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rau\PYTHON2022\"/>
    </mc:Choice>
  </mc:AlternateContent>
  <xr:revisionPtr revIDLastSave="0" documentId="13_ncr:1_{D20C343C-D72C-4470-84F2-8FED1202DD4A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ImoveisBB" sheetId="1" r:id="rId1"/>
    <sheet name="porFaixa" sheetId="2" r:id="rId2"/>
    <sheet name="porCidade" sheetId="3" r:id="rId3"/>
    <sheet name="porDescArea" sheetId="4" r:id="rId4"/>
    <sheet name="porDescArea (2)" sheetId="5" r:id="rId5"/>
    <sheet name="porSituacaoFaixa" sheetId="6" r:id="rId6"/>
  </sheets>
  <definedNames>
    <definedName name="_xlnm._FilterDatabase" localSheetId="0" hidden="1">ImoveisBB!$A$1:$K$3440</definedName>
    <definedName name="_xlnm.Print_Titles" localSheetId="2">porCidade!$3:$5</definedName>
    <definedName name="_xlnm.Print_Titles" localSheetId="3">porDescArea!$3:$5</definedName>
    <definedName name="_xlnm.Print_Titles" localSheetId="4">'porDescArea (2)'!$3:$5</definedName>
    <definedName name="_xlnm.Print_Titles" localSheetId="5">porSituacaoFaixa!$3:$5</definedName>
  </definedNames>
  <calcPr calcId="191029"/>
  <pivotCaches>
    <pivotCache cacheId="68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N2" i="1"/>
  <c r="O2" i="1" s="1"/>
  <c r="N3" i="1"/>
  <c r="N4" i="1"/>
  <c r="N5" i="1"/>
  <c r="N6" i="1"/>
  <c r="N7" i="1"/>
  <c r="N8" i="1"/>
  <c r="N9" i="1"/>
  <c r="O9" i="1" s="1"/>
  <c r="N10" i="1"/>
  <c r="O10" i="1" s="1"/>
  <c r="N11" i="1"/>
  <c r="N12" i="1"/>
  <c r="N13" i="1"/>
  <c r="N14" i="1"/>
  <c r="N15" i="1"/>
  <c r="N16" i="1"/>
  <c r="N17" i="1"/>
  <c r="O17" i="1" s="1"/>
  <c r="N18" i="1"/>
  <c r="O18" i="1" s="1"/>
  <c r="N19" i="1"/>
  <c r="N20" i="1"/>
  <c r="N21" i="1"/>
  <c r="N22" i="1"/>
  <c r="N23" i="1"/>
  <c r="N24" i="1"/>
  <c r="N25" i="1"/>
  <c r="O25" i="1" s="1"/>
  <c r="N26" i="1"/>
  <c r="O26" i="1" s="1"/>
  <c r="N27" i="1"/>
  <c r="N28" i="1"/>
  <c r="N29" i="1"/>
  <c r="N30" i="1"/>
  <c r="N31" i="1"/>
  <c r="N32" i="1"/>
  <c r="N33" i="1"/>
  <c r="O33" i="1" s="1"/>
  <c r="N34" i="1"/>
  <c r="O34" i="1" s="1"/>
  <c r="N35" i="1"/>
  <c r="N36" i="1"/>
  <c r="N37" i="1"/>
  <c r="N38" i="1"/>
  <c r="N39" i="1"/>
  <c r="N40" i="1"/>
  <c r="N41" i="1"/>
  <c r="O41" i="1" s="1"/>
  <c r="N42" i="1"/>
  <c r="O42" i="1" s="1"/>
  <c r="N43" i="1"/>
  <c r="N44" i="1"/>
  <c r="N45" i="1"/>
  <c r="N46" i="1"/>
  <c r="N47" i="1"/>
  <c r="N48" i="1"/>
  <c r="N49" i="1"/>
  <c r="O49" i="1" s="1"/>
  <c r="N50" i="1"/>
  <c r="O50" i="1" s="1"/>
  <c r="N51" i="1"/>
  <c r="N52" i="1"/>
  <c r="N53" i="1"/>
  <c r="N54" i="1"/>
  <c r="N55" i="1"/>
  <c r="N56" i="1"/>
  <c r="N57" i="1"/>
  <c r="O57" i="1" s="1"/>
  <c r="N58" i="1"/>
  <c r="N59" i="1"/>
  <c r="N60" i="1"/>
  <c r="N61" i="1"/>
  <c r="N62" i="1"/>
  <c r="N63" i="1"/>
  <c r="N64" i="1"/>
  <c r="N65" i="1"/>
  <c r="O65" i="1" s="1"/>
  <c r="N66" i="1"/>
  <c r="O66" i="1" s="1"/>
  <c r="N67" i="1"/>
  <c r="N68" i="1"/>
  <c r="N69" i="1"/>
  <c r="N70" i="1"/>
  <c r="N71" i="1"/>
  <c r="N72" i="1"/>
  <c r="N73" i="1"/>
  <c r="O73" i="1" s="1"/>
  <c r="N74" i="1"/>
  <c r="O74" i="1" s="1"/>
  <c r="N75" i="1"/>
  <c r="N76" i="1"/>
  <c r="N77" i="1"/>
  <c r="N78" i="1"/>
  <c r="N79" i="1"/>
  <c r="N80" i="1"/>
  <c r="N81" i="1"/>
  <c r="O81" i="1" s="1"/>
  <c r="N82" i="1"/>
  <c r="O82" i="1" s="1"/>
  <c r="N83" i="1"/>
  <c r="N84" i="1"/>
  <c r="N85" i="1"/>
  <c r="N86" i="1"/>
  <c r="N87" i="1"/>
  <c r="N88" i="1"/>
  <c r="N89" i="1"/>
  <c r="O89" i="1" s="1"/>
  <c r="N90" i="1"/>
  <c r="O90" i="1" s="1"/>
  <c r="N91" i="1"/>
  <c r="N92" i="1"/>
  <c r="N93" i="1"/>
  <c r="N94" i="1"/>
  <c r="N95" i="1"/>
  <c r="N96" i="1"/>
  <c r="N97" i="1"/>
  <c r="O97" i="1" s="1"/>
  <c r="N98" i="1"/>
  <c r="O98" i="1" s="1"/>
  <c r="N99" i="1"/>
  <c r="N100" i="1"/>
  <c r="N101" i="1"/>
  <c r="N102" i="1"/>
  <c r="N103" i="1"/>
  <c r="N104" i="1"/>
  <c r="N105" i="1"/>
  <c r="O105" i="1" s="1"/>
  <c r="N106" i="1"/>
  <c r="O106" i="1" s="1"/>
  <c r="N107" i="1"/>
  <c r="N108" i="1"/>
  <c r="N109" i="1"/>
  <c r="N110" i="1"/>
  <c r="N111" i="1"/>
  <c r="N112" i="1"/>
  <c r="N113" i="1"/>
  <c r="O113" i="1" s="1"/>
  <c r="N114" i="1"/>
  <c r="O114" i="1" s="1"/>
  <c r="N115" i="1"/>
  <c r="N116" i="1"/>
  <c r="N117" i="1"/>
  <c r="N118" i="1"/>
  <c r="N119" i="1"/>
  <c r="N120" i="1"/>
  <c r="N121" i="1"/>
  <c r="O121" i="1" s="1"/>
  <c r="N122" i="1"/>
  <c r="N123" i="1"/>
  <c r="N124" i="1"/>
  <c r="N125" i="1"/>
  <c r="N126" i="1"/>
  <c r="N127" i="1"/>
  <c r="N128" i="1"/>
  <c r="N129" i="1"/>
  <c r="O129" i="1" s="1"/>
  <c r="N130" i="1"/>
  <c r="O130" i="1" s="1"/>
  <c r="N131" i="1"/>
  <c r="N132" i="1"/>
  <c r="N133" i="1"/>
  <c r="N134" i="1"/>
  <c r="N135" i="1"/>
  <c r="N136" i="1"/>
  <c r="N137" i="1"/>
  <c r="O137" i="1" s="1"/>
  <c r="N138" i="1"/>
  <c r="O138" i="1" s="1"/>
  <c r="N139" i="1"/>
  <c r="N140" i="1"/>
  <c r="N141" i="1"/>
  <c r="N142" i="1"/>
  <c r="N143" i="1"/>
  <c r="N144" i="1"/>
  <c r="N145" i="1"/>
  <c r="O145" i="1" s="1"/>
  <c r="N146" i="1"/>
  <c r="O146" i="1" s="1"/>
  <c r="N147" i="1"/>
  <c r="N148" i="1"/>
  <c r="N149" i="1"/>
  <c r="N150" i="1"/>
  <c r="N151" i="1"/>
  <c r="N152" i="1"/>
  <c r="N153" i="1"/>
  <c r="O153" i="1" s="1"/>
  <c r="N154" i="1"/>
  <c r="O154" i="1" s="1"/>
  <c r="N155" i="1"/>
  <c r="N156" i="1"/>
  <c r="N157" i="1"/>
  <c r="N158" i="1"/>
  <c r="N159" i="1"/>
  <c r="N160" i="1"/>
  <c r="N161" i="1"/>
  <c r="O161" i="1" s="1"/>
  <c r="N162" i="1"/>
  <c r="O162" i="1" s="1"/>
  <c r="N163" i="1"/>
  <c r="N164" i="1"/>
  <c r="N165" i="1"/>
  <c r="N166" i="1"/>
  <c r="N167" i="1"/>
  <c r="N168" i="1"/>
  <c r="N169" i="1"/>
  <c r="O169" i="1" s="1"/>
  <c r="N170" i="1"/>
  <c r="O170" i="1" s="1"/>
  <c r="N171" i="1"/>
  <c r="N172" i="1"/>
  <c r="N173" i="1"/>
  <c r="N174" i="1"/>
  <c r="N175" i="1"/>
  <c r="N176" i="1"/>
  <c r="N177" i="1"/>
  <c r="O177" i="1" s="1"/>
  <c r="N178" i="1"/>
  <c r="O178" i="1" s="1"/>
  <c r="N179" i="1"/>
  <c r="N180" i="1"/>
  <c r="N181" i="1"/>
  <c r="N182" i="1"/>
  <c r="N183" i="1"/>
  <c r="N184" i="1"/>
  <c r="N185" i="1"/>
  <c r="O185" i="1" s="1"/>
  <c r="N186" i="1"/>
  <c r="N187" i="1"/>
  <c r="N188" i="1"/>
  <c r="N189" i="1"/>
  <c r="N190" i="1"/>
  <c r="N191" i="1"/>
  <c r="N192" i="1"/>
  <c r="N193" i="1"/>
  <c r="O193" i="1" s="1"/>
  <c r="N194" i="1"/>
  <c r="O194" i="1" s="1"/>
  <c r="N195" i="1"/>
  <c r="N196" i="1"/>
  <c r="N197" i="1"/>
  <c r="N198" i="1"/>
  <c r="N199" i="1"/>
  <c r="N200" i="1"/>
  <c r="N201" i="1"/>
  <c r="O201" i="1" s="1"/>
  <c r="N202" i="1"/>
  <c r="O202" i="1" s="1"/>
  <c r="N203" i="1"/>
  <c r="N204" i="1"/>
  <c r="N205" i="1"/>
  <c r="N206" i="1"/>
  <c r="N207" i="1"/>
  <c r="N208" i="1"/>
  <c r="N209" i="1"/>
  <c r="O209" i="1" s="1"/>
  <c r="N210" i="1"/>
  <c r="O210" i="1" s="1"/>
  <c r="N211" i="1"/>
  <c r="N212" i="1"/>
  <c r="N213" i="1"/>
  <c r="N214" i="1"/>
  <c r="N215" i="1"/>
  <c r="N216" i="1"/>
  <c r="N217" i="1"/>
  <c r="O217" i="1" s="1"/>
  <c r="N218" i="1"/>
  <c r="O218" i="1" s="1"/>
  <c r="N219" i="1"/>
  <c r="N220" i="1"/>
  <c r="N221" i="1"/>
  <c r="N222" i="1"/>
  <c r="N223" i="1"/>
  <c r="N224" i="1"/>
  <c r="N225" i="1"/>
  <c r="O225" i="1" s="1"/>
  <c r="N226" i="1"/>
  <c r="O226" i="1" s="1"/>
  <c r="N227" i="1"/>
  <c r="N228" i="1"/>
  <c r="N229" i="1"/>
  <c r="N230" i="1"/>
  <c r="N231" i="1"/>
  <c r="N232" i="1"/>
  <c r="N233" i="1"/>
  <c r="O233" i="1" s="1"/>
  <c r="N234" i="1"/>
  <c r="O234" i="1" s="1"/>
  <c r="N235" i="1"/>
  <c r="N236" i="1"/>
  <c r="N237" i="1"/>
  <c r="N238" i="1"/>
  <c r="N239" i="1"/>
  <c r="N240" i="1"/>
  <c r="N241" i="1"/>
  <c r="O241" i="1" s="1"/>
  <c r="N242" i="1"/>
  <c r="O242" i="1" s="1"/>
  <c r="N243" i="1"/>
  <c r="N244" i="1"/>
  <c r="N245" i="1"/>
  <c r="N246" i="1"/>
  <c r="N247" i="1"/>
  <c r="N248" i="1"/>
  <c r="N249" i="1"/>
  <c r="O249" i="1" s="1"/>
  <c r="N250" i="1"/>
  <c r="N251" i="1"/>
  <c r="N252" i="1"/>
  <c r="N253" i="1"/>
  <c r="N254" i="1"/>
  <c r="N255" i="1"/>
  <c r="N256" i="1"/>
  <c r="N257" i="1"/>
  <c r="O257" i="1" s="1"/>
  <c r="N258" i="1"/>
  <c r="O258" i="1" s="1"/>
  <c r="N259" i="1"/>
  <c r="N260" i="1"/>
  <c r="N261" i="1"/>
  <c r="N262" i="1"/>
  <c r="N263" i="1"/>
  <c r="N264" i="1"/>
  <c r="N265" i="1"/>
  <c r="O265" i="1" s="1"/>
  <c r="N266" i="1"/>
  <c r="O266" i="1" s="1"/>
  <c r="N267" i="1"/>
  <c r="N268" i="1"/>
  <c r="N269" i="1"/>
  <c r="N270" i="1"/>
  <c r="N271" i="1"/>
  <c r="N272" i="1"/>
  <c r="N273" i="1"/>
  <c r="O273" i="1" s="1"/>
  <c r="N274" i="1"/>
  <c r="O274" i="1" s="1"/>
  <c r="N275" i="1"/>
  <c r="N276" i="1"/>
  <c r="N277" i="1"/>
  <c r="N278" i="1"/>
  <c r="N279" i="1"/>
  <c r="N280" i="1"/>
  <c r="N281" i="1"/>
  <c r="O281" i="1" s="1"/>
  <c r="N282" i="1"/>
  <c r="O282" i="1" s="1"/>
  <c r="N283" i="1"/>
  <c r="N284" i="1"/>
  <c r="N285" i="1"/>
  <c r="N286" i="1"/>
  <c r="N287" i="1"/>
  <c r="N288" i="1"/>
  <c r="N289" i="1"/>
  <c r="O289" i="1" s="1"/>
  <c r="N290" i="1"/>
  <c r="O290" i="1" s="1"/>
  <c r="N291" i="1"/>
  <c r="N292" i="1"/>
  <c r="N293" i="1"/>
  <c r="N294" i="1"/>
  <c r="N295" i="1"/>
  <c r="N296" i="1"/>
  <c r="N297" i="1"/>
  <c r="O297" i="1" s="1"/>
  <c r="N298" i="1"/>
  <c r="O298" i="1" s="1"/>
  <c r="N299" i="1"/>
  <c r="N300" i="1"/>
  <c r="N301" i="1"/>
  <c r="N302" i="1"/>
  <c r="N303" i="1"/>
  <c r="N304" i="1"/>
  <c r="N305" i="1"/>
  <c r="O305" i="1" s="1"/>
  <c r="N306" i="1"/>
  <c r="O306" i="1" s="1"/>
  <c r="N307" i="1"/>
  <c r="N308" i="1"/>
  <c r="N309" i="1"/>
  <c r="N310" i="1"/>
  <c r="N311" i="1"/>
  <c r="N312" i="1"/>
  <c r="N313" i="1"/>
  <c r="O313" i="1" s="1"/>
  <c r="N314" i="1"/>
  <c r="N315" i="1"/>
  <c r="N316" i="1"/>
  <c r="N317" i="1"/>
  <c r="N318" i="1"/>
  <c r="N319" i="1"/>
  <c r="N320" i="1"/>
  <c r="N321" i="1"/>
  <c r="O321" i="1" s="1"/>
  <c r="N322" i="1"/>
  <c r="O322" i="1" s="1"/>
  <c r="N323" i="1"/>
  <c r="N324" i="1"/>
  <c r="N325" i="1"/>
  <c r="N326" i="1"/>
  <c r="N327" i="1"/>
  <c r="N328" i="1"/>
  <c r="N329" i="1"/>
  <c r="O329" i="1" s="1"/>
  <c r="N330" i="1"/>
  <c r="O330" i="1" s="1"/>
  <c r="N331" i="1"/>
  <c r="N332" i="1"/>
  <c r="N333" i="1"/>
  <c r="N334" i="1"/>
  <c r="N335" i="1"/>
  <c r="N336" i="1"/>
  <c r="N337" i="1"/>
  <c r="O337" i="1" s="1"/>
  <c r="N338" i="1"/>
  <c r="O338" i="1" s="1"/>
  <c r="N339" i="1"/>
  <c r="N340" i="1"/>
  <c r="N341" i="1"/>
  <c r="N342" i="1"/>
  <c r="N343" i="1"/>
  <c r="N344" i="1"/>
  <c r="N345" i="1"/>
  <c r="O345" i="1" s="1"/>
  <c r="N346" i="1"/>
  <c r="O346" i="1" s="1"/>
  <c r="N347" i="1"/>
  <c r="N348" i="1"/>
  <c r="N349" i="1"/>
  <c r="N350" i="1"/>
  <c r="N351" i="1"/>
  <c r="N352" i="1"/>
  <c r="N353" i="1"/>
  <c r="O353" i="1" s="1"/>
  <c r="N354" i="1"/>
  <c r="O354" i="1" s="1"/>
  <c r="N355" i="1"/>
  <c r="N356" i="1"/>
  <c r="N357" i="1"/>
  <c r="N358" i="1"/>
  <c r="N359" i="1"/>
  <c r="N360" i="1"/>
  <c r="N361" i="1"/>
  <c r="O361" i="1" s="1"/>
  <c r="N362" i="1"/>
  <c r="O362" i="1" s="1"/>
  <c r="N363" i="1"/>
  <c r="N364" i="1"/>
  <c r="N365" i="1"/>
  <c r="N366" i="1"/>
  <c r="N367" i="1"/>
  <c r="N368" i="1"/>
  <c r="N369" i="1"/>
  <c r="O369" i="1" s="1"/>
  <c r="N370" i="1"/>
  <c r="O370" i="1" s="1"/>
  <c r="N371" i="1"/>
  <c r="N372" i="1"/>
  <c r="N373" i="1"/>
  <c r="N374" i="1"/>
  <c r="N375" i="1"/>
  <c r="N376" i="1"/>
  <c r="N377" i="1"/>
  <c r="O377" i="1" s="1"/>
  <c r="N378" i="1"/>
  <c r="N379" i="1"/>
  <c r="N380" i="1"/>
  <c r="N381" i="1"/>
  <c r="N382" i="1"/>
  <c r="N383" i="1"/>
  <c r="N384" i="1"/>
  <c r="N385" i="1"/>
  <c r="O385" i="1" s="1"/>
  <c r="N386" i="1"/>
  <c r="O386" i="1" s="1"/>
  <c r="N387" i="1"/>
  <c r="N388" i="1"/>
  <c r="N389" i="1"/>
  <c r="N390" i="1"/>
  <c r="N391" i="1"/>
  <c r="N392" i="1"/>
  <c r="N393" i="1"/>
  <c r="O393" i="1" s="1"/>
  <c r="N394" i="1"/>
  <c r="O394" i="1" s="1"/>
  <c r="N395" i="1"/>
  <c r="N396" i="1"/>
  <c r="N397" i="1"/>
  <c r="N398" i="1"/>
  <c r="N399" i="1"/>
  <c r="N400" i="1"/>
  <c r="N401" i="1"/>
  <c r="O401" i="1" s="1"/>
  <c r="N402" i="1"/>
  <c r="O402" i="1" s="1"/>
  <c r="N403" i="1"/>
  <c r="N404" i="1"/>
  <c r="N405" i="1"/>
  <c r="N406" i="1"/>
  <c r="N407" i="1"/>
  <c r="N408" i="1"/>
  <c r="N409" i="1"/>
  <c r="O409" i="1" s="1"/>
  <c r="N410" i="1"/>
  <c r="O410" i="1" s="1"/>
  <c r="N411" i="1"/>
  <c r="N412" i="1"/>
  <c r="N413" i="1"/>
  <c r="N414" i="1"/>
  <c r="N415" i="1"/>
  <c r="N416" i="1"/>
  <c r="N417" i="1"/>
  <c r="O417" i="1" s="1"/>
  <c r="N418" i="1"/>
  <c r="O418" i="1" s="1"/>
  <c r="N419" i="1"/>
  <c r="N420" i="1"/>
  <c r="N421" i="1"/>
  <c r="N422" i="1"/>
  <c r="N423" i="1"/>
  <c r="N424" i="1"/>
  <c r="N425" i="1"/>
  <c r="O425" i="1" s="1"/>
  <c r="N426" i="1"/>
  <c r="O426" i="1" s="1"/>
  <c r="N427" i="1"/>
  <c r="N428" i="1"/>
  <c r="N429" i="1"/>
  <c r="N430" i="1"/>
  <c r="N431" i="1"/>
  <c r="N432" i="1"/>
  <c r="N433" i="1"/>
  <c r="O433" i="1" s="1"/>
  <c r="N434" i="1"/>
  <c r="O434" i="1" s="1"/>
  <c r="N435" i="1"/>
  <c r="N436" i="1"/>
  <c r="N437" i="1"/>
  <c r="N438" i="1"/>
  <c r="N439" i="1"/>
  <c r="N440" i="1"/>
  <c r="N441" i="1"/>
  <c r="O441" i="1" s="1"/>
  <c r="N442" i="1"/>
  <c r="N443" i="1"/>
  <c r="N444" i="1"/>
  <c r="N445" i="1"/>
  <c r="N446" i="1"/>
  <c r="N447" i="1"/>
  <c r="N448" i="1"/>
  <c r="N449" i="1"/>
  <c r="O449" i="1" s="1"/>
  <c r="N450" i="1"/>
  <c r="O450" i="1" s="1"/>
  <c r="N451" i="1"/>
  <c r="N452" i="1"/>
  <c r="N453" i="1"/>
  <c r="N454" i="1"/>
  <c r="N455" i="1"/>
  <c r="N456" i="1"/>
  <c r="N457" i="1"/>
  <c r="O457" i="1" s="1"/>
  <c r="N458" i="1"/>
  <c r="O458" i="1" s="1"/>
  <c r="N459" i="1"/>
  <c r="N460" i="1"/>
  <c r="N461" i="1"/>
  <c r="N462" i="1"/>
  <c r="N463" i="1"/>
  <c r="N464" i="1"/>
  <c r="N465" i="1"/>
  <c r="O465" i="1" s="1"/>
  <c r="N466" i="1"/>
  <c r="O466" i="1" s="1"/>
  <c r="N467" i="1"/>
  <c r="N468" i="1"/>
  <c r="N469" i="1"/>
  <c r="N470" i="1"/>
  <c r="N471" i="1"/>
  <c r="N472" i="1"/>
  <c r="N473" i="1"/>
  <c r="O473" i="1" s="1"/>
  <c r="N474" i="1"/>
  <c r="O474" i="1" s="1"/>
  <c r="N475" i="1"/>
  <c r="N476" i="1"/>
  <c r="N477" i="1"/>
  <c r="N478" i="1"/>
  <c r="N479" i="1"/>
  <c r="N480" i="1"/>
  <c r="N481" i="1"/>
  <c r="O481" i="1" s="1"/>
  <c r="N482" i="1"/>
  <c r="O482" i="1" s="1"/>
  <c r="N483" i="1"/>
  <c r="N484" i="1"/>
  <c r="N485" i="1"/>
  <c r="N486" i="1"/>
  <c r="N487" i="1"/>
  <c r="N488" i="1"/>
  <c r="N489" i="1"/>
  <c r="O489" i="1" s="1"/>
  <c r="N490" i="1"/>
  <c r="O490" i="1" s="1"/>
  <c r="N491" i="1"/>
  <c r="N492" i="1"/>
  <c r="N493" i="1"/>
  <c r="N494" i="1"/>
  <c r="N495" i="1"/>
  <c r="N496" i="1"/>
  <c r="N497" i="1"/>
  <c r="O497" i="1" s="1"/>
  <c r="N498" i="1"/>
  <c r="O498" i="1" s="1"/>
  <c r="N499" i="1"/>
  <c r="N500" i="1"/>
  <c r="N501" i="1"/>
  <c r="N502" i="1"/>
  <c r="N503" i="1"/>
  <c r="N504" i="1"/>
  <c r="N505" i="1"/>
  <c r="O505" i="1" s="1"/>
  <c r="N506" i="1"/>
  <c r="N507" i="1"/>
  <c r="N508" i="1"/>
  <c r="N509" i="1"/>
  <c r="N510" i="1"/>
  <c r="N511" i="1"/>
  <c r="N512" i="1"/>
  <c r="N513" i="1"/>
  <c r="O513" i="1" s="1"/>
  <c r="N514" i="1"/>
  <c r="O514" i="1" s="1"/>
  <c r="N515" i="1"/>
  <c r="N516" i="1"/>
  <c r="N517" i="1"/>
  <c r="N518" i="1"/>
  <c r="N519" i="1"/>
  <c r="N520" i="1"/>
  <c r="N521" i="1"/>
  <c r="O521" i="1" s="1"/>
  <c r="N522" i="1"/>
  <c r="O522" i="1" s="1"/>
  <c r="N523" i="1"/>
  <c r="N524" i="1"/>
  <c r="N525" i="1"/>
  <c r="N526" i="1"/>
  <c r="N527" i="1"/>
  <c r="N528" i="1"/>
  <c r="N529" i="1"/>
  <c r="O529" i="1" s="1"/>
  <c r="N530" i="1"/>
  <c r="O530" i="1" s="1"/>
  <c r="N531" i="1"/>
  <c r="N532" i="1"/>
  <c r="N533" i="1"/>
  <c r="N534" i="1"/>
  <c r="N535" i="1"/>
  <c r="N536" i="1"/>
  <c r="N537" i="1"/>
  <c r="O537" i="1" s="1"/>
  <c r="N538" i="1"/>
  <c r="O538" i="1" s="1"/>
  <c r="N539" i="1"/>
  <c r="N540" i="1"/>
  <c r="N541" i="1"/>
  <c r="N542" i="1"/>
  <c r="N543" i="1"/>
  <c r="N544" i="1"/>
  <c r="N545" i="1"/>
  <c r="O545" i="1" s="1"/>
  <c r="N546" i="1"/>
  <c r="O546" i="1" s="1"/>
  <c r="N547" i="1"/>
  <c r="N548" i="1"/>
  <c r="N549" i="1"/>
  <c r="N550" i="1"/>
  <c r="N551" i="1"/>
  <c r="N552" i="1"/>
  <c r="N553" i="1"/>
  <c r="O553" i="1" s="1"/>
  <c r="N554" i="1"/>
  <c r="O554" i="1" s="1"/>
  <c r="N555" i="1"/>
  <c r="N556" i="1"/>
  <c r="N557" i="1"/>
  <c r="N558" i="1"/>
  <c r="N559" i="1"/>
  <c r="N560" i="1"/>
  <c r="N561" i="1"/>
  <c r="O561" i="1" s="1"/>
  <c r="N562" i="1"/>
  <c r="O562" i="1" s="1"/>
  <c r="N563" i="1"/>
  <c r="N564" i="1"/>
  <c r="N565" i="1"/>
  <c r="N566" i="1"/>
  <c r="N567" i="1"/>
  <c r="N568" i="1"/>
  <c r="N569" i="1"/>
  <c r="O569" i="1" s="1"/>
  <c r="N570" i="1"/>
  <c r="N571" i="1"/>
  <c r="N572" i="1"/>
  <c r="N573" i="1"/>
  <c r="N574" i="1"/>
  <c r="N575" i="1"/>
  <c r="N576" i="1"/>
  <c r="N577" i="1"/>
  <c r="O577" i="1" s="1"/>
  <c r="N578" i="1"/>
  <c r="O578" i="1" s="1"/>
  <c r="N579" i="1"/>
  <c r="N580" i="1"/>
  <c r="N581" i="1"/>
  <c r="N582" i="1"/>
  <c r="N583" i="1"/>
  <c r="N584" i="1"/>
  <c r="N585" i="1"/>
  <c r="O585" i="1" s="1"/>
  <c r="N586" i="1"/>
  <c r="O586" i="1" s="1"/>
  <c r="N587" i="1"/>
  <c r="N588" i="1"/>
  <c r="N589" i="1"/>
  <c r="N590" i="1"/>
  <c r="N591" i="1"/>
  <c r="N592" i="1"/>
  <c r="N593" i="1"/>
  <c r="O593" i="1" s="1"/>
  <c r="N594" i="1"/>
  <c r="O594" i="1" s="1"/>
  <c r="N595" i="1"/>
  <c r="N596" i="1"/>
  <c r="N597" i="1"/>
  <c r="N598" i="1"/>
  <c r="N599" i="1"/>
  <c r="N600" i="1"/>
  <c r="N601" i="1"/>
  <c r="O601" i="1" s="1"/>
  <c r="N602" i="1"/>
  <c r="O602" i="1" s="1"/>
  <c r="N603" i="1"/>
  <c r="N604" i="1"/>
  <c r="N605" i="1"/>
  <c r="N606" i="1"/>
  <c r="N607" i="1"/>
  <c r="N608" i="1"/>
  <c r="N609" i="1"/>
  <c r="O609" i="1" s="1"/>
  <c r="N610" i="1"/>
  <c r="O610" i="1" s="1"/>
  <c r="N611" i="1"/>
  <c r="N612" i="1"/>
  <c r="N613" i="1"/>
  <c r="N614" i="1"/>
  <c r="N615" i="1"/>
  <c r="N616" i="1"/>
  <c r="N617" i="1"/>
  <c r="O617" i="1" s="1"/>
  <c r="N618" i="1"/>
  <c r="O618" i="1" s="1"/>
  <c r="N619" i="1"/>
  <c r="N620" i="1"/>
  <c r="N621" i="1"/>
  <c r="N622" i="1"/>
  <c r="N623" i="1"/>
  <c r="N624" i="1"/>
  <c r="N625" i="1"/>
  <c r="O625" i="1" s="1"/>
  <c r="N626" i="1"/>
  <c r="O626" i="1" s="1"/>
  <c r="N627" i="1"/>
  <c r="N628" i="1"/>
  <c r="N629" i="1"/>
  <c r="N630" i="1"/>
  <c r="N631" i="1"/>
  <c r="N632" i="1"/>
  <c r="N633" i="1"/>
  <c r="O633" i="1" s="1"/>
  <c r="N634" i="1"/>
  <c r="N635" i="1"/>
  <c r="N636" i="1"/>
  <c r="N637" i="1"/>
  <c r="N638" i="1"/>
  <c r="N639" i="1"/>
  <c r="N640" i="1"/>
  <c r="N641" i="1"/>
  <c r="O641" i="1" s="1"/>
  <c r="N642" i="1"/>
  <c r="O642" i="1" s="1"/>
  <c r="N643" i="1"/>
  <c r="N644" i="1"/>
  <c r="N645" i="1"/>
  <c r="N646" i="1"/>
  <c r="N647" i="1"/>
  <c r="N648" i="1"/>
  <c r="N649" i="1"/>
  <c r="O649" i="1" s="1"/>
  <c r="N650" i="1"/>
  <c r="O650" i="1" s="1"/>
  <c r="N651" i="1"/>
  <c r="N652" i="1"/>
  <c r="N653" i="1"/>
  <c r="N654" i="1"/>
  <c r="N655" i="1"/>
  <c r="N656" i="1"/>
  <c r="N657" i="1"/>
  <c r="O657" i="1" s="1"/>
  <c r="N658" i="1"/>
  <c r="O658" i="1" s="1"/>
  <c r="N659" i="1"/>
  <c r="N660" i="1"/>
  <c r="N661" i="1"/>
  <c r="N662" i="1"/>
  <c r="N663" i="1"/>
  <c r="N664" i="1"/>
  <c r="N665" i="1"/>
  <c r="O665" i="1" s="1"/>
  <c r="N666" i="1"/>
  <c r="O666" i="1" s="1"/>
  <c r="N667" i="1"/>
  <c r="N668" i="1"/>
  <c r="N669" i="1"/>
  <c r="N670" i="1"/>
  <c r="N671" i="1"/>
  <c r="N672" i="1"/>
  <c r="N673" i="1"/>
  <c r="O673" i="1" s="1"/>
  <c r="N674" i="1"/>
  <c r="O674" i="1" s="1"/>
  <c r="N675" i="1"/>
  <c r="N676" i="1"/>
  <c r="N677" i="1"/>
  <c r="N678" i="1"/>
  <c r="N679" i="1"/>
  <c r="N680" i="1"/>
  <c r="N681" i="1"/>
  <c r="O681" i="1" s="1"/>
  <c r="N682" i="1"/>
  <c r="O682" i="1" s="1"/>
  <c r="N683" i="1"/>
  <c r="N684" i="1"/>
  <c r="N685" i="1"/>
  <c r="N686" i="1"/>
  <c r="N687" i="1"/>
  <c r="N688" i="1"/>
  <c r="N689" i="1"/>
  <c r="O689" i="1" s="1"/>
  <c r="N690" i="1"/>
  <c r="O690" i="1" s="1"/>
  <c r="N691" i="1"/>
  <c r="N692" i="1"/>
  <c r="N693" i="1"/>
  <c r="N694" i="1"/>
  <c r="N695" i="1"/>
  <c r="N696" i="1"/>
  <c r="N697" i="1"/>
  <c r="O697" i="1" s="1"/>
  <c r="N698" i="1"/>
  <c r="N699" i="1"/>
  <c r="N700" i="1"/>
  <c r="N701" i="1"/>
  <c r="N702" i="1"/>
  <c r="N703" i="1"/>
  <c r="N704" i="1"/>
  <c r="N705" i="1"/>
  <c r="O705" i="1" s="1"/>
  <c r="N706" i="1"/>
  <c r="O706" i="1" s="1"/>
  <c r="N707" i="1"/>
  <c r="N708" i="1"/>
  <c r="N709" i="1"/>
  <c r="N710" i="1"/>
  <c r="N711" i="1"/>
  <c r="N712" i="1"/>
  <c r="N713" i="1"/>
  <c r="O713" i="1" s="1"/>
  <c r="N714" i="1"/>
  <c r="O714" i="1" s="1"/>
  <c r="N715" i="1"/>
  <c r="N716" i="1"/>
  <c r="N717" i="1"/>
  <c r="N718" i="1"/>
  <c r="N719" i="1"/>
  <c r="N720" i="1"/>
  <c r="N721" i="1"/>
  <c r="O721" i="1" s="1"/>
  <c r="N722" i="1"/>
  <c r="O722" i="1" s="1"/>
  <c r="N723" i="1"/>
  <c r="N724" i="1"/>
  <c r="N725" i="1"/>
  <c r="N726" i="1"/>
  <c r="N727" i="1"/>
  <c r="N728" i="1"/>
  <c r="N729" i="1"/>
  <c r="O729" i="1" s="1"/>
  <c r="N730" i="1"/>
  <c r="O730" i="1" s="1"/>
  <c r="N731" i="1"/>
  <c r="N732" i="1"/>
  <c r="N733" i="1"/>
  <c r="N734" i="1"/>
  <c r="N735" i="1"/>
  <c r="N736" i="1"/>
  <c r="N737" i="1"/>
  <c r="O737" i="1" s="1"/>
  <c r="N738" i="1"/>
  <c r="O738" i="1" s="1"/>
  <c r="N739" i="1"/>
  <c r="N740" i="1"/>
  <c r="N741" i="1"/>
  <c r="N742" i="1"/>
  <c r="N743" i="1"/>
  <c r="N744" i="1"/>
  <c r="N745" i="1"/>
  <c r="O745" i="1" s="1"/>
  <c r="N746" i="1"/>
  <c r="O746" i="1" s="1"/>
  <c r="N747" i="1"/>
  <c r="N748" i="1"/>
  <c r="N749" i="1"/>
  <c r="N750" i="1"/>
  <c r="N751" i="1"/>
  <c r="N752" i="1"/>
  <c r="N753" i="1"/>
  <c r="O753" i="1" s="1"/>
  <c r="N754" i="1"/>
  <c r="O754" i="1" s="1"/>
  <c r="N755" i="1"/>
  <c r="N756" i="1"/>
  <c r="N757" i="1"/>
  <c r="N758" i="1"/>
  <c r="N759" i="1"/>
  <c r="N760" i="1"/>
  <c r="N761" i="1"/>
  <c r="O761" i="1" s="1"/>
  <c r="N762" i="1"/>
  <c r="N763" i="1"/>
  <c r="N764" i="1"/>
  <c r="N765" i="1"/>
  <c r="N766" i="1"/>
  <c r="N767" i="1"/>
  <c r="N768" i="1"/>
  <c r="N769" i="1"/>
  <c r="O769" i="1" s="1"/>
  <c r="N770" i="1"/>
  <c r="O770" i="1" s="1"/>
  <c r="N771" i="1"/>
  <c r="N772" i="1"/>
  <c r="N773" i="1"/>
  <c r="N774" i="1"/>
  <c r="N775" i="1"/>
  <c r="N776" i="1"/>
  <c r="N777" i="1"/>
  <c r="O777" i="1" s="1"/>
  <c r="N778" i="1"/>
  <c r="O778" i="1" s="1"/>
  <c r="N779" i="1"/>
  <c r="N780" i="1"/>
  <c r="N781" i="1"/>
  <c r="N782" i="1"/>
  <c r="N783" i="1"/>
  <c r="N784" i="1"/>
  <c r="N785" i="1"/>
  <c r="O785" i="1" s="1"/>
  <c r="N786" i="1"/>
  <c r="O786" i="1" s="1"/>
  <c r="N787" i="1"/>
  <c r="N788" i="1"/>
  <c r="N789" i="1"/>
  <c r="N790" i="1"/>
  <c r="N791" i="1"/>
  <c r="N792" i="1"/>
  <c r="N793" i="1"/>
  <c r="O793" i="1" s="1"/>
  <c r="N794" i="1"/>
  <c r="O794" i="1" s="1"/>
  <c r="N795" i="1"/>
  <c r="N796" i="1"/>
  <c r="N797" i="1"/>
  <c r="N798" i="1"/>
  <c r="N799" i="1"/>
  <c r="N800" i="1"/>
  <c r="N801" i="1"/>
  <c r="O801" i="1" s="1"/>
  <c r="N802" i="1"/>
  <c r="O802" i="1" s="1"/>
  <c r="N803" i="1"/>
  <c r="N804" i="1"/>
  <c r="N805" i="1"/>
  <c r="N806" i="1"/>
  <c r="N807" i="1"/>
  <c r="N808" i="1"/>
  <c r="N809" i="1"/>
  <c r="O809" i="1" s="1"/>
  <c r="N810" i="1"/>
  <c r="O810" i="1" s="1"/>
  <c r="N811" i="1"/>
  <c r="N812" i="1"/>
  <c r="N813" i="1"/>
  <c r="N814" i="1"/>
  <c r="N815" i="1"/>
  <c r="N816" i="1"/>
  <c r="N817" i="1"/>
  <c r="O817" i="1" s="1"/>
  <c r="N818" i="1"/>
  <c r="O818" i="1" s="1"/>
  <c r="N819" i="1"/>
  <c r="N820" i="1"/>
  <c r="N821" i="1"/>
  <c r="N822" i="1"/>
  <c r="N823" i="1"/>
  <c r="N824" i="1"/>
  <c r="N825" i="1"/>
  <c r="O825" i="1" s="1"/>
  <c r="N826" i="1"/>
  <c r="N827" i="1"/>
  <c r="N828" i="1"/>
  <c r="N829" i="1"/>
  <c r="N830" i="1"/>
  <c r="N831" i="1"/>
  <c r="N832" i="1"/>
  <c r="N833" i="1"/>
  <c r="O833" i="1" s="1"/>
  <c r="N834" i="1"/>
  <c r="O834" i="1" s="1"/>
  <c r="N835" i="1"/>
  <c r="N836" i="1"/>
  <c r="N837" i="1"/>
  <c r="N838" i="1"/>
  <c r="N839" i="1"/>
  <c r="N840" i="1"/>
  <c r="N841" i="1"/>
  <c r="O841" i="1" s="1"/>
  <c r="N842" i="1"/>
  <c r="O842" i="1" s="1"/>
  <c r="N843" i="1"/>
  <c r="N844" i="1"/>
  <c r="N845" i="1"/>
  <c r="N846" i="1"/>
  <c r="N847" i="1"/>
  <c r="N848" i="1"/>
  <c r="N849" i="1"/>
  <c r="O849" i="1" s="1"/>
  <c r="N850" i="1"/>
  <c r="O850" i="1" s="1"/>
  <c r="N851" i="1"/>
  <c r="N852" i="1"/>
  <c r="N853" i="1"/>
  <c r="N854" i="1"/>
  <c r="N855" i="1"/>
  <c r="N856" i="1"/>
  <c r="N857" i="1"/>
  <c r="O857" i="1" s="1"/>
  <c r="N858" i="1"/>
  <c r="O858" i="1" s="1"/>
  <c r="N859" i="1"/>
  <c r="N860" i="1"/>
  <c r="N861" i="1"/>
  <c r="N862" i="1"/>
  <c r="N863" i="1"/>
  <c r="N864" i="1"/>
  <c r="N865" i="1"/>
  <c r="O865" i="1" s="1"/>
  <c r="N866" i="1"/>
  <c r="O866" i="1" s="1"/>
  <c r="N867" i="1"/>
  <c r="N868" i="1"/>
  <c r="N869" i="1"/>
  <c r="N870" i="1"/>
  <c r="N871" i="1"/>
  <c r="N872" i="1"/>
  <c r="N873" i="1"/>
  <c r="O873" i="1" s="1"/>
  <c r="N874" i="1"/>
  <c r="O874" i="1" s="1"/>
  <c r="N875" i="1"/>
  <c r="N876" i="1"/>
  <c r="N877" i="1"/>
  <c r="N878" i="1"/>
  <c r="N879" i="1"/>
  <c r="N880" i="1"/>
  <c r="N881" i="1"/>
  <c r="O881" i="1" s="1"/>
  <c r="N882" i="1"/>
  <c r="O882" i="1" s="1"/>
  <c r="N883" i="1"/>
  <c r="N884" i="1"/>
  <c r="N885" i="1"/>
  <c r="N886" i="1"/>
  <c r="N887" i="1"/>
  <c r="N888" i="1"/>
  <c r="N889" i="1"/>
  <c r="O889" i="1" s="1"/>
  <c r="N890" i="1"/>
  <c r="N891" i="1"/>
  <c r="N892" i="1"/>
  <c r="N893" i="1"/>
  <c r="N894" i="1"/>
  <c r="N895" i="1"/>
  <c r="N896" i="1"/>
  <c r="N897" i="1"/>
  <c r="O897" i="1" s="1"/>
  <c r="N898" i="1"/>
  <c r="O898" i="1" s="1"/>
  <c r="N899" i="1"/>
  <c r="N900" i="1"/>
  <c r="N901" i="1"/>
  <c r="N902" i="1"/>
  <c r="N903" i="1"/>
  <c r="N904" i="1"/>
  <c r="N905" i="1"/>
  <c r="O905" i="1" s="1"/>
  <c r="N906" i="1"/>
  <c r="O906" i="1" s="1"/>
  <c r="N907" i="1"/>
  <c r="N908" i="1"/>
  <c r="N909" i="1"/>
  <c r="N910" i="1"/>
  <c r="N911" i="1"/>
  <c r="N912" i="1"/>
  <c r="N913" i="1"/>
  <c r="O913" i="1" s="1"/>
  <c r="N914" i="1"/>
  <c r="O914" i="1" s="1"/>
  <c r="N915" i="1"/>
  <c r="N916" i="1"/>
  <c r="N917" i="1"/>
  <c r="N918" i="1"/>
  <c r="N919" i="1"/>
  <c r="N920" i="1"/>
  <c r="N921" i="1"/>
  <c r="O921" i="1" s="1"/>
  <c r="N922" i="1"/>
  <c r="O922" i="1" s="1"/>
  <c r="N923" i="1"/>
  <c r="N924" i="1"/>
  <c r="N925" i="1"/>
  <c r="N926" i="1"/>
  <c r="N927" i="1"/>
  <c r="N928" i="1"/>
  <c r="N929" i="1"/>
  <c r="O929" i="1" s="1"/>
  <c r="N930" i="1"/>
  <c r="O930" i="1" s="1"/>
  <c r="N931" i="1"/>
  <c r="N932" i="1"/>
  <c r="N933" i="1"/>
  <c r="N934" i="1"/>
  <c r="N935" i="1"/>
  <c r="N936" i="1"/>
  <c r="N937" i="1"/>
  <c r="O937" i="1" s="1"/>
  <c r="N938" i="1"/>
  <c r="O938" i="1" s="1"/>
  <c r="N939" i="1"/>
  <c r="N940" i="1"/>
  <c r="N941" i="1"/>
  <c r="N942" i="1"/>
  <c r="N943" i="1"/>
  <c r="N944" i="1"/>
  <c r="N945" i="1"/>
  <c r="O945" i="1" s="1"/>
  <c r="N946" i="1"/>
  <c r="O946" i="1" s="1"/>
  <c r="N947" i="1"/>
  <c r="N948" i="1"/>
  <c r="N949" i="1"/>
  <c r="N950" i="1"/>
  <c r="N951" i="1"/>
  <c r="N952" i="1"/>
  <c r="N953" i="1"/>
  <c r="O953" i="1" s="1"/>
  <c r="N954" i="1"/>
  <c r="N955" i="1"/>
  <c r="N956" i="1"/>
  <c r="N957" i="1"/>
  <c r="N958" i="1"/>
  <c r="N959" i="1"/>
  <c r="N960" i="1"/>
  <c r="N961" i="1"/>
  <c r="O961" i="1" s="1"/>
  <c r="N962" i="1"/>
  <c r="O962" i="1" s="1"/>
  <c r="N963" i="1"/>
  <c r="N964" i="1"/>
  <c r="N965" i="1"/>
  <c r="N966" i="1"/>
  <c r="N967" i="1"/>
  <c r="N968" i="1"/>
  <c r="N969" i="1"/>
  <c r="O969" i="1" s="1"/>
  <c r="N970" i="1"/>
  <c r="O970" i="1" s="1"/>
  <c r="N971" i="1"/>
  <c r="N972" i="1"/>
  <c r="N973" i="1"/>
  <c r="N974" i="1"/>
  <c r="N975" i="1"/>
  <c r="N976" i="1"/>
  <c r="N977" i="1"/>
  <c r="O977" i="1" s="1"/>
  <c r="N978" i="1"/>
  <c r="O978" i="1" s="1"/>
  <c r="N979" i="1"/>
  <c r="N980" i="1"/>
  <c r="N981" i="1"/>
  <c r="N982" i="1"/>
  <c r="N983" i="1"/>
  <c r="N984" i="1"/>
  <c r="N985" i="1"/>
  <c r="O985" i="1" s="1"/>
  <c r="N986" i="1"/>
  <c r="O986" i="1" s="1"/>
  <c r="N987" i="1"/>
  <c r="N988" i="1"/>
  <c r="N989" i="1"/>
  <c r="N990" i="1"/>
  <c r="N991" i="1"/>
  <c r="N992" i="1"/>
  <c r="N993" i="1"/>
  <c r="O993" i="1" s="1"/>
  <c r="N994" i="1"/>
  <c r="O994" i="1" s="1"/>
  <c r="N995" i="1"/>
  <c r="N996" i="1"/>
  <c r="N997" i="1"/>
  <c r="N998" i="1"/>
  <c r="N999" i="1"/>
  <c r="N1000" i="1"/>
  <c r="N1001" i="1"/>
  <c r="O1001" i="1" s="1"/>
  <c r="N1002" i="1"/>
  <c r="O1002" i="1" s="1"/>
  <c r="N1003" i="1"/>
  <c r="N1004" i="1"/>
  <c r="N1005" i="1"/>
  <c r="N1006" i="1"/>
  <c r="N1007" i="1"/>
  <c r="N1008" i="1"/>
  <c r="N1009" i="1"/>
  <c r="O1009" i="1" s="1"/>
  <c r="N1010" i="1"/>
  <c r="O1010" i="1" s="1"/>
  <c r="N1011" i="1"/>
  <c r="N1012" i="1"/>
  <c r="N1013" i="1"/>
  <c r="N1014" i="1"/>
  <c r="N1015" i="1"/>
  <c r="N1016" i="1"/>
  <c r="N1017" i="1"/>
  <c r="O1017" i="1" s="1"/>
  <c r="N1018" i="1"/>
  <c r="N1019" i="1"/>
  <c r="N1020" i="1"/>
  <c r="N1021" i="1"/>
  <c r="N1022" i="1"/>
  <c r="N1023" i="1"/>
  <c r="N1024" i="1"/>
  <c r="N1025" i="1"/>
  <c r="O1025" i="1" s="1"/>
  <c r="N1026" i="1"/>
  <c r="O1026" i="1" s="1"/>
  <c r="N1027" i="1"/>
  <c r="N1028" i="1"/>
  <c r="N1029" i="1"/>
  <c r="N1030" i="1"/>
  <c r="N1031" i="1"/>
  <c r="N1032" i="1"/>
  <c r="N1033" i="1"/>
  <c r="O1033" i="1" s="1"/>
  <c r="N1034" i="1"/>
  <c r="O1034" i="1" s="1"/>
  <c r="N1035" i="1"/>
  <c r="N1036" i="1"/>
  <c r="N1037" i="1"/>
  <c r="N1038" i="1"/>
  <c r="N1039" i="1"/>
  <c r="N1040" i="1"/>
  <c r="N1041" i="1"/>
  <c r="O1041" i="1" s="1"/>
  <c r="N1042" i="1"/>
  <c r="O1042" i="1" s="1"/>
  <c r="N1043" i="1"/>
  <c r="N1044" i="1"/>
  <c r="N1045" i="1"/>
  <c r="N1046" i="1"/>
  <c r="N1047" i="1"/>
  <c r="N1048" i="1"/>
  <c r="N1049" i="1"/>
  <c r="O1049" i="1" s="1"/>
  <c r="N1050" i="1"/>
  <c r="O1050" i="1" s="1"/>
  <c r="N1051" i="1"/>
  <c r="N1052" i="1"/>
  <c r="N1053" i="1"/>
  <c r="N1054" i="1"/>
  <c r="N1055" i="1"/>
  <c r="N1056" i="1"/>
  <c r="N1057" i="1"/>
  <c r="O1057" i="1" s="1"/>
  <c r="N1058" i="1"/>
  <c r="O1058" i="1" s="1"/>
  <c r="N1059" i="1"/>
  <c r="N1060" i="1"/>
  <c r="N1061" i="1"/>
  <c r="N1062" i="1"/>
  <c r="N1063" i="1"/>
  <c r="N1064" i="1"/>
  <c r="N1065" i="1"/>
  <c r="O1065" i="1" s="1"/>
  <c r="N1066" i="1"/>
  <c r="O1066" i="1" s="1"/>
  <c r="N1067" i="1"/>
  <c r="N1068" i="1"/>
  <c r="N1069" i="1"/>
  <c r="N1070" i="1"/>
  <c r="N1071" i="1"/>
  <c r="N1072" i="1"/>
  <c r="N1073" i="1"/>
  <c r="O1073" i="1" s="1"/>
  <c r="N1074" i="1"/>
  <c r="O1074" i="1" s="1"/>
  <c r="N1075" i="1"/>
  <c r="N1076" i="1"/>
  <c r="N1077" i="1"/>
  <c r="N1078" i="1"/>
  <c r="N1079" i="1"/>
  <c r="N1080" i="1"/>
  <c r="N1081" i="1"/>
  <c r="O1081" i="1" s="1"/>
  <c r="N1082" i="1"/>
  <c r="N1083" i="1"/>
  <c r="N1084" i="1"/>
  <c r="N1085" i="1"/>
  <c r="N1086" i="1"/>
  <c r="N1087" i="1"/>
  <c r="N1088" i="1"/>
  <c r="N1089" i="1"/>
  <c r="O1089" i="1" s="1"/>
  <c r="N1090" i="1"/>
  <c r="O1090" i="1" s="1"/>
  <c r="N1091" i="1"/>
  <c r="N1092" i="1"/>
  <c r="N1093" i="1"/>
  <c r="N1094" i="1"/>
  <c r="N1095" i="1"/>
  <c r="N1096" i="1"/>
  <c r="N1097" i="1"/>
  <c r="O1097" i="1" s="1"/>
  <c r="N1098" i="1"/>
  <c r="O1098" i="1" s="1"/>
  <c r="N1099" i="1"/>
  <c r="N1100" i="1"/>
  <c r="N1101" i="1"/>
  <c r="N1102" i="1"/>
  <c r="N1103" i="1"/>
  <c r="N1104" i="1"/>
  <c r="N1105" i="1"/>
  <c r="O1105" i="1" s="1"/>
  <c r="N1106" i="1"/>
  <c r="O1106" i="1" s="1"/>
  <c r="N1107" i="1"/>
  <c r="N1108" i="1"/>
  <c r="N1109" i="1"/>
  <c r="N1110" i="1"/>
  <c r="N1111" i="1"/>
  <c r="N1112" i="1"/>
  <c r="N1113" i="1"/>
  <c r="O1113" i="1" s="1"/>
  <c r="N1114" i="1"/>
  <c r="O1114" i="1" s="1"/>
  <c r="N1115" i="1"/>
  <c r="N1116" i="1"/>
  <c r="N1117" i="1"/>
  <c r="N1118" i="1"/>
  <c r="N1119" i="1"/>
  <c r="N1120" i="1"/>
  <c r="N1121" i="1"/>
  <c r="O1121" i="1" s="1"/>
  <c r="N1122" i="1"/>
  <c r="O1122" i="1" s="1"/>
  <c r="N1123" i="1"/>
  <c r="N1124" i="1"/>
  <c r="N1125" i="1"/>
  <c r="N1126" i="1"/>
  <c r="N1127" i="1"/>
  <c r="N1128" i="1"/>
  <c r="N1129" i="1"/>
  <c r="O1129" i="1" s="1"/>
  <c r="N1130" i="1"/>
  <c r="O1130" i="1" s="1"/>
  <c r="N1131" i="1"/>
  <c r="N1132" i="1"/>
  <c r="N1133" i="1"/>
  <c r="N1134" i="1"/>
  <c r="N1135" i="1"/>
  <c r="N1136" i="1"/>
  <c r="N1137" i="1"/>
  <c r="O1137" i="1" s="1"/>
  <c r="N1138" i="1"/>
  <c r="O1138" i="1" s="1"/>
  <c r="N1139" i="1"/>
  <c r="N1140" i="1"/>
  <c r="N1141" i="1"/>
  <c r="N1142" i="1"/>
  <c r="N1143" i="1"/>
  <c r="N1144" i="1"/>
  <c r="N1145" i="1"/>
  <c r="O1145" i="1" s="1"/>
  <c r="N1146" i="1"/>
  <c r="N1147" i="1"/>
  <c r="N1148" i="1"/>
  <c r="N1149" i="1"/>
  <c r="N1150" i="1"/>
  <c r="N1151" i="1"/>
  <c r="N1152" i="1"/>
  <c r="N1153" i="1"/>
  <c r="O1153" i="1" s="1"/>
  <c r="N1154" i="1"/>
  <c r="O1154" i="1" s="1"/>
  <c r="N1155" i="1"/>
  <c r="N1156" i="1"/>
  <c r="N1157" i="1"/>
  <c r="N1158" i="1"/>
  <c r="N1159" i="1"/>
  <c r="N1160" i="1"/>
  <c r="N1161" i="1"/>
  <c r="O1161" i="1" s="1"/>
  <c r="N1162" i="1"/>
  <c r="O1162" i="1" s="1"/>
  <c r="N1163" i="1"/>
  <c r="N1164" i="1"/>
  <c r="N1165" i="1"/>
  <c r="N1166" i="1"/>
  <c r="N1167" i="1"/>
  <c r="N1168" i="1"/>
  <c r="N1169" i="1"/>
  <c r="O1169" i="1" s="1"/>
  <c r="N1170" i="1"/>
  <c r="O1170" i="1" s="1"/>
  <c r="N1171" i="1"/>
  <c r="N1172" i="1"/>
  <c r="N1173" i="1"/>
  <c r="N1174" i="1"/>
  <c r="N1175" i="1"/>
  <c r="N1176" i="1"/>
  <c r="N1177" i="1"/>
  <c r="O1177" i="1" s="1"/>
  <c r="N1178" i="1"/>
  <c r="O1178" i="1" s="1"/>
  <c r="N1179" i="1"/>
  <c r="N1180" i="1"/>
  <c r="N1181" i="1"/>
  <c r="N1182" i="1"/>
  <c r="N1183" i="1"/>
  <c r="N1184" i="1"/>
  <c r="N1185" i="1"/>
  <c r="O1185" i="1" s="1"/>
  <c r="N1186" i="1"/>
  <c r="O1186" i="1" s="1"/>
  <c r="N1187" i="1"/>
  <c r="N1188" i="1"/>
  <c r="N1189" i="1"/>
  <c r="N1190" i="1"/>
  <c r="N1191" i="1"/>
  <c r="N1192" i="1"/>
  <c r="N1193" i="1"/>
  <c r="O1193" i="1" s="1"/>
  <c r="N1194" i="1"/>
  <c r="O1194" i="1" s="1"/>
  <c r="N1195" i="1"/>
  <c r="N1196" i="1"/>
  <c r="N1197" i="1"/>
  <c r="N1198" i="1"/>
  <c r="N1199" i="1"/>
  <c r="N1200" i="1"/>
  <c r="N1201" i="1"/>
  <c r="O1201" i="1" s="1"/>
  <c r="N1202" i="1"/>
  <c r="O1202" i="1" s="1"/>
  <c r="N1203" i="1"/>
  <c r="N1204" i="1"/>
  <c r="N1205" i="1"/>
  <c r="N1206" i="1"/>
  <c r="N1207" i="1"/>
  <c r="N1208" i="1"/>
  <c r="N1209" i="1"/>
  <c r="O1209" i="1" s="1"/>
  <c r="N1210" i="1"/>
  <c r="N1211" i="1"/>
  <c r="N1212" i="1"/>
  <c r="N1213" i="1"/>
  <c r="N1214" i="1"/>
  <c r="N1215" i="1"/>
  <c r="N1216" i="1"/>
  <c r="N1217" i="1"/>
  <c r="O1217" i="1" s="1"/>
  <c r="N1218" i="1"/>
  <c r="O1218" i="1" s="1"/>
  <c r="N1219" i="1"/>
  <c r="N1220" i="1"/>
  <c r="N1221" i="1"/>
  <c r="N1222" i="1"/>
  <c r="N1223" i="1"/>
  <c r="N1224" i="1"/>
  <c r="N1225" i="1"/>
  <c r="O1225" i="1" s="1"/>
  <c r="N1226" i="1"/>
  <c r="O1226" i="1" s="1"/>
  <c r="N1227" i="1"/>
  <c r="N1228" i="1"/>
  <c r="N1229" i="1"/>
  <c r="N1230" i="1"/>
  <c r="N1231" i="1"/>
  <c r="N1232" i="1"/>
  <c r="N1233" i="1"/>
  <c r="O1233" i="1" s="1"/>
  <c r="N1234" i="1"/>
  <c r="O1234" i="1" s="1"/>
  <c r="N1235" i="1"/>
  <c r="N1236" i="1"/>
  <c r="N1237" i="1"/>
  <c r="N1238" i="1"/>
  <c r="N1239" i="1"/>
  <c r="N1240" i="1"/>
  <c r="N1241" i="1"/>
  <c r="O1241" i="1" s="1"/>
  <c r="N1242" i="1"/>
  <c r="O1242" i="1" s="1"/>
  <c r="N1243" i="1"/>
  <c r="N1244" i="1"/>
  <c r="N1245" i="1"/>
  <c r="N1246" i="1"/>
  <c r="N1247" i="1"/>
  <c r="N1248" i="1"/>
  <c r="N1249" i="1"/>
  <c r="O1249" i="1" s="1"/>
  <c r="N1250" i="1"/>
  <c r="O1250" i="1" s="1"/>
  <c r="N1251" i="1"/>
  <c r="N1252" i="1"/>
  <c r="N1253" i="1"/>
  <c r="N1254" i="1"/>
  <c r="N1255" i="1"/>
  <c r="N1256" i="1"/>
  <c r="N1257" i="1"/>
  <c r="O1257" i="1" s="1"/>
  <c r="N1258" i="1"/>
  <c r="O1258" i="1" s="1"/>
  <c r="N1259" i="1"/>
  <c r="N1260" i="1"/>
  <c r="N1261" i="1"/>
  <c r="N1262" i="1"/>
  <c r="N1263" i="1"/>
  <c r="N1264" i="1"/>
  <c r="N1265" i="1"/>
  <c r="O1265" i="1" s="1"/>
  <c r="N1266" i="1"/>
  <c r="O1266" i="1" s="1"/>
  <c r="N1267" i="1"/>
  <c r="N1268" i="1"/>
  <c r="N1269" i="1"/>
  <c r="N1270" i="1"/>
  <c r="N1271" i="1"/>
  <c r="N1272" i="1"/>
  <c r="N1273" i="1"/>
  <c r="O1273" i="1" s="1"/>
  <c r="N1274" i="1"/>
  <c r="N1275" i="1"/>
  <c r="N1276" i="1"/>
  <c r="N1277" i="1"/>
  <c r="N1278" i="1"/>
  <c r="N1279" i="1"/>
  <c r="N1280" i="1"/>
  <c r="N1281" i="1"/>
  <c r="O1281" i="1" s="1"/>
  <c r="N1282" i="1"/>
  <c r="O1282" i="1" s="1"/>
  <c r="N1283" i="1"/>
  <c r="N1284" i="1"/>
  <c r="N1285" i="1"/>
  <c r="N1286" i="1"/>
  <c r="N1287" i="1"/>
  <c r="N1288" i="1"/>
  <c r="N1289" i="1"/>
  <c r="O1289" i="1" s="1"/>
  <c r="N1290" i="1"/>
  <c r="O1290" i="1" s="1"/>
  <c r="N1291" i="1"/>
  <c r="N1292" i="1"/>
  <c r="N1293" i="1"/>
  <c r="N1294" i="1"/>
  <c r="N1295" i="1"/>
  <c r="N1296" i="1"/>
  <c r="N1297" i="1"/>
  <c r="O1297" i="1" s="1"/>
  <c r="N1298" i="1"/>
  <c r="O1298" i="1" s="1"/>
  <c r="N1299" i="1"/>
  <c r="N1300" i="1"/>
  <c r="N1301" i="1"/>
  <c r="N1302" i="1"/>
  <c r="N1303" i="1"/>
  <c r="N1304" i="1"/>
  <c r="N1305" i="1"/>
  <c r="O1305" i="1" s="1"/>
  <c r="N1306" i="1"/>
  <c r="O1306" i="1" s="1"/>
  <c r="N1307" i="1"/>
  <c r="N1308" i="1"/>
  <c r="N1309" i="1"/>
  <c r="N1310" i="1"/>
  <c r="N1311" i="1"/>
  <c r="N1312" i="1"/>
  <c r="N1313" i="1"/>
  <c r="O1313" i="1" s="1"/>
  <c r="N1314" i="1"/>
  <c r="O1314" i="1" s="1"/>
  <c r="N1315" i="1"/>
  <c r="N1316" i="1"/>
  <c r="N1317" i="1"/>
  <c r="N1318" i="1"/>
  <c r="N1319" i="1"/>
  <c r="N1320" i="1"/>
  <c r="N1321" i="1"/>
  <c r="O1321" i="1" s="1"/>
  <c r="N1322" i="1"/>
  <c r="O1322" i="1" s="1"/>
  <c r="N1323" i="1"/>
  <c r="N1324" i="1"/>
  <c r="N1325" i="1"/>
  <c r="N1326" i="1"/>
  <c r="N1327" i="1"/>
  <c r="N1328" i="1"/>
  <c r="N1329" i="1"/>
  <c r="O1329" i="1" s="1"/>
  <c r="N1330" i="1"/>
  <c r="O1330" i="1" s="1"/>
  <c r="N1331" i="1"/>
  <c r="N1332" i="1"/>
  <c r="N1333" i="1"/>
  <c r="N1334" i="1"/>
  <c r="N1335" i="1"/>
  <c r="N1336" i="1"/>
  <c r="N1337" i="1"/>
  <c r="O1337" i="1" s="1"/>
  <c r="N1338" i="1"/>
  <c r="N1339" i="1"/>
  <c r="N1340" i="1"/>
  <c r="N1341" i="1"/>
  <c r="N1342" i="1"/>
  <c r="N1343" i="1"/>
  <c r="N1344" i="1"/>
  <c r="N1345" i="1"/>
  <c r="O1345" i="1" s="1"/>
  <c r="N1346" i="1"/>
  <c r="O1346" i="1" s="1"/>
  <c r="N1347" i="1"/>
  <c r="N1348" i="1"/>
  <c r="N1349" i="1"/>
  <c r="N1350" i="1"/>
  <c r="N1351" i="1"/>
  <c r="N1352" i="1"/>
  <c r="N1353" i="1"/>
  <c r="O1353" i="1" s="1"/>
  <c r="N1354" i="1"/>
  <c r="O1354" i="1" s="1"/>
  <c r="N1355" i="1"/>
  <c r="N1356" i="1"/>
  <c r="N1357" i="1"/>
  <c r="N1358" i="1"/>
  <c r="N1359" i="1"/>
  <c r="N1360" i="1"/>
  <c r="N1361" i="1"/>
  <c r="O1361" i="1" s="1"/>
  <c r="N1362" i="1"/>
  <c r="O1362" i="1" s="1"/>
  <c r="N1363" i="1"/>
  <c r="N1364" i="1"/>
  <c r="N1365" i="1"/>
  <c r="N1366" i="1"/>
  <c r="N1367" i="1"/>
  <c r="N1368" i="1"/>
  <c r="N1369" i="1"/>
  <c r="O1369" i="1" s="1"/>
  <c r="N1370" i="1"/>
  <c r="O1370" i="1" s="1"/>
  <c r="N1371" i="1"/>
  <c r="N1372" i="1"/>
  <c r="N1373" i="1"/>
  <c r="N1374" i="1"/>
  <c r="N1375" i="1"/>
  <c r="N1376" i="1"/>
  <c r="N1377" i="1"/>
  <c r="O1377" i="1" s="1"/>
  <c r="N1378" i="1"/>
  <c r="O1378" i="1" s="1"/>
  <c r="N1379" i="1"/>
  <c r="N1380" i="1"/>
  <c r="N1381" i="1"/>
  <c r="N1382" i="1"/>
  <c r="N1383" i="1"/>
  <c r="N1384" i="1"/>
  <c r="N1385" i="1"/>
  <c r="O1385" i="1" s="1"/>
  <c r="N1386" i="1"/>
  <c r="O1386" i="1" s="1"/>
  <c r="N1387" i="1"/>
  <c r="N1388" i="1"/>
  <c r="N1389" i="1"/>
  <c r="N1390" i="1"/>
  <c r="N1391" i="1"/>
  <c r="N1392" i="1"/>
  <c r="N1393" i="1"/>
  <c r="O1393" i="1" s="1"/>
  <c r="N1394" i="1"/>
  <c r="O1394" i="1" s="1"/>
  <c r="N1395" i="1"/>
  <c r="N1396" i="1"/>
  <c r="N1397" i="1"/>
  <c r="N1398" i="1"/>
  <c r="N1399" i="1"/>
  <c r="N1400" i="1"/>
  <c r="N1401" i="1"/>
  <c r="O1401" i="1" s="1"/>
  <c r="N1402" i="1"/>
  <c r="N1403" i="1"/>
  <c r="N1404" i="1"/>
  <c r="N1405" i="1"/>
  <c r="N1406" i="1"/>
  <c r="N1407" i="1"/>
  <c r="N1408" i="1"/>
  <c r="N1409" i="1"/>
  <c r="O1409" i="1" s="1"/>
  <c r="N1410" i="1"/>
  <c r="O1410" i="1" s="1"/>
  <c r="N1411" i="1"/>
  <c r="N1412" i="1"/>
  <c r="N1413" i="1"/>
  <c r="N1414" i="1"/>
  <c r="N1415" i="1"/>
  <c r="N1416" i="1"/>
  <c r="N1417" i="1"/>
  <c r="O1417" i="1" s="1"/>
  <c r="N1418" i="1"/>
  <c r="O1418" i="1" s="1"/>
  <c r="N1419" i="1"/>
  <c r="N1420" i="1"/>
  <c r="N1421" i="1"/>
  <c r="N1422" i="1"/>
  <c r="N1423" i="1"/>
  <c r="N1424" i="1"/>
  <c r="N1425" i="1"/>
  <c r="O1425" i="1" s="1"/>
  <c r="N1426" i="1"/>
  <c r="O1426" i="1" s="1"/>
  <c r="N1427" i="1"/>
  <c r="N1428" i="1"/>
  <c r="N1429" i="1"/>
  <c r="N1430" i="1"/>
  <c r="N1431" i="1"/>
  <c r="N1432" i="1"/>
  <c r="N1433" i="1"/>
  <c r="O1433" i="1" s="1"/>
  <c r="N1434" i="1"/>
  <c r="O1434" i="1" s="1"/>
  <c r="N1435" i="1"/>
  <c r="N1436" i="1"/>
  <c r="N1437" i="1"/>
  <c r="N1438" i="1"/>
  <c r="N1439" i="1"/>
  <c r="N1440" i="1"/>
  <c r="N1441" i="1"/>
  <c r="O1441" i="1" s="1"/>
  <c r="N1442" i="1"/>
  <c r="O1442" i="1" s="1"/>
  <c r="N1443" i="1"/>
  <c r="N1444" i="1"/>
  <c r="N1445" i="1"/>
  <c r="N1446" i="1"/>
  <c r="N1447" i="1"/>
  <c r="N1448" i="1"/>
  <c r="N1449" i="1"/>
  <c r="O1449" i="1" s="1"/>
  <c r="N1450" i="1"/>
  <c r="O1450" i="1" s="1"/>
  <c r="N1451" i="1"/>
  <c r="N1452" i="1"/>
  <c r="N1453" i="1"/>
  <c r="N1454" i="1"/>
  <c r="N1455" i="1"/>
  <c r="N1456" i="1"/>
  <c r="N1457" i="1"/>
  <c r="O1457" i="1" s="1"/>
  <c r="N1458" i="1"/>
  <c r="O1458" i="1" s="1"/>
  <c r="N1459" i="1"/>
  <c r="N1460" i="1"/>
  <c r="N1461" i="1"/>
  <c r="N1462" i="1"/>
  <c r="N1463" i="1"/>
  <c r="N1464" i="1"/>
  <c r="N1465" i="1"/>
  <c r="O1465" i="1" s="1"/>
  <c r="N1466" i="1"/>
  <c r="N1467" i="1"/>
  <c r="N1468" i="1"/>
  <c r="N1469" i="1"/>
  <c r="N1470" i="1"/>
  <c r="N1471" i="1"/>
  <c r="N1472" i="1"/>
  <c r="N1473" i="1"/>
  <c r="O1473" i="1" s="1"/>
  <c r="N1474" i="1"/>
  <c r="O1474" i="1" s="1"/>
  <c r="N1475" i="1"/>
  <c r="N1476" i="1"/>
  <c r="N1477" i="1"/>
  <c r="N1478" i="1"/>
  <c r="N1479" i="1"/>
  <c r="N1480" i="1"/>
  <c r="N1481" i="1"/>
  <c r="O1481" i="1" s="1"/>
  <c r="N1482" i="1"/>
  <c r="O1482" i="1" s="1"/>
  <c r="N1483" i="1"/>
  <c r="N1484" i="1"/>
  <c r="N1485" i="1"/>
  <c r="N1486" i="1"/>
  <c r="N1487" i="1"/>
  <c r="N1488" i="1"/>
  <c r="N1489" i="1"/>
  <c r="O1489" i="1" s="1"/>
  <c r="N1490" i="1"/>
  <c r="O1490" i="1" s="1"/>
  <c r="N1491" i="1"/>
  <c r="N1492" i="1"/>
  <c r="N1493" i="1"/>
  <c r="N1494" i="1"/>
  <c r="N1495" i="1"/>
  <c r="N1496" i="1"/>
  <c r="N1497" i="1"/>
  <c r="O1497" i="1" s="1"/>
  <c r="N1498" i="1"/>
  <c r="O1498" i="1" s="1"/>
  <c r="N1499" i="1"/>
  <c r="N1500" i="1"/>
  <c r="N1501" i="1"/>
  <c r="N1502" i="1"/>
  <c r="N1503" i="1"/>
  <c r="N1504" i="1"/>
  <c r="N1505" i="1"/>
  <c r="O1505" i="1" s="1"/>
  <c r="N1506" i="1"/>
  <c r="O1506" i="1" s="1"/>
  <c r="N1507" i="1"/>
  <c r="N1508" i="1"/>
  <c r="N1509" i="1"/>
  <c r="N1510" i="1"/>
  <c r="N1511" i="1"/>
  <c r="N1512" i="1"/>
  <c r="N1513" i="1"/>
  <c r="O1513" i="1" s="1"/>
  <c r="N1514" i="1"/>
  <c r="O1514" i="1" s="1"/>
  <c r="N1515" i="1"/>
  <c r="N1516" i="1"/>
  <c r="N1517" i="1"/>
  <c r="N1518" i="1"/>
  <c r="N1519" i="1"/>
  <c r="N1520" i="1"/>
  <c r="N1521" i="1"/>
  <c r="O1521" i="1" s="1"/>
  <c r="N1522" i="1"/>
  <c r="O1522" i="1" s="1"/>
  <c r="N1523" i="1"/>
  <c r="N1524" i="1"/>
  <c r="N1525" i="1"/>
  <c r="N1526" i="1"/>
  <c r="N1527" i="1"/>
  <c r="N1528" i="1"/>
  <c r="N1529" i="1"/>
  <c r="O1529" i="1" s="1"/>
  <c r="N1530" i="1"/>
  <c r="N1531" i="1"/>
  <c r="N1532" i="1"/>
  <c r="N1533" i="1"/>
  <c r="N1534" i="1"/>
  <c r="N1535" i="1"/>
  <c r="N1536" i="1"/>
  <c r="N1537" i="1"/>
  <c r="O1537" i="1" s="1"/>
  <c r="N1538" i="1"/>
  <c r="O1538" i="1" s="1"/>
  <c r="N1539" i="1"/>
  <c r="N1540" i="1"/>
  <c r="N1541" i="1"/>
  <c r="N1542" i="1"/>
  <c r="N1543" i="1"/>
  <c r="N1544" i="1"/>
  <c r="N1545" i="1"/>
  <c r="O1545" i="1" s="1"/>
  <c r="N1546" i="1"/>
  <c r="O1546" i="1" s="1"/>
  <c r="N1547" i="1"/>
  <c r="N1548" i="1"/>
  <c r="N1549" i="1"/>
  <c r="N1550" i="1"/>
  <c r="N1551" i="1"/>
  <c r="N1552" i="1"/>
  <c r="N1553" i="1"/>
  <c r="O1553" i="1" s="1"/>
  <c r="N1554" i="1"/>
  <c r="O1554" i="1" s="1"/>
  <c r="N1555" i="1"/>
  <c r="N1556" i="1"/>
  <c r="N1557" i="1"/>
  <c r="N1558" i="1"/>
  <c r="N1559" i="1"/>
  <c r="N1560" i="1"/>
  <c r="N1561" i="1"/>
  <c r="O1561" i="1" s="1"/>
  <c r="N1562" i="1"/>
  <c r="O1562" i="1" s="1"/>
  <c r="N1563" i="1"/>
  <c r="N1564" i="1"/>
  <c r="N1565" i="1"/>
  <c r="N1566" i="1"/>
  <c r="N1567" i="1"/>
  <c r="N1568" i="1"/>
  <c r="N1569" i="1"/>
  <c r="O1569" i="1" s="1"/>
  <c r="N1570" i="1"/>
  <c r="O1570" i="1" s="1"/>
  <c r="N1571" i="1"/>
  <c r="N1572" i="1"/>
  <c r="N1573" i="1"/>
  <c r="N1574" i="1"/>
  <c r="N1575" i="1"/>
  <c r="N1576" i="1"/>
  <c r="N1577" i="1"/>
  <c r="O1577" i="1" s="1"/>
  <c r="N1578" i="1"/>
  <c r="O1578" i="1" s="1"/>
  <c r="N1579" i="1"/>
  <c r="N1580" i="1"/>
  <c r="N1581" i="1"/>
  <c r="N1582" i="1"/>
  <c r="N1583" i="1"/>
  <c r="N1584" i="1"/>
  <c r="N1585" i="1"/>
  <c r="O1585" i="1" s="1"/>
  <c r="N1586" i="1"/>
  <c r="O1586" i="1" s="1"/>
  <c r="N1587" i="1"/>
  <c r="N1588" i="1"/>
  <c r="N1589" i="1"/>
  <c r="N1590" i="1"/>
  <c r="N1591" i="1"/>
  <c r="N1592" i="1"/>
  <c r="N1593" i="1"/>
  <c r="O1593" i="1" s="1"/>
  <c r="N1594" i="1"/>
  <c r="N1595" i="1"/>
  <c r="N1596" i="1"/>
  <c r="N1597" i="1"/>
  <c r="N1598" i="1"/>
  <c r="N1599" i="1"/>
  <c r="N1600" i="1"/>
  <c r="N1601" i="1"/>
  <c r="O1601" i="1" s="1"/>
  <c r="N1602" i="1"/>
  <c r="O1602" i="1" s="1"/>
  <c r="N1603" i="1"/>
  <c r="N1604" i="1"/>
  <c r="N1605" i="1"/>
  <c r="N1606" i="1"/>
  <c r="N1607" i="1"/>
  <c r="N1608" i="1"/>
  <c r="N1609" i="1"/>
  <c r="O1609" i="1" s="1"/>
  <c r="N1610" i="1"/>
  <c r="O1610" i="1" s="1"/>
  <c r="N1611" i="1"/>
  <c r="N1612" i="1"/>
  <c r="N1613" i="1"/>
  <c r="N1614" i="1"/>
  <c r="N1615" i="1"/>
  <c r="N1616" i="1"/>
  <c r="N1617" i="1"/>
  <c r="O1617" i="1" s="1"/>
  <c r="N1618" i="1"/>
  <c r="O1618" i="1" s="1"/>
  <c r="N1619" i="1"/>
  <c r="N1620" i="1"/>
  <c r="N1621" i="1"/>
  <c r="N1622" i="1"/>
  <c r="N1623" i="1"/>
  <c r="N1624" i="1"/>
  <c r="N1625" i="1"/>
  <c r="O1625" i="1" s="1"/>
  <c r="N1626" i="1"/>
  <c r="O1626" i="1" s="1"/>
  <c r="N1627" i="1"/>
  <c r="N1628" i="1"/>
  <c r="N1629" i="1"/>
  <c r="N1630" i="1"/>
  <c r="N1631" i="1"/>
  <c r="N1632" i="1"/>
  <c r="N1633" i="1"/>
  <c r="O1633" i="1" s="1"/>
  <c r="N1634" i="1"/>
  <c r="O1634" i="1" s="1"/>
  <c r="N1635" i="1"/>
  <c r="N1636" i="1"/>
  <c r="N1637" i="1"/>
  <c r="N1638" i="1"/>
  <c r="N1639" i="1"/>
  <c r="N1640" i="1"/>
  <c r="N1641" i="1"/>
  <c r="O1641" i="1" s="1"/>
  <c r="N1642" i="1"/>
  <c r="O1642" i="1" s="1"/>
  <c r="N1643" i="1"/>
  <c r="N1644" i="1"/>
  <c r="N1645" i="1"/>
  <c r="N1646" i="1"/>
  <c r="N1647" i="1"/>
  <c r="N1648" i="1"/>
  <c r="N1649" i="1"/>
  <c r="O1649" i="1" s="1"/>
  <c r="N1650" i="1"/>
  <c r="O1650" i="1" s="1"/>
  <c r="N1651" i="1"/>
  <c r="N1652" i="1"/>
  <c r="N1653" i="1"/>
  <c r="N1654" i="1"/>
  <c r="N1655" i="1"/>
  <c r="N1656" i="1"/>
  <c r="N1657" i="1"/>
  <c r="O1657" i="1" s="1"/>
  <c r="N1658" i="1"/>
  <c r="N1659" i="1"/>
  <c r="N1660" i="1"/>
  <c r="N1661" i="1"/>
  <c r="N1662" i="1"/>
  <c r="N1663" i="1"/>
  <c r="N1664" i="1"/>
  <c r="N1665" i="1"/>
  <c r="O1665" i="1" s="1"/>
  <c r="N1666" i="1"/>
  <c r="O1666" i="1" s="1"/>
  <c r="N1667" i="1"/>
  <c r="N1668" i="1"/>
  <c r="N1669" i="1"/>
  <c r="N1670" i="1"/>
  <c r="N1671" i="1"/>
  <c r="N1672" i="1"/>
  <c r="N1673" i="1"/>
  <c r="O1673" i="1" s="1"/>
  <c r="N1674" i="1"/>
  <c r="O1674" i="1" s="1"/>
  <c r="N1675" i="1"/>
  <c r="N1676" i="1"/>
  <c r="N1677" i="1"/>
  <c r="N1678" i="1"/>
  <c r="N1679" i="1"/>
  <c r="N1680" i="1"/>
  <c r="N1681" i="1"/>
  <c r="O1681" i="1" s="1"/>
  <c r="N1682" i="1"/>
  <c r="O1682" i="1" s="1"/>
  <c r="N1683" i="1"/>
  <c r="N1684" i="1"/>
  <c r="N1685" i="1"/>
  <c r="N1686" i="1"/>
  <c r="N1687" i="1"/>
  <c r="N1688" i="1"/>
  <c r="N1689" i="1"/>
  <c r="O1689" i="1" s="1"/>
  <c r="N1690" i="1"/>
  <c r="O1690" i="1" s="1"/>
  <c r="N1691" i="1"/>
  <c r="N1692" i="1"/>
  <c r="N1693" i="1"/>
  <c r="N1694" i="1"/>
  <c r="N1695" i="1"/>
  <c r="N1696" i="1"/>
  <c r="N1697" i="1"/>
  <c r="O1697" i="1" s="1"/>
  <c r="N1698" i="1"/>
  <c r="O1698" i="1" s="1"/>
  <c r="N1699" i="1"/>
  <c r="N1700" i="1"/>
  <c r="N1701" i="1"/>
  <c r="N1702" i="1"/>
  <c r="N1703" i="1"/>
  <c r="N1704" i="1"/>
  <c r="N1705" i="1"/>
  <c r="O1705" i="1" s="1"/>
  <c r="N1706" i="1"/>
  <c r="O1706" i="1" s="1"/>
  <c r="N1707" i="1"/>
  <c r="N1708" i="1"/>
  <c r="N1709" i="1"/>
  <c r="N1710" i="1"/>
  <c r="N1711" i="1"/>
  <c r="N1712" i="1"/>
  <c r="N1713" i="1"/>
  <c r="O1713" i="1" s="1"/>
  <c r="N1714" i="1"/>
  <c r="O1714" i="1" s="1"/>
  <c r="N1715" i="1"/>
  <c r="N1716" i="1"/>
  <c r="N1717" i="1"/>
  <c r="N1718" i="1"/>
  <c r="N1719" i="1"/>
  <c r="N1720" i="1"/>
  <c r="N1721" i="1"/>
  <c r="O1721" i="1" s="1"/>
  <c r="N1722" i="1"/>
  <c r="N1723" i="1"/>
  <c r="N1724" i="1"/>
  <c r="N1725" i="1"/>
  <c r="N1726" i="1"/>
  <c r="N1727" i="1"/>
  <c r="N1728" i="1"/>
  <c r="N1729" i="1"/>
  <c r="O1729" i="1" s="1"/>
  <c r="N1730" i="1"/>
  <c r="O1730" i="1" s="1"/>
  <c r="N1731" i="1"/>
  <c r="N1732" i="1"/>
  <c r="N1733" i="1"/>
  <c r="N1734" i="1"/>
  <c r="N1735" i="1"/>
  <c r="N1736" i="1"/>
  <c r="N1737" i="1"/>
  <c r="O1737" i="1" s="1"/>
  <c r="N1738" i="1"/>
  <c r="O1738" i="1" s="1"/>
  <c r="N1739" i="1"/>
  <c r="N1740" i="1"/>
  <c r="N1741" i="1"/>
  <c r="N1742" i="1"/>
  <c r="N1743" i="1"/>
  <c r="N1744" i="1"/>
  <c r="N1745" i="1"/>
  <c r="O1745" i="1" s="1"/>
  <c r="N1746" i="1"/>
  <c r="O1746" i="1" s="1"/>
  <c r="N1747" i="1"/>
  <c r="O1747" i="1" s="1"/>
  <c r="N1748" i="1"/>
  <c r="N1749" i="1"/>
  <c r="N1750" i="1"/>
  <c r="N1751" i="1"/>
  <c r="N1752" i="1"/>
  <c r="N1753" i="1"/>
  <c r="O1753" i="1" s="1"/>
  <c r="N1754" i="1"/>
  <c r="O1754" i="1" s="1"/>
  <c r="N1755" i="1"/>
  <c r="N1756" i="1"/>
  <c r="N1757" i="1"/>
  <c r="N1758" i="1"/>
  <c r="N1759" i="1"/>
  <c r="N1760" i="1"/>
  <c r="N1761" i="1"/>
  <c r="O1761" i="1" s="1"/>
  <c r="N1762" i="1"/>
  <c r="O1762" i="1" s="1"/>
  <c r="N1763" i="1"/>
  <c r="N1764" i="1"/>
  <c r="N1765" i="1"/>
  <c r="N1766" i="1"/>
  <c r="N1767" i="1"/>
  <c r="N1768" i="1"/>
  <c r="N1769" i="1"/>
  <c r="O1769" i="1" s="1"/>
  <c r="N1770" i="1"/>
  <c r="O1770" i="1" s="1"/>
  <c r="N1771" i="1"/>
  <c r="N1772" i="1"/>
  <c r="N1773" i="1"/>
  <c r="N1774" i="1"/>
  <c r="N1775" i="1"/>
  <c r="N1776" i="1"/>
  <c r="N1777" i="1"/>
  <c r="O1777" i="1" s="1"/>
  <c r="N1778" i="1"/>
  <c r="O1778" i="1" s="1"/>
  <c r="N1779" i="1"/>
  <c r="O1779" i="1" s="1"/>
  <c r="N1780" i="1"/>
  <c r="N1781" i="1"/>
  <c r="N1782" i="1"/>
  <c r="N1783" i="1"/>
  <c r="N1784" i="1"/>
  <c r="N1785" i="1"/>
  <c r="O1785" i="1" s="1"/>
  <c r="N1786" i="1"/>
  <c r="N1787" i="1"/>
  <c r="N1788" i="1"/>
  <c r="N1789" i="1"/>
  <c r="N1790" i="1"/>
  <c r="N1791" i="1"/>
  <c r="N1792" i="1"/>
  <c r="N1793" i="1"/>
  <c r="O1793" i="1" s="1"/>
  <c r="N1794" i="1"/>
  <c r="O1794" i="1" s="1"/>
  <c r="N1795" i="1"/>
  <c r="N1796" i="1"/>
  <c r="N1797" i="1"/>
  <c r="N1798" i="1"/>
  <c r="N1799" i="1"/>
  <c r="N1800" i="1"/>
  <c r="N1801" i="1"/>
  <c r="O1801" i="1" s="1"/>
  <c r="N1802" i="1"/>
  <c r="O1802" i="1" s="1"/>
  <c r="N1803" i="1"/>
  <c r="N1804" i="1"/>
  <c r="N1805" i="1"/>
  <c r="N1806" i="1"/>
  <c r="N1807" i="1"/>
  <c r="N1808" i="1"/>
  <c r="N1809" i="1"/>
  <c r="O1809" i="1" s="1"/>
  <c r="N1810" i="1"/>
  <c r="O1810" i="1" s="1"/>
  <c r="N1811" i="1"/>
  <c r="O1811" i="1" s="1"/>
  <c r="N1812" i="1"/>
  <c r="N1813" i="1"/>
  <c r="N1814" i="1"/>
  <c r="N1815" i="1"/>
  <c r="N1816" i="1"/>
  <c r="N1817" i="1"/>
  <c r="O1817" i="1" s="1"/>
  <c r="N1818" i="1"/>
  <c r="O1818" i="1" s="1"/>
  <c r="N1819" i="1"/>
  <c r="N1820" i="1"/>
  <c r="N1821" i="1"/>
  <c r="N1822" i="1"/>
  <c r="N1823" i="1"/>
  <c r="N1824" i="1"/>
  <c r="N1825" i="1"/>
  <c r="O1825" i="1" s="1"/>
  <c r="N1826" i="1"/>
  <c r="O1826" i="1" s="1"/>
  <c r="N1827" i="1"/>
  <c r="N1828" i="1"/>
  <c r="N1829" i="1"/>
  <c r="N1830" i="1"/>
  <c r="N1831" i="1"/>
  <c r="N1832" i="1"/>
  <c r="N1833" i="1"/>
  <c r="O1833" i="1" s="1"/>
  <c r="N1834" i="1"/>
  <c r="O1834" i="1" s="1"/>
  <c r="N1835" i="1"/>
  <c r="N1836" i="1"/>
  <c r="N1837" i="1"/>
  <c r="N1838" i="1"/>
  <c r="N1839" i="1"/>
  <c r="N1840" i="1"/>
  <c r="N1841" i="1"/>
  <c r="O1841" i="1" s="1"/>
  <c r="N1842" i="1"/>
  <c r="O1842" i="1" s="1"/>
  <c r="N1843" i="1"/>
  <c r="O1843" i="1" s="1"/>
  <c r="N1844" i="1"/>
  <c r="N1845" i="1"/>
  <c r="N1846" i="1"/>
  <c r="N1847" i="1"/>
  <c r="N1848" i="1"/>
  <c r="N1849" i="1"/>
  <c r="O1849" i="1" s="1"/>
  <c r="N1850" i="1"/>
  <c r="N1851" i="1"/>
  <c r="N1852" i="1"/>
  <c r="N1853" i="1"/>
  <c r="N1854" i="1"/>
  <c r="N1855" i="1"/>
  <c r="N1856" i="1"/>
  <c r="N1857" i="1"/>
  <c r="O1857" i="1" s="1"/>
  <c r="N1858" i="1"/>
  <c r="O1858" i="1" s="1"/>
  <c r="N1859" i="1"/>
  <c r="N1860" i="1"/>
  <c r="N1861" i="1"/>
  <c r="N1862" i="1"/>
  <c r="N1863" i="1"/>
  <c r="N1864" i="1"/>
  <c r="N1865" i="1"/>
  <c r="O1865" i="1" s="1"/>
  <c r="N1866" i="1"/>
  <c r="O1866" i="1" s="1"/>
  <c r="N1867" i="1"/>
  <c r="N1868" i="1"/>
  <c r="N1869" i="1"/>
  <c r="N1870" i="1"/>
  <c r="N1871" i="1"/>
  <c r="N1872" i="1"/>
  <c r="N1873" i="1"/>
  <c r="O1873" i="1" s="1"/>
  <c r="N1874" i="1"/>
  <c r="O1874" i="1" s="1"/>
  <c r="N1875" i="1"/>
  <c r="O1875" i="1" s="1"/>
  <c r="N1876" i="1"/>
  <c r="N1877" i="1"/>
  <c r="N1878" i="1"/>
  <c r="N1879" i="1"/>
  <c r="N1880" i="1"/>
  <c r="N1881" i="1"/>
  <c r="O1881" i="1" s="1"/>
  <c r="N1882" i="1"/>
  <c r="O1882" i="1" s="1"/>
  <c r="N1883" i="1"/>
  <c r="N1884" i="1"/>
  <c r="N1885" i="1"/>
  <c r="N1886" i="1"/>
  <c r="N1887" i="1"/>
  <c r="N1888" i="1"/>
  <c r="N1889" i="1"/>
  <c r="O1889" i="1" s="1"/>
  <c r="N1890" i="1"/>
  <c r="O1890" i="1" s="1"/>
  <c r="N1891" i="1"/>
  <c r="N1892" i="1"/>
  <c r="N1893" i="1"/>
  <c r="N1894" i="1"/>
  <c r="N1895" i="1"/>
  <c r="N1896" i="1"/>
  <c r="N1897" i="1"/>
  <c r="O1897" i="1" s="1"/>
  <c r="N1898" i="1"/>
  <c r="O1898" i="1" s="1"/>
  <c r="N1899" i="1"/>
  <c r="N1900" i="1"/>
  <c r="N1901" i="1"/>
  <c r="N1902" i="1"/>
  <c r="N1903" i="1"/>
  <c r="N1904" i="1"/>
  <c r="N1905" i="1"/>
  <c r="O1905" i="1" s="1"/>
  <c r="N1906" i="1"/>
  <c r="O1906" i="1" s="1"/>
  <c r="N1907" i="1"/>
  <c r="O1907" i="1" s="1"/>
  <c r="N1908" i="1"/>
  <c r="N1909" i="1"/>
  <c r="N1910" i="1"/>
  <c r="N1911" i="1"/>
  <c r="N1912" i="1"/>
  <c r="N1913" i="1"/>
  <c r="O1913" i="1" s="1"/>
  <c r="N1914" i="1"/>
  <c r="N1915" i="1"/>
  <c r="N1916" i="1"/>
  <c r="N1917" i="1"/>
  <c r="N1918" i="1"/>
  <c r="N1919" i="1"/>
  <c r="N1920" i="1"/>
  <c r="N1921" i="1"/>
  <c r="O1921" i="1" s="1"/>
  <c r="N1922" i="1"/>
  <c r="O1922" i="1" s="1"/>
  <c r="N1923" i="1"/>
  <c r="N1924" i="1"/>
  <c r="N1925" i="1"/>
  <c r="N1926" i="1"/>
  <c r="N1927" i="1"/>
  <c r="N1928" i="1"/>
  <c r="N1929" i="1"/>
  <c r="O1929" i="1" s="1"/>
  <c r="N1930" i="1"/>
  <c r="O1930" i="1" s="1"/>
  <c r="N1931" i="1"/>
  <c r="N1932" i="1"/>
  <c r="N1933" i="1"/>
  <c r="N1934" i="1"/>
  <c r="N1935" i="1"/>
  <c r="N1936" i="1"/>
  <c r="N1937" i="1"/>
  <c r="O1937" i="1" s="1"/>
  <c r="N1938" i="1"/>
  <c r="O1938" i="1" s="1"/>
  <c r="N1939" i="1"/>
  <c r="O1939" i="1" s="1"/>
  <c r="N1940" i="1"/>
  <c r="N1941" i="1"/>
  <c r="N1942" i="1"/>
  <c r="N1943" i="1"/>
  <c r="N1944" i="1"/>
  <c r="N1945" i="1"/>
  <c r="O1945" i="1" s="1"/>
  <c r="N1946" i="1"/>
  <c r="O1946" i="1" s="1"/>
  <c r="N1947" i="1"/>
  <c r="O1947" i="1" s="1"/>
  <c r="N1948" i="1"/>
  <c r="N1949" i="1"/>
  <c r="N1950" i="1"/>
  <c r="N1951" i="1"/>
  <c r="N1952" i="1"/>
  <c r="N1953" i="1"/>
  <c r="O1953" i="1" s="1"/>
  <c r="N1954" i="1"/>
  <c r="O1954" i="1" s="1"/>
  <c r="N1955" i="1"/>
  <c r="N1956" i="1"/>
  <c r="N1957" i="1"/>
  <c r="N1958" i="1"/>
  <c r="N1959" i="1"/>
  <c r="N1960" i="1"/>
  <c r="N1961" i="1"/>
  <c r="O1961" i="1" s="1"/>
  <c r="N1962" i="1"/>
  <c r="O1962" i="1" s="1"/>
  <c r="N1963" i="1"/>
  <c r="N1964" i="1"/>
  <c r="N1965" i="1"/>
  <c r="N1966" i="1"/>
  <c r="N1967" i="1"/>
  <c r="N1968" i="1"/>
  <c r="N1969" i="1"/>
  <c r="O1969" i="1" s="1"/>
  <c r="N1970" i="1"/>
  <c r="O1970" i="1" s="1"/>
  <c r="N1971" i="1"/>
  <c r="O1971" i="1" s="1"/>
  <c r="N1972" i="1"/>
  <c r="N1973" i="1"/>
  <c r="N1974" i="1"/>
  <c r="N1975" i="1"/>
  <c r="N1976" i="1"/>
  <c r="N1977" i="1"/>
  <c r="O1977" i="1" s="1"/>
  <c r="N1978" i="1"/>
  <c r="N1979" i="1"/>
  <c r="N1980" i="1"/>
  <c r="N1981" i="1"/>
  <c r="N1982" i="1"/>
  <c r="N1983" i="1"/>
  <c r="N1984" i="1"/>
  <c r="N1985" i="1"/>
  <c r="O1985" i="1" s="1"/>
  <c r="N1986" i="1"/>
  <c r="O1986" i="1" s="1"/>
  <c r="N1987" i="1"/>
  <c r="N1988" i="1"/>
  <c r="N1989" i="1"/>
  <c r="N1990" i="1"/>
  <c r="N1991" i="1"/>
  <c r="N1992" i="1"/>
  <c r="N1993" i="1"/>
  <c r="O1993" i="1" s="1"/>
  <c r="N1994" i="1"/>
  <c r="O1994" i="1" s="1"/>
  <c r="N1995" i="1"/>
  <c r="N1996" i="1"/>
  <c r="N1997" i="1"/>
  <c r="N1998" i="1"/>
  <c r="N1999" i="1"/>
  <c r="N2000" i="1"/>
  <c r="N2001" i="1"/>
  <c r="O2001" i="1" s="1"/>
  <c r="N2002" i="1"/>
  <c r="O2002" i="1" s="1"/>
  <c r="N2003" i="1"/>
  <c r="O2003" i="1" s="1"/>
  <c r="N2004" i="1"/>
  <c r="N2005" i="1"/>
  <c r="N2006" i="1"/>
  <c r="N2007" i="1"/>
  <c r="N2008" i="1"/>
  <c r="N2009" i="1"/>
  <c r="O2009" i="1" s="1"/>
  <c r="N2010" i="1"/>
  <c r="O2010" i="1" s="1"/>
  <c r="N2011" i="1"/>
  <c r="O2011" i="1" s="1"/>
  <c r="N2012" i="1"/>
  <c r="N2013" i="1"/>
  <c r="N2014" i="1"/>
  <c r="N2015" i="1"/>
  <c r="N2016" i="1"/>
  <c r="N2017" i="1"/>
  <c r="O2017" i="1" s="1"/>
  <c r="N2018" i="1"/>
  <c r="O2018" i="1" s="1"/>
  <c r="N2019" i="1"/>
  <c r="N2020" i="1"/>
  <c r="N2021" i="1"/>
  <c r="N2022" i="1"/>
  <c r="N2023" i="1"/>
  <c r="N2024" i="1"/>
  <c r="N2025" i="1"/>
  <c r="O2025" i="1" s="1"/>
  <c r="N2026" i="1"/>
  <c r="O2026" i="1" s="1"/>
  <c r="N2027" i="1"/>
  <c r="N2028" i="1"/>
  <c r="N2029" i="1"/>
  <c r="N2030" i="1"/>
  <c r="N2031" i="1"/>
  <c r="N2032" i="1"/>
  <c r="N2033" i="1"/>
  <c r="O2033" i="1" s="1"/>
  <c r="N2034" i="1"/>
  <c r="O2034" i="1" s="1"/>
  <c r="N2035" i="1"/>
  <c r="O2035" i="1" s="1"/>
  <c r="N2036" i="1"/>
  <c r="N2037" i="1"/>
  <c r="N2038" i="1"/>
  <c r="N2039" i="1"/>
  <c r="N2040" i="1"/>
  <c r="N2041" i="1"/>
  <c r="O2041" i="1" s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O3135" i="1" s="1"/>
  <c r="N3136" i="1"/>
  <c r="N3137" i="1"/>
  <c r="O3137" i="1" s="1"/>
  <c r="N3138" i="1"/>
  <c r="O3138" i="1" s="1"/>
  <c r="N3139" i="1"/>
  <c r="N3140" i="1"/>
  <c r="N3141" i="1"/>
  <c r="N3142" i="1"/>
  <c r="N3143" i="1"/>
  <c r="O3143" i="1" s="1"/>
  <c r="N3144" i="1"/>
  <c r="N3145" i="1"/>
  <c r="O3145" i="1" s="1"/>
  <c r="N3146" i="1"/>
  <c r="O3146" i="1" s="1"/>
  <c r="N3147" i="1"/>
  <c r="O3147" i="1" s="1"/>
  <c r="N3148" i="1"/>
  <c r="N3149" i="1"/>
  <c r="N3150" i="1"/>
  <c r="N3151" i="1"/>
  <c r="O3151" i="1" s="1"/>
  <c r="N3152" i="1"/>
  <c r="N3153" i="1"/>
  <c r="O3153" i="1" s="1"/>
  <c r="N3154" i="1"/>
  <c r="O3154" i="1" s="1"/>
  <c r="N3155" i="1"/>
  <c r="N3156" i="1"/>
  <c r="N3157" i="1"/>
  <c r="O3157" i="1" s="1"/>
  <c r="N3158" i="1"/>
  <c r="N3159" i="1"/>
  <c r="O3159" i="1" s="1"/>
  <c r="N3160" i="1"/>
  <c r="N3161" i="1"/>
  <c r="O3161" i="1" s="1"/>
  <c r="N3162" i="1"/>
  <c r="N3163" i="1"/>
  <c r="N3164" i="1"/>
  <c r="N3165" i="1"/>
  <c r="N3166" i="1"/>
  <c r="N3167" i="1"/>
  <c r="O3167" i="1" s="1"/>
  <c r="N3168" i="1"/>
  <c r="N3169" i="1"/>
  <c r="O3169" i="1" s="1"/>
  <c r="N3170" i="1"/>
  <c r="O3170" i="1" s="1"/>
  <c r="N3171" i="1"/>
  <c r="N3172" i="1"/>
  <c r="N3173" i="1"/>
  <c r="N3174" i="1"/>
  <c r="N3175" i="1"/>
  <c r="O3175" i="1" s="1"/>
  <c r="N3176" i="1"/>
  <c r="N3177" i="1"/>
  <c r="O3177" i="1" s="1"/>
  <c r="N3178" i="1"/>
  <c r="O3178" i="1" s="1"/>
  <c r="N3179" i="1"/>
  <c r="O3179" i="1" s="1"/>
  <c r="N3180" i="1"/>
  <c r="N3181" i="1"/>
  <c r="N3182" i="1"/>
  <c r="N3183" i="1"/>
  <c r="O3183" i="1" s="1"/>
  <c r="N3184" i="1"/>
  <c r="N3185" i="1"/>
  <c r="O3185" i="1" s="1"/>
  <c r="N3186" i="1"/>
  <c r="O3186" i="1" s="1"/>
  <c r="N3187" i="1"/>
  <c r="N3188" i="1"/>
  <c r="N3189" i="1"/>
  <c r="O3189" i="1" s="1"/>
  <c r="N3190" i="1"/>
  <c r="N3191" i="1"/>
  <c r="O3191" i="1" s="1"/>
  <c r="N3192" i="1"/>
  <c r="N3193" i="1"/>
  <c r="N3194" i="1"/>
  <c r="O3194" i="1" s="1"/>
  <c r="N3195" i="1"/>
  <c r="O3195" i="1" s="1"/>
  <c r="N3196" i="1"/>
  <c r="N3197" i="1"/>
  <c r="N3198" i="1"/>
  <c r="N3199" i="1"/>
  <c r="O3199" i="1" s="1"/>
  <c r="N3200" i="1"/>
  <c r="N3201" i="1"/>
  <c r="O3201" i="1" s="1"/>
  <c r="N3202" i="1"/>
  <c r="O3202" i="1" s="1"/>
  <c r="N3203" i="1"/>
  <c r="O3203" i="1" s="1"/>
  <c r="N3204" i="1"/>
  <c r="N3205" i="1"/>
  <c r="N3206" i="1"/>
  <c r="N3207" i="1"/>
  <c r="O3207" i="1" s="1"/>
  <c r="N3208" i="1"/>
  <c r="N3209" i="1"/>
  <c r="O3209" i="1" s="1"/>
  <c r="N3210" i="1"/>
  <c r="O3210" i="1" s="1"/>
  <c r="N3211" i="1"/>
  <c r="O3211" i="1" s="1"/>
  <c r="N3212" i="1"/>
  <c r="N3213" i="1"/>
  <c r="O3213" i="1" s="1"/>
  <c r="N3214" i="1"/>
  <c r="N3215" i="1"/>
  <c r="O3215" i="1" s="1"/>
  <c r="N3216" i="1"/>
  <c r="N3217" i="1"/>
  <c r="O3217" i="1" s="1"/>
  <c r="N3218" i="1"/>
  <c r="N3219" i="1"/>
  <c r="O3219" i="1" s="1"/>
  <c r="N3220" i="1"/>
  <c r="N3221" i="1"/>
  <c r="O3221" i="1" s="1"/>
  <c r="N3222" i="1"/>
  <c r="N3223" i="1"/>
  <c r="O3223" i="1" s="1"/>
  <c r="N3224" i="1"/>
  <c r="N3225" i="1"/>
  <c r="N3226" i="1"/>
  <c r="O3226" i="1" s="1"/>
  <c r="N3227" i="1"/>
  <c r="O3227" i="1" s="1"/>
  <c r="N3228" i="1"/>
  <c r="N3229" i="1"/>
  <c r="N3230" i="1"/>
  <c r="N3231" i="1"/>
  <c r="O3231" i="1" s="1"/>
  <c r="N3232" i="1"/>
  <c r="N3233" i="1"/>
  <c r="O3233" i="1" s="1"/>
  <c r="N3234" i="1"/>
  <c r="O3234" i="1" s="1"/>
  <c r="N3235" i="1"/>
  <c r="O3235" i="1" s="1"/>
  <c r="N3236" i="1"/>
  <c r="N3237" i="1"/>
  <c r="O3237" i="1" s="1"/>
  <c r="N3238" i="1"/>
  <c r="N3239" i="1"/>
  <c r="O3239" i="1" s="1"/>
  <c r="N3240" i="1"/>
  <c r="N3241" i="1"/>
  <c r="O3241" i="1" s="1"/>
  <c r="N3242" i="1"/>
  <c r="N3243" i="1"/>
  <c r="O3243" i="1" s="1"/>
  <c r="N3244" i="1"/>
  <c r="N3245" i="1"/>
  <c r="O3245" i="1" s="1"/>
  <c r="N3246" i="1"/>
  <c r="N3247" i="1"/>
  <c r="O3247" i="1" s="1"/>
  <c r="N3248" i="1"/>
  <c r="N3249" i="1"/>
  <c r="O3249" i="1" s="1"/>
  <c r="N3250" i="1"/>
  <c r="O3250" i="1" s="1"/>
  <c r="N3251" i="1"/>
  <c r="O3251" i="1" s="1"/>
  <c r="N3252" i="1"/>
  <c r="N3253" i="1"/>
  <c r="N3254" i="1"/>
  <c r="N3255" i="1"/>
  <c r="O3255" i="1" s="1"/>
  <c r="N3256" i="1"/>
  <c r="N3257" i="1"/>
  <c r="N3258" i="1"/>
  <c r="O3258" i="1" s="1"/>
  <c r="N3259" i="1"/>
  <c r="O3259" i="1" s="1"/>
  <c r="N3260" i="1"/>
  <c r="N3261" i="1"/>
  <c r="O3261" i="1" s="1"/>
  <c r="N3262" i="1"/>
  <c r="N3263" i="1"/>
  <c r="O3263" i="1" s="1"/>
  <c r="N3264" i="1"/>
  <c r="N3265" i="1"/>
  <c r="O3265" i="1" s="1"/>
  <c r="N3266" i="1"/>
  <c r="N3267" i="1"/>
  <c r="O3267" i="1" s="1"/>
  <c r="N3268" i="1"/>
  <c r="N3269" i="1"/>
  <c r="O3269" i="1" s="1"/>
  <c r="N3270" i="1"/>
  <c r="N3271" i="1"/>
  <c r="O3271" i="1" s="1"/>
  <c r="N3272" i="1"/>
  <c r="N3273" i="1"/>
  <c r="O3273" i="1" s="1"/>
  <c r="N3274" i="1"/>
  <c r="O3274" i="1" s="1"/>
  <c r="N3275" i="1"/>
  <c r="O3275" i="1" s="1"/>
  <c r="N3276" i="1"/>
  <c r="N3277" i="1"/>
  <c r="N3278" i="1"/>
  <c r="N3279" i="1"/>
  <c r="O3279" i="1" s="1"/>
  <c r="N3280" i="1"/>
  <c r="N3281" i="1"/>
  <c r="O3281" i="1" s="1"/>
  <c r="N3282" i="1"/>
  <c r="O3282" i="1" s="1"/>
  <c r="N3283" i="1"/>
  <c r="O3283" i="1" s="1"/>
  <c r="N3284" i="1"/>
  <c r="N3285" i="1"/>
  <c r="O3285" i="1" s="1"/>
  <c r="N3286" i="1"/>
  <c r="N3287" i="1"/>
  <c r="O3287" i="1" s="1"/>
  <c r="N3288" i="1"/>
  <c r="N3289" i="1"/>
  <c r="N3290" i="1"/>
  <c r="N3291" i="1"/>
  <c r="O3291" i="1" s="1"/>
  <c r="N3292" i="1"/>
  <c r="N3293" i="1"/>
  <c r="O3293" i="1" s="1"/>
  <c r="N3294" i="1"/>
  <c r="N3295" i="1"/>
  <c r="O3295" i="1" s="1"/>
  <c r="N3296" i="1"/>
  <c r="N3297" i="1"/>
  <c r="O3297" i="1" s="1"/>
  <c r="N3298" i="1"/>
  <c r="O3298" i="1" s="1"/>
  <c r="N3299" i="1"/>
  <c r="O3299" i="1" s="1"/>
  <c r="N3300" i="1"/>
  <c r="N3301" i="1"/>
  <c r="N3302" i="1"/>
  <c r="N3303" i="1"/>
  <c r="O3303" i="1" s="1"/>
  <c r="N3304" i="1"/>
  <c r="N3305" i="1"/>
  <c r="O3305" i="1" s="1"/>
  <c r="N3306" i="1"/>
  <c r="O3306" i="1" s="1"/>
  <c r="N3307" i="1"/>
  <c r="O3307" i="1" s="1"/>
  <c r="N3308" i="1"/>
  <c r="N3309" i="1"/>
  <c r="O3309" i="1" s="1"/>
  <c r="N3310" i="1"/>
  <c r="N3311" i="1"/>
  <c r="O3311" i="1" s="1"/>
  <c r="N3312" i="1"/>
  <c r="N3313" i="1"/>
  <c r="O3313" i="1" s="1"/>
  <c r="N3314" i="1"/>
  <c r="O3314" i="1" s="1"/>
  <c r="N3315" i="1"/>
  <c r="O3315" i="1" s="1"/>
  <c r="N3316" i="1"/>
  <c r="N3317" i="1"/>
  <c r="N3318" i="1"/>
  <c r="N3319" i="1"/>
  <c r="O3319" i="1" s="1"/>
  <c r="N3320" i="1"/>
  <c r="N3321" i="1"/>
  <c r="N3322" i="1"/>
  <c r="O3322" i="1" s="1"/>
  <c r="N3323" i="1"/>
  <c r="O3323" i="1" s="1"/>
  <c r="N3324" i="1"/>
  <c r="N3325" i="1"/>
  <c r="N3326" i="1"/>
  <c r="N3327" i="1"/>
  <c r="O3327" i="1" s="1"/>
  <c r="N3328" i="1"/>
  <c r="N3329" i="1"/>
  <c r="O3329" i="1" s="1"/>
  <c r="N3330" i="1"/>
  <c r="O3330" i="1" s="1"/>
  <c r="N3331" i="1"/>
  <c r="O3331" i="1" s="1"/>
  <c r="N3332" i="1"/>
  <c r="N3333" i="1"/>
  <c r="O3333" i="1" s="1"/>
  <c r="N3334" i="1"/>
  <c r="N3335" i="1"/>
  <c r="O3335" i="1" s="1"/>
  <c r="N3336" i="1"/>
  <c r="N3337" i="1"/>
  <c r="O3337" i="1" s="1"/>
  <c r="N3338" i="1"/>
  <c r="O3338" i="1" s="1"/>
  <c r="N3339" i="1"/>
  <c r="O3339" i="1" s="1"/>
  <c r="N3340" i="1"/>
  <c r="N3341" i="1"/>
  <c r="N3342" i="1"/>
  <c r="N3343" i="1"/>
  <c r="O3343" i="1" s="1"/>
  <c r="N3344" i="1"/>
  <c r="N3345" i="1"/>
  <c r="O3345" i="1" s="1"/>
  <c r="N3346" i="1"/>
  <c r="O3346" i="1" s="1"/>
  <c r="N3347" i="1"/>
  <c r="O3347" i="1" s="1"/>
  <c r="N3348" i="1"/>
  <c r="N3349" i="1"/>
  <c r="O3349" i="1" s="1"/>
  <c r="N3350" i="1"/>
  <c r="N3351" i="1"/>
  <c r="O3351" i="1" s="1"/>
  <c r="N3352" i="1"/>
  <c r="N3353" i="1"/>
  <c r="N3354" i="1"/>
  <c r="O3354" i="1" s="1"/>
  <c r="N3355" i="1"/>
  <c r="O3355" i="1" s="1"/>
  <c r="N3356" i="1"/>
  <c r="N3357" i="1"/>
  <c r="O3357" i="1" s="1"/>
  <c r="N3358" i="1"/>
  <c r="N3359" i="1"/>
  <c r="O3359" i="1" s="1"/>
  <c r="N3360" i="1"/>
  <c r="N3361" i="1"/>
  <c r="O3361" i="1" s="1"/>
  <c r="N3362" i="1"/>
  <c r="O3362" i="1" s="1"/>
  <c r="N3363" i="1"/>
  <c r="O3363" i="1" s="1"/>
  <c r="N3364" i="1"/>
  <c r="N3365" i="1"/>
  <c r="N3366" i="1"/>
  <c r="N3367" i="1"/>
  <c r="O3367" i="1" s="1"/>
  <c r="N3368" i="1"/>
  <c r="N3369" i="1"/>
  <c r="O3369" i="1" s="1"/>
  <c r="N3370" i="1"/>
  <c r="O3370" i="1" s="1"/>
  <c r="N3371" i="1"/>
  <c r="O3371" i="1" s="1"/>
  <c r="N3372" i="1"/>
  <c r="N3373" i="1"/>
  <c r="O3373" i="1" s="1"/>
  <c r="N3374" i="1"/>
  <c r="N3375" i="1"/>
  <c r="O3375" i="1" s="1"/>
  <c r="N3376" i="1"/>
  <c r="N3377" i="1"/>
  <c r="O3377" i="1" s="1"/>
  <c r="N3378" i="1"/>
  <c r="O3378" i="1" s="1"/>
  <c r="N3379" i="1"/>
  <c r="O3379" i="1" s="1"/>
  <c r="N3380" i="1"/>
  <c r="N3381" i="1"/>
  <c r="N3382" i="1"/>
  <c r="N3383" i="1"/>
  <c r="O3383" i="1" s="1"/>
  <c r="N3384" i="1"/>
  <c r="N3385" i="1"/>
  <c r="N3386" i="1"/>
  <c r="O3386" i="1" s="1"/>
  <c r="N3387" i="1"/>
  <c r="O3387" i="1" s="1"/>
  <c r="N3388" i="1"/>
  <c r="N3389" i="1"/>
  <c r="N3390" i="1"/>
  <c r="N3391" i="1"/>
  <c r="O3391" i="1" s="1"/>
  <c r="N3392" i="1"/>
  <c r="N3393" i="1"/>
  <c r="O3393" i="1" s="1"/>
  <c r="N3394" i="1"/>
  <c r="O3394" i="1" s="1"/>
  <c r="N3395" i="1"/>
  <c r="O3395" i="1" s="1"/>
  <c r="N3396" i="1"/>
  <c r="N3397" i="1"/>
  <c r="O3397" i="1" s="1"/>
  <c r="N3398" i="1"/>
  <c r="N3399" i="1"/>
  <c r="O3399" i="1" s="1"/>
  <c r="N3400" i="1"/>
  <c r="N3401" i="1"/>
  <c r="O3401" i="1" s="1"/>
  <c r="N3402" i="1"/>
  <c r="O3402" i="1" s="1"/>
  <c r="N3403" i="1"/>
  <c r="O3403" i="1" s="1"/>
  <c r="N3404" i="1"/>
  <c r="N3405" i="1"/>
  <c r="N3406" i="1"/>
  <c r="N3407" i="1"/>
  <c r="O3407" i="1" s="1"/>
  <c r="N3408" i="1"/>
  <c r="N3409" i="1"/>
  <c r="O3409" i="1" s="1"/>
  <c r="N3410" i="1"/>
  <c r="O3410" i="1" s="1"/>
  <c r="N3411" i="1"/>
  <c r="O3411" i="1" s="1"/>
  <c r="N3412" i="1"/>
  <c r="N3413" i="1"/>
  <c r="N3414" i="1"/>
  <c r="N3415" i="1"/>
  <c r="O3415" i="1" s="1"/>
  <c r="N3416" i="1"/>
  <c r="N3417" i="1"/>
  <c r="N3418" i="1"/>
  <c r="O3418" i="1" s="1"/>
  <c r="N3419" i="1"/>
  <c r="O3419" i="1" s="1"/>
  <c r="N3420" i="1"/>
  <c r="N3421" i="1"/>
  <c r="O3421" i="1" s="1"/>
  <c r="N3422" i="1"/>
  <c r="N3423" i="1"/>
  <c r="O3423" i="1" s="1"/>
  <c r="N3424" i="1"/>
  <c r="N3425" i="1"/>
  <c r="O3425" i="1" s="1"/>
  <c r="N3426" i="1"/>
  <c r="O3426" i="1" s="1"/>
  <c r="N3427" i="1"/>
  <c r="O3427" i="1" s="1"/>
  <c r="N3428" i="1"/>
  <c r="N3429" i="1"/>
  <c r="N3430" i="1"/>
  <c r="N3431" i="1"/>
  <c r="O3431" i="1" s="1"/>
  <c r="N3432" i="1"/>
  <c r="N3433" i="1"/>
  <c r="O3433" i="1" s="1"/>
  <c r="N3434" i="1"/>
  <c r="O3434" i="1" s="1"/>
  <c r="N3435" i="1"/>
  <c r="O3435" i="1" s="1"/>
  <c r="N3436" i="1"/>
  <c r="N3437" i="1"/>
  <c r="N3438" i="1"/>
  <c r="N3439" i="1"/>
  <c r="O3439" i="1" s="1"/>
  <c r="N3440" i="1"/>
  <c r="O3" i="1"/>
  <c r="O4" i="1"/>
  <c r="O5" i="1"/>
  <c r="O6" i="1"/>
  <c r="O7" i="1"/>
  <c r="O8" i="1"/>
  <c r="O11" i="1"/>
  <c r="O12" i="1"/>
  <c r="O13" i="1"/>
  <c r="O14" i="1"/>
  <c r="O15" i="1"/>
  <c r="O16" i="1"/>
  <c r="O19" i="1"/>
  <c r="O20" i="1"/>
  <c r="O21" i="1"/>
  <c r="O22" i="1"/>
  <c r="O23" i="1"/>
  <c r="O24" i="1"/>
  <c r="O27" i="1"/>
  <c r="O28" i="1"/>
  <c r="O29" i="1"/>
  <c r="O30" i="1"/>
  <c r="O31" i="1"/>
  <c r="O32" i="1"/>
  <c r="O35" i="1"/>
  <c r="O36" i="1"/>
  <c r="O37" i="1"/>
  <c r="O38" i="1"/>
  <c r="O39" i="1"/>
  <c r="O40" i="1"/>
  <c r="O43" i="1"/>
  <c r="O44" i="1"/>
  <c r="O45" i="1"/>
  <c r="O46" i="1"/>
  <c r="O47" i="1"/>
  <c r="O48" i="1"/>
  <c r="O51" i="1"/>
  <c r="O52" i="1"/>
  <c r="O53" i="1"/>
  <c r="O54" i="1"/>
  <c r="O55" i="1"/>
  <c r="O56" i="1"/>
  <c r="O58" i="1"/>
  <c r="O59" i="1"/>
  <c r="O60" i="1"/>
  <c r="O61" i="1"/>
  <c r="O62" i="1"/>
  <c r="O63" i="1"/>
  <c r="O64" i="1"/>
  <c r="O67" i="1"/>
  <c r="O68" i="1"/>
  <c r="O69" i="1"/>
  <c r="O70" i="1"/>
  <c r="O71" i="1"/>
  <c r="O72" i="1"/>
  <c r="O75" i="1"/>
  <c r="O76" i="1"/>
  <c r="O77" i="1"/>
  <c r="O78" i="1"/>
  <c r="O79" i="1"/>
  <c r="O80" i="1"/>
  <c r="O83" i="1"/>
  <c r="O84" i="1"/>
  <c r="O85" i="1"/>
  <c r="O86" i="1"/>
  <c r="O87" i="1"/>
  <c r="O88" i="1"/>
  <c r="O91" i="1"/>
  <c r="O92" i="1"/>
  <c r="O93" i="1"/>
  <c r="O94" i="1"/>
  <c r="O95" i="1"/>
  <c r="O96" i="1"/>
  <c r="O99" i="1"/>
  <c r="O100" i="1"/>
  <c r="O101" i="1"/>
  <c r="O102" i="1"/>
  <c r="O103" i="1"/>
  <c r="O104" i="1"/>
  <c r="O107" i="1"/>
  <c r="O108" i="1"/>
  <c r="O109" i="1"/>
  <c r="O110" i="1"/>
  <c r="O111" i="1"/>
  <c r="O112" i="1"/>
  <c r="O115" i="1"/>
  <c r="O116" i="1"/>
  <c r="O117" i="1"/>
  <c r="O118" i="1"/>
  <c r="O119" i="1"/>
  <c r="O120" i="1"/>
  <c r="O122" i="1"/>
  <c r="O123" i="1"/>
  <c r="O124" i="1"/>
  <c r="O125" i="1"/>
  <c r="O126" i="1"/>
  <c r="O127" i="1"/>
  <c r="O128" i="1"/>
  <c r="O131" i="1"/>
  <c r="O132" i="1"/>
  <c r="O133" i="1"/>
  <c r="O134" i="1"/>
  <c r="O135" i="1"/>
  <c r="O136" i="1"/>
  <c r="O139" i="1"/>
  <c r="O140" i="1"/>
  <c r="O141" i="1"/>
  <c r="O142" i="1"/>
  <c r="O143" i="1"/>
  <c r="O144" i="1"/>
  <c r="O147" i="1"/>
  <c r="O148" i="1"/>
  <c r="O149" i="1"/>
  <c r="O150" i="1"/>
  <c r="O151" i="1"/>
  <c r="O152" i="1"/>
  <c r="O155" i="1"/>
  <c r="O156" i="1"/>
  <c r="O157" i="1"/>
  <c r="O158" i="1"/>
  <c r="O159" i="1"/>
  <c r="O160" i="1"/>
  <c r="O163" i="1"/>
  <c r="O164" i="1"/>
  <c r="O165" i="1"/>
  <c r="O166" i="1"/>
  <c r="O167" i="1"/>
  <c r="O168" i="1"/>
  <c r="O171" i="1"/>
  <c r="O172" i="1"/>
  <c r="O173" i="1"/>
  <c r="O174" i="1"/>
  <c r="O175" i="1"/>
  <c r="O176" i="1"/>
  <c r="O179" i="1"/>
  <c r="O180" i="1"/>
  <c r="O181" i="1"/>
  <c r="O182" i="1"/>
  <c r="O183" i="1"/>
  <c r="O184" i="1"/>
  <c r="O186" i="1"/>
  <c r="O187" i="1"/>
  <c r="O188" i="1"/>
  <c r="O189" i="1"/>
  <c r="O190" i="1"/>
  <c r="O191" i="1"/>
  <c r="O192" i="1"/>
  <c r="O195" i="1"/>
  <c r="O196" i="1"/>
  <c r="O197" i="1"/>
  <c r="O198" i="1"/>
  <c r="O199" i="1"/>
  <c r="O200" i="1"/>
  <c r="O203" i="1"/>
  <c r="O204" i="1"/>
  <c r="O205" i="1"/>
  <c r="O206" i="1"/>
  <c r="O207" i="1"/>
  <c r="O208" i="1"/>
  <c r="O211" i="1"/>
  <c r="O212" i="1"/>
  <c r="O213" i="1"/>
  <c r="O214" i="1"/>
  <c r="O215" i="1"/>
  <c r="O216" i="1"/>
  <c r="O219" i="1"/>
  <c r="O220" i="1"/>
  <c r="O221" i="1"/>
  <c r="O222" i="1"/>
  <c r="O223" i="1"/>
  <c r="O224" i="1"/>
  <c r="O227" i="1"/>
  <c r="O228" i="1"/>
  <c r="O229" i="1"/>
  <c r="O230" i="1"/>
  <c r="O231" i="1"/>
  <c r="O232" i="1"/>
  <c r="O235" i="1"/>
  <c r="O236" i="1"/>
  <c r="O237" i="1"/>
  <c r="O238" i="1"/>
  <c r="O239" i="1"/>
  <c r="O240" i="1"/>
  <c r="O243" i="1"/>
  <c r="O244" i="1"/>
  <c r="O245" i="1"/>
  <c r="O246" i="1"/>
  <c r="O247" i="1"/>
  <c r="O248" i="1"/>
  <c r="O250" i="1"/>
  <c r="O251" i="1"/>
  <c r="O252" i="1"/>
  <c r="O253" i="1"/>
  <c r="O254" i="1"/>
  <c r="O255" i="1"/>
  <c r="O256" i="1"/>
  <c r="O259" i="1"/>
  <c r="O260" i="1"/>
  <c r="O261" i="1"/>
  <c r="O262" i="1"/>
  <c r="O263" i="1"/>
  <c r="O264" i="1"/>
  <c r="O267" i="1"/>
  <c r="O268" i="1"/>
  <c r="O269" i="1"/>
  <c r="O270" i="1"/>
  <c r="O271" i="1"/>
  <c r="O272" i="1"/>
  <c r="O275" i="1"/>
  <c r="O276" i="1"/>
  <c r="O277" i="1"/>
  <c r="O278" i="1"/>
  <c r="O279" i="1"/>
  <c r="O280" i="1"/>
  <c r="O283" i="1"/>
  <c r="O284" i="1"/>
  <c r="O285" i="1"/>
  <c r="O286" i="1"/>
  <c r="O287" i="1"/>
  <c r="O288" i="1"/>
  <c r="O291" i="1"/>
  <c r="O292" i="1"/>
  <c r="O293" i="1"/>
  <c r="O294" i="1"/>
  <c r="O295" i="1"/>
  <c r="O296" i="1"/>
  <c r="O299" i="1"/>
  <c r="O300" i="1"/>
  <c r="O301" i="1"/>
  <c r="O302" i="1"/>
  <c r="O303" i="1"/>
  <c r="O304" i="1"/>
  <c r="O307" i="1"/>
  <c r="O308" i="1"/>
  <c r="O309" i="1"/>
  <c r="O310" i="1"/>
  <c r="O311" i="1"/>
  <c r="O312" i="1"/>
  <c r="O314" i="1"/>
  <c r="O315" i="1"/>
  <c r="O316" i="1"/>
  <c r="O317" i="1"/>
  <c r="O318" i="1"/>
  <c r="O319" i="1"/>
  <c r="O320" i="1"/>
  <c r="O323" i="1"/>
  <c r="O324" i="1"/>
  <c r="O325" i="1"/>
  <c r="O326" i="1"/>
  <c r="O327" i="1"/>
  <c r="O328" i="1"/>
  <c r="O331" i="1"/>
  <c r="O332" i="1"/>
  <c r="O333" i="1"/>
  <c r="O334" i="1"/>
  <c r="O335" i="1"/>
  <c r="O336" i="1"/>
  <c r="O339" i="1"/>
  <c r="O340" i="1"/>
  <c r="O341" i="1"/>
  <c r="O342" i="1"/>
  <c r="O343" i="1"/>
  <c r="O344" i="1"/>
  <c r="O347" i="1"/>
  <c r="O348" i="1"/>
  <c r="O349" i="1"/>
  <c r="O350" i="1"/>
  <c r="O351" i="1"/>
  <c r="O352" i="1"/>
  <c r="O355" i="1"/>
  <c r="O356" i="1"/>
  <c r="O357" i="1"/>
  <c r="O358" i="1"/>
  <c r="O359" i="1"/>
  <c r="O360" i="1"/>
  <c r="O363" i="1"/>
  <c r="O364" i="1"/>
  <c r="O365" i="1"/>
  <c r="O366" i="1"/>
  <c r="O367" i="1"/>
  <c r="O368" i="1"/>
  <c r="O371" i="1"/>
  <c r="O372" i="1"/>
  <c r="O373" i="1"/>
  <c r="O374" i="1"/>
  <c r="O375" i="1"/>
  <c r="O376" i="1"/>
  <c r="O378" i="1"/>
  <c r="O379" i="1"/>
  <c r="O380" i="1"/>
  <c r="O381" i="1"/>
  <c r="O382" i="1"/>
  <c r="O383" i="1"/>
  <c r="O384" i="1"/>
  <c r="O387" i="1"/>
  <c r="O388" i="1"/>
  <c r="O389" i="1"/>
  <c r="O390" i="1"/>
  <c r="O391" i="1"/>
  <c r="O392" i="1"/>
  <c r="O395" i="1"/>
  <c r="O396" i="1"/>
  <c r="O397" i="1"/>
  <c r="O398" i="1"/>
  <c r="O399" i="1"/>
  <c r="O400" i="1"/>
  <c r="O403" i="1"/>
  <c r="O404" i="1"/>
  <c r="O405" i="1"/>
  <c r="O406" i="1"/>
  <c r="O407" i="1"/>
  <c r="O408" i="1"/>
  <c r="O411" i="1"/>
  <c r="O412" i="1"/>
  <c r="O413" i="1"/>
  <c r="O414" i="1"/>
  <c r="O415" i="1"/>
  <c r="O416" i="1"/>
  <c r="O419" i="1"/>
  <c r="O420" i="1"/>
  <c r="O421" i="1"/>
  <c r="O422" i="1"/>
  <c r="O423" i="1"/>
  <c r="O424" i="1"/>
  <c r="O427" i="1"/>
  <c r="O428" i="1"/>
  <c r="O429" i="1"/>
  <c r="O430" i="1"/>
  <c r="O431" i="1"/>
  <c r="O432" i="1"/>
  <c r="O435" i="1"/>
  <c r="O436" i="1"/>
  <c r="O437" i="1"/>
  <c r="O438" i="1"/>
  <c r="O439" i="1"/>
  <c r="O440" i="1"/>
  <c r="O442" i="1"/>
  <c r="O443" i="1"/>
  <c r="O444" i="1"/>
  <c r="O445" i="1"/>
  <c r="O446" i="1"/>
  <c r="O447" i="1"/>
  <c r="O448" i="1"/>
  <c r="O451" i="1"/>
  <c r="O452" i="1"/>
  <c r="O453" i="1"/>
  <c r="O454" i="1"/>
  <c r="O455" i="1"/>
  <c r="O456" i="1"/>
  <c r="O459" i="1"/>
  <c r="O460" i="1"/>
  <c r="O461" i="1"/>
  <c r="O462" i="1"/>
  <c r="O463" i="1"/>
  <c r="O464" i="1"/>
  <c r="O467" i="1"/>
  <c r="O468" i="1"/>
  <c r="O469" i="1"/>
  <c r="O470" i="1"/>
  <c r="O471" i="1"/>
  <c r="O472" i="1"/>
  <c r="O475" i="1"/>
  <c r="O476" i="1"/>
  <c r="O477" i="1"/>
  <c r="O478" i="1"/>
  <c r="O479" i="1"/>
  <c r="O480" i="1"/>
  <c r="O483" i="1"/>
  <c r="O484" i="1"/>
  <c r="O485" i="1"/>
  <c r="O486" i="1"/>
  <c r="O487" i="1"/>
  <c r="O488" i="1"/>
  <c r="O491" i="1"/>
  <c r="O492" i="1"/>
  <c r="O493" i="1"/>
  <c r="O494" i="1"/>
  <c r="O495" i="1"/>
  <c r="O496" i="1"/>
  <c r="O499" i="1"/>
  <c r="O500" i="1"/>
  <c r="O501" i="1"/>
  <c r="O502" i="1"/>
  <c r="O503" i="1"/>
  <c r="O504" i="1"/>
  <c r="O506" i="1"/>
  <c r="O507" i="1"/>
  <c r="O508" i="1"/>
  <c r="O509" i="1"/>
  <c r="O510" i="1"/>
  <c r="O511" i="1"/>
  <c r="O512" i="1"/>
  <c r="O515" i="1"/>
  <c r="O516" i="1"/>
  <c r="O517" i="1"/>
  <c r="O518" i="1"/>
  <c r="O519" i="1"/>
  <c r="O520" i="1"/>
  <c r="O523" i="1"/>
  <c r="O524" i="1"/>
  <c r="O525" i="1"/>
  <c r="O526" i="1"/>
  <c r="O527" i="1"/>
  <c r="O528" i="1"/>
  <c r="O531" i="1"/>
  <c r="O532" i="1"/>
  <c r="O533" i="1"/>
  <c r="O534" i="1"/>
  <c r="O535" i="1"/>
  <c r="O536" i="1"/>
  <c r="O539" i="1"/>
  <c r="O540" i="1"/>
  <c r="O541" i="1"/>
  <c r="O542" i="1"/>
  <c r="O543" i="1"/>
  <c r="O544" i="1"/>
  <c r="O547" i="1"/>
  <c r="O548" i="1"/>
  <c r="O549" i="1"/>
  <c r="O550" i="1"/>
  <c r="O551" i="1"/>
  <c r="O552" i="1"/>
  <c r="O555" i="1"/>
  <c r="O556" i="1"/>
  <c r="O557" i="1"/>
  <c r="O558" i="1"/>
  <c r="O559" i="1"/>
  <c r="O560" i="1"/>
  <c r="O563" i="1"/>
  <c r="O564" i="1"/>
  <c r="O565" i="1"/>
  <c r="O566" i="1"/>
  <c r="O567" i="1"/>
  <c r="O568" i="1"/>
  <c r="O570" i="1"/>
  <c r="O571" i="1"/>
  <c r="O572" i="1"/>
  <c r="O573" i="1"/>
  <c r="O574" i="1"/>
  <c r="O575" i="1"/>
  <c r="O576" i="1"/>
  <c r="O579" i="1"/>
  <c r="O580" i="1"/>
  <c r="O581" i="1"/>
  <c r="O582" i="1"/>
  <c r="O583" i="1"/>
  <c r="O584" i="1"/>
  <c r="O587" i="1"/>
  <c r="O588" i="1"/>
  <c r="O589" i="1"/>
  <c r="O590" i="1"/>
  <c r="O591" i="1"/>
  <c r="O592" i="1"/>
  <c r="O595" i="1"/>
  <c r="O596" i="1"/>
  <c r="O597" i="1"/>
  <c r="O598" i="1"/>
  <c r="O599" i="1"/>
  <c r="O600" i="1"/>
  <c r="O603" i="1"/>
  <c r="O604" i="1"/>
  <c r="O605" i="1"/>
  <c r="O606" i="1"/>
  <c r="O607" i="1"/>
  <c r="O608" i="1"/>
  <c r="O611" i="1"/>
  <c r="O612" i="1"/>
  <c r="O613" i="1"/>
  <c r="O614" i="1"/>
  <c r="O615" i="1"/>
  <c r="O616" i="1"/>
  <c r="O619" i="1"/>
  <c r="O620" i="1"/>
  <c r="O621" i="1"/>
  <c r="O622" i="1"/>
  <c r="O623" i="1"/>
  <c r="O624" i="1"/>
  <c r="O627" i="1"/>
  <c r="O628" i="1"/>
  <c r="O629" i="1"/>
  <c r="O630" i="1"/>
  <c r="O631" i="1"/>
  <c r="O632" i="1"/>
  <c r="O634" i="1"/>
  <c r="O635" i="1"/>
  <c r="O636" i="1"/>
  <c r="O637" i="1"/>
  <c r="O638" i="1"/>
  <c r="O639" i="1"/>
  <c r="O640" i="1"/>
  <c r="O643" i="1"/>
  <c r="O644" i="1"/>
  <c r="O645" i="1"/>
  <c r="O646" i="1"/>
  <c r="O647" i="1"/>
  <c r="O648" i="1"/>
  <c r="O651" i="1"/>
  <c r="O652" i="1"/>
  <c r="O653" i="1"/>
  <c r="O654" i="1"/>
  <c r="O655" i="1"/>
  <c r="O656" i="1"/>
  <c r="O659" i="1"/>
  <c r="O660" i="1"/>
  <c r="O661" i="1"/>
  <c r="O662" i="1"/>
  <c r="O663" i="1"/>
  <c r="O664" i="1"/>
  <c r="O667" i="1"/>
  <c r="O668" i="1"/>
  <c r="O669" i="1"/>
  <c r="O670" i="1"/>
  <c r="O671" i="1"/>
  <c r="O672" i="1"/>
  <c r="O675" i="1"/>
  <c r="O676" i="1"/>
  <c r="O677" i="1"/>
  <c r="O678" i="1"/>
  <c r="O679" i="1"/>
  <c r="O680" i="1"/>
  <c r="O683" i="1"/>
  <c r="O684" i="1"/>
  <c r="O685" i="1"/>
  <c r="O686" i="1"/>
  <c r="O687" i="1"/>
  <c r="O688" i="1"/>
  <c r="O691" i="1"/>
  <c r="O692" i="1"/>
  <c r="O693" i="1"/>
  <c r="O694" i="1"/>
  <c r="O695" i="1"/>
  <c r="O696" i="1"/>
  <c r="O698" i="1"/>
  <c r="O699" i="1"/>
  <c r="O700" i="1"/>
  <c r="O701" i="1"/>
  <c r="O702" i="1"/>
  <c r="O703" i="1"/>
  <c r="O704" i="1"/>
  <c r="O707" i="1"/>
  <c r="O708" i="1"/>
  <c r="O709" i="1"/>
  <c r="O710" i="1"/>
  <c r="O711" i="1"/>
  <c r="O712" i="1"/>
  <c r="O715" i="1"/>
  <c r="O716" i="1"/>
  <c r="O717" i="1"/>
  <c r="O718" i="1"/>
  <c r="O719" i="1"/>
  <c r="O720" i="1"/>
  <c r="O723" i="1"/>
  <c r="O724" i="1"/>
  <c r="O725" i="1"/>
  <c r="O726" i="1"/>
  <c r="O727" i="1"/>
  <c r="O728" i="1"/>
  <c r="O731" i="1"/>
  <c r="O732" i="1"/>
  <c r="O733" i="1"/>
  <c r="O734" i="1"/>
  <c r="O735" i="1"/>
  <c r="O736" i="1"/>
  <c r="O739" i="1"/>
  <c r="O740" i="1"/>
  <c r="O741" i="1"/>
  <c r="O742" i="1"/>
  <c r="O743" i="1"/>
  <c r="O744" i="1"/>
  <c r="O747" i="1"/>
  <c r="O748" i="1"/>
  <c r="O749" i="1"/>
  <c r="O750" i="1"/>
  <c r="O751" i="1"/>
  <c r="O752" i="1"/>
  <c r="O755" i="1"/>
  <c r="O756" i="1"/>
  <c r="O757" i="1"/>
  <c r="O758" i="1"/>
  <c r="O759" i="1"/>
  <c r="O760" i="1"/>
  <c r="O762" i="1"/>
  <c r="O763" i="1"/>
  <c r="O764" i="1"/>
  <c r="O765" i="1"/>
  <c r="O766" i="1"/>
  <c r="O767" i="1"/>
  <c r="O768" i="1"/>
  <c r="O771" i="1"/>
  <c r="O772" i="1"/>
  <c r="O773" i="1"/>
  <c r="O774" i="1"/>
  <c r="O775" i="1"/>
  <c r="O776" i="1"/>
  <c r="O779" i="1"/>
  <c r="O780" i="1"/>
  <c r="O781" i="1"/>
  <c r="O782" i="1"/>
  <c r="O783" i="1"/>
  <c r="O784" i="1"/>
  <c r="O787" i="1"/>
  <c r="O788" i="1"/>
  <c r="O789" i="1"/>
  <c r="O790" i="1"/>
  <c r="O791" i="1"/>
  <c r="O792" i="1"/>
  <c r="O795" i="1"/>
  <c r="O796" i="1"/>
  <c r="O797" i="1"/>
  <c r="O798" i="1"/>
  <c r="O799" i="1"/>
  <c r="O800" i="1"/>
  <c r="O803" i="1"/>
  <c r="O804" i="1"/>
  <c r="O805" i="1"/>
  <c r="O806" i="1"/>
  <c r="O807" i="1"/>
  <c r="O808" i="1"/>
  <c r="O811" i="1"/>
  <c r="O812" i="1"/>
  <c r="O813" i="1"/>
  <c r="O814" i="1"/>
  <c r="O815" i="1"/>
  <c r="O816" i="1"/>
  <c r="O819" i="1"/>
  <c r="O820" i="1"/>
  <c r="O821" i="1"/>
  <c r="O822" i="1"/>
  <c r="O823" i="1"/>
  <c r="O824" i="1"/>
  <c r="O826" i="1"/>
  <c r="O827" i="1"/>
  <c r="O828" i="1"/>
  <c r="O829" i="1"/>
  <c r="O830" i="1"/>
  <c r="O831" i="1"/>
  <c r="O832" i="1"/>
  <c r="O835" i="1"/>
  <c r="O836" i="1"/>
  <c r="O837" i="1"/>
  <c r="O838" i="1"/>
  <c r="O839" i="1"/>
  <c r="O840" i="1"/>
  <c r="O843" i="1"/>
  <c r="O844" i="1"/>
  <c r="O845" i="1"/>
  <c r="O846" i="1"/>
  <c r="O847" i="1"/>
  <c r="O848" i="1"/>
  <c r="O851" i="1"/>
  <c r="O852" i="1"/>
  <c r="O853" i="1"/>
  <c r="O854" i="1"/>
  <c r="O855" i="1"/>
  <c r="O856" i="1"/>
  <c r="O859" i="1"/>
  <c r="O860" i="1"/>
  <c r="O861" i="1"/>
  <c r="O862" i="1"/>
  <c r="O863" i="1"/>
  <c r="O864" i="1"/>
  <c r="O867" i="1"/>
  <c r="O868" i="1"/>
  <c r="O869" i="1"/>
  <c r="O870" i="1"/>
  <c r="O871" i="1"/>
  <c r="O872" i="1"/>
  <c r="O875" i="1"/>
  <c r="O876" i="1"/>
  <c r="O877" i="1"/>
  <c r="O878" i="1"/>
  <c r="O879" i="1"/>
  <c r="O880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9" i="1"/>
  <c r="O900" i="1"/>
  <c r="O901" i="1"/>
  <c r="O902" i="1"/>
  <c r="O903" i="1"/>
  <c r="O904" i="1"/>
  <c r="O907" i="1"/>
  <c r="O908" i="1"/>
  <c r="O909" i="1"/>
  <c r="O910" i="1"/>
  <c r="O911" i="1"/>
  <c r="O912" i="1"/>
  <c r="O915" i="1"/>
  <c r="O916" i="1"/>
  <c r="O917" i="1"/>
  <c r="O918" i="1"/>
  <c r="O919" i="1"/>
  <c r="O920" i="1"/>
  <c r="O923" i="1"/>
  <c r="O924" i="1"/>
  <c r="O925" i="1"/>
  <c r="O926" i="1"/>
  <c r="O927" i="1"/>
  <c r="O928" i="1"/>
  <c r="O931" i="1"/>
  <c r="O932" i="1"/>
  <c r="O933" i="1"/>
  <c r="O934" i="1"/>
  <c r="O935" i="1"/>
  <c r="O936" i="1"/>
  <c r="O939" i="1"/>
  <c r="O940" i="1"/>
  <c r="O941" i="1"/>
  <c r="O942" i="1"/>
  <c r="O943" i="1"/>
  <c r="O944" i="1"/>
  <c r="O947" i="1"/>
  <c r="O948" i="1"/>
  <c r="O949" i="1"/>
  <c r="O950" i="1"/>
  <c r="O951" i="1"/>
  <c r="O952" i="1"/>
  <c r="O954" i="1"/>
  <c r="O955" i="1"/>
  <c r="O956" i="1"/>
  <c r="O957" i="1"/>
  <c r="O958" i="1"/>
  <c r="O959" i="1"/>
  <c r="O960" i="1"/>
  <c r="O963" i="1"/>
  <c r="O964" i="1"/>
  <c r="O965" i="1"/>
  <c r="O966" i="1"/>
  <c r="O967" i="1"/>
  <c r="O968" i="1"/>
  <c r="O971" i="1"/>
  <c r="O972" i="1"/>
  <c r="O973" i="1"/>
  <c r="O974" i="1"/>
  <c r="O975" i="1"/>
  <c r="O976" i="1"/>
  <c r="O979" i="1"/>
  <c r="O980" i="1"/>
  <c r="O981" i="1"/>
  <c r="O982" i="1"/>
  <c r="O983" i="1"/>
  <c r="O984" i="1"/>
  <c r="O987" i="1"/>
  <c r="O988" i="1"/>
  <c r="O989" i="1"/>
  <c r="O990" i="1"/>
  <c r="O991" i="1"/>
  <c r="O992" i="1"/>
  <c r="O995" i="1"/>
  <c r="O996" i="1"/>
  <c r="O997" i="1"/>
  <c r="O998" i="1"/>
  <c r="O999" i="1"/>
  <c r="O1000" i="1"/>
  <c r="O1003" i="1"/>
  <c r="O1004" i="1"/>
  <c r="O1005" i="1"/>
  <c r="O1006" i="1"/>
  <c r="O1007" i="1"/>
  <c r="O1008" i="1"/>
  <c r="O1011" i="1"/>
  <c r="O1012" i="1"/>
  <c r="O1013" i="1"/>
  <c r="O1014" i="1"/>
  <c r="O1015" i="1"/>
  <c r="O1016" i="1"/>
  <c r="O1018" i="1"/>
  <c r="O1019" i="1"/>
  <c r="O1020" i="1"/>
  <c r="O1021" i="1"/>
  <c r="O1022" i="1"/>
  <c r="O1023" i="1"/>
  <c r="O1024" i="1"/>
  <c r="O1027" i="1"/>
  <c r="O1028" i="1"/>
  <c r="O1029" i="1"/>
  <c r="O1030" i="1"/>
  <c r="O1031" i="1"/>
  <c r="O1032" i="1"/>
  <c r="O1035" i="1"/>
  <c r="O1036" i="1"/>
  <c r="O1037" i="1"/>
  <c r="O1038" i="1"/>
  <c r="O1039" i="1"/>
  <c r="O1040" i="1"/>
  <c r="O1043" i="1"/>
  <c r="O1044" i="1"/>
  <c r="O1045" i="1"/>
  <c r="O1046" i="1"/>
  <c r="O1047" i="1"/>
  <c r="O1048" i="1"/>
  <c r="O1051" i="1"/>
  <c r="O1052" i="1"/>
  <c r="O1053" i="1"/>
  <c r="O1054" i="1"/>
  <c r="O1055" i="1"/>
  <c r="O1056" i="1"/>
  <c r="O1059" i="1"/>
  <c r="O1060" i="1"/>
  <c r="O1061" i="1"/>
  <c r="O1062" i="1"/>
  <c r="O1063" i="1"/>
  <c r="O1064" i="1"/>
  <c r="O1067" i="1"/>
  <c r="O1068" i="1"/>
  <c r="O1069" i="1"/>
  <c r="O1070" i="1"/>
  <c r="O1071" i="1"/>
  <c r="O1072" i="1"/>
  <c r="O1075" i="1"/>
  <c r="O1076" i="1"/>
  <c r="O1077" i="1"/>
  <c r="O1078" i="1"/>
  <c r="O1079" i="1"/>
  <c r="O1080" i="1"/>
  <c r="O1082" i="1"/>
  <c r="O1083" i="1"/>
  <c r="O1084" i="1"/>
  <c r="O1085" i="1"/>
  <c r="O1086" i="1"/>
  <c r="O1087" i="1"/>
  <c r="O1088" i="1"/>
  <c r="O1091" i="1"/>
  <c r="O1092" i="1"/>
  <c r="O1093" i="1"/>
  <c r="O1094" i="1"/>
  <c r="O1095" i="1"/>
  <c r="O1096" i="1"/>
  <c r="O1099" i="1"/>
  <c r="O1100" i="1"/>
  <c r="O1101" i="1"/>
  <c r="O1102" i="1"/>
  <c r="O1103" i="1"/>
  <c r="O1104" i="1"/>
  <c r="O1107" i="1"/>
  <c r="O1108" i="1"/>
  <c r="O1109" i="1"/>
  <c r="O1110" i="1"/>
  <c r="O1111" i="1"/>
  <c r="O1112" i="1"/>
  <c r="O1115" i="1"/>
  <c r="O1116" i="1"/>
  <c r="O1117" i="1"/>
  <c r="O1118" i="1"/>
  <c r="O1119" i="1"/>
  <c r="O1120" i="1"/>
  <c r="O1123" i="1"/>
  <c r="O1124" i="1"/>
  <c r="O1125" i="1"/>
  <c r="O1126" i="1"/>
  <c r="O1127" i="1"/>
  <c r="O1128" i="1"/>
  <c r="O1131" i="1"/>
  <c r="O1132" i="1"/>
  <c r="O1133" i="1"/>
  <c r="O1134" i="1"/>
  <c r="O1135" i="1"/>
  <c r="O1136" i="1"/>
  <c r="O1139" i="1"/>
  <c r="O1140" i="1"/>
  <c r="O1141" i="1"/>
  <c r="O1142" i="1"/>
  <c r="O1143" i="1"/>
  <c r="O1144" i="1"/>
  <c r="O1146" i="1"/>
  <c r="O1147" i="1"/>
  <c r="O1148" i="1"/>
  <c r="O1149" i="1"/>
  <c r="O1150" i="1"/>
  <c r="O1151" i="1"/>
  <c r="O1152" i="1"/>
  <c r="O1155" i="1"/>
  <c r="O1156" i="1"/>
  <c r="O1157" i="1"/>
  <c r="O1158" i="1"/>
  <c r="O1159" i="1"/>
  <c r="O1160" i="1"/>
  <c r="O1163" i="1"/>
  <c r="O1164" i="1"/>
  <c r="O1165" i="1"/>
  <c r="O1166" i="1"/>
  <c r="O1167" i="1"/>
  <c r="O1168" i="1"/>
  <c r="O1171" i="1"/>
  <c r="O1172" i="1"/>
  <c r="O1173" i="1"/>
  <c r="O1174" i="1"/>
  <c r="O1175" i="1"/>
  <c r="O1176" i="1"/>
  <c r="O1179" i="1"/>
  <c r="O1180" i="1"/>
  <c r="O1181" i="1"/>
  <c r="O1182" i="1"/>
  <c r="O1183" i="1"/>
  <c r="O1184" i="1"/>
  <c r="O1187" i="1"/>
  <c r="O1188" i="1"/>
  <c r="O1189" i="1"/>
  <c r="O1190" i="1"/>
  <c r="O1191" i="1"/>
  <c r="O1192" i="1"/>
  <c r="O1195" i="1"/>
  <c r="O1196" i="1"/>
  <c r="O1197" i="1"/>
  <c r="O1198" i="1"/>
  <c r="O1199" i="1"/>
  <c r="O1200" i="1"/>
  <c r="O1203" i="1"/>
  <c r="O1204" i="1"/>
  <c r="O1205" i="1"/>
  <c r="O1206" i="1"/>
  <c r="O1207" i="1"/>
  <c r="O1208" i="1"/>
  <c r="O1210" i="1"/>
  <c r="O1211" i="1"/>
  <c r="O1212" i="1"/>
  <c r="O1213" i="1"/>
  <c r="O1214" i="1"/>
  <c r="O1215" i="1"/>
  <c r="O1216" i="1"/>
  <c r="O1219" i="1"/>
  <c r="O1220" i="1"/>
  <c r="O1221" i="1"/>
  <c r="O1222" i="1"/>
  <c r="O1223" i="1"/>
  <c r="O1224" i="1"/>
  <c r="O1227" i="1"/>
  <c r="O1228" i="1"/>
  <c r="O1229" i="1"/>
  <c r="O1230" i="1"/>
  <c r="O1231" i="1"/>
  <c r="O1232" i="1"/>
  <c r="O1235" i="1"/>
  <c r="O1236" i="1"/>
  <c r="O1237" i="1"/>
  <c r="O1238" i="1"/>
  <c r="O1239" i="1"/>
  <c r="O1240" i="1"/>
  <c r="O1243" i="1"/>
  <c r="O1244" i="1"/>
  <c r="O1245" i="1"/>
  <c r="O1246" i="1"/>
  <c r="O1247" i="1"/>
  <c r="O1248" i="1"/>
  <c r="O1251" i="1"/>
  <c r="O1252" i="1"/>
  <c r="O1253" i="1"/>
  <c r="O1254" i="1"/>
  <c r="O1255" i="1"/>
  <c r="O1256" i="1"/>
  <c r="O1259" i="1"/>
  <c r="O1260" i="1"/>
  <c r="O1261" i="1"/>
  <c r="O1262" i="1"/>
  <c r="O1263" i="1"/>
  <c r="O1264" i="1"/>
  <c r="O1267" i="1"/>
  <c r="O1268" i="1"/>
  <c r="O1269" i="1"/>
  <c r="O1270" i="1"/>
  <c r="O1271" i="1"/>
  <c r="O1272" i="1"/>
  <c r="O1274" i="1"/>
  <c r="O1275" i="1"/>
  <c r="O1276" i="1"/>
  <c r="O1277" i="1"/>
  <c r="O1278" i="1"/>
  <c r="O1279" i="1"/>
  <c r="O1280" i="1"/>
  <c r="O1283" i="1"/>
  <c r="O1284" i="1"/>
  <c r="O1285" i="1"/>
  <c r="O1286" i="1"/>
  <c r="O1287" i="1"/>
  <c r="O1288" i="1"/>
  <c r="O1291" i="1"/>
  <c r="O1292" i="1"/>
  <c r="O1293" i="1"/>
  <c r="O1294" i="1"/>
  <c r="O1295" i="1"/>
  <c r="O1296" i="1"/>
  <c r="O1299" i="1"/>
  <c r="O1300" i="1"/>
  <c r="O1301" i="1"/>
  <c r="O1302" i="1"/>
  <c r="O1303" i="1"/>
  <c r="O1304" i="1"/>
  <c r="O1307" i="1"/>
  <c r="O1308" i="1"/>
  <c r="O1309" i="1"/>
  <c r="O1310" i="1"/>
  <c r="O1311" i="1"/>
  <c r="O1312" i="1"/>
  <c r="O1315" i="1"/>
  <c r="O1316" i="1"/>
  <c r="O1317" i="1"/>
  <c r="O1318" i="1"/>
  <c r="O1319" i="1"/>
  <c r="O1320" i="1"/>
  <c r="O1323" i="1"/>
  <c r="O1324" i="1"/>
  <c r="O1325" i="1"/>
  <c r="O1326" i="1"/>
  <c r="O1327" i="1"/>
  <c r="O1328" i="1"/>
  <c r="O1331" i="1"/>
  <c r="O1332" i="1"/>
  <c r="O1333" i="1"/>
  <c r="O1334" i="1"/>
  <c r="O1335" i="1"/>
  <c r="O1336" i="1"/>
  <c r="O1338" i="1"/>
  <c r="O1339" i="1"/>
  <c r="O1340" i="1"/>
  <c r="O1341" i="1"/>
  <c r="O1342" i="1"/>
  <c r="O1343" i="1"/>
  <c r="O1344" i="1"/>
  <c r="O1347" i="1"/>
  <c r="O1348" i="1"/>
  <c r="O1349" i="1"/>
  <c r="O1350" i="1"/>
  <c r="O1351" i="1"/>
  <c r="O1352" i="1"/>
  <c r="O1355" i="1"/>
  <c r="O1356" i="1"/>
  <c r="O1357" i="1"/>
  <c r="O1358" i="1"/>
  <c r="O1359" i="1"/>
  <c r="O1360" i="1"/>
  <c r="O1363" i="1"/>
  <c r="O1364" i="1"/>
  <c r="O1365" i="1"/>
  <c r="O1366" i="1"/>
  <c r="O1367" i="1"/>
  <c r="O1368" i="1"/>
  <c r="O1371" i="1"/>
  <c r="O1372" i="1"/>
  <c r="O1373" i="1"/>
  <c r="O1374" i="1"/>
  <c r="O1375" i="1"/>
  <c r="O1376" i="1"/>
  <c r="O1379" i="1"/>
  <c r="O1380" i="1"/>
  <c r="O1381" i="1"/>
  <c r="O1382" i="1"/>
  <c r="O1383" i="1"/>
  <c r="O1384" i="1"/>
  <c r="O1387" i="1"/>
  <c r="O1388" i="1"/>
  <c r="O1389" i="1"/>
  <c r="O1390" i="1"/>
  <c r="O1391" i="1"/>
  <c r="O1392" i="1"/>
  <c r="O1395" i="1"/>
  <c r="O1396" i="1"/>
  <c r="O1397" i="1"/>
  <c r="O1398" i="1"/>
  <c r="O1399" i="1"/>
  <c r="O1400" i="1"/>
  <c r="O1402" i="1"/>
  <c r="O1403" i="1"/>
  <c r="O1404" i="1"/>
  <c r="O1405" i="1"/>
  <c r="O1406" i="1"/>
  <c r="O1407" i="1"/>
  <c r="O1408" i="1"/>
  <c r="O1411" i="1"/>
  <c r="O1412" i="1"/>
  <c r="O1413" i="1"/>
  <c r="O1414" i="1"/>
  <c r="O1415" i="1"/>
  <c r="O1416" i="1"/>
  <c r="O1419" i="1"/>
  <c r="O1420" i="1"/>
  <c r="O1421" i="1"/>
  <c r="O1422" i="1"/>
  <c r="O1423" i="1"/>
  <c r="O1424" i="1"/>
  <c r="O1427" i="1"/>
  <c r="O1428" i="1"/>
  <c r="O1429" i="1"/>
  <c r="O1430" i="1"/>
  <c r="O1431" i="1"/>
  <c r="O1432" i="1"/>
  <c r="O1435" i="1"/>
  <c r="O1436" i="1"/>
  <c r="O1437" i="1"/>
  <c r="O1438" i="1"/>
  <c r="O1439" i="1"/>
  <c r="O1440" i="1"/>
  <c r="O1443" i="1"/>
  <c r="O1444" i="1"/>
  <c r="O1445" i="1"/>
  <c r="O1446" i="1"/>
  <c r="O1447" i="1"/>
  <c r="O1448" i="1"/>
  <c r="O1451" i="1"/>
  <c r="O1452" i="1"/>
  <c r="O1453" i="1"/>
  <c r="O1454" i="1"/>
  <c r="O1455" i="1"/>
  <c r="O1456" i="1"/>
  <c r="O1459" i="1"/>
  <c r="O1460" i="1"/>
  <c r="O1461" i="1"/>
  <c r="O1462" i="1"/>
  <c r="O1463" i="1"/>
  <c r="O1464" i="1"/>
  <c r="O1466" i="1"/>
  <c r="O1467" i="1"/>
  <c r="O1468" i="1"/>
  <c r="O1469" i="1"/>
  <c r="O1470" i="1"/>
  <c r="O1471" i="1"/>
  <c r="O1472" i="1"/>
  <c r="O1475" i="1"/>
  <c r="O1476" i="1"/>
  <c r="O1477" i="1"/>
  <c r="O1478" i="1"/>
  <c r="O1479" i="1"/>
  <c r="O1480" i="1"/>
  <c r="O1483" i="1"/>
  <c r="O1484" i="1"/>
  <c r="O1485" i="1"/>
  <c r="O1486" i="1"/>
  <c r="O1487" i="1"/>
  <c r="O1488" i="1"/>
  <c r="O1491" i="1"/>
  <c r="O1492" i="1"/>
  <c r="O1493" i="1"/>
  <c r="O1494" i="1"/>
  <c r="O1495" i="1"/>
  <c r="O1496" i="1"/>
  <c r="O1499" i="1"/>
  <c r="O1500" i="1"/>
  <c r="O1501" i="1"/>
  <c r="O1502" i="1"/>
  <c r="O1503" i="1"/>
  <c r="O1504" i="1"/>
  <c r="O1507" i="1"/>
  <c r="O1508" i="1"/>
  <c r="O1509" i="1"/>
  <c r="O1510" i="1"/>
  <c r="O1511" i="1"/>
  <c r="O1512" i="1"/>
  <c r="O1515" i="1"/>
  <c r="O1516" i="1"/>
  <c r="O1517" i="1"/>
  <c r="O1518" i="1"/>
  <c r="O1519" i="1"/>
  <c r="O1520" i="1"/>
  <c r="O1523" i="1"/>
  <c r="O1524" i="1"/>
  <c r="O1525" i="1"/>
  <c r="O1526" i="1"/>
  <c r="O1527" i="1"/>
  <c r="O1528" i="1"/>
  <c r="O1530" i="1"/>
  <c r="O1531" i="1"/>
  <c r="O1532" i="1"/>
  <c r="O1533" i="1"/>
  <c r="O1534" i="1"/>
  <c r="O1535" i="1"/>
  <c r="O1536" i="1"/>
  <c r="O1539" i="1"/>
  <c r="O1540" i="1"/>
  <c r="O1541" i="1"/>
  <c r="O1542" i="1"/>
  <c r="O1543" i="1"/>
  <c r="O1544" i="1"/>
  <c r="O1547" i="1"/>
  <c r="O1548" i="1"/>
  <c r="O1549" i="1"/>
  <c r="O1550" i="1"/>
  <c r="O1551" i="1"/>
  <c r="O1552" i="1"/>
  <c r="O1555" i="1"/>
  <c r="O1556" i="1"/>
  <c r="O1557" i="1"/>
  <c r="O1558" i="1"/>
  <c r="O1559" i="1"/>
  <c r="O1560" i="1"/>
  <c r="O1563" i="1"/>
  <c r="O1564" i="1"/>
  <c r="O1565" i="1"/>
  <c r="O1566" i="1"/>
  <c r="O1567" i="1"/>
  <c r="O1568" i="1"/>
  <c r="O1571" i="1"/>
  <c r="O1572" i="1"/>
  <c r="O1573" i="1"/>
  <c r="O1574" i="1"/>
  <c r="O1575" i="1"/>
  <c r="O1576" i="1"/>
  <c r="O1579" i="1"/>
  <c r="O1580" i="1"/>
  <c r="O1581" i="1"/>
  <c r="O1582" i="1"/>
  <c r="O1583" i="1"/>
  <c r="O1584" i="1"/>
  <c r="O1587" i="1"/>
  <c r="O1588" i="1"/>
  <c r="O1589" i="1"/>
  <c r="O1590" i="1"/>
  <c r="O1591" i="1"/>
  <c r="O1592" i="1"/>
  <c r="O1594" i="1"/>
  <c r="O1595" i="1"/>
  <c r="O1596" i="1"/>
  <c r="O1597" i="1"/>
  <c r="O1598" i="1"/>
  <c r="O1599" i="1"/>
  <c r="O1600" i="1"/>
  <c r="O1603" i="1"/>
  <c r="O1604" i="1"/>
  <c r="O1605" i="1"/>
  <c r="O1606" i="1"/>
  <c r="O1607" i="1"/>
  <c r="O1608" i="1"/>
  <c r="O1611" i="1"/>
  <c r="O1612" i="1"/>
  <c r="O1613" i="1"/>
  <c r="O1614" i="1"/>
  <c r="O1615" i="1"/>
  <c r="O1616" i="1"/>
  <c r="O1619" i="1"/>
  <c r="O1620" i="1"/>
  <c r="O1621" i="1"/>
  <c r="O1622" i="1"/>
  <c r="O1623" i="1"/>
  <c r="O1624" i="1"/>
  <c r="O1627" i="1"/>
  <c r="O1628" i="1"/>
  <c r="O1629" i="1"/>
  <c r="O1630" i="1"/>
  <c r="O1631" i="1"/>
  <c r="O1632" i="1"/>
  <c r="O1635" i="1"/>
  <c r="O1636" i="1"/>
  <c r="O1637" i="1"/>
  <c r="O1638" i="1"/>
  <c r="O1639" i="1"/>
  <c r="O1640" i="1"/>
  <c r="O1643" i="1"/>
  <c r="O1644" i="1"/>
  <c r="O1645" i="1"/>
  <c r="O1646" i="1"/>
  <c r="O1647" i="1"/>
  <c r="O1648" i="1"/>
  <c r="O1651" i="1"/>
  <c r="O1652" i="1"/>
  <c r="O1653" i="1"/>
  <c r="O1654" i="1"/>
  <c r="O1655" i="1"/>
  <c r="O1656" i="1"/>
  <c r="O1658" i="1"/>
  <c r="O1659" i="1"/>
  <c r="O1660" i="1"/>
  <c r="O1661" i="1"/>
  <c r="O1662" i="1"/>
  <c r="O1663" i="1"/>
  <c r="O1664" i="1"/>
  <c r="O1667" i="1"/>
  <c r="O1668" i="1"/>
  <c r="O1669" i="1"/>
  <c r="O1670" i="1"/>
  <c r="O1671" i="1"/>
  <c r="O1672" i="1"/>
  <c r="O1675" i="1"/>
  <c r="O1676" i="1"/>
  <c r="O1677" i="1"/>
  <c r="O1678" i="1"/>
  <c r="O1679" i="1"/>
  <c r="O1680" i="1"/>
  <c r="O1683" i="1"/>
  <c r="O1684" i="1"/>
  <c r="O1685" i="1"/>
  <c r="O1686" i="1"/>
  <c r="O1687" i="1"/>
  <c r="O1688" i="1"/>
  <c r="O1691" i="1"/>
  <c r="O1692" i="1"/>
  <c r="O1693" i="1"/>
  <c r="O1694" i="1"/>
  <c r="O1695" i="1"/>
  <c r="O1696" i="1"/>
  <c r="O1699" i="1"/>
  <c r="O1700" i="1"/>
  <c r="O1701" i="1"/>
  <c r="O1702" i="1"/>
  <c r="O1703" i="1"/>
  <c r="O1704" i="1"/>
  <c r="O1707" i="1"/>
  <c r="O1708" i="1"/>
  <c r="O1709" i="1"/>
  <c r="O1710" i="1"/>
  <c r="O1711" i="1"/>
  <c r="O1712" i="1"/>
  <c r="O1715" i="1"/>
  <c r="O1716" i="1"/>
  <c r="O1717" i="1"/>
  <c r="O1718" i="1"/>
  <c r="O1719" i="1"/>
  <c r="O1720" i="1"/>
  <c r="O1722" i="1"/>
  <c r="O1723" i="1"/>
  <c r="O1724" i="1"/>
  <c r="O1725" i="1"/>
  <c r="O1726" i="1"/>
  <c r="O1727" i="1"/>
  <c r="O1728" i="1"/>
  <c r="O1731" i="1"/>
  <c r="O1732" i="1"/>
  <c r="O1733" i="1"/>
  <c r="O1734" i="1"/>
  <c r="O1735" i="1"/>
  <c r="O1736" i="1"/>
  <c r="O1739" i="1"/>
  <c r="O1740" i="1"/>
  <c r="O1741" i="1"/>
  <c r="O1742" i="1"/>
  <c r="O1743" i="1"/>
  <c r="O1744" i="1"/>
  <c r="O1748" i="1"/>
  <c r="O1749" i="1"/>
  <c r="O1750" i="1"/>
  <c r="O1751" i="1"/>
  <c r="O1752" i="1"/>
  <c r="O1755" i="1"/>
  <c r="O1756" i="1"/>
  <c r="O1757" i="1"/>
  <c r="O1758" i="1"/>
  <c r="O1759" i="1"/>
  <c r="O1760" i="1"/>
  <c r="O1763" i="1"/>
  <c r="O1764" i="1"/>
  <c r="O1765" i="1"/>
  <c r="O1766" i="1"/>
  <c r="O1767" i="1"/>
  <c r="O1768" i="1"/>
  <c r="O1771" i="1"/>
  <c r="O1772" i="1"/>
  <c r="O1773" i="1"/>
  <c r="O1774" i="1"/>
  <c r="O1775" i="1"/>
  <c r="O1776" i="1"/>
  <c r="O1780" i="1"/>
  <c r="O1781" i="1"/>
  <c r="O1782" i="1"/>
  <c r="O1783" i="1"/>
  <c r="O1784" i="1"/>
  <c r="O1786" i="1"/>
  <c r="O1787" i="1"/>
  <c r="O1788" i="1"/>
  <c r="O1789" i="1"/>
  <c r="O1790" i="1"/>
  <c r="O1791" i="1"/>
  <c r="O1792" i="1"/>
  <c r="O1795" i="1"/>
  <c r="O1796" i="1"/>
  <c r="O1797" i="1"/>
  <c r="O1798" i="1"/>
  <c r="O1799" i="1"/>
  <c r="O1800" i="1"/>
  <c r="O1803" i="1"/>
  <c r="O1804" i="1"/>
  <c r="O1805" i="1"/>
  <c r="O1806" i="1"/>
  <c r="O1807" i="1"/>
  <c r="O1808" i="1"/>
  <c r="O1812" i="1"/>
  <c r="O1813" i="1"/>
  <c r="O1814" i="1"/>
  <c r="O1815" i="1"/>
  <c r="O1816" i="1"/>
  <c r="O1819" i="1"/>
  <c r="O1820" i="1"/>
  <c r="O1821" i="1"/>
  <c r="O1822" i="1"/>
  <c r="O1823" i="1"/>
  <c r="O1824" i="1"/>
  <c r="O1827" i="1"/>
  <c r="O1828" i="1"/>
  <c r="O1829" i="1"/>
  <c r="O1830" i="1"/>
  <c r="O1831" i="1"/>
  <c r="O1832" i="1"/>
  <c r="O1835" i="1"/>
  <c r="O1836" i="1"/>
  <c r="O1837" i="1"/>
  <c r="O1838" i="1"/>
  <c r="O1839" i="1"/>
  <c r="O1840" i="1"/>
  <c r="O1844" i="1"/>
  <c r="O1845" i="1"/>
  <c r="O1846" i="1"/>
  <c r="O1847" i="1"/>
  <c r="O1848" i="1"/>
  <c r="O1850" i="1"/>
  <c r="O1851" i="1"/>
  <c r="O1852" i="1"/>
  <c r="O1853" i="1"/>
  <c r="O1854" i="1"/>
  <c r="O1855" i="1"/>
  <c r="O1856" i="1"/>
  <c r="O1859" i="1"/>
  <c r="O1860" i="1"/>
  <c r="O1861" i="1"/>
  <c r="O1862" i="1"/>
  <c r="O1863" i="1"/>
  <c r="O1864" i="1"/>
  <c r="O1867" i="1"/>
  <c r="O1868" i="1"/>
  <c r="O1869" i="1"/>
  <c r="O1870" i="1"/>
  <c r="O1871" i="1"/>
  <c r="O1872" i="1"/>
  <c r="O1876" i="1"/>
  <c r="O1877" i="1"/>
  <c r="O1878" i="1"/>
  <c r="O1879" i="1"/>
  <c r="O1880" i="1"/>
  <c r="O1883" i="1"/>
  <c r="O1884" i="1"/>
  <c r="O1885" i="1"/>
  <c r="O1886" i="1"/>
  <c r="O1887" i="1"/>
  <c r="O1888" i="1"/>
  <c r="O1891" i="1"/>
  <c r="O1892" i="1"/>
  <c r="O1893" i="1"/>
  <c r="O1894" i="1"/>
  <c r="O1895" i="1"/>
  <c r="O1896" i="1"/>
  <c r="O1899" i="1"/>
  <c r="O1900" i="1"/>
  <c r="O1901" i="1"/>
  <c r="O1902" i="1"/>
  <c r="O1903" i="1"/>
  <c r="O1904" i="1"/>
  <c r="O1908" i="1"/>
  <c r="O1909" i="1"/>
  <c r="O1910" i="1"/>
  <c r="O1911" i="1"/>
  <c r="O1912" i="1"/>
  <c r="O1914" i="1"/>
  <c r="O1915" i="1"/>
  <c r="O1916" i="1"/>
  <c r="O1917" i="1"/>
  <c r="O1918" i="1"/>
  <c r="O1919" i="1"/>
  <c r="O1920" i="1"/>
  <c r="O1923" i="1"/>
  <c r="O1924" i="1"/>
  <c r="O1925" i="1"/>
  <c r="O1926" i="1"/>
  <c r="O1927" i="1"/>
  <c r="O1928" i="1"/>
  <c r="O1931" i="1"/>
  <c r="O1932" i="1"/>
  <c r="O1933" i="1"/>
  <c r="O1934" i="1"/>
  <c r="O1935" i="1"/>
  <c r="O1936" i="1"/>
  <c r="O1940" i="1"/>
  <c r="O1941" i="1"/>
  <c r="O1942" i="1"/>
  <c r="O1943" i="1"/>
  <c r="O1944" i="1"/>
  <c r="O1948" i="1"/>
  <c r="O1949" i="1"/>
  <c r="O1950" i="1"/>
  <c r="O1951" i="1"/>
  <c r="O1952" i="1"/>
  <c r="O1955" i="1"/>
  <c r="O1956" i="1"/>
  <c r="O1957" i="1"/>
  <c r="O1958" i="1"/>
  <c r="O1959" i="1"/>
  <c r="O1960" i="1"/>
  <c r="O1963" i="1"/>
  <c r="O1964" i="1"/>
  <c r="O1965" i="1"/>
  <c r="O1966" i="1"/>
  <c r="O1967" i="1"/>
  <c r="O1968" i="1"/>
  <c r="O1972" i="1"/>
  <c r="O1973" i="1"/>
  <c r="O1974" i="1"/>
  <c r="O1975" i="1"/>
  <c r="O1976" i="1"/>
  <c r="O1978" i="1"/>
  <c r="O1979" i="1"/>
  <c r="O1980" i="1"/>
  <c r="O1981" i="1"/>
  <c r="O1982" i="1"/>
  <c r="O1983" i="1"/>
  <c r="O1984" i="1"/>
  <c r="O1987" i="1"/>
  <c r="O1988" i="1"/>
  <c r="O1989" i="1"/>
  <c r="O1990" i="1"/>
  <c r="O1991" i="1"/>
  <c r="O1992" i="1"/>
  <c r="O1995" i="1"/>
  <c r="O1996" i="1"/>
  <c r="O1997" i="1"/>
  <c r="O1998" i="1"/>
  <c r="O1999" i="1"/>
  <c r="O2000" i="1"/>
  <c r="O2004" i="1"/>
  <c r="O2005" i="1"/>
  <c r="O2006" i="1"/>
  <c r="O2007" i="1"/>
  <c r="O2008" i="1"/>
  <c r="O2012" i="1"/>
  <c r="O2013" i="1"/>
  <c r="O2014" i="1"/>
  <c r="O2015" i="1"/>
  <c r="O2016" i="1"/>
  <c r="O2019" i="1"/>
  <c r="O2020" i="1"/>
  <c r="O2021" i="1"/>
  <c r="O2022" i="1"/>
  <c r="O2023" i="1"/>
  <c r="O2024" i="1"/>
  <c r="O2027" i="1"/>
  <c r="O2028" i="1"/>
  <c r="O2029" i="1"/>
  <c r="O2030" i="1"/>
  <c r="O2031" i="1"/>
  <c r="O2032" i="1"/>
  <c r="O2036" i="1"/>
  <c r="O2037" i="1"/>
  <c r="O2038" i="1"/>
  <c r="O2039" i="1"/>
  <c r="O2040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6" i="1"/>
  <c r="O3139" i="1"/>
  <c r="O3140" i="1"/>
  <c r="O3141" i="1"/>
  <c r="O3142" i="1"/>
  <c r="O3144" i="1"/>
  <c r="O3148" i="1"/>
  <c r="O3149" i="1"/>
  <c r="O3150" i="1"/>
  <c r="O3152" i="1"/>
  <c r="O3155" i="1"/>
  <c r="O3156" i="1"/>
  <c r="O3158" i="1"/>
  <c r="O3160" i="1"/>
  <c r="O3162" i="1"/>
  <c r="O3163" i="1"/>
  <c r="O3164" i="1"/>
  <c r="O3165" i="1"/>
  <c r="O3166" i="1"/>
  <c r="O3168" i="1"/>
  <c r="O3171" i="1"/>
  <c r="O3172" i="1"/>
  <c r="O3173" i="1"/>
  <c r="O3174" i="1"/>
  <c r="O3176" i="1"/>
  <c r="O3180" i="1"/>
  <c r="O3181" i="1"/>
  <c r="O3182" i="1"/>
  <c r="O3184" i="1"/>
  <c r="O3187" i="1"/>
  <c r="O3188" i="1"/>
  <c r="O3190" i="1"/>
  <c r="O3192" i="1"/>
  <c r="O3193" i="1"/>
  <c r="O3196" i="1"/>
  <c r="O3197" i="1"/>
  <c r="O3198" i="1"/>
  <c r="O3200" i="1"/>
  <c r="O3204" i="1"/>
  <c r="O3205" i="1"/>
  <c r="O3206" i="1"/>
  <c r="O3208" i="1"/>
  <c r="O3212" i="1"/>
  <c r="O3214" i="1"/>
  <c r="O3216" i="1"/>
  <c r="O3218" i="1"/>
  <c r="O3220" i="1"/>
  <c r="O3222" i="1"/>
  <c r="O3224" i="1"/>
  <c r="O3225" i="1"/>
  <c r="O3228" i="1"/>
  <c r="O3229" i="1"/>
  <c r="O3230" i="1"/>
  <c r="O3232" i="1"/>
  <c r="O3236" i="1"/>
  <c r="O3238" i="1"/>
  <c r="O3240" i="1"/>
  <c r="O3242" i="1"/>
  <c r="O3244" i="1"/>
  <c r="O3246" i="1"/>
  <c r="O3248" i="1"/>
  <c r="O3252" i="1"/>
  <c r="O3253" i="1"/>
  <c r="O3254" i="1"/>
  <c r="O3256" i="1"/>
  <c r="O3257" i="1"/>
  <c r="O3260" i="1"/>
  <c r="O3262" i="1"/>
  <c r="O3264" i="1"/>
  <c r="O3266" i="1"/>
  <c r="O3268" i="1"/>
  <c r="O3270" i="1"/>
  <c r="O3272" i="1"/>
  <c r="O3276" i="1"/>
  <c r="O3277" i="1"/>
  <c r="O3278" i="1"/>
  <c r="O3280" i="1"/>
  <c r="O3284" i="1"/>
  <c r="O3286" i="1"/>
  <c r="O3288" i="1"/>
  <c r="O3289" i="1"/>
  <c r="O3290" i="1"/>
  <c r="O3292" i="1"/>
  <c r="O3294" i="1"/>
  <c r="O3296" i="1"/>
  <c r="O3300" i="1"/>
  <c r="O3301" i="1"/>
  <c r="O3302" i="1"/>
  <c r="O3304" i="1"/>
  <c r="O3308" i="1"/>
  <c r="O3310" i="1"/>
  <c r="O3312" i="1"/>
  <c r="O3316" i="1"/>
  <c r="O3317" i="1"/>
  <c r="O3318" i="1"/>
  <c r="O3320" i="1"/>
  <c r="O3321" i="1"/>
  <c r="O3324" i="1"/>
  <c r="O3325" i="1"/>
  <c r="O3326" i="1"/>
  <c r="O3328" i="1"/>
  <c r="O3332" i="1"/>
  <c r="O3334" i="1"/>
  <c r="O3336" i="1"/>
  <c r="O3340" i="1"/>
  <c r="O3341" i="1"/>
  <c r="O3342" i="1"/>
  <c r="O3344" i="1"/>
  <c r="O3348" i="1"/>
  <c r="O3350" i="1"/>
  <c r="O3352" i="1"/>
  <c r="O3353" i="1"/>
  <c r="O3356" i="1"/>
  <c r="O3358" i="1"/>
  <c r="O3360" i="1"/>
  <c r="O3364" i="1"/>
  <c r="O3365" i="1"/>
  <c r="O3366" i="1"/>
  <c r="O3368" i="1"/>
  <c r="O3372" i="1"/>
  <c r="O3374" i="1"/>
  <c r="O3376" i="1"/>
  <c r="O3380" i="1"/>
  <c r="O3381" i="1"/>
  <c r="O3382" i="1"/>
  <c r="O3384" i="1"/>
  <c r="O3385" i="1"/>
  <c r="O3388" i="1"/>
  <c r="O3389" i="1"/>
  <c r="O3390" i="1"/>
  <c r="O3392" i="1"/>
  <c r="O3396" i="1"/>
  <c r="O3398" i="1"/>
  <c r="O3400" i="1"/>
  <c r="O3404" i="1"/>
  <c r="O3405" i="1"/>
  <c r="O3406" i="1"/>
  <c r="O3408" i="1"/>
  <c r="O3412" i="1"/>
  <c r="O3413" i="1"/>
  <c r="O3414" i="1"/>
  <c r="O3416" i="1"/>
  <c r="O3417" i="1"/>
  <c r="O3420" i="1"/>
  <c r="O3422" i="1"/>
  <c r="O3424" i="1"/>
  <c r="O3428" i="1"/>
  <c r="O3429" i="1"/>
  <c r="O3430" i="1"/>
  <c r="O3432" i="1"/>
  <c r="O3436" i="1"/>
  <c r="O3437" i="1"/>
  <c r="O3438" i="1"/>
  <c r="O344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</calcChain>
</file>

<file path=xl/sharedStrings.xml><?xml version="1.0" encoding="utf-8"?>
<sst xmlns="http://schemas.openxmlformats.org/spreadsheetml/2006/main" count="28948" uniqueCount="18336">
  <si>
    <t>nro_imovel</t>
  </si>
  <si>
    <t>link_imovel</t>
  </si>
  <si>
    <t>desc_imovel</t>
  </si>
  <si>
    <t>desc_imovel_detalhe</t>
  </si>
  <si>
    <t>Vlr_venda_imovel</t>
  </si>
  <si>
    <t>Cidade_imovel</t>
  </si>
  <si>
    <t>Estado_imovel</t>
  </si>
  <si>
    <t>end_imovel</t>
  </si>
  <si>
    <t>status_imovel</t>
  </si>
  <si>
    <t>Desc_imovel_numeros</t>
  </si>
  <si>
    <t>https://seuimovelbb.com.br/imovel/Valparaiso-de-Goias/2-Quartos/97962</t>
  </si>
  <si>
    <t>https://seuimovelbb.com.br/imovel/Luziania/2-Quartos/97945</t>
  </si>
  <si>
    <t>https://seuimovelbb.com.br/imovel/Santo-Antonio-do-Descoberto/2-Quartos/97944</t>
  </si>
  <si>
    <t>https://seuimovelbb.com.br/imovel/Cidade-Ocidental/2-Quartos/97937</t>
  </si>
  <si>
    <t>https://seuimovelbb.com.br/imovel/Cidade-Ocidental/2-Quartos/97936</t>
  </si>
  <si>
    <t>https://seuimovelbb.com.br/imovel/Cidade-Ocidental/2-Quartos/97935</t>
  </si>
  <si>
    <t>https://seuimovelbb.com.br/imovel/Cidade-Ocidental/2-Quartos/97934</t>
  </si>
  <si>
    <t>https://seuimovelbb.com.br/imovel/Valparaiso-de-Goias/2-Quartos/97931</t>
  </si>
  <si>
    <t>https://seuimovelbb.com.br/imovel/Santo-Antonio-do-Descoberto/2-Quartos/97928</t>
  </si>
  <si>
    <t>https://seuimovelbb.com.br/imovel/Serra/2-Quartos/97926</t>
  </si>
  <si>
    <t>https://seuimovelbb.com.br/imovel/Capela/3-Quartos/97923</t>
  </si>
  <si>
    <t>https://seuimovelbb.com.br/imovel/Capela/3-Quartos/97920</t>
  </si>
  <si>
    <t>https://seuimovelbb.com.br/imovel/Capela/2-Quartos/97919</t>
  </si>
  <si>
    <t>https://seuimovelbb.com.br/imovel/Praia-Grande/1-Quartos/97918</t>
  </si>
  <si>
    <t>https://seuimovelbb.com.br/imovel/Aparecida-de-Goiania/1-Quartos/97917</t>
  </si>
  <si>
    <t>https://seuimovelbb.com.br/imovel/Marilia/2-Quartos/97916</t>
  </si>
  <si>
    <t>https://seuimovelbb.com.br/imovel/Valparaiso-de-Goias/2-Quartos/97915</t>
  </si>
  <si>
    <t>https://seuimovelbb.com.br/imovel/Pocone/2-Quartos/97914</t>
  </si>
  <si>
    <t>https://seuimovelbb.com.br/imovel/Cidade-Ocidental/1-Quartos/97912</t>
  </si>
  <si>
    <t>https://seuimovelbb.com.br/imovel/Pocone/2-Quartos/97867</t>
  </si>
  <si>
    <t>https://seuimovelbb.com.br/imovel/Valparaiso-de-Goias/2-Quartos/97865</t>
  </si>
  <si>
    <t>https://seuimovelbb.com.br/imovel/Santo-Antonio-do-Descoberto/2-Quartos/97857</t>
  </si>
  <si>
    <t>https://seuimovelbb.com.br/imovel/Santo-Antonio-do-Descoberto/2-Quartos/97856</t>
  </si>
  <si>
    <t>https://seuimovelbb.com.br/imovel/Santo-Antonio-do-Descoberto/2-Quartos/97854</t>
  </si>
  <si>
    <t>https://seuimovelbb.com.br/imovel/Valparaiso-de-Goias/2-Quartos/97991</t>
  </si>
  <si>
    <t>https://seuimovelbb.com.br/imovel/Capela/2-Quartos/97987</t>
  </si>
  <si>
    <t>https://seuimovelbb.com.br/imovel/Serra/2-Quartos/97985</t>
  </si>
  <si>
    <t>https://seuimovelbb.com.br/imovel/Planaltina/3-Quartos/97979</t>
  </si>
  <si>
    <t>https://seuimovelbb.com.br/imovel/Sao-Manuel/92853</t>
  </si>
  <si>
    <t>https://seuimovelbb.com.br/imovel/Araraquara/2-Quartos/92768</t>
  </si>
  <si>
    <t>https://seuimovelbb.com.br/imovel/Ribeirao-Preto/2-Quartos/92758</t>
  </si>
  <si>
    <t>https://seuimovelbb.com.br/imovel/Ribeirao-Preto/2-Quartos/92747</t>
  </si>
  <si>
    <t>https://seuimovelbb.com.br/imovel/Sao-Jose-do-Rio-Preto/2-Quartos/92717</t>
  </si>
  <si>
    <t>https://seuimovelbb.com.br/imovel/Capela/2-Quartos/98192</t>
  </si>
  <si>
    <t>https://seuimovelbb.com.br/imovel/Cocalzinho-de-Goias/2-Quartos/98189</t>
  </si>
  <si>
    <t>https://seuimovelbb.com.br/imovel/Cocalzinho-de-Goias/2-Quartos/98188</t>
  </si>
  <si>
    <t>https://seuimovelbb.com.br/imovel/Cocalzinho-de-Goias/2-Quartos/98185</t>
  </si>
  <si>
    <t>https://seuimovelbb.com.br/imovel/Cariacica/2-Quartos/98142</t>
  </si>
  <si>
    <t>https://seuimovelbb.com.br/imovel/Serra/2-Quartos/98130</t>
  </si>
  <si>
    <t>https://seuimovelbb.com.br/imovel/Serra/2-Quartos/98115</t>
  </si>
  <si>
    <t>https://seuimovelbb.com.br/imovel/Capela/2-Quartos/98075</t>
  </si>
  <si>
    <t>https://seuimovelbb.com.br/imovel/Alexania/2-Quartos/98064</t>
  </si>
  <si>
    <t>https://seuimovelbb.com.br/imovel/Cocalzinho-de-Goias/2-Quartos/98057</t>
  </si>
  <si>
    <t>https://seuimovelbb.com.br/imovel/Serra/1-Quartos/97992</t>
  </si>
  <si>
    <t>https://seuimovelbb.com.br/imovel/Pocone/2-Quartos/97951</t>
  </si>
  <si>
    <t>https://seuimovelbb.com.br/imovel/Capela/2-Quartos/97904</t>
  </si>
  <si>
    <t>https://seuimovelbb.com.br/imovel/Santo-Antonio-do-Descoberto/2-Quartos/97852</t>
  </si>
  <si>
    <t>https://seuimovelbb.com.br/imovel/Cariacica/2-Quartos/97850</t>
  </si>
  <si>
    <t>https://seuimovelbb.com.br/imovel/Capela/3-Quartos/97849</t>
  </si>
  <si>
    <t>https://seuimovelbb.com.br/imovel/Capela/3-Quartos/97848</t>
  </si>
  <si>
    <t>https://seuimovelbb.com.br/imovel/Santo-Antonio-do-Descoberto/2-Quartos/97847</t>
  </si>
  <si>
    <t>https://seuimovelbb.com.br/imovel/Santo-Antonio-do-Descoberto/2-Quartos/97840</t>
  </si>
  <si>
    <t>https://seuimovelbb.com.br/imovel/Santo-Antonio-do-Descoberto/2-Quartos/97834</t>
  </si>
  <si>
    <t>https://seuimovelbb.com.br/imovel/Franca/2-Quartos/92904</t>
  </si>
  <si>
    <t>https://seuimovelbb.com.br/imovel/Araraquara/2-Quartos/92884</t>
  </si>
  <si>
    <t>https://seuimovelbb.com.br/imovel/Senador-Canedo/2-Quartos/98199</t>
  </si>
  <si>
    <t>https://seuimovelbb.com.br/imovel/Morrinhos/1-Quartos/98194</t>
  </si>
  <si>
    <t>https://seuimovelbb.com.br/imovel/Senador-Canedo/2-Quartos/98179</t>
  </si>
  <si>
    <t>https://seuimovelbb.com.br/imovel/Planaltina/2-Quartos/98172</t>
  </si>
  <si>
    <t>https://seuimovelbb.com.br/imovel/Cocalzinho-de-Goias/2-Quartos/98170</t>
  </si>
  <si>
    <t>https://seuimovelbb.com.br/imovel/Cocalzinho-de-Goias/2-Quartos/98167</t>
  </si>
  <si>
    <t>https://seuimovelbb.com.br/imovel/Luziania/1-Quartos/98166</t>
  </si>
  <si>
    <t>https://seuimovelbb.com.br/imovel/Cocalzinho-de-Goias/98165</t>
  </si>
  <si>
    <t>https://seuimovelbb.com.br/imovel/Planaltina/2-Quartos/98164</t>
  </si>
  <si>
    <t>https://seuimovelbb.com.br/imovel/Cocalzinho-de-Goias/2-Quartos/98160</t>
  </si>
  <si>
    <t>https://seuimovelbb.com.br/imovel/Cocalzinho-de-Goias/2-Quartos/98158</t>
  </si>
  <si>
    <t>https://seuimovelbb.com.br/imovel/Sao-Paulo/5-Quartos/97822</t>
  </si>
  <si>
    <t>https://seuimovelbb.com.br/imovel/Sao-Paulo/97821</t>
  </si>
  <si>
    <t>https://seuimovelbb.com.br/imovel/Pocone/2-Quartos/97812</t>
  </si>
  <si>
    <t>https://seuimovelbb.com.br/imovel/Pocone/2-Quartos/97810</t>
  </si>
  <si>
    <t>https://seuimovelbb.com.br/imovel/Pocone/2-Quartos/97809</t>
  </si>
  <si>
    <t>https://seuimovelbb.com.br/imovel/Pocone/2-Quartos/97806</t>
  </si>
  <si>
    <t>https://seuimovelbb.com.br/imovel/Pocone/2-Quartos/97805</t>
  </si>
  <si>
    <t>https://seuimovelbb.com.br/imovel/Pocone/2-Quartos/97799</t>
  </si>
  <si>
    <t>https://seuimovelbb.com.br/imovel/Pocone/2-Quartos/97798</t>
  </si>
  <si>
    <t>https://seuimovelbb.com.br/imovel/Cidade-Ocidental/1-Quartos/97796</t>
  </si>
  <si>
    <t>https://seuimovelbb.com.br/imovel/Cariacica/2-Quartos/97791</t>
  </si>
  <si>
    <t>https://seuimovelbb.com.br/imovel/Cariacica/2-Quartos/97790</t>
  </si>
  <si>
    <t>https://seuimovelbb.com.br/imovel/Cariacica/2-Quartos/97786</t>
  </si>
  <si>
    <t>https://seuimovelbb.com.br/imovel/Cariacica/2-Quartos/97769</t>
  </si>
  <si>
    <t>https://seuimovelbb.com.br/imovel/Cocalzinho-de-Goias/2-Quartos/98207</t>
  </si>
  <si>
    <t>https://seuimovelbb.com.br/imovel/Cocalzinho-de-Goias/2-Quartos/98204</t>
  </si>
  <si>
    <t>https://seuimovelbb.com.br/imovel/Padre-Bernardo/2-Quartos/97422</t>
  </si>
  <si>
    <t>https://seuimovelbb.com.br/imovel/Serra/1-Quartos/97252</t>
  </si>
  <si>
    <t>https://seuimovelbb.com.br/imovel/Luziania/2-Quartos/97234</t>
  </si>
  <si>
    <t>https://seuimovelbb.com.br/imovel/Aracatuba/2-Quartos/97156</t>
  </si>
  <si>
    <t>https://seuimovelbb.com.br/imovel/Luziania/2-Quartos/97143</t>
  </si>
  <si>
    <t>https://seuimovelbb.com.br/imovel/Bauru/2-Quartos/96746</t>
  </si>
  <si>
    <t>https://seuimovelbb.com.br/imovel/Simao-Dias/2-Quartos/96600</t>
  </si>
  <si>
    <t>https://seuimovelbb.com.br/imovel/Aguas-Lindas-de-Goias/1-Quartos/96090</t>
  </si>
  <si>
    <t>https://seuimovelbb.com.br/imovel/Valparaiso-de-Goias/2-Quartos/96089</t>
  </si>
  <si>
    <t>https://seuimovelbb.com.br/imovel/Capela/2-Quartos/97899</t>
  </si>
  <si>
    <t>https://seuimovelbb.com.br/imovel/Lagoa-Grande/3-Quartos/95614</t>
  </si>
  <si>
    <t>https://seuimovelbb.com.br/imovel/Buritis/2-Quartos/95553</t>
  </si>
  <si>
    <t>https://seuimovelbb.com.br/imovel/Buritis/2-Quartos/95541</t>
  </si>
  <si>
    <t>https://seuimovelbb.com.br/imovel/Buritis/3-Quartos/95526</t>
  </si>
  <si>
    <t>https://seuimovelbb.com.br/imovel/Buritis/2-Quartos/95512</t>
  </si>
  <si>
    <t>https://seuimovelbb.com.br/imovel/Montes-Claros/2-Quartos/95305</t>
  </si>
  <si>
    <t>https://seuimovelbb.com.br/imovel/Cidade-Ocidental/2-Quartos/95208</t>
  </si>
  <si>
    <t>https://seuimovelbb.com.br/imovel/Varzea-Grande/2-Quartos/94918</t>
  </si>
  <si>
    <t>https://seuimovelbb.com.br/imovel/Franca/2-Quartos/93775</t>
  </si>
  <si>
    <t>https://seuimovelbb.com.br/imovel/Valentim-Gentil/2-Quartos/93766</t>
  </si>
  <si>
    <t>https://seuimovelbb.com.br/imovel/Birigui/2-Quartos/93762</t>
  </si>
  <si>
    <t>https://seuimovelbb.com.br/imovel/Valentim-Gentil/2-Quartos/93726</t>
  </si>
  <si>
    <t>https://seuimovelbb.com.br/imovel/Ribeirao-Preto/2-Quartos/93720</t>
  </si>
  <si>
    <t>https://seuimovelbb.com.br/imovel/Marilia/2-Quartos/93612</t>
  </si>
  <si>
    <t>https://seuimovelbb.com.br/imovel/Birigui/2-Quartos/93500</t>
  </si>
  <si>
    <t>https://seuimovelbb.com.br/imovel/Bauru/2-Quartos/93495</t>
  </si>
  <si>
    <t>https://seuimovelbb.com.br/imovel/Catanduva/2-Quartos/93493</t>
  </si>
  <si>
    <t>https://seuimovelbb.com.br/imovel/Marilia/2-Quartos/93476</t>
  </si>
  <si>
    <t>https://seuimovelbb.com.br/imovel/Marilia/93458</t>
  </si>
  <si>
    <t>https://seuimovelbb.com.br/imovel/Marilia/93457</t>
  </si>
  <si>
    <t>https://seuimovelbb.com.br/imovel/Aracatuba/2-Quartos/93455</t>
  </si>
  <si>
    <t>https://seuimovelbb.com.br/imovel/Taubate/2-Quartos/93433</t>
  </si>
  <si>
    <t>https://seuimovelbb.com.br/imovel/Ribeirao-Preto/2-Quartos/92703</t>
  </si>
  <si>
    <t>https://seuimovelbb.com.br/imovel/Cidade-Ocidental/2-Quartos/98286</t>
  </si>
  <si>
    <t>https://seuimovelbb.com.br/imovel/Aguas-Lindas-de-Goias/2-Quartos/98282</t>
  </si>
  <si>
    <t>https://seuimovelbb.com.br/imovel/Cidade-Ocidental/2-Quartos/98258</t>
  </si>
  <si>
    <t>https://seuimovelbb.com.br/imovel/Cidade-Ocidental/2-Quartos/98257</t>
  </si>
  <si>
    <t>https://seuimovelbb.com.br/imovel/Planaltina/2-Quartos/98246</t>
  </si>
  <si>
    <t>https://seuimovelbb.com.br/imovel/Capela/3-Quartos/97892</t>
  </si>
  <si>
    <t>https://seuimovelbb.com.br/imovel/Capela/2-Quartos/97885</t>
  </si>
  <si>
    <t>https://seuimovelbb.com.br/imovel/Capela/3-Quartos/97884</t>
  </si>
  <si>
    <t>https://seuimovelbb.com.br/imovel/Cariacica/2-Quartos/97874</t>
  </si>
  <si>
    <t>https://seuimovelbb.com.br/imovel/Santo-Antonio-do-Descoberto/2-Quartos/97873</t>
  </si>
  <si>
    <t>https://seuimovelbb.com.br/imovel/Santo-Antonio-do-Descoberto/2-Quartos/97871</t>
  </si>
  <si>
    <t>https://seuimovelbb.com.br/imovel/Santo-Antonio-do-Descoberto/2-Quartos/97870</t>
  </si>
  <si>
    <t>https://seuimovelbb.com.br/imovel/Bugre/2-Quartos/97868</t>
  </si>
  <si>
    <t>https://seuimovelbb.com.br/imovel/Valparaiso-de-Goias/2-Quartos/98364</t>
  </si>
  <si>
    <t>https://seuimovelbb.com.br/imovel/Valparaiso-de-Goias/2-Quartos/98357</t>
  </si>
  <si>
    <t>https://seuimovelbb.com.br/imovel/Luziania/2-Quartos/98332</t>
  </si>
  <si>
    <t>https://seuimovelbb.com.br/imovel/Aguas-Lindas-de-Goias/2-Quartos/98312</t>
  </si>
  <si>
    <t>https://seuimovelbb.com.br/imovel/Planaltina/2-Quartos/98052</t>
  </si>
  <si>
    <t>https://seuimovelbb.com.br/imovel/Capela/2-Quartos/98050</t>
  </si>
  <si>
    <t>https://seuimovelbb.com.br/imovel/Aracatuba/2-Quartos/98048</t>
  </si>
  <si>
    <t>https://seuimovelbb.com.br/imovel/Serra/2-Quartos/98045</t>
  </si>
  <si>
    <t>https://seuimovelbb.com.br/imovel/Morro-Agudo/98387</t>
  </si>
  <si>
    <t>https://seuimovelbb.com.br/imovel/Campo-Grande/2-Quartos/98038</t>
  </si>
  <si>
    <t>https://seuimovelbb.com.br/imovel/Campo-Grande/2-Quartos/98037</t>
  </si>
  <si>
    <t>https://seuimovelbb.com.br/imovel/Morrinhos/98032</t>
  </si>
  <si>
    <t>https://seuimovelbb.com.br/imovel/Araraquara/2-Quartos/98030</t>
  </si>
  <si>
    <t>https://seuimovelbb.com.br/imovel/Capela/2-Quartos/98029</t>
  </si>
  <si>
    <t>https://seuimovelbb.com.br/imovel/Ribeirao-Preto/2-Quartos/96641</t>
  </si>
  <si>
    <t>https://seuimovelbb.com.br/imovel/Luziania/2-Quartos/96228</t>
  </si>
  <si>
    <t>https://seuimovelbb.com.br/imovel/Luziania/2-Quartos/96224</t>
  </si>
  <si>
    <t>https://seuimovelbb.com.br/imovel/Valparaiso-de-Goias/2-Quartos/96220</t>
  </si>
  <si>
    <t>https://seuimovelbb.com.br/imovel/Varzea-Grande/2-Quartos/95453</t>
  </si>
  <si>
    <t>https://seuimovelbb.com.br/imovel/Tres-Lagoas/2-Quartos/95393</t>
  </si>
  <si>
    <t>https://seuimovelbb.com.br/imovel/Varzea-Grande/2-Quartos/95367</t>
  </si>
  <si>
    <t>https://seuimovelbb.com.br/imovel/Valparaiso-de-Goias/2-Quartos/95256</t>
  </si>
  <si>
    <t>https://seuimovelbb.com.br/imovel/Valparaiso-de-Goias/2-Quartos/95246</t>
  </si>
  <si>
    <t>https://seuimovelbb.com.br/imovel/Varzea-Grande/2-Quartos/95237</t>
  </si>
  <si>
    <t>https://seuimovelbb.com.br/imovel/Brasnorte/2-Quartos/95065</t>
  </si>
  <si>
    <t>https://seuimovelbb.com.br/imovel/Nova-Mutum/95013</t>
  </si>
  <si>
    <t>https://seuimovelbb.com.br/imovel/Vespasiano/2-Quartos/94880</t>
  </si>
  <si>
    <t>https://seuimovelbb.com.br/imovel/Araraquara/2-Quartos/93857</t>
  </si>
  <si>
    <t>https://seuimovelbb.com.br/imovel/Valparaiso-de-Goias/2-Quartos/98396</t>
  </si>
  <si>
    <t>https://seuimovelbb.com.br/imovel/Valparaiso-de-Goias/2-Quartos/96213</t>
  </si>
  <si>
    <t>https://seuimovelbb.com.br/imovel/Vespasiano/2-Quartos/96211</t>
  </si>
  <si>
    <t>https://seuimovelbb.com.br/imovel/Valparaiso-de-Goias/2-Quartos/96210</t>
  </si>
  <si>
    <t>https://seuimovelbb.com.br/imovel/Goiania/2-Quartos/96209</t>
  </si>
  <si>
    <t>https://seuimovelbb.com.br/imovel/Rio-de-Janeiro/2-Quartos/96207</t>
  </si>
  <si>
    <t>https://seuimovelbb.com.br/imovel/Luziania/2-Quartos/96177</t>
  </si>
  <si>
    <t>https://seuimovelbb.com.br/imovel/Luziania/2-Quartos/96176</t>
  </si>
  <si>
    <t>https://seuimovelbb.com.br/imovel/Valparaiso-de-Goias/2-Quartos/96175</t>
  </si>
  <si>
    <t>https://seuimovelbb.com.br/imovel/Buritis/2-Quartos/96174</t>
  </si>
  <si>
    <t>https://seuimovelbb.com.br/imovel/Cidade-Ocidental/2-Quartos/96170</t>
  </si>
  <si>
    <t>https://seuimovelbb.com.br/imovel/Lagoa-Santa/2-Quartos/96167</t>
  </si>
  <si>
    <t>https://seuimovelbb.com.br/imovel/Luziania/1-Quartos/96166</t>
  </si>
  <si>
    <t>https://seuimovelbb.com.br/imovel/Lagoa-Santa/2-Quartos/96164</t>
  </si>
  <si>
    <t>https://seuimovelbb.com.br/imovel/Luziania/2-Quartos/96163</t>
  </si>
  <si>
    <t>https://seuimovelbb.com.br/imovel/Luziania/1-Quartos/96162</t>
  </si>
  <si>
    <t>https://seuimovelbb.com.br/imovel/Valparaiso-de-Goias/2-Quartos/96161</t>
  </si>
  <si>
    <t>https://seuimovelbb.com.br/imovel/Lagoa-Santa/2-Quartos/96160</t>
  </si>
  <si>
    <t>https://seuimovelbb.com.br/imovel/Valparaiso-de-Goias/2-Quartos/96156</t>
  </si>
  <si>
    <t>https://seuimovelbb.com.br/imovel/Luziania/2-Quartos/96155</t>
  </si>
  <si>
    <t>https://seuimovelbb.com.br/imovel/Planaltina/2-Quartos/96153</t>
  </si>
  <si>
    <t>https://seuimovelbb.com.br/imovel/Itauna/2-Quartos/96150</t>
  </si>
  <si>
    <t>https://seuimovelbb.com.br/imovel/Cristalina/2-Quartos/96145</t>
  </si>
  <si>
    <t>https://seuimovelbb.com.br/imovel/Valparaiso-de-Goias/2-Quartos/96144</t>
  </si>
  <si>
    <t>https://seuimovelbb.com.br/imovel/Luziania/2-Quartos/96131</t>
  </si>
  <si>
    <t>https://seuimovelbb.com.br/imovel/Luziania/2-Quartos/96128</t>
  </si>
  <si>
    <t>https://seuimovelbb.com.br/imovel/Campo-Grande/2-Quartos/96127</t>
  </si>
  <si>
    <t>https://seuimovelbb.com.br/imovel/Luziania/1-Quartos/96126</t>
  </si>
  <si>
    <t>https://seuimovelbb.com.br/imovel/Valparaiso-de-Goias/2-Quartos/96121</t>
  </si>
  <si>
    <t>https://seuimovelbb.com.br/imovel/Costa-Rica/2-Quartos/96114</t>
  </si>
  <si>
    <t>https://seuimovelbb.com.br/imovel/Buritis/3-Quartos/96111</t>
  </si>
  <si>
    <t>https://seuimovelbb.com.br/imovel/Luziania/2-Quartos/96105</t>
  </si>
  <si>
    <t>https://seuimovelbb.com.br/imovel/Varzea-Grande/1-Quartos/96104</t>
  </si>
  <si>
    <t>https://seuimovelbb.com.br/imovel/Luziania/2-Quartos/96101</t>
  </si>
  <si>
    <t>https://seuimovelbb.com.br/imovel/Rondonopolis/1-Quartos/96100</t>
  </si>
  <si>
    <t>https://seuimovelbb.com.br/imovel/Luziania/2-Quartos/96099</t>
  </si>
  <si>
    <t>https://seuimovelbb.com.br/imovel/Lagoa-Santa/2-Quartos/96098</t>
  </si>
  <si>
    <t>https://seuimovelbb.com.br/imovel/Cidade-Ocidental/2-Quartos/96088</t>
  </si>
  <si>
    <t>https://seuimovelbb.com.br/imovel/Sao-Jose-do-Rio-Preto/2-Quartos/96087</t>
  </si>
  <si>
    <t>https://seuimovelbb.com.br/imovel/Campo-Grande/2-Quartos/96086</t>
  </si>
  <si>
    <t>https://seuimovelbb.com.br/imovel/Luziania/2-Quartos/96084</t>
  </si>
  <si>
    <t>https://seuimovelbb.com.br/imovel/Cidade-Ocidental/2-Quartos/96080</t>
  </si>
  <si>
    <t>https://seuimovelbb.com.br/imovel/Cristalina/2-Quartos/96079</t>
  </si>
  <si>
    <t>https://seuimovelbb.com.br/imovel/Valparaiso-de-Goias/2-Quartos/96062</t>
  </si>
  <si>
    <t>https://seuimovelbb.com.br/imovel/Valparaiso-de-Goias/2-Quartos/96060</t>
  </si>
  <si>
    <t>https://seuimovelbb.com.br/imovel/Buritis/2-Quartos/96056</t>
  </si>
  <si>
    <t>https://seuimovelbb.com.br/imovel/Sao-Jose-do-Rio-Preto/2-Quartos/96054</t>
  </si>
  <si>
    <t>https://seuimovelbb.com.br/imovel/Valparaiso-de-Goias/1-Quartos/96053</t>
  </si>
  <si>
    <t>https://seuimovelbb.com.br/imovel/Buritis/2-Quartos/96036</t>
  </si>
  <si>
    <t>https://seuimovelbb.com.br/imovel/Campo-Grande/2-Quartos/96022</t>
  </si>
  <si>
    <t>https://seuimovelbb.com.br/imovel/Planaltina/2-Quartos/96020</t>
  </si>
  <si>
    <t>https://seuimovelbb.com.br/imovel/Itatiaiucu/2-Quartos/96006</t>
  </si>
  <si>
    <t>https://seuimovelbb.com.br/imovel/Itauna/2-Quartos/96002</t>
  </si>
  <si>
    <t>https://seuimovelbb.com.br/imovel/Cidade-Ocidental/2-Quartos/95992</t>
  </si>
  <si>
    <t>https://seuimovelbb.com.br/imovel/Aguas-Lindas-de-Goias/2-Quartos/95991</t>
  </si>
  <si>
    <t>https://seuimovelbb.com.br/imovel/Campo-Grande/95987</t>
  </si>
  <si>
    <t>https://seuimovelbb.com.br/imovel/Ribeirao-Preto/2-Quartos/95976</t>
  </si>
  <si>
    <t>https://seuimovelbb.com.br/imovel/Campo-Grande/1-Quartos/95975</t>
  </si>
  <si>
    <t>https://seuimovelbb.com.br/imovel/Campo-Grande/2-Quartos/95973</t>
  </si>
  <si>
    <t>https://seuimovelbb.com.br/imovel/Aracaju/2-Quartos/95969</t>
  </si>
  <si>
    <t>https://seuimovelbb.com.br/imovel/Campo-Grande/2-Quartos/95965</t>
  </si>
  <si>
    <t>https://seuimovelbb.com.br/imovel/Cidade-Ocidental/2-Quartos/95959</t>
  </si>
  <si>
    <t>https://seuimovelbb.com.br/imovel/Campo-Grande/1-Quartos/95941</t>
  </si>
  <si>
    <t>https://seuimovelbb.com.br/imovel/Campo-Grande/2-Quartos/95940</t>
  </si>
  <si>
    <t>https://seuimovelbb.com.br/imovel/Aguas-Lindas-de-Goias/2-Quartos/95939</t>
  </si>
  <si>
    <t>https://seuimovelbb.com.br/imovel/Campo-Grande/2-Quartos/95912</t>
  </si>
  <si>
    <t>https://seuimovelbb.com.br/imovel/Planaltina/2-Quartos/95911</t>
  </si>
  <si>
    <t>https://seuimovelbb.com.br/imovel/Sao-Jose-do-Rio-Preto/1-Quartos/95903</t>
  </si>
  <si>
    <t>https://seuimovelbb.com.br/imovel/Planaltina/2-Quartos/95902</t>
  </si>
  <si>
    <t>https://seuimovelbb.com.br/imovel/Campo-Grande/2-Quartos/95899</t>
  </si>
  <si>
    <t>https://seuimovelbb.com.br/imovel/Campo-Grande/95894</t>
  </si>
  <si>
    <t>https://seuimovelbb.com.br/imovel/Luziania/2-Quartos/95885</t>
  </si>
  <si>
    <t>https://seuimovelbb.com.br/imovel/Cidade-Ocidental/2-Quartos/95881</t>
  </si>
  <si>
    <t>https://seuimovelbb.com.br/imovel/Buritis/2-Quartos/95879</t>
  </si>
  <si>
    <t>https://seuimovelbb.com.br/imovel/Uberlandia/2-Quartos/95874</t>
  </si>
  <si>
    <t>https://seuimovelbb.com.br/imovel/Divinopolis/3-Quartos/95869</t>
  </si>
  <si>
    <t>https://seuimovelbb.com.br/imovel/Campo-Grande/1-Quartos/95865</t>
  </si>
  <si>
    <t>https://seuimovelbb.com.br/imovel/Campo-Grande/2-Quartos/95862</t>
  </si>
  <si>
    <t>https://seuimovelbb.com.br/imovel/Campo-Grande/2-Quartos/95853</t>
  </si>
  <si>
    <t>https://seuimovelbb.com.br/imovel/Aguas-Lindas-de-Goias/2-Quartos/95807</t>
  </si>
  <si>
    <t>https://seuimovelbb.com.br/imovel/Aguas-Lindas-de-Goias/2-Quartos/95797</t>
  </si>
  <si>
    <t>https://seuimovelbb.com.br/imovel/Cidade-Ocidental/2-Quartos/95788</t>
  </si>
  <si>
    <t>https://seuimovelbb.com.br/imovel/Cidade-Ocidental/2-Quartos/95774</t>
  </si>
  <si>
    <t>https://seuimovelbb.com.br/imovel/Cidade-Ocidental/2-Quartos/95767</t>
  </si>
  <si>
    <t>https://seuimovelbb.com.br/imovel/Cidade-Ocidental/2-Quartos/95764</t>
  </si>
  <si>
    <t>https://seuimovelbb.com.br/imovel/Amambai/2-Quartos/95743</t>
  </si>
  <si>
    <t>https://seuimovelbb.com.br/imovel/Montes-Claros/2-Quartos/95742</t>
  </si>
  <si>
    <t>https://seuimovelbb.com.br/imovel/Uberlandia/95738</t>
  </si>
  <si>
    <t>https://seuimovelbb.com.br/imovel/Cocalzinho-de-Goias/3-Quartos/95710</t>
  </si>
  <si>
    <t>https://seuimovelbb.com.br/imovel/Cocalzinho-de-Goias/2-Quartos/95708</t>
  </si>
  <si>
    <t>https://seuimovelbb.com.br/imovel/Cocalzinho-de-Goias/2-Quartos/95707</t>
  </si>
  <si>
    <t>https://seuimovelbb.com.br/imovel/Montes-Claros/2-Quartos/95691</t>
  </si>
  <si>
    <t>https://seuimovelbb.com.br/imovel/Cocalzinho-de-Goias/2-Quartos/95674</t>
  </si>
  <si>
    <t>https://seuimovelbb.com.br/imovel/Cocalzinho-de-Goias/2-Quartos/95649</t>
  </si>
  <si>
    <t>https://seuimovelbb.com.br/imovel/Cocalzinho-de-Goias/2-Quartos/95648</t>
  </si>
  <si>
    <t>https://seuimovelbb.com.br/imovel/Varzea-Grande/2-Quartos/95599</t>
  </si>
  <si>
    <t>https://seuimovelbb.com.br/imovel/Varzea-Grande/2-Quartos/95582</t>
  </si>
  <si>
    <t>https://seuimovelbb.com.br/imovel/Montes-Claros/95296</t>
  </si>
  <si>
    <t>https://seuimovelbb.com.br/imovel/Ribeirao-Preto/2-Quartos/95097</t>
  </si>
  <si>
    <t>https://seuimovelbb.com.br/imovel/Suzano/2-Quartos/95081</t>
  </si>
  <si>
    <t>https://seuimovelbb.com.br/imovel/Formosa/2-Quartos/94533</t>
  </si>
  <si>
    <t>https://seuimovelbb.com.br/imovel/Ribeirao-Preto/2-Quartos/93424</t>
  </si>
  <si>
    <t>https://seuimovelbb.com.br/imovel/Franca/2-Quartos/93376</t>
  </si>
  <si>
    <t>https://seuimovelbb.com.br/imovel/Sao-Jose-do-Rio-Preto/2-Quartos/93290</t>
  </si>
  <si>
    <t>https://seuimovelbb.com.br/imovel/Sao-Jose-do-Rio-Preto/2-Quartos/93278</t>
  </si>
  <si>
    <t>https://seuimovelbb.com.br/imovel/Araraquara/2-Quartos/93272</t>
  </si>
  <si>
    <t>https://seuimovelbb.com.br/imovel/Campo-Grande/2-Quartos/90999</t>
  </si>
  <si>
    <t>https://seuimovelbb.com.br/imovel/Acu/1-Quartos/94283</t>
  </si>
  <si>
    <t>https://seuimovelbb.com.br/imovel/Aracatuba/93168</t>
  </si>
  <si>
    <t>https://seuimovelbb.com.br/imovel/Bauru/2-Quartos/93061</t>
  </si>
  <si>
    <t>https://seuimovelbb.com.br/imovel/Birigui/1-Quartos/92899</t>
  </si>
  <si>
    <t>https://seuimovelbb.com.br/imovel/Acu/2-Quartos/91637</t>
  </si>
  <si>
    <t>https://seuimovelbb.com.br/imovel/Acu/1-Quartos/91636</t>
  </si>
  <si>
    <t>https://seuimovelbb.com.br/imovel/Luziania/2-Quartos/98395</t>
  </si>
  <si>
    <t>https://seuimovelbb.com.br/imovel/Valparaiso-de-Goias/2-Quartos/91017</t>
  </si>
  <si>
    <t>https://seuimovelbb.com.br/imovel/Santo-Antonio-do-Descoberto/2-Quartos/91003</t>
  </si>
  <si>
    <t>https://seuimovelbb.com.br/imovel/Campo-Grande/1-Quartos/91000</t>
  </si>
  <si>
    <t>https://seuimovelbb.com.br/imovel/Santo-Antonio-do-Descoberto/2-Quartos/90991</t>
  </si>
  <si>
    <t>https://seuimovelbb.com.br/imovel/Valparaiso-de-Goias/2-Quartos/98378</t>
  </si>
  <si>
    <t>https://seuimovelbb.com.br/imovel/Pedras-de-Fogo/98377</t>
  </si>
  <si>
    <t>https://seuimovelbb.com.br/imovel/Valparaiso-de-Goias/2-Quartos/98368</t>
  </si>
  <si>
    <t>https://seuimovelbb.com.br/imovel/Valparaiso-de-Goias/2-Quartos/98365</t>
  </si>
  <si>
    <t>https://seuimovelbb.com.br/imovel/Rio-de-Janeiro/98348</t>
  </si>
  <si>
    <t>https://seuimovelbb.com.br/imovel/Valparaiso-de-Goias/2-Quartos/98331</t>
  </si>
  <si>
    <t>https://seuimovelbb.com.br/imovel/Brasilia/3-Quartos/98316</t>
  </si>
  <si>
    <t>https://seuimovelbb.com.br/imovel/Lagoa-Santa/2-Quartos/98329</t>
  </si>
  <si>
    <t>https://seuimovelbb.com.br/imovel/Valparaiso-de-Goias/2-Quartos/98324</t>
  </si>
  <si>
    <t>https://seuimovelbb.com.br/imovel/Valparaiso-de-Goias/2-Quartos/98323</t>
  </si>
  <si>
    <t>https://seuimovelbb.com.br/imovel/Araraquara/2-Quartos/98319</t>
  </si>
  <si>
    <t>https://seuimovelbb.com.br/imovel/Santo-Antonio-do-Descoberto/2-Quartos/98315</t>
  </si>
  <si>
    <t>https://seuimovelbb.com.br/imovel/Aguas-Lindas-de-Goias/2-Quartos/98311</t>
  </si>
  <si>
    <t>https://seuimovelbb.com.br/imovel/Aguas-Lindas-de-Goias/2-Quartos/98305</t>
  </si>
  <si>
    <t>https://seuimovelbb.com.br/imovel/Marilia/98300</t>
  </si>
  <si>
    <t>https://seuimovelbb.com.br/imovel/Aguas-Lindas-de-Goias/1-Quartos/98297</t>
  </si>
  <si>
    <t>https://seuimovelbb.com.br/imovel/Aguas-Lindas-de-Goias/2-Quartos/98296</t>
  </si>
  <si>
    <t>https://seuimovelbb.com.br/imovel/Aguas-Lindas-de-Goias/2-Quartos/98294</t>
  </si>
  <si>
    <t>https://seuimovelbb.com.br/imovel/Capela/3-Quartos/98285</t>
  </si>
  <si>
    <t>https://seuimovelbb.com.br/imovel/Aguas-Lindas-de-Goias/2-Quartos/98281</t>
  </si>
  <si>
    <t>https://seuimovelbb.com.br/imovel/Cocalzinho-de-Goias/2-Quartos/98278</t>
  </si>
  <si>
    <t>https://seuimovelbb.com.br/imovel/Catalao/2-Quartos/98276</t>
  </si>
  <si>
    <t>https://seuimovelbb.com.br/imovel/Cidade-Ocidental/2-Quartos/98275</t>
  </si>
  <si>
    <t>https://seuimovelbb.com.br/imovel/Cocalzinho-de-Goias/2-Quartos/98271</t>
  </si>
  <si>
    <t>https://seuimovelbb.com.br/imovel/Aguas-Lindas-de-Goias/2-Quartos/98269</t>
  </si>
  <si>
    <t>https://seuimovelbb.com.br/imovel/Planaltina/2-Quartos/98267</t>
  </si>
  <si>
    <t>https://seuimovelbb.com.br/imovel/Cocalzinho-de-Goias/2-Quartos/98252</t>
  </si>
  <si>
    <t>https://seuimovelbb.com.br/imovel/Belo-Horizonte/98039</t>
  </si>
  <si>
    <t>https://seuimovelbb.com.br/imovel/Serra/1-Quartos/97954</t>
  </si>
  <si>
    <t>https://seuimovelbb.com.br/imovel/Capela/3-Quartos/97927</t>
  </si>
  <si>
    <t>https://seuimovelbb.com.br/imovel/Ribeirao-Preto/3-Quartos/97615</t>
  </si>
  <si>
    <t>https://seuimovelbb.com.br/imovel/Sao-Paulo/1-Quartos/97292</t>
  </si>
  <si>
    <t>https://seuimovelbb.com.br/imovel/Flores-de-Goias/2-Quartos/97032</t>
  </si>
  <si>
    <t>https://seuimovelbb.com.br/imovel/Tomar-do-Geru/76735</t>
  </si>
  <si>
    <t>https://seuimovelbb.com.br/imovel/Luziania/1-Quartos/98353</t>
  </si>
  <si>
    <t>https://seuimovelbb.com.br/imovel/Porto-Alegre/98307</t>
  </si>
  <si>
    <t>https://seuimovelbb.com.br/imovel/Sao-Gabriel-do-Oeste/98293</t>
  </si>
  <si>
    <t>https://seuimovelbb.com.br/imovel/Sao-Pedro-do-Piaui/2-Quartos/92767</t>
  </si>
  <si>
    <t>https://seuimovelbb.com.br/imovel/Sao-Pedro-do-Piaui/2-Quartos/92519</t>
  </si>
  <si>
    <t>https://seuimovelbb.com.br/imovel/Sao-Pedro-do-Piaui/2-Quartos/92517</t>
  </si>
  <si>
    <t>https://seuimovelbb.com.br/imovel/Sao-Pedro-do-Piaui/2-Quartos/92778</t>
  </si>
  <si>
    <t>https://seuimovelbb.com.br/imovel/Sao-Pedro-do-Piaui/2-Quartos/92772</t>
  </si>
  <si>
    <t>https://seuimovelbb.com.br/imovel/Sao-Pedro-do-Piaui/2-Quartos/92764</t>
  </si>
  <si>
    <t>https://seuimovelbb.com.br/imovel/Central/2198</t>
  </si>
  <si>
    <t>https://seuimovelbb.com.br/imovel/Posse/1-Quartos/98219</t>
  </si>
  <si>
    <t>https://seuimovelbb.com.br/imovel/Santa-Luzia-do-Parua/2-Quartos/94891</t>
  </si>
  <si>
    <t>https://seuimovelbb.com.br/imovel/Santa-Luzia-do-Parua/2-Quartos/94888</t>
  </si>
  <si>
    <t>https://seuimovelbb.com.br/imovel/Santa-Luzia-do-Parua/2-Quartos/94868</t>
  </si>
  <si>
    <t>https://seuimovelbb.com.br/imovel/Santa-Luzia-do-Parua/2-Quartos/94865</t>
  </si>
  <si>
    <t>https://seuimovelbb.com.br/imovel/Santa-Luzia-do-Parua/2-Quartos/94863</t>
  </si>
  <si>
    <t>https://seuimovelbb.com.br/imovel/Serra/2-Quartos/74088</t>
  </si>
  <si>
    <t>https://seuimovelbb.com.br/imovel/Lajes-Pintadas/1-Quartos/95195</t>
  </si>
  <si>
    <t>https://seuimovelbb.com.br/imovel/Altos/2-Quartos/95184</t>
  </si>
  <si>
    <t>https://seuimovelbb.com.br/imovel/Almino-Afonso/2-Quartos/95172</t>
  </si>
  <si>
    <t>https://seuimovelbb.com.br/imovel/Pedra-Lavrada/1-Quartos/95171</t>
  </si>
  <si>
    <t>https://seuimovelbb.com.br/imovel/Belem-do-Brejo-do-Cruz/1-Quartos/95170</t>
  </si>
  <si>
    <t>https://seuimovelbb.com.br/imovel/Mae-do-Rio/1-Quartos/95169</t>
  </si>
  <si>
    <t>https://seuimovelbb.com.br/imovel/Iacu/2-Quartos/95167</t>
  </si>
  <si>
    <t>https://seuimovelbb.com.br/imovel/Itabaiana/2-Quartos/95166</t>
  </si>
  <si>
    <t>https://seuimovelbb.com.br/imovel/Altos/2-Quartos/95161</t>
  </si>
  <si>
    <t>https://seuimovelbb.com.br/imovel/Mae-do-Rio/2-Quartos/95160</t>
  </si>
  <si>
    <t>https://seuimovelbb.com.br/imovel/Altos/2-Quartos/95159</t>
  </si>
  <si>
    <t>https://seuimovelbb.com.br/imovel/Altos/2-Quartos/95158</t>
  </si>
  <si>
    <t>https://seuimovelbb.com.br/imovel/Altos/2-Quartos/95157</t>
  </si>
  <si>
    <t>https://seuimovelbb.com.br/imovel/Jose-de-Freitas/2-Quartos/95146</t>
  </si>
  <si>
    <t>https://seuimovelbb.com.br/imovel/Aurora-do-Para/2-Quartos/95136</t>
  </si>
  <si>
    <t>https://seuimovelbb.com.br/imovel/Ipixuna-do-Para/2-Quartos/95134</t>
  </si>
  <si>
    <t>https://seuimovelbb.com.br/imovel/Itabaiana/2-Quartos/95129</t>
  </si>
  <si>
    <t>https://seuimovelbb.com.br/imovel/Patos/1-Quartos/95128</t>
  </si>
  <si>
    <t>https://seuimovelbb.com.br/imovel/Valparaiso-de-Goias/2-Quartos/95124</t>
  </si>
  <si>
    <t>https://seuimovelbb.com.br/imovel/Itabaiana/2-Quartos/95120</t>
  </si>
  <si>
    <t>https://seuimovelbb.com.br/imovel/Campo-Redondo/1-Quartos/95119</t>
  </si>
  <si>
    <t>https://seuimovelbb.com.br/imovel/Pocinhos/3-Quartos/95118</t>
  </si>
  <si>
    <t>https://seuimovelbb.com.br/imovel/Iacu/2-Quartos/95102</t>
  </si>
  <si>
    <t>https://seuimovelbb.com.br/imovel/Campo-Redondo/2-Quartos/95100</t>
  </si>
  <si>
    <t>https://seuimovelbb.com.br/imovel/Campo-Redondo/2-Quartos/95099</t>
  </si>
  <si>
    <t>https://seuimovelbb.com.br/imovel/Campo-Redondo/2-Quartos/95098</t>
  </si>
  <si>
    <t>https://seuimovelbb.com.br/imovel/Piracuruca/2-Quartos/95095</t>
  </si>
  <si>
    <t>https://seuimovelbb.com.br/imovel/Cajazeiras/1-Quartos/95092</t>
  </si>
  <si>
    <t>https://seuimovelbb.com.br/imovel/Altos/2-Quartos/95086</t>
  </si>
  <si>
    <t>https://seuimovelbb.com.br/imovel/Exu/3-Quartos/95084</t>
  </si>
  <si>
    <t>https://seuimovelbb.com.br/imovel/Aurora-do-Para/2-Quartos/95075</t>
  </si>
  <si>
    <t>https://seuimovelbb.com.br/imovel/Curuca/1-Quartos/95071</t>
  </si>
  <si>
    <t>https://seuimovelbb.com.br/imovel/Curuca/2-Quartos/95066</t>
  </si>
  <si>
    <t>https://seuimovelbb.com.br/imovel/Itabaiana/2-Quartos/95063</t>
  </si>
  <si>
    <t>https://seuimovelbb.com.br/imovel/Buritis/2-Quartos/95052</t>
  </si>
  <si>
    <t>https://seuimovelbb.com.br/imovel/Pocinhos/2-Quartos/95048</t>
  </si>
  <si>
    <t>https://seuimovelbb.com.br/imovel/Patos/1-Quartos/95047</t>
  </si>
  <si>
    <t>https://seuimovelbb.com.br/imovel/Sao-Francisco/2-Quartos/95041</t>
  </si>
  <si>
    <t>https://seuimovelbb.com.br/imovel/Sao-Francisco/3-Quartos/95040</t>
  </si>
  <si>
    <t>https://seuimovelbb.com.br/imovel/Varzea-da-Palma/2-Quartos/95037</t>
  </si>
  <si>
    <t>https://seuimovelbb.com.br/imovel/Curuca/2-Quartos/95036</t>
  </si>
  <si>
    <t>https://seuimovelbb.com.br/imovel/Iacu/2-Quartos/95035</t>
  </si>
  <si>
    <t>https://seuimovelbb.com.br/imovel/Iacu/2-Quartos/95034</t>
  </si>
  <si>
    <t>https://seuimovelbb.com.br/imovel/Sao-Francisco/3-Quartos/95030</t>
  </si>
  <si>
    <t>https://seuimovelbb.com.br/imovel/Iacu/2-Quartos/95029</t>
  </si>
  <si>
    <t>https://seuimovelbb.com.br/imovel/Curuca/1-Quartos/95025</t>
  </si>
  <si>
    <t>https://seuimovelbb.com.br/imovel/Pocinhos/2-Quartos/95002</t>
  </si>
  <si>
    <t>https://seuimovelbb.com.br/imovel/Ipixuna-do-Para/1-Quartos/94994</t>
  </si>
  <si>
    <t>https://seuimovelbb.com.br/imovel/Pocinhos/2-Quartos/94992</t>
  </si>
  <si>
    <t>https://seuimovelbb.com.br/imovel/Pilar/1-Quartos/94990</t>
  </si>
  <si>
    <t>https://seuimovelbb.com.br/imovel/Brejo-do-Cruz/1-Quartos/94988</t>
  </si>
  <si>
    <t>https://seuimovelbb.com.br/imovel/Brejo-do-Cruz/1-Quartos/94987</t>
  </si>
  <si>
    <t>https://seuimovelbb.com.br/imovel/Janduis/2-Quartos/94983</t>
  </si>
  <si>
    <t>https://seuimovelbb.com.br/imovel/Santa-Rita/1-Quartos/94976</t>
  </si>
  <si>
    <t>https://seuimovelbb.com.br/imovel/Brejo-do-Cruz/1-Quartos/94973</t>
  </si>
  <si>
    <t>https://seuimovelbb.com.br/imovel/Altos/2-Quartos/94965</t>
  </si>
  <si>
    <t>https://seuimovelbb.com.br/imovel/Jose-de-Freitas/2-Quartos/94964</t>
  </si>
  <si>
    <t>https://seuimovelbb.com.br/imovel/Lajes-Pintadas/1-Quartos/94959</t>
  </si>
  <si>
    <t>https://seuimovelbb.com.br/imovel/Pedra-Preta/2-Quartos/94952</t>
  </si>
  <si>
    <t>https://seuimovelbb.com.br/imovel/Pedra-Preta/2-Quartos/94949</t>
  </si>
  <si>
    <t>https://seuimovelbb.com.br/imovel/Sao-Domingos-do-Capim/2-Quartos/94947</t>
  </si>
  <si>
    <t>https://seuimovelbb.com.br/imovel/Lajes-Pintadas/1-Quartos/94945</t>
  </si>
  <si>
    <t>https://seuimovelbb.com.br/imovel/Iacu/2-Quartos/94933</t>
  </si>
  <si>
    <t>https://seuimovelbb.com.br/imovel/Lajes-Pintadas/2-Quartos/94923</t>
  </si>
  <si>
    <t>https://seuimovelbb.com.br/imovel/Sao-Domingos-do-Capim/2-Quartos/94921</t>
  </si>
  <si>
    <t>https://seuimovelbb.com.br/imovel/Sao-Domingos-do-Capim/2-Quartos/94920</t>
  </si>
  <si>
    <t>https://seuimovelbb.com.br/imovel/Aguas-Lindas-de-Goias/2-Quartos/94919</t>
  </si>
  <si>
    <t>https://seuimovelbb.com.br/imovel/Conde/1-Quartos/94910</t>
  </si>
  <si>
    <t>https://seuimovelbb.com.br/imovel/Pocinhos/1-Quartos/94908</t>
  </si>
  <si>
    <t>https://seuimovelbb.com.br/imovel/Curuca/2-Quartos/94898</t>
  </si>
  <si>
    <t>https://seuimovelbb.com.br/imovel/Aguas-Lindas-de-Goias/2-Quartos/94897</t>
  </si>
  <si>
    <t>https://seuimovelbb.com.br/imovel/Aguas-Lindas-de-Goias/1-Quartos/94889</t>
  </si>
  <si>
    <t>https://seuimovelbb.com.br/imovel/Aguas-Lindas-de-Goias/2-Quartos/94887</t>
  </si>
  <si>
    <t>https://seuimovelbb.com.br/imovel/Iacu/2-Quartos/94878</t>
  </si>
  <si>
    <t>https://seuimovelbb.com.br/imovel/Aguas-Lindas-de-Goias/2-Quartos/94877</t>
  </si>
  <si>
    <t>https://seuimovelbb.com.br/imovel/Aguas-Lindas-de-Goias/2-Quartos/94875</t>
  </si>
  <si>
    <t>https://seuimovelbb.com.br/imovel/Aguas-Lindas-de-Goias/1-Quartos/94874</t>
  </si>
  <si>
    <t>https://seuimovelbb.com.br/imovel/Aguas-Lindas-de-Goias/2-Quartos/94873</t>
  </si>
  <si>
    <t>https://seuimovelbb.com.br/imovel/Aguas-Lindas-de-Goias/2-Quartos/94871</t>
  </si>
  <si>
    <t>https://seuimovelbb.com.br/imovel/Aguas-Lindas-de-Goias/2-Quartos/94861</t>
  </si>
  <si>
    <t>https://seuimovelbb.com.br/imovel/Iacu/2-Quartos/94860</t>
  </si>
  <si>
    <t>https://seuimovelbb.com.br/imovel/Brejo-do-Cruz/1-Quartos/94855</t>
  </si>
  <si>
    <t>https://seuimovelbb.com.br/imovel/Buritis/2-Quartos/94853</t>
  </si>
  <si>
    <t>https://seuimovelbb.com.br/imovel/Juazeirinho/2-Quartos/94844</t>
  </si>
  <si>
    <t>https://seuimovelbb.com.br/imovel/Juazeirinho/2-Quartos/94842</t>
  </si>
  <si>
    <t>https://seuimovelbb.com.br/imovel/Juazeirinho/1-Quartos/94840</t>
  </si>
  <si>
    <t>https://seuimovelbb.com.br/imovel/Campo-Redondo/1-Quartos/94838</t>
  </si>
  <si>
    <t>https://seuimovelbb.com.br/imovel/Pocinhos/2-Quartos/94834</t>
  </si>
  <si>
    <t>https://seuimovelbb.com.br/imovel/Pocinhos/2-Quartos/94828</t>
  </si>
  <si>
    <t>https://seuimovelbb.com.br/imovel/Pocinhos/1-Quartos/94824</t>
  </si>
  <si>
    <t>https://seuimovelbb.com.br/imovel/Brejo-do-Cruz/1-Quartos/94823</t>
  </si>
  <si>
    <t>https://seuimovelbb.com.br/imovel/Pocinhos/3-Quartos/94820</t>
  </si>
  <si>
    <t>https://seuimovelbb.com.br/imovel/Curuca/3-Quartos/94818</t>
  </si>
  <si>
    <t>https://seuimovelbb.com.br/imovel/Belem-do-Brejo-do-Cruz/1-Quartos/94813</t>
  </si>
  <si>
    <t>https://seuimovelbb.com.br/imovel/Castanhal/2-Quartos/94812</t>
  </si>
  <si>
    <t>https://seuimovelbb.com.br/imovel/Curuca/1-Quartos/94811</t>
  </si>
  <si>
    <t>https://seuimovelbb.com.br/imovel/Jose-de-Freitas/2-Quartos/94803</t>
  </si>
  <si>
    <t>https://seuimovelbb.com.br/imovel/Belem-do-Brejo-do-Cruz/1-Quartos/94802</t>
  </si>
  <si>
    <t>https://seuimovelbb.com.br/imovel/Palmeira-dos-Indios/1-Quartos/94800</t>
  </si>
  <si>
    <t>https://seuimovelbb.com.br/imovel/Cajazeiras/1-Quartos/94798</t>
  </si>
  <si>
    <t>https://seuimovelbb.com.br/imovel/Buritis/3-Quartos/94787</t>
  </si>
  <si>
    <t>https://seuimovelbb.com.br/imovel/Buritis/3-Quartos/94785</t>
  </si>
  <si>
    <t>https://seuimovelbb.com.br/imovel/Pocinhos/1-Quartos/94784</t>
  </si>
  <si>
    <t>https://seuimovelbb.com.br/imovel/Pocinhos/2-Quartos/94783</t>
  </si>
  <si>
    <t>https://seuimovelbb.com.br/imovel/Iacu/2-Quartos/94781</t>
  </si>
  <si>
    <t>https://seuimovelbb.com.br/imovel/Iacu/2-Quartos/94777</t>
  </si>
  <si>
    <t>https://seuimovelbb.com.br/imovel/Cidade-Ocidental/2-Quartos/94764</t>
  </si>
  <si>
    <t>https://seuimovelbb.com.br/imovel/Ananindeua/1-Quartos/94758</t>
  </si>
  <si>
    <t>https://seuimovelbb.com.br/imovel/Brejo-do-Cruz/1-Quartos/94756</t>
  </si>
  <si>
    <t>https://seuimovelbb.com.br/imovel/Cajazeiras/1-Quartos/94742</t>
  </si>
  <si>
    <t>https://seuimovelbb.com.br/imovel/Pocinhos/1-Quartos/94736</t>
  </si>
  <si>
    <t>https://seuimovelbb.com.br/imovel/Pocinhos/1-Quartos/94734</t>
  </si>
  <si>
    <t>https://seuimovelbb.com.br/imovel/Exu/2-Quartos/94733</t>
  </si>
  <si>
    <t>https://seuimovelbb.com.br/imovel/Sao-Domingos-do-Capim/2-Quartos/94731</t>
  </si>
  <si>
    <t>https://seuimovelbb.com.br/imovel/Buritis/3-Quartos/94727</t>
  </si>
  <si>
    <t>https://seuimovelbb.com.br/imovel/Nossa-Senhora-do-Socorro/2-Quartos/94725</t>
  </si>
  <si>
    <t>https://seuimovelbb.com.br/imovel/Iacu/2-Quartos/94697</t>
  </si>
  <si>
    <t>https://seuimovelbb.com.br/imovel/Cuite/2-Quartos/94692</t>
  </si>
  <si>
    <t>https://seuimovelbb.com.br/imovel/Currais-Novos/2-Quartos/94690</t>
  </si>
  <si>
    <t>https://seuimovelbb.com.br/imovel/Currais-Novos/2-Quartos/94684</t>
  </si>
  <si>
    <t>https://seuimovelbb.com.br/imovel/Coari/3-Quartos/94683</t>
  </si>
  <si>
    <t>https://seuimovelbb.com.br/imovel/Currais-Novos/2-Quartos/94682</t>
  </si>
  <si>
    <t>https://seuimovelbb.com.br/imovel/Ananindeua/2-Quartos/94681</t>
  </si>
  <si>
    <t>https://seuimovelbb.com.br/imovel/Iacu/2-Quartos/94680</t>
  </si>
  <si>
    <t>https://seuimovelbb.com.br/imovel/Nossa-Senhora-do-Socorro/2-Quartos/94675</t>
  </si>
  <si>
    <t>https://seuimovelbb.com.br/imovel/Campina-Grande/2-Quartos/94663</t>
  </si>
  <si>
    <t>https://seuimovelbb.com.br/imovel/Aguas-Lindas-de-Goias/2-Quartos/94661</t>
  </si>
  <si>
    <t>https://seuimovelbb.com.br/imovel/Joao-Pessoa/1-Quartos/94658</t>
  </si>
  <si>
    <t>https://seuimovelbb.com.br/imovel/Campo-Grande/2-Quartos/94646</t>
  </si>
  <si>
    <t>https://seuimovelbb.com.br/imovel/Currais-Novos/2-Quartos/94639</t>
  </si>
  <si>
    <t>https://seuimovelbb.com.br/imovel/Joao-Pessoa/1-Quartos/94628</t>
  </si>
  <si>
    <t>https://seuimovelbb.com.br/imovel/Nossa-Senhora-do-Socorro/2-Quartos/94624</t>
  </si>
  <si>
    <t>https://seuimovelbb.com.br/imovel/Currais-Novos/2-Quartos/94617</t>
  </si>
  <si>
    <t>https://seuimovelbb.com.br/imovel/Pedra-Lavrada/2-Quartos/94616</t>
  </si>
  <si>
    <t>https://seuimovelbb.com.br/imovel/Iacu/2-Quartos/94615</t>
  </si>
  <si>
    <t>https://seuimovelbb.com.br/imovel/Campina-Grande/2-Quartos/94614</t>
  </si>
  <si>
    <t>https://seuimovelbb.com.br/imovel/Ceara-Mirim/2-Quartos/94605</t>
  </si>
  <si>
    <t>https://seuimovelbb.com.br/imovel/Buritis/94602</t>
  </si>
  <si>
    <t>https://seuimovelbb.com.br/imovel/Jose-de-Freitas/2-Quartos/94593</t>
  </si>
  <si>
    <t>https://seuimovelbb.com.br/imovel/Santa-Luzia-do-Parua/2-Quartos/94575</t>
  </si>
  <si>
    <t>https://seuimovelbb.com.br/imovel/Acu/1-Quartos/94571</t>
  </si>
  <si>
    <t>https://seuimovelbb.com.br/imovel/Sao-Jose-do-Belmonte/2-Quartos/94552</t>
  </si>
  <si>
    <t>https://seuimovelbb.com.br/imovel/Jose-de-Freitas/3-Quartos/94550</t>
  </si>
  <si>
    <t>https://seuimovelbb.com.br/imovel/Buritis/3-Quartos/94549</t>
  </si>
  <si>
    <t>https://seuimovelbb.com.br/imovel/Altamira/2-Quartos/94548</t>
  </si>
  <si>
    <t>https://seuimovelbb.com.br/imovel/Curuca/1-Quartos/94534</t>
  </si>
  <si>
    <t>https://seuimovelbb.com.br/imovel/Nossa-Senhora-do-Socorro/2-Quartos/94531</t>
  </si>
  <si>
    <t>https://seuimovelbb.com.br/imovel/Joao-Pessoa/1-Quartos/94528</t>
  </si>
  <si>
    <t>https://seuimovelbb.com.br/imovel/Buritis/2-Quartos/94525</t>
  </si>
  <si>
    <t>https://seuimovelbb.com.br/imovel/Buritis/3-Quartos/94524</t>
  </si>
  <si>
    <t>https://seuimovelbb.com.br/imovel/Buritis/3-Quartos/94523</t>
  </si>
  <si>
    <t>https://seuimovelbb.com.br/imovel/Buritis/2-Quartos/94513</t>
  </si>
  <si>
    <t>https://seuimovelbb.com.br/imovel/Jose-de-Freitas/2-Quartos/94511</t>
  </si>
  <si>
    <t>https://seuimovelbb.com.br/imovel/Sao-Jose-do-Belmonte/3-Quartos/94498</t>
  </si>
  <si>
    <t>https://seuimovelbb.com.br/imovel/Jose-de-Freitas/2-Quartos/94496</t>
  </si>
  <si>
    <t>https://seuimovelbb.com.br/imovel/Extremoz/1-Quartos/94494</t>
  </si>
  <si>
    <t>https://seuimovelbb.com.br/imovel/Cajazeiras/1-Quartos/94492</t>
  </si>
  <si>
    <t>https://seuimovelbb.com.br/imovel/Cajazeiras/1-Quartos/94480</t>
  </si>
  <si>
    <t>https://seuimovelbb.com.br/imovel/Jose-de-Freitas/2-Quartos/94476</t>
  </si>
  <si>
    <t>https://seuimovelbb.com.br/imovel/Sao-Jose-do-Belmonte/2-Quartos/94473</t>
  </si>
  <si>
    <t>https://seuimovelbb.com.br/imovel/Santa-Rita/1-Quartos/94453</t>
  </si>
  <si>
    <t>https://seuimovelbb.com.br/imovel/Campo-Grande/2-Quartos/94452</t>
  </si>
  <si>
    <t>https://seuimovelbb.com.br/imovel/Sao-Jose-do-Belmonte/2-Quartos/94448</t>
  </si>
  <si>
    <t>https://seuimovelbb.com.br/imovel/Jose-de-Freitas/1-Quartos/94447</t>
  </si>
  <si>
    <t>https://seuimovelbb.com.br/imovel/Nossa-Senhora-do-Socorro/2-Quartos/94446</t>
  </si>
  <si>
    <t>https://seuimovelbb.com.br/imovel/Jose-de-Freitas/2-Quartos/94443</t>
  </si>
  <si>
    <t>https://seuimovelbb.com.br/imovel/Jose-de-Freitas/2-Quartos/94441</t>
  </si>
  <si>
    <t>https://seuimovelbb.com.br/imovel/Sao-Jose-do-Belmonte/1-Quartos/94440</t>
  </si>
  <si>
    <t>https://seuimovelbb.com.br/imovel/Adelandia/2-Quartos/94421</t>
  </si>
  <si>
    <t>https://seuimovelbb.com.br/imovel/Acu/1-Quartos/94416</t>
  </si>
  <si>
    <t>https://seuimovelbb.com.br/imovel/Jose-de-Freitas/2-Quartos/94415</t>
  </si>
  <si>
    <t>https://seuimovelbb.com.br/imovel/Sao-Jose-do-Belmonte/2-Quartos/94412</t>
  </si>
  <si>
    <t>https://seuimovelbb.com.br/imovel/Jose-de-Freitas/2-Quartos/94410</t>
  </si>
  <si>
    <t>https://seuimovelbb.com.br/imovel/Nossa-Senhora-do-Socorro/2-Quartos/94389</t>
  </si>
  <si>
    <t>https://seuimovelbb.com.br/imovel/Acailandia/2-Quartos/94388</t>
  </si>
  <si>
    <t>https://seuimovelbb.com.br/imovel/Nossa-Senhora-do-Socorro/2-Quartos/94387</t>
  </si>
  <si>
    <t>https://seuimovelbb.com.br/imovel/Jose-de-Freitas/2-Quartos/94386</t>
  </si>
  <si>
    <t>https://seuimovelbb.com.br/imovel/Buritis/94385</t>
  </si>
  <si>
    <t>https://seuimovelbb.com.br/imovel/Joao-Pessoa/2-Quartos/94383</t>
  </si>
  <si>
    <t>https://seuimovelbb.com.br/imovel/Santa-Rita/1-Quartos/94373</t>
  </si>
  <si>
    <t>https://seuimovelbb.com.br/imovel/Jose-de-Freitas/2-Quartos/94367</t>
  </si>
  <si>
    <t>https://seuimovelbb.com.br/imovel/Carmo-do-Rio-Claro/94359</t>
  </si>
  <si>
    <t>https://seuimovelbb.com.br/imovel/Sao-Jose-do-Belmonte/2-Quartos/94357</t>
  </si>
  <si>
    <t>https://seuimovelbb.com.br/imovel/Jose-de-Freitas/2-Quartos/94344</t>
  </si>
  <si>
    <t>https://seuimovelbb.com.br/imovel/Santa-Rita/1-Quartos/94343</t>
  </si>
  <si>
    <t>https://seuimovelbb.com.br/imovel/Joao-Pessoa/1-Quartos/94342</t>
  </si>
  <si>
    <t>https://seuimovelbb.com.br/imovel/Jose-de-Freitas/3-Quartos/94340</t>
  </si>
  <si>
    <t>https://seuimovelbb.com.br/imovel/Jose-de-Freitas/2-Quartos/94339</t>
  </si>
  <si>
    <t>https://seuimovelbb.com.br/imovel/Sao-Jose-do-Belmonte/2-Quartos/94311</t>
  </si>
  <si>
    <t>https://seuimovelbb.com.br/imovel/Campo-Grande/2-Quartos/94290</t>
  </si>
  <si>
    <t>https://seuimovelbb.com.br/imovel/Campina-Grande/2-Quartos/94289</t>
  </si>
  <si>
    <t>https://seuimovelbb.com.br/imovel/Buritis/3-Quartos/94288</t>
  </si>
  <si>
    <t>https://seuimovelbb.com.br/imovel/Jose-de-Freitas/2-Quartos/94284</t>
  </si>
  <si>
    <t>https://seuimovelbb.com.br/imovel/Jose-de-Freitas/2-Quartos/94281</t>
  </si>
  <si>
    <t>https://seuimovelbb.com.br/imovel/Jose-de-Freitas/2-Quartos/94279</t>
  </si>
  <si>
    <t>https://seuimovelbb.com.br/imovel/Jose-de-Freitas/2-Quartos/94278</t>
  </si>
  <si>
    <t>https://seuimovelbb.com.br/imovel/Jose-de-Freitas/2-Quartos/94260</t>
  </si>
  <si>
    <t>https://seuimovelbb.com.br/imovel/Jose-de-Freitas/2-Quartos/94256</t>
  </si>
  <si>
    <t>https://seuimovelbb.com.br/imovel/Iacu/2-Quartos/94251</t>
  </si>
  <si>
    <t>https://seuimovelbb.com.br/imovel/Jose-de-Freitas/2-Quartos/94231</t>
  </si>
  <si>
    <t>https://seuimovelbb.com.br/imovel/Iacu/2-Quartos/94230</t>
  </si>
  <si>
    <t>https://seuimovelbb.com.br/imovel/Pocinhos/2-Quartos/94229</t>
  </si>
  <si>
    <t>https://seuimovelbb.com.br/imovel/Jose-de-Freitas/1-Quartos/94228</t>
  </si>
  <si>
    <t>https://seuimovelbb.com.br/imovel/Jose-de-Freitas/3-Quartos/94221</t>
  </si>
  <si>
    <t>https://seuimovelbb.com.br/imovel/Campo-Grande/2-Quartos/94220</t>
  </si>
  <si>
    <t>https://seuimovelbb.com.br/imovel/Jose-de-Freitas/3-Quartos/94218</t>
  </si>
  <si>
    <t>https://seuimovelbb.com.br/imovel/Jose-de-Freitas/2-Quartos/94217</t>
  </si>
  <si>
    <t>https://seuimovelbb.com.br/imovel/Joao-Pessoa/1-Quartos/94216</t>
  </si>
  <si>
    <t>https://seuimovelbb.com.br/imovel/Jose-de-Freitas/2-Quartos/94209</t>
  </si>
  <si>
    <t>https://seuimovelbb.com.br/imovel/Jose-de-Freitas/2-Quartos/94208</t>
  </si>
  <si>
    <t>https://seuimovelbb.com.br/imovel/Jose-de-Freitas/1-Quartos/94206</t>
  </si>
  <si>
    <t>https://seuimovelbb.com.br/imovel/Joao-Pessoa/1-Quartos/94205</t>
  </si>
  <si>
    <t>https://seuimovelbb.com.br/imovel/Campina-Grande/1-Quartos/94197</t>
  </si>
  <si>
    <t>https://seuimovelbb.com.br/imovel/Jose-de-Freitas/2-Quartos/94196</t>
  </si>
  <si>
    <t>https://seuimovelbb.com.br/imovel/Ipixuna-do-Para/1-Quartos/94195</t>
  </si>
  <si>
    <t>https://seuimovelbb.com.br/imovel/Esmeraldas/2-Quartos/94192</t>
  </si>
  <si>
    <t>https://seuimovelbb.com.br/imovel/Campina-Grande/2-Quartos/94190</t>
  </si>
  <si>
    <t>https://seuimovelbb.com.br/imovel/Jose-de-Freitas/2-Quartos/94189</t>
  </si>
  <si>
    <t>https://seuimovelbb.com.br/imovel/Joao-Pessoa/1-Quartos/94184</t>
  </si>
  <si>
    <t>https://seuimovelbb.com.br/imovel/Jose-de-Freitas/2-Quartos/94182</t>
  </si>
  <si>
    <t>https://seuimovelbb.com.br/imovel/Adelandia/2-Quartos/94174</t>
  </si>
  <si>
    <t>https://seuimovelbb.com.br/imovel/Jose-de-Freitas/2-Quartos/94166</t>
  </si>
  <si>
    <t>https://seuimovelbb.com.br/imovel/Jose-de-Freitas/2-Quartos/94164</t>
  </si>
  <si>
    <t>https://seuimovelbb.com.br/imovel/Joao-Pessoa/2-Quartos/94160</t>
  </si>
  <si>
    <t>https://seuimovelbb.com.br/imovel/Anadia/1-Quartos/94157</t>
  </si>
  <si>
    <t>https://seuimovelbb.com.br/imovel/Buritis/3-Quartos/94155</t>
  </si>
  <si>
    <t>https://seuimovelbb.com.br/imovel/Queimadas/2-Quartos/94145</t>
  </si>
  <si>
    <t>https://seuimovelbb.com.br/imovel/Montes-Claros/2-Quartos/94133</t>
  </si>
  <si>
    <t>https://seuimovelbb.com.br/imovel/Joao-Pessoa/1-Quartos/94132</t>
  </si>
  <si>
    <t>https://seuimovelbb.com.br/imovel/Ceara-Mirim/94126</t>
  </si>
  <si>
    <t>https://seuimovelbb.com.br/imovel/Acu/2-Quartos/94123</t>
  </si>
  <si>
    <t>https://seuimovelbb.com.br/imovel/Buritis/2-Quartos/94119</t>
  </si>
  <si>
    <t>https://seuimovelbb.com.br/imovel/Nova-Floresta/1-Quartos/94116</t>
  </si>
  <si>
    <t>https://seuimovelbb.com.br/imovel/Joao-Pessoa/1-Quartos/94108</t>
  </si>
  <si>
    <t>https://seuimovelbb.com.br/imovel/Extremoz/1-Quartos/94107</t>
  </si>
  <si>
    <t>https://seuimovelbb.com.br/imovel/Coari/3-Quartos/94098</t>
  </si>
  <si>
    <t>https://seuimovelbb.com.br/imovel/Campina-Grande/2-Quartos/94083</t>
  </si>
  <si>
    <t>https://seuimovelbb.com.br/imovel/Ceara-Mirim/3-Quartos/94082</t>
  </si>
  <si>
    <t>https://seuimovelbb.com.br/imovel/Santa-Maria-do-Para/2-Quartos/94079</t>
  </si>
  <si>
    <t>https://seuimovelbb.com.br/imovel/Santa-Maria-do-Para/2-Quartos/94078</t>
  </si>
  <si>
    <t>https://seuimovelbb.com.br/imovel/Castanhal/2-Quartos/94077</t>
  </si>
  <si>
    <t>https://seuimovelbb.com.br/imovel/Santa-Maria-do-Para/1-Quartos/94075</t>
  </si>
  <si>
    <t>https://seuimovelbb.com.br/imovel/Campina-Grande/2-Quartos/94074</t>
  </si>
  <si>
    <t>https://seuimovelbb.com.br/imovel/Pocinhos/2-Quartos/94070</t>
  </si>
  <si>
    <t>https://seuimovelbb.com.br/imovel/Acu/2-Quartos/94050</t>
  </si>
  <si>
    <t>https://seuimovelbb.com.br/imovel/Buritis/2-Quartos/94045</t>
  </si>
  <si>
    <t>https://seuimovelbb.com.br/imovel/Santa-Rita/1-Quartos/94044</t>
  </si>
  <si>
    <t>https://seuimovelbb.com.br/imovel/Joao-Pessoa/2-Quartos/94041</t>
  </si>
  <si>
    <t>https://seuimovelbb.com.br/imovel/Santa-Maria-do-Para/2-Quartos/94026</t>
  </si>
  <si>
    <t>https://seuimovelbb.com.br/imovel/Buritis/2-Quartos/94024</t>
  </si>
  <si>
    <t>https://seuimovelbb.com.br/imovel/Joao-Pessoa/2-Quartos/94022</t>
  </si>
  <si>
    <t>https://seuimovelbb.com.br/imovel/Buritis/2-Quartos/94021</t>
  </si>
  <si>
    <t>https://seuimovelbb.com.br/imovel/Santa-Maria-do-Para/2-Quartos/94020</t>
  </si>
  <si>
    <t>https://seuimovelbb.com.br/imovel/Joao-Pessoa/1-Quartos/94019</t>
  </si>
  <si>
    <t>https://seuimovelbb.com.br/imovel/Joao-Pessoa/2-Quartos/94018</t>
  </si>
  <si>
    <t>https://seuimovelbb.com.br/imovel/Santa-Maria-do-Para/2-Quartos/94015</t>
  </si>
  <si>
    <t>https://seuimovelbb.com.br/imovel/Ceara-Mirim/2-Quartos/94014</t>
  </si>
  <si>
    <t>https://seuimovelbb.com.br/imovel/Sao-Sebastiao/2-Quartos/94011</t>
  </si>
  <si>
    <t>https://seuimovelbb.com.br/imovel/Campina-Grande/1-Quartos/93994</t>
  </si>
  <si>
    <t>https://seuimovelbb.com.br/imovel/Conde/1-Quartos/93993</t>
  </si>
  <si>
    <t>https://seuimovelbb.com.br/imovel/Joao-Pessoa/1-Quartos/93992</t>
  </si>
  <si>
    <t>https://seuimovelbb.com.br/imovel/Joao-Pessoa/2-Quartos/93990</t>
  </si>
  <si>
    <t>https://seuimovelbb.com.br/imovel/Altos/2-Quartos/93987</t>
  </si>
  <si>
    <t>https://seuimovelbb.com.br/imovel/Ceara-Mirim/1-Quartos/93983</t>
  </si>
  <si>
    <t>https://seuimovelbb.com.br/imovel/Joao-Pessoa/1-Quartos/93981</t>
  </si>
  <si>
    <t>https://seuimovelbb.com.br/imovel/Santa-Maria-do-Para/2-Quartos/93978</t>
  </si>
  <si>
    <t>https://seuimovelbb.com.br/imovel/Ceara-Mirim/1-Quartos/93977</t>
  </si>
  <si>
    <t>https://seuimovelbb.com.br/imovel/Santa-Maria-do-Para/2-Quartos/93976</t>
  </si>
  <si>
    <t>https://seuimovelbb.com.br/imovel/Belem-do-Brejo-do-Cruz/2-Quartos/93970</t>
  </si>
  <si>
    <t>https://seuimovelbb.com.br/imovel/Joao-Pessoa/2-Quartos/93960</t>
  </si>
  <si>
    <t>https://seuimovelbb.com.br/imovel/Nossa-Senhora-do-Socorro/1-Quartos/93939</t>
  </si>
  <si>
    <t>https://seuimovelbb.com.br/imovel/Buritis/2-Quartos/93936</t>
  </si>
  <si>
    <t>https://seuimovelbb.com.br/imovel/Ananindeua/2-Quartos/93912</t>
  </si>
  <si>
    <t>https://seuimovelbb.com.br/imovel/Buritis/3-Quartos/93910</t>
  </si>
  <si>
    <t>https://seuimovelbb.com.br/imovel/Santa-Maria-do-Para/2-Quartos/93897</t>
  </si>
  <si>
    <t>https://seuimovelbb.com.br/imovel/Cidade-Ocidental/2-Quartos/93875</t>
  </si>
  <si>
    <t>https://seuimovelbb.com.br/imovel/Anadia/2-Quartos/93874</t>
  </si>
  <si>
    <t>https://seuimovelbb.com.br/imovel/Castanhal/2-Quartos/93872</t>
  </si>
  <si>
    <t>https://seuimovelbb.com.br/imovel/Joao-Pessoa/2-Quartos/93867</t>
  </si>
  <si>
    <t>https://seuimovelbb.com.br/imovel/Belem-do-Brejo-do-Cruz/1-Quartos/93865</t>
  </si>
  <si>
    <t>https://seuimovelbb.com.br/imovel/Sao-Sebastiao/2-Quartos/93859</t>
  </si>
  <si>
    <t>https://seuimovelbb.com.br/imovel/Cidade-Ocidental/2-Quartos/93848</t>
  </si>
  <si>
    <t>https://seuimovelbb.com.br/imovel/Cidade-Ocidental/2-Quartos/93846</t>
  </si>
  <si>
    <t>https://seuimovelbb.com.br/imovel/Cidade-Ocidental/2-Quartos/93833</t>
  </si>
  <si>
    <t>https://seuimovelbb.com.br/imovel/Anadia/1-Quartos/93831</t>
  </si>
  <si>
    <t>https://seuimovelbb.com.br/imovel/Altos/2-Quartos/93827</t>
  </si>
  <si>
    <t>https://seuimovelbb.com.br/imovel/Nossa-Senhora-do-Socorro/2-Quartos/93788</t>
  </si>
  <si>
    <t>https://seuimovelbb.com.br/imovel/Teotonio-Vilela/3-Quartos/93787</t>
  </si>
  <si>
    <t>https://seuimovelbb.com.br/imovel/Valparaiso-de-Goias/2-Quartos/93786</t>
  </si>
  <si>
    <t>https://seuimovelbb.com.br/imovel/Santa-Rita/1-Quartos/93784</t>
  </si>
  <si>
    <t>https://seuimovelbb.com.br/imovel/Belem-do-Brejo-do-Cruz/93783</t>
  </si>
  <si>
    <t>https://seuimovelbb.com.br/imovel/Sao-Sebastiao/2-Quartos/93774</t>
  </si>
  <si>
    <t>https://seuimovelbb.com.br/imovel/Nossa-Senhora-do-Socorro/2-Quartos/93773</t>
  </si>
  <si>
    <t>https://seuimovelbb.com.br/imovel/Buritis/3-Quartos/93772</t>
  </si>
  <si>
    <t>https://seuimovelbb.com.br/imovel/Altos/2-Quartos/93771</t>
  </si>
  <si>
    <t>https://seuimovelbb.com.br/imovel/Altos/2-Quartos/93770</t>
  </si>
  <si>
    <t>https://seuimovelbb.com.br/imovel/Horizonte/2-Quartos/93768</t>
  </si>
  <si>
    <t>https://seuimovelbb.com.br/imovel/Joao-Pessoa/1-Quartos/93764</t>
  </si>
  <si>
    <t>https://seuimovelbb.com.br/imovel/Cidade-Ocidental/2-Quartos/93759</t>
  </si>
  <si>
    <t>https://seuimovelbb.com.br/imovel/Cidade-Ocidental/2-Quartos/93752</t>
  </si>
  <si>
    <t>https://seuimovelbb.com.br/imovel/Buritis/2-Quartos/93748</t>
  </si>
  <si>
    <t>https://seuimovelbb.com.br/imovel/Cidade-Ocidental/2-Quartos/93737</t>
  </si>
  <si>
    <t>https://seuimovelbb.com.br/imovel/Belem-do-Brejo-do-Cruz/1-Quartos/93725</t>
  </si>
  <si>
    <t>https://seuimovelbb.com.br/imovel/Ipixuna-do-Para/1-Quartos/93722</t>
  </si>
  <si>
    <t>https://seuimovelbb.com.br/imovel/Cidade-Ocidental/2-Quartos/93721</t>
  </si>
  <si>
    <t>https://seuimovelbb.com.br/imovel/Limoeiro/2-Quartos/93714</t>
  </si>
  <si>
    <t>https://seuimovelbb.com.br/imovel/Altos/2-Quartos/93713</t>
  </si>
  <si>
    <t>https://seuimovelbb.com.br/imovel/Campina-Grande/2-Quartos/93692</t>
  </si>
  <si>
    <t>https://seuimovelbb.com.br/imovel/Sao-Francisco/3-Quartos/93690</t>
  </si>
  <si>
    <t>https://seuimovelbb.com.br/imovel/Cidade-Ocidental/2-Quartos/93687</t>
  </si>
  <si>
    <t>https://seuimovelbb.com.br/imovel/Aguas-Lindas-de-Goias/2-Quartos/93686</t>
  </si>
  <si>
    <t>https://seuimovelbb.com.br/imovel/Campina-Grande/1-Quartos/93685</t>
  </si>
  <si>
    <t>https://seuimovelbb.com.br/imovel/Santa-Rita/1-Quartos/93682</t>
  </si>
  <si>
    <t>https://seuimovelbb.com.br/imovel/Nova-Floresta/2-Quartos/93666</t>
  </si>
  <si>
    <t>https://seuimovelbb.com.br/imovel/Sao-Pedro-do-Piaui/2-Quartos/93662</t>
  </si>
  <si>
    <t>https://seuimovelbb.com.br/imovel/Campina-Grande/1-Quartos/93656</t>
  </si>
  <si>
    <t>https://seuimovelbb.com.br/imovel/Campina-Grande/2-Quartos/93655</t>
  </si>
  <si>
    <t>https://seuimovelbb.com.br/imovel/Aguas-Lindas-de-Goias/1-Quartos/93654</t>
  </si>
  <si>
    <t>https://seuimovelbb.com.br/imovel/Cuite/2-Quartos/93653</t>
  </si>
  <si>
    <t>https://seuimovelbb.com.br/imovel/Campina-Grande/2-Quartos/93641</t>
  </si>
  <si>
    <t>https://seuimovelbb.com.br/imovel/Santa-Rita/1-Quartos/93640</t>
  </si>
  <si>
    <t>https://seuimovelbb.com.br/imovel/Santa-Rita/1-Quartos/93639</t>
  </si>
  <si>
    <t>https://seuimovelbb.com.br/imovel/Nossa-Senhora-do-Socorro/3-Quartos/93620</t>
  </si>
  <si>
    <t>https://seuimovelbb.com.br/imovel/Horizonte/93618</t>
  </si>
  <si>
    <t>https://seuimovelbb.com.br/imovel/Aguas-Lindas-de-Goias/3-Quartos/93617</t>
  </si>
  <si>
    <t>https://seuimovelbb.com.br/imovel/Campina-Grande/2-Quartos/93616</t>
  </si>
  <si>
    <t>https://seuimovelbb.com.br/imovel/Mae-do-Rio/2-Quartos/93609</t>
  </si>
  <si>
    <t>https://seuimovelbb.com.br/imovel/Nossa-Senhora-do-Socorro/2-Quartos/93608</t>
  </si>
  <si>
    <t>https://seuimovelbb.com.br/imovel/Aguas-Lindas-de-Goias/2-Quartos/93606</t>
  </si>
  <si>
    <t>https://seuimovelbb.com.br/imovel/Aguas-Lindas-de-Goias/2-Quartos/93589</t>
  </si>
  <si>
    <t>https://seuimovelbb.com.br/imovel/Brejo-do-Cruz/1-Quartos/93587</t>
  </si>
  <si>
    <t>https://seuimovelbb.com.br/imovel/Aguas-Lindas-de-Goias/2-Quartos/93583</t>
  </si>
  <si>
    <t>https://seuimovelbb.com.br/imovel/Mae-do-Rio/2-Quartos/93582</t>
  </si>
  <si>
    <t>https://seuimovelbb.com.br/imovel/Aguas-Lindas-de-Goias/3-Quartos/93579</t>
  </si>
  <si>
    <t>https://seuimovelbb.com.br/imovel/Mae-do-Rio/3-Quartos/93578</t>
  </si>
  <si>
    <t>https://seuimovelbb.com.br/imovel/Cidade-Ocidental/2-Quartos/93574</t>
  </si>
  <si>
    <t>https://seuimovelbb.com.br/imovel/Nova-Floresta/2-Quartos/93543</t>
  </si>
  <si>
    <t>https://seuimovelbb.com.br/imovel/Aguas-Lindas-de-Goias/2-Quartos/93541</t>
  </si>
  <si>
    <t>https://seuimovelbb.com.br/imovel/Buritis/2-Quartos/93539</t>
  </si>
  <si>
    <t>https://seuimovelbb.com.br/imovel/Cuite/1-Quartos/93538</t>
  </si>
  <si>
    <t>https://seuimovelbb.com.br/imovel/Formosa/2-Quartos/93537</t>
  </si>
  <si>
    <t>https://seuimovelbb.com.br/imovel/Castanhal/2-Quartos/93503</t>
  </si>
  <si>
    <t>https://seuimovelbb.com.br/imovel/Itauna/2-Quartos/93499</t>
  </si>
  <si>
    <t>https://seuimovelbb.com.br/imovel/Nova-Floresta/2-Quartos/93490</t>
  </si>
  <si>
    <t>https://seuimovelbb.com.br/imovel/Cidade-Ocidental/2-Quartos/93488</t>
  </si>
  <si>
    <t>https://seuimovelbb.com.br/imovel/Nossa-Senhora-do-Socorro/2-Quartos/93480</t>
  </si>
  <si>
    <t>https://seuimovelbb.com.br/imovel/Aguas-Lindas-de-Goias/2-Quartos/93475</t>
  </si>
  <si>
    <t>https://seuimovelbb.com.br/imovel/Valparaiso-de-Goias/1-Quartos/93470</t>
  </si>
  <si>
    <t>https://seuimovelbb.com.br/imovel/Cidade-Ocidental/2-Quartos/93466</t>
  </si>
  <si>
    <t>https://seuimovelbb.com.br/imovel/Cidade-Ocidental/2-Quartos/93465</t>
  </si>
  <si>
    <t>https://seuimovelbb.com.br/imovel/Cidade-Ocidental/2-Quartos/93464</t>
  </si>
  <si>
    <t>https://seuimovelbb.com.br/imovel/Valparaiso-de-Goias/2-Quartos/93463</t>
  </si>
  <si>
    <t>https://seuimovelbb.com.br/imovel/Nossa-Senhora-do-Socorro/2-Quartos/93460</t>
  </si>
  <si>
    <t>https://seuimovelbb.com.br/imovel/Nova-Floresta/93453</t>
  </si>
  <si>
    <t>https://seuimovelbb.com.br/imovel/Nova-Floresta/2-Quartos/93434</t>
  </si>
  <si>
    <t>https://seuimovelbb.com.br/imovel/Altos/3-Quartos/93428</t>
  </si>
  <si>
    <t>https://seuimovelbb.com.br/imovel/Altos/2-Quartos/93427</t>
  </si>
  <si>
    <t>https://seuimovelbb.com.br/imovel/Picui/1-Quartos/93420</t>
  </si>
  <si>
    <t>https://seuimovelbb.com.br/imovel/Santa-Rita/1-Quartos/93419</t>
  </si>
  <si>
    <t>https://seuimovelbb.com.br/imovel/Sao-Pedro-do-Piaui/2-Quartos/93416</t>
  </si>
  <si>
    <t>https://seuimovelbb.com.br/imovel/Curuca/1-Quartos/93410</t>
  </si>
  <si>
    <t>https://seuimovelbb.com.br/imovel/Santa-Rita/1-Quartos/93408</t>
  </si>
  <si>
    <t>https://seuimovelbb.com.br/imovel/Sao-Pedro-do-Piaui/2-Quartos/93386</t>
  </si>
  <si>
    <t>https://seuimovelbb.com.br/imovel/Sao-Pedro-do-Piaui/2-Quartos/93380</t>
  </si>
  <si>
    <t>https://seuimovelbb.com.br/imovel/Aguas-Lindas-de-Goias/2-Quartos/93373</t>
  </si>
  <si>
    <t>https://seuimovelbb.com.br/imovel/Altos/2-Quartos/93371</t>
  </si>
  <si>
    <t>https://seuimovelbb.com.br/imovel/Sao-Pedro-do-Piaui/2-Quartos/93368</t>
  </si>
  <si>
    <t>https://seuimovelbb.com.br/imovel/Cidade-Ocidental/2-Quartos/93365</t>
  </si>
  <si>
    <t>https://seuimovelbb.com.br/imovel/Ceara-Mirim/2-Quartos/93363</t>
  </si>
  <si>
    <t>https://seuimovelbb.com.br/imovel/Picui/1-Quartos/93359</t>
  </si>
  <si>
    <t>https://seuimovelbb.com.br/imovel/Aguas-Lindas-de-Goias/2-Quartos/93357</t>
  </si>
  <si>
    <t>https://seuimovelbb.com.br/imovel/Santa-Rita/1-Quartos/93345</t>
  </si>
  <si>
    <t>https://seuimovelbb.com.br/imovel/Aguas-Lindas-de-Goias/2-Quartos/93343</t>
  </si>
  <si>
    <t>https://seuimovelbb.com.br/imovel/Ceara-Mirim/2-Quartos/93340</t>
  </si>
  <si>
    <t>https://seuimovelbb.com.br/imovel/Altos/2-Quartos/93334</t>
  </si>
  <si>
    <t>https://seuimovelbb.com.br/imovel/Aguas-Lindas-de-Goias/2-Quartos/93331</t>
  </si>
  <si>
    <t>https://seuimovelbb.com.br/imovel/Valparaiso-de-Goias/2-Quartos/93328</t>
  </si>
  <si>
    <t>https://seuimovelbb.com.br/imovel/Aguas-Lindas-de-Goias/2-Quartos/93323</t>
  </si>
  <si>
    <t>https://seuimovelbb.com.br/imovel/Aguas-Lindas-de-Goias/2-Quartos/93308</t>
  </si>
  <si>
    <t>https://seuimovelbb.com.br/imovel/Aguas-Lindas-de-Goias/93307</t>
  </si>
  <si>
    <t>https://seuimovelbb.com.br/imovel/Cidade-Ocidental/1-Quartos/93304</t>
  </si>
  <si>
    <t>https://seuimovelbb.com.br/imovel/Santa-Rita/1-Quartos/93302</t>
  </si>
  <si>
    <t>https://seuimovelbb.com.br/imovel/Belem-do-Brejo-do-Cruz/1-Quartos/93300</t>
  </si>
  <si>
    <t>https://seuimovelbb.com.br/imovel/Santa-Barbara-do-Para/2-Quartos/93299</t>
  </si>
  <si>
    <t>https://seuimovelbb.com.br/imovel/Santa-Rita/1-Quartos/93296</t>
  </si>
  <si>
    <t>https://seuimovelbb.com.br/imovel/Cidade-Ocidental/2-Quartos/93294</t>
  </si>
  <si>
    <t>https://seuimovelbb.com.br/imovel/Aguas-Lindas-de-Goias/2-Quartos/93293</t>
  </si>
  <si>
    <t>https://seuimovelbb.com.br/imovel/Campo-Grande/2-Quartos/93281</t>
  </si>
  <si>
    <t>https://seuimovelbb.com.br/imovel/Aguas-Lindas-de-Goias/2-Quartos/93279</t>
  </si>
  <si>
    <t>https://seuimovelbb.com.br/imovel/Campina-Grande/2-Quartos/93274</t>
  </si>
  <si>
    <t>https://seuimovelbb.com.br/imovel/Ipixuna-do-Para/2-Quartos/93271</t>
  </si>
  <si>
    <t>https://seuimovelbb.com.br/imovel/Ipixuna-do-Para/1-Quartos/93268</t>
  </si>
  <si>
    <t>https://seuimovelbb.com.br/imovel/Santa-Rita/1-Quartos/93267</t>
  </si>
  <si>
    <t>https://seuimovelbb.com.br/imovel/Santa-Rita/1-Quartos/93265</t>
  </si>
  <si>
    <t>https://seuimovelbb.com.br/imovel/Santa-Rita/1-Quartos/93262</t>
  </si>
  <si>
    <t>https://seuimovelbb.com.br/imovel/Queimadas/2-Quartos/93261</t>
  </si>
  <si>
    <t>https://seuimovelbb.com.br/imovel/Ceara-Mirim/2-Quartos/93244</t>
  </si>
  <si>
    <t>https://seuimovelbb.com.br/imovel/Aguas-Lindas-de-Goias/93241</t>
  </si>
  <si>
    <t>https://seuimovelbb.com.br/imovel/Sao-Pedro-do-Piaui/2-Quartos/93239</t>
  </si>
  <si>
    <t>https://seuimovelbb.com.br/imovel/Buritis/3-Quartos/93236</t>
  </si>
  <si>
    <t>https://seuimovelbb.com.br/imovel/Belem-do-Brejo-do-Cruz/1-Quartos/93230</t>
  </si>
  <si>
    <t>https://seuimovelbb.com.br/imovel/Buritis/3-Quartos/93215</t>
  </si>
  <si>
    <t>https://seuimovelbb.com.br/imovel/Santa-Rita/1-Quartos/93213</t>
  </si>
  <si>
    <t>https://seuimovelbb.com.br/imovel/Sao-Pedro-do-Piaui/2-Quartos/93208</t>
  </si>
  <si>
    <t>https://seuimovelbb.com.br/imovel/Santa-Rita/1-Quartos/93207</t>
  </si>
  <si>
    <t>https://seuimovelbb.com.br/imovel/Sao-Pedro-do-Piaui/2-Quartos/93203</t>
  </si>
  <si>
    <t>https://seuimovelbb.com.br/imovel/Altos/2-Quartos/93202</t>
  </si>
  <si>
    <t>https://seuimovelbb.com.br/imovel/Sao-Pedro-do-Piaui/2-Quartos/93201</t>
  </si>
  <si>
    <t>https://seuimovelbb.com.br/imovel/Curuca/2-Quartos/93199</t>
  </si>
  <si>
    <t>https://seuimovelbb.com.br/imovel/Santa-Barbara-do-Para/2-Quartos/93195</t>
  </si>
  <si>
    <t>https://seuimovelbb.com.br/imovel/Sao-Pedro-do-Piaui/2-Quartos/93178</t>
  </si>
  <si>
    <t>https://seuimovelbb.com.br/imovel/Sao-Pedro-do-Piaui/2-Quartos/93177</t>
  </si>
  <si>
    <t>https://seuimovelbb.com.br/imovel/Belem-do-Brejo-do-Cruz/1-Quartos/93176</t>
  </si>
  <si>
    <t>https://seuimovelbb.com.br/imovel/Itauna/2-Quartos/93174</t>
  </si>
  <si>
    <t>https://seuimovelbb.com.br/imovel/Itauna/2-Quartos/93172</t>
  </si>
  <si>
    <t>https://seuimovelbb.com.br/imovel/Cidade-Ocidental/2-Quartos/93166</t>
  </si>
  <si>
    <t>https://seuimovelbb.com.br/imovel/Campina-Grande/2-Quartos/93164</t>
  </si>
  <si>
    <t>https://seuimovelbb.com.br/imovel/Buritis/2-Quartos/93163</t>
  </si>
  <si>
    <t>https://seuimovelbb.com.br/imovel/Sao-Pedro-do-Piaui/3-Quartos/93146</t>
  </si>
  <si>
    <t>https://seuimovelbb.com.br/imovel/Sao-Pedro-do-Piaui/2-Quartos/93145</t>
  </si>
  <si>
    <t>https://seuimovelbb.com.br/imovel/Cidade-Ocidental/2-Quartos/93140</t>
  </si>
  <si>
    <t>https://seuimovelbb.com.br/imovel/Aguas-Lindas-de-Goias/2-Quartos/93139</t>
  </si>
  <si>
    <t>https://seuimovelbb.com.br/imovel/Queimadas/2-Quartos/93138</t>
  </si>
  <si>
    <t>https://seuimovelbb.com.br/imovel/Campina-Grande/2-Quartos/93136</t>
  </si>
  <si>
    <t>https://seuimovelbb.com.br/imovel/Campina-Grande/1-Quartos/93135</t>
  </si>
  <si>
    <t>https://seuimovelbb.com.br/imovel/Santa-Rita/1-Quartos/93118</t>
  </si>
  <si>
    <t>https://seuimovelbb.com.br/imovel/Aguas-Lindas-de-Goias/2-Quartos/93107</t>
  </si>
  <si>
    <t>https://seuimovelbb.com.br/imovel/Aguas-Lindas-de-Goias/2-Quartos/93106</t>
  </si>
  <si>
    <t>https://seuimovelbb.com.br/imovel/Belem-do-Brejo-do-Cruz/1-Quartos/93102</t>
  </si>
  <si>
    <t>https://seuimovelbb.com.br/imovel/Sao-Francisco/2-Quartos/93101</t>
  </si>
  <si>
    <t>https://seuimovelbb.com.br/imovel/Cabo-de-Santo-Agostinho/2-Quartos/93100</t>
  </si>
  <si>
    <t>https://seuimovelbb.com.br/imovel/Aguas-Lindas-de-Goias/2-Quartos/93089</t>
  </si>
  <si>
    <t>https://seuimovelbb.com.br/imovel/Aguas-Lindas-de-Goias/2-Quartos/93087</t>
  </si>
  <si>
    <t>https://seuimovelbb.com.br/imovel/Aguas-Lindas-de-Goias/2-Quartos/93085</t>
  </si>
  <si>
    <t>https://seuimovelbb.com.br/imovel/Aguas-Lindas-de-Goias/2-Quartos/93065</t>
  </si>
  <si>
    <t>https://seuimovelbb.com.br/imovel/Santa-Rita/1-Quartos/93063</t>
  </si>
  <si>
    <t>https://seuimovelbb.com.br/imovel/Belem-do-Brejo-do-Cruz/1-Quartos/93060</t>
  </si>
  <si>
    <t>https://seuimovelbb.com.br/imovel/Picui/2-Quartos/93059</t>
  </si>
  <si>
    <t>https://seuimovelbb.com.br/imovel/Picui/2-Quartos/93056</t>
  </si>
  <si>
    <t>https://seuimovelbb.com.br/imovel/Curuca/93051</t>
  </si>
  <si>
    <t>https://seuimovelbb.com.br/imovel/Campina-Grande/3-Quartos/93035</t>
  </si>
  <si>
    <t>https://seuimovelbb.com.br/imovel/Teotonio-Vilela/2-Quartos/93034</t>
  </si>
  <si>
    <t>https://seuimovelbb.com.br/imovel/Picui/1-Quartos/93029</t>
  </si>
  <si>
    <t>https://seuimovelbb.com.br/imovel/Teotonio-Vilela/2-Quartos/93025</t>
  </si>
  <si>
    <t>https://seuimovelbb.com.br/imovel/Pocinhos/2-Quartos/93024</t>
  </si>
  <si>
    <t>https://seuimovelbb.com.br/imovel/Campina-Grande/2-Quartos/93022</t>
  </si>
  <si>
    <t>https://seuimovelbb.com.br/imovel/Aguas-Lindas-de-Goias/2-Quartos/93001</t>
  </si>
  <si>
    <t>https://seuimovelbb.com.br/imovel/Belem-do-Brejo-do-Cruz/1-Quartos/92999</t>
  </si>
  <si>
    <t>https://seuimovelbb.com.br/imovel/Teotonio-Vilela/1-Quartos/92998</t>
  </si>
  <si>
    <t>https://seuimovelbb.com.br/imovel/Altos/2-Quartos/92992</t>
  </si>
  <si>
    <t>https://seuimovelbb.com.br/imovel/Buritis/2-Quartos/92989</t>
  </si>
  <si>
    <t>https://seuimovelbb.com.br/imovel/Buritis/2-Quartos/92974</t>
  </si>
  <si>
    <t>https://seuimovelbb.com.br/imovel/Joao-Pessoa/2-Quartos/92965</t>
  </si>
  <si>
    <t>https://seuimovelbb.com.br/imovel/Aguas-Lindas-de-Goias/2-Quartos/92962</t>
  </si>
  <si>
    <t>https://seuimovelbb.com.br/imovel/Altos/2-Quartos/92961</t>
  </si>
  <si>
    <t>https://seuimovelbb.com.br/imovel/Moncao/2-Quartos/92959</t>
  </si>
  <si>
    <t>https://seuimovelbb.com.br/imovel/Santa-Rita/1-Quartos/92957</t>
  </si>
  <si>
    <t>https://seuimovelbb.com.br/imovel/Buritis/2-Quartos/92956</t>
  </si>
  <si>
    <t>https://seuimovelbb.com.br/imovel/Pocinhos/2-Quartos/92940</t>
  </si>
  <si>
    <t>https://seuimovelbb.com.br/imovel/Aurora-do-Para/2-Quartos/92938</t>
  </si>
  <si>
    <t>https://seuimovelbb.com.br/imovel/Aurora-do-Para/2-Quartos/92937</t>
  </si>
  <si>
    <t>https://seuimovelbb.com.br/imovel/Campina-Grande/2-Quartos/92933</t>
  </si>
  <si>
    <t>https://seuimovelbb.com.br/imovel/Aurora-do-Para/2-Quartos/92930</t>
  </si>
  <si>
    <t>https://seuimovelbb.com.br/imovel/Aurora-do-Para/2-Quartos/92927</t>
  </si>
  <si>
    <t>https://seuimovelbb.com.br/imovel/Cidade-Ocidental/2-Quartos/92926</t>
  </si>
  <si>
    <t>https://seuimovelbb.com.br/imovel/Santa-Rita/1-Quartos/92925</t>
  </si>
  <si>
    <t>https://seuimovelbb.com.br/imovel/Serra-Talhada/1-Quartos/92903</t>
  </si>
  <si>
    <t>https://seuimovelbb.com.br/imovel/Santo-Antonio-do-Descoberto/2-Quartos/92901</t>
  </si>
  <si>
    <t>https://seuimovelbb.com.br/imovel/Teotonio-Vilela/2-Quartos/92900</t>
  </si>
  <si>
    <t>https://seuimovelbb.com.br/imovel/Santa-Maria-do-Para/2-Quartos/92898</t>
  </si>
  <si>
    <t>https://seuimovelbb.com.br/imovel/Pedra-Preta/2-Quartos/92897</t>
  </si>
  <si>
    <t>https://seuimovelbb.com.br/imovel/Janduis/1-Quartos/92895</t>
  </si>
  <si>
    <t>https://seuimovelbb.com.br/imovel/Pocinhos/2-Quartos/92885</t>
  </si>
  <si>
    <t>https://seuimovelbb.com.br/imovel/Teotonio-Vilela/2-Quartos/92879</t>
  </si>
  <si>
    <t>https://seuimovelbb.com.br/imovel/Aguas-Lindas-de-Goias/2-Quartos/92876</t>
  </si>
  <si>
    <t>https://seuimovelbb.com.br/imovel/Campina-Grande/2-Quartos/92875</t>
  </si>
  <si>
    <t>https://seuimovelbb.com.br/imovel/Aguas-Lindas-de-Goias/2-Quartos/92874</t>
  </si>
  <si>
    <t>https://seuimovelbb.com.br/imovel/Cidade-Ocidental/2-Quartos/92873</t>
  </si>
  <si>
    <t>https://seuimovelbb.com.br/imovel/Cidade-Ocidental/2-Quartos/92871</t>
  </si>
  <si>
    <t>https://seuimovelbb.com.br/imovel/Cidade-Ocidental/2-Quartos/92869</t>
  </si>
  <si>
    <t>https://seuimovelbb.com.br/imovel/Anadia/2-Quartos/92863</t>
  </si>
  <si>
    <t>https://seuimovelbb.com.br/imovel/Santa-Maria-do-Para/2-Quartos/92860</t>
  </si>
  <si>
    <t>https://seuimovelbb.com.br/imovel/Santa-Maria-do-Para/2-Quartos/92856</t>
  </si>
  <si>
    <t>https://seuimovelbb.com.br/imovel/Sao-Francisco/3-Quartos/92847</t>
  </si>
  <si>
    <t>https://seuimovelbb.com.br/imovel/Santa-Maria-do-Para/2-Quartos/92846</t>
  </si>
  <si>
    <t>https://seuimovelbb.com.br/imovel/Santa-Maria-do-Para/2-Quartos/92840</t>
  </si>
  <si>
    <t>https://seuimovelbb.com.br/imovel/Santa-Maria-do-Para/2-Quartos/92837</t>
  </si>
  <si>
    <t>https://seuimovelbb.com.br/imovel/Santa-Maria-do-Para/2-Quartos/92833</t>
  </si>
  <si>
    <t>https://seuimovelbb.com.br/imovel/Planaltina/2-Quartos/92830</t>
  </si>
  <si>
    <t>https://seuimovelbb.com.br/imovel/Santa-Maria-do-Para/2-Quartos/92829</t>
  </si>
  <si>
    <t>https://seuimovelbb.com.br/imovel/Santa-Maria-do-Para/2-Quartos/92827</t>
  </si>
  <si>
    <t>https://seuimovelbb.com.br/imovel/Campina-Grande/2-Quartos/92825</t>
  </si>
  <si>
    <t>https://seuimovelbb.com.br/imovel/Campina-Grande/2-Quartos/92822</t>
  </si>
  <si>
    <t>https://seuimovelbb.com.br/imovel/Campina-Grande/2-Quartos/92802</t>
  </si>
  <si>
    <t>https://seuimovelbb.com.br/imovel/Rio-Verde-de-Mato-Grosso/2-Quartos/92799</t>
  </si>
  <si>
    <t>https://seuimovelbb.com.br/imovel/Flores-de-Goias/2-Quartos/92796</t>
  </si>
  <si>
    <t>https://seuimovelbb.com.br/imovel/Serra-Talhada/2-Quartos/92793</t>
  </si>
  <si>
    <t>https://seuimovelbb.com.br/imovel/Valparaiso-de-Goias/2-Quartos/92783</t>
  </si>
  <si>
    <t>https://seuimovelbb.com.br/imovel/Anadia/1-Quartos/92781</t>
  </si>
  <si>
    <t>https://seuimovelbb.com.br/imovel/Santa-Rita/1-Quartos/92780</t>
  </si>
  <si>
    <t>https://seuimovelbb.com.br/imovel/Campina-Grande/1-Quartos/92776</t>
  </si>
  <si>
    <t>https://seuimovelbb.com.br/imovel/Buritis/3-Quartos/92773</t>
  </si>
  <si>
    <t>https://seuimovelbb.com.br/imovel/Joao-Pessoa/2-Quartos/92762</t>
  </si>
  <si>
    <t>https://seuimovelbb.com.br/imovel/Ananindeua/2-Quartos/92756</t>
  </si>
  <si>
    <t>https://seuimovelbb.com.br/imovel/Aguas-Lindas-de-Goias/1-Quartos/92753</t>
  </si>
  <si>
    <t>https://seuimovelbb.com.br/imovel/Sao-Francisco/2-Quartos/92748</t>
  </si>
  <si>
    <t>https://seuimovelbb.com.br/imovel/Pocinhos/2-Quartos/92732</t>
  </si>
  <si>
    <t>https://seuimovelbb.com.br/imovel/Aguas-Lindas-de-Goias/2-Quartos/92724</t>
  </si>
  <si>
    <t>https://seuimovelbb.com.br/imovel/Moncao/2-Quartos/92720</t>
  </si>
  <si>
    <t>https://seuimovelbb.com.br/imovel/Castanhal/92715</t>
  </si>
  <si>
    <t>https://seuimovelbb.com.br/imovel/Currais-Novos/1-Quartos/92714</t>
  </si>
  <si>
    <t>https://seuimovelbb.com.br/imovel/Pilar/3-Quartos/92707</t>
  </si>
  <si>
    <t>https://seuimovelbb.com.br/imovel/Cidade-Ocidental/2-Quartos/92706</t>
  </si>
  <si>
    <t>https://seuimovelbb.com.br/imovel/Pocinhos/2-Quartos/92702</t>
  </si>
  <si>
    <t>https://seuimovelbb.com.br/imovel/Sao-Pedro-do-Piaui/2-Quartos/92701</t>
  </si>
  <si>
    <t>https://seuimovelbb.com.br/imovel/Acu/1-Quartos/92700</t>
  </si>
  <si>
    <t>https://seuimovelbb.com.br/imovel/Iacu/2-Quartos/92697</t>
  </si>
  <si>
    <t>https://seuimovelbb.com.br/imovel/Iacu/2-Quartos/92693</t>
  </si>
  <si>
    <t>https://seuimovelbb.com.br/imovel/Joao-Pessoa/2-Quartos/92683</t>
  </si>
  <si>
    <t>https://seuimovelbb.com.br/imovel/Pocinhos/2-Quartos/92682</t>
  </si>
  <si>
    <t>https://seuimovelbb.com.br/imovel/Joao-Pessoa/2-Quartos/92664</t>
  </si>
  <si>
    <t>https://seuimovelbb.com.br/imovel/Iacu/2-Quartos/92662</t>
  </si>
  <si>
    <t>https://seuimovelbb.com.br/imovel/Aguas-Lindas-de-Goias/1-Quartos/92661</t>
  </si>
  <si>
    <t>https://seuimovelbb.com.br/imovel/Aurora-do-Para/2-Quartos/92655</t>
  </si>
  <si>
    <t>https://seuimovelbb.com.br/imovel/Pocinhos/3-Quartos/92650</t>
  </si>
  <si>
    <t>https://seuimovelbb.com.br/imovel/Pocinhos/2-Quartos/92642</t>
  </si>
  <si>
    <t>https://seuimovelbb.com.br/imovel/Pocinhos/2-Quartos/92640</t>
  </si>
  <si>
    <t>https://seuimovelbb.com.br/imovel/Pocinhos/2-Quartos/92635</t>
  </si>
  <si>
    <t>https://seuimovelbb.com.br/imovel/Pocinhos/2-Quartos/92634</t>
  </si>
  <si>
    <t>https://seuimovelbb.com.br/imovel/Buritis/2-Quartos/92628</t>
  </si>
  <si>
    <t>https://seuimovelbb.com.br/imovel/Pocinhos/2-Quartos/92625</t>
  </si>
  <si>
    <t>https://seuimovelbb.com.br/imovel/Santa-Isabel-do-Para/2-Quartos/92623</t>
  </si>
  <si>
    <t>https://seuimovelbb.com.br/imovel/Pocinhos/2-Quartos/92612</t>
  </si>
  <si>
    <t>https://seuimovelbb.com.br/imovel/Santa-Barbara-do-Para/2-Quartos/92609</t>
  </si>
  <si>
    <t>https://seuimovelbb.com.br/imovel/Pocinhos/2-Quartos/92608</t>
  </si>
  <si>
    <t>https://seuimovelbb.com.br/imovel/Pocinhos/2-Quartos/92607</t>
  </si>
  <si>
    <t>https://seuimovelbb.com.br/imovel/Pocinhos/2-Quartos/92605</t>
  </si>
  <si>
    <t>https://seuimovelbb.com.br/imovel/Pocinhos/2-Quartos/92604</t>
  </si>
  <si>
    <t>https://seuimovelbb.com.br/imovel/Pocinhos/2-Quartos/92603</t>
  </si>
  <si>
    <t>https://seuimovelbb.com.br/imovel/Pocinhos/2-Quartos/92602</t>
  </si>
  <si>
    <t>https://seuimovelbb.com.br/imovel/Pocinhos/2-Quartos/92601</t>
  </si>
  <si>
    <t>https://seuimovelbb.com.br/imovel/Pocinhos/2-Quartos/92600</t>
  </si>
  <si>
    <t>https://seuimovelbb.com.br/imovel/Buritis/2-Quartos/92598</t>
  </si>
  <si>
    <t>https://seuimovelbb.com.br/imovel/Pocinhos/2-Quartos/92594</t>
  </si>
  <si>
    <t>https://seuimovelbb.com.br/imovel/Pocinhos/3-Quartos/92592</t>
  </si>
  <si>
    <t>https://seuimovelbb.com.br/imovel/Buritis/3-Quartos/92590</t>
  </si>
  <si>
    <t>https://seuimovelbb.com.br/imovel/Castanhal/2-Quartos/92588</t>
  </si>
  <si>
    <t>https://seuimovelbb.com.br/imovel/Buritis/2-Quartos/92576</t>
  </si>
  <si>
    <t>https://seuimovelbb.com.br/imovel/Buritis/2-Quartos/92575</t>
  </si>
  <si>
    <t>https://seuimovelbb.com.br/imovel/Pocinhos/2-Quartos/92572</t>
  </si>
  <si>
    <t>https://seuimovelbb.com.br/imovel/Pocinhos/2-Quartos/92571</t>
  </si>
  <si>
    <t>https://seuimovelbb.com.br/imovel/Batalha/2-Quartos/92570</t>
  </si>
  <si>
    <t>https://seuimovelbb.com.br/imovel/Buritis/2-Quartos/92569</t>
  </si>
  <si>
    <t>https://seuimovelbb.com.br/imovel/Pocinhos/2-Quartos/92568</t>
  </si>
  <si>
    <t>https://seuimovelbb.com.br/imovel/Castanhal/2-Quartos/92567</t>
  </si>
  <si>
    <t>https://seuimovelbb.com.br/imovel/Pocinhos/2-Quartos/92565</t>
  </si>
  <si>
    <t>https://seuimovelbb.com.br/imovel/Buritis/3-Quartos/92564</t>
  </si>
  <si>
    <t>https://seuimovelbb.com.br/imovel/Bom-Jardim-de-Goias/2-Quartos/92563</t>
  </si>
  <si>
    <t>https://seuimovelbb.com.br/imovel/Castanhal/2-Quartos/92562</t>
  </si>
  <si>
    <t>https://seuimovelbb.com.br/imovel/Santa-Barbara-do-Para/1-Quartos/92561</t>
  </si>
  <si>
    <t>https://seuimovelbb.com.br/imovel/Pocinhos/1-Quartos/92560</t>
  </si>
  <si>
    <t>https://seuimovelbb.com.br/imovel/Iacu/2-Quartos/92558</t>
  </si>
  <si>
    <t>https://seuimovelbb.com.br/imovel/Buritis/3-Quartos/92556</t>
  </si>
  <si>
    <t>https://seuimovelbb.com.br/imovel/Pocinhos/2-Quartos/92538</t>
  </si>
  <si>
    <t>https://seuimovelbb.com.br/imovel/Buritis/2-Quartos/92537</t>
  </si>
  <si>
    <t>https://seuimovelbb.com.br/imovel/Santa-Barbara-do-Para/2-Quartos/92533</t>
  </si>
  <si>
    <t>https://seuimovelbb.com.br/imovel/Santa-Barbara-do-Para/2-Quartos/92531</t>
  </si>
  <si>
    <t>https://seuimovelbb.com.br/imovel/Buritis/2-Quartos/92526</t>
  </si>
  <si>
    <t>https://seuimovelbb.com.br/imovel/Santa-Barbara-do-Para/2-Quartos/92523</t>
  </si>
  <si>
    <t>https://seuimovelbb.com.br/imovel/Buritis/2-Quartos/92516</t>
  </si>
  <si>
    <t>https://seuimovelbb.com.br/imovel/Pilar/3-Quartos/92509</t>
  </si>
  <si>
    <t>https://seuimovelbb.com.br/imovel/Pocinhos/2-Quartos/92507</t>
  </si>
  <si>
    <t>https://seuimovelbb.com.br/imovel/Buritis/2-Quartos/92504</t>
  </si>
  <si>
    <t>https://seuimovelbb.com.br/imovel/Ceara-Mirim/2-Quartos/92501</t>
  </si>
  <si>
    <t>https://seuimovelbb.com.br/imovel/Buritis/2-Quartos/92500</t>
  </si>
  <si>
    <t>https://seuimovelbb.com.br/imovel/Pilar/1-Quartos/92495</t>
  </si>
  <si>
    <t>https://seuimovelbb.com.br/imovel/Ceara-Mirim/2-Quartos/92494</t>
  </si>
  <si>
    <t>https://seuimovelbb.com.br/imovel/Pocinhos/2-Quartos/92482</t>
  </si>
  <si>
    <t>https://seuimovelbb.com.br/imovel/Buritis/2-Quartos/92481</t>
  </si>
  <si>
    <t>https://seuimovelbb.com.br/imovel/Aguas-Lindas-de-Goias/2-Quartos/92477</t>
  </si>
  <si>
    <t>https://seuimovelbb.com.br/imovel/Flores-de-Goias/2-Quartos/92474</t>
  </si>
  <si>
    <t>https://seuimovelbb.com.br/imovel/Castanhal/2-Quartos/92468</t>
  </si>
  <si>
    <t>https://seuimovelbb.com.br/imovel/Aguas-Lindas-de-Goias/1-Quartos/92460</t>
  </si>
  <si>
    <t>https://seuimovelbb.com.br/imovel/Aguas-Lindas-de-Goias/2-Quartos/92450</t>
  </si>
  <si>
    <t>https://seuimovelbb.com.br/imovel/Pocinhos/2-Quartos/92447</t>
  </si>
  <si>
    <t>https://seuimovelbb.com.br/imovel/Aguas-Lindas-de-Goias/1-Quartos/92441</t>
  </si>
  <si>
    <t>https://seuimovelbb.com.br/imovel/Aguas-Lindas-de-Goias/2-Quartos/92440</t>
  </si>
  <si>
    <t>https://seuimovelbb.com.br/imovel/Aguas-Lindas-de-Goias/1-Quartos/92437</t>
  </si>
  <si>
    <t>https://seuimovelbb.com.br/imovel/Aguas-Lindas-de-Goias/2-Quartos/92431</t>
  </si>
  <si>
    <t>https://seuimovelbb.com.br/imovel/Buritis/3-Quartos/92430</t>
  </si>
  <si>
    <t>https://seuimovelbb.com.br/imovel/Aguas-Lindas-de-Goias/3-Quartos/92428</t>
  </si>
  <si>
    <t>https://seuimovelbb.com.br/imovel/Buritis/2-Quartos/92418</t>
  </si>
  <si>
    <t>https://seuimovelbb.com.br/imovel/Aguas-Lindas-de-Goias/1-Quartos/92417</t>
  </si>
  <si>
    <t>https://seuimovelbb.com.br/imovel/Buritis/2-Quartos/92412</t>
  </si>
  <si>
    <t>https://seuimovelbb.com.br/imovel/Castanhal/2-Quartos/92402</t>
  </si>
  <si>
    <t>https://seuimovelbb.com.br/imovel/Castanhal/2-Quartos/92401</t>
  </si>
  <si>
    <t>https://seuimovelbb.com.br/imovel/Valparaiso-de-Goias/2-Quartos/92400</t>
  </si>
  <si>
    <t>https://seuimovelbb.com.br/imovel/Buritis/2-Quartos/92397</t>
  </si>
  <si>
    <t>https://seuimovelbb.com.br/imovel/Buritis/2-Quartos/92396</t>
  </si>
  <si>
    <t>https://seuimovelbb.com.br/imovel/Buritis/2-Quartos/92395</t>
  </si>
  <si>
    <t>https://seuimovelbb.com.br/imovel/Buritis/2-Quartos/92394</t>
  </si>
  <si>
    <t>https://seuimovelbb.com.br/imovel/Buritis/2-Quartos/92393</t>
  </si>
  <si>
    <t>https://seuimovelbb.com.br/imovel/Buritis/2-Quartos/92391</t>
  </si>
  <si>
    <t>https://seuimovelbb.com.br/imovel/Buritis/3-Quartos/92390</t>
  </si>
  <si>
    <t>https://seuimovelbb.com.br/imovel/Buritis/3-Quartos/92389</t>
  </si>
  <si>
    <t>https://seuimovelbb.com.br/imovel/Buritis/3-Quartos/92387</t>
  </si>
  <si>
    <t>https://seuimovelbb.com.br/imovel/Santa-Rita/1-Quartos/92383</t>
  </si>
  <si>
    <t>https://seuimovelbb.com.br/imovel/Arcoverde/2-Quartos/92379</t>
  </si>
  <si>
    <t>https://seuimovelbb.com.br/imovel/Iacu/2-Quartos/92378</t>
  </si>
  <si>
    <t>https://seuimovelbb.com.br/imovel/Iacu/2-Quartos/92377</t>
  </si>
  <si>
    <t>https://seuimovelbb.com.br/imovel/Iacu/3-Quartos/92376</t>
  </si>
  <si>
    <t>https://seuimovelbb.com.br/imovel/Iacu/2-Quartos/92375</t>
  </si>
  <si>
    <t>https://seuimovelbb.com.br/imovel/Santa-Rita/1-Quartos/92351</t>
  </si>
  <si>
    <t>https://seuimovelbb.com.br/imovel/Santa-Rita/1-Quartos/92350</t>
  </si>
  <si>
    <t>https://seuimovelbb.com.br/imovel/Arcoverde/2-Quartos/92348</t>
  </si>
  <si>
    <t>https://seuimovelbb.com.br/imovel/Belem-do-Brejo-do-Cruz/2-Quartos/92346</t>
  </si>
  <si>
    <t>https://seuimovelbb.com.br/imovel/Pocinhos/2-Quartos/92300</t>
  </si>
  <si>
    <t>https://seuimovelbb.com.br/imovel/Santa-Rita/1-Quartos/92299</t>
  </si>
  <si>
    <t>https://seuimovelbb.com.br/imovel/Aguas-Lindas-de-Goias/1-Quartos/92293</t>
  </si>
  <si>
    <t>https://seuimovelbb.com.br/imovel/Pocinhos/2-Quartos/92286</t>
  </si>
  <si>
    <t>https://seuimovelbb.com.br/imovel/Pocinhos/2-Quartos/92285</t>
  </si>
  <si>
    <t>https://seuimovelbb.com.br/imovel/Aguas-Lindas-de-Goias/2-Quartos/92284</t>
  </si>
  <si>
    <t>https://seuimovelbb.com.br/imovel/Pocinhos/2-Quartos/92283</t>
  </si>
  <si>
    <t>https://seuimovelbb.com.br/imovel/Santa-Rita/1-Quartos/92282</t>
  </si>
  <si>
    <t>https://seuimovelbb.com.br/imovel/Santa-Rita/1-Quartos/92281</t>
  </si>
  <si>
    <t>https://seuimovelbb.com.br/imovel/Santa-Rita/2-Quartos/92280</t>
  </si>
  <si>
    <t>https://seuimovelbb.com.br/imovel/Santa-Rita/1-Quartos/92278</t>
  </si>
  <si>
    <t>https://seuimovelbb.com.br/imovel/Santa-Rita/1-Quartos/92277</t>
  </si>
  <si>
    <t>https://seuimovelbb.com.br/imovel/Santa-Rita/1-Quartos/92276</t>
  </si>
  <si>
    <t>https://seuimovelbb.com.br/imovel/Iacu/2-Quartos/92264</t>
  </si>
  <si>
    <t>https://seuimovelbb.com.br/imovel/Santa-Rita/1-Quartos/92254</t>
  </si>
  <si>
    <t>https://seuimovelbb.com.br/imovel/Santa-Rita/1-Quartos/92253</t>
  </si>
  <si>
    <t>https://seuimovelbb.com.br/imovel/Santa-Rita/1-Quartos/92252</t>
  </si>
  <si>
    <t>https://seuimovelbb.com.br/imovel/Santa-Rita/2-Quartos/92250</t>
  </si>
  <si>
    <t>https://seuimovelbb.com.br/imovel/Santa-Rita/1-Quartos/92249</t>
  </si>
  <si>
    <t>https://seuimovelbb.com.br/imovel/Cidade-Ocidental/2-Quartos/92236</t>
  </si>
  <si>
    <t>https://seuimovelbb.com.br/imovel/Brejo-do-Cruz/1-Quartos/92233</t>
  </si>
  <si>
    <t>https://seuimovelbb.com.br/imovel/Sao-Francisco/3-Quartos/92230</t>
  </si>
  <si>
    <t>https://seuimovelbb.com.br/imovel/Valparaiso-de-Goias/2-Quartos/92228</t>
  </si>
  <si>
    <t>https://seuimovelbb.com.br/imovel/Sao-Francisco/3-Quartos/92227</t>
  </si>
  <si>
    <t>https://seuimovelbb.com.br/imovel/Sao-Francisco/3-Quartos/92226</t>
  </si>
  <si>
    <t>https://seuimovelbb.com.br/imovel/Aguas-Lindas-de-Goias/2-Quartos/92224</t>
  </si>
  <si>
    <t>https://seuimovelbb.com.br/imovel/Cidade-Ocidental/2-Quartos/92209</t>
  </si>
  <si>
    <t>https://seuimovelbb.com.br/imovel/Santa-Rita/1-Quartos/92208</t>
  </si>
  <si>
    <t>https://seuimovelbb.com.br/imovel/Santa-Rita/1-Quartos/92207</t>
  </si>
  <si>
    <t>https://seuimovelbb.com.br/imovel/Buritis/2-Quartos/92206</t>
  </si>
  <si>
    <t>https://seuimovelbb.com.br/imovel/Santa-Rita/1-Quartos/92204</t>
  </si>
  <si>
    <t>https://seuimovelbb.com.br/imovel/Iacu/2-Quartos/92202</t>
  </si>
  <si>
    <t>https://seuimovelbb.com.br/imovel/Santa-Rita/1-Quartos/92200</t>
  </si>
  <si>
    <t>https://seuimovelbb.com.br/imovel/Aguas-Lindas-de-Goias/2-Quartos/92195</t>
  </si>
  <si>
    <t>https://seuimovelbb.com.br/imovel/Buritis/2-Quartos/92190</t>
  </si>
  <si>
    <t>https://seuimovelbb.com.br/imovel/Maceio/2-Quartos/92189</t>
  </si>
  <si>
    <t>https://seuimovelbb.com.br/imovel/Aguas-Lindas-de-Goias/1-Quartos/92185</t>
  </si>
  <si>
    <t>https://seuimovelbb.com.br/imovel/Aguas-Lindas-de-Goias/1-Quartos/92183</t>
  </si>
  <si>
    <t>https://seuimovelbb.com.br/imovel/Joao-Pessoa/2-Quartos/92181</t>
  </si>
  <si>
    <t>https://seuimovelbb.com.br/imovel/Aguas-Lindas-de-Goias/2-Quartos/92179</t>
  </si>
  <si>
    <t>https://seuimovelbb.com.br/imovel/Aguas-Lindas-de-Goias/2-Quartos/92177</t>
  </si>
  <si>
    <t>https://seuimovelbb.com.br/imovel/Aguas-Lindas-de-Goias/2-Quartos/92176</t>
  </si>
  <si>
    <t>https://seuimovelbb.com.br/imovel/Sao-Francisco/3-Quartos/92162</t>
  </si>
  <si>
    <t>https://seuimovelbb.com.br/imovel/Sao-Francisco/1-Quartos/92161</t>
  </si>
  <si>
    <t>https://seuimovelbb.com.br/imovel/Joao-Pessoa/1-Quartos/92112</t>
  </si>
  <si>
    <t>https://seuimovelbb.com.br/imovel/Sao-Francisco/3-Quartos/92110</t>
  </si>
  <si>
    <t>https://seuimovelbb.com.br/imovel/Cidade-Ocidental/2-Quartos/92108</t>
  </si>
  <si>
    <t>https://seuimovelbb.com.br/imovel/Joao-Pessoa/2-Quartos/92102</t>
  </si>
  <si>
    <t>https://seuimovelbb.com.br/imovel/Cidade-Ocidental/2-Quartos/92101</t>
  </si>
  <si>
    <t>https://seuimovelbb.com.br/imovel/Joao-Pessoa/2-Quartos/92100</t>
  </si>
  <si>
    <t>https://seuimovelbb.com.br/imovel/Planaltina/2-Quartos/92096</t>
  </si>
  <si>
    <t>https://seuimovelbb.com.br/imovel/Planaltina/2-Quartos/92092</t>
  </si>
  <si>
    <t>https://seuimovelbb.com.br/imovel/Cidade-Ocidental/2-Quartos/92056</t>
  </si>
  <si>
    <t>https://seuimovelbb.com.br/imovel/Moncao/2-Quartos/92052</t>
  </si>
  <si>
    <t>https://seuimovelbb.com.br/imovel/Moncao/2-Quartos/92051</t>
  </si>
  <si>
    <t>https://seuimovelbb.com.br/imovel/Aguas-Lindas-de-Goias/2-Quartos/92046</t>
  </si>
  <si>
    <t>https://seuimovelbb.com.br/imovel/Santa-Rita/1-Quartos/92044</t>
  </si>
  <si>
    <t>https://seuimovelbb.com.br/imovel/Santa-Rita/1-Quartos/92042</t>
  </si>
  <si>
    <t>https://seuimovelbb.com.br/imovel/Sao-Francisco/2-Quartos/92041</t>
  </si>
  <si>
    <t>https://seuimovelbb.com.br/imovel/Aguas-Lindas-de-Goias/92037</t>
  </si>
  <si>
    <t>https://seuimovelbb.com.br/imovel/Cidade-Ocidental/1-Quartos/92036</t>
  </si>
  <si>
    <t>https://seuimovelbb.com.br/imovel/Iacu/2-Quartos/92034</t>
  </si>
  <si>
    <t>https://seuimovelbb.com.br/imovel/Joao-Pessoa/1-Quartos/92015</t>
  </si>
  <si>
    <t>https://seuimovelbb.com.br/imovel/Santa-Rita/1-Quartos/91986</t>
  </si>
  <si>
    <t>https://seuimovelbb.com.br/imovel/Santa-Rita/1-Quartos/91985</t>
  </si>
  <si>
    <t>https://seuimovelbb.com.br/imovel/Santa-Rita/1-Quartos/91984</t>
  </si>
  <si>
    <t>https://seuimovelbb.com.br/imovel/Santa-Rita/1-Quartos/91983</t>
  </si>
  <si>
    <t>https://seuimovelbb.com.br/imovel/Santa-Rita/1-Quartos/91982</t>
  </si>
  <si>
    <t>https://seuimovelbb.com.br/imovel/Santa-Rita/1-Quartos/91981</t>
  </si>
  <si>
    <t>https://seuimovelbb.com.br/imovel/Santa-Rita/1-Quartos/91980</t>
  </si>
  <si>
    <t>https://seuimovelbb.com.br/imovel/Santa-Rita/1-Quartos/91977</t>
  </si>
  <si>
    <t>https://seuimovelbb.com.br/imovel/Santa-Rita/1-Quartos/91976</t>
  </si>
  <si>
    <t>https://seuimovelbb.com.br/imovel/Santa-Rita/1-Quartos/91964</t>
  </si>
  <si>
    <t>https://seuimovelbb.com.br/imovel/Santa-Rita/1-Quartos/91963</t>
  </si>
  <si>
    <t>https://seuimovelbb.com.br/imovel/Santa-Rita/1-Quartos/91962</t>
  </si>
  <si>
    <t>https://seuimovelbb.com.br/imovel/Santa-Rita/1-Quartos/91960</t>
  </si>
  <si>
    <t>https://seuimovelbb.com.br/imovel/Santa-Rita/2-Quartos/91959</t>
  </si>
  <si>
    <t>https://seuimovelbb.com.br/imovel/Santa-Rita/1-Quartos/91958</t>
  </si>
  <si>
    <t>https://seuimovelbb.com.br/imovel/Santa-Rita/2-Quartos/91957</t>
  </si>
  <si>
    <t>https://seuimovelbb.com.br/imovel/Santa-Rita/1-Quartos/91956</t>
  </si>
  <si>
    <t>https://seuimovelbb.com.br/imovel/Santa-Rita/1-Quartos/91955</t>
  </si>
  <si>
    <t>https://seuimovelbb.com.br/imovel/Santa-Rita/1-Quartos/91954</t>
  </si>
  <si>
    <t>https://seuimovelbb.com.br/imovel/Teotonio-Vilela/3-Quartos/91952</t>
  </si>
  <si>
    <t>https://seuimovelbb.com.br/imovel/Divinopolis/2-Quartos/91945</t>
  </si>
  <si>
    <t>https://seuimovelbb.com.br/imovel/Curuca/1-Quartos/91921</t>
  </si>
  <si>
    <t>https://seuimovelbb.com.br/imovel/Buritis/2-Quartos/91919</t>
  </si>
  <si>
    <t>https://seuimovelbb.com.br/imovel/Sao-Francisco/3-Quartos/91918</t>
  </si>
  <si>
    <t>https://seuimovelbb.com.br/imovel/Joao-Pessoa/1-Quartos/91910</t>
  </si>
  <si>
    <t>https://seuimovelbb.com.br/imovel/Cidade-Ocidental/2-Quartos/91908</t>
  </si>
  <si>
    <t>https://seuimovelbb.com.br/imovel/Castanhal/1-Quartos/91904</t>
  </si>
  <si>
    <t>https://seuimovelbb.com.br/imovel/Castanhal/1-Quartos/91903</t>
  </si>
  <si>
    <t>https://seuimovelbb.com.br/imovel/Joao-Pessoa/1-Quartos/91901</t>
  </si>
  <si>
    <t>https://seuimovelbb.com.br/imovel/Campo-Redondo/2-Quartos/91884</t>
  </si>
  <si>
    <t>https://seuimovelbb.com.br/imovel/Castanhal/1-Quartos/91871</t>
  </si>
  <si>
    <t>https://seuimovelbb.com.br/imovel/Joao-Pessoa/1-Quartos/91870</t>
  </si>
  <si>
    <t>https://seuimovelbb.com.br/imovel/Aguas-Lindas-de-Goias/2-Quartos/91857</t>
  </si>
  <si>
    <t>https://seuimovelbb.com.br/imovel/Curuca/1-Quartos/91855</t>
  </si>
  <si>
    <t>https://seuimovelbb.com.br/imovel/Aguas-Lindas-de-Goias/2-Quartos/91854</t>
  </si>
  <si>
    <t>https://seuimovelbb.com.br/imovel/Aguas-Lindas-de-Goias/2-Quartos/91853</t>
  </si>
  <si>
    <t>https://seuimovelbb.com.br/imovel/Castanhal/2-Quartos/91852</t>
  </si>
  <si>
    <t>https://seuimovelbb.com.br/imovel/Castanhal/1-Quartos/91849</t>
  </si>
  <si>
    <t>https://seuimovelbb.com.br/imovel/Castanhal/2-Quartos/91847</t>
  </si>
  <si>
    <t>https://seuimovelbb.com.br/imovel/Castanhal/2-Quartos/91843</t>
  </si>
  <si>
    <t>https://seuimovelbb.com.br/imovel/Curuca/1-Quartos/91841</t>
  </si>
  <si>
    <t>https://seuimovelbb.com.br/imovel/Curuca/2-Quartos/91840</t>
  </si>
  <si>
    <t>https://seuimovelbb.com.br/imovel/Curuca/1-Quartos/91837</t>
  </si>
  <si>
    <t>https://seuimovelbb.com.br/imovel/Campo-Redondo/91824</t>
  </si>
  <si>
    <t>https://seuimovelbb.com.br/imovel/Curuca/1-Quartos/91814</t>
  </si>
  <si>
    <t>https://seuimovelbb.com.br/imovel/Curuca/2-Quartos/91813</t>
  </si>
  <si>
    <t>https://seuimovelbb.com.br/imovel/Cidade-Ocidental/2-Quartos/91807</t>
  </si>
  <si>
    <t>https://seuimovelbb.com.br/imovel/Campo-Redondo/2-Quartos/91804</t>
  </si>
  <si>
    <t>https://seuimovelbb.com.br/imovel/Curuca/1-Quartos/91802</t>
  </si>
  <si>
    <t>https://seuimovelbb.com.br/imovel/Campo-Redondo/1-Quartos/91791</t>
  </si>
  <si>
    <t>https://seuimovelbb.com.br/imovel/Aguas-Lindas-de-Goias/1-Quartos/91790</t>
  </si>
  <si>
    <t>https://seuimovelbb.com.br/imovel/Currais-Novos/2-Quartos/91789</t>
  </si>
  <si>
    <t>https://seuimovelbb.com.br/imovel/Aguas-Lindas-de-Goias/2-Quartos/91788</t>
  </si>
  <si>
    <t>https://seuimovelbb.com.br/imovel/Campo-Redondo/1-Quartos/91783</t>
  </si>
  <si>
    <t>https://seuimovelbb.com.br/imovel/Campo-Redondo/1-Quartos/91771</t>
  </si>
  <si>
    <t>https://seuimovelbb.com.br/imovel/Aguas-Lindas-de-Goias/2-Quartos/91770</t>
  </si>
  <si>
    <t>https://seuimovelbb.com.br/imovel/Currais-Novos/2-Quartos/91765</t>
  </si>
  <si>
    <t>https://seuimovelbb.com.br/imovel/Aguas-Lindas-de-Goias/2-Quartos/91759</t>
  </si>
  <si>
    <t>https://seuimovelbb.com.br/imovel/Currais-Novos/2-Quartos/91748</t>
  </si>
  <si>
    <t>https://seuimovelbb.com.br/imovel/Currais-Novos/2-Quartos/91746</t>
  </si>
  <si>
    <t>https://seuimovelbb.com.br/imovel/Buritis/3-Quartos/91745</t>
  </si>
  <si>
    <t>https://seuimovelbb.com.br/imovel/Buritis/2-Quartos/91744</t>
  </si>
  <si>
    <t>https://seuimovelbb.com.br/imovel/Cidade-Ocidental/2-Quartos/91743</t>
  </si>
  <si>
    <t>https://seuimovelbb.com.br/imovel/Campo-Redondo/1-Quartos/91737</t>
  </si>
  <si>
    <t>https://seuimovelbb.com.br/imovel/Campo-Redondo/2-Quartos/91736</t>
  </si>
  <si>
    <t>https://seuimovelbb.com.br/imovel/Buritis/3-Quartos/91734</t>
  </si>
  <si>
    <t>https://seuimovelbb.com.br/imovel/Currais-Novos/2-Quartos/91728</t>
  </si>
  <si>
    <t>https://seuimovelbb.com.br/imovel/Buritis/2-Quartos/91719</t>
  </si>
  <si>
    <t>https://seuimovelbb.com.br/imovel/Buritis/2-Quartos/91718</t>
  </si>
  <si>
    <t>https://seuimovelbb.com.br/imovel/Buritis/2-Quartos/91717</t>
  </si>
  <si>
    <t>https://seuimovelbb.com.br/imovel/Aguas-Lindas-de-Goias/2-Quartos/91716</t>
  </si>
  <si>
    <t>https://seuimovelbb.com.br/imovel/Buritis/2-Quartos/91714</t>
  </si>
  <si>
    <t>https://seuimovelbb.com.br/imovel/Cidade-Ocidental/2-Quartos/91712</t>
  </si>
  <si>
    <t>https://seuimovelbb.com.br/imovel/Campo-Redondo/1-Quartos/91677</t>
  </si>
  <si>
    <t>https://seuimovelbb.com.br/imovel/Ceara-Mirim/2-Quartos/91658</t>
  </si>
  <si>
    <t>https://seuimovelbb.com.br/imovel/Ceara-Mirim/2-Quartos/91656</t>
  </si>
  <si>
    <t>https://seuimovelbb.com.br/imovel/Buritis/2-Quartos/91655</t>
  </si>
  <si>
    <t>https://seuimovelbb.com.br/imovel/Buritis/2-Quartos/91654</t>
  </si>
  <si>
    <t>https://seuimovelbb.com.br/imovel/Buritis/3-Quartos/91652</t>
  </si>
  <si>
    <t>https://seuimovelbb.com.br/imovel/Buritis/2-Quartos/91651</t>
  </si>
  <si>
    <t>https://seuimovelbb.com.br/imovel/Buritis/2-Quartos/91649</t>
  </si>
  <si>
    <t>https://seuimovelbb.com.br/imovel/Buritis/3-Quartos/91646</t>
  </si>
  <si>
    <t>https://seuimovelbb.com.br/imovel/Buritis/2-Quartos/91645</t>
  </si>
  <si>
    <t>https://seuimovelbb.com.br/imovel/Buritis/2-Quartos/91644</t>
  </si>
  <si>
    <t>https://seuimovelbb.com.br/imovel/Buritis/2-Quartos/91643</t>
  </si>
  <si>
    <t>https://seuimovelbb.com.br/imovel/Ceara-Mirim/2-Quartos/91639</t>
  </si>
  <si>
    <t>https://seuimovelbb.com.br/imovel/Ceara-Mirim/2-Quartos/91638</t>
  </si>
  <si>
    <t>https://seuimovelbb.com.br/imovel/Ceara-Mirim/2-Quartos/91635</t>
  </si>
  <si>
    <t>https://seuimovelbb.com.br/imovel/Ceara-Mirim/2-Quartos/91633</t>
  </si>
  <si>
    <t>https://seuimovelbb.com.br/imovel/Mato-Verde/2-Quartos/91632</t>
  </si>
  <si>
    <t>https://seuimovelbb.com.br/imovel/Teotonio-Vilela/3-Quartos/91619</t>
  </si>
  <si>
    <t>https://seuimovelbb.com.br/imovel/Teotonio-Vilela/2-Quartos/91618</t>
  </si>
  <si>
    <t>https://seuimovelbb.com.br/imovel/Teotonio-Vilela/2-Quartos/91614</t>
  </si>
  <si>
    <t>https://seuimovelbb.com.br/imovel/Teotonio-Vilela/2-Quartos/91613</t>
  </si>
  <si>
    <t>https://seuimovelbb.com.br/imovel/Aguas-Lindas-de-Goias/2-Quartos/91610</t>
  </si>
  <si>
    <t>https://seuimovelbb.com.br/imovel/Aguas-Lindas-de-Goias/2-Quartos/91607</t>
  </si>
  <si>
    <t>https://seuimovelbb.com.br/imovel/Aguas-Lindas-de-Goias/2-Quartos/91530</t>
  </si>
  <si>
    <t>https://seuimovelbb.com.br/imovel/Moncao/2-Quartos/91467</t>
  </si>
  <si>
    <t>https://seuimovelbb.com.br/imovel/Joao-Pessoa/1-Quartos/91443</t>
  </si>
  <si>
    <t>https://seuimovelbb.com.br/imovel/Moncao/2-Quartos/91359</t>
  </si>
  <si>
    <t>https://seuimovelbb.com.br/imovel/Moncao/2-Quartos/91357</t>
  </si>
  <si>
    <t>https://seuimovelbb.com.br/imovel/Moncao/2-Quartos/91339</t>
  </si>
  <si>
    <t>https://seuimovelbb.com.br/imovel/Ipixuna-do-Para/2-Quartos/91329</t>
  </si>
  <si>
    <t>https://seuimovelbb.com.br/imovel/Moncao/2-Quartos/91278</t>
  </si>
  <si>
    <t>https://seuimovelbb.com.br/imovel/Moncao/2-Quartos/91273</t>
  </si>
  <si>
    <t>https://seuimovelbb.com.br/imovel/Jose-de-Freitas/2-Quartos/98217</t>
  </si>
  <si>
    <t>https://seuimovelbb.com.br/imovel/Jose-de-Freitas/2-Quartos/98231</t>
  </si>
  <si>
    <t>https://seuimovelbb.com.br/imovel/Jose-de-Freitas/2-Quartos/98243</t>
  </si>
  <si>
    <t>https://seuimovelbb.com.br/imovel/Jose-de-Freitas/1-Quartos/98250</t>
  </si>
  <si>
    <t>https://seuimovelbb.com.br/imovel/Jose-de-Freitas/2-Quartos/98234</t>
  </si>
  <si>
    <t>https://seuimovelbb.com.br/imovel/Jose-de-Freitas/2-Quartos/98251</t>
  </si>
  <si>
    <t>https://seuimovelbb.com.br/imovel/Cocalzinho-de-Goias/2-Quartos/98241</t>
  </si>
  <si>
    <t>https://seuimovelbb.com.br/imovel/Nossa-Senhora-do-Socorro/2034</t>
  </si>
  <si>
    <t>https://seuimovelbb.com.br/imovel/Jose-de-Freitas/2-Quartos/98230</t>
  </si>
  <si>
    <t>https://seuimovelbb.com.br/imovel/Jose-de-Freitas/2-Quartos/98227</t>
  </si>
  <si>
    <t>https://seuimovelbb.com.br/imovel/Farroupilha/97717</t>
  </si>
  <si>
    <t>https://seuimovelbb.com.br/imovel/Brasilia/72695</t>
  </si>
  <si>
    <t>https://seuimovelbb.com.br/imovel/Farroupilha/97718</t>
  </si>
  <si>
    <t>https://seuimovelbb.com.br/imovel/Farroupilha/97720</t>
  </si>
  <si>
    <t>https://seuimovelbb.com.br/imovel/Farroupilha/97719</t>
  </si>
  <si>
    <t>https://seuimovelbb.com.br/imovel/Simoes-Filho/76259</t>
  </si>
  <si>
    <t>https://seuimovelbb.com.br/imovel/Cajamar/2-Quartos/92811</t>
  </si>
  <si>
    <t>https://seuimovelbb.com.br/imovel/Biritinga/74427</t>
  </si>
  <si>
    <t>https://seuimovelbb.com.br/imovel/Gurinhem/77070</t>
  </si>
  <si>
    <t>https://seuimovelbb.com.br/imovel/Imperatriz/72928</t>
  </si>
  <si>
    <t>https://seuimovelbb.com.br/imovel/Porto-Alegre/76267</t>
  </si>
  <si>
    <t>https://seuimovelbb.com.br/imovel/Castanhal/2-Quartos/91499</t>
  </si>
  <si>
    <t>https://seuimovelbb.com.br/imovel/Rio-de-Janeiro/75144</t>
  </si>
  <si>
    <t>https://seuimovelbb.com.br/imovel/Duque-de-Caxias/1-Quartos/858</t>
  </si>
  <si>
    <t>https://seuimovelbb.com.br/imovel/Trindade/1-Quartos/91281</t>
  </si>
  <si>
    <t>https://seuimovelbb.com.br/imovel/Trindade/1-Quartos/91279</t>
  </si>
  <si>
    <t>https://seuimovelbb.com.br/imovel/Cidade-Ocidental/2-Quartos/91850</t>
  </si>
  <si>
    <t>https://seuimovelbb.com.br/imovel/Cidade-Ocidental/2-Quartos/91836</t>
  </si>
  <si>
    <t>https://seuimovelbb.com.br/imovel/Cidade-Ocidental/2-Quartos/91812</t>
  </si>
  <si>
    <t>https://seuimovelbb.com.br/imovel/Cidade-Ocidental/2-Quartos/93958</t>
  </si>
  <si>
    <t>https://seuimovelbb.com.br/imovel/Cidade-Ocidental/2-Quartos/92133</t>
  </si>
  <si>
    <t>https://seuimovelbb.com.br/imovel/Cidade-Ocidental/2-Quartos/91605</t>
  </si>
  <si>
    <t>https://seuimovelbb.com.br/imovel/Luziania/2-Quartos/92439</t>
  </si>
  <si>
    <t>https://seuimovelbb.com.br/imovel/Divinopolis/3-Quartos/94767</t>
  </si>
  <si>
    <t>https://seuimovelbb.com.br/imovel/Joao-Pessoa/2-Quartos/94038</t>
  </si>
  <si>
    <t>https://seuimovelbb.com.br/imovel/Lagoa-Santa/2-Quartos/93621</t>
  </si>
  <si>
    <t>https://seuimovelbb.com.br/imovel/Planaltina/2-Quartos/93372</t>
  </si>
  <si>
    <t>https://seuimovelbb.com.br/imovel/Coronel-Fabriciano/3-Quartos/94625</t>
  </si>
  <si>
    <t>https://seuimovelbb.com.br/imovel/Joao-Pessoa/2-Quartos/93842</t>
  </si>
  <si>
    <t>https://seuimovelbb.com.br/imovel/Formosa/2-Quartos/94695</t>
  </si>
  <si>
    <t>https://seuimovelbb.com.br/imovel/Aguas-Lindas-de-Goias/2-Quartos/91797</t>
  </si>
  <si>
    <t>https://seuimovelbb.com.br/imovel/Joao-Pessoa/1-Quartos/94515</t>
  </si>
  <si>
    <t>https://seuimovelbb.com.br/imovel/Cidade-Ocidental/1-Quartos/94770</t>
  </si>
  <si>
    <t>https://seuimovelbb.com.br/imovel/Cidade-Ocidental/2-Quartos/94762</t>
  </si>
  <si>
    <t>https://seuimovelbb.com.br/imovel/Cidade-Ocidental/2-Quartos/92234</t>
  </si>
  <si>
    <t>https://seuimovelbb.com.br/imovel/Cidade-Ocidental/1-Quartos/92109</t>
  </si>
  <si>
    <t>https://seuimovelbb.com.br/imovel/Cidade-Ocidental/2-Quartos/92665</t>
  </si>
  <si>
    <t>https://seuimovelbb.com.br/imovel/Cidade-Ocidental/2-Quartos/94755</t>
  </si>
  <si>
    <t>https://seuimovelbb.com.br/imovel/Cidade-Ocidental/2-Quartos/92287</t>
  </si>
  <si>
    <t>https://seuimovelbb.com.br/imovel/Cidade-Ocidental/2-Quartos/92238</t>
  </si>
  <si>
    <t>https://seuimovelbb.com.br/imovel/Cidade-Ocidental/2-Quartos/92173</t>
  </si>
  <si>
    <t>https://seuimovelbb.com.br/imovel/Cidade-Ocidental/2-Quartos/92536</t>
  </si>
  <si>
    <t>https://seuimovelbb.com.br/imovel/Cidade-Ocidental/2-Quartos/92137</t>
  </si>
  <si>
    <t>https://seuimovelbb.com.br/imovel/Cidade-Ocidental/2-Quartos/91877</t>
  </si>
  <si>
    <t>https://seuimovelbb.com.br/imovel/Cidade-Ocidental/2-Quartos/92095</t>
  </si>
  <si>
    <t>https://seuimovelbb.com.br/imovel/Cidade-Ocidental/2-Quartos/93718</t>
  </si>
  <si>
    <t>https://seuimovelbb.com.br/imovel/Cidade-Ocidental/2-Quartos/93418</t>
  </si>
  <si>
    <t>https://seuimovelbb.com.br/imovel/Santo-Antonio-do-Descoberto/2-Quartos/93110</t>
  </si>
  <si>
    <t>https://seuimovelbb.com.br/imovel/Cidade-Ocidental/2-Quartos/92970</t>
  </si>
  <si>
    <t>https://seuimovelbb.com.br/imovel/Cidade-Ocidental/2-Quartos/93657</t>
  </si>
  <si>
    <t>https://seuimovelbb.com.br/imovel/Cidade-Ocidental/2-Quartos/93375</t>
  </si>
  <si>
    <t>https://seuimovelbb.com.br/imovel/Santo-Antonio-do-Descoberto/1-Quartos/93093</t>
  </si>
  <si>
    <t>https://seuimovelbb.com.br/imovel/Cidade-Ocidental/2-Quartos/93501</t>
  </si>
  <si>
    <t>https://seuimovelbb.com.br/imovel/Flores-de-Goias/2-Quartos/93263</t>
  </si>
  <si>
    <t>https://seuimovelbb.com.br/imovel/Cidade-Ocidental/1-Quartos/93332</t>
  </si>
  <si>
    <t>https://seuimovelbb.com.br/imovel/Cidade-Ocidental/2-Quartos/93216</t>
  </si>
  <si>
    <t>https://seuimovelbb.com.br/imovel/Capela/2-Quartos/97952</t>
  </si>
  <si>
    <t>https://seuimovelbb.com.br/imovel/Cidade-Ocidental/2-Quartos/93454</t>
  </si>
  <si>
    <t>https://seuimovelbb.com.br/imovel/Aguas-Lindas-de-Goias/2-Quartos/93426</t>
  </si>
  <si>
    <t>https://seuimovelbb.com.br/imovel/Santo-Antonio-do-Descoberto/2-Quartos/93062</t>
  </si>
  <si>
    <t>https://seuimovelbb.com.br/imovel/Cidade-Ocidental/2-Quartos/93141</t>
  </si>
  <si>
    <t>https://seuimovelbb.com.br/imovel/Cidade-Ocidental/2-Quartos/93491</t>
  </si>
  <si>
    <t>https://seuimovelbb.com.br/imovel/Santo-Antonio-do-Descoberto/2-Quartos/93134</t>
  </si>
  <si>
    <t>https://seuimovelbb.com.br/imovel/Cidade-Ocidental/1-Quartos/93405</t>
  </si>
  <si>
    <t>https://seuimovelbb.com.br/imovel/Flores-de-Goias/2-Quartos/92798</t>
  </si>
  <si>
    <t>https://seuimovelbb.com.br/imovel/Aguas-Lindas-de-Goias/2-Quartos/93335</t>
  </si>
  <si>
    <t>https://seuimovelbb.com.br/imovel/Flores-de-Goias/2-Quartos/92765</t>
  </si>
  <si>
    <t>https://seuimovelbb.com.br/imovel/Cidade-Ocidental/2-Quartos/93723</t>
  </si>
  <si>
    <t>https://seuimovelbb.com.br/imovel/Cidade-Ocidental/1-Quartos/93663</t>
  </si>
  <si>
    <t>https://seuimovelbb.com.br/imovel/Flores-de-Goias/2-Quartos/92807</t>
  </si>
  <si>
    <t>https://seuimovelbb.com.br/imovel/Aguas-Lindas-de-Goias/2-Quartos/91769</t>
  </si>
  <si>
    <t>https://seuimovelbb.com.br/imovel/Aguas-Lindas-de-Goias/2-Quartos/91741</t>
  </si>
  <si>
    <t>https://seuimovelbb.com.br/imovel/Aguas-Lindas-de-Goias/2-Quartos/91730</t>
  </si>
  <si>
    <t>https://seuimovelbb.com.br/imovel/Aguas-Lindas-de-Goias/2-Quartos/91798</t>
  </si>
  <si>
    <t>https://seuimovelbb.com.br/imovel/Aguas-Lindas-de-Goias/2-Quartos/91767</t>
  </si>
  <si>
    <t>https://seuimovelbb.com.br/imovel/Aguas-Lindas-de-Goias/2-Quartos/91793</t>
  </si>
  <si>
    <t>https://seuimovelbb.com.br/imovel/Cidade-Ocidental/2-Quartos/93735</t>
  </si>
  <si>
    <t>https://seuimovelbb.com.br/imovel/Aguas-Lindas-de-Goias/2-Quartos/91795</t>
  </si>
  <si>
    <t>https://seuimovelbb.com.br/imovel/Aguas-Lindas-de-Goias/2-Quartos/93305</t>
  </si>
  <si>
    <t>https://seuimovelbb.com.br/imovel/Aguas-Lindas-de-Goias/1-Quartos/94911</t>
  </si>
  <si>
    <t>https://seuimovelbb.com.br/imovel/Aguas-Lindas-de-Goias/2-Quartos/93237</t>
  </si>
  <si>
    <t>https://seuimovelbb.com.br/imovel/Aguas-Lindas-de-Goias/2-Quartos/91768</t>
  </si>
  <si>
    <t>https://seuimovelbb.com.br/imovel/Aguas-Lindas-de-Goias/2-Quartos/91779</t>
  </si>
  <si>
    <t>https://seuimovelbb.com.br/imovel/Arcoverde/2-Quartos/92197</t>
  </si>
  <si>
    <t>https://seuimovelbb.com.br/imovel/Aguas-Lindas-de-Goias/2-Quartos/91721</t>
  </si>
  <si>
    <t>https://seuimovelbb.com.br/imovel/Cidade-Ocidental/2-Quartos/92039</t>
  </si>
  <si>
    <t>https://seuimovelbb.com.br/imovel/Nossa-Senhora-do-Socorro/2-Quartos/94674</t>
  </si>
  <si>
    <t>https://seuimovelbb.com.br/imovel/Flores-de-Goias/2-Quartos/92816</t>
  </si>
  <si>
    <t>https://seuimovelbb.com.br/imovel/Aguas-Lindas-de-Goias/2-Quartos/91727</t>
  </si>
  <si>
    <t>https://seuimovelbb.com.br/imovel/Osorio/97940</t>
  </si>
  <si>
    <t>https://seuimovelbb.com.br/imovel/Aguas-Lindas-de-Goias/2-Quartos/91794</t>
  </si>
  <si>
    <t>https://seuimovelbb.com.br/imovel/Aguas-Lindas-de-Goias/94942</t>
  </si>
  <si>
    <t>https://seuimovelbb.com.br/imovel/Aguas-Lindas-de-Goias/3-Quartos/93266</t>
  </si>
  <si>
    <t>https://seuimovelbb.com.br/imovel/Cidade-Ocidental/2-Quartos/93693</t>
  </si>
  <si>
    <t>https://seuimovelbb.com.br/imovel/Aguas-Lindas-de-Goias/2-Quartos/94926</t>
  </si>
  <si>
    <t>https://seuimovelbb.com.br/imovel/Aguas-Lindas-de-Goias/2-Quartos/92388</t>
  </si>
  <si>
    <t>https://seuimovelbb.com.br/imovel/Valparaiso-de-Goias/2-Quartos/94958</t>
  </si>
  <si>
    <t>https://seuimovelbb.com.br/imovel/Aguas-Lindas-de-Goias/2-Quartos/93228</t>
  </si>
  <si>
    <t>https://seuimovelbb.com.br/imovel/Flores-de-Goias/2-Quartos/92766</t>
  </si>
  <si>
    <t>https://seuimovelbb.com.br/imovel/Aguas-Lindas-de-Goias/1-Quartos/94903</t>
  </si>
  <si>
    <t>https://seuimovelbb.com.br/imovel/Valparaiso-de-Goias/2-Quartos/94938</t>
  </si>
  <si>
    <t>https://seuimovelbb.com.br/imovel/Flores-de-Goias/2-Quartos/92823</t>
  </si>
  <si>
    <t>https://seuimovelbb.com.br/imovel/Cidade-Ocidental/2-Quartos/92804</t>
  </si>
  <si>
    <t>https://seuimovelbb.com.br/imovel/Cidade-Ocidental/2-Quartos/92865</t>
  </si>
  <si>
    <t>https://seuimovelbb.com.br/imovel/Cidade-Ocidental/2-Quartos/92815</t>
  </si>
  <si>
    <t>https://seuimovelbb.com.br/imovel/Arapiraca/1-Quartos/95008</t>
  </si>
  <si>
    <t>https://seuimovelbb.com.br/imovel/Canaa-dos-Carajas/2-Quartos/91319</t>
  </si>
  <si>
    <t>https://seuimovelbb.com.br/imovel/Patos/2-Quartos/95077</t>
  </si>
  <si>
    <t>https://seuimovelbb.com.br/imovel/Mozarlandia/3-Quartos/94393</t>
  </si>
  <si>
    <t>https://seuimovelbb.com.br/imovel/Serra/2-Quartos/93090</t>
  </si>
  <si>
    <t>https://seuimovelbb.com.br/imovel/Presidente-Medici/2-Quartos/91842</t>
  </si>
  <si>
    <t>https://seuimovelbb.com.br/imovel/Joao-Pessoa/2-Quartos/92663</t>
  </si>
  <si>
    <t>https://seuimovelbb.com.br/imovel/Aguas-Lindas-de-Goias/2-Quartos/91856</t>
  </si>
  <si>
    <t>https://seuimovelbb.com.br/imovel/Aguas-Lindas-de-Goias/2-Quartos/94720</t>
  </si>
  <si>
    <t>https://seuimovelbb.com.br/imovel/Santa-Cecilia-do-Pavao/1022232425</t>
  </si>
  <si>
    <t>https://seuimovelbb.com.br/imovel/Traipu/72709</t>
  </si>
  <si>
    <t>https://seuimovelbb.com.br/imovel/Aguas-Lindas-de-Goias/2-Quartos/91713</t>
  </si>
  <si>
    <t>https://seuimovelbb.com.br/imovel/Barro/2-Quartos/1043</t>
  </si>
  <si>
    <t>https://seuimovelbb.com.br/imovel/Aguas-Lindas-de-Goias/2-Quartos/94896</t>
  </si>
  <si>
    <t>https://seuimovelbb.com.br/imovel/Cidade-Ocidental/2-Quartos/91366</t>
  </si>
  <si>
    <t>https://seuimovelbb.com.br/imovel/Aguas-Lindas-de-Goias/93356</t>
  </si>
  <si>
    <t>https://seuimovelbb.com.br/imovel/Aguas-Lindas-de-Goias/2-Quartos/93366</t>
  </si>
  <si>
    <t>https://seuimovelbb.com.br/imovel/Aguas-Lindas-de-Goias/2-Quartos/94928</t>
  </si>
  <si>
    <t>https://seuimovelbb.com.br/imovel/Aguas-Lindas-de-Goias/2-Quartos/94951</t>
  </si>
  <si>
    <t>https://seuimovelbb.com.br/imovel/Planaltina/2-Quartos/93658</t>
  </si>
  <si>
    <t>https://seuimovelbb.com.br/imovel/Aguas-Lindas-de-Goias/2-Quartos/91483</t>
  </si>
  <si>
    <t>https://seuimovelbb.com.br/imovel/Planaltina/2-Quartos/91760</t>
  </si>
  <si>
    <t>https://seuimovelbb.com.br/imovel/Cidade-Ocidental/1-Quartos/93644</t>
  </si>
  <si>
    <t>https://seuimovelbb.com.br/imovel/Campo-Grande/2-Quartos/91456</t>
  </si>
  <si>
    <t>https://seuimovelbb.com.br/imovel/Aguas-Lindas-de-Goias/2-Quartos/92698</t>
  </si>
  <si>
    <t>https://seuimovelbb.com.br/imovel/Aguas-Lindas-de-Goias/2-Quartos/91729</t>
  </si>
  <si>
    <t>https://seuimovelbb.com.br/imovel/Santo-Antonio-do-Descoberto/2-Quartos/94632</t>
  </si>
  <si>
    <t>https://seuimovelbb.com.br/imovel/Planaltina/2-Quartos/94423</t>
  </si>
  <si>
    <t>https://seuimovelbb.com.br/imovel/Aguas-Lindas-de-Goias/2-Quartos/93422</t>
  </si>
  <si>
    <t>https://seuimovelbb.com.br/imovel/Campo-Grande/2-Quartos/91973</t>
  </si>
  <si>
    <t>https://seuimovelbb.com.br/imovel/Rio-de-Janeiro/2-Quartos/92518</t>
  </si>
  <si>
    <t>https://seuimovelbb.com.br/imovel/Almeirim/34313432</t>
  </si>
  <si>
    <t>https://seuimovelbb.com.br/imovel/Campo-Redondo/874</t>
  </si>
  <si>
    <t>https://seuimovelbb.com.br/imovel/Aguas-Lindas-de-Goias/1-Quartos/93109</t>
  </si>
  <si>
    <t>https://seuimovelbb.com.br/imovel/Aguas-Lindas-de-Goias/1-Quartos/93103</t>
  </si>
  <si>
    <t>https://seuimovelbb.com.br/imovel/Florianopolis/2919</t>
  </si>
  <si>
    <t>https://seuimovelbb.com.br/imovel/Aguas-Lindas-de-Goias/2-Quartos/93071</t>
  </si>
  <si>
    <t>https://seuimovelbb.com.br/imovel/Alenquer/72832</t>
  </si>
  <si>
    <t>https://seuimovelbb.com.br/imovel/Florianopolis/2810</t>
  </si>
  <si>
    <t>https://seuimovelbb.com.br/imovel/Iramaia/72732</t>
  </si>
  <si>
    <t>https://seuimovelbb.com.br/imovel/Xinguara/3461</t>
  </si>
  <si>
    <t>https://seuimovelbb.com.br/imovel/Aguas-Lindas-de-Goias/2-Quartos/93326</t>
  </si>
  <si>
    <t>https://seuimovelbb.com.br/imovel/Aguas-Lindas-de-Goias/2-Quartos/93105</t>
  </si>
  <si>
    <t>https://seuimovelbb.com.br/imovel/Cidade-Ocidental/2-Quartos/93171</t>
  </si>
  <si>
    <t>https://seuimovelbb.com.br/imovel/Aguas-Lindas-de-Goias/2-Quartos/93403</t>
  </si>
  <si>
    <t>https://seuimovelbb.com.br/imovel/Cidade-Ocidental/2-Quartos/93112</t>
  </si>
  <si>
    <t>https://seuimovelbb.com.br/imovel/Aguas-Lindas-de-Goias/2-Quartos/93324</t>
  </si>
  <si>
    <t>https://seuimovelbb.com.br/imovel/Nossa-Senhora-do-Socorro/2-Quartos/92506</t>
  </si>
  <si>
    <t>https://seuimovelbb.com.br/imovel/Valparaiso-de-Goias/2-Quartos/94375</t>
  </si>
  <si>
    <t>https://seuimovelbb.com.br/imovel/Nossa-Senhora-do-Socorro/2-Quartos/92476</t>
  </si>
  <si>
    <t>https://seuimovelbb.com.br/imovel/Santo-Antonio-do-Descoberto/2-Quartos/94517</t>
  </si>
  <si>
    <t>https://seuimovelbb.com.br/imovel/Florianopolis/88749</t>
  </si>
  <si>
    <t>https://seuimovelbb.com.br/imovel/Cidade-Ocidental/2-Quartos/92484</t>
  </si>
  <si>
    <t>https://seuimovelbb.com.br/imovel/Nossa-Senhora-do-Socorro/2-Quartos/92555</t>
  </si>
  <si>
    <t>https://seuimovelbb.com.br/imovel/Valparaiso-de-Goias/2-Quartos/97634</t>
  </si>
  <si>
    <t>https://seuimovelbb.com.br/imovel/Valparaiso-de-Goias/2-Quartos/94374</t>
  </si>
  <si>
    <t>https://seuimovelbb.com.br/imovel/Planaltina/2-Quartos/93459</t>
  </si>
  <si>
    <t>https://seuimovelbb.com.br/imovel/Valparaiso-de-Goias/2-Quartos/94106</t>
  </si>
  <si>
    <t>https://seuimovelbb.com.br/imovel/Valparaiso-de-Goias/2-Quartos/94285</t>
  </si>
  <si>
    <t>https://seuimovelbb.com.br/imovel/Planaltina/2-Quartos/94249</t>
  </si>
  <si>
    <t>https://seuimovelbb.com.br/imovel/Cidade-Ocidental/2-Quartos/92505</t>
  </si>
  <si>
    <t>https://seuimovelbb.com.br/imovel/Cidade-Ocidental/2-Quartos/93033</t>
  </si>
  <si>
    <t>https://seuimovelbb.com.br/imovel/Santo-Antonio-do-Descoberto/2-Quartos/94538</t>
  </si>
  <si>
    <t>https://seuimovelbb.com.br/imovel/Santo-Antonio-do-Descoberto/2-Quartos/94512</t>
  </si>
  <si>
    <t>https://seuimovelbb.com.br/imovel/Manaus/2955</t>
  </si>
  <si>
    <t>https://seuimovelbb.com.br/imovel/Planaltina/2-Quartos/92557</t>
  </si>
  <si>
    <t>https://seuimovelbb.com.br/imovel/Santo-Antonio-do-Descoberto/2-Quartos/94569</t>
  </si>
  <si>
    <t>https://seuimovelbb.com.br/imovel/Nossa-Senhora-do-Socorro/2-Quartos/92566</t>
  </si>
  <si>
    <t>https://seuimovelbb.com.br/imovel/Santo-Antonio-do-Descoberto/2-Quartos/94434</t>
  </si>
  <si>
    <t>https://seuimovelbb.com.br/imovel/Santo-Antonio-do-Descoberto/2-Quartos/93967</t>
  </si>
  <si>
    <t>https://seuimovelbb.com.br/imovel/Campo-Grande/74177</t>
  </si>
  <si>
    <t>https://seuimovelbb.com.br/imovel/Valparaiso-de-Goias/2-Quartos/94121</t>
  </si>
  <si>
    <t>https://seuimovelbb.com.br/imovel/Nossa-Senhora-do-Socorro/2-Quartos/92574</t>
  </si>
  <si>
    <t>https://seuimovelbb.com.br/imovel/Campo-Grande/2-Quartos/92298</t>
  </si>
  <si>
    <t>https://seuimovelbb.com.br/imovel/Cidade-Ocidental/2-Quartos/91883</t>
  </si>
  <si>
    <t>https://seuimovelbb.com.br/imovel/Valparaiso-de-Goias/2-Quartos/94233</t>
  </si>
  <si>
    <t>https://seuimovelbb.com.br/imovel/Santo-Antonio-do-Descoberto/2-Quartos/94613</t>
  </si>
  <si>
    <t>https://seuimovelbb.com.br/imovel/Nossa-Senhora-do-Socorro/2-Quartos/94748</t>
  </si>
  <si>
    <t>https://seuimovelbb.com.br/imovel/Belem/76930</t>
  </si>
  <si>
    <t>https://seuimovelbb.com.br/imovel/Campo-Grande/2-Quartos/91846</t>
  </si>
  <si>
    <t>https://seuimovelbb.com.br/imovel/Planaltina/2-Quartos/94691</t>
  </si>
  <si>
    <t>https://seuimovelbb.com.br/imovel/Valparaiso-de-Goias/2-Quartos/91880</t>
  </si>
  <si>
    <t>https://seuimovelbb.com.br/imovel/Capela/3-Quartos/94104</t>
  </si>
  <si>
    <t>https://seuimovelbb.com.br/imovel/Buritis/2-Quartos/92528</t>
  </si>
  <si>
    <t>https://seuimovelbb.com.br/imovel/Planaltina/2-Quartos/92159</t>
  </si>
  <si>
    <t>https://seuimovelbb.com.br/imovel/Cidade-Ocidental/2-Quartos/94165</t>
  </si>
  <si>
    <t>https://seuimovelbb.com.br/imovel/Aguas-Lindas-de-Goias/1-Quartos/91799</t>
  </si>
  <si>
    <t>https://seuimovelbb.com.br/imovel/Planaltina/2-Quartos/92188</t>
  </si>
  <si>
    <t>https://seuimovelbb.com.br/imovel/Cidade-Ocidental/2-Quartos/94810</t>
  </si>
  <si>
    <t>https://seuimovelbb.com.br/imovel/Aguas-Lindas-de-Goias/2-Quartos/91801</t>
  </si>
  <si>
    <t>https://seuimovelbb.com.br/imovel/Aguas-Lindas-de-Goias/2-Quartos/91809</t>
  </si>
  <si>
    <t>https://seuimovelbb.com.br/imovel/Cidade-Ocidental/2-Quartos/94879</t>
  </si>
  <si>
    <t>https://seuimovelbb.com.br/imovel/Planaltina/2-Quartos/92606</t>
  </si>
  <si>
    <t>https://seuimovelbb.com.br/imovel/Cidade-Ocidental/2-Quartos/94790</t>
  </si>
  <si>
    <t>https://seuimovelbb.com.br/imovel/Cidade-Ocidental/1-Quartos/94643</t>
  </si>
  <si>
    <t>https://seuimovelbb.com.br/imovel/Cidade-Ocidental/2-Quartos/94526</t>
  </si>
  <si>
    <t>https://seuimovelbb.com.br/imovel/Aguas-Lindas-de-Goias/2-Quartos/93659</t>
  </si>
  <si>
    <t>https://seuimovelbb.com.br/imovel/Cidade-Ocidental/2-Quartos/94732</t>
  </si>
  <si>
    <t>https://seuimovelbb.com.br/imovel/Planaltina/3-Quartos/93738</t>
  </si>
  <si>
    <t>https://seuimovelbb.com.br/imovel/Cidade-Ocidental/2-Quartos/94649</t>
  </si>
  <si>
    <t>https://seuimovelbb.com.br/imovel/Planaltina/2-Quartos/93665</t>
  </si>
  <si>
    <t>https://seuimovelbb.com.br/imovel/Ribeirao-Preto/2-Quartos/94637</t>
  </si>
  <si>
    <t>https://seuimovelbb.com.br/imovel/Planaltina/2-Quartos/93746</t>
  </si>
  <si>
    <t>https://seuimovelbb.com.br/imovel/Padre-Bernardo/2-Quartos/95070</t>
  </si>
  <si>
    <t>https://seuimovelbb.com.br/imovel/Itapaci/2-Quartos/94286</t>
  </si>
  <si>
    <t>https://seuimovelbb.com.br/imovel/Aguas-Lindas-de-Goias/2-Quartos/93652</t>
  </si>
  <si>
    <t>https://seuimovelbb.com.br/imovel/Planaltina/2-Quartos/93588</t>
  </si>
  <si>
    <t>https://seuimovelbb.com.br/imovel/Planaltina/2-Quartos/94424</t>
  </si>
  <si>
    <t>https://seuimovelbb.com.br/imovel/Planaltina/2-Quartos/93684</t>
  </si>
  <si>
    <t>https://seuimovelbb.com.br/imovel/Planaltina/2-Quartos/91781</t>
  </si>
  <si>
    <t>https://seuimovelbb.com.br/imovel/Planaltina/2-Quartos/91785</t>
  </si>
  <si>
    <t>https://seuimovelbb.com.br/imovel/Planaltina/2-Quartos/93736</t>
  </si>
  <si>
    <t>https://seuimovelbb.com.br/imovel/Planaltina/2-Quartos/94539</t>
  </si>
  <si>
    <t>https://seuimovelbb.com.br/imovel/Planaltina/2-Quartos/93610</t>
  </si>
  <si>
    <t>https://seuimovelbb.com.br/imovel/Planaltina/2-Quartos/91784</t>
  </si>
  <si>
    <t>https://seuimovelbb.com.br/imovel/Planaltina/2-Quartos/93651</t>
  </si>
  <si>
    <t>https://seuimovelbb.com.br/imovel/Planaltina/2-Quartos/94454</t>
  </si>
  <si>
    <t>https://seuimovelbb.com.br/imovel/Serra-Talhada/2-Quartos/97761</t>
  </si>
  <si>
    <t>https://seuimovelbb.com.br/imovel/Campos-Belos/2-Quartos/93695</t>
  </si>
  <si>
    <t>https://seuimovelbb.com.br/imovel/Valparaiso-de-Goias/2-Quartos/94444</t>
  </si>
  <si>
    <t>https://seuimovelbb.com.br/imovel/Santo-Antonio-do-Descoberto/2-Quartos/91806</t>
  </si>
  <si>
    <t>https://seuimovelbb.com.br/imovel/Aguas-Lindas-de-Goias/2-Quartos/93590</t>
  </si>
  <si>
    <t>https://seuimovelbb.com.br/imovel/Cidade-Ocidental/2-Quartos/97751</t>
  </si>
  <si>
    <t>https://seuimovelbb.com.br/imovel/Campos-Belos/2-Quartos/93683</t>
  </si>
  <si>
    <t>https://seuimovelbb.com.br/imovel/Valparaiso-de-Goias/2-Quartos/93611</t>
  </si>
  <si>
    <t>https://seuimovelbb.com.br/imovel/Aguas-Lindas-de-Goias/2-Quartos/93486</t>
  </si>
  <si>
    <t>https://seuimovelbb.com.br/imovel/Santa-Maria-do-Para/2-Quartos/97739</t>
  </si>
  <si>
    <t>https://seuimovelbb.com.br/imovel/Planaltina/3-Quartos/92291</t>
  </si>
  <si>
    <t>https://seuimovelbb.com.br/imovel/Planaltina/2-Quartos/92193</t>
  </si>
  <si>
    <t>https://seuimovelbb.com.br/imovel/Planaltina/2-Quartos/92690</t>
  </si>
  <si>
    <t>https://seuimovelbb.com.br/imovel/Cidade-Ocidental/2-Quartos/92695</t>
  </si>
  <si>
    <t>https://seuimovelbb.com.br/imovel/Planaltina/2-Quartos/91747</t>
  </si>
  <si>
    <t>https://seuimovelbb.com.br/imovel/Valparaiso-de-Goias/2-Quartos/92289</t>
  </si>
  <si>
    <t>https://seuimovelbb.com.br/imovel/Campo-Grande/2-Quartos/92296</t>
  </si>
  <si>
    <t>https://seuimovelbb.com.br/imovel/Aguas-Lindas-de-Goias/2-Quartos/93498</t>
  </si>
  <si>
    <t>https://seuimovelbb.com.br/imovel/Valparaiso-de-Goias/2-Quartos/92201</t>
  </si>
  <si>
    <t>https://seuimovelbb.com.br/imovel/Parnamirim/1-Quartos/97752</t>
  </si>
  <si>
    <t>https://seuimovelbb.com.br/imovel/Cidade-Ocidental/2-Quartos/97408</t>
  </si>
  <si>
    <t>https://seuimovelbb.com.br/imovel/Itapaci/2-Quartos/94497</t>
  </si>
  <si>
    <t>https://seuimovelbb.com.br/imovel/Messias-Targino/2-Quartos/97636</t>
  </si>
  <si>
    <t>https://seuimovelbb.com.br/imovel/Valparaiso-de-Goias/2-Quartos/92111</t>
  </si>
  <si>
    <t>https://seuimovelbb.com.br/imovel/Valparaiso-de-Goias/2-Quartos/91873</t>
  </si>
  <si>
    <t>https://seuimovelbb.com.br/imovel/Planaltina/2-Quartos/94916</t>
  </si>
  <si>
    <t>https://seuimovelbb.com.br/imovel/Planaltina/2-Quartos/92175</t>
  </si>
  <si>
    <t>https://seuimovelbb.com.br/imovel/Santo-Antonio-do-Descoberto/2-Quartos/91325</t>
  </si>
  <si>
    <t>https://seuimovelbb.com.br/imovel/Jose-de-Freitas/2-Quartos/97753</t>
  </si>
  <si>
    <t>https://seuimovelbb.com.br/imovel/Valparaiso-de-Goias/2-Quartos/92166</t>
  </si>
  <si>
    <t>https://seuimovelbb.com.br/imovel/Valparaiso-de-Goias/2-Quartos/92192</t>
  </si>
  <si>
    <t>https://seuimovelbb.com.br/imovel/Santo-Antonio-do-Descoberto/2-Quartos/91766</t>
  </si>
  <si>
    <t>https://seuimovelbb.com.br/imovel/Cidade-Ocidental/2-Quartos/91823</t>
  </si>
  <si>
    <t>https://seuimovelbb.com.br/imovel/Santo-Antonio-do-Descoberto/2-Quartos/91758</t>
  </si>
  <si>
    <t>https://seuimovelbb.com.br/imovel/Santo-Antonio-do-Descoberto/2-Quartos/91757</t>
  </si>
  <si>
    <t>https://seuimovelbb.com.br/imovel/Cidade-Ocidental/1-Quartos/91825</t>
  </si>
  <si>
    <t>https://seuimovelbb.com.br/imovel/Santo-Antonio-do-Descoberto/2-Quartos/94893</t>
  </si>
  <si>
    <t>https://seuimovelbb.com.br/imovel/Valparaiso-de-Goias/2-Quartos/94574</t>
  </si>
  <si>
    <t>https://seuimovelbb.com.br/imovel/Valparaiso-de-Goias/2-Quartos/93497</t>
  </si>
  <si>
    <t>https://seuimovelbb.com.br/imovel/Planaltina/1-Quartos/91761</t>
  </si>
  <si>
    <t>https://seuimovelbb.com.br/imovel/Valparaiso-de-Goias/2-Quartos/92475</t>
  </si>
  <si>
    <t>https://seuimovelbb.com.br/imovel/Santo-Antonio-do-Descoberto/1-Quartos/91941</t>
  </si>
  <si>
    <t>https://seuimovelbb.com.br/imovel/Valparaiso-de-Goias/2-Quartos/92097</t>
  </si>
  <si>
    <t>https://seuimovelbb.com.br/imovel/Planaltina/2-Quartos/93577</t>
  </si>
  <si>
    <t>https://seuimovelbb.com.br/imovel/Santo-Antonio-do-Descoberto/2-Quartos/91536</t>
  </si>
  <si>
    <t>https://seuimovelbb.com.br/imovel/Valparaiso-de-Goias/2-Quartos/93200</t>
  </si>
  <si>
    <t>https://seuimovelbb.com.br/imovel/Jose-de-Freitas/3-Quartos/97754</t>
  </si>
  <si>
    <t>https://seuimovelbb.com.br/imovel/Planaltina/2-Quartos/92352</t>
  </si>
  <si>
    <t>https://seuimovelbb.com.br/imovel/Santo-Antonio-do-Descoberto/2-Quartos/94953</t>
  </si>
  <si>
    <t>https://seuimovelbb.com.br/imovel/Trindade/2-Quartos/94351</t>
  </si>
  <si>
    <t>https://seuimovelbb.com.br/imovel/Cidade-Ocidental/2-Quartos/91821</t>
  </si>
  <si>
    <t>https://seuimovelbb.com.br/imovel/Planaltina/2-Quartos/93689</t>
  </si>
  <si>
    <t>https://seuimovelbb.com.br/imovel/Cidade-Ocidental/2-Quartos/97658</t>
  </si>
  <si>
    <t>https://seuimovelbb.com.br/imovel/Santa-Maria-do-Para/2-Quartos/97747</t>
  </si>
  <si>
    <t>https://seuimovelbb.com.br/imovel/Serra-Talhada/2-Quartos/97778</t>
  </si>
  <si>
    <t>https://seuimovelbb.com.br/imovel/Santa-Maria-do-Para/2-Quartos/97738</t>
  </si>
  <si>
    <t>https://seuimovelbb.com.br/imovel/Ipixuna-do-Para/3-Quartos/91045</t>
  </si>
  <si>
    <t>https://seuimovelbb.com.br/imovel/Aguas-Lindas-de-Goias/2-Quartos/94235</t>
  </si>
  <si>
    <t>https://seuimovelbb.com.br/imovel/Planaltina/2-Quartos/92907</t>
  </si>
  <si>
    <t>https://seuimovelbb.com.br/imovel/Planaltina/3-Quartos/94488</t>
  </si>
  <si>
    <t>https://seuimovelbb.com.br/imovel/Santa-Maria-do-Para/2-Quartos/97745</t>
  </si>
  <si>
    <t>https://seuimovelbb.com.br/imovel/Planaltina/2-Quartos/93988</t>
  </si>
  <si>
    <t>https://seuimovelbb.com.br/imovel/Valparaiso-de-Goias/2-Quartos/3292</t>
  </si>
  <si>
    <t>https://seuimovelbb.com.br/imovel/Planaltina/1-Quartos/92288</t>
  </si>
  <si>
    <t>https://seuimovelbb.com.br/imovel/Planaltina/94487</t>
  </si>
  <si>
    <t>https://seuimovelbb.com.br/imovel/Planaltina/92838</t>
  </si>
  <si>
    <t>https://seuimovelbb.com.br/imovel/Cidade-Ocidental/1-Quartos/97662</t>
  </si>
  <si>
    <t>https://seuimovelbb.com.br/imovel/Planaltina/2-Quartos/93913</t>
  </si>
  <si>
    <t>https://seuimovelbb.com.br/imovel/Planaltina/2-Quartos/94350</t>
  </si>
  <si>
    <t>https://seuimovelbb.com.br/imovel/Jose-de-Freitas/2-Quartos/97733</t>
  </si>
  <si>
    <t>https://seuimovelbb.com.br/imovel/Planaltina/2-Quartos/94516</t>
  </si>
  <si>
    <t>https://seuimovelbb.com.br/imovel/Aguas-Lindas-de-Goias/2-Quartos/93367</t>
  </si>
  <si>
    <t>https://seuimovelbb.com.br/imovel/Santa-Maria-do-Para/2-Quartos/97740</t>
  </si>
  <si>
    <t>https://seuimovelbb.com.br/imovel/Jose-de-Freitas/3-Quartos/97742</t>
  </si>
  <si>
    <t>https://seuimovelbb.com.br/imovel/Luziania/2-Quartos/97661</t>
  </si>
  <si>
    <t>https://seuimovelbb.com.br/imovel/Valparaiso-de-Goias/2-Quartos/97650</t>
  </si>
  <si>
    <t>https://seuimovelbb.com.br/imovel/Luziania/2-Quartos/95600</t>
  </si>
  <si>
    <t>https://seuimovelbb.com.br/imovel/Mossoro/2-Quartos/97704</t>
  </si>
  <si>
    <t>https://seuimovelbb.com.br/imovel/Campo-Redondo/1-Quartos/97724</t>
  </si>
  <si>
    <t>https://seuimovelbb.com.br/imovel/Santa-Maria-do-Para/1-Quartos/97728</t>
  </si>
  <si>
    <t>https://seuimovelbb.com.br/imovel/Jacana/2-Quartos/97640</t>
  </si>
  <si>
    <t>https://seuimovelbb.com.br/imovel/Santa-Luzia-do-Parua/2-Quartos/97652</t>
  </si>
  <si>
    <t>https://seuimovelbb.com.br/imovel/Planaltina/2-Quartos/93934</t>
  </si>
  <si>
    <t>https://seuimovelbb.com.br/imovel/Planaltina/2-Quartos/93929</t>
  </si>
  <si>
    <t>https://seuimovelbb.com.br/imovel/Planaltina/92290</t>
  </si>
  <si>
    <t>https://seuimovelbb.com.br/imovel/Planaltina/2-Quartos/93479</t>
  </si>
  <si>
    <t>https://seuimovelbb.com.br/imovel/Planaltina/2-Quartos/93477</t>
  </si>
  <si>
    <t>https://seuimovelbb.com.br/imovel/Planaltina/2-Quartos/92205</t>
  </si>
  <si>
    <t>https://seuimovelbb.com.br/imovel/Planaltina/93425</t>
  </si>
  <si>
    <t>https://seuimovelbb.com.br/imovel/Planaltina/1-Quartos/94179</t>
  </si>
  <si>
    <t>https://seuimovelbb.com.br/imovel/Planaltina/3-Quartos/93905</t>
  </si>
  <si>
    <t>https://seuimovelbb.com.br/imovel/Planaltina/1-Quartos/91822</t>
  </si>
  <si>
    <t>https://seuimovelbb.com.br/imovel/Planaltina/2-Quartos/93932</t>
  </si>
  <si>
    <t>https://seuimovelbb.com.br/imovel/Planaltina/2-Quartos/92727</t>
  </si>
  <si>
    <t>https://seuimovelbb.com.br/imovel/Aguas-Lindas-de-Goias/2-Quartos/94173</t>
  </si>
  <si>
    <t>https://seuimovelbb.com.br/imovel/Planaltina/2-Quartos/92018</t>
  </si>
  <si>
    <t>https://seuimovelbb.com.br/imovel/Planaltina/2-Quartos/93421</t>
  </si>
  <si>
    <t>https://seuimovelbb.com.br/imovel/Planaltina/2-Quartos/92199</t>
  </si>
  <si>
    <t>https://seuimovelbb.com.br/imovel/Planaltina/2-Quartos/93935</t>
  </si>
  <si>
    <t>https://seuimovelbb.com.br/imovel/Joao-Pessoa/1-Quartos/97730</t>
  </si>
  <si>
    <t>https://seuimovelbb.com.br/imovel/Mossoro/1-Quartos/97703</t>
  </si>
  <si>
    <t>https://seuimovelbb.com.br/imovel/Cidade-Ocidental/97741</t>
  </si>
  <si>
    <t>https://seuimovelbb.com.br/imovel/Joao-Pessoa/1-Quartos/97696</t>
  </si>
  <si>
    <t>https://seuimovelbb.com.br/imovel/Jose-de-Freitas/3-Quartos/97729</t>
  </si>
  <si>
    <t>https://seuimovelbb.com.br/imovel/Moncao/2-Quartos/97700</t>
  </si>
  <si>
    <t>https://seuimovelbb.com.br/imovel/Jose-de-Freitas/2-Quartos/97701</t>
  </si>
  <si>
    <t>https://seuimovelbb.com.br/imovel/Jose-de-Freitas/2-Quartos/97694</t>
  </si>
  <si>
    <t>https://seuimovelbb.com.br/imovel/Campo-Redondo/1-Quartos/97737</t>
  </si>
  <si>
    <t>https://seuimovelbb.com.br/imovel/Cidade-Ocidental/2-Quartos/97725</t>
  </si>
  <si>
    <t>https://seuimovelbb.com.br/imovel/Santo-Antonio-do-Descoberto/2-Quartos/97698</t>
  </si>
  <si>
    <t>https://seuimovelbb.com.br/imovel/Itauna/97727</t>
  </si>
  <si>
    <t>https://seuimovelbb.com.br/imovel/Jacana/97639</t>
  </si>
  <si>
    <t>https://seuimovelbb.com.br/imovel/Acari/2-Quartos/2112</t>
  </si>
  <si>
    <t>https://seuimovelbb.com.br/imovel/Valparaiso-de-Goias/2-Quartos/97664</t>
  </si>
  <si>
    <t>https://seuimovelbb.com.br/imovel/Jacana/2-Quartos/97633</t>
  </si>
  <si>
    <t>https://seuimovelbb.com.br/imovel/Luziania/1-Quartos/97660</t>
  </si>
  <si>
    <t>https://seuimovelbb.com.br/imovel/Cidade-Ocidental/2-Quartos/97670</t>
  </si>
  <si>
    <t>https://seuimovelbb.com.br/imovel/Moncao/2-Quartos/97671</t>
  </si>
  <si>
    <t>https://seuimovelbb.com.br/imovel/Jose-de-Freitas/3-Quartos/97666</t>
  </si>
  <si>
    <t>https://seuimovelbb.com.br/imovel/Jose-de-Freitas/3-Quartos/97571</t>
  </si>
  <si>
    <t>https://seuimovelbb.com.br/imovel/Santa-Luzia-do-Parua/2-Quartos/97562</t>
  </si>
  <si>
    <t>https://seuimovelbb.com.br/imovel/Cidade-Ocidental/2-Quartos/92595</t>
  </si>
  <si>
    <t>https://seuimovelbb.com.br/imovel/Porto-Alegre/2-Quartos/92194</t>
  </si>
  <si>
    <t>https://seuimovelbb.com.br/imovel/Planaltina/2-Quartos/92653</t>
  </si>
  <si>
    <t>https://seuimovelbb.com.br/imovel/Messias-Targino/1-Quartos/97657</t>
  </si>
  <si>
    <t>https://seuimovelbb.com.br/imovel/Nova-Vicosa/1-Quartos/93751</t>
  </si>
  <si>
    <t>https://seuimovelbb.com.br/imovel/Lagoa-Santa/2-Quartos/91953</t>
  </si>
  <si>
    <t>https://seuimovelbb.com.br/imovel/Cidade-Ocidental/2-Quartos/97659</t>
  </si>
  <si>
    <t>https://seuimovelbb.com.br/imovel/Luziania/2-Quartos/96597</t>
  </si>
  <si>
    <t>https://seuimovelbb.com.br/imovel/Planaltina/92632</t>
  </si>
  <si>
    <t>https://seuimovelbb.com.br/imovel/Planaltina/2-Quartos/92573</t>
  </si>
  <si>
    <t>https://seuimovelbb.com.br/imovel/Cidade-Ocidental/2-Quartos/97680</t>
  </si>
  <si>
    <t>https://seuimovelbb.com.br/imovel/Valparaiso-de-Goias/2-Quartos/94419</t>
  </si>
  <si>
    <t>https://seuimovelbb.com.br/imovel/Jose-de-Freitas/2-Quartos/97682</t>
  </si>
  <si>
    <t>https://seuimovelbb.com.br/imovel/Mossoro/2-Quartos/97676</t>
  </si>
  <si>
    <t>https://seuimovelbb.com.br/imovel/Joao-Pessoa/1-Quartos/97665</t>
  </si>
  <si>
    <t>https://seuimovelbb.com.br/imovel/Padre-Bernardo/2-Quartos/92721</t>
  </si>
  <si>
    <t>https://seuimovelbb.com.br/imovel/Jose-de-Freitas/2-Quartos/97683</t>
  </si>
  <si>
    <t>https://seuimovelbb.com.br/imovel/Cidade-Ocidental/2-Quartos/97663</t>
  </si>
  <si>
    <t>https://seuimovelbb.com.br/imovel/Currais-Novos/97540</t>
  </si>
  <si>
    <t>https://seuimovelbb.com.br/imovel/Nossa-Senhora-do-Socorro/2-Quartos/97648</t>
  </si>
  <si>
    <t>https://seuimovelbb.com.br/imovel/Cidade-Ocidental/2-Quartos/97603</t>
  </si>
  <si>
    <t>https://seuimovelbb.com.br/imovel/Jose-de-Freitas/2-Quartos/97601</t>
  </si>
  <si>
    <t>https://seuimovelbb.com.br/imovel/Cidade-Ocidental/2-Quartos/97602</t>
  </si>
  <si>
    <t>https://seuimovelbb.com.br/imovel/Santa-Rita/1-Quartos/97572</t>
  </si>
  <si>
    <t>https://seuimovelbb.com.br/imovel/Patu/1-Quartos/97597</t>
  </si>
  <si>
    <t>https://seuimovelbb.com.br/imovel/Santa-Rita/1-Quartos/97531</t>
  </si>
  <si>
    <t>https://seuimovelbb.com.br/imovel/Planaltina/2-Quartos/97635</t>
  </si>
  <si>
    <t>https://seuimovelbb.com.br/imovel/Santa-Rita/1-Quartos/97542</t>
  </si>
  <si>
    <t>https://seuimovelbb.com.br/imovel/Iacu/2-Quartos/97557</t>
  </si>
  <si>
    <t>https://seuimovelbb.com.br/imovel/Cristalina/2-Quartos/96102</t>
  </si>
  <si>
    <t>https://seuimovelbb.com.br/imovel/Cocalzinho-de-Goias/2-Quartos/97612</t>
  </si>
  <si>
    <t>https://seuimovelbb.com.br/imovel/Santa-Luzia-do-Parua/2-Quartos/97296</t>
  </si>
  <si>
    <t>https://seuimovelbb.com.br/imovel/Jacana/2-Quartos/97632</t>
  </si>
  <si>
    <t>https://seuimovelbb.com.br/imovel/Cidade-Ocidental/2-Quartos/97541</t>
  </si>
  <si>
    <t>https://seuimovelbb.com.br/imovel/Iacu/2-Quartos/97588</t>
  </si>
  <si>
    <t>https://seuimovelbb.com.br/imovel/Nossa-Senhora-do-Socorro/2-Quartos/97649</t>
  </si>
  <si>
    <t>https://seuimovelbb.com.br/imovel/Nossa-Senhora-do-Socorro/2-Quartos/97627</t>
  </si>
  <si>
    <t>https://seuimovelbb.com.br/imovel/Santa-Rita/1-Quartos/97626</t>
  </si>
  <si>
    <t>https://seuimovelbb.com.br/imovel/Santa-Luzia-do-Parua/2-Quartos/97295</t>
  </si>
  <si>
    <t>https://seuimovelbb.com.br/imovel/Joao-Pessoa/2-Quartos/97566</t>
  </si>
  <si>
    <t>https://seuimovelbb.com.br/imovel/Joao-Pessoa/1-Quartos/97437</t>
  </si>
  <si>
    <t>https://seuimovelbb.com.br/imovel/Iacu/2-Quartos/97587</t>
  </si>
  <si>
    <t>https://seuimovelbb.com.br/imovel/Cidade-Ocidental/2-Quartos/97546</t>
  </si>
  <si>
    <t>https://seuimovelbb.com.br/imovel/Paulista/1-Quartos/97551</t>
  </si>
  <si>
    <t>https://seuimovelbb.com.br/imovel/Santa-Rita/2-Quartos/97620</t>
  </si>
  <si>
    <t>https://seuimovelbb.com.br/imovel/Cuite/2-Quartos/97343</t>
  </si>
  <si>
    <t>https://seuimovelbb.com.br/imovel/Santa-Rita/1-Quartos/97578</t>
  </si>
  <si>
    <t>https://seuimovelbb.com.br/imovel/Ceara-Mirim/2-Quartos/97596</t>
  </si>
  <si>
    <t>https://seuimovelbb.com.br/imovel/Jose-de-Freitas/2-Quartos/97570</t>
  </si>
  <si>
    <t>https://seuimovelbb.com.br/imovel/Santa-Rita/1-Quartos/97646</t>
  </si>
  <si>
    <t>https://seuimovelbb.com.br/imovel/Planaltina/1-Quartos/95024</t>
  </si>
  <si>
    <t>https://seuimovelbb.com.br/imovel/Paulista/2-Quartos/97552</t>
  </si>
  <si>
    <t>https://seuimovelbb.com.br/imovel/Nossa-Senhora-do-Socorro/2-Quartos/97643</t>
  </si>
  <si>
    <t>https://seuimovelbb.com.br/imovel/Aguas-Lindas-de-Goias/2-Quartos/97628</t>
  </si>
  <si>
    <t>https://seuimovelbb.com.br/imovel/Pilar/2-Quartos/97625</t>
  </si>
  <si>
    <t>https://seuimovelbb.com.br/imovel/Cidade-Ocidental/97525</t>
  </si>
  <si>
    <t>https://seuimovelbb.com.br/imovel/Ceara-Mirim/2-Quartos/97550</t>
  </si>
  <si>
    <t>https://seuimovelbb.com.br/imovel/Santa-Rita/1-Quartos/97555</t>
  </si>
  <si>
    <t>https://seuimovelbb.com.br/imovel/Jacana/2-Quartos/97616</t>
  </si>
  <si>
    <t>https://seuimovelbb.com.br/imovel/Iacu/2-Quartos/97558</t>
  </si>
  <si>
    <t>https://seuimovelbb.com.br/imovel/Jose-de-Freitas/2-Quartos/97573</t>
  </si>
  <si>
    <t>https://seuimovelbb.com.br/imovel/Santa-Rita/1-Quartos/97495</t>
  </si>
  <si>
    <t>https://seuimovelbb.com.br/imovel/Altos/2-Quartos/96718</t>
  </si>
  <si>
    <t>https://seuimovelbb.com.br/imovel/Luziania/2-Quartos/97038</t>
  </si>
  <si>
    <t>https://seuimovelbb.com.br/imovel/Santa-Luzia-do-Parua/2-Quartos/97290</t>
  </si>
  <si>
    <t>https://seuimovelbb.com.br/imovel/Nossa-Senhora-do-Socorro/2-Quartos/97610</t>
  </si>
  <si>
    <t>https://seuimovelbb.com.br/imovel/Serra-Talhada/2-Quartos/97539</t>
  </si>
  <si>
    <t>https://seuimovelbb.com.br/imovel/Belem/97533</t>
  </si>
  <si>
    <t>https://seuimovelbb.com.br/imovel/Jose-de-Freitas/3-Quartos/97595</t>
  </si>
  <si>
    <t>https://seuimovelbb.com.br/imovel/Jose-de-Freitas/2-Quartos/97581</t>
  </si>
  <si>
    <t>https://seuimovelbb.com.br/imovel/Jose-de-Freitas/2-Quartos/97594</t>
  </si>
  <si>
    <t>https://seuimovelbb.com.br/imovel/Jose-de-Freitas/3-Quartos/97582</t>
  </si>
  <si>
    <t>https://seuimovelbb.com.br/imovel/Jose-de-Freitas/2-Quartos/97547</t>
  </si>
  <si>
    <t>https://seuimovelbb.com.br/imovel/Jose-de-Freitas/1-Quartos/97514</t>
  </si>
  <si>
    <t>https://seuimovelbb.com.br/imovel/Jose-de-Freitas/2-Quartos/97537</t>
  </si>
  <si>
    <t>https://seuimovelbb.com.br/imovel/Jose-de-Freitas/2-Quartos/97511</t>
  </si>
  <si>
    <t>https://seuimovelbb.com.br/imovel/Jose-de-Freitas/3-Quartos/97509</t>
  </si>
  <si>
    <t>https://seuimovelbb.com.br/imovel/Jose-de-Freitas/2-Quartos/97506</t>
  </si>
  <si>
    <t>https://seuimovelbb.com.br/imovel/Jose-de-Freitas/3-Quartos/97494</t>
  </si>
  <si>
    <t>https://seuimovelbb.com.br/imovel/Jose-de-Freitas/2-Quartos/97497</t>
  </si>
  <si>
    <t>https://seuimovelbb.com.br/imovel/Jose-de-Freitas/2-Quartos/97496</t>
  </si>
  <si>
    <t>https://seuimovelbb.com.br/imovel/Piracuruca/2-Quartos/97425</t>
  </si>
  <si>
    <t>https://seuimovelbb.com.br/imovel/Brejo-do-Cruz/1-Quartos/96951</t>
  </si>
  <si>
    <t>https://seuimovelbb.com.br/imovel/Brejo-do-Cruz/1-Quartos/96963</t>
  </si>
  <si>
    <t>https://seuimovelbb.com.br/imovel/Santa-Luzia-do-Parua/2-Quartos/97274</t>
  </si>
  <si>
    <t>https://seuimovelbb.com.br/imovel/Jose-de-Freitas/2-Quartos/97510</t>
  </si>
  <si>
    <t>https://seuimovelbb.com.br/imovel/Jose-de-Freitas/3-Quartos/97608</t>
  </si>
  <si>
    <t>https://seuimovelbb.com.br/imovel/Jose-de-Freitas/97583</t>
  </si>
  <si>
    <t>https://seuimovelbb.com.br/imovel/Planaltina/2-Quartos/97024</t>
  </si>
  <si>
    <t>https://seuimovelbb.com.br/imovel/Jose-de-Freitas/2-Quartos/97569</t>
  </si>
  <si>
    <t>https://seuimovelbb.com.br/imovel/Agua-Branca/2-Quartos/97568</t>
  </si>
  <si>
    <t>https://seuimovelbb.com.br/imovel/Jose-de-Freitas/1-Quartos/97556</t>
  </si>
  <si>
    <t>https://seuimovelbb.com.br/imovel/Jose-de-Freitas/3-Quartos/97564</t>
  </si>
  <si>
    <t>https://seuimovelbb.com.br/imovel/Jose-de-Freitas/3-Quartos/97554</t>
  </si>
  <si>
    <t>https://seuimovelbb.com.br/imovel/Altos/2-Quartos/97512</t>
  </si>
  <si>
    <t>https://seuimovelbb.com.br/imovel/Luziania/1-Quartos/97543</t>
  </si>
  <si>
    <t>https://seuimovelbb.com.br/imovel/Nossa-Senhora-do-Socorro/97580</t>
  </si>
  <si>
    <t>https://seuimovelbb.com.br/imovel/Nossa-Senhora-do-Socorro/2-Quartos/97611</t>
  </si>
  <si>
    <t>https://seuimovelbb.com.br/imovel/Nossa-Senhora-do-Socorro/3-Quartos/97576</t>
  </si>
  <si>
    <t>https://seuimovelbb.com.br/imovel/Nossa-Senhora-do-Socorro/2-Quartos/97575</t>
  </si>
  <si>
    <t>https://seuimovelbb.com.br/imovel/Aurora-do-Para/2-Quartos/97530</t>
  </si>
  <si>
    <t>https://seuimovelbb.com.br/imovel/Socorro-do-Piaui/2-Quartos/97607</t>
  </si>
  <si>
    <t>https://seuimovelbb.com.br/imovel/Jose-de-Freitas/1-Quartos/97593</t>
  </si>
  <si>
    <t>https://seuimovelbb.com.br/imovel/Jose-de-Freitas/3-Quartos/97515</t>
  </si>
  <si>
    <t>https://seuimovelbb.com.br/imovel/Santa-Rita/1-Quartos/97516</t>
  </si>
  <si>
    <t>https://seuimovelbb.com.br/imovel/Planaltina/2-Quartos/97520</t>
  </si>
  <si>
    <t>https://seuimovelbb.com.br/imovel/Luziania/2-Quartos/96587</t>
  </si>
  <si>
    <t>https://seuimovelbb.com.br/imovel/Jose-de-Freitas/2-Quartos/97523</t>
  </si>
  <si>
    <t>https://seuimovelbb.com.br/imovel/Luziania/2-Quartos/96630</t>
  </si>
  <si>
    <t>https://seuimovelbb.com.br/imovel/Cidade-Ocidental/2-Quartos/91642</t>
  </si>
  <si>
    <t>https://seuimovelbb.com.br/imovel/Cidade-Ocidental/2-Quartos/91606</t>
  </si>
  <si>
    <t>https://seuimovelbb.com.br/imovel/Cidade-Ocidental/2-Quartos/91661</t>
  </si>
  <si>
    <t>https://seuimovelbb.com.br/imovel/Cidade-Ocidental/2-Quartos/91623</t>
  </si>
  <si>
    <t>https://seuimovelbb.com.br/imovel/Cidade-Ocidental/2-Quartos/92259</t>
  </si>
  <si>
    <t>https://seuimovelbb.com.br/imovel/Cidade-Ocidental/2-Quartos/92258</t>
  </si>
  <si>
    <t>https://seuimovelbb.com.br/imovel/Cidade-Ocidental/2-Quartos/94686</t>
  </si>
  <si>
    <t>https://seuimovelbb.com.br/imovel/Ceara-Mirim/2-Quartos/97517</t>
  </si>
  <si>
    <t>https://seuimovelbb.com.br/imovel/Belem-do-Brejo-do-Cruz/1-Quartos/97188</t>
  </si>
  <si>
    <t>https://seuimovelbb.com.br/imovel/Altos/2-Quartos/96661</t>
  </si>
  <si>
    <t>https://seuimovelbb.com.br/imovel/Medicilandia/1086789</t>
  </si>
  <si>
    <t>https://seuimovelbb.com.br/imovel/Valparaiso-de-Goias/2-Quartos/97526</t>
  </si>
  <si>
    <t>https://seuimovelbb.com.br/imovel/Pedra-Lavrada/2-Quartos/95584</t>
  </si>
  <si>
    <t>https://seuimovelbb.com.br/imovel/Valparaiso-de-Goias/2-Quartos/91937</t>
  </si>
  <si>
    <t>https://seuimovelbb.com.br/imovel/Valparaiso-de-Goias/2-Quartos/91715</t>
  </si>
  <si>
    <t>https://seuimovelbb.com.br/imovel/Valparaiso-de-Goias/2-Quartos/91625</t>
  </si>
  <si>
    <t>https://seuimovelbb.com.br/imovel/Valparaiso-de-Goias/2-Quartos/91796</t>
  </si>
  <si>
    <t>https://seuimovelbb.com.br/imovel/Valparaiso-de-Goias/2-Quartos/91720</t>
  </si>
  <si>
    <t>https://seuimovelbb.com.br/imovel/Novo-Gama/2-Quartos/94740</t>
  </si>
  <si>
    <t>https://seuimovelbb.com.br/imovel/Santo-Antonio-do-Descoberto/2-Quartos/91306</t>
  </si>
  <si>
    <t>https://seuimovelbb.com.br/imovel/Novo-Gama/2-Quartos/94757</t>
  </si>
  <si>
    <t>https://seuimovelbb.com.br/imovel/Novo-Gama/2-Quartos/94760</t>
  </si>
  <si>
    <t>https://seuimovelbb.com.br/imovel/Cidade-Ocidental/2-Quartos/93549</t>
  </si>
  <si>
    <t>https://seuimovelbb.com.br/imovel/Visconde-do-Rio-Branco/1-Quartos/97297</t>
  </si>
  <si>
    <t>https://seuimovelbb.com.br/imovel/Sao-Pedro-do-Piaui/2-Quartos/97431</t>
  </si>
  <si>
    <t>https://seuimovelbb.com.br/imovel/Santa-Luzia-do-Parua/2-Quartos/97278</t>
  </si>
  <si>
    <t>https://seuimovelbb.com.br/imovel/Santa-Rita/1-Quartos/97491</t>
  </si>
  <si>
    <t>https://seuimovelbb.com.br/imovel/Pocinhos/3-Quartos/97001</t>
  </si>
  <si>
    <t>https://seuimovelbb.com.br/imovel/Pocinhos/1-Quartos/97432</t>
  </si>
  <si>
    <t>https://seuimovelbb.com.br/imovel/Pocinhos/2-Quartos/97002</t>
  </si>
  <si>
    <t>https://seuimovelbb.com.br/imovel/Piracuruca/2-Quartos/97224</t>
  </si>
  <si>
    <t>https://seuimovelbb.com.br/imovel/Padre-Bernardo/2-Quartos/97424</t>
  </si>
  <si>
    <t>https://seuimovelbb.com.br/imovel/Luziania/2-Quartos/97050</t>
  </si>
  <si>
    <t>https://seuimovelbb.com.br/imovel/Jose-de-Freitas/2-Quartos/97444</t>
  </si>
  <si>
    <t>https://seuimovelbb.com.br/imovel/Jose-de-Freitas/2-Quartos/97439</t>
  </si>
  <si>
    <t>https://seuimovelbb.com.br/imovel/Jose-de-Freitas/3-Quartos/97487</t>
  </si>
  <si>
    <t>https://seuimovelbb.com.br/imovel/Jose-de-Freitas/97492</t>
  </si>
  <si>
    <t>https://seuimovelbb.com.br/imovel/Jose-de-Freitas/3-Quartos/97452</t>
  </si>
  <si>
    <t>https://seuimovelbb.com.br/imovel/Jose-de-Freitas/97476</t>
  </si>
  <si>
    <t>https://seuimovelbb.com.br/imovel/Jose-de-Freitas/3-Quartos/97356</t>
  </si>
  <si>
    <t>https://seuimovelbb.com.br/imovel/Jose-de-Freitas/2-Quartos/97449</t>
  </si>
  <si>
    <t>https://seuimovelbb.com.br/imovel/Jose-de-Freitas/2-Quartos/97493</t>
  </si>
  <si>
    <t>https://seuimovelbb.com.br/imovel/Jose-de-Freitas/2-Quartos/97447</t>
  </si>
  <si>
    <t>https://seuimovelbb.com.br/imovel/Jose-de-Freitas/3-Quartos/97474</t>
  </si>
  <si>
    <t>https://seuimovelbb.com.br/imovel/Jose-de-Freitas/3-Quartos/97453</t>
  </si>
  <si>
    <t>https://seuimovelbb.com.br/imovel/Jose-de-Freitas/2-Quartos/97450</t>
  </si>
  <si>
    <t>https://seuimovelbb.com.br/imovel/Joao-Pessoa/1-Quartos/97429</t>
  </si>
  <si>
    <t>https://seuimovelbb.com.br/imovel/Joao-Pessoa/2-Quartos/97414</t>
  </si>
  <si>
    <t>https://seuimovelbb.com.br/imovel/Joao-Pessoa/1-Quartos/97423</t>
  </si>
  <si>
    <t>https://seuimovelbb.com.br/imovel/Flores-de-Goias/2-Quartos/97454</t>
  </si>
  <si>
    <t>https://seuimovelbb.com.br/imovel/Ipixuna-do-Para/2-Quartos/97445</t>
  </si>
  <si>
    <t>https://seuimovelbb.com.br/imovel/Flores-de-Goias/2-Quartos/97446</t>
  </si>
  <si>
    <t>https://seuimovelbb.com.br/imovel/Flores-de-Goias/2-Quartos/97433</t>
  </si>
  <si>
    <t>https://seuimovelbb.com.br/imovel/Curuca/2-Quartos/97396</t>
  </si>
  <si>
    <t>https://seuimovelbb.com.br/imovel/Curuca/1-Quartos/97387</t>
  </si>
  <si>
    <t>https://seuimovelbb.com.br/imovel/Curuca/1-Quartos/97277</t>
  </si>
  <si>
    <t>https://seuimovelbb.com.br/imovel/Curuca/2-Quartos/97394</t>
  </si>
  <si>
    <t>https://seuimovelbb.com.br/imovel/Cidade-Ocidental/2-Quartos/97385</t>
  </si>
  <si>
    <t>https://seuimovelbb.com.br/imovel/Curuca/3-Quartos/97400</t>
  </si>
  <si>
    <t>https://seuimovelbb.com.br/imovel/Ceara-Mirim/2-Quartos/97451</t>
  </si>
  <si>
    <t>https://seuimovelbb.com.br/imovel/Buritis/2-Quartos/91349</t>
  </si>
  <si>
    <t>https://seuimovelbb.com.br/imovel/Altos/2-Quartos/91104</t>
  </si>
  <si>
    <t>https://seuimovelbb.com.br/imovel/Sao-Pedro-do-Piaui/2-Quartos/97393</t>
  </si>
  <si>
    <t>https://seuimovelbb.com.br/imovel/Sao-Pedro-do-Piaui/2-Quartos/97448</t>
  </si>
  <si>
    <t>https://seuimovelbb.com.br/imovel/Sao-Pedro-do-Piaui/2-Quartos/97397</t>
  </si>
  <si>
    <t>https://seuimovelbb.com.br/imovel/Santa-Rita/1-Quartos/97355</t>
  </si>
  <si>
    <t>https://seuimovelbb.com.br/imovel/Sao-Pedro-do-Piaui/2-Quartos/97395</t>
  </si>
  <si>
    <t>https://seuimovelbb.com.br/imovel/Piracuruca/2-Quartos/97227</t>
  </si>
  <si>
    <t>https://seuimovelbb.com.br/imovel/Padre-Bernardo/2-Quartos/97410</t>
  </si>
  <si>
    <t>https://seuimovelbb.com.br/imovel/Padre-Bernardo/2-Quartos/97407</t>
  </si>
  <si>
    <t>https://seuimovelbb.com.br/imovel/Padre-Bernardo/1-Quartos/97381</t>
  </si>
  <si>
    <t>https://seuimovelbb.com.br/imovel/Padre-Bernardo/2-Quartos/97398</t>
  </si>
  <si>
    <t>https://seuimovelbb.com.br/imovel/Padre-Bernardo/2-Quartos/97391</t>
  </si>
  <si>
    <t>https://seuimovelbb.com.br/imovel/Padre-Bernardo/2-Quartos/97412</t>
  </si>
  <si>
    <t>https://seuimovelbb.com.br/imovel/Padre-Bernardo/1-Quartos/97380</t>
  </si>
  <si>
    <t>https://seuimovelbb.com.br/imovel/Padre-Bernardo/2-Quartos/97375</t>
  </si>
  <si>
    <t>https://seuimovelbb.com.br/imovel/Padre-Bernardo/1-Quartos/97376</t>
  </si>
  <si>
    <t>https://seuimovelbb.com.br/imovel/Padre-Bernardo/97411</t>
  </si>
  <si>
    <t>https://seuimovelbb.com.br/imovel/Jose-de-Freitas/2-Quartos/97345</t>
  </si>
  <si>
    <t>https://seuimovelbb.com.br/imovel/Jose-de-Freitas/2-Quartos/97354</t>
  </si>
  <si>
    <t>https://seuimovelbb.com.br/imovel/Jose-de-Freitas/2-Quartos/97374</t>
  </si>
  <si>
    <t>https://seuimovelbb.com.br/imovel/Jose-de-Freitas/3-Quartos/97378</t>
  </si>
  <si>
    <t>https://seuimovelbb.com.br/imovel/Jose-de-Freitas/3-Quartos/97341</t>
  </si>
  <si>
    <t>https://seuimovelbb.com.br/imovel/Jose-de-Freitas/2-Quartos/97364</t>
  </si>
  <si>
    <t>https://seuimovelbb.com.br/imovel/Jose-de-Freitas/2-Quartos/97362</t>
  </si>
  <si>
    <t>https://seuimovelbb.com.br/imovel/Jose-de-Freitas/3-Quartos/97344</t>
  </si>
  <si>
    <t>https://seuimovelbb.com.br/imovel/Cidade-Ocidental/2-Quartos/97382</t>
  </si>
  <si>
    <t>https://seuimovelbb.com.br/imovel/Cidade-Ocidental/2-Quartos/97388</t>
  </si>
  <si>
    <t>https://seuimovelbb.com.br/imovel/Cidade-Ocidental/1-Quartos/97371</t>
  </si>
  <si>
    <t>https://seuimovelbb.com.br/imovel/Cidade-Ocidental/2-Quartos/97390</t>
  </si>
  <si>
    <t>https://seuimovelbb.com.br/imovel/Cidade-Ocidental/1-Quartos/97365</t>
  </si>
  <si>
    <t>https://seuimovelbb.com.br/imovel/Cidade-Ocidental/2-Quartos/97409</t>
  </si>
  <si>
    <t>https://seuimovelbb.com.br/imovel/Cidade-Ocidental/2-Quartos/97370</t>
  </si>
  <si>
    <t>https://seuimovelbb.com.br/imovel/Cidade-Ocidental/2-Quartos/97363</t>
  </si>
  <si>
    <t>https://seuimovelbb.com.br/imovel/Cidade-Ocidental/2-Quartos/97435</t>
  </si>
  <si>
    <t>https://seuimovelbb.com.br/imovel/Ceara-Mirim/2-Quartos/97379</t>
  </si>
  <si>
    <t>https://seuimovelbb.com.br/imovel/Ceara-Mirim/1-Quartos/97348</t>
  </si>
  <si>
    <t>https://seuimovelbb.com.br/imovel/Campina-Grande/2-Quartos/97373</t>
  </si>
  <si>
    <t>https://seuimovelbb.com.br/imovel/Aguas-Lindas-de-Goias/1-Quartos/97150</t>
  </si>
  <si>
    <t>https://seuimovelbb.com.br/imovel/Sao-Pedro-do-Piaui/2-Quartos/97369</t>
  </si>
  <si>
    <t>https://seuimovelbb.com.br/imovel/Juazeirinho/1-Quartos/96740</t>
  </si>
  <si>
    <t>https://seuimovelbb.com.br/imovel/Santa-Rita/1-Quartos/97346</t>
  </si>
  <si>
    <t>https://seuimovelbb.com.br/imovel/Sao-Pedro-do-Piaui/2-Quartos/97337</t>
  </si>
  <si>
    <t>https://seuimovelbb.com.br/imovel/Aguas-Lindas-de-Goias/2-Quartos/97339</t>
  </si>
  <si>
    <t>https://seuimovelbb.com.br/imovel/Campina-Grande/2-Quartos/97353</t>
  </si>
  <si>
    <t>https://seuimovelbb.com.br/imovel/Campina-Grande/2-Quartos/97349</t>
  </si>
  <si>
    <t>https://seuimovelbb.com.br/imovel/Campina-Grande/2-Quartos/97352</t>
  </si>
  <si>
    <t>https://seuimovelbb.com.br/imovel/Campina-Grande/2-Quartos/97358</t>
  </si>
  <si>
    <t>https://seuimovelbb.com.br/imovel/Campina-Grande/2-Quartos/97351</t>
  </si>
  <si>
    <t>https://seuimovelbb.com.br/imovel/Valparaiso-de-Goias/2-Quartos/97338</t>
  </si>
  <si>
    <t>https://seuimovelbb.com.br/imovel/Campina-Grande/2-Quartos/97350</t>
  </si>
  <si>
    <t>https://seuimovelbb.com.br/imovel/Cidade-Ocidental/2-Quartos/94004</t>
  </si>
  <si>
    <t>https://seuimovelbb.com.br/imovel/Cidade-Ocidental/2-Quartos/94366</t>
  </si>
  <si>
    <t>https://seuimovelbb.com.br/imovel/Cidade-Ocidental/2-Quartos/93933</t>
  </si>
  <si>
    <t>https://seuimovelbb.com.br/imovel/Cidade-Ocidental/2-Quartos/94177</t>
  </si>
  <si>
    <t>https://seuimovelbb.com.br/imovel/Aguas-Lindas-de-Goias/2-Quartos/94222</t>
  </si>
  <si>
    <t>https://seuimovelbb.com.br/imovel/Aguas-Lindas-de-Goias/2-Quartos/94188</t>
  </si>
  <si>
    <t>https://seuimovelbb.com.br/imovel/Cidade-Ocidental/2-Quartos/94186</t>
  </si>
  <si>
    <t>https://seuimovelbb.com.br/imovel/Santa-Rita/1-Quartos/97321</t>
  </si>
  <si>
    <t>https://seuimovelbb.com.br/imovel/Aguas-Lindas-de-Goias/2-Quartos/94225</t>
  </si>
  <si>
    <t>https://seuimovelbb.com.br/imovel/Cidade-Ocidental/2-Quartos/93966</t>
  </si>
  <si>
    <t>https://seuimovelbb.com.br/imovel/Sao-Pedro-do-Piaui/97304</t>
  </si>
  <si>
    <t>https://seuimovelbb.com.br/imovel/Sao-Francisco-do-Para/2-Quartos/97320</t>
  </si>
  <si>
    <t>https://seuimovelbb.com.br/imovel/Santa-Rita/1-Quartos/97184</t>
  </si>
  <si>
    <t>https://seuimovelbb.com.br/imovel/Sao-Pedro-do-Piaui/2-Quartos/97322</t>
  </si>
  <si>
    <t>https://seuimovelbb.com.br/imovel/Santa-Rita/1-Quartos/97334</t>
  </si>
  <si>
    <t>https://seuimovelbb.com.br/imovel/Sao-Pedro-do-Piaui/2-Quartos/97312</t>
  </si>
  <si>
    <t>https://seuimovelbb.com.br/imovel/Sao-Pedro-do-Piaui/2-Quartos/97307</t>
  </si>
  <si>
    <t>https://seuimovelbb.com.br/imovel/Santa-Rita/1-Quartos/97305</t>
  </si>
  <si>
    <t>https://seuimovelbb.com.br/imovel/Sao-Pedro-do-Piaui/2-Quartos/97328</t>
  </si>
  <si>
    <t>https://seuimovelbb.com.br/imovel/Sao-Pedro-do-Piaui/2-Quartos/97325</t>
  </si>
  <si>
    <t>https://seuimovelbb.com.br/imovel/Sao-Pedro-do-Piaui/2-Quartos/97335</t>
  </si>
  <si>
    <t>https://seuimovelbb.com.br/imovel/Piracuruca/2-Quartos/96935</t>
  </si>
  <si>
    <t>https://seuimovelbb.com.br/imovel/Sao-Pedro-do-Piaui/2-Quartos/97336</t>
  </si>
  <si>
    <t>https://seuimovelbb.com.br/imovel/Piracuruca/2-Quartos/96936</t>
  </si>
  <si>
    <t>https://seuimovelbb.com.br/imovel/Joao-Pessoa/1-Quartos/97327</t>
  </si>
  <si>
    <t>https://seuimovelbb.com.br/imovel/Cidade-Ocidental/2-Quartos/94115</t>
  </si>
  <si>
    <t>https://seuimovelbb.com.br/imovel/Cidade-Ocidental/1-Quartos/93817</t>
  </si>
  <si>
    <t>https://seuimovelbb.com.br/imovel/Cidade-Ocidental/2-Quartos/94500</t>
  </si>
  <si>
    <t>https://seuimovelbb.com.br/imovel/Luziania/3-Quartos/91507</t>
  </si>
  <si>
    <t>https://seuimovelbb.com.br/imovel/Cidade-Ocidental/2-Quartos/94584</t>
  </si>
  <si>
    <t>https://seuimovelbb.com.br/imovel/Cidade-Ocidental/2-Quartos/94413</t>
  </si>
  <si>
    <t>https://seuimovelbb.com.br/imovel/Cidade-Ocidental/1-Quartos/94324</t>
  </si>
  <si>
    <t>https://seuimovelbb.com.br/imovel/Luziania/2-Quartos/91484</t>
  </si>
  <si>
    <t>https://seuimovelbb.com.br/imovel/Cidade-Ocidental/2-Quartos/94084</t>
  </si>
  <si>
    <t>https://seuimovelbb.com.br/imovel/Cidade-Ocidental/2-Quartos/94237</t>
  </si>
  <si>
    <t>https://seuimovelbb.com.br/imovel/Luziania/2-Quartos/91276</t>
  </si>
  <si>
    <t>https://seuimovelbb.com.br/imovel/Cidade-Ocidental/2-Quartos/93975</t>
  </si>
  <si>
    <t>https://seuimovelbb.com.br/imovel/Luziania/1-Quartos/91504</t>
  </si>
  <si>
    <t>https://seuimovelbb.com.br/imovel/Cidade-Ocidental/1-Quartos/93980</t>
  </si>
  <si>
    <t>https://seuimovelbb.com.br/imovel/Cidade-Ocidental/2-Quartos/93930</t>
  </si>
  <si>
    <t>https://seuimovelbb.com.br/imovel/Cidade-Ocidental/2-Quartos/93974</t>
  </si>
  <si>
    <t>https://seuimovelbb.com.br/imovel/Cidade-Ocidental/2-Quartos/93911</t>
  </si>
  <si>
    <t>https://seuimovelbb.com.br/imovel/Cidade-Ocidental/2-Quartos/93114</t>
  </si>
  <si>
    <t>https://seuimovelbb.com.br/imovel/Luziania/2-Quartos/91301</t>
  </si>
  <si>
    <t>https://seuimovelbb.com.br/imovel/Luziania/2-Quartos/91277</t>
  </si>
  <si>
    <t>https://seuimovelbb.com.br/imovel/Adelandia/2-Quartos/94749</t>
  </si>
  <si>
    <t>https://seuimovelbb.com.br/imovel/Valparaiso-de-Goias/2-Quartos/97286</t>
  </si>
  <si>
    <t>https://seuimovelbb.com.br/imovel/Agua-Branca/2-Quartos/97284</t>
  </si>
  <si>
    <t>https://seuimovelbb.com.br/imovel/Sao-Pedro-do-Piaui/2-Quartos/97288</t>
  </si>
  <si>
    <t>https://seuimovelbb.com.br/imovel/Agua-Branca/1-Quartos/97283</t>
  </si>
  <si>
    <t>https://seuimovelbb.com.br/imovel/Joao-Pessoa/1-Quartos/97309</t>
  </si>
  <si>
    <t>https://seuimovelbb.com.br/imovel/Sao-Pedro-do-Piaui/2-Quartos/97285</t>
  </si>
  <si>
    <t>https://seuimovelbb.com.br/imovel/Agua-Branca/2-Quartos/97298</t>
  </si>
  <si>
    <t>https://seuimovelbb.com.br/imovel/Sao-Pedro-do-Piaui/2-Quartos/97302</t>
  </si>
  <si>
    <t>https://seuimovelbb.com.br/imovel/Cidade-Ocidental/2-Quartos/97287</t>
  </si>
  <si>
    <t>https://seuimovelbb.com.br/imovel/Sao-Pedro-do-Piaui/2-Quartos/97280</t>
  </si>
  <si>
    <t>https://seuimovelbb.com.br/imovel/Cidade-Ocidental/2-Quartos/97289</t>
  </si>
  <si>
    <t>https://seuimovelbb.com.br/imovel/Cachoeiro-de-Itapemirim/2-Quartos/97281</t>
  </si>
  <si>
    <t>https://seuimovelbb.com.br/imovel/Luziania/2-Quartos/94111</t>
  </si>
  <si>
    <t>https://seuimovelbb.com.br/imovel/Aguas-Lindas-de-Goias/2-Quartos/94176</t>
  </si>
  <si>
    <t>https://seuimovelbb.com.br/imovel/Aguas-Lindas-de-Goias/2-Quartos/94621</t>
  </si>
  <si>
    <t>https://seuimovelbb.com.br/imovel/Cidade-Ocidental/1-Quartos/93907</t>
  </si>
  <si>
    <t>https://seuimovelbb.com.br/imovel/Cidade-Ocidental/2-Quartos/93938</t>
  </si>
  <si>
    <t>https://seuimovelbb.com.br/imovel/Aguas-Lindas-de-Goias/2-Quartos/94238</t>
  </si>
  <si>
    <t>https://seuimovelbb.com.br/imovel/Cidade-Ocidental/2-Quartos/94114</t>
  </si>
  <si>
    <t>https://seuimovelbb.com.br/imovel/Cidade-Ocidental/2-Quartos/94163</t>
  </si>
  <si>
    <t>https://seuimovelbb.com.br/imovel/Luziania/1-Quartos/91374</t>
  </si>
  <si>
    <t>https://seuimovelbb.com.br/imovel/Aguas-Lindas-de-Goias/2-Quartos/94588</t>
  </si>
  <si>
    <t>https://seuimovelbb.com.br/imovel/Cidade-Ocidental/2-Quartos/94372</t>
  </si>
  <si>
    <t>https://seuimovelbb.com.br/imovel/Aguas-Lindas-de-Goias/1-Quartos/94592</t>
  </si>
  <si>
    <t>https://seuimovelbb.com.br/imovel/Cidade-Ocidental/2-Quartos/93973</t>
  </si>
  <si>
    <t>https://seuimovelbb.com.br/imovel/Sao-Pedro-do-Piaui/2-Quartos/97273</t>
  </si>
  <si>
    <t>https://seuimovelbb.com.br/imovel/Joao-Pessoa/1-Quartos/97260</t>
  </si>
  <si>
    <t>https://seuimovelbb.com.br/imovel/Sao-Pedro-do-Piaui/2-Quartos/97275</t>
  </si>
  <si>
    <t>https://seuimovelbb.com.br/imovel/Sao-Pedro-do-Piaui/2-Quartos/97269</t>
  </si>
  <si>
    <t>https://seuimovelbb.com.br/imovel/Sao-Pedro-do-Piaui/2-Quartos/97256</t>
  </si>
  <si>
    <t>https://seuimovelbb.com.br/imovel/Curuca/1-Quartos/97272</t>
  </si>
  <si>
    <t>https://seuimovelbb.com.br/imovel/Agua-Branca/2-Quartos/97282</t>
  </si>
  <si>
    <t>https://seuimovelbb.com.br/imovel/Sao-Pedro-do-Piaui/2-Quartos/97271</t>
  </si>
  <si>
    <t>https://seuimovelbb.com.br/imovel/Curuca/2-Quartos/97253</t>
  </si>
  <si>
    <t>https://seuimovelbb.com.br/imovel/Sao-Pedro-do-Piaui/2-Quartos/97268</t>
  </si>
  <si>
    <t>https://seuimovelbb.com.br/imovel/Joao-Pessoa/2-Quartos/97259</t>
  </si>
  <si>
    <t>https://seuimovelbb.com.br/imovel/Quixeramobim/92349</t>
  </si>
  <si>
    <t>https://seuimovelbb.com.br/imovel/Valparaiso-de-Goias/2-Quartos/97069</t>
  </si>
  <si>
    <t>https://seuimovelbb.com.br/imovel/Trindade/1-Quartos/91495</t>
  </si>
  <si>
    <t>https://seuimovelbb.com.br/imovel/Tres-Lagoas/3-Quartos/91782</t>
  </si>
  <si>
    <t>https://seuimovelbb.com.br/imovel/Tres-Lagoas/2-Quartos/91834</t>
  </si>
  <si>
    <t>https://seuimovelbb.com.br/imovel/Tres-Lagoas/2-Quartos/92629</t>
  </si>
  <si>
    <t>https://seuimovelbb.com.br/imovel/Tres-Lagoas/2-Quartos/92218</t>
  </si>
  <si>
    <t>https://seuimovelbb.com.br/imovel/Tres-Lagoas/2-Quartos/91875</t>
  </si>
  <si>
    <t>https://seuimovelbb.com.br/imovel/Tres-Lagoas/2-Quartos/91735</t>
  </si>
  <si>
    <t>https://seuimovelbb.com.br/imovel/Tres-Lagoas/2-Quartos/91851</t>
  </si>
  <si>
    <t>https://seuimovelbb.com.br/imovel/Tres-Lagoas/2-Quartos/92017</t>
  </si>
  <si>
    <t>https://seuimovelbb.com.br/imovel/Sao-Paulo/2-Quartos/97203</t>
  </si>
  <si>
    <t>https://seuimovelbb.com.br/imovel/Santa-Rita/1-Quartos/97204</t>
  </si>
  <si>
    <t>https://seuimovelbb.com.br/imovel/Santa-Rita/1-Quartos/97196</t>
  </si>
  <si>
    <t>https://seuimovelbb.com.br/imovel/Santa-Rita/1-Quartos/97225</t>
  </si>
  <si>
    <t>https://seuimovelbb.com.br/imovel/Santa-Rita/1-Quartos/97207</t>
  </si>
  <si>
    <t>https://seuimovelbb.com.br/imovel/Santa-Rita/1-Quartos/97221</t>
  </si>
  <si>
    <t>https://seuimovelbb.com.br/imovel/Santa-Luzia-do-Parua/2-Quartos/97220</t>
  </si>
  <si>
    <t>https://seuimovelbb.com.br/imovel/Santa-Luzia-do-Parua/2-Quartos/97237</t>
  </si>
  <si>
    <t>https://seuimovelbb.com.br/imovel/Piracuruca/2-Quartos/97240</t>
  </si>
  <si>
    <t>https://seuimovelbb.com.br/imovel/Planaltina/2-Quartos/97153</t>
  </si>
  <si>
    <t>https://seuimovelbb.com.br/imovel/Piracuruca/2-Quartos/97201</t>
  </si>
  <si>
    <t>https://seuimovelbb.com.br/imovel/Piracuruca/2-Quartos/97205</t>
  </si>
  <si>
    <t>https://seuimovelbb.com.br/imovel/Piracuruca/2-Quartos/97199</t>
  </si>
  <si>
    <t>https://seuimovelbb.com.br/imovel/Piracuruca/2-Quartos/97226</t>
  </si>
  <si>
    <t>https://seuimovelbb.com.br/imovel/Miranda/3-Quartos/93436</t>
  </si>
  <si>
    <t>https://seuimovelbb.com.br/imovel/Joao-Pessoa/97235</t>
  </si>
  <si>
    <t>https://seuimovelbb.com.br/imovel/Joao-Pessoa/2-Quartos/97189</t>
  </si>
  <si>
    <t>https://seuimovelbb.com.br/imovel/Joao-Pessoa/97208</t>
  </si>
  <si>
    <t>https://seuimovelbb.com.br/imovel/Ceara-Mirim/1-Quartos/91093</t>
  </si>
  <si>
    <t>https://seuimovelbb.com.br/imovel/Ipixuna-do-Para/1-Quartos/91081</t>
  </si>
  <si>
    <t>https://seuimovelbb.com.br/imovel/Ipixuna-do-Para/2-Quartos/91092</t>
  </si>
  <si>
    <t>https://seuimovelbb.com.br/imovel/Guaranesia/1-Quartos/97198</t>
  </si>
  <si>
    <t>https://seuimovelbb.com.br/imovel/Curuca/1-Quartos/97236</t>
  </si>
  <si>
    <t>https://seuimovelbb.com.br/imovel/Cuiaba/2-Quartos/92794</t>
  </si>
  <si>
    <t>https://seuimovelbb.com.br/imovel/Curuca/1-Quartos/90525</t>
  </si>
  <si>
    <t>https://seuimovelbb.com.br/imovel/Cuiaba/2-Quartos/92660</t>
  </si>
  <si>
    <t>https://seuimovelbb.com.br/imovel/Brejo-do-Cruz/1-Quartos/97218</t>
  </si>
  <si>
    <t>https://seuimovelbb.com.br/imovel/Anadia/1-Quartos/97182</t>
  </si>
  <si>
    <t>https://seuimovelbb.com.br/imovel/Aguas-Lindas-de-Goias/2-Quartos/94261</t>
  </si>
  <si>
    <t>https://seuimovelbb.com.br/imovel/Aguas-Lindas-de-Goias/2-Quartos/93900</t>
  </si>
  <si>
    <t>https://seuimovelbb.com.br/imovel/Aguas-Lindas-de-Goias/2-Quartos/94081</t>
  </si>
  <si>
    <t>https://seuimovelbb.com.br/imovel/Aguas-Lindas-de-Goias/2-Quartos/94178</t>
  </si>
  <si>
    <t>https://seuimovelbb.com.br/imovel/Aguas-Lindas-de-Goias/1-Quartos/97223</t>
  </si>
  <si>
    <t>https://seuimovelbb.com.br/imovel/Aguas-Lindas-de-Goias/2-Quartos/94112</t>
  </si>
  <si>
    <t>https://seuimovelbb.com.br/imovel/Aguas-Lindas-de-Goias/1-Quartos/94248</t>
  </si>
  <si>
    <t>https://seuimovelbb.com.br/imovel/Aguas-Lindas-de-Goias/2-Quartos/94180</t>
  </si>
  <si>
    <t>https://seuimovelbb.com.br/imovel/Aguas-Lindas-de-Goias/2-Quartos/94508</t>
  </si>
  <si>
    <t>https://seuimovelbb.com.br/imovel/Aguas-Lindas-de-Goias/2-Quartos/94317</t>
  </si>
  <si>
    <t>https://seuimovelbb.com.br/imovel/Aguas-Lindas-de-Goias/2-Quartos/94219</t>
  </si>
  <si>
    <t>https://seuimovelbb.com.br/imovel/Aguas-Lindas-de-Goias/2-Quartos/94396</t>
  </si>
  <si>
    <t>https://seuimovelbb.com.br/imovel/Aguas-Lindas-de-Goias/2-Quartos/94591</t>
  </si>
  <si>
    <t>https://seuimovelbb.com.br/imovel/Aguas-Lindas-de-Goias/2-Quartos/93909</t>
  </si>
  <si>
    <t>https://seuimovelbb.com.br/imovel/Aguas-Lindas-de-Goias/1-Quartos/91084</t>
  </si>
  <si>
    <t>https://seuimovelbb.com.br/imovel/Aguas-Lindas-de-Goias/2-Quartos/94232</t>
  </si>
  <si>
    <t>https://seuimovelbb.com.br/imovel/Aguas-Lindas-de-Goias/2-Quartos/94551</t>
  </si>
  <si>
    <t>https://seuimovelbb.com.br/imovel/Aguas-Lindas-de-Goias/2-Quartos/94234</t>
  </si>
  <si>
    <t>https://seuimovelbb.com.br/imovel/Aguas-Lindas-de-Goias/2-Quartos/94422</t>
  </si>
  <si>
    <t>https://seuimovelbb.com.br/imovel/Aguas-Lindas-de-Goias/94227</t>
  </si>
  <si>
    <t>https://seuimovelbb.com.br/imovel/Piracuruca/2-Quartos/97190</t>
  </si>
  <si>
    <t>https://seuimovelbb.com.br/imovel/Altos/1-Quartos/96846</t>
  </si>
  <si>
    <t>https://seuimovelbb.com.br/imovel/Joao-Pessoa/2-Quartos/97108</t>
  </si>
  <si>
    <t>https://seuimovelbb.com.br/imovel/Fazenda-Rio-Grande/2-Quartos/96112</t>
  </si>
  <si>
    <t>https://seuimovelbb.com.br/imovel/Altos/3-Quartos/96721</t>
  </si>
  <si>
    <t>https://seuimovelbb.com.br/imovel/Rio-Largo/2-Quartos/96812</t>
  </si>
  <si>
    <t>https://seuimovelbb.com.br/imovel/Mossoro/1-Quartos/96830</t>
  </si>
  <si>
    <t>https://seuimovelbb.com.br/imovel/Piracuruca/2-Quartos/96842</t>
  </si>
  <si>
    <t>https://seuimovelbb.com.br/imovel/Santa-Rita/1-Quartos/96845</t>
  </si>
  <si>
    <t>https://seuimovelbb.com.br/imovel/Altos/2-Quartos/97180</t>
  </si>
  <si>
    <t>https://seuimovelbb.com.br/imovel/Brejo-do-Cruz/1-Quartos/96961</t>
  </si>
  <si>
    <t>https://seuimovelbb.com.br/imovel/Santa-Rita/1-Quartos/96839</t>
  </si>
  <si>
    <t>https://seuimovelbb.com.br/imovel/Cidade-Ocidental/2-Quartos/93858</t>
  </si>
  <si>
    <t>https://seuimovelbb.com.br/imovel/Cidade-Ocidental/2-Quartos/93866</t>
  </si>
  <si>
    <t>https://seuimovelbb.com.br/imovel/Cidade-Ocidental/2-Quartos/93849</t>
  </si>
  <si>
    <t>https://seuimovelbb.com.br/imovel/Cidade-Ocidental/2-Quartos/93898</t>
  </si>
  <si>
    <t>https://seuimovelbb.com.br/imovel/Brejo-do-Cruz/2-Quartos/97048</t>
  </si>
  <si>
    <t>https://seuimovelbb.com.br/imovel/Valparaiso-de-Goias/2-Quartos/96499</t>
  </si>
  <si>
    <t>https://seuimovelbb.com.br/imovel/Valparaiso-de-Goias/2-Quartos/96367</t>
  </si>
  <si>
    <t>https://seuimovelbb.com.br/imovel/Valparaiso-de-Goias/2-Quartos/96628</t>
  </si>
  <si>
    <t>https://seuimovelbb.com.br/imovel/Trindade/2-Quartos/94510</t>
  </si>
  <si>
    <t>https://seuimovelbb.com.br/imovel/Santo-Antonio-do-Descoberto/91318</t>
  </si>
  <si>
    <t>https://seuimovelbb.com.br/imovel/Santo-Antonio-do-Descoberto/91316</t>
  </si>
  <si>
    <t>https://seuimovelbb.com.br/imovel/Santo-Antonio-do-Descoberto/91303</t>
  </si>
  <si>
    <t>https://seuimovelbb.com.br/imovel/Santo-Antonio-do-Descoberto/91342</t>
  </si>
  <si>
    <t>https://seuimovelbb.com.br/imovel/Santo-Antonio-do-Descoberto/91503</t>
  </si>
  <si>
    <t>https://seuimovelbb.com.br/imovel/Santa-Rita/97155</t>
  </si>
  <si>
    <t>https://seuimovelbb.com.br/imovel/Santa-Rita/1-Quartos/97173</t>
  </si>
  <si>
    <t>https://seuimovelbb.com.br/imovel/Piracuruca/2-Quartos/96870</t>
  </si>
  <si>
    <t>https://seuimovelbb.com.br/imovel/Piracuruca/2-Quartos/97158</t>
  </si>
  <si>
    <t>https://seuimovelbb.com.br/imovel/Piracuruca/2-Quartos/96308</t>
  </si>
  <si>
    <t>https://seuimovelbb.com.br/imovel/Luziania/2-Quartos/96833</t>
  </si>
  <si>
    <t>https://seuimovelbb.com.br/imovel/Luziania/2-Quartos/96512</t>
  </si>
  <si>
    <t>https://seuimovelbb.com.br/imovel/Luziania/2-Quartos/96837</t>
  </si>
  <si>
    <t>https://seuimovelbb.com.br/imovel/Luziania/1-Quartos/97107</t>
  </si>
  <si>
    <t>https://seuimovelbb.com.br/imovel/Joao-Pessoa/1-Quartos/95693</t>
  </si>
  <si>
    <t>https://seuimovelbb.com.br/imovel/Ipixuna-do-Para/1-Quartos/91112</t>
  </si>
  <si>
    <t>https://seuimovelbb.com.br/imovel/Cidade-Ocidental/2-Quartos/97179</t>
  </si>
  <si>
    <t>https://seuimovelbb.com.br/imovel/Cidade-Ocidental/2-Quartos/91488</t>
  </si>
  <si>
    <t>https://seuimovelbb.com.br/imovel/Cidade-Ocidental/2-Quartos/93896</t>
  </si>
  <si>
    <t>https://seuimovelbb.com.br/imovel/Cidade-Ocidental/91275</t>
  </si>
  <si>
    <t>https://seuimovelbb.com.br/imovel/Cidade-Ocidental/1-Quartos/96832</t>
  </si>
  <si>
    <t>https://seuimovelbb.com.br/imovel/Brejo-do-Cruz/1-Quartos/96971</t>
  </si>
  <si>
    <t>https://seuimovelbb.com.br/imovel/Cajazeiras/1-Quartos/96829</t>
  </si>
  <si>
    <t>https://seuimovelbb.com.br/imovel/Brejo-do-Cruz/1-Quartos/95007</t>
  </si>
  <si>
    <t>https://seuimovelbb.com.br/imovel/Brejo-do-Cruz/1-Quartos/97154</t>
  </si>
  <si>
    <t>https://seuimovelbb.com.br/imovel/Brejo-do-Cruz/1-Quartos/97055</t>
  </si>
  <si>
    <t>https://seuimovelbb.com.br/imovel/Brejo-do-Cruz/1-Quartos/96966</t>
  </si>
  <si>
    <t>https://seuimovelbb.com.br/imovel/Brasilia/2-Quartos/97168</t>
  </si>
  <si>
    <t>https://seuimovelbb.com.br/imovel/Belem-do-Brejo-do-Cruz/1-Quartos/97057</t>
  </si>
  <si>
    <t>https://seuimovelbb.com.br/imovel/Altos/2-Quartos/96765</t>
  </si>
  <si>
    <t>https://seuimovelbb.com.br/imovel/Altos/2-Quartos/97120</t>
  </si>
  <si>
    <t>https://seuimovelbb.com.br/imovel/Aguas-Lindas-de-Goias/94136</t>
  </si>
  <si>
    <t>https://seuimovelbb.com.br/imovel/Aguas-Lindas-de-Goias/2-Quartos/94142</t>
  </si>
  <si>
    <t>https://seuimovelbb.com.br/imovel/Aguas-Lindas-de-Goias/93325</t>
  </si>
  <si>
    <t>https://seuimovelbb.com.br/imovel/Santa-Rita/1-Quartos/97056</t>
  </si>
  <si>
    <t>https://seuimovelbb.com.br/imovel/Santa-Rita/2-Quartos/97101</t>
  </si>
  <si>
    <t>https://seuimovelbb.com.br/imovel/Santa-Rita/1-Quartos/97137</t>
  </si>
  <si>
    <t>https://seuimovelbb.com.br/imovel/Santa-Rita/1-Quartos/97047</t>
  </si>
  <si>
    <t>https://seuimovelbb.com.br/imovel/Santa-Rita/1-Quartos/97072</t>
  </si>
  <si>
    <t>https://seuimovelbb.com.br/imovel/Cidade-Ocidental/2-Quartos/97116</t>
  </si>
  <si>
    <t>https://seuimovelbb.com.br/imovel/Cidade-Ocidental/2-Quartos/97070</t>
  </si>
  <si>
    <t>https://seuimovelbb.com.br/imovel/Luziania/2-Quartos/97122</t>
  </si>
  <si>
    <t>https://seuimovelbb.com.br/imovel/Luziania/2-Quartos/97063</t>
  </si>
  <si>
    <t>https://seuimovelbb.com.br/imovel/Santa-Rita/1-Quartos/97126</t>
  </si>
  <si>
    <t>https://seuimovelbb.com.br/imovel/Santa-Rita/1-Quartos/97124</t>
  </si>
  <si>
    <t>https://seuimovelbb.com.br/imovel/Santa-Rita/1-Quartos/97109</t>
  </si>
  <si>
    <t>https://seuimovelbb.com.br/imovel/Luziania/2-Quartos/97088</t>
  </si>
  <si>
    <t>https://seuimovelbb.com.br/imovel/Cidade-Ocidental/1-Quartos/97105</t>
  </si>
  <si>
    <t>https://seuimovelbb.com.br/imovel/Luziania/2-Quartos/97106</t>
  </si>
  <si>
    <t>https://seuimovelbb.com.br/imovel/Piracuruca/2-Quartos/97123</t>
  </si>
  <si>
    <t>https://seuimovelbb.com.br/imovel/Valparaiso-de-Goias/2-Quartos/97100</t>
  </si>
  <si>
    <t>https://seuimovelbb.com.br/imovel/Belem-do-Brejo-do-Cruz/1-Quartos/96967</t>
  </si>
  <si>
    <t>https://seuimovelbb.com.br/imovel/Cidade-Ocidental/1-Quartos/97059</t>
  </si>
  <si>
    <t>https://seuimovelbb.com.br/imovel/Belem-do-Brejo-do-Cruz/1-Quartos/97044</t>
  </si>
  <si>
    <t>https://seuimovelbb.com.br/imovel/Santa-Rita/1-Quartos/97085</t>
  </si>
  <si>
    <t>https://seuimovelbb.com.br/imovel/Santa-Rita/1-Quartos/97128</t>
  </si>
  <si>
    <t>https://seuimovelbb.com.br/imovel/Santa-Rita/1-Quartos/97115</t>
  </si>
  <si>
    <t>https://seuimovelbb.com.br/imovel/Santa-Rita/1-Quartos/97073</t>
  </si>
  <si>
    <t>https://seuimovelbb.com.br/imovel/Santa-Rita/1-Quartos/97079</t>
  </si>
  <si>
    <t>https://seuimovelbb.com.br/imovel/Santa-Rita/2-Quartos/97117</t>
  </si>
  <si>
    <t>https://seuimovelbb.com.br/imovel/Pocinhos/2-Quartos/97125</t>
  </si>
  <si>
    <t>https://seuimovelbb.com.br/imovel/Valparaiso-de-Goias/2-Quartos/97078</t>
  </si>
  <si>
    <t>https://seuimovelbb.com.br/imovel/Belem-do-Brejo-do-Cruz/1-Quartos/97023</t>
  </si>
  <si>
    <t>https://seuimovelbb.com.br/imovel/Piracuruca/2-Quartos/97080</t>
  </si>
  <si>
    <t>https://seuimovelbb.com.br/imovel/Santa-Rita/1-Quartos/97127</t>
  </si>
  <si>
    <t>https://seuimovelbb.com.br/imovel/Cidade-Ocidental/2-Quartos/97064</t>
  </si>
  <si>
    <t>https://seuimovelbb.com.br/imovel/Valparaiso-de-Goias/2-Quartos/97076</t>
  </si>
  <si>
    <t>https://seuimovelbb.com.br/imovel/Pilar/1-Quartos/97062</t>
  </si>
  <si>
    <t>https://seuimovelbb.com.br/imovel/Brejo-do-Cruz/1-Quartos/96911</t>
  </si>
  <si>
    <t>https://seuimovelbb.com.br/imovel/Moncao/2-Quartos/97066</t>
  </si>
  <si>
    <t>https://seuimovelbb.com.br/imovel/Brejo-do-Cruz/1-Quartos/97051</t>
  </si>
  <si>
    <t>https://seuimovelbb.com.br/imovel/Brejo-do-Cruz/1-Quartos/97049</t>
  </si>
  <si>
    <t>https://seuimovelbb.com.br/imovel/Brejo-do-Cruz/1-Quartos/96939</t>
  </si>
  <si>
    <t>https://seuimovelbb.com.br/imovel/Piracuruca/2-Quartos/96871</t>
  </si>
  <si>
    <t>https://seuimovelbb.com.br/imovel/Pocinhos/1-Quartos/97090</t>
  </si>
  <si>
    <t>https://seuimovelbb.com.br/imovel/Piracuruca/2-Quartos/96905</t>
  </si>
  <si>
    <t>https://seuimovelbb.com.br/imovel/Aurora-do-Para/2-Quartos/96782</t>
  </si>
  <si>
    <t>https://seuimovelbb.com.br/imovel/Planaltina/2-Quartos/97035</t>
  </si>
  <si>
    <t>https://seuimovelbb.com.br/imovel/Pocinhos/2-Quartos/97014</t>
  </si>
  <si>
    <t>https://seuimovelbb.com.br/imovel/Pocinhos/2-Quartos/97017</t>
  </si>
  <si>
    <t>https://seuimovelbb.com.br/imovel/Luziania/2-Quartos/97003</t>
  </si>
  <si>
    <t>https://seuimovelbb.com.br/imovel/Luziania/2-Quartos/96805</t>
  </si>
  <si>
    <t>https://seuimovelbb.com.br/imovel/Piracuruca/2-Quartos/96970</t>
  </si>
  <si>
    <t>https://seuimovelbb.com.br/imovel/Jose-de-Freitas/3-Quartos/97027</t>
  </si>
  <si>
    <t>https://seuimovelbb.com.br/imovel/Jose-de-Freitas/2-Quartos/97022</t>
  </si>
  <si>
    <t>https://seuimovelbb.com.br/imovel/Pocinhos/2-Quartos/97016</t>
  </si>
  <si>
    <t>https://seuimovelbb.com.br/imovel/Cajazeiras/2-Quartos/97013</t>
  </si>
  <si>
    <t>https://seuimovelbb.com.br/imovel/Jose-de-Freitas/2-Quartos/97021</t>
  </si>
  <si>
    <t>https://seuimovelbb.com.br/imovel/Valparaiso-de-Goias/2-Quartos/97036</t>
  </si>
  <si>
    <t>https://seuimovelbb.com.br/imovel/Valparaiso-de-Goias/2-Quartos/96798</t>
  </si>
  <si>
    <t>https://seuimovelbb.com.br/imovel/Valparaiso-de-Goias/2-Quartos/96775</t>
  </si>
  <si>
    <t>https://seuimovelbb.com.br/imovel/Lagoa-Santa/2-Quartos/92511</t>
  </si>
  <si>
    <t>https://seuimovelbb.com.br/imovel/Valparaiso-de-Goias/2-Quartos/96801</t>
  </si>
  <si>
    <t>https://seuimovelbb.com.br/imovel/Cidade-Ocidental/91416</t>
  </si>
  <si>
    <t>https://seuimovelbb.com.br/imovel/Valparaiso-de-Goias/2-Quartos/96780</t>
  </si>
  <si>
    <t>https://seuimovelbb.com.br/imovel/Sao-Francisco/2-Quartos/91914</t>
  </si>
  <si>
    <t>https://seuimovelbb.com.br/imovel/Teotonio-Vilela/2-Quartos/91118</t>
  </si>
  <si>
    <t>https://seuimovelbb.com.br/imovel/Altos/2-Quartos/96820</t>
  </si>
  <si>
    <t>https://seuimovelbb.com.br/imovel/Cidade-Ocidental/2-Quartos/96868</t>
  </si>
  <si>
    <t>https://seuimovelbb.com.br/imovel/Cajazeiras/1-Quartos/96862</t>
  </si>
  <si>
    <t>https://seuimovelbb.com.br/imovel/Planaltina/3-Quartos/95463</t>
  </si>
  <si>
    <t>https://seuimovelbb.com.br/imovel/Planaltina/2-Quartos/95470</t>
  </si>
  <si>
    <t>https://seuimovelbb.com.br/imovel/Santo-Antonio-do-Descoberto/2-Quartos/95370</t>
  </si>
  <si>
    <t>https://seuimovelbb.com.br/imovel/Planaltina/95464</t>
  </si>
  <si>
    <t>https://seuimovelbb.com.br/imovel/Valparaiso-de-Goias/1-Quartos/97004</t>
  </si>
  <si>
    <t>https://seuimovelbb.com.br/imovel/Castanhal/2-Quartos/97000</t>
  </si>
  <si>
    <t>https://seuimovelbb.com.br/imovel/Cidade-Ocidental/2-Quartos/96999</t>
  </si>
  <si>
    <t>https://seuimovelbb.com.br/imovel/Puxinana/1-Quartos/96986</t>
  </si>
  <si>
    <t>https://seuimovelbb.com.br/imovel/Planaltina/2-Quartos/96982</t>
  </si>
  <si>
    <t>https://seuimovelbb.com.br/imovel/Planaltina/2-Quartos/96980</t>
  </si>
  <si>
    <t>https://seuimovelbb.com.br/imovel/Santa-Rita/1-Quartos/96978</t>
  </si>
  <si>
    <t>https://seuimovelbb.com.br/imovel/Belem-do-Brejo-do-Cruz/1-Quartos/96976</t>
  </si>
  <si>
    <t>https://seuimovelbb.com.br/imovel/Agua-Branca/2-Quartos/96973</t>
  </si>
  <si>
    <t>https://seuimovelbb.com.br/imovel/Agua-Branca/96972</t>
  </si>
  <si>
    <t>https://seuimovelbb.com.br/imovel/Santa-Rita/1-Quartos/96962</t>
  </si>
  <si>
    <t>https://seuimovelbb.com.br/imovel/Brejo-do-Cruz/1-Quartos/96960</t>
  </si>
  <si>
    <t>https://seuimovelbb.com.br/imovel/Santa-Rita/1-Quartos/96956</t>
  </si>
  <si>
    <t>https://seuimovelbb.com.br/imovel/Luziania/1-Quartos/96955</t>
  </si>
  <si>
    <t>https://seuimovelbb.com.br/imovel/Agua-Branca/2-Quartos/96953</t>
  </si>
  <si>
    <t>https://seuimovelbb.com.br/imovel/Piracuruca/2-Quartos/96938</t>
  </si>
  <si>
    <t>https://seuimovelbb.com.br/imovel/Agua-Branca/1-Quartos/96950</t>
  </si>
  <si>
    <t>https://seuimovelbb.com.br/imovel/Brejo-do-Cruz/1-Quartos/96932</t>
  </si>
  <si>
    <t>https://seuimovelbb.com.br/imovel/Piracuruca/2-Quartos/96934</t>
  </si>
  <si>
    <t>https://seuimovelbb.com.br/imovel/Moncao/2-Quartos/96922</t>
  </si>
  <si>
    <t>https://seuimovelbb.com.br/imovel/Belem-do-Brejo-do-Cruz/96928</t>
  </si>
  <si>
    <t>https://seuimovelbb.com.br/imovel/Cocalzinho-de-Goias/2-Quartos/96919</t>
  </si>
  <si>
    <t>https://seuimovelbb.com.br/imovel/Piracuruca/2-Quartos/96916</t>
  </si>
  <si>
    <t>https://seuimovelbb.com.br/imovel/Piracuruca/1-Quartos/96907</t>
  </si>
  <si>
    <t>https://seuimovelbb.com.br/imovel/Luziania/2-Quartos/96900</t>
  </si>
  <si>
    <t>https://seuimovelbb.com.br/imovel/Piracuruca/2-Quartos/96898</t>
  </si>
  <si>
    <t>https://seuimovelbb.com.br/imovel/Brejo-do-Cruz/2-Quartos/96897</t>
  </si>
  <si>
    <t>https://seuimovelbb.com.br/imovel/Piracuruca/3-Quartos/96896</t>
  </si>
  <si>
    <t>https://seuimovelbb.com.br/imovel/Santa-Rita/2-Quartos/96895</t>
  </si>
  <si>
    <t>https://seuimovelbb.com.br/imovel/Piracuruca/2-Quartos/96894</t>
  </si>
  <si>
    <t>https://seuimovelbb.com.br/imovel/Luziania/2-Quartos/96891</t>
  </si>
  <si>
    <t>https://seuimovelbb.com.br/imovel/Campos-dos-Goytacazes/2-Quartos/96889</t>
  </si>
  <si>
    <t>https://seuimovelbb.com.br/imovel/Piracuruca/2-Quartos/96887</t>
  </si>
  <si>
    <t>https://seuimovelbb.com.br/imovel/Jose-de-Freitas/2-Quartos/96867</t>
  </si>
  <si>
    <t>https://seuimovelbb.com.br/imovel/Valparaiso-de-Goias/2-Quartos/96875</t>
  </si>
  <si>
    <t>https://seuimovelbb.com.br/imovel/Luziania/2-Quartos/96824</t>
  </si>
  <si>
    <t>https://seuimovelbb.com.br/imovel/Luziania/2-Quartos/96795</t>
  </si>
  <si>
    <t>https://seuimovelbb.com.br/imovel/Ceara-Mirim/1-Quartos/96784</t>
  </si>
  <si>
    <t>https://seuimovelbb.com.br/imovel/Santo-Antonio-do-Descoberto/2-Quartos/96759</t>
  </si>
  <si>
    <t>https://seuimovelbb.com.br/imovel/Valparaiso-de-Goias/2-Quartos/96773</t>
  </si>
  <si>
    <t>https://seuimovelbb.com.br/imovel/Altos/2-Quartos/96735</t>
  </si>
  <si>
    <t>https://seuimovelbb.com.br/imovel/Piracuruca/2-Quartos/96659</t>
  </si>
  <si>
    <t>https://seuimovelbb.com.br/imovel/Belem-do-Brejo-do-Cruz/1-Quartos/97015</t>
  </si>
  <si>
    <t>https://seuimovelbb.com.br/imovel/Piracuruca/2-Quartos/96988</t>
  </si>
  <si>
    <t>https://seuimovelbb.com.br/imovel/Santa-Rita/1-Quartos/96981</t>
  </si>
  <si>
    <t>https://seuimovelbb.com.br/imovel/Luziania/2-Quartos/96985</t>
  </si>
  <si>
    <t>https://seuimovelbb.com.br/imovel/Santa-Rita/1-Quartos/96943</t>
  </si>
  <si>
    <t>https://seuimovelbb.com.br/imovel/Piracuruca/2-Quartos/96940</t>
  </si>
  <si>
    <t>https://seuimovelbb.com.br/imovel/Piracuruca/2-Quartos/96931</t>
  </si>
  <si>
    <t>https://seuimovelbb.com.br/imovel/Planaltina/2-Quartos/96921</t>
  </si>
  <si>
    <t>https://seuimovelbb.com.br/imovel/Planaltina/2-Quartos/96920</t>
  </si>
  <si>
    <t>https://seuimovelbb.com.br/imovel/Planaltina/2-Quartos/96918</t>
  </si>
  <si>
    <t>https://seuimovelbb.com.br/imovel/Cocalzinho-de-Goias/2-Quartos/96915</t>
  </si>
  <si>
    <t>https://seuimovelbb.com.br/imovel/Cocalzinho-de-Goias/2-Quartos/96906</t>
  </si>
  <si>
    <t>https://seuimovelbb.com.br/imovel/Piracuruca/2-Quartos/96890</t>
  </si>
  <si>
    <t>https://seuimovelbb.com.br/imovel/Altos/2-Quartos/96818</t>
  </si>
  <si>
    <t>https://seuimovelbb.com.br/imovel/Luziania/2-Quartos/96816</t>
  </si>
  <si>
    <t>https://seuimovelbb.com.br/imovel/Luziania/2-Quartos/96804</t>
  </si>
  <si>
    <t>https://seuimovelbb.com.br/imovel/Mossoro/2-Quartos/96796</t>
  </si>
  <si>
    <t>https://seuimovelbb.com.br/imovel/Altos/2-Quartos/96529</t>
  </si>
  <si>
    <t>https://seuimovelbb.com.br/imovel/Valparaiso-de-Goias/2-Quartos/96766</t>
  </si>
  <si>
    <t>https://seuimovelbb.com.br/imovel/Belem-do-Brejo-do-Cruz/1-Quartos/95093</t>
  </si>
  <si>
    <t>https://seuimovelbb.com.br/imovel/Joao-Pessoa/1-Quartos/97008</t>
  </si>
  <si>
    <t>https://seuimovelbb.com.br/imovel/Piracuruca/2-Quartos/96979</t>
  </si>
  <si>
    <t>https://seuimovelbb.com.br/imovel/Piracuruca/2-Quartos/96974</t>
  </si>
  <si>
    <t>https://seuimovelbb.com.br/imovel/Piracuruca/2-Quartos/96959</t>
  </si>
  <si>
    <t>https://seuimovelbb.com.br/imovel/Piracuruca/2-Quartos/96957</t>
  </si>
  <si>
    <t>https://seuimovelbb.com.br/imovel/Piracuruca/2-Quartos/96958</t>
  </si>
  <si>
    <t>https://seuimovelbb.com.br/imovel/Piracuruca/2-Quartos/96942</t>
  </si>
  <si>
    <t>https://seuimovelbb.com.br/imovel/Brejo-do-Cruz/1-Quartos/96917</t>
  </si>
  <si>
    <t>https://seuimovelbb.com.br/imovel/Piracuruca/2-Quartos/96933</t>
  </si>
  <si>
    <t>https://seuimovelbb.com.br/imovel/Paulista/2-Quartos/96901</t>
  </si>
  <si>
    <t>https://seuimovelbb.com.br/imovel/Piracuruca/2-Quartos/96904</t>
  </si>
  <si>
    <t>https://seuimovelbb.com.br/imovel/Piracuruca/2-Quartos/96899</t>
  </si>
  <si>
    <t>https://seuimovelbb.com.br/imovel/Altos/2-Quartos/96893</t>
  </si>
  <si>
    <t>https://seuimovelbb.com.br/imovel/Piracuruca/2-Quartos/96556</t>
  </si>
  <si>
    <t>https://seuimovelbb.com.br/imovel/Santa-Rita/1-Quartos/96968</t>
  </si>
  <si>
    <t>https://seuimovelbb.com.br/imovel/Edeia/2-Quartos/96913</t>
  </si>
  <si>
    <t>https://seuimovelbb.com.br/imovel/Cajazeiras/1-Quartos/96914</t>
  </si>
  <si>
    <t>https://seuimovelbb.com.br/imovel/Jose-de-Freitas/2720</t>
  </si>
  <si>
    <t>https://seuimovelbb.com.br/imovel/Regeneracao/91096</t>
  </si>
  <si>
    <t>https://seuimovelbb.com.br/imovel/Campos-dos-Goytacazes/2-Quartos/96148</t>
  </si>
  <si>
    <t>https://seuimovelbb.com.br/imovel/Rio-Largo/2-Quartos/96811</t>
  </si>
  <si>
    <t>https://seuimovelbb.com.br/imovel/Rio-Largo/2-Quartos/96803</t>
  </si>
  <si>
    <t>https://seuimovelbb.com.br/imovel/Rio-Largo/2-Quartos/96802</t>
  </si>
  <si>
    <t>https://seuimovelbb.com.br/imovel/Rio-Largo/2-Quartos/96754</t>
  </si>
  <si>
    <t>https://seuimovelbb.com.br/imovel/Piracuruca/2-Quartos/96884</t>
  </si>
  <si>
    <t>https://seuimovelbb.com.br/imovel/Piracuruca/2-Quartos/96873</t>
  </si>
  <si>
    <t>https://seuimovelbb.com.br/imovel/Piracuruca/2-Quartos/96860</t>
  </si>
  <si>
    <t>https://seuimovelbb.com.br/imovel/Piracuruca/2-Quartos/96859</t>
  </si>
  <si>
    <t>https://seuimovelbb.com.br/imovel/Piracuruca/2-Quartos/96847</t>
  </si>
  <si>
    <t>https://seuimovelbb.com.br/imovel/Piracuruca/2-Quartos/96557</t>
  </si>
  <si>
    <t>https://seuimovelbb.com.br/imovel/Piracuruca/2-Quartos/96841</t>
  </si>
  <si>
    <t>https://seuimovelbb.com.br/imovel/Mossoro/2-Quartos/96888</t>
  </si>
  <si>
    <t>https://seuimovelbb.com.br/imovel/Mossoro/2-Quartos/96781</t>
  </si>
  <si>
    <t>https://seuimovelbb.com.br/imovel/Montes-Claros/92458</t>
  </si>
  <si>
    <t>https://seuimovelbb.com.br/imovel/Luziania/2-Quartos/96851</t>
  </si>
  <si>
    <t>https://seuimovelbb.com.br/imovel/Luziania/2-Quartos/96783</t>
  </si>
  <si>
    <t>https://seuimovelbb.com.br/imovel/Luziania/2-Quartos/96772</t>
  </si>
  <si>
    <t>https://seuimovelbb.com.br/imovel/Luziania/2-Quartos/96768</t>
  </si>
  <si>
    <t>https://seuimovelbb.com.br/imovel/Luziania/2-Quartos/96767</t>
  </si>
  <si>
    <t>https://seuimovelbb.com.br/imovel/Luziania/2-Quartos/96762</t>
  </si>
  <si>
    <t>https://seuimovelbb.com.br/imovel/Luziania/2-Quartos/96717</t>
  </si>
  <si>
    <t>https://seuimovelbb.com.br/imovel/Luziania/2-Quartos/96699</t>
  </si>
  <si>
    <t>https://seuimovelbb.com.br/imovel/Luziania/2-Quartos/95248</t>
  </si>
  <si>
    <t>https://seuimovelbb.com.br/imovel/Luziania/2-Quartos/95247</t>
  </si>
  <si>
    <t>https://seuimovelbb.com.br/imovel/Luziania/2-Quartos/95244</t>
  </si>
  <si>
    <t>https://seuimovelbb.com.br/imovel/Flores-de-Goias/2-Quartos/95186</t>
  </si>
  <si>
    <t>https://seuimovelbb.com.br/imovel/Cocalzinho-de-Goias/2-Quartos/96883</t>
  </si>
  <si>
    <t>https://seuimovelbb.com.br/imovel/Cocalzinho-de-Goias/2-Quartos/96882</t>
  </si>
  <si>
    <t>https://seuimovelbb.com.br/imovel/Cocalzinho-de-Goias/2-Quartos/96848</t>
  </si>
  <si>
    <t>https://seuimovelbb.com.br/imovel/Cidade-Ocidental/2-Quartos/96872</t>
  </si>
  <si>
    <t>https://seuimovelbb.com.br/imovel/Cidade-Ocidental/96844</t>
  </si>
  <si>
    <t>https://seuimovelbb.com.br/imovel/Cidade-Ocidental/2-Quartos/95282</t>
  </si>
  <si>
    <t>https://seuimovelbb.com.br/imovel/Cajazeiras/1-Quartos/96827</t>
  </si>
  <si>
    <t>https://seuimovelbb.com.br/imovel/Aurora-do-Para/1-Quartos/96861</t>
  </si>
  <si>
    <t>https://seuimovelbb.com.br/imovel/Altos/2-Quartos/96823</t>
  </si>
  <si>
    <t>https://seuimovelbb.com.br/imovel/Aguas-Lindas-de-Goias/96774</t>
  </si>
  <si>
    <t>https://seuimovelbb.com.br/imovel/Aguas-Lindas-de-Goias/2-Quartos/91023</t>
  </si>
  <si>
    <t>https://seuimovelbb.com.br/imovel/Aguas-Lindas-de-Goias/1-Quartos/91044</t>
  </si>
  <si>
    <t>https://seuimovelbb.com.br/imovel/Aguas-Lindas-de-Goias/2-Quartos/91002</t>
  </si>
  <si>
    <t>https://seuimovelbb.com.br/imovel/Santa-Barbara-do-Para/96673</t>
  </si>
  <si>
    <t>https://seuimovelbb.com.br/imovel/Piracuruca/96703</t>
  </si>
  <si>
    <t>https://seuimovelbb.com.br/imovel/Piracuruca/95140</t>
  </si>
  <si>
    <t>https://seuimovelbb.com.br/imovel/Piracuruca/96264</t>
  </si>
  <si>
    <t>https://seuimovelbb.com.br/imovel/Picui/96371</t>
  </si>
  <si>
    <t>https://seuimovelbb.com.br/imovel/Jose-de-Freitas/96645</t>
  </si>
  <si>
    <t>https://seuimovelbb.com.br/imovel/Joao-Pessoa/96738</t>
  </si>
  <si>
    <t>https://seuimovelbb.com.br/imovel/Conde/94922</t>
  </si>
  <si>
    <t>https://seuimovelbb.com.br/imovel/Ceara-Mirim/96625</t>
  </si>
  <si>
    <t>https://seuimovelbb.com.br/imovel/Ceara-Mirim/96684</t>
  </si>
  <si>
    <t>https://seuimovelbb.com.br/imovel/Ceara-Mirim/96687</t>
  </si>
  <si>
    <t>https://seuimovelbb.com.br/imovel/Ceara-Mirim/96685</t>
  </si>
  <si>
    <t>https://seuimovelbb.com.br/imovel/Ceara-Mirim/96683</t>
  </si>
  <si>
    <t>https://seuimovelbb.com.br/imovel/Ceara-Mirim/96690</t>
  </si>
  <si>
    <t>https://seuimovelbb.com.br/imovel/Altos/96672</t>
  </si>
  <si>
    <t>https://seuimovelbb.com.br/imovel/Altos/96662</t>
  </si>
  <si>
    <t>https://seuimovelbb.com.br/imovel/Altos/96675</t>
  </si>
  <si>
    <t>https://seuimovelbb.com.br/imovel/Agua-Branca/96674</t>
  </si>
  <si>
    <t>https://seuimovelbb.com.br/imovel/Agua-Branca/96670</t>
  </si>
  <si>
    <t>https://seuimovelbb.com.br/imovel/Valparaiso-de-Goias/2-Quartos/96701</t>
  </si>
  <si>
    <t>https://seuimovelbb.com.br/imovel/Planaltina/2-Quartos/96704</t>
  </si>
  <si>
    <t>https://seuimovelbb.com.br/imovel/Luziania/2-Quartos/96739</t>
  </si>
  <si>
    <t>https://seuimovelbb.com.br/imovel/Luziania/2-Quartos/96747</t>
  </si>
  <si>
    <t>https://seuimovelbb.com.br/imovel/Luziania/2-Quartos/96737</t>
  </si>
  <si>
    <t>https://seuimovelbb.com.br/imovel/Luziania/2-Quartos/96731</t>
  </si>
  <si>
    <t>https://seuimovelbb.com.br/imovel/Luziania/2-Quartos/96730</t>
  </si>
  <si>
    <t>https://seuimovelbb.com.br/imovel/Luziania/2-Quartos/96724</t>
  </si>
  <si>
    <t>https://seuimovelbb.com.br/imovel/Luziania/2-Quartos/96728</t>
  </si>
  <si>
    <t>https://seuimovelbb.com.br/imovel/Luziania/2-Quartos/96716</t>
  </si>
  <si>
    <t>https://seuimovelbb.com.br/imovel/Luziania/2-Quartos/96720</t>
  </si>
  <si>
    <t>https://seuimovelbb.com.br/imovel/Luziania/2-Quartos/96705</t>
  </si>
  <si>
    <t>https://seuimovelbb.com.br/imovel/Luziania/2-Quartos/96702</t>
  </si>
  <si>
    <t>https://seuimovelbb.com.br/imovel/Luziania/2-Quartos/96642</t>
  </si>
  <si>
    <t>https://seuimovelbb.com.br/imovel/Luziania/2-Quartos/96656</t>
  </si>
  <si>
    <t>https://seuimovelbb.com.br/imovel/Piracuruca/2-Quartos/96658</t>
  </si>
  <si>
    <t>https://seuimovelbb.com.br/imovel/Altos/2-Quartos/96671</t>
  </si>
  <si>
    <t>https://seuimovelbb.com.br/imovel/Ceara-Mirim/2-Quartos/96657</t>
  </si>
  <si>
    <t>https://seuimovelbb.com.br/imovel/Ceara-Mirim/2-Quartos/96639</t>
  </si>
  <si>
    <t>https://seuimovelbb.com.br/imovel/Ceara-Mirim/2-Quartos/96626</t>
  </si>
  <si>
    <t>https://seuimovelbb.com.br/imovel/Castanhal/2-Quartos/96649</t>
  </si>
  <si>
    <t>https://seuimovelbb.com.br/imovel/Joao-Pessoa/2-Quartos/96627</t>
  </si>
  <si>
    <t>https://seuimovelbb.com.br/imovel/Itauna/2-Quartos/96613</t>
  </si>
  <si>
    <t>https://seuimovelbb.com.br/imovel/Aguas-Lindas-de-Goias/2-Quartos/96715</t>
  </si>
  <si>
    <t>https://seuimovelbb.com.br/imovel/Piracuruca/2-Quartos/96660</t>
  </si>
  <si>
    <t>https://seuimovelbb.com.br/imovel/Nova-Ubirata/415</t>
  </si>
  <si>
    <t>https://seuimovelbb.com.br/imovel/Ceara-Mirim/96580</t>
  </si>
  <si>
    <t>https://seuimovelbb.com.br/imovel/Extremoz/95711</t>
  </si>
  <si>
    <t>https://seuimovelbb.com.br/imovel/Luziania/96638</t>
  </si>
  <si>
    <t>https://seuimovelbb.com.br/imovel/Ceara-Mirim/96614</t>
  </si>
  <si>
    <t>https://seuimovelbb.com.br/imovel/Luziania/96603</t>
  </si>
  <si>
    <t>https://seuimovelbb.com.br/imovel/Luziania/96646</t>
  </si>
  <si>
    <t>https://seuimovelbb.com.br/imovel/Luziania/96623</t>
  </si>
  <si>
    <t>https://seuimovelbb.com.br/imovel/Ceara-Mirim/96579</t>
  </si>
  <si>
    <t>https://seuimovelbb.com.br/imovel/Natal/96610</t>
  </si>
  <si>
    <t>https://seuimovelbb.com.br/imovel/Aguas-Lindas-de-Goias/96663</t>
  </si>
  <si>
    <t>https://seuimovelbb.com.br/imovel/Ceara-Mirim/96598</t>
  </si>
  <si>
    <t>https://seuimovelbb.com.br/imovel/Ceara-Mirim/96596</t>
  </si>
  <si>
    <t>https://seuimovelbb.com.br/imovel/Ceara-Mirim/96612</t>
  </si>
  <si>
    <t>https://seuimovelbb.com.br/imovel/Luziania/96590</t>
  </si>
  <si>
    <t>https://seuimovelbb.com.br/imovel/Luziania/96582</t>
  </si>
  <si>
    <t>https://seuimovelbb.com.br/imovel/Luziania/96583</t>
  </si>
  <si>
    <t>https://seuimovelbb.com.br/imovel/Luziania/2-Quartos/96576</t>
  </si>
  <si>
    <t>https://seuimovelbb.com.br/imovel/Luziania/96572</t>
  </si>
  <si>
    <t>https://seuimovelbb.com.br/imovel/Luziania/96586</t>
  </si>
  <si>
    <t>https://seuimovelbb.com.br/imovel/Luziania/96599</t>
  </si>
  <si>
    <t>https://seuimovelbb.com.br/imovel/Jose-de-Freitas/96575</t>
  </si>
  <si>
    <t>https://seuimovelbb.com.br/imovel/Luziania/96577</t>
  </si>
  <si>
    <t>https://seuimovelbb.com.br/imovel/Jose-de-Freitas/96571</t>
  </si>
  <si>
    <t>https://seuimovelbb.com.br/imovel/Sao-Domingos-do-Capim/96531</t>
  </si>
  <si>
    <t>https://seuimovelbb.com.br/imovel/Aguas-Lindas-de-Goias/96594</t>
  </si>
  <si>
    <t>https://seuimovelbb.com.br/imovel/Valparaiso-de-Goias/2-Quartos/96589</t>
  </si>
  <si>
    <t>https://seuimovelbb.com.br/imovel/Aguas-Lindas-de-Goias/96568</t>
  </si>
  <si>
    <t>https://seuimovelbb.com.br/imovel/Valparaiso-de-Goias/96611</t>
  </si>
  <si>
    <t>https://seuimovelbb.com.br/imovel/Valparaiso-de-Goias/96593</t>
  </si>
  <si>
    <t>https://seuimovelbb.com.br/imovel/Valparaiso-de-Goias/96560</t>
  </si>
  <si>
    <t>https://seuimovelbb.com.br/imovel/Castanhal/91327</t>
  </si>
  <si>
    <t>https://seuimovelbb.com.br/imovel/Valparaiso-de-Goias/96584</t>
  </si>
  <si>
    <t>https://seuimovelbb.com.br/imovel/Jose-de-Freitas/96477</t>
  </si>
  <si>
    <t>https://seuimovelbb.com.br/imovel/Piracuruca/96570</t>
  </si>
  <si>
    <t>https://seuimovelbb.com.br/imovel/Piracuruca/96542</t>
  </si>
  <si>
    <t>https://seuimovelbb.com.br/imovel/Piracuruca/96514</t>
  </si>
  <si>
    <t>https://seuimovelbb.com.br/imovel/Buritis/91364</t>
  </si>
  <si>
    <t>https://seuimovelbb.com.br/imovel/Piracuruca/96546</t>
  </si>
  <si>
    <t>https://seuimovelbb.com.br/imovel/Brejo-do-Cruz/96501</t>
  </si>
  <si>
    <t>https://seuimovelbb.com.br/imovel/Teotonio-Vilela/91113</t>
  </si>
  <si>
    <t>https://seuimovelbb.com.br/imovel/Luziania/96530</t>
  </si>
  <si>
    <t>https://seuimovelbb.com.br/imovel/Santa-Rita/95515</t>
  </si>
  <si>
    <t>https://seuimovelbb.com.br/imovel/Piracuruca/96544</t>
  </si>
  <si>
    <t>https://seuimovelbb.com.br/imovel/Piracuruca/96545</t>
  </si>
  <si>
    <t>https://seuimovelbb.com.br/imovel/Piracuruca/96539</t>
  </si>
  <si>
    <t>https://seuimovelbb.com.br/imovel/Piracuruca/96513</t>
  </si>
  <si>
    <t>https://seuimovelbb.com.br/imovel/Teotonio-Vilela/91080</t>
  </si>
  <si>
    <t>https://seuimovelbb.com.br/imovel/Teotonio-Vilela/91103</t>
  </si>
  <si>
    <t>https://seuimovelbb.com.br/imovel/Uberlandia/2-Quartos/96503</t>
  </si>
  <si>
    <t>https://seuimovelbb.com.br/imovel/Piracuruca/96528</t>
  </si>
  <si>
    <t>https://seuimovelbb.com.br/imovel/Buritis/91392</t>
  </si>
  <si>
    <t>https://seuimovelbb.com.br/imovel/Teotonio-Vilela/96555</t>
  </si>
  <si>
    <t>https://seuimovelbb.com.br/imovel/Araguaina/91059</t>
  </si>
  <si>
    <t>https://seuimovelbb.com.br/imovel/Piracuruca/96489</t>
  </si>
  <si>
    <t>https://seuimovelbb.com.br/imovel/Buritis/91315</t>
  </si>
  <si>
    <t>https://seuimovelbb.com.br/imovel/Buritis/91305</t>
  </si>
  <si>
    <t>https://seuimovelbb.com.br/imovel/Teotonio-Vilela/96562</t>
  </si>
  <si>
    <t>https://seuimovelbb.com.br/imovel/Buritis/91307</t>
  </si>
  <si>
    <t>https://seuimovelbb.com.br/imovel/Buritis/91402</t>
  </si>
  <si>
    <t>https://seuimovelbb.com.br/imovel/Aurora-do-Para/1-Quartos/95308</t>
  </si>
  <si>
    <t>https://seuimovelbb.com.br/imovel/Piracuruca/96534</t>
  </si>
  <si>
    <t>https://seuimovelbb.com.br/imovel/Santo-Antonio-do-Descoberto/91095</t>
  </si>
  <si>
    <t>https://seuimovelbb.com.br/imovel/Aguas-Lindas-de-Goias/96554</t>
  </si>
  <si>
    <t>https://seuimovelbb.com.br/imovel/Aguas-Lindas-de-Goias/96527</t>
  </si>
  <si>
    <t>https://seuimovelbb.com.br/imovel/Aguas-Lindas-de-Goias/96538</t>
  </si>
  <si>
    <t>https://seuimovelbb.com.br/imovel/Junqueiro/96541</t>
  </si>
  <si>
    <t>https://seuimovelbb.com.br/imovel/Santo-Antonio-do-Descoberto/91058</t>
  </si>
  <si>
    <t>https://seuimovelbb.com.br/imovel/Teotonio-Vilela/91114</t>
  </si>
  <si>
    <t>https://seuimovelbb.com.br/imovel/Teotonio-Vilela/96578</t>
  </si>
  <si>
    <t>https://seuimovelbb.com.br/imovel/Piracuruca/96559</t>
  </si>
  <si>
    <t>https://seuimovelbb.com.br/imovel/Aguas-Lindas-de-Goias/96553</t>
  </si>
  <si>
    <t>https://seuimovelbb.com.br/imovel/Buritis/91300</t>
  </si>
  <si>
    <t>https://seuimovelbb.com.br/imovel/Ananindeua/96533</t>
  </si>
  <si>
    <t>https://seuimovelbb.com.br/imovel/Santa-Rita/96476</t>
  </si>
  <si>
    <t>https://seuimovelbb.com.br/imovel/Altos/2-Quartos/96441</t>
  </si>
  <si>
    <t>https://seuimovelbb.com.br/imovel/Ceara-Mirim/96511</t>
  </si>
  <si>
    <t>https://seuimovelbb.com.br/imovel/Aguas-Lindas-de-Goias/96376</t>
  </si>
  <si>
    <t>https://seuimovelbb.com.br/imovel/Ceara-Mirim/96485</t>
  </si>
  <si>
    <t>https://seuimovelbb.com.br/imovel/Santa-Barbara-do-Para/95626</t>
  </si>
  <si>
    <t>https://seuimovelbb.com.br/imovel/Cidade-Ocidental/96461</t>
  </si>
  <si>
    <t>https://seuimovelbb.com.br/imovel/Acu/1-Quartos/91094</t>
  </si>
  <si>
    <t>https://seuimovelbb.com.br/imovel/Valparaiso-de-Goias/96494</t>
  </si>
  <si>
    <t>https://seuimovelbb.com.br/imovel/Curuca/96438</t>
  </si>
  <si>
    <t>https://seuimovelbb.com.br/imovel/Campo-Grande/96415</t>
  </si>
  <si>
    <t>https://seuimovelbb.com.br/imovel/Jose-de-Freitas/96460</t>
  </si>
  <si>
    <t>https://seuimovelbb.com.br/imovel/Piracuruca/96406</t>
  </si>
  <si>
    <t>https://seuimovelbb.com.br/imovel/Jose-de-Freitas/94384</t>
  </si>
  <si>
    <t>https://seuimovelbb.com.br/imovel/Aguas-Lindas-de-Goias/91109</t>
  </si>
  <si>
    <t>https://seuimovelbb.com.br/imovel/Aguas-Lindas-de-Goias/96504</t>
  </si>
  <si>
    <t>https://seuimovelbb.com.br/imovel/Aguas-Lindas-de-Goias/2-Quartos/91052</t>
  </si>
  <si>
    <t>https://seuimovelbb.com.br/imovel/Aguas-Lindas-de-Goias/91097</t>
  </si>
  <si>
    <t>https://seuimovelbb.com.br/imovel/Luziania/96484</t>
  </si>
  <si>
    <t>https://seuimovelbb.com.br/imovel/Aguas-Lindas-de-Goias/2-Quartos/91056</t>
  </si>
  <si>
    <t>https://seuimovelbb.com.br/imovel/Aguas-Lindas-de-Goias/91407</t>
  </si>
  <si>
    <t>https://seuimovelbb.com.br/imovel/Jose-de-Freitas/96455</t>
  </si>
  <si>
    <t>https://seuimovelbb.com.br/imovel/Itauna/96478</t>
  </si>
  <si>
    <t>https://seuimovelbb.com.br/imovel/Cidade-Ocidental/96479</t>
  </si>
  <si>
    <t>https://seuimovelbb.com.br/imovel/Luziania/90565</t>
  </si>
  <si>
    <t>https://seuimovelbb.com.br/imovel/Cidade-Ocidental/91053</t>
  </si>
  <si>
    <t>https://seuimovelbb.com.br/imovel/Cidade-Ocidental/91050</t>
  </si>
  <si>
    <t>https://seuimovelbb.com.br/imovel/Santa-Rita/96405</t>
  </si>
  <si>
    <t>https://seuimovelbb.com.br/imovel/Jose-de-Freitas/95014</t>
  </si>
  <si>
    <t>https://seuimovelbb.com.br/imovel/Luziania/96443</t>
  </si>
  <si>
    <t>https://seuimovelbb.com.br/imovel/Luziania/96446</t>
  </si>
  <si>
    <t>https://seuimovelbb.com.br/imovel/Valparaiso-de-Goias/96404</t>
  </si>
  <si>
    <t>https://seuimovelbb.com.br/imovel/Cidade-Ocidental/96495</t>
  </si>
  <si>
    <t>https://seuimovelbb.com.br/imovel/Valparaiso-de-Goias/96425</t>
  </si>
  <si>
    <t>https://seuimovelbb.com.br/imovel/Valparaiso-de-Goias/96496</t>
  </si>
  <si>
    <t>https://seuimovelbb.com.br/imovel/Valparaiso-de-Goias/96488</t>
  </si>
  <si>
    <t>https://seuimovelbb.com.br/imovel/Luziania/96463</t>
  </si>
  <si>
    <t>https://seuimovelbb.com.br/imovel/Altos/3-Quartos/96440</t>
  </si>
  <si>
    <t>https://seuimovelbb.com.br/imovel/Piracuruca/96506</t>
  </si>
  <si>
    <t>https://seuimovelbb.com.br/imovel/Piracuruca/96459</t>
  </si>
  <si>
    <t>https://seuimovelbb.com.br/imovel/Piracuruca/95934</t>
  </si>
  <si>
    <t>https://seuimovelbb.com.br/imovel/Piracuruca/96445</t>
  </si>
  <si>
    <t>https://seuimovelbb.com.br/imovel/Valparaiso-de-Goias/96154</t>
  </si>
  <si>
    <t>https://seuimovelbb.com.br/imovel/Cacimba-de-Dentro/96302</t>
  </si>
  <si>
    <t>https://seuimovelbb.com.br/imovel/Santa-Maria-do-Para/96275</t>
  </si>
  <si>
    <t>https://seuimovelbb.com.br/imovel/Santa-Maria-do-Para/96251</t>
  </si>
  <si>
    <t>https://seuimovelbb.com.br/imovel/Piracuruca/96255</t>
  </si>
  <si>
    <t>https://seuimovelbb.com.br/imovel/Piracuruca/96411</t>
  </si>
  <si>
    <t>https://seuimovelbb.com.br/imovel/Luziania/96439</t>
  </si>
  <si>
    <t>https://seuimovelbb.com.br/imovel/Picui/96373</t>
  </si>
  <si>
    <t>https://seuimovelbb.com.br/imovel/Jose-de-Freitas/2-Quartos/94728</t>
  </si>
  <si>
    <t>https://seuimovelbb.com.br/imovel/Piracuruca/96296</t>
  </si>
  <si>
    <t>https://seuimovelbb.com.br/imovel/Buritis/96391</t>
  </si>
  <si>
    <t>https://seuimovelbb.com.br/imovel/Aurora-do-Para/96437</t>
  </si>
  <si>
    <t>https://seuimovelbb.com.br/imovel/Curuca/96374</t>
  </si>
  <si>
    <t>https://seuimovelbb.com.br/imovel/Piracuruca/95627</t>
  </si>
  <si>
    <t>https://seuimovelbb.com.br/imovel/Altos/2-Quartos/95956</t>
  </si>
  <si>
    <t>https://seuimovelbb.com.br/imovel/Piracuruca/95096</t>
  </si>
  <si>
    <t>https://seuimovelbb.com.br/imovel/Piracuruca/96310</t>
  </si>
  <si>
    <t>https://seuimovelbb.com.br/imovel/Piracuruca/96298</t>
  </si>
  <si>
    <t>https://seuimovelbb.com.br/imovel/Buritis/96390</t>
  </si>
  <si>
    <t>https://seuimovelbb.com.br/imovel/Piracuruca/96409</t>
  </si>
  <si>
    <t>https://seuimovelbb.com.br/imovel/Jose-de-Freitas/96238</t>
  </si>
  <si>
    <t>https://seuimovelbb.com.br/imovel/Cuite/2-Quartos/96236</t>
  </si>
  <si>
    <t>https://seuimovelbb.com.br/imovel/Santa-Maria-do-Para/96267</t>
  </si>
  <si>
    <t>https://seuimovelbb.com.br/imovel/Curuca/96328</t>
  </si>
  <si>
    <t>https://seuimovelbb.com.br/imovel/Piracuruca/96339</t>
  </si>
  <si>
    <t>https://seuimovelbb.com.br/imovel/Jose-de-Freitas/94894</t>
  </si>
  <si>
    <t>https://seuimovelbb.com.br/imovel/Santa-Maria-do-Para/96316</t>
  </si>
  <si>
    <t>https://seuimovelbb.com.br/imovel/Piracuruca/96279</t>
  </si>
  <si>
    <t>https://seuimovelbb.com.br/imovel/Valparaiso-de-Goias/96343</t>
  </si>
  <si>
    <t>https://seuimovelbb.com.br/imovel/Piracuruca/96287</t>
  </si>
  <si>
    <t>https://seuimovelbb.com.br/imovel/Piracuruca/96402</t>
  </si>
  <si>
    <t>https://seuimovelbb.com.br/imovel/Sao-Pedro-do-Piaui/94325</t>
  </si>
  <si>
    <t>https://seuimovelbb.com.br/imovel/Valparaiso-de-Goias/96368</t>
  </si>
  <si>
    <t>https://seuimovelbb.com.br/imovel/Piracuruca/96254</t>
  </si>
  <si>
    <t>https://seuimovelbb.com.br/imovel/Jose-de-Freitas/96375</t>
  </si>
  <si>
    <t>https://seuimovelbb.com.br/imovel/Piracuruca/96257</t>
  </si>
  <si>
    <t>https://seuimovelbb.com.br/imovel/Aurora-do-Para/2-Quartos/96292</t>
  </si>
  <si>
    <t>https://seuimovelbb.com.br/imovel/Luziania/96407</t>
  </si>
  <si>
    <t>https://seuimovelbb.com.br/imovel/Valparaiso-de-Goias/96311</t>
  </si>
  <si>
    <t>https://seuimovelbb.com.br/imovel/Luziania/96364</t>
  </si>
  <si>
    <t>https://seuimovelbb.com.br/imovel/Santa-Barbara-do-Para/2-Quartos/96282</t>
  </si>
  <si>
    <t>https://seuimovelbb.com.br/imovel/Piracuruca/96299</t>
  </si>
  <si>
    <t>https://seuimovelbb.com.br/imovel/Santa-Barbara-do-Para/96301</t>
  </si>
  <si>
    <t>https://seuimovelbb.com.br/imovel/Piracuruca/95141</t>
  </si>
  <si>
    <t>https://seuimovelbb.com.br/imovel/Santa-Rita/96244</t>
  </si>
  <si>
    <t>https://seuimovelbb.com.br/imovel/Piracuruca/96307</t>
  </si>
  <si>
    <t>https://seuimovelbb.com.br/imovel/Piracuruca/96401</t>
  </si>
  <si>
    <t>https://seuimovelbb.com.br/imovel/Mateus-Leme/2-Quartos/96393</t>
  </si>
  <si>
    <t>https://seuimovelbb.com.br/imovel/Cidade-Ocidental/96353</t>
  </si>
  <si>
    <t>https://seuimovelbb.com.br/imovel/Piracuruca/96300</t>
  </si>
  <si>
    <t>https://seuimovelbb.com.br/imovel/Valparaiso-de-Goias/96372</t>
  </si>
  <si>
    <t>https://seuimovelbb.com.br/imovel/Cidade-Ocidental/96357</t>
  </si>
  <si>
    <t>https://seuimovelbb.com.br/imovel/Luziania/96419</t>
  </si>
  <si>
    <t>https://seuimovelbb.com.br/imovel/Valparaiso-de-Goias/96389</t>
  </si>
  <si>
    <t>https://seuimovelbb.com.br/imovel/Valparaiso-de-Goias/96398</t>
  </si>
  <si>
    <t>https://seuimovelbb.com.br/imovel/Luziania/96408</t>
  </si>
  <si>
    <t>https://seuimovelbb.com.br/imovel/Luziania/96433</t>
  </si>
  <si>
    <t>https://seuimovelbb.com.br/imovel/Planaltina/96354</t>
  </si>
  <si>
    <t>https://seuimovelbb.com.br/imovel/Lagoa-Santa/2-Quartos/96278</t>
  </si>
  <si>
    <t>https://seuimovelbb.com.br/imovel/Luziania/96423</t>
  </si>
  <si>
    <t>https://seuimovelbb.com.br/imovel/Joao-Pessoa/96303</t>
  </si>
  <si>
    <t>https://seuimovelbb.com.br/imovel/Ananindeua/96365</t>
  </si>
  <si>
    <t>https://seuimovelbb.com.br/imovel/Cidade-Ocidental/96378</t>
  </si>
  <si>
    <t>https://seuimovelbb.com.br/imovel/Luziania/96421</t>
  </si>
  <si>
    <t>https://seuimovelbb.com.br/imovel/Cidade-Ocidental/96355</t>
  </si>
  <si>
    <t>https://seuimovelbb.com.br/imovel/Valparaiso-de-Goias/96366</t>
  </si>
  <si>
    <t>https://seuimovelbb.com.br/imovel/Valparaiso-de-Goias/96346</t>
  </si>
  <si>
    <t>https://seuimovelbb.com.br/imovel/Valparaiso-de-Goias/96312</t>
  </si>
  <si>
    <t>https://seuimovelbb.com.br/imovel/Cidade-Ocidental/96358</t>
  </si>
  <si>
    <t>https://seuimovelbb.com.br/imovel/Sao-Pedro-do-Piaui/2115</t>
  </si>
  <si>
    <t>https://seuimovelbb.com.br/imovel/Sao-Pedro-do-Piaui/2085</t>
  </si>
  <si>
    <t>https://seuimovelbb.com.br/imovel/Campo-Grande/2-Quartos/91472</t>
  </si>
  <si>
    <t>https://seuimovelbb.com.br/imovel/Campo-Grande/2-Quartos/91417</t>
  </si>
  <si>
    <t>https://seuimovelbb.com.br/imovel/Sao-Pedro-do-Piaui/2-Quartos/2082</t>
  </si>
  <si>
    <t>https://seuimovelbb.com.br/imovel/Buritis/91309</t>
  </si>
  <si>
    <t>https://seuimovelbb.com.br/imovel/Buritis/3-Quartos/91299</t>
  </si>
  <si>
    <t>https://seuimovelbb.com.br/imovel/Valparaiso-de-Goias/96276</t>
  </si>
  <si>
    <t>https://seuimovelbb.com.br/imovel/Valparaiso-de-Goias/96249</t>
  </si>
  <si>
    <t>https://seuimovelbb.com.br/imovel/Luziania/96273</t>
  </si>
  <si>
    <t>https://seuimovelbb.com.br/imovel/Araguaina/2-Quartos/90595</t>
  </si>
  <si>
    <t>https://seuimovelbb.com.br/imovel/Teotonio-Vilela/2-Quartos/91132</t>
  </si>
  <si>
    <t>https://seuimovelbb.com.br/imovel/Valparaiso-de-Goias/2-Quartos/96241</t>
  </si>
  <si>
    <t>https://seuimovelbb.com.br/imovel/Cidade-Ocidental/96248</t>
  </si>
  <si>
    <t>https://seuimovelbb.com.br/imovel/Luziania/96247</t>
  </si>
  <si>
    <t>https://seuimovelbb.com.br/imovel/Luziania/96250</t>
  </si>
  <si>
    <t>https://seuimovelbb.com.br/imovel/Valparaiso-de-Goias/96235</t>
  </si>
  <si>
    <t>https://seuimovelbb.com.br/imovel/Valparaiso-de-Goias/96229</t>
  </si>
  <si>
    <t>https://seuimovelbb.com.br/imovel/Cidade-Ocidental/96336</t>
  </si>
  <si>
    <t>https://seuimovelbb.com.br/imovel/Luziania/96281</t>
  </si>
  <si>
    <t>https://seuimovelbb.com.br/imovel/Valparaiso-de-Goias/96253</t>
  </si>
  <si>
    <t>https://seuimovelbb.com.br/imovel/Valparaiso-de-Goias/96242</t>
  </si>
  <si>
    <t>https://seuimovelbb.com.br/imovel/Valparaiso-de-Goias/96272</t>
  </si>
  <si>
    <t>https://seuimovelbb.com.br/imovel/Valparaiso-de-Goias/2-Quartos/96265</t>
  </si>
  <si>
    <t>https://seuimovelbb.com.br/imovel/Valparaiso-de-Goias/96239</t>
  </si>
  <si>
    <t>https://seuimovelbb.com.br/imovel/Valparaiso-de-Goias/96245</t>
  </si>
  <si>
    <t>https://seuimovelbb.com.br/imovel/Luziania/96306</t>
  </si>
  <si>
    <t>https://seuimovelbb.com.br/imovel/Aracaju/96143</t>
  </si>
  <si>
    <t>https://seuimovelbb.com.br/imovel/Cidade-Ocidental/96332</t>
  </si>
  <si>
    <t>https://seuimovelbb.com.br/imovel/Sao-Domingos-do-Capim/2-Quartos/95257</t>
  </si>
  <si>
    <t>https://seuimovelbb.com.br/imovel/Santa-Maria-do-Para/95524</t>
  </si>
  <si>
    <t>https://seuimovelbb.com.br/imovel/Iacu/95485</t>
  </si>
  <si>
    <t>https://seuimovelbb.com.br/imovel/Sao-Domingos-do-Capim/95476</t>
  </si>
  <si>
    <t>https://seuimovelbb.com.br/imovel/Iacu/96204</t>
  </si>
  <si>
    <t>https://seuimovelbb.com.br/imovel/Curuca/2-Quartos/95016</t>
  </si>
  <si>
    <t>https://seuimovelbb.com.br/imovel/Iacu/95233</t>
  </si>
  <si>
    <t>https://seuimovelbb.com.br/imovel/Teresina/96014</t>
  </si>
  <si>
    <t>https://seuimovelbb.com.br/imovel/Piracuruca/96012</t>
  </si>
  <si>
    <t>https://seuimovelbb.com.br/imovel/Santa-Isabel-do-Para/1-Quartos/95937</t>
  </si>
  <si>
    <t>https://seuimovelbb.com.br/imovel/Santa-Maria-do-Para/95603</t>
  </si>
  <si>
    <t>https://seuimovelbb.com.br/imovel/Santa-Rita/96225</t>
  </si>
  <si>
    <t>https://seuimovelbb.com.br/imovel/Piracuruca/95938</t>
  </si>
  <si>
    <t>https://seuimovelbb.com.br/imovel/Santa-Rita/1-Quartos/95589</t>
  </si>
  <si>
    <t>https://seuimovelbb.com.br/imovel/Luziania/95913</t>
  </si>
  <si>
    <t>https://seuimovelbb.com.br/imovel/Buritis/95683</t>
  </si>
  <si>
    <t>https://seuimovelbb.com.br/imovel/Buritis/95540</t>
  </si>
  <si>
    <t>https://seuimovelbb.com.br/imovel/Santa-Maria-do-Para/95527</t>
  </si>
  <si>
    <t>https://seuimovelbb.com.br/imovel/Valparaiso-de-Goias/95329</t>
  </si>
  <si>
    <t>https://seuimovelbb.com.br/imovel/Piracuruca/96015</t>
  </si>
  <si>
    <t>https://seuimovelbb.com.br/imovel/Aurora-do-Para/95667</t>
  </si>
  <si>
    <t>https://seuimovelbb.com.br/imovel/Buritis/95651</t>
  </si>
  <si>
    <t>https://seuimovelbb.com.br/imovel/Piracuruca/95755</t>
  </si>
  <si>
    <t>https://seuimovelbb.com.br/imovel/Piracuruca/95963</t>
  </si>
  <si>
    <t>https://seuimovelbb.com.br/imovel/Piracuruca/95612</t>
  </si>
  <si>
    <t>https://seuimovelbb.com.br/imovel/Piracuruca/96103</t>
  </si>
  <si>
    <t>https://seuimovelbb.com.br/imovel/Piracuruca/3-Quartos/95298</t>
  </si>
  <si>
    <t>https://seuimovelbb.com.br/imovel/Mae-do-Rio/95462</t>
  </si>
  <si>
    <t>https://seuimovelbb.com.br/imovel/Piracuruca/96019</t>
  </si>
  <si>
    <t>https://seuimovelbb.com.br/imovel/Piracuruca/95613</t>
  </si>
  <si>
    <t>https://seuimovelbb.com.br/imovel/Piracuruca/95078</t>
  </si>
  <si>
    <t>https://seuimovelbb.com.br/imovel/Piracuruca/95637</t>
  </si>
  <si>
    <t>https://seuimovelbb.com.br/imovel/Extremoz/2-Quartos/95872</t>
  </si>
  <si>
    <t>https://seuimovelbb.com.br/imovel/Santa-Rita/95562</t>
  </si>
  <si>
    <t>https://seuimovelbb.com.br/imovel/Piracuruca/96013</t>
  </si>
  <si>
    <t>https://seuimovelbb.com.br/imovel/Piracuruca/95995</t>
  </si>
  <si>
    <t>https://seuimovelbb.com.br/imovel/Piracuruca/95930</t>
  </si>
  <si>
    <t>https://seuimovelbb.com.br/imovel/Santa-Rita/96221</t>
  </si>
  <si>
    <t>https://seuimovelbb.com.br/imovel/Piracuruca/95702</t>
  </si>
  <si>
    <t>https://seuimovelbb.com.br/imovel/Santa-Rita/95663</t>
  </si>
  <si>
    <t>https://seuimovelbb.com.br/imovel/Santa-Rita/95893</t>
  </si>
  <si>
    <t>https://seuimovelbb.com.br/imovel/Juazeirinho/1-Quartos/96205</t>
  </si>
  <si>
    <t>https://seuimovelbb.com.br/imovel/Piracuruca/96120</t>
  </si>
  <si>
    <t>https://seuimovelbb.com.br/imovel/Serra-Talhada/95896</t>
  </si>
  <si>
    <t>https://seuimovelbb.com.br/imovel/Altos/95196</t>
  </si>
  <si>
    <t>https://seuimovelbb.com.br/imovel/Itabaiana/95528</t>
  </si>
  <si>
    <t>https://seuimovelbb.com.br/imovel/Itabaiana/95474</t>
  </si>
  <si>
    <t>https://seuimovelbb.com.br/imovel/Paragominas/95400</t>
  </si>
  <si>
    <t>https://seuimovelbb.com.br/imovel/Cuite/2-Quartos/96039</t>
  </si>
  <si>
    <t>https://seuimovelbb.com.br/imovel/Altos/95193</t>
  </si>
  <si>
    <t>https://seuimovelbb.com.br/imovel/Piracuruca/95936</t>
  </si>
  <si>
    <t>https://seuimovelbb.com.br/imovel/Serra-Talhada/95825</t>
  </si>
  <si>
    <t>https://seuimovelbb.com.br/imovel/Piracuruca/95914</t>
  </si>
  <si>
    <t>https://seuimovelbb.com.br/imovel/Altos/95641</t>
  </si>
  <si>
    <t>https://seuimovelbb.com.br/imovel/Serra-Talhada/96091</t>
  </si>
  <si>
    <t>https://seuimovelbb.com.br/imovel/Valparaiso-de-Goias/95958</t>
  </si>
  <si>
    <t>https://seuimovelbb.com.br/imovel/Piracuruca/96017</t>
  </si>
  <si>
    <t>https://seuimovelbb.com.br/imovel/Piracuruca/95142</t>
  </si>
  <si>
    <t>https://seuimovelbb.com.br/imovel/Campo-Redondo/95513</t>
  </si>
  <si>
    <t>https://seuimovelbb.com.br/imovel/Piracuruca/95935</t>
  </si>
  <si>
    <t>https://seuimovelbb.com.br/imovel/Serra-Talhada/2-Quartos/95823</t>
  </si>
  <si>
    <t>https://seuimovelbb.com.br/imovel/Ceara-Mirim/95486</t>
  </si>
  <si>
    <t>https://seuimovelbb.com.br/imovel/Santa-Rita/96116</t>
  </si>
  <si>
    <t>https://seuimovelbb.com.br/imovel/Piracuruca/95917</t>
  </si>
  <si>
    <t>https://seuimovelbb.com.br/imovel/Aguas-Lindas-de-Goias/95385</t>
  </si>
  <si>
    <t>https://seuimovelbb.com.br/imovel/Brejo-do-Cruz/95202</t>
  </si>
  <si>
    <t>https://seuimovelbb.com.br/imovel/Belem-do-Brejo-do-Cruz/1-Quartos/95274</t>
  </si>
  <si>
    <t>https://seuimovelbb.com.br/imovel/Piracuruca/95766</t>
  </si>
  <si>
    <t>https://seuimovelbb.com.br/imovel/Aguas-Lindas-de-Goias/95374</t>
  </si>
  <si>
    <t>https://seuimovelbb.com.br/imovel/Campo-Redondo/95382</t>
  </si>
  <si>
    <t>https://seuimovelbb.com.br/imovel/Luziania/2-Quartos/95892</t>
  </si>
  <si>
    <t>https://seuimovelbb.com.br/imovel/Luziania/95970</t>
  </si>
  <si>
    <t>https://seuimovelbb.com.br/imovel/Piracuruca/96011</t>
  </si>
  <si>
    <t>https://seuimovelbb.com.br/imovel/Tenente-Laurentino-Cruz/95583</t>
  </si>
  <si>
    <t>https://seuimovelbb.com.br/imovel/Janduis/2-Quartos/95669</t>
  </si>
  <si>
    <t>https://seuimovelbb.com.br/imovel/Janduis/2-Quartos/95863</t>
  </si>
  <si>
    <t>https://seuimovelbb.com.br/imovel/Altos/95446</t>
  </si>
  <si>
    <t>https://seuimovelbb.com.br/imovel/Campo-Redondo/95349</t>
  </si>
  <si>
    <t>https://seuimovelbb.com.br/imovel/Campo-Redondo/95306</t>
  </si>
  <si>
    <t>https://seuimovelbb.com.br/imovel/Campo-Redondo/95514</t>
  </si>
  <si>
    <t>https://seuimovelbb.com.br/imovel/Aguas-Lindas-de-Goias/95870</t>
  </si>
  <si>
    <t>https://seuimovelbb.com.br/imovel/Aguas-Lindas-de-Goias/95307</t>
  </si>
  <si>
    <t>https://seuimovelbb.com.br/imovel/Buritis/95263</t>
  </si>
  <si>
    <t>https://seuimovelbb.com.br/imovel/Campina-Grande/96115</t>
  </si>
  <si>
    <t>https://seuimovelbb.com.br/imovel/Ipixuna-do-Para/2-Quartos/95005</t>
  </si>
  <si>
    <t>https://seuimovelbb.com.br/imovel/Piracuruca/95621</t>
  </si>
  <si>
    <t>https://seuimovelbb.com.br/imovel/Santa-Maria-do-Para/2-Quartos/95598</t>
  </si>
  <si>
    <t>https://seuimovelbb.com.br/imovel/Santa-Maria-do-Para/95850</t>
  </si>
  <si>
    <t>https://seuimovelbb.com.br/imovel/Buritis/95563</t>
  </si>
  <si>
    <t>https://seuimovelbb.com.br/imovel/Santa-Maria-do-Para/95604</t>
  </si>
  <si>
    <t>https://seuimovelbb.com.br/imovel/Ceara-Mirim/95458</t>
  </si>
  <si>
    <t>https://seuimovelbb.com.br/imovel/Aurora-do-Para/2-Quartos/95927</t>
  </si>
  <si>
    <t>https://seuimovelbb.com.br/imovel/Santa-Rita/2-Quartos/95615</t>
  </si>
  <si>
    <t>https://seuimovelbb.com.br/imovel/Buritis/95542</t>
  </si>
  <si>
    <t>https://seuimovelbb.com.br/imovel/Piracuruca/95297</t>
  </si>
  <si>
    <t>https://seuimovelbb.com.br/imovel/Piracuruca/2-Quartos/95929</t>
  </si>
  <si>
    <t>https://seuimovelbb.com.br/imovel/Santo-Antonio-do-Descoberto/95664</t>
  </si>
  <si>
    <t>https://seuimovelbb.com.br/imovel/Piracuruca/95647</t>
  </si>
  <si>
    <t>https://seuimovelbb.com.br/imovel/Castanhal/2-Quartos/96021</t>
  </si>
  <si>
    <t>https://seuimovelbb.com.br/imovel/Santa-Maria-do-Para/95516</t>
  </si>
  <si>
    <t>https://seuimovelbb.com.br/imovel/Acu/95473</t>
  </si>
  <si>
    <t>https://seuimovelbb.com.br/imovel/Mossoro/95321</t>
  </si>
  <si>
    <t>https://seuimovelbb.com.br/imovel/Ceara-Mirim/95421</t>
  </si>
  <si>
    <t>https://seuimovelbb.com.br/imovel/Luziania/95818</t>
  </si>
  <si>
    <t>https://seuimovelbb.com.br/imovel/Piracuruca/95916</t>
  </si>
  <si>
    <t>https://seuimovelbb.com.br/imovel/Valparaiso-de-Goias/95355</t>
  </si>
  <si>
    <t>https://seuimovelbb.com.br/imovel/Campo-Grande/91377</t>
  </si>
  <si>
    <t>https://seuimovelbb.com.br/imovel/Campo-Grande/2-Quartos/91380</t>
  </si>
  <si>
    <t>https://seuimovelbb.com.br/imovel/Piracuruca/96016</t>
  </si>
  <si>
    <t>https://seuimovelbb.com.br/imovel/Valparaiso-de-Goias/95815</t>
  </si>
  <si>
    <t>https://seuimovelbb.com.br/imovel/Campo-Redondo/95194</t>
  </si>
  <si>
    <t>https://seuimovelbb.com.br/imovel/Iacu/95278</t>
  </si>
  <si>
    <t>https://seuimovelbb.com.br/imovel/Ceara-Mirim/95391</t>
  </si>
  <si>
    <t>https://seuimovelbb.com.br/imovel/Piracuruca/95915</t>
  </si>
  <si>
    <t>https://seuimovelbb.com.br/imovel/Sao-Bento/1-Quartos/95424</t>
  </si>
  <si>
    <t>https://seuimovelbb.com.br/imovel/Campo-Redondo/95192</t>
  </si>
  <si>
    <t>https://seuimovelbb.com.br/imovel/Piracuruca/95933</t>
  </si>
  <si>
    <t>https://seuimovelbb.com.br/imovel/Piracuruca/96009</t>
  </si>
  <si>
    <t>https://seuimovelbb.com.br/imovel/Piracuruca/95049</t>
  </si>
  <si>
    <t>https://seuimovelbb.com.br/imovel/Luziania/95787</t>
  </si>
  <si>
    <t>https://seuimovelbb.com.br/imovel/Luziania/95796</t>
  </si>
  <si>
    <t>https://seuimovelbb.com.br/imovel/Aguas-Lindas-de-Goias/2-Quartos/95345</t>
  </si>
  <si>
    <t>https://seuimovelbb.com.br/imovel/Campos-Belos/2-Quartos/96007</t>
  </si>
  <si>
    <t>https://seuimovelbb.com.br/imovel/Aguas-Lindas-de-Goias/95340</t>
  </si>
  <si>
    <t>https://seuimovelbb.com.br/imovel/Luziania/95826</t>
  </si>
  <si>
    <t>https://seuimovelbb.com.br/imovel/Luziania/95847</t>
  </si>
  <si>
    <t>https://seuimovelbb.com.br/imovel/Aguas-Lindas-de-Goias/91022</t>
  </si>
  <si>
    <t>https://seuimovelbb.com.br/imovel/Valparaiso-de-Goias/95705</t>
  </si>
  <si>
    <t>https://seuimovelbb.com.br/imovel/Valparaiso-de-Goias/90995</t>
  </si>
  <si>
    <t>https://seuimovelbb.com.br/imovel/Valparaiso-de-Goias/95849</t>
  </si>
  <si>
    <t>https://seuimovelbb.com.br/imovel/Valparaiso-de-Goias/95714</t>
  </si>
  <si>
    <t>https://seuimovelbb.com.br/imovel/Piracuruca/95051</t>
  </si>
  <si>
    <t>https://seuimovelbb.com.br/imovel/Luziania/96057</t>
  </si>
  <si>
    <t>https://seuimovelbb.com.br/imovel/Luziania/95871</t>
  </si>
  <si>
    <t>https://seuimovelbb.com.br/imovel/Luziania/95704</t>
  </si>
  <si>
    <t>https://seuimovelbb.com.br/imovel/Aguas-Lindas-de-Goias/95878</t>
  </si>
  <si>
    <t>https://seuimovelbb.com.br/imovel/Aguas-Lindas-de-Goias/91047</t>
  </si>
  <si>
    <t>https://seuimovelbb.com.br/imovel/Aguas-Lindas-de-Goias/90997</t>
  </si>
  <si>
    <t>https://seuimovelbb.com.br/imovel/Luziania/96018</t>
  </si>
  <si>
    <t>https://seuimovelbb.com.br/imovel/Santo-Antonio-do-Descoberto/95570</t>
  </si>
  <si>
    <t>https://seuimovelbb.com.br/imovel/Luziania/95884</t>
  </si>
  <si>
    <t>https://seuimovelbb.com.br/imovel/Luziania/95817</t>
  </si>
  <si>
    <t>https://seuimovelbb.com.br/imovel/Aguas-Lindas-de-Goias/91021</t>
  </si>
  <si>
    <t>https://seuimovelbb.com.br/imovel/Luziania/95801</t>
  </si>
  <si>
    <t>https://seuimovelbb.com.br/imovel/Aguas-Lindas-de-Goias/95241</t>
  </si>
  <si>
    <t>https://seuimovelbb.com.br/imovel/Luziania/95993</t>
  </si>
  <si>
    <t>https://seuimovelbb.com.br/imovel/Santo-Antonio-do-Descoberto/95577</t>
  </si>
  <si>
    <t>https://seuimovelbb.com.br/imovel/Aguas-Lindas-de-Goias/95339</t>
  </si>
  <si>
    <t>https://seuimovelbb.com.br/imovel/Aguas-Lindas-de-Goias/91029</t>
  </si>
  <si>
    <t>https://seuimovelbb.com.br/imovel/Santo-Antonio-do-Descoberto/95566</t>
  </si>
  <si>
    <t>https://seuimovelbb.com.br/imovel/Aguas-Lindas-de-Goias/95221</t>
  </si>
  <si>
    <t>https://seuimovelbb.com.br/imovel/Luziania/95996</t>
  </si>
  <si>
    <t>https://seuimovelbb.com.br/imovel/Santo-Antonio-do-Descoberto/95660</t>
  </si>
  <si>
    <t>https://seuimovelbb.com.br/imovel/Aguas-Lindas-de-Goias/95450</t>
  </si>
  <si>
    <t>https://seuimovelbb.com.br/imovel/Santo-Antonio-do-Descoberto/2-Quartos/90988</t>
  </si>
  <si>
    <t>https://seuimovelbb.com.br/imovel/Santo-Antonio-do-Descoberto/95662</t>
  </si>
  <si>
    <t>https://seuimovelbb.com.br/imovel/Aguas-Lindas-de-Goias/2-Quartos/95405</t>
  </si>
  <si>
    <t>https://seuimovelbb.com.br/imovel/Aguas-Lindas-de-Goias/90981</t>
  </si>
  <si>
    <t>https://seuimovelbb.com.br/imovel/Valparaiso-de-Goias/95205</t>
  </si>
  <si>
    <t>https://seuimovelbb.com.br/imovel/Aguas-Lindas-de-Goias/95407</t>
  </si>
  <si>
    <t>https://seuimovelbb.com.br/imovel/Aguas-Lindas-de-Goias/95357</t>
  </si>
  <si>
    <t>https://seuimovelbb.com.br/imovel/Patos/1-Quartos/95449</t>
  </si>
  <si>
    <t>https://seuimovelbb.com.br/imovel/Luziania/95189</t>
  </si>
  <si>
    <t>https://seuimovelbb.com.br/imovel/Aguas-Lindas-de-Goias/91024</t>
  </si>
  <si>
    <t>https://seuimovelbb.com.br/imovel/Aguas-Lindas-de-Goias/95378</t>
  </si>
  <si>
    <t>https://seuimovelbb.com.br/imovel/Valparaiso-de-Goias/95661</t>
  </si>
  <si>
    <t>https://seuimovelbb.com.br/imovel/Valparaiso-de-Goias/95919</t>
  </si>
  <si>
    <t>https://seuimovelbb.com.br/imovel/Altos/95408</t>
  </si>
  <si>
    <t>https://seuimovelbb.com.br/imovel/Santa-Rita/95622</t>
  </si>
  <si>
    <t>https://seuimovelbb.com.br/imovel/Pocinhos/2-Quartos/95634</t>
  </si>
  <si>
    <t>https://seuimovelbb.com.br/imovel/Santa-Rita/95617</t>
  </si>
  <si>
    <t>https://seuimovelbb.com.br/imovel/Sao-Bento/95425</t>
  </si>
  <si>
    <t>https://seuimovelbb.com.br/imovel/Piracuruca/96008</t>
  </si>
  <si>
    <t>https://seuimovelbb.com.br/imovel/Santa-Rita/96034</t>
  </si>
  <si>
    <t>https://seuimovelbb.com.br/imovel/Ceara-Mirim/2-Quartos/95419</t>
  </si>
  <si>
    <t>https://seuimovelbb.com.br/imovel/Campo-Redondo/2-Quartos/95383</t>
  </si>
  <si>
    <t>https://seuimovelbb.com.br/imovel/Brejo-do-Cruz/95201</t>
  </si>
  <si>
    <t>https://seuimovelbb.com.br/imovel/Aurora-do-Para/2-Quartos/95636</t>
  </si>
  <si>
    <t>https://seuimovelbb.com.br/imovel/Campina-Grande/96059</t>
  </si>
  <si>
    <t>https://seuimovelbb.com.br/imovel/Aguas-Lindas-de-Goias/91019</t>
  </si>
  <si>
    <t>https://seuimovelbb.com.br/imovel/Luziania/95735</t>
  </si>
  <si>
    <t>https://seuimovelbb.com.br/imovel/Luziania/95866</t>
  </si>
  <si>
    <t>https://seuimovelbb.com.br/imovel/Luziania/95733</t>
  </si>
  <si>
    <t>https://seuimovelbb.com.br/imovel/Luziania/95875</t>
  </si>
  <si>
    <t>https://seuimovelbb.com.br/imovel/Aguas-Lindas-de-Goias/95341</t>
  </si>
  <si>
    <t>https://seuimovelbb.com.br/imovel/Luziania/95775</t>
  </si>
  <si>
    <t>https://seuimovelbb.com.br/imovel/Luziania/95989</t>
  </si>
  <si>
    <t>https://seuimovelbb.com.br/imovel/Santo-Antonio-do-Descoberto/2-Quartos/90980</t>
  </si>
  <si>
    <t>https://seuimovelbb.com.br/imovel/Valparaiso-de-Goias/95632</t>
  </si>
  <si>
    <t>https://seuimovelbb.com.br/imovel/Valparaiso-de-Goias/95642</t>
  </si>
  <si>
    <t>https://seuimovelbb.com.br/imovel/Santo-Antonio-do-Descoberto/95886</t>
  </si>
  <si>
    <t>https://seuimovelbb.com.br/imovel/Aguas-Lindas-de-Goias/91246</t>
  </si>
  <si>
    <t>https://seuimovelbb.com.br/imovel/Valparaiso-de-Goias/95777</t>
  </si>
  <si>
    <t>https://seuimovelbb.com.br/imovel/Valparaiso-de-Goias/95372</t>
  </si>
  <si>
    <t>https://seuimovelbb.com.br/imovel/Aguas-Lindas-de-Goias/95830</t>
  </si>
  <si>
    <t>https://seuimovelbb.com.br/imovel/Valparaiso-de-Goias/95882</t>
  </si>
  <si>
    <t>https://seuimovelbb.com.br/imovel/Aguas-Lindas-de-Goias/95323</t>
  </si>
  <si>
    <t>https://seuimovelbb.com.br/imovel/Aguas-Lindas-de-Goias/95283</t>
  </si>
  <si>
    <t>https://seuimovelbb.com.br/imovel/Aguas-Lindas-de-Goias/95333</t>
  </si>
  <si>
    <t>https://seuimovelbb.com.br/imovel/Valparaiso-de-Goias/95962</t>
  </si>
  <si>
    <t>https://seuimovelbb.com.br/imovel/Valparaiso-de-Goias/96049</t>
  </si>
  <si>
    <t>https://seuimovelbb.com.br/imovel/Valparaiso-de-Goias/95809</t>
  </si>
  <si>
    <t>https://seuimovelbb.com.br/imovel/Valparaiso-de-Goias/95854</t>
  </si>
  <si>
    <t>https://seuimovelbb.com.br/imovel/Valparaiso-de-Goias/95630</t>
  </si>
  <si>
    <t>https://seuimovelbb.com.br/imovel/Cidade-Ocidental/95754</t>
  </si>
  <si>
    <t>https://seuimovelbb.com.br/imovel/Valparaiso-de-Goias/95855</t>
  </si>
  <si>
    <t>https://seuimovelbb.com.br/imovel/Iacu/96227</t>
  </si>
  <si>
    <t>https://seuimovelbb.com.br/imovel/Campo-Redondo/95238</t>
  </si>
  <si>
    <t>https://seuimovelbb.com.br/imovel/Aguas-Lindas-de-Goias/95829</t>
  </si>
  <si>
    <t>https://seuimovelbb.com.br/imovel/Valparaiso-de-Goias/96005</t>
  </si>
  <si>
    <t>https://seuimovelbb.com.br/imovel/Luziania/95191</t>
  </si>
  <si>
    <t>https://seuimovelbb.com.br/imovel/Aguas-Lindas-de-Goias/90979</t>
  </si>
  <si>
    <t>https://seuimovelbb.com.br/imovel/Cidade-Ocidental/2-Quartos/95675</t>
  </si>
  <si>
    <t>https://seuimovelbb.com.br/imovel/Valparaiso-de-Goias/95509</t>
  </si>
  <si>
    <t>https://seuimovelbb.com.br/imovel/Aguas-Lindas-de-Goias/90998</t>
  </si>
  <si>
    <t>https://seuimovelbb.com.br/imovel/Valparaiso-de-Goias/2-Quartos/95499</t>
  </si>
  <si>
    <t>https://seuimovelbb.com.br/imovel/Valparaiso-de-Goias/91015</t>
  </si>
  <si>
    <t>https://seuimovelbb.com.br/imovel/Valparaiso-de-Goias/96081</t>
  </si>
  <si>
    <t>https://seuimovelbb.com.br/imovel/Valparaiso-de-Goias/91046</t>
  </si>
  <si>
    <t>https://seuimovelbb.com.br/imovel/Cidade-Ocidental/95309</t>
  </si>
  <si>
    <t>https://seuimovelbb.com.br/imovel/Cidade-Ocidental/91018</t>
  </si>
  <si>
    <t>https://seuimovelbb.com.br/imovel/Cidade-Ocidental/95709</t>
  </si>
  <si>
    <t>https://seuimovelbb.com.br/imovel/Cidade-Ocidental/95389</t>
  </si>
  <si>
    <t>https://seuimovelbb.com.br/imovel/Buritis/95650</t>
  </si>
  <si>
    <t>https://seuimovelbb.com.br/imovel/Buritis/95682</t>
  </si>
  <si>
    <t>https://seuimovelbb.com.br/imovel/Piracuruca/95299</t>
  </si>
  <si>
    <t>https://seuimovelbb.com.br/imovel/Ceara-Mirim/95454</t>
  </si>
  <si>
    <t>https://seuimovelbb.com.br/imovel/Luziania/95864</t>
  </si>
  <si>
    <t>https://seuimovelbb.com.br/imovel/Cocal/2-Quartos/95334</t>
  </si>
  <si>
    <t>https://seuimovelbb.com.br/imovel/Buritis/95533</t>
  </si>
  <si>
    <t>https://seuimovelbb.com.br/imovel/Santa-Maria-do-Para/95638</t>
  </si>
  <si>
    <t>https://seuimovelbb.com.br/imovel/Campina-Grande/95824</t>
  </si>
  <si>
    <t>https://seuimovelbb.com.br/imovel/Campina-Grande/2-Quartos/95713</t>
  </si>
  <si>
    <t>https://seuimovelbb.com.br/imovel/Valparaiso-de-Goias/95472</t>
  </si>
  <si>
    <t>https://seuimovelbb.com.br/imovel/Cidade-Ocidental/2-Quartos/95505</t>
  </si>
  <si>
    <t>https://seuimovelbb.com.br/imovel/Valparaiso-de-Goias/95222</t>
  </si>
  <si>
    <t>https://seuimovelbb.com.br/imovel/Cidade-Ocidental/95091</t>
  </si>
  <si>
    <t>https://seuimovelbb.com.br/imovel/Cidade-Ocidental/95670</t>
  </si>
  <si>
    <t>https://seuimovelbb.com.br/imovel/Cidade-Ocidental/95350</t>
  </si>
  <si>
    <t>https://seuimovelbb.com.br/imovel/Cidade-Ocidental/95977</t>
  </si>
  <si>
    <t>https://seuimovelbb.com.br/imovel/Cidade-Ocidental/95185</t>
  </si>
  <si>
    <t>https://seuimovelbb.com.br/imovel/Cidade-Ocidental/95694</t>
  </si>
  <si>
    <t>https://seuimovelbb.com.br/imovel/Campina-Grande/95484</t>
  </si>
  <si>
    <t>https://seuimovelbb.com.br/imovel/Cidade-Ocidental/95680</t>
  </si>
  <si>
    <t>https://seuimovelbb.com.br/imovel/Arcoverde/2-Quartos/96152</t>
  </si>
  <si>
    <t>https://seuimovelbb.com.br/imovel/Valparaiso-de-Goias/95692</t>
  </si>
  <si>
    <t>https://seuimovelbb.com.br/imovel/Campina-Grande/95483</t>
  </si>
  <si>
    <t>https://seuimovelbb.com.br/imovel/Valparaiso-de-Goias/95883</t>
  </si>
  <si>
    <t>https://seuimovelbb.com.br/imovel/Valparaiso-de-Goias/2-Quartos/95887</t>
  </si>
  <si>
    <t>https://seuimovelbb.com.br/imovel/Luziania/95925</t>
  </si>
  <si>
    <t>https://seuimovelbb.com.br/imovel/Aguas-Lindas-de-Goias/95832</t>
  </si>
  <si>
    <t>https://seuimovelbb.com.br/imovel/Valparaiso-de-Goias/95207</t>
  </si>
  <si>
    <t>https://seuimovelbb.com.br/imovel/Cidade-Ocidental/95390</t>
  </si>
  <si>
    <t>https://seuimovelbb.com.br/imovel/Valparaiso-de-Goias/95968</t>
  </si>
  <si>
    <t>https://seuimovelbb.com.br/imovel/Valparaiso-de-Goias/95469</t>
  </si>
  <si>
    <t>https://seuimovelbb.com.br/imovel/Valparaiso-de-Goias/95806</t>
  </si>
  <si>
    <t>https://seuimovelbb.com.br/imovel/Valparaiso-de-Goias/95276</t>
  </si>
  <si>
    <t>https://seuimovelbb.com.br/imovel/Cidade-Ocidental/95659</t>
  </si>
  <si>
    <t>https://seuimovelbb.com.br/imovel/Luziania/95805</t>
  </si>
  <si>
    <t>https://seuimovelbb.com.br/imovel/Cidade-Ocidental/94996</t>
  </si>
  <si>
    <t>https://seuimovelbb.com.br/imovel/Cidade-Ocidental/95277</t>
  </si>
  <si>
    <t>https://seuimovelbb.com.br/imovel/Cidade-Ocidental/95492</t>
  </si>
  <si>
    <t>https://seuimovelbb.com.br/imovel/Joao-Pessoa/1-Quartos/96125</t>
  </si>
  <si>
    <t>https://seuimovelbb.com.br/imovel/Valparaiso-de-Goias/95695</t>
  </si>
  <si>
    <t>https://seuimovelbb.com.br/imovel/Luziania/95822</t>
  </si>
  <si>
    <t>https://seuimovelbb.com.br/imovel/Luziania/95821</t>
  </si>
  <si>
    <t>https://seuimovelbb.com.br/imovel/Luziania/95895</t>
  </si>
  <si>
    <t>https://seuimovelbb.com.br/imovel/Luziania/95567</t>
  </si>
  <si>
    <t>https://seuimovelbb.com.br/imovel/Cidade-Ocidental/95605</t>
  </si>
  <si>
    <t>https://seuimovelbb.com.br/imovel/Cidade-Ocidental/95236</t>
  </si>
  <si>
    <t>https://seuimovelbb.com.br/imovel/Cidade-Ocidental/95295</t>
  </si>
  <si>
    <t>https://seuimovelbb.com.br/imovel/Valparaiso-de-Goias/95931</t>
  </si>
  <si>
    <t>https://seuimovelbb.com.br/imovel/Cidade-Ocidental/95677</t>
  </si>
  <si>
    <t>https://seuimovelbb.com.br/imovel/Valparaiso-de-Goias/95271</t>
  </si>
  <si>
    <t>https://seuimovelbb.com.br/imovel/Aguas-Lindas-de-Goias/95831</t>
  </si>
  <si>
    <t>https://seuimovelbb.com.br/imovel/Cidade-Ocidental/1-Quartos/95676</t>
  </si>
  <si>
    <t>https://seuimovelbb.com.br/imovel/Cidade-Ocidental/95745</t>
  </si>
  <si>
    <t>https://seuimovelbb.com.br/imovel/Itauna/2-Quartos/95706</t>
  </si>
  <si>
    <t>https://seuimovelbb.com.br/imovel/Cidade-Ocidental/95571</t>
  </si>
  <si>
    <t>https://seuimovelbb.com.br/imovel/Cidade-Ocidental/95471</t>
  </si>
  <si>
    <t>https://seuimovelbb.com.br/imovel/Cidade-Ocidental/95620</t>
  </si>
  <si>
    <t>https://seuimovelbb.com.br/imovel/Aguas-Lindas-de-Goias/2-Quartos/95828</t>
  </si>
  <si>
    <t>https://seuimovelbb.com.br/imovel/Aguas-Lindas-de-Goias/2-Quartos/91409</t>
  </si>
  <si>
    <t>https://seuimovelbb.com.br/imovel/Aguas-Lindas-de-Goias/2-Quartos/91241</t>
  </si>
  <si>
    <t>https://seuimovelbb.com.br/imovel/Aguas-Lindas-de-Goias/2-Quartos/91237</t>
  </si>
  <si>
    <t>https://seuimovelbb.com.br/imovel/Aguas-Lindas-de-Goias/2-Quartos/91482</t>
  </si>
  <si>
    <t>https://seuimovelbb.com.br/imovel/Aguas-Lindas-de-Goias/1-Quartos/91242</t>
  </si>
  <si>
    <t>https://seuimovelbb.com.br/imovel/Belem-do-Brejo-do-Cruz/1-Quartos/73964</t>
  </si>
  <si>
    <t>https://seuimovelbb.com.br/imovel/Acu/3082</t>
  </si>
  <si>
    <t>https://seuimovelbb.com.br/imovel/Aguas-Lindas-de-Goias/3-Quartos/91243</t>
  </si>
  <si>
    <t>https://seuimovelbb.com.br/imovel/Aguas-Lindas-de-Goias/1-Quartos/91240</t>
  </si>
  <si>
    <t>https://seuimovelbb.com.br/imovel/Aguas-Lindas-de-Goias/2-Quartos/91404</t>
  </si>
  <si>
    <t>https://seuimovelbb.com.br/imovel/Belem-do-Brejo-do-Cruz/2-Quartos/92344</t>
  </si>
  <si>
    <t>https://seuimovelbb.com.br/imovel/Belem-do-Brejo-do-Cruz/2-Quartos/73961</t>
  </si>
  <si>
    <t>https://seuimovelbb.com.br/imovel/Aguas-Lindas-de-Goias/2-Quartos/91413</t>
  </si>
  <si>
    <t>https://seuimovelbb.com.br/imovel/Aguas-Lindas-de-Goias/2-Quartos/91235</t>
  </si>
  <si>
    <t>https://seuimovelbb.com.br/imovel/Aguas-Lindas-de-Goias/2-Quartos/91247</t>
  </si>
  <si>
    <t>https://seuimovelbb.com.br/imovel/Aguas-Lindas-de-Goias/2-Quartos/91411</t>
  </si>
  <si>
    <t>https://seuimovelbb.com.br/imovel/Aguas-Lindas-de-Goias/2-Quartos/91304</t>
  </si>
  <si>
    <t>https://seuimovelbb.com.br/imovel/Aguas-Lindas-de-Goias/2-Quartos/91260</t>
  </si>
  <si>
    <t>https://seuimovelbb.com.br/imovel/Aguas-Lindas-de-Goias/2-Quartos/91233</t>
  </si>
  <si>
    <t>https://seuimovelbb.com.br/imovel/Aguas-Lindas-de-Goias/2-Quartos/91261</t>
  </si>
  <si>
    <t>https://seuimovelbb.com.br/imovel/Aguas-Lindas-de-Goias/2-Quartos/91244</t>
  </si>
  <si>
    <t>https://seuimovelbb.com.br/imovel/Aguas-Lindas-de-Goias/1-Quartos/91412</t>
  </si>
  <si>
    <t>https://seuimovelbb.com.br/imovel/Aguas-Lindas-de-Goias/1-Quartos/91408</t>
  </si>
  <si>
    <t>https://seuimovelbb.com.br/imovel/Aguas-Lindas-de-Goias/2-Quartos/91405</t>
  </si>
  <si>
    <t>https://seuimovelbb.com.br/imovel/Aguas-Lindas-de-Goias/2-Quartos/91262</t>
  </si>
  <si>
    <t>https://seuimovelbb.com.br/imovel/Aguas-Lindas-de-Goias/2-Quartos/91204</t>
  </si>
  <si>
    <t>https://seuimovelbb.com.br/imovel/Aguas-Lindas-de-Goias/2-Quartos/91421</t>
  </si>
  <si>
    <t>https://seuimovelbb.com.br/imovel/Aguas-Lindas-de-Goias/1-Quartos/91259</t>
  </si>
  <si>
    <t>https://seuimovelbb.com.br/imovel/Aguas-Lindas-de-Goias/91362</t>
  </si>
  <si>
    <t>https://seuimovelbb.com.br/imovel/Capela/2-Quartos/3331</t>
  </si>
  <si>
    <t>https://seuimovelbb.com.br/imovel/Capela/2-Quartos/3252</t>
  </si>
  <si>
    <t>https://seuimovelbb.com.br/imovel/Capela/2-Quartos/3266</t>
  </si>
  <si>
    <t>https://seuimovelbb.com.br/imovel/Capela/2-Quartos/3198</t>
  </si>
  <si>
    <t>https://seuimovelbb.com.br/imovel/Jose-de-Freitas/2-Quartos/2775</t>
  </si>
  <si>
    <t>https://seuimovelbb.com.br/imovel/Capela/2-Quartos/2189</t>
  </si>
  <si>
    <t>https://seuimovelbb.com.br/imovel/Jose-de-Freitas/2-Quartos/2726</t>
  </si>
  <si>
    <t>https://seuimovelbb.com.br/imovel/Trindade/1-Quartos/2709</t>
  </si>
  <si>
    <t>https://seuimovelbb.com.br/imovel/Jose-de-Freitas/2-Quartos/2723</t>
  </si>
  <si>
    <t>https://seuimovelbb.com.br/imovel/Bom-Jesus/2-Quartos/73479</t>
  </si>
  <si>
    <t>https://seuimovelbb.com.br/imovel/Umarizal/1-Quartos/2120</t>
  </si>
  <si>
    <t>https://seuimovelbb.com.br/imovel/Sao-Pedro-do-Piaui/2-Quartos/90784</t>
  </si>
  <si>
    <t>https://seuimovelbb.com.br/imovel/Santo-Antonio-do-Descoberto/2-Quartos/3047</t>
  </si>
  <si>
    <t>https://seuimovelbb.com.br/imovel/Santo-Antonio-do-Descoberto/2-Quartos/3036</t>
  </si>
  <si>
    <t>https://seuimovelbb.com.br/imovel/Santo-Antonio-do-Descoberto/2-Quartos/3081</t>
  </si>
  <si>
    <t>https://seuimovelbb.com.br/imovel/Santo-Antonio-do-Descoberto/2-Quartos/91564</t>
  </si>
  <si>
    <t>https://seuimovelbb.com.br/imovel/Capela/3-Quartos/2132</t>
  </si>
  <si>
    <t>https://seuimovelbb.com.br/imovel/Capela/2-Quartos/2128</t>
  </si>
  <si>
    <t>https://seuimovelbb.com.br/imovel/Santo-Antonio-do-Descoberto/2-Quartos/3064</t>
  </si>
  <si>
    <t>https://seuimovelbb.com.br/imovel/Valparaiso-de-Goias/2-Quartos/3389</t>
  </si>
  <si>
    <t>https://seuimovelbb.com.br/imovel/Valenca-do-Piaui/2-Quartos/73530</t>
  </si>
  <si>
    <t>https://seuimovelbb.com.br/imovel/Valenca-do-Piaui/3-Quartos/73503</t>
  </si>
  <si>
    <t>https://seuimovelbb.com.br/imovel/Penaforte/2-Quartos/2271</t>
  </si>
  <si>
    <t>https://seuimovelbb.com.br/imovel/Canguaretama/1-Quartos/3044</t>
  </si>
  <si>
    <t>https://seuimovelbb.com.br/imovel/Luziania/2-Quartos/92242</t>
  </si>
  <si>
    <t>https://seuimovelbb.com.br/imovel/Carnaubais/2-Quartos/2097</t>
  </si>
  <si>
    <t>https://seuimovelbb.com.br/imovel/Porto-Alegre/1421</t>
  </si>
  <si>
    <t>https://seuimovelbb.com.br/imovel/Belem-do-Brejo-do-Cruz/1-Quartos/74065</t>
  </si>
  <si>
    <t>https://seuimovelbb.com.br/imovel/Parelhas/2-Quartos/73693</t>
  </si>
  <si>
    <t>https://seuimovelbb.com.br/imovel/Parelhas/2-Quartos/73467</t>
  </si>
  <si>
    <t>https://seuimovelbb.com.br/imovel/Ceara-Mirim/1-Quartos/73426</t>
  </si>
  <si>
    <t>https://seuimovelbb.com.br/imovel/Belem-do-Brejo-do-Cruz/1-Quartos/73622</t>
  </si>
  <si>
    <t>https://seuimovelbb.com.br/imovel/Juazeirinho/1-Quartos/2002</t>
  </si>
  <si>
    <t>https://seuimovelbb.com.br/imovel/Dom-Eliseu/1275</t>
  </si>
  <si>
    <t>https://seuimovelbb.com.br/imovel/Valparaiso-de-Goias/2-Quartos/2741</t>
  </si>
  <si>
    <t>https://seuimovelbb.com.br/imovel/Sao-Sebastiao/2104</t>
  </si>
  <si>
    <t>https://seuimovelbb.com.br/imovel/Sao-Jose-do-Belmonte/73469</t>
  </si>
  <si>
    <t>https://seuimovelbb.com.br/imovel/Pelotas/2618</t>
  </si>
  <si>
    <t>https://seuimovelbb.com.br/imovel/Marituba/1799</t>
  </si>
  <si>
    <t>https://seuimovelbb.com.br/imovel/Luziania/90767</t>
  </si>
  <si>
    <t>https://seuimovelbb.com.br/imovel/Luziania/1-Quartos/73598</t>
  </si>
  <si>
    <t>https://seuimovelbb.com.br/imovel/Brejo-da-Madre-de-Deus/3170</t>
  </si>
  <si>
    <t>https://seuimovelbb.com.br/imovel/Brasilia/1756</t>
  </si>
  <si>
    <t>https://seuimovelbb.com.br/imovel/Arcoverde/91297</t>
  </si>
  <si>
    <t>https://seuimovelbb.com.br/imovel/Arcoverde/74052</t>
  </si>
  <si>
    <t>https://seuimovelbb.com.br/imovel/Aguas-Lindas-de-Goias/73997</t>
  </si>
  <si>
    <t>https://seuimovelbb.com.br/imovel/Sao-Domingos-do-Maranhao/373</t>
  </si>
  <si>
    <t>https://seuimovelbb.com.br/imovel/Belem-do-Brejo-do-Cruz/1-Quartos/73607</t>
  </si>
  <si>
    <t>https://seuimovelbb.com.br/imovel/Belem-do-Brejo-do-Cruz/2-Quartos/73592</t>
  </si>
  <si>
    <t>https://seuimovelbb.com.br/imovel/Luziania/2-Quartos/3151</t>
  </si>
  <si>
    <t>https://seuimovelbb.com.br/imovel/Pocinhos/1-Quartos/2398</t>
  </si>
  <si>
    <t>https://seuimovelbb.com.br/imovel/Flores-de-Goias/2-Quartos/73444</t>
  </si>
  <si>
    <t>https://seuimovelbb.com.br/imovel/Belem-do-Brejo-do-Cruz/1-Quartos/73615</t>
  </si>
  <si>
    <t>https://seuimovelbb.com.br/imovel/Joao-Pessoa/1-Quartos/73521</t>
  </si>
  <si>
    <t>https://seuimovelbb.com.br/imovel/Luziania/2-Quartos/90944</t>
  </si>
  <si>
    <t>https://seuimovelbb.com.br/imovel/Luziania/2-Quartos/90943</t>
  </si>
  <si>
    <t>https://seuimovelbb.com.br/imovel/Curuca/2-Quartos/74031</t>
  </si>
  <si>
    <t>https://seuimovelbb.com.br/imovel/Curuca/3-Quartos/74030</t>
  </si>
  <si>
    <t>https://seuimovelbb.com.br/imovel/Curuca/3-Quartos/74023</t>
  </si>
  <si>
    <t>https://seuimovelbb.com.br/imovel/Ceara-Mirim/2-Quartos/73798</t>
  </si>
  <si>
    <t>https://seuimovelbb.com.br/imovel/Aguas-Lindas-de-Goias/2-Quartos/91136</t>
  </si>
  <si>
    <t>https://seuimovelbb.com.br/imovel/Aguas-Lindas-de-Goias/2-Quartos/2736</t>
  </si>
  <si>
    <t>https://seuimovelbb.com.br/imovel/Aguas-Lindas-de-Goias/2-Quartos/2577</t>
  </si>
  <si>
    <t>https://seuimovelbb.com.br/imovel/Parelhas/1-Quartos/73688</t>
  </si>
  <si>
    <t>https://seuimovelbb.com.br/imovel/Piracicaba/1-Quartos/1220</t>
  </si>
  <si>
    <t>https://seuimovelbb.com.br/imovel/Luziania/2-Quartos/91167</t>
  </si>
  <si>
    <t>https://seuimovelbb.com.br/imovel/Luziania/2-Quartos/91158</t>
  </si>
  <si>
    <t>https://seuimovelbb.com.br/imovel/Aguas-Lindas-de-Goias/2-Quartos/2796</t>
  </si>
  <si>
    <t>https://seuimovelbb.com.br/imovel/Luziania/1-Quartos/74100</t>
  </si>
  <si>
    <t>https://seuimovelbb.com.br/imovel/Cidade-Ocidental/1-Quartos/3261</t>
  </si>
  <si>
    <t>https://seuimovelbb.com.br/imovel/Cidade-Ocidental/2-Quartos/73475</t>
  </si>
  <si>
    <t>https://seuimovelbb.com.br/imovel/Valparaiso-de-Goias/2-Quartos/90814</t>
  </si>
  <si>
    <t>https://seuimovelbb.com.br/imovel/Cidade-Ocidental/2-Quartos/3113</t>
  </si>
  <si>
    <t>https://seuimovelbb.com.br/imovel/Cidade-Ocidental/2-Quartos/2644</t>
  </si>
  <si>
    <t>https://seuimovelbb.com.br/imovel/Aguas-Lindas-de-Goias/1-Quartos/1930</t>
  </si>
  <si>
    <t>https://seuimovelbb.com.br/imovel/Valparaiso-de-Goias/2-Quartos/2639</t>
  </si>
  <si>
    <t>https://seuimovelbb.com.br/imovel/Cidade-Ocidental/2-Quartos/3192</t>
  </si>
  <si>
    <t>https://seuimovelbb.com.br/imovel/Cidade-Ocidental/2-Quartos/3239</t>
  </si>
  <si>
    <t>https://seuimovelbb.com.br/imovel/Aguas-Lindas-de-Goias/2-Quartos/2571</t>
  </si>
  <si>
    <t>https://seuimovelbb.com.br/imovel/Aguas-Lindas-de-Goias/1-Quartos/91184</t>
  </si>
  <si>
    <t>https://seuimovelbb.com.br/imovel/Aguas-Lindas-de-Goias/2-Quartos/90848</t>
  </si>
  <si>
    <t>https://seuimovelbb.com.br/imovel/Cidade-Ocidental/2-Quartos/2143</t>
  </si>
  <si>
    <t>https://seuimovelbb.com.br/imovel/Aguas-Lindas-de-Goias/2-Quartos/3202</t>
  </si>
  <si>
    <t>https://seuimovelbb.com.br/imovel/Cidade-Ocidental/2-Quartos/2238</t>
  </si>
  <si>
    <t>https://seuimovelbb.com.br/imovel/Aguas-Lindas-de-Goias/2-Quartos/90865</t>
  </si>
  <si>
    <t>https://seuimovelbb.com.br/imovel/Aguas-Lindas-de-Goias/2-Quartos/2594</t>
  </si>
  <si>
    <t>https://seuimovelbb.com.br/imovel/Cidade-Ocidental/2-Quartos/2222</t>
  </si>
  <si>
    <t>https://seuimovelbb.com.br/imovel/Cidade-Ocidental/2-Quartos/3118</t>
  </si>
  <si>
    <t>https://seuimovelbb.com.br/imovel/Aguas-Lindas-de-Goias/2-Quartos/90928</t>
  </si>
  <si>
    <t>https://seuimovelbb.com.br/imovel/Valparaiso-de-Goias/2-Quartos/2224</t>
  </si>
  <si>
    <t>https://seuimovelbb.com.br/imovel/Planaltina/2-Quartos/90698</t>
  </si>
  <si>
    <t>https://seuimovelbb.com.br/imovel/Planaltina/2-Quartos/91055</t>
  </si>
  <si>
    <t>https://seuimovelbb.com.br/imovel/Valparaiso-de-Goias/2-Quartos/2630</t>
  </si>
  <si>
    <t>https://seuimovelbb.com.br/imovel/Valparaiso-de-Goias/2-Quartos/2679</t>
  </si>
  <si>
    <t>https://seuimovelbb.com.br/imovel/Valparaiso-de-Goias/2-Quartos/3391</t>
  </si>
  <si>
    <t>https://seuimovelbb.com.br/imovel/Valparaiso-de-Goias/2-Quartos/3393</t>
  </si>
  <si>
    <t>https://seuimovelbb.com.br/imovel/Valparaiso-de-Goias/2-Quartos/3281</t>
  </si>
  <si>
    <t>https://seuimovelbb.com.br/imovel/Valparaiso-de-Goias/2-Quartos/2223</t>
  </si>
  <si>
    <t>https://seuimovelbb.com.br/imovel/Cidade-Ocidental/1-Quartos/2290</t>
  </si>
  <si>
    <t>https://seuimovelbb.com.br/imovel/Cidade-Ocidental/2-Quartos/2385</t>
  </si>
  <si>
    <t>https://seuimovelbb.com.br/imovel/Cidade-Ocidental/2-Quartos/3241</t>
  </si>
  <si>
    <t>https://seuimovelbb.com.br/imovel/Aguas-Lindas-de-Goias/1-Quartos/2585</t>
  </si>
  <si>
    <t>https://seuimovelbb.com.br/imovel/Cidade-Ocidental/2-Quartos/3090</t>
  </si>
  <si>
    <t>https://seuimovelbb.com.br/imovel/Valparaiso-de-Goias/2-Quartos/2642</t>
  </si>
  <si>
    <t>https://seuimovelbb.com.br/imovel/Cidade-Ocidental/2-Quartos/3142</t>
  </si>
  <si>
    <t>https://seuimovelbb.com.br/imovel/Cidade-Ocidental/2-Quartos/91197</t>
  </si>
  <si>
    <t>https://seuimovelbb.com.br/imovel/Aguas-Lindas-de-Goias/2-Quartos/2388</t>
  </si>
  <si>
    <t>https://seuimovelbb.com.br/imovel/Valparaiso-de-Goias/2-Quartos/90803</t>
  </si>
  <si>
    <t>https://seuimovelbb.com.br/imovel/Cidade-Ocidental/2-Quartos/91442</t>
  </si>
  <si>
    <t>https://seuimovelbb.com.br/imovel/Aguas-Lindas-de-Goias/2-Quartos/90977</t>
  </si>
  <si>
    <t>https://seuimovelbb.com.br/imovel/Valparaiso-de-Goias/2-Quartos/90815</t>
  </si>
  <si>
    <t>https://seuimovelbb.com.br/imovel/Aguas-Lindas-de-Goias/2-Quartos/90901</t>
  </si>
  <si>
    <t>https://seuimovelbb.com.br/imovel/Valparaiso-de-Goias/1-Quartos/91270</t>
  </si>
  <si>
    <t>https://seuimovelbb.com.br/imovel/Aguas-Lindas-de-Goias/2-Quartos/91082</t>
  </si>
  <si>
    <t>https://seuimovelbb.com.br/imovel/Aguas-Lindas-de-Goias/2-Quartos/90635</t>
  </si>
  <si>
    <t>https://seuimovelbb.com.br/imovel/Valparaiso-de-Goias/2-Quartos/91268</t>
  </si>
  <si>
    <t>https://seuimovelbb.com.br/imovel/Aguas-Lindas-de-Goias/2-Quartos/90818</t>
  </si>
  <si>
    <t>https://seuimovelbb.com.br/imovel/Valparaiso-de-Goias/2-Quartos/90813</t>
  </si>
  <si>
    <t>https://seuimovelbb.com.br/imovel/Aguas-Lindas-de-Goias/2-Quartos/91438</t>
  </si>
  <si>
    <t>https://seuimovelbb.com.br/imovel/Aguas-Lindas-de-Goias/2-Quartos/90866</t>
  </si>
  <si>
    <t>https://seuimovelbb.com.br/imovel/Cidade-Ocidental/2-Quartos/91452</t>
  </si>
  <si>
    <t>https://seuimovelbb.com.br/imovel/Cidade-Ocidental/2-Quartos/3384</t>
  </si>
  <si>
    <t>https://seuimovelbb.com.br/imovel/Santo-Antonio-do-Descoberto/2-Quartos/90700</t>
  </si>
  <si>
    <t>https://seuimovelbb.com.br/imovel/Aguas-Lindas-de-Goias/2-Quartos/3058</t>
  </si>
  <si>
    <t>https://seuimovelbb.com.br/imovel/Aguas-Lindas-de-Goias/2-Quartos/90768</t>
  </si>
  <si>
    <t>https://seuimovelbb.com.br/imovel/Santo-Antonio-do-Descoberto/2-Quartos/91595</t>
  </si>
  <si>
    <t>https://seuimovelbb.com.br/imovel/Valparaiso-de-Goias/2-Quartos/3300</t>
  </si>
  <si>
    <t>https://seuimovelbb.com.br/imovel/Aguas-Lindas-de-Goias/2-Quartos/2651</t>
  </si>
  <si>
    <t>https://seuimovelbb.com.br/imovel/Cidade-Ocidental/2-Quartos/3387</t>
  </si>
  <si>
    <t>https://seuimovelbb.com.br/imovel/Cidade-Ocidental/2-Quartos/73461</t>
  </si>
  <si>
    <t>https://seuimovelbb.com.br/imovel/Cidade-Ocidental/2-Quartos/3248</t>
  </si>
  <si>
    <t>https://seuimovelbb.com.br/imovel/Cidade-Ocidental/2-Quartos/73472</t>
  </si>
  <si>
    <t>https://seuimovelbb.com.br/imovel/Santo-Antonio-do-Descoberto/2-Quartos/92085</t>
  </si>
  <si>
    <t>https://seuimovelbb.com.br/imovel/Rio-Largo/90795</t>
  </si>
  <si>
    <t>https://seuimovelbb.com.br/imovel/Cidade-Ocidental/2-Quartos/3236</t>
  </si>
  <si>
    <t>https://seuimovelbb.com.br/imovel/Cidade-Ocidental/2-Quartos/3203</t>
  </si>
  <si>
    <t>https://seuimovelbb.com.br/imovel/Cidade-Ocidental/2-Quartos/3390</t>
  </si>
  <si>
    <t>https://seuimovelbb.com.br/imovel/Santo-Antonio-do-Descoberto/2-Quartos/73771</t>
  </si>
  <si>
    <t>https://seuimovelbb.com.br/imovel/Cidade-Ocidental/2-Quartos/73676</t>
  </si>
  <si>
    <t>https://seuimovelbb.com.br/imovel/Valparaiso-de-Goias/2-Quartos/3199</t>
  </si>
  <si>
    <t>https://seuimovelbb.com.br/imovel/Valparaiso-de-Goias/2-Quartos/1894</t>
  </si>
  <si>
    <t>https://seuimovelbb.com.br/imovel/Valparaiso-de-Goias/2-Quartos/90812</t>
  </si>
  <si>
    <t>https://seuimovelbb.com.br/imovel/Aguas-Lindas-de-Goias/2-Quartos/3060</t>
  </si>
  <si>
    <t>https://seuimovelbb.com.br/imovel/Valparaiso-de-Goias/2-Quartos/91344</t>
  </si>
  <si>
    <t>https://seuimovelbb.com.br/imovel/Valparaiso-de-Goias/2-Quartos/73793</t>
  </si>
  <si>
    <t>https://seuimovelbb.com.br/imovel/Valparaiso-de-Goias/2-Quartos/91447</t>
  </si>
  <si>
    <t>https://seuimovelbb.com.br/imovel/Cidade-Ocidental/2-Quartos/1885</t>
  </si>
  <si>
    <t>https://seuimovelbb.com.br/imovel/Valparaiso-de-Goias/2-Quartos/92028</t>
  </si>
  <si>
    <t>https://seuimovelbb.com.br/imovel/Valparaiso-de-Goias/2-Quartos/73542</t>
  </si>
  <si>
    <t>https://seuimovelbb.com.br/imovel/Aguas-Lindas-de-Goias/2-Quartos/90851</t>
  </si>
  <si>
    <t>https://seuimovelbb.com.br/imovel/Cidade-Ocidental/2-Quartos/74045</t>
  </si>
  <si>
    <t>https://seuimovelbb.com.br/imovel/Valparaiso-de-Goias/2-Quartos/90801</t>
  </si>
  <si>
    <t>https://seuimovelbb.com.br/imovel/Cidade-Ocidental/2-Quartos/91161</t>
  </si>
  <si>
    <t>https://seuimovelbb.com.br/imovel/Cidade-Ocidental/2-Quartos/91196</t>
  </si>
  <si>
    <t>https://seuimovelbb.com.br/imovel/Valparaiso-de-Goias/2-Quartos/90798</t>
  </si>
  <si>
    <t>https://seuimovelbb.com.br/imovel/Cidade-Ocidental/2-Quartos/73679</t>
  </si>
  <si>
    <t>https://seuimovelbb.com.br/imovel/Aguas-Lindas-de-Goias/2-Quartos/73438</t>
  </si>
  <si>
    <t>https://seuimovelbb.com.br/imovel/Santo-Antonio-do-Descoberto/2-Quartos/91594</t>
  </si>
  <si>
    <t>https://seuimovelbb.com.br/imovel/Iacu/2-Quartos/91664</t>
  </si>
  <si>
    <t>https://seuimovelbb.com.br/imovel/Iacu/2-Quartos/90752</t>
  </si>
  <si>
    <t>https://seuimovelbb.com.br/imovel/Planaltina/2-Quartos/90665</t>
  </si>
  <si>
    <t>https://seuimovelbb.com.br/imovel/Iacu/2-Quartos/91665</t>
  </si>
  <si>
    <t>https://seuimovelbb.com.br/imovel/Aguas-Lindas-de-Goias/2-Quartos/90811</t>
  </si>
  <si>
    <t>https://seuimovelbb.com.br/imovel/Buritis/3-Quartos/73513</t>
  </si>
  <si>
    <t>https://seuimovelbb.com.br/imovel/Buritis/2-Quartos/90664</t>
  </si>
  <si>
    <t>https://seuimovelbb.com.br/imovel/Iacu/2-Quartos/90751</t>
  </si>
  <si>
    <t>https://seuimovelbb.com.br/imovel/Iacu/92086</t>
  </si>
  <si>
    <t>https://seuimovelbb.com.br/imovel/Aguas-Lindas-de-Goias/2-Quartos/3321</t>
  </si>
  <si>
    <t>https://seuimovelbb.com.br/imovel/Aguas-Lindas-de-Goias/2-Quartos/2665</t>
  </si>
  <si>
    <t>https://seuimovelbb.com.br/imovel/Aguas-Lindas-de-Goias/2-Quartos/2236</t>
  </si>
  <si>
    <t>https://seuimovelbb.com.br/imovel/Luziania/1-Quartos/91157</t>
  </si>
  <si>
    <t>https://seuimovelbb.com.br/imovel/Buritis/2-Quartos/2609</t>
  </si>
  <si>
    <t>https://seuimovelbb.com.br/imovel/Buritis/2-Quartos/91255</t>
  </si>
  <si>
    <t>https://seuimovelbb.com.br/imovel/Belem-do-Brejo-do-Cruz/1-Quartos/73616</t>
  </si>
  <si>
    <t>https://seuimovelbb.com.br/imovel/Belem-do-Brejo-do-Cruz/1-Quartos/3162</t>
  </si>
  <si>
    <t>https://seuimovelbb.com.br/imovel/Belem-do-Brejo-do-Cruz/1-Quartos/92343</t>
  </si>
  <si>
    <t>https://seuimovelbb.com.br/imovel/Belem-do-Brejo-do-Cruz/1-Quartos/73991</t>
  </si>
  <si>
    <t>https://seuimovelbb.com.br/imovel/Luziania/2-Quartos/91355</t>
  </si>
  <si>
    <t>https://seuimovelbb.com.br/imovel/Paulista/1-Quartos/2674</t>
  </si>
  <si>
    <t>https://seuimovelbb.com.br/imovel/Belem-do-Brejo-do-Cruz/1-Quartos/3161</t>
  </si>
  <si>
    <t>https://seuimovelbb.com.br/imovel/Valparaiso-de-Goias/2-Quartos/73551</t>
  </si>
  <si>
    <t>https://seuimovelbb.com.br/imovel/Cidade-Ocidental/2-Quartos/2799</t>
  </si>
  <si>
    <t>https://seuimovelbb.com.br/imovel/Aguas-Lindas-de-Goias/2-Quartos/2102</t>
  </si>
  <si>
    <t>https://seuimovelbb.com.br/imovel/Buritis/2-Quartos/91271</t>
  </si>
  <si>
    <t>https://seuimovelbb.com.br/imovel/Buritis/2-Quartos/90666</t>
  </si>
  <si>
    <t>https://seuimovelbb.com.br/imovel/Buritis/2-Quartos/91291</t>
  </si>
  <si>
    <t>https://seuimovelbb.com.br/imovel/Cidade-Ocidental/2-Quartos/90909</t>
  </si>
  <si>
    <t>https://seuimovelbb.com.br/imovel/Porangatu/1-Quartos/3257</t>
  </si>
  <si>
    <t>https://seuimovelbb.com.br/imovel/Cidade-Ocidental/2-Quartos/90910</t>
  </si>
  <si>
    <t>https://seuimovelbb.com.br/imovel/Lagoa-Santa/2-Quartos/91469</t>
  </si>
  <si>
    <t>https://seuimovelbb.com.br/imovel/Buritis/2-Quartos/2622</t>
  </si>
  <si>
    <t>https://seuimovelbb.com.br/imovel/Buritis/2-Quartos/91551</t>
  </si>
  <si>
    <t>https://seuimovelbb.com.br/imovel/Buritis/2-Quartos/90533</t>
  </si>
  <si>
    <t>https://seuimovelbb.com.br/imovel/Cidade-Ocidental/2-Quartos/73686</t>
  </si>
  <si>
    <t>https://seuimovelbb.com.br/imovel/Cidade-Ocidental/1-Quartos/90821</t>
  </si>
  <si>
    <t>https://seuimovelbb.com.br/imovel/Aguas-Lindas-de-Goias/2-Quartos/90973</t>
  </si>
  <si>
    <t>https://seuimovelbb.com.br/imovel/Aguas-Lindas-de-Goias/2-Quartos/90819</t>
  </si>
  <si>
    <t>https://seuimovelbb.com.br/imovel/Valparaiso-de-Goias/2-Quartos/3134</t>
  </si>
  <si>
    <t>https://seuimovelbb.com.br/imovel/Belem-do-Brejo-do-Cruz/2-Quartos/3129</t>
  </si>
  <si>
    <t>https://seuimovelbb.com.br/imovel/Belem-do-Brejo-do-Cruz/1-Quartos/3127</t>
  </si>
  <si>
    <t>https://seuimovelbb.com.br/imovel/Belem-do-Brejo-do-Cruz/2-Quartos/92411</t>
  </si>
  <si>
    <t>https://seuimovelbb.com.br/imovel/Serra-Talhada/1-Quartos/93504</t>
  </si>
  <si>
    <t>https://seuimovelbb.com.br/imovel/Pocinhos/2-Quartos/2400</t>
  </si>
  <si>
    <t>https://seuimovelbb.com.br/imovel/Belem-do-Brejo-do-Cruz/1-Quartos/73600</t>
  </si>
  <si>
    <t>https://seuimovelbb.com.br/imovel/Belem-do-Brejo-do-Cruz/1-Quartos/3160</t>
  </si>
  <si>
    <t>https://seuimovelbb.com.br/imovel/Belem-do-Brejo-do-Cruz/1-Quartos/73619</t>
  </si>
  <si>
    <t>https://seuimovelbb.com.br/imovel/Belem-do-Brejo-do-Cruz/1-Quartos/3163</t>
  </si>
  <si>
    <t>https://seuimovelbb.com.br/imovel/Pocinhos/2-Quartos/2170</t>
  </si>
  <si>
    <t>https://seuimovelbb.com.br/imovel/Buritis/2-Quartos/2628</t>
  </si>
  <si>
    <t>https://seuimovelbb.com.br/imovel/Buritis/3-Quartos/91571</t>
  </si>
  <si>
    <t>https://seuimovelbb.com.br/imovel/Buritis/2-Quartos/73526</t>
  </si>
  <si>
    <t>https://seuimovelbb.com.br/imovel/Aguas-Lindas-de-Goias/2-Quartos/2395</t>
  </si>
  <si>
    <t>https://seuimovelbb.com.br/imovel/Aguas-Lindas-de-Goias/2-Quartos/2389</t>
  </si>
  <si>
    <t>https://seuimovelbb.com.br/imovel/Valparaiso-de-Goias/2-Quartos/3131</t>
  </si>
  <si>
    <t>https://seuimovelbb.com.br/imovel/Iacu/3-Quartos/90753</t>
  </si>
  <si>
    <t>https://seuimovelbb.com.br/imovel/Iacu/2-Quartos/90754</t>
  </si>
  <si>
    <t>https://seuimovelbb.com.br/imovel/Iacu/2-Quartos/3328</t>
  </si>
  <si>
    <t>https://seuimovelbb.com.br/imovel/Buritis/3-Quartos/2612</t>
  </si>
  <si>
    <t>https://seuimovelbb.com.br/imovel/Buritis/2-Quartos/73517</t>
  </si>
  <si>
    <t>https://seuimovelbb.com.br/imovel/Luziania/2-Quartos/90548</t>
  </si>
  <si>
    <t>https://seuimovelbb.com.br/imovel/Joao-Pessoa/1-Quartos/90547</t>
  </si>
  <si>
    <t>https://seuimovelbb.com.br/imovel/Iacu/2-Quartos/90750</t>
  </si>
  <si>
    <t>https://seuimovelbb.com.br/imovel/Buritis/3-Quartos/91396</t>
  </si>
  <si>
    <t>https://seuimovelbb.com.br/imovel/Iacu/2-Quartos/3344</t>
  </si>
  <si>
    <t>https://seuimovelbb.com.br/imovel/Buritis/2-Quartos/73508</t>
  </si>
  <si>
    <t>https://seuimovelbb.com.br/imovel/Buritis/3-Quartos/90629</t>
  </si>
  <si>
    <t>https://seuimovelbb.com.br/imovel/Buritis/3-Quartos/90816</t>
  </si>
  <si>
    <t>https://seuimovelbb.com.br/imovel/Aguas-Lindas-de-Goias/2-Quartos/3284</t>
  </si>
  <si>
    <t>https://seuimovelbb.com.br/imovel/Sao-Francisco/2-Quartos/74069</t>
  </si>
  <si>
    <t>https://seuimovelbb.com.br/imovel/Aguas-Lindas-de-Goias/2-Quartos/91432</t>
  </si>
  <si>
    <t>https://seuimovelbb.com.br/imovel/Santo-Antonio-do-Descoberto/2-Quartos/73826</t>
  </si>
  <si>
    <t>https://seuimovelbb.com.br/imovel/Joao-Pessoa/1-Quartos/73487</t>
  </si>
  <si>
    <t>https://seuimovelbb.com.br/imovel/Joao-Pessoa/1-Quartos/91696</t>
  </si>
  <si>
    <t>https://seuimovelbb.com.br/imovel/Brejo-do-Cruz/1-Quartos/3277</t>
  </si>
  <si>
    <t>https://seuimovelbb.com.br/imovel/Belem-do-Brejo-do-Cruz/1-Quartos/73593</t>
  </si>
  <si>
    <t>https://seuimovelbb.com.br/imovel/Belem-do-Brejo-do-Cruz/1-Quartos/2126</t>
  </si>
  <si>
    <t>https://seuimovelbb.com.br/imovel/Buritis/3-Quartos/90672</t>
  </si>
  <si>
    <t>https://seuimovelbb.com.br/imovel/Buritis/3-Quartos/91257</t>
  </si>
  <si>
    <t>https://seuimovelbb.com.br/imovel/Belem-do-Brejo-do-Cruz/1-Quartos/73618</t>
  </si>
  <si>
    <t>https://seuimovelbb.com.br/imovel/Belem-do-Brejo-do-Cruz/73602</t>
  </si>
  <si>
    <t>https://seuimovelbb.com.br/imovel/Belem-do-Brejo-do-Cruz/1-Quartos/73638</t>
  </si>
  <si>
    <t>https://seuimovelbb.com.br/imovel/Aguas-Lindas-de-Goias/2-Quartos/2262</t>
  </si>
  <si>
    <t>https://seuimovelbb.com.br/imovel/Buritis/2-Quartos/2300</t>
  </si>
  <si>
    <t>https://seuimovelbb.com.br/imovel/Buritis/2-Quartos/73814</t>
  </si>
  <si>
    <t>https://seuimovelbb.com.br/imovel/Buritis/2-Quartos/90627</t>
  </si>
  <si>
    <t>https://seuimovelbb.com.br/imovel/Cidade-Ocidental/1-Quartos/74071</t>
  </si>
  <si>
    <t>https://seuimovelbb.com.br/imovel/Aguas-Lindas-de-Goias/2-Quartos/2390</t>
  </si>
  <si>
    <t>https://seuimovelbb.com.br/imovel/Aguas-Lindas-de-Goias/2-Quartos/2784</t>
  </si>
  <si>
    <t>https://seuimovelbb.com.br/imovel/Aguas-Lindas-de-Goias/2-Quartos/2386</t>
  </si>
  <si>
    <t>https://seuimovelbb.com.br/imovel/Aguas-Lindas-de-Goias/2-Quartos/90562</t>
  </si>
  <si>
    <t>https://seuimovelbb.com.br/imovel/Luziania/2-Quartos/91155</t>
  </si>
  <si>
    <t>https://seuimovelbb.com.br/imovel/Brejo-do-Cruz/73743</t>
  </si>
  <si>
    <t>https://seuimovelbb.com.br/imovel/Joao-Pessoa/1-Quartos/3141</t>
  </si>
  <si>
    <t>https://seuimovelbb.com.br/imovel/Flores-de-Goias/2-Quartos/3259</t>
  </si>
  <si>
    <t>https://seuimovelbb.com.br/imovel/Flores-de-Goias/2-Quartos/91567</t>
  </si>
  <si>
    <t>https://seuimovelbb.com.br/imovel/Flores-de-Goias/2-Quartos/73451</t>
  </si>
  <si>
    <t>https://seuimovelbb.com.br/imovel/Flores-de-Goias/2-Quartos/91683</t>
  </si>
  <si>
    <t>https://seuimovelbb.com.br/imovel/Pocinhos/2-Quartos/2663</t>
  </si>
  <si>
    <t>https://seuimovelbb.com.br/imovel/Luziania/2-Quartos/74074</t>
  </si>
  <si>
    <t>https://seuimovelbb.com.br/imovel/Belem-do-Brejo-do-Cruz/1-Quartos/3164</t>
  </si>
  <si>
    <t>https://seuimovelbb.com.br/imovel/Serra-Talhada/2-Quartos/92906</t>
  </si>
  <si>
    <t>https://seuimovelbb.com.br/imovel/Belem-do-Brejo-do-Cruz/1-Quartos/3159</t>
  </si>
  <si>
    <t>https://seuimovelbb.com.br/imovel/Brejo-do-Cruz/3-Quartos/3171</t>
  </si>
  <si>
    <t>https://seuimovelbb.com.br/imovel/Brejo-do-Cruz/1-Quartos/3329</t>
  </si>
  <si>
    <t>https://seuimovelbb.com.br/imovel/Brejo-do-Cruz/1-Quartos/90523</t>
  </si>
  <si>
    <t>https://seuimovelbb.com.br/imovel/Brejo-do-Cruz/1-Quartos/73458</t>
  </si>
  <si>
    <t>https://seuimovelbb.com.br/imovel/Brejo-do-Cruz/1-Quartos/3187</t>
  </si>
  <si>
    <t>https://seuimovelbb.com.br/imovel/Brejo-do-Cruz/1-Quartos/73703</t>
  </si>
  <si>
    <t>https://seuimovelbb.com.br/imovel/Iacu/3-Quartos/73557</t>
  </si>
  <si>
    <t>https://seuimovelbb.com.br/imovel/Belem-do-Brejo-do-Cruz/92414</t>
  </si>
  <si>
    <t>https://seuimovelbb.com.br/imovel/Belem-do-Brejo-do-Cruz/2-Quartos/73968</t>
  </si>
  <si>
    <t>https://seuimovelbb.com.br/imovel/Trindade/2-Quartos/2712</t>
  </si>
  <si>
    <t>https://seuimovelbb.com.br/imovel/Buritis/2-Quartos/91552</t>
  </si>
  <si>
    <t>https://seuimovelbb.com.br/imovel/Belem-do-Brejo-do-Cruz/2-Quartos/73608</t>
  </si>
  <si>
    <t>https://seuimovelbb.com.br/imovel/Belem-do-Brejo-do-Cruz/1-Quartos/73610</t>
  </si>
  <si>
    <t>https://seuimovelbb.com.br/imovel/Belem-do-Brejo-do-Cruz/1-Quartos/73976</t>
  </si>
  <si>
    <t>https://seuimovelbb.com.br/imovel/Belem-do-Brejo-do-Cruz/1-Quartos/92371</t>
  </si>
  <si>
    <t>https://seuimovelbb.com.br/imovel/Belem-do-Brejo-do-Cruz/1-Quartos/73621</t>
  </si>
  <si>
    <t>https://seuimovelbb.com.br/imovel/Aguas-Lindas-de-Goias/1-Quartos/2592</t>
  </si>
  <si>
    <t>https://seuimovelbb.com.br/imovel/Joao-Pessoa/1-Quartos/73490</t>
  </si>
  <si>
    <t>https://seuimovelbb.com.br/imovel/Pocinhos/2-Quartos/2382</t>
  </si>
  <si>
    <t>https://seuimovelbb.com.br/imovel/Luziania/2-Quartos/3139</t>
  </si>
  <si>
    <t>https://seuimovelbb.com.br/imovel/Belem-do-Brejo-do-Cruz/2-Quartos/92345</t>
  </si>
  <si>
    <t>https://seuimovelbb.com.br/imovel/Aguas-Lindas-de-Goias/2-Quartos/2253</t>
  </si>
  <si>
    <t>https://seuimovelbb.com.br/imovel/Aguas-Lindas-de-Goias/2-Quartos/2103</t>
  </si>
  <si>
    <t>https://seuimovelbb.com.br/imovel/Cocalzinho-de-Goias/2-Quartos/73546</t>
  </si>
  <si>
    <t>https://seuimovelbb.com.br/imovel/Cidade-Ocidental/2-Quartos/73483</t>
  </si>
  <si>
    <t>https://seuimovelbb.com.br/imovel/Cidade-Ocidental/2-Quartos/3200</t>
  </si>
  <si>
    <t>https://seuimovelbb.com.br/imovel/Cidade-Ocidental/2-Quartos/73484</t>
  </si>
  <si>
    <t>https://seuimovelbb.com.br/imovel/Planaltina/2-Quartos/90597</t>
  </si>
  <si>
    <t>https://seuimovelbb.com.br/imovel/Brejo-do-Cruz/2-Quartos/73722</t>
  </si>
  <si>
    <t>https://seuimovelbb.com.br/imovel/Buritis/2-Quartos/91049</t>
  </si>
  <si>
    <t>https://seuimovelbb.com.br/imovel/Aguas-Lindas-de-Goias/2-Quartos/73847</t>
  </si>
  <si>
    <t>https://seuimovelbb.com.br/imovel/Joao-Pessoa/1-Quartos/73486</t>
  </si>
  <si>
    <t>https://seuimovelbb.com.br/imovel/Joao-Pessoa/2-Quartos/3088</t>
  </si>
  <si>
    <t>https://seuimovelbb.com.br/imovel/Flores-de-Goias/2-Quartos/73626</t>
  </si>
  <si>
    <t>https://seuimovelbb.com.br/imovel/Brejo-do-Cruz/1-Quartos/3172</t>
  </si>
  <si>
    <t>https://seuimovelbb.com.br/imovel/Belem-do-Brejo-do-Cruz/2-Quartos/90529</t>
  </si>
  <si>
    <t>https://seuimovelbb.com.br/imovel/Belem-do-Brejo-do-Cruz/2-Quartos/73609</t>
  </si>
  <si>
    <t>https://seuimovelbb.com.br/imovel/Luziania/2-Quartos/74102</t>
  </si>
  <si>
    <t>https://seuimovelbb.com.br/imovel/Aguas-Lindas-de-Goias/2-Quartos/91457</t>
  </si>
  <si>
    <t>https://seuimovelbb.com.br/imovel/Aguas-Lindas-de-Goias/2-Quartos/2098</t>
  </si>
  <si>
    <t>https://seuimovelbb.com.br/imovel/Buritis/2-Quartos/91550</t>
  </si>
  <si>
    <t>https://seuimovelbb.com.br/imovel/Aguas-Lindas-de-Goias/2-Quartos/2251</t>
  </si>
  <si>
    <t>https://seuimovelbb.com.br/imovel/Pocinhos/2-Quartos/2399</t>
  </si>
  <si>
    <t>https://seuimovelbb.com.br/imovel/Buritis/2-Quartos/91258</t>
  </si>
  <si>
    <t>https://seuimovelbb.com.br/imovel/Cidade-Ocidental/2-Quartos/2645</t>
  </si>
  <si>
    <t>https://seuimovelbb.com.br/imovel/Cidade-Ocidental/2-Quartos/2719</t>
  </si>
  <si>
    <t>https://seuimovelbb.com.br/imovel/Joao-Pessoa/2-Quartos/91436</t>
  </si>
  <si>
    <t>https://seuimovelbb.com.br/imovel/Buritis/3-Quartos/2758</t>
  </si>
  <si>
    <t>https://seuimovelbb.com.br/imovel/Aguas-Lindas-de-Goias/1-Quartos/2254</t>
  </si>
  <si>
    <t>https://seuimovelbb.com.br/imovel/Buritis/3-Quartos/73527</t>
  </si>
  <si>
    <t>https://seuimovelbb.com.br/imovel/Arcoverde/2-Quartos/1956</t>
  </si>
  <si>
    <t>https://seuimovelbb.com.br/imovel/Joao-Pessoa/1-Quartos/73500</t>
  </si>
  <si>
    <t>https://seuimovelbb.com.br/imovel/Aguas-Lindas-de-Goias/2-Quartos/2186</t>
  </si>
  <si>
    <t>https://seuimovelbb.com.br/imovel/Buritis/3-Quartos/91553</t>
  </si>
  <si>
    <t>https://seuimovelbb.com.br/imovel/Buritis/3-Quartos/92987</t>
  </si>
  <si>
    <t>https://seuimovelbb.com.br/imovel/Buritis/3-Quartos/90645</t>
  </si>
  <si>
    <t>https://seuimovelbb.com.br/imovel/Cidade-Ocidental/1-Quartos/90945</t>
  </si>
  <si>
    <t>https://seuimovelbb.com.br/imovel/Joao-Pessoa/1-Quartos/73489</t>
  </si>
  <si>
    <t>https://seuimovelbb.com.br/imovel/Joao-Pessoa/2-Quartos/91669</t>
  </si>
  <si>
    <t>https://seuimovelbb.com.br/imovel/Aguas-Lindas-de-Goias/2-Quartos/2260</t>
  </si>
  <si>
    <t>https://seuimovelbb.com.br/imovel/Aguas-Lindas-de-Goias/2-Quartos/90706</t>
  </si>
  <si>
    <t>https://seuimovelbb.com.br/imovel/Buritis/3-Quartos/73816</t>
  </si>
  <si>
    <t>https://seuimovelbb.com.br/imovel/Buritis/2-Quartos/2632</t>
  </si>
  <si>
    <t>https://seuimovelbb.com.br/imovel/Luziania/2-Quartos/91150</t>
  </si>
  <si>
    <t>https://seuimovelbb.com.br/imovel/Luziania/2-Quartos/91172</t>
  </si>
  <si>
    <t>https://seuimovelbb.com.br/imovel/Buritis/2-Quartos/73815</t>
  </si>
  <si>
    <t>https://seuimovelbb.com.br/imovel/Buritis/2-Quartos/90765</t>
  </si>
  <si>
    <t>https://seuimovelbb.com.br/imovel/Buritis/2-Quartos/90646</t>
  </si>
  <si>
    <t>https://seuimovelbb.com.br/imovel/Flores-de-Goias/2-Quartos/73446</t>
  </si>
  <si>
    <t>https://seuimovelbb.com.br/imovel/Flores-de-Goias/2-Quartos/73459</t>
  </si>
  <si>
    <t>https://seuimovelbb.com.br/imovel/Planaltina/2-Quartos/90576</t>
  </si>
  <si>
    <t>https://seuimovelbb.com.br/imovel/Aguas-Lindas-de-Goias/1-Quartos/90831</t>
  </si>
  <si>
    <t>https://seuimovelbb.com.br/imovel/Iacu/2-Quartos/92088</t>
  </si>
  <si>
    <t>https://seuimovelbb.com.br/imovel/Joao-Pessoa/1-Quartos/73515</t>
  </si>
  <si>
    <t>https://seuimovelbb.com.br/imovel/Luziania/2-Quartos/91159</t>
  </si>
  <si>
    <t>https://seuimovelbb.com.br/imovel/Aguas-Lindas-de-Goias/2-Quartos/2596</t>
  </si>
  <si>
    <t>https://seuimovelbb.com.br/imovel/Aguas-Lindas-de-Goias/2-Quartos/2309</t>
  </si>
  <si>
    <t>https://seuimovelbb.com.br/imovel/Aguas-Lindas-de-Goias/2-Quartos/2261</t>
  </si>
  <si>
    <t>https://seuimovelbb.com.br/imovel/Aguas-Lindas-de-Goias/91434</t>
  </si>
  <si>
    <t>https://seuimovelbb.com.br/imovel/Joao-Pessoa/1-Quartos/2804</t>
  </si>
  <si>
    <t>https://seuimovelbb.com.br/imovel/Aguas-Lindas-de-Goias/2-Quartos/3324</t>
  </si>
  <si>
    <t>https://seuimovelbb.com.br/imovel/Iacu/2-Quartos/90755</t>
  </si>
  <si>
    <t>https://seuimovelbb.com.br/imovel/Aguas-Lindas-de-Goias/2-Quartos/2589</t>
  </si>
  <si>
    <t>https://seuimovelbb.com.br/imovel/Luziania/2-Quartos/3075</t>
  </si>
  <si>
    <t>https://seuimovelbb.com.br/imovel/Valparaiso-de-Goias/2-Quartos/2230</t>
  </si>
  <si>
    <t>https://seuimovelbb.com.br/imovel/Luziania/2-Quartos/91154</t>
  </si>
  <si>
    <t>https://seuimovelbb.com.br/imovel/Luziania/2-Quartos/90539</t>
  </si>
  <si>
    <t>https://seuimovelbb.com.br/imovel/Luziania/2-Quartos/91149</t>
  </si>
  <si>
    <t>https://seuimovelbb.com.br/imovel/Luziania/2-Quartos/73565</t>
  </si>
  <si>
    <t>https://seuimovelbb.com.br/imovel/Luziania/2-Quartos/91148</t>
  </si>
  <si>
    <t>https://seuimovelbb.com.br/imovel/Luziania/2-Quartos/73620</t>
  </si>
  <si>
    <t>https://seuimovelbb.com.br/imovel/Santo-Antonio-do-Descoberto/2-Quartos/3057</t>
  </si>
  <si>
    <t>https://seuimovelbb.com.br/imovel/Santo-Antonio-do-Descoberto/2-Quartos/91560</t>
  </si>
  <si>
    <t>https://seuimovelbb.com.br/imovel/Planaltina/2-Quartos/90578</t>
  </si>
  <si>
    <t>https://seuimovelbb.com.br/imovel/Luziania/2-Quartos/73568</t>
  </si>
  <si>
    <t>https://seuimovelbb.com.br/imovel/Santo-Antonio-do-Descoberto/2-Quartos/90756</t>
  </si>
  <si>
    <t>https://seuimovelbb.com.br/imovel/Padre-Bernardo/2-Quartos/73420</t>
  </si>
  <si>
    <t>https://seuimovelbb.com.br/imovel/Luziania/73643</t>
  </si>
  <si>
    <t>https://seuimovelbb.com.br/imovel/Planaltina/2-Quartos/90577</t>
  </si>
  <si>
    <t>https://seuimovelbb.com.br/imovel/Aguas-Lindas-de-Goias/2-Quartos/2252</t>
  </si>
  <si>
    <t>https://seuimovelbb.com.br/imovel/Aguas-Lindas-de-Goias/2-Quartos/1865</t>
  </si>
  <si>
    <t>https://seuimovelbb.com.br/imovel/Aguas-Lindas-de-Goias/2-Quartos/2256</t>
  </si>
  <si>
    <t>https://seuimovelbb.com.br/imovel/Aguas-Lindas-de-Goias/2-Quartos/2089</t>
  </si>
  <si>
    <t>https://seuimovelbb.com.br/imovel/Cidade-Ocidental/2-Quartos/2659</t>
  </si>
  <si>
    <t>https://seuimovelbb.com.br/imovel/Aguas-Lindas-de-Goias/2-Quartos/73432</t>
  </si>
  <si>
    <t>https://seuimovelbb.com.br/imovel/Aguas-Lindas-de-Goias/2-Quartos/2607</t>
  </si>
  <si>
    <t>https://seuimovelbb.com.br/imovel/Aguas-Lindas-de-Goias/2-Quartos/91151</t>
  </si>
  <si>
    <t>https://seuimovelbb.com.br/imovel/Aguas-Lindas-de-Goias/2-Quartos/2163</t>
  </si>
  <si>
    <t>https://seuimovelbb.com.br/imovel/Aguas-Lindas-de-Goias/2-Quartos/2090</t>
  </si>
  <si>
    <t>https://seuimovelbb.com.br/imovel/Luziania/2-Quartos/91141</t>
  </si>
  <si>
    <t>https://seuimovelbb.com.br/imovel/Luziania/2-Quartos/74087</t>
  </si>
  <si>
    <t>https://seuimovelbb.com.br/imovel/Aguas-Lindas-de-Goias/2-Quartos/90894</t>
  </si>
  <si>
    <t>https://seuimovelbb.com.br/imovel/Aguas-Lindas-de-Goias/2-Quartos/2257</t>
  </si>
  <si>
    <t>https://seuimovelbb.com.br/imovel/Aguas-Lindas-de-Goias/2-Quartos/2781</t>
  </si>
  <si>
    <t>https://seuimovelbb.com.br/imovel/Luziania/2-Quartos/3056</t>
  </si>
  <si>
    <t>https://seuimovelbb.com.br/imovel/Aguas-Lindas-de-Goias/2-Quartos/2608</t>
  </si>
  <si>
    <t>https://seuimovelbb.com.br/imovel/Aguas-Lindas-de-Goias/1-Quartos/2392</t>
  </si>
  <si>
    <t>https://seuimovelbb.com.br/imovel/Aguas-Lindas-de-Goias/2-Quartos/74064</t>
  </si>
  <si>
    <t>https://seuimovelbb.com.br/imovel/Aguas-Lindas-de-Goias/1-Quartos/2250</t>
  </si>
  <si>
    <t>https://seuimovelbb.com.br/imovel/Luziania/2-Quartos/91145</t>
  </si>
  <si>
    <t>https://seuimovelbb.com.br/imovel/Luziania/2-Quartos/2705</t>
  </si>
  <si>
    <t>https://seuimovelbb.com.br/imovel/Luziania/2-Quartos/73749</t>
  </si>
  <si>
    <t>https://seuimovelbb.com.br/imovel/Luziania/2-Quartos/2706</t>
  </si>
  <si>
    <t>https://seuimovelbb.com.br/imovel/Valparaiso-de-Goias/2-Quartos/2307</t>
  </si>
  <si>
    <t>https://seuimovelbb.com.br/imovel/Aguas-Lindas-de-Goias/2-Quartos/2798</t>
  </si>
  <si>
    <t>https://seuimovelbb.com.br/imovel/Valparaiso-de-Goias/2-Quartos/90748</t>
  </si>
  <si>
    <t>https://seuimovelbb.com.br/imovel/Santo-Antonio-do-Descoberto/2-Quartos/91352</t>
  </si>
  <si>
    <t>https://seuimovelbb.com.br/imovel/Valparaiso-de-Goias/2-Quartos/91013</t>
  </si>
  <si>
    <t>https://seuimovelbb.com.br/imovel/Valparaiso-de-Goias/2-Quartos/3132</t>
  </si>
  <si>
    <t>https://seuimovelbb.com.br/imovel/Aguas-Lindas-de-Goias/2-Quartos/2397</t>
  </si>
  <si>
    <t>https://seuimovelbb.com.br/imovel/Aguas-Lindas-de-Goias/1-Quartos/1875</t>
  </si>
  <si>
    <t>https://seuimovelbb.com.br/imovel/Aguas-Lindas-de-Goias/2-Quartos/91194</t>
  </si>
  <si>
    <t>https://seuimovelbb.com.br/imovel/Luziania/2-Quartos/73601</t>
  </si>
  <si>
    <t>https://seuimovelbb.com.br/imovel/Luziania/1-Quartos/90941</t>
  </si>
  <si>
    <t>https://seuimovelbb.com.br/imovel/Luziania/2-Quartos/73599</t>
  </si>
  <si>
    <t>https://seuimovelbb.com.br/imovel/Aguas-Lindas-de-Goias/2-Quartos/2387</t>
  </si>
  <si>
    <t>https://seuimovelbb.com.br/imovel/Aguas-Lindas-de-Goias/2-Quartos/3283</t>
  </si>
  <si>
    <t>https://seuimovelbb.com.br/imovel/Aguas-Lindas-de-Goias/2-Quartos/90545</t>
  </si>
  <si>
    <t>https://seuimovelbb.com.br/imovel/Aguas-Lindas-de-Goias/2-Quartos/2255</t>
  </si>
  <si>
    <t>https://seuimovelbb.com.br/imovel/Cidade-Ocidental/2-Quartos/2004</t>
  </si>
  <si>
    <t>https://seuimovelbb.com.br/imovel/Cidade-Ocidental/2-Quartos/73668</t>
  </si>
  <si>
    <t>https://seuimovelbb.com.br/imovel/Santo-Antonio-do-Descoberto/2-Quartos/3035</t>
  </si>
  <si>
    <t>https://seuimovelbb.com.br/imovel/Aguas-Lindas-de-Goias/2-Quartos/2576</t>
  </si>
  <si>
    <t>https://seuimovelbb.com.br/imovel/Varzea-da-Palma/2-Quartos/3077</t>
  </si>
  <si>
    <t>https://seuimovelbb.com.br/imovel/Aguas-Lindas-de-Goias/2-Quartos/2093</t>
  </si>
  <si>
    <t>https://seuimovelbb.com.br/imovel/Aguas-Lindas-de-Goias/2-Quartos/2162</t>
  </si>
  <si>
    <t>https://seuimovelbb.com.br/imovel/Aguas-Lindas-de-Goias/2-Quartos/90830</t>
  </si>
  <si>
    <t>https://seuimovelbb.com.br/imovel/Luziania/2-Quartos/90540</t>
  </si>
  <si>
    <t>https://seuimovelbb.com.br/imovel/Aguas-Lindas-de-Goias/1-Quartos/2396</t>
  </si>
  <si>
    <t>https://seuimovelbb.com.br/imovel/Aguas-Lindas-de-Goias/1-Quartos/2146</t>
  </si>
  <si>
    <t>https://seuimovelbb.com.br/imovel/Aguas-Lindas-de-Goias/2-Quartos/90861</t>
  </si>
  <si>
    <t>https://seuimovelbb.com.br/imovel/Aguas-Lindas-de-Goias/1-Quartos/2137</t>
  </si>
  <si>
    <t>https://seuimovelbb.com.br/imovel/Luziania/2-Quartos/90516</t>
  </si>
  <si>
    <t>https://seuimovelbb.com.br/imovel/Cidade-Ocidental/2-Quartos/1949</t>
  </si>
  <si>
    <t>https://seuimovelbb.com.br/imovel/Luziania/2-Quartos/3073</t>
  </si>
  <si>
    <t>https://seuimovelbb.com.br/imovel/Cidade-Ocidental/2-Quartos/90820</t>
  </si>
  <si>
    <t>https://seuimovelbb.com.br/imovel/Santo-Antonio-do-Descoberto/2-Quartos/3188</t>
  </si>
  <si>
    <t>https://seuimovelbb.com.br/imovel/Buritis/2-Quartos/90643</t>
  </si>
  <si>
    <t>https://seuimovelbb.com.br/imovel/Aguas-Lindas-de-Goias/2-Quartos/2575</t>
  </si>
  <si>
    <t>https://seuimovelbb.com.br/imovel/Luziania/2-Quartos/92243</t>
  </si>
  <si>
    <t>https://seuimovelbb.com.br/imovel/Santo-Antonio-do-Descoberto/2-Quartos/73656</t>
  </si>
  <si>
    <t>https://seuimovelbb.com.br/imovel/Santo-Antonio-do-Descoberto/2-Quartos/3069</t>
  </si>
  <si>
    <t>https://seuimovelbb.com.br/imovel/Planaltina/2-Quartos/90593</t>
  </si>
  <si>
    <t>https://seuimovelbb.com.br/imovel/Santo-Antonio-do-Descoberto/2-Quartos/91351</t>
  </si>
  <si>
    <t>https://seuimovelbb.com.br/imovel/Aguas-Lindas-de-Goias/2-Quartos/73441</t>
  </si>
  <si>
    <t>https://seuimovelbb.com.br/imovel/Santo-Antonio-do-Descoberto/2-Quartos/3299</t>
  </si>
  <si>
    <t>https://seuimovelbb.com.br/imovel/Aguas-Lindas-de-Goias/2-Quartos/91322</t>
  </si>
  <si>
    <t>https://seuimovelbb.com.br/imovel/Santo-Antonio-do-Descoberto/2-Quartos/73433</t>
  </si>
  <si>
    <t>https://seuimovelbb.com.br/imovel/Santo-Antonio-do-Descoberto/2-Quartos/73442</t>
  </si>
  <si>
    <t>https://seuimovelbb.com.br/imovel/Santo-Antonio-do-Descoberto/2-Quartos/73440</t>
  </si>
  <si>
    <t>https://seuimovelbb.com.br/imovel/Santo-Antonio-do-Descoberto/2-Quartos/73448</t>
  </si>
  <si>
    <t>https://seuimovelbb.com.br/imovel/Aguas-Lindas-de-Goias/2-Quartos/1846</t>
  </si>
  <si>
    <t>https://seuimovelbb.com.br/imovel/Santo-Antonio-do-Descoberto/2-Quartos/90644</t>
  </si>
  <si>
    <t>https://seuimovelbb.com.br/imovel/Santo-Antonio-do-Descoberto/2-Quartos/91591</t>
  </si>
  <si>
    <t>https://seuimovelbb.com.br/imovel/Aguas-Lindas-de-Goias/2-Quartos/2591</t>
  </si>
  <si>
    <t>https://seuimovelbb.com.br/imovel/Aguas-Lindas-de-Goias/2-Quartos/90904</t>
  </si>
  <si>
    <t>https://seuimovelbb.com.br/imovel/Cidade-Ocidental/2-Quartos/73669</t>
  </si>
  <si>
    <t>https://seuimovelbb.com.br/imovel/Aguas-Lindas-de-Goias/2-Quartos/2593</t>
  </si>
  <si>
    <t>https://seuimovelbb.com.br/imovel/Aguas-Lindas-de-Goias/2-Quartos/73611</t>
  </si>
  <si>
    <t>https://seuimovelbb.com.br/imovel/Aguas-Lindas-de-Goias/2-Quartos/3323</t>
  </si>
  <si>
    <t>https://seuimovelbb.com.br/imovel/Aguas-Lindas-de-Goias/2-Quartos/3326</t>
  </si>
  <si>
    <t>https://seuimovelbb.com.br/imovel/Aguas-Lindas-de-Goias/2-Quartos/3285</t>
  </si>
  <si>
    <t>https://seuimovelbb.com.br/imovel/Aguas-Lindas-de-Goias/2-Quartos/73563</t>
  </si>
  <si>
    <t>https://seuimovelbb.com.br/imovel/Luziania/2-Quartos/91156</t>
  </si>
  <si>
    <t>https://seuimovelbb.com.br/imovel/Aguas-Lindas-de-Goias/2-Quartos/73437</t>
  </si>
  <si>
    <t>https://seuimovelbb.com.br/imovel/Aguas-Lindas-de-Goias/1-Quartos/2258</t>
  </si>
  <si>
    <t>https://seuimovelbb.com.br/imovel/Aguas-Lindas-de-Goias/2-Quartos/73623</t>
  </si>
  <si>
    <t>https://seuimovelbb.com.br/imovel/Aguas-Lindas-de-Goias/2-Quartos/2391</t>
  </si>
  <si>
    <t>https://seuimovelbb.com.br/imovel/Aguas-Lindas-de-Goias/2779</t>
  </si>
  <si>
    <t>https://seuimovelbb.com.br/imovel/Planaltina/2-Quartos/90579</t>
  </si>
  <si>
    <t>https://seuimovelbb.com.br/imovel/Aguas-Lindas-de-Goias/2-Quartos/73617</t>
  </si>
  <si>
    <t>https://seuimovelbb.com.br/imovel/Aguas-Lindas-de-Goias/2-Quartos/91453</t>
  </si>
  <si>
    <t>https://seuimovelbb.com.br/imovel/Aguas-Lindas-de-Goias/2-Quartos/90927</t>
  </si>
  <si>
    <t>https://seuimovelbb.com.br/imovel/Aguas-Lindas-de-Goias/2-Quartos/1950</t>
  </si>
  <si>
    <t>https://seuimovelbb.com.br/imovel/Luziania/2-Quartos/74085</t>
  </si>
  <si>
    <t>https://seuimovelbb.com.br/imovel/Aguas-Lindas-de-Goias/1918</t>
  </si>
  <si>
    <t>https://seuimovelbb.com.br/imovel/Aguas-Lindas-de-Goias/2-Quartos/2174</t>
  </si>
  <si>
    <t>https://seuimovelbb.com.br/imovel/Aguas-Lindas-de-Goias/2-Quartos/2582</t>
  </si>
  <si>
    <t>https://seuimovelbb.com.br/imovel/Luziania/1-Quartos/91168</t>
  </si>
  <si>
    <t>https://seuimovelbb.com.br/imovel/Aguas-Lindas-de-Goias/2-Quartos/2616</t>
  </si>
  <si>
    <t>https://seuimovelbb.com.br/imovel/Santo-Antonio-do-Descoberto/2-Quartos/91570</t>
  </si>
  <si>
    <t>https://seuimovelbb.com.br/imovel/Luziania/1-Quartos/92244</t>
  </si>
  <si>
    <t>https://seuimovelbb.com.br/imovel/Luziania/1-Quartos/3074</t>
  </si>
  <si>
    <t>https://seuimovelbb.com.br/imovel/Luziania/1-Quartos/90715</t>
  </si>
  <si>
    <t>https://seuimovelbb.com.br/imovel/Santo-Antonio-do-Descoberto/2-Quartos/74068</t>
  </si>
  <si>
    <t>https://seuimovelbb.com.br/imovel/Santo-Antonio-do-Descoberto/2-Quartos/91569</t>
  </si>
  <si>
    <t>https://seuimovelbb.com.br/imovel/Padre-Bernardo/2-Quartos/2274</t>
  </si>
  <si>
    <t>https://seuimovelbb.com.br/imovel/Santo-Antonio-do-Descoberto/2-Quartos/73445</t>
  </si>
  <si>
    <t>https://seuimovelbb.com.br/imovel/Santo-Antonio-do-Descoberto/2-Quartos/3243</t>
  </si>
  <si>
    <t>https://seuimovelbb.com.br/imovel/Aguas-Lindas-de-Goias/2-Quartos/3325</t>
  </si>
  <si>
    <t>https://seuimovelbb.com.br/imovel/Aguas-Lindas-de-Goias/2-Quartos/91446</t>
  </si>
  <si>
    <t>https://seuimovelbb.com.br/imovel/Aguas-Lindas-de-Goias/2-Quartos/3250</t>
  </si>
  <si>
    <t>https://seuimovelbb.com.br/imovel/Aguas-Lindas-de-Goias/1-Quartos/2617</t>
  </si>
  <si>
    <t>https://seuimovelbb.com.br/imovel/Santo-Antonio-do-Descoberto/2-Quartos/73425</t>
  </si>
  <si>
    <t>https://seuimovelbb.com.br/imovel/Aguas-Lindas-de-Goias/2-Quartos/90860</t>
  </si>
  <si>
    <t>https://seuimovelbb.com.br/imovel/Aguas-Lindas-de-Goias/2-Quartos/2159</t>
  </si>
  <si>
    <t>https://seuimovelbb.com.br/imovel/Aguas-Lindas-de-Goias/2-Quartos/2600</t>
  </si>
  <si>
    <t>https://seuimovelbb.com.br/imovel/Aguas-Lindas-de-Goias/2-Quartos/90906</t>
  </si>
  <si>
    <t>https://seuimovelbb.com.br/imovel/Santo-Antonio-do-Descoberto/2-Quartos/3046</t>
  </si>
  <si>
    <t>https://seuimovelbb.com.br/imovel/Luziania/2-Quartos/73604</t>
  </si>
  <si>
    <t>https://seuimovelbb.com.br/imovel/Aguas-Lindas-de-Goias/1-Quartos/2578</t>
  </si>
  <si>
    <t>https://seuimovelbb.com.br/imovel/Santo-Antonio-do-Descoberto/2-Quartos/73981</t>
  </si>
  <si>
    <t>https://seuimovelbb.com.br/imovel/Valparaiso-de-Goias/2-Quartos/3071</t>
  </si>
  <si>
    <t>https://seuimovelbb.com.br/imovel/Padre-Bernardo/2-Quartos/3193</t>
  </si>
  <si>
    <t>https://seuimovelbb.com.br/imovel/Padre-Bernardo/2-Quartos/3246</t>
  </si>
  <si>
    <t>https://seuimovelbb.com.br/imovel/Cidade-Ocidental/2-Quartos/3086</t>
  </si>
  <si>
    <t>https://seuimovelbb.com.br/imovel/Aguas-Lindas-de-Goias/2-Quartos/2633</t>
  </si>
  <si>
    <t>https://seuimovelbb.com.br/imovel/Aguas-Lindas-de-Goias/2-Quartos/91470</t>
  </si>
  <si>
    <t>https://seuimovelbb.com.br/imovel/Aguas-Lindas-de-Goias/2-Quartos/2620</t>
  </si>
  <si>
    <t>https://seuimovelbb.com.br/imovel/Cidade-Ocidental/2-Quartos/73963</t>
  </si>
  <si>
    <t>https://seuimovelbb.com.br/imovel/Planaltina/2-Quartos/90905</t>
  </si>
  <si>
    <t>https://seuimovelbb.com.br/imovel/Cidade-Ocidental/2-Quartos/90532</t>
  </si>
  <si>
    <t>https://seuimovelbb.com.br/imovel/Cidade-Ocidental/2-Quartos/90926</t>
  </si>
  <si>
    <t>https://seuimovelbb.com.br/imovel/Padre-Bernardo/2-Quartos/2130</t>
  </si>
  <si>
    <t>https://seuimovelbb.com.br/imovel/Luziania/1-Quartos/90729</t>
  </si>
  <si>
    <t>https://seuimovelbb.com.br/imovel/Luziania/1-Quartos/3157</t>
  </si>
  <si>
    <t>https://seuimovelbb.com.br/imovel/Aguas-Lindas-de-Goias/2-Quartos/2797</t>
  </si>
  <si>
    <t>https://seuimovelbb.com.br/imovel/Aguas-Lindas-de-Goias/1-Quartos/2785</t>
  </si>
  <si>
    <t>https://seuimovelbb.com.br/imovel/Aguas-Lindas-de-Goias/2-Quartos/73582</t>
  </si>
  <si>
    <t>https://seuimovelbb.com.br/imovel/Aguas-Lindas-de-Goias/2-Quartos/91054</t>
  </si>
  <si>
    <t>https://seuimovelbb.com.br/imovel/Aguas-Lindas-de-Goias/2-Quartos/3322</t>
  </si>
  <si>
    <t>https://seuimovelbb.com.br/imovel/Aguas-Lindas-de-Goias/2-Quartos/90978</t>
  </si>
  <si>
    <t>https://seuimovelbb.com.br/imovel/Aguas-Lindas-de-Goias/2-Quartos/73579</t>
  </si>
  <si>
    <t>https://seuimovelbb.com.br/imovel/Aguas-Lindas-de-Goias/2-Quartos/90852</t>
  </si>
  <si>
    <t>https://seuimovelbb.com.br/imovel/Aguas-Lindas-de-Goias/2-Quartos/2383</t>
  </si>
  <si>
    <t>https://seuimovelbb.com.br/imovel/Aguas-Lindas-de-Goias/2-Quartos/2150</t>
  </si>
  <si>
    <t>https://seuimovelbb.com.br/imovel/Padre-Bernardo/2-Quartos/2165</t>
  </si>
  <si>
    <t>https://seuimovelbb.com.br/imovel/Aguas-Lindas-de-Goias/2-Quartos/73612</t>
  </si>
  <si>
    <t>https://seuimovelbb.com.br/imovel/Aguas-Lindas-de-Goias/2-Quartos/2586</t>
  </si>
  <si>
    <t>https://seuimovelbb.com.br/imovel/Valparaiso-de-Goias/2-Quartos/3196</t>
  </si>
  <si>
    <t>https://seuimovelbb.com.br/imovel/Formosa/2-Quartos/3314</t>
  </si>
  <si>
    <t>https://seuimovelbb.com.br/imovel/Aguas-Lindas-de-Goias/1-Quartos/1928</t>
  </si>
  <si>
    <t>https://seuimovelbb.com.br/imovel/Planaltina/1-Quartos/90608</t>
  </si>
  <si>
    <t>https://seuimovelbb.com.br/imovel/Aguas-Lindas-de-Goias/2-Quartos/2175</t>
  </si>
  <si>
    <t>https://seuimovelbb.com.br/imovel/Aguas-Lindas-de-Goias/2-Quartos/73452</t>
  </si>
  <si>
    <t>https://seuimovelbb.com.br/imovel/Aguas-Lindas-de-Goias/2-Quartos/2610</t>
  </si>
  <si>
    <t>https://seuimovelbb.com.br/imovel/Aguas-Lindas-de-Goias/2-Quartos/2597</t>
  </si>
  <si>
    <t>https://seuimovelbb.com.br/imovel/Aguas-Lindas-de-Goias/2-Quartos/73436</t>
  </si>
  <si>
    <t>https://seuimovelbb.com.br/imovel/Padre-Bernardo/2-Quartos/91363</t>
  </si>
  <si>
    <t>https://seuimovelbb.com.br/imovel/Aguas-Lindas-de-Goias/2-Quartos/2807</t>
  </si>
  <si>
    <t>https://seuimovelbb.com.br/imovel/Valparaiso-de-Goias/2-Quartos/3225</t>
  </si>
  <si>
    <t>https://seuimovelbb.com.br/imovel/Valparaiso-de-Goias/2-Quartos/2637</t>
  </si>
  <si>
    <t>https://seuimovelbb.com.br/imovel/Valparaiso-de-Goias/2-Quartos/2733</t>
  </si>
  <si>
    <t>https://seuimovelbb.com.br/imovel/Aguas-Lindas-de-Goias/2-Quartos/2599</t>
  </si>
  <si>
    <t>https://seuimovelbb.com.br/imovel/Valparaiso-de-Goias/2-Quartos/3148</t>
  </si>
  <si>
    <t>https://seuimovelbb.com.br/imovel/Aguas-Lindas-de-Goias/2-Quartos/91140</t>
  </si>
  <si>
    <t>https://seuimovelbb.com.br/imovel/Valparaiso-de-Goias/2-Quartos/2265</t>
  </si>
  <si>
    <t>https://seuimovelbb.com.br/imovel/Valparaiso-de-Goias/2-Quartos/91135</t>
  </si>
  <si>
    <t>https://seuimovelbb.com.br/imovel/Planaltina/2-Quartos/90575</t>
  </si>
  <si>
    <t>https://seuimovelbb.com.br/imovel/Aguas-Lindas-de-Goias/2-Quartos/3375</t>
  </si>
  <si>
    <t>https://seuimovelbb.com.br/imovel/Aguas-Lindas-de-Goias/2-Quartos/90898</t>
  </si>
  <si>
    <t>https://seuimovelbb.com.br/imovel/Santo-Antonio-do-Descoberto/2-Quartos/73431</t>
  </si>
  <si>
    <t>https://seuimovelbb.com.br/imovel/Aguas-Lindas-de-Goias/2-Quartos/73967</t>
  </si>
  <si>
    <t>https://seuimovelbb.com.br/imovel/Aguas-Lindas-de-Goias/2-Quartos/3320</t>
  </si>
  <si>
    <t>https://seuimovelbb.com.br/imovel/Iacu/2-Quartos/3346</t>
  </si>
  <si>
    <t>https://seuimovelbb.com.br/imovel/Aguas-Lindas-de-Goias/2-Quartos/90908</t>
  </si>
  <si>
    <t>https://seuimovelbb.com.br/imovel/Aguas-Lindas-de-Goias/2-Quartos/90856</t>
  </si>
  <si>
    <t>https://seuimovelbb.com.br/imovel/Aguas-Lindas-de-Goias/1-Quartos/91152</t>
  </si>
  <si>
    <t>https://seuimovelbb.com.br/imovel/Aguas-Lindas-de-Goias/2-Quartos/91153</t>
  </si>
  <si>
    <t>https://seuimovelbb.com.br/imovel/Aguas-Lindas-de-Goias/3-Quartos/1873</t>
  </si>
  <si>
    <t>https://seuimovelbb.com.br/imovel/Valparaiso-de-Goias/2-Quartos/91433</t>
  </si>
  <si>
    <t>https://seuimovelbb.com.br/imovel/Soledade/3-Quartos/2197</t>
  </si>
  <si>
    <t>https://seuimovelbb.com.br/imovel/Sao-Jose-do-Belmonte/2-Quartos/2195</t>
  </si>
  <si>
    <t>https://seuimovelbb.com.br/imovel/Cidade-Ocidental/2-Quartos/90925</t>
  </si>
  <si>
    <t>https://seuimovelbb.com.br/imovel/Aguas-Lindas-de-Goias/1-Quartos/90624</t>
  </si>
  <si>
    <t>https://seuimovelbb.com.br/imovel/Joao-Pessoa/1-Quartos/73525</t>
  </si>
  <si>
    <t>https://seuimovelbb.com.br/imovel/Trindade/1-Quartos/2710</t>
  </si>
  <si>
    <t>https://seuimovelbb.com.br/imovel/Buritis/2-Quartos/73514</t>
  </si>
  <si>
    <t>https://seuimovelbb.com.br/imovel/Belem-do-Brejo-do-Cruz/1-Quartos/73979</t>
  </si>
  <si>
    <t>https://seuimovelbb.com.br/imovel/Buritis/3-Quartos/73818</t>
  </si>
  <si>
    <t>https://seuimovelbb.com.br/imovel/Cidade-Ocidental/2-Quartos/3111</t>
  </si>
  <si>
    <t>https://seuimovelbb.com.br/imovel/Pocinhos/2-Quartos/1212</t>
  </si>
  <si>
    <t>https://seuimovelbb.com.br/imovel/Pocinhos/2-Quartos/2702</t>
  </si>
  <si>
    <t>https://seuimovelbb.com.br/imovel/Buritis/2-Quartos/2794</t>
  </si>
  <si>
    <t>https://seuimovelbb.com.br/imovel/Buritis/2-Quartos/73797</t>
  </si>
  <si>
    <t>https://seuimovelbb.com.br/imovel/Luziania/2-Quartos/90638</t>
  </si>
  <si>
    <t>https://seuimovelbb.com.br/imovel/Brejo-do-Cruz/1-Quartos/73726</t>
  </si>
  <si>
    <t>https://seuimovelbb.com.br/imovel/Joao-Pessoa/1-Quartos/73491</t>
  </si>
  <si>
    <t>https://seuimovelbb.com.br/imovel/Joao-Pessoa/1-Quartos/73494</t>
  </si>
  <si>
    <t>https://seuimovelbb.com.br/imovel/Luziania/2-Quartos/2707</t>
  </si>
  <si>
    <t>https://seuimovelbb.com.br/imovel/Belem-do-Brejo-do-Cruz/1-Quartos/73983</t>
  </si>
  <si>
    <t>https://seuimovelbb.com.br/imovel/Brejo-do-Cruz/1-Quartos/73725</t>
  </si>
  <si>
    <t>https://seuimovelbb.com.br/imovel/Brejo-do-Cruz/1-Quartos/73724</t>
  </si>
  <si>
    <t>https://seuimovelbb.com.br/imovel/Buritis/2-Quartos/90634</t>
  </si>
  <si>
    <t>https://seuimovelbb.com.br/imovel/Alvorada-do-Norte/2-Quartos/1996</t>
  </si>
  <si>
    <t>https://seuimovelbb.com.br/imovel/Joao-Pessoa/2-Quartos/91681</t>
  </si>
  <si>
    <t>https://seuimovelbb.com.br/imovel/Brejo-do-Cruz/1-Quartos/73727</t>
  </si>
  <si>
    <t>https://seuimovelbb.com.br/imovel/Joao-Pessoa/2-Quartos/73493</t>
  </si>
  <si>
    <t>https://seuimovelbb.com.br/imovel/Itauna/2-Quartos/2402</t>
  </si>
  <si>
    <t>https://seuimovelbb.com.br/imovel/Cidade-Ocidental/2-Quartos/2148</t>
  </si>
  <si>
    <t>https://seuimovelbb.com.br/imovel/Cidade-Ocidental/2-Quartos/1982</t>
  </si>
  <si>
    <t>https://seuimovelbb.com.br/imovel/Guanhaes/2-Quartos/92160</t>
  </si>
  <si>
    <t>https://seuimovelbb.com.br/imovel/Aguas-Lindas-de-Goias/2-Quartos/2101</t>
  </si>
  <si>
    <t>https://seuimovelbb.com.br/imovel/Buritis/2623</t>
  </si>
  <si>
    <t>https://seuimovelbb.com.br/imovel/Coari/8-Quartos/90507</t>
  </si>
  <si>
    <t>https://seuimovelbb.com.br/imovel/Aguas-Lindas-de-Goias/2-Quartos/2783</t>
  </si>
  <si>
    <t>https://seuimovelbb.com.br/imovel/Joao-Pessoa/2-Quartos/91691</t>
  </si>
  <si>
    <t>https://seuimovelbb.com.br/imovel/Aguas-Lindas-de-Goias/2-Quartos/2154</t>
  </si>
  <si>
    <t>https://seuimovelbb.com.br/imovel/Luziania/1-Quartos/74101</t>
  </si>
  <si>
    <t>https://seuimovelbb.com.br/imovel/Luziania/2-Quartos/3152</t>
  </si>
  <si>
    <t>https://seuimovelbb.com.br/imovel/Aguas-Lindas-de-Goias/1-Quartos/2579</t>
  </si>
  <si>
    <t>https://seuimovelbb.com.br/imovel/Valparaiso-de-Goias/2-Quartos/2149</t>
  </si>
  <si>
    <t>https://seuimovelbb.com.br/imovel/Aguas-Lindas-de-Goias/1-Quartos/73447</t>
  </si>
  <si>
    <t>https://seuimovelbb.com.br/imovel/Planaltina/2-Quartos/90975</t>
  </si>
  <si>
    <t>https://seuimovelbb.com.br/imovel/Aguas-Lindas-de-Goias/2-Quartos/2778</t>
  </si>
  <si>
    <t>https://seuimovelbb.com.br/imovel/Valparaiso-de-Goias/2-Quartos/73972</t>
  </si>
  <si>
    <t>https://seuimovelbb.com.br/imovel/Valparaiso-de-Goias/2-Quartos/73550</t>
  </si>
  <si>
    <t>https://seuimovelbb.com.br/imovel/Valparaiso-de-Goias/2-Quartos/73552</t>
  </si>
  <si>
    <t>https://seuimovelbb.com.br/imovel/Valparaiso-de-Goias/2-Quartos/2233</t>
  </si>
  <si>
    <t>https://seuimovelbb.com.br/imovel/Valparaiso-de-Goias/2-Quartos/2666</t>
  </si>
  <si>
    <t>https://seuimovelbb.com.br/imovel/Valparaiso-de-Goias/2-Quartos/2735</t>
  </si>
  <si>
    <t>https://seuimovelbb.com.br/imovel/Valparaiso-de-Goias/2-Quartos/90610</t>
  </si>
  <si>
    <t>https://seuimovelbb.com.br/imovel/Valparaiso-de-Goias/2-Quartos/73544</t>
  </si>
  <si>
    <t>https://seuimovelbb.com.br/imovel/Valparaiso-de-Goias/2-Quartos/90842</t>
  </si>
  <si>
    <t>https://seuimovelbb.com.br/imovel/Valparaiso-de-Goias/2-Quartos/2740</t>
  </si>
  <si>
    <t>https://seuimovelbb.com.br/imovel/Valparaiso-de-Goias/2-Quartos/2640</t>
  </si>
  <si>
    <t>https://seuimovelbb.com.br/imovel/Valparaiso-de-Goias/2-Quartos/3070</t>
  </si>
  <si>
    <t>https://seuimovelbb.com.br/imovel/Aguas-Lindas-de-Goias/2-Quartos/1866</t>
  </si>
  <si>
    <t>https://seuimovelbb.com.br/imovel/Aguas-Lindas-de-Goias/2-Quartos/1845</t>
  </si>
  <si>
    <t>https://seuimovelbb.com.br/imovel/Aguas-Lindas-de-Goias/1-Quartos/90514</t>
  </si>
  <si>
    <t>https://seuimovelbb.com.br/imovel/Santo-Antonio-do-Descoberto/2-Quartos/3049</t>
  </si>
  <si>
    <t>https://seuimovelbb.com.br/imovel/Cidade-Ocidental/2-Quartos/3194</t>
  </si>
  <si>
    <t>https://seuimovelbb.com.br/imovel/Aguas-Lindas-de-Goias/2-Quartos/2587</t>
  </si>
  <si>
    <t>https://seuimovelbb.com.br/imovel/Cidade-Ocidental/2-Quartos/73549</t>
  </si>
  <si>
    <t>https://seuimovelbb.com.br/imovel/Aguas-Lindas-de-Goias/2-Quartos/73625</t>
  </si>
  <si>
    <t>https://seuimovelbb.com.br/imovel/Cidade-Ocidental/2-Quartos/2655</t>
  </si>
  <si>
    <t>https://seuimovelbb.com.br/imovel/Cidade-Ocidental/2-Quartos/3116</t>
  </si>
  <si>
    <t>https://seuimovelbb.com.br/imovel/Planaltina/2-Quartos/90663</t>
  </si>
  <si>
    <t>https://seuimovelbb.com.br/imovel/Aguas-Lindas-de-Goias/2-Quartos/90675</t>
  </si>
  <si>
    <t>https://seuimovelbb.com.br/imovel/Cidade-Ocidental/2-Quartos/3097</t>
  </si>
  <si>
    <t>https://seuimovelbb.com.br/imovel/Luziania/2-Quartos/74093</t>
  </si>
  <si>
    <t>https://seuimovelbb.com.br/imovel/Valparaiso-de-Goias/2-Quartos/2643</t>
  </si>
  <si>
    <t>https://seuimovelbb.com.br/imovel/Valparaiso-de-Goias/2-Quartos/2721</t>
  </si>
  <si>
    <t>https://seuimovelbb.com.br/imovel/Valparaiso-de-Goias/2-Quartos/2601</t>
  </si>
  <si>
    <t>https://seuimovelbb.com.br/imovel/Valparaiso-de-Goias/2-Quartos/3260</t>
  </si>
  <si>
    <t>https://seuimovelbb.com.br/imovel/Valparaiso-de-Goias/2-Quartos/2602</t>
  </si>
  <si>
    <t>https://seuimovelbb.com.br/imovel/Valparaiso-de-Goias/2-Quartos/3133</t>
  </si>
  <si>
    <t>https://seuimovelbb.com.br/imovel/Valparaiso-de-Goias/2-Quartos/3136</t>
  </si>
  <si>
    <t>https://seuimovelbb.com.br/imovel/Valparaiso-de-Goias/2-Quartos/2732</t>
  </si>
  <si>
    <t>https://seuimovelbb.com.br/imovel/Valparaiso-de-Goias/2247</t>
  </si>
  <si>
    <t>https://seuimovelbb.com.br/imovel/Cidade-Ocidental/2-Quartos/91199</t>
  </si>
  <si>
    <t>https://seuimovelbb.com.br/imovel/Cidade-Ocidental/2-Quartos/3315</t>
  </si>
  <si>
    <t>https://seuimovelbb.com.br/imovel/Cidade-Ocidental/2-Quartos/2788</t>
  </si>
  <si>
    <t>https://seuimovelbb.com.br/imovel/Valparaiso-de-Goias/2-Quartos/2604</t>
  </si>
  <si>
    <t>https://seuimovelbb.com.br/imovel/Aguas-Lindas-de-Goias/2-Quartos/2161</t>
  </si>
  <si>
    <t>https://seuimovelbb.com.br/imovel/Cidade-Ocidental/2-Quartos/3072</t>
  </si>
  <si>
    <t>https://seuimovelbb.com.br/imovel/Aguas-Lindas-de-Goias/3-Quartos/73613</t>
  </si>
  <si>
    <t>https://seuimovelbb.com.br/imovel/Aguas-Lindas-de-Goias/1-Quartos/90817</t>
  </si>
  <si>
    <t>https://seuimovelbb.com.br/imovel/Cidade-Ocidental/2-Quartos/73417</t>
  </si>
  <si>
    <t>https://seuimovelbb.com.br/imovel/Cidade-Ocidental/2-Quartos/73833</t>
  </si>
  <si>
    <t>https://seuimovelbb.com.br/imovel/Cidade-Ocidental/2-Quartos/3337</t>
  </si>
  <si>
    <t>https://seuimovelbb.com.br/imovel/Cidade-Ocidental/2-Quartos/73463</t>
  </si>
  <si>
    <t>https://seuimovelbb.com.br/imovel/Cidade-Ocidental/1-Quartos/2790</t>
  </si>
  <si>
    <t>https://seuimovelbb.com.br/imovel/Cidade-Ocidental/2-Quartos/3465</t>
  </si>
  <si>
    <t>https://seuimovelbb.com.br/imovel/Santo-Antonio-do-Descoberto/2-Quartos/3033</t>
  </si>
  <si>
    <t>https://seuimovelbb.com.br/imovel/Sao-Francisco/3-Quartos/91210</t>
  </si>
  <si>
    <t>https://seuimovelbb.com.br/imovel/Aguas-Lindas-de-Goias/3-Quartos/1844</t>
  </si>
  <si>
    <t>https://seuimovelbb.com.br/imovel/Luziania/2-Quartos/2215</t>
  </si>
  <si>
    <t>https://seuimovelbb.com.br/imovel/Buritis/2-Quartos/73520</t>
  </si>
  <si>
    <t>https://seuimovelbb.com.br/imovel/Aguas-Lindas-de-Goias/2-Quartos/90863</t>
  </si>
  <si>
    <t>https://seuimovelbb.com.br/imovel/Rio-de-Janeiro/92023</t>
  </si>
  <si>
    <t>https://seuimovelbb.com.br/imovel/Buritis/3-Quartos/73511</t>
  </si>
  <si>
    <t>https://seuimovelbb.com.br/imovel/Buritis/2-Quartos/91555</t>
  </si>
  <si>
    <t>https://seuimovelbb.com.br/imovel/Buritis/2-Quartos/73817</t>
  </si>
  <si>
    <t>https://seuimovelbb.com.br/imovel/Buritis/3-Quartos/90855</t>
  </si>
  <si>
    <t>https://seuimovelbb.com.br/imovel/Buritis/2-Quartos/73831</t>
  </si>
  <si>
    <t>https://seuimovelbb.com.br/imovel/Buritis/3-Quartos/73970</t>
  </si>
  <si>
    <t>https://seuimovelbb.com.br/imovel/Buritis/73509</t>
  </si>
  <si>
    <t>https://seuimovelbb.com.br/imovel/Buritis/3-Quartos/2662</t>
  </si>
  <si>
    <t>https://seuimovelbb.com.br/imovel/Buritis/3-Quartos/90564</t>
  </si>
  <si>
    <t>https://seuimovelbb.com.br/imovel/Buritis/3-Quartos/91256</t>
  </si>
  <si>
    <t>https://seuimovelbb.com.br/imovel/Aguas-Lindas-de-Goias/2-Quartos/2595</t>
  </si>
  <si>
    <t>https://seuimovelbb.com.br/imovel/Sao-Francisco/3-Quartos/73841</t>
  </si>
  <si>
    <t>https://seuimovelbb.com.br/imovel/Santo-Antonio-do-Descoberto/2-Quartos/91573</t>
  </si>
  <si>
    <t>https://seuimovelbb.com.br/imovel/Aguas-Lindas-de-Goias/2-Quartos/90922</t>
  </si>
  <si>
    <t>https://seuimovelbb.com.br/imovel/Padre-Bernardo/2-Quartos/91014</t>
  </si>
  <si>
    <t>https://seuimovelbb.com.br/imovel/Buritis/3-Quartos/73519</t>
  </si>
  <si>
    <t>https://seuimovelbb.com.br/imovel/Buritis/3-Quartos/73752</t>
  </si>
  <si>
    <t>https://seuimovelbb.com.br/imovel/Luziania/2-Quartos/91162</t>
  </si>
  <si>
    <t>https://seuimovelbb.com.br/imovel/Aguas-Lindas-de-Goias/2-Quartos/90903</t>
  </si>
  <si>
    <t>https://seuimovelbb.com.br/imovel/Santo-Antonio-do-Descoberto/2-Quartos/3034</t>
  </si>
  <si>
    <t>https://seuimovelbb.com.br/imovel/Novo-Gama/2-Quartos/2638</t>
  </si>
  <si>
    <t>https://seuimovelbb.com.br/imovel/Luziania/2-Quartos/3079</t>
  </si>
  <si>
    <t>https://seuimovelbb.com.br/imovel/Joao-Pessoa/1-Quartos/92022</t>
  </si>
  <si>
    <t>https://seuimovelbb.com.br/imovel/Aguas-Lindas-de-Goias/2-Quartos/2384</t>
  </si>
  <si>
    <t>https://seuimovelbb.com.br/imovel/Aguas-Lindas-de-Goias/2-Quartos/90896</t>
  </si>
  <si>
    <t>https://seuimovelbb.com.br/imovel/Valparaiso-de-Goias/2-Quartos/3273</t>
  </si>
  <si>
    <t>https://seuimovelbb.com.br/imovel/Moncao/2-Quartos/3080</t>
  </si>
  <si>
    <t>https://seuimovelbb.com.br/imovel/Moncao/2-Quartos/3186</t>
  </si>
  <si>
    <t>https://seuimovelbb.com.br/imovel/Moncao/2-Quartos/90738</t>
  </si>
  <si>
    <t>https://seuimovelbb.com.br/imovel/Moncao/2-Quartos/3095</t>
  </si>
  <si>
    <t>https://seuimovelbb.com.br/imovel/Nossa-Senhora-do-Socorro/2-Quartos/91508</t>
  </si>
  <si>
    <t>https://seuimovelbb.com.br/imovel/Capela/3-Quartos/73695</t>
  </si>
  <si>
    <t>https://seuimovelbb.com.br/imovel/Capela/2-Quartos/90613</t>
  </si>
  <si>
    <t>https://seuimovelbb.com.br/imovel/Capela/2-Quartos/90714</t>
  </si>
  <si>
    <t>https://seuimovelbb.com.br/imovel/Moncao/2-Quartos/90745</t>
  </si>
  <si>
    <t>https://seuimovelbb.com.br/imovel/Moncao/2-Quartos/90736</t>
  </si>
  <si>
    <t>https://seuimovelbb.com.br/imovel/Moncao/2-Quartos/91083</t>
  </si>
  <si>
    <t>https://seuimovelbb.com.br/imovel/Moncao/2-Quartos/91061</t>
  </si>
  <si>
    <t>https://seuimovelbb.com.br/imovel/Moncao/2-Quartos/92240</t>
  </si>
  <si>
    <t>https://seuimovelbb.com.br/imovel/Moncao/2-Quartos/91078</t>
  </si>
  <si>
    <t>https://seuimovelbb.com.br/imovel/Moncao/2-Quartos/3110</t>
  </si>
  <si>
    <t>https://seuimovelbb.com.br/imovel/Moncao/2-Quartos/90737</t>
  </si>
  <si>
    <t>https://seuimovelbb.com.br/imovel/Nossa-Senhora-do-Socorro/91444</t>
  </si>
  <si>
    <t>https://seuimovelbb.com.br/imovel/Capela/2-Quartos/90735</t>
  </si>
  <si>
    <t>https://seuimovelbb.com.br/imovel/Capela/2-Quartos/73694</t>
  </si>
  <si>
    <t>https://seuimovelbb.com.br/imovel/Moncao/2-Quartos/92241</t>
  </si>
  <si>
    <t>https://seuimovelbb.com.br/imovel/Moncao/2-Quartos/91079</t>
  </si>
  <si>
    <t>https://seuimovelbb.com.br/imovel/Moncao/2-Quartos/90746</t>
  </si>
  <si>
    <t>https://seuimovelbb.com.br/imovel/Moncao/2-Quartos/91105</t>
  </si>
  <si>
    <t>https://seuimovelbb.com.br/imovel/Moncao/2-Quartos/3114</t>
  </si>
  <si>
    <t>https://seuimovelbb.com.br/imovel/Moncao/2-Quartos/3144</t>
  </si>
  <si>
    <t>https://seuimovelbb.com.br/imovel/Moncao/2-Quartos/73581</t>
  </si>
  <si>
    <t>https://seuimovelbb.com.br/imovel/Moncao/2-Quartos/90615</t>
  </si>
  <si>
    <t>https://seuimovelbb.com.br/imovel/Araua/2-Quartos/1856</t>
  </si>
  <si>
    <t>https://seuimovelbb.com.br/imovel/Nossa-Senhora-do-Socorro/2-Quartos/73969</t>
  </si>
  <si>
    <t>https://seuimovelbb.com.br/imovel/Nossa-Senhora-do-Socorro/2-Quartos/91451</t>
  </si>
  <si>
    <t>https://seuimovelbb.com.br/imovel/Moncao/2-Quartos/90744</t>
  </si>
  <si>
    <t>https://seuimovelbb.com.br/imovel/Moncao/2-Quartos/73580</t>
  </si>
  <si>
    <t>https://seuimovelbb.com.br/imovel/Moncao/2-Quartos/90739</t>
  </si>
  <si>
    <t>https://seuimovelbb.com.br/imovel/Moncao/2-Quartos/91062</t>
  </si>
  <si>
    <t>https://seuimovelbb.com.br/imovel/Moncao/2-Quartos/3096</t>
  </si>
  <si>
    <t>https://seuimovelbb.com.br/imovel/Nossa-Senhora-do-Socorro/2-Quartos/90642</t>
  </si>
  <si>
    <t>https://seuimovelbb.com.br/imovel/Moncao/2-Quartos/3316</t>
  </si>
  <si>
    <t>https://seuimovelbb.com.br/imovel/Moncao/2-Quartos/3061</t>
  </si>
  <si>
    <t>https://seuimovelbb.com.br/imovel/Ceara-Mirim/2-Quartos/73566</t>
  </si>
  <si>
    <t>https://seuimovelbb.com.br/imovel/Campo-Redondo/2-Quartos/90710</t>
  </si>
  <si>
    <t>https://seuimovelbb.com.br/imovel/Acu/1-Quartos/90599</t>
  </si>
  <si>
    <t>https://seuimovelbb.com.br/imovel/Campo-Redondo/1-Quartos/90713</t>
  </si>
  <si>
    <t>https://seuimovelbb.com.br/imovel/Campo-Redondo/1-Quartos/90594</t>
  </si>
  <si>
    <t>https://seuimovelbb.com.br/imovel/Acu/1-Quartos/73761</t>
  </si>
  <si>
    <t>https://seuimovelbb.com.br/imovel/Ceara-Mirim/90641</t>
  </si>
  <si>
    <t>https://seuimovelbb.com.br/imovel/Campo-Redondo/2-Quartos/90596</t>
  </si>
  <si>
    <t>https://seuimovelbb.com.br/imovel/Acu/2-Quartos/3107</t>
  </si>
  <si>
    <t>https://seuimovelbb.com.br/imovel/Acu/1-Quartos/73811</t>
  </si>
  <si>
    <t>https://seuimovelbb.com.br/imovel/Ceara-Mirim/1-Quartos/90612</t>
  </si>
  <si>
    <t>https://seuimovelbb.com.br/imovel/Jose-de-Freitas/3-Quartos/90786</t>
  </si>
  <si>
    <t>https://seuimovelbb.com.br/imovel/Campo-Redondo/2-Quartos/92030</t>
  </si>
  <si>
    <t>https://seuimovelbb.com.br/imovel/Campo-Redondo/2-Quartos/90585</t>
  </si>
  <si>
    <t>https://seuimovelbb.com.br/imovel/Jose-de-Freitas/2-Quartos/91088</t>
  </si>
  <si>
    <t>https://seuimovelbb.com.br/imovel/Parelhas/73464</t>
  </si>
  <si>
    <t>https://seuimovelbb.com.br/imovel/Campo-Redondo/2-Quartos/92024</t>
  </si>
  <si>
    <t>https://seuimovelbb.com.br/imovel/Campo-Redondo/2-Quartos/92032</t>
  </si>
  <si>
    <t>https://seuimovelbb.com.br/imovel/Campo-Redondo/3-Quartos/92026</t>
  </si>
  <si>
    <t>https://seuimovelbb.com.br/imovel/Ceara-Mirim/2-Quartos/73757</t>
  </si>
  <si>
    <t>https://seuimovelbb.com.br/imovel/Campo-Redondo/1-Quartos/92027</t>
  </si>
  <si>
    <t>https://seuimovelbb.com.br/imovel/Jose-de-Freitas/2-Quartos/2761</t>
  </si>
  <si>
    <t>https://seuimovelbb.com.br/imovel/Jose-de-Freitas/2-Quartos/91171</t>
  </si>
  <si>
    <t>https://seuimovelbb.com.br/imovel/Campo-Redondo/2-Quartos/92035</t>
  </si>
  <si>
    <t>https://seuimovelbb.com.br/imovel/Campo-Redondo/2-Quartos/92029</t>
  </si>
  <si>
    <t>https://seuimovelbb.com.br/imovel/Sao-Pedro-do-Piaui/2-Quartos/90776</t>
  </si>
  <si>
    <t>https://seuimovelbb.com.br/imovel/Parelhas/2-Quartos/73839</t>
  </si>
  <si>
    <t>https://seuimovelbb.com.br/imovel/Jose-de-Freitas/2-Quartos/91087</t>
  </si>
  <si>
    <t>https://seuimovelbb.com.br/imovel/Acu/2-Quartos/90600</t>
  </si>
  <si>
    <t>https://seuimovelbb.com.br/imovel/Sao-Pedro-do-Piaui/2-Quartos/90782</t>
  </si>
  <si>
    <t>https://seuimovelbb.com.br/imovel/Carnaubais/2-Quartos/2069</t>
  </si>
  <si>
    <t>https://seuimovelbb.com.br/imovel/Jose-de-Freitas/2-Quartos/91086</t>
  </si>
  <si>
    <t>https://seuimovelbb.com.br/imovel/Jose-de-Freitas/2-Quartos/91085</t>
  </si>
  <si>
    <t>https://seuimovelbb.com.br/imovel/Jose-de-Freitas/2-Quartos/2070</t>
  </si>
  <si>
    <t>https://seuimovelbb.com.br/imovel/Ceara-Mirim/2-Quartos/3380</t>
  </si>
  <si>
    <t>https://seuimovelbb.com.br/imovel/Sao-Pedro-do-Piaui/2-Quartos/90785</t>
  </si>
  <si>
    <t>https://seuimovelbb.com.br/imovel/Florania/1851</t>
  </si>
  <si>
    <t>https://seuimovelbb.com.br/imovel/Piracuruca/74056</t>
  </si>
  <si>
    <t>https://seuimovelbb.com.br/imovel/Ceara-Mirim/91321</t>
  </si>
  <si>
    <t>https://seuimovelbb.com.br/imovel/Sao-Pedro-do-Piaui/2-Quartos/90783</t>
  </si>
  <si>
    <t>https://seuimovelbb.com.br/imovel/Sao-Pedro-do-Piaui/2-Quartos/90781</t>
  </si>
  <si>
    <t>https://seuimovelbb.com.br/imovel/Sao-Pedro-do-Piaui/2-Quartos/90773</t>
  </si>
  <si>
    <t>https://seuimovelbb.com.br/imovel/Sao-Pedro-do-Piaui/2-Quartos/90772</t>
  </si>
  <si>
    <t>https://seuimovelbb.com.br/imovel/Sao-Pedro-do-Piaui/2-Quartos/90780</t>
  </si>
  <si>
    <t>https://seuimovelbb.com.br/imovel/Sao-Pedro-do-Piaui/2-Quartos/90774</t>
  </si>
  <si>
    <t>https://seuimovelbb.com.br/imovel/Sao-Pedro-do-Piaui/2-Quartos/90771</t>
  </si>
  <si>
    <t>https://seuimovelbb.com.br/imovel/Sao-Pedro-do-Piaui/2-Quartos/90827</t>
  </si>
  <si>
    <t>https://seuimovelbb.com.br/imovel/Sao-Pedro-do-Piaui/2-Quartos/3278</t>
  </si>
  <si>
    <t>https://seuimovelbb.com.br/imovel/Sao-Pedro-do-Piaui/2-Quartos/90775</t>
  </si>
  <si>
    <t>https://seuimovelbb.com.br/imovel/Sao-Pedro-do-Piaui/2-Quartos/2114</t>
  </si>
  <si>
    <t>https://seuimovelbb.com.br/imovel/Sao-Pedro-do-Piaui/2-Quartos/90788</t>
  </si>
  <si>
    <t>https://seuimovelbb.com.br/imovel/Piracuruca/2-Quartos/1854</t>
  </si>
  <si>
    <t>https://seuimovelbb.com.br/imovel/Sao-Pedro-do-Piaui/2-Quartos/90787</t>
  </si>
  <si>
    <t>https://seuimovelbb.com.br/imovel/Sao-Pedro-do-Piaui/2-Quartos/2032</t>
  </si>
  <si>
    <t>https://seuimovelbb.com.br/imovel/Curuca/3-Quartos/3176</t>
  </si>
  <si>
    <t>https://seuimovelbb.com.br/imovel/Castanhal/3-Quartos/2196</t>
  </si>
  <si>
    <t>https://seuimovelbb.com.br/imovel/Curuca/2-Quartos/92307</t>
  </si>
  <si>
    <t>https://seuimovelbb.com.br/imovel/Curuca/1-Quartos/92306</t>
  </si>
  <si>
    <t>https://seuimovelbb.com.br/imovel/Curuca/2-Quartos/3178</t>
  </si>
  <si>
    <t>https://seuimovelbb.com.br/imovel/Pelotas/2619</t>
  </si>
  <si>
    <t>https://seuimovelbb.com.br/imovel/Curuca/1-Quartos/92309</t>
  </si>
  <si>
    <t>https://seuimovelbb.com.br/imovel/Curuca/1-Quartos/3184</t>
  </si>
  <si>
    <t>https://seuimovelbb.com.br/imovel/Curuca/2-Quartos/73789</t>
  </si>
  <si>
    <t>https://seuimovelbb.com.br/imovel/Curuca/2-Quartos/92303</t>
  </si>
  <si>
    <t>https://seuimovelbb.com.br/imovel/Curuca/2-Quartos/92304</t>
  </si>
  <si>
    <t>https://seuimovelbb.com.br/imovel/Curuca/2-Quartos/90527</t>
  </si>
  <si>
    <t>https://seuimovelbb.com.br/imovel/Aurora-do-Para/2-Quartos/73470</t>
  </si>
  <si>
    <t>https://seuimovelbb.com.br/imovel/Curuca/1-Quartos/3264</t>
  </si>
  <si>
    <t>https://seuimovelbb.com.br/imovel/Curuca/2-Quartos/3177</t>
  </si>
  <si>
    <t>https://seuimovelbb.com.br/imovel/Curuca/2-Quartos/90526</t>
  </si>
  <si>
    <t>https://seuimovelbb.com.br/imovel/Curuca/2-Quartos/3173</t>
  </si>
  <si>
    <t>https://seuimovelbb.com.br/imovel/Curuca/2-Quartos/73824</t>
  </si>
  <si>
    <t>https://seuimovelbb.com.br/imovel/Aurora-do-Para/2-Quartos/73423</t>
  </si>
  <si>
    <t>https://seuimovelbb.com.br/imovel/Curuca/2-Quartos/3175</t>
  </si>
  <si>
    <t>https://seuimovelbb.com.br/imovel/Curuca/1-Quartos/90524</t>
  </si>
  <si>
    <t>https://seuimovelbb.com.br/imovel/Aurora-do-Para/2-Quartos/73427</t>
  </si>
  <si>
    <t>https://seuimovelbb.com.br/imovel/Curuca/2-Quartos/92308</t>
  </si>
  <si>
    <t>https://seuimovelbb.com.br/imovel/Curuca/2-Quartos/92302</t>
  </si>
  <si>
    <t>https://seuimovelbb.com.br/imovel/Curuca/1-Quartos/73821</t>
  </si>
  <si>
    <t>https://seuimovelbb.com.br/imovel/Curuca/1-Quartos/73790</t>
  </si>
  <si>
    <t>https://seuimovelbb.com.br/imovel/Curuca/2-Quartos/3271</t>
  </si>
  <si>
    <t>https://seuimovelbb.com.br/imovel/Curuca/2-Quartos/3181</t>
  </si>
  <si>
    <t>https://seuimovelbb.com.br/imovel/Aurora-do-Para/2-Quartos/73435</t>
  </si>
  <si>
    <t>https://seuimovelbb.com.br/imovel/Curuca/1-Quartos/92301</t>
  </si>
  <si>
    <t>https://seuimovelbb.com.br/imovel/Curuca/2-Quartos/92363</t>
  </si>
  <si>
    <t>https://seuimovelbb.com.br/imovel/Curuca/1-Quartos/3272</t>
  </si>
  <si>
    <t>https://seuimovelbb.com.br/imovel/Curuca/2-Quartos/3230</t>
  </si>
  <si>
    <t>https://seuimovelbb.com.br/imovel/Aurora-do-Para/2-Quartos/73424</t>
  </si>
  <si>
    <t>https://seuimovelbb.com.br/imovel/Mae-do-Rio/1-Quartos/92239</t>
  </si>
  <si>
    <t>https://seuimovelbb.com.br/imovel/Santa-Maria-do-Para/2-Quartos/1880</t>
  </si>
  <si>
    <t>https://seuimovelbb.com.br/imovel/Aurora-do-Para/2-Quartos/3383</t>
  </si>
  <si>
    <t>https://seuimovelbb.com.br/imovel/Aurora-do-Para/2-Quartos/3379</t>
  </si>
  <si>
    <t>https://seuimovelbb.com.br/imovel/Aurora-do-Para/2-Quartos/3381</t>
  </si>
  <si>
    <t>https://seuimovelbb.com.br/imovel/Aurora-do-Para/2-Quartos/3382</t>
  </si>
  <si>
    <t>Apartamento, Residencial, 2 dormitório(s)</t>
  </si>
  <si>
    <t>Casa, Residencial, Parque Estrela Dalva VIII, 2 dormitório(s), 2 vaga(s) de garagem</t>
  </si>
  <si>
    <t>Casa, Residencial, 2 dormitório(s)</t>
  </si>
  <si>
    <t>Apartamento, Residencial, Mansões de Recreio, 2 dormitório(s), 1 vaga(s) de garagem</t>
  </si>
  <si>
    <t>Apartamento, Residencial, Parque Araguari, 2 dormitório(s), 1 vaga(s) de garagem</t>
  </si>
  <si>
    <t>Apartamento, Residencial, Parque Nova Friburgo, 2 dormitório(s), 1 vaga(s) de garagem</t>
  </si>
  <si>
    <t>Casa, Residencial, Chácaras Anhanguera, 2 dormitório(s)</t>
  </si>
  <si>
    <t>Apartamento, Residencial, Colina de Laranjeiras, 2 dormitório(s), 1 vaga(s) de garagem</t>
  </si>
  <si>
    <t>Casa, Residencial, 3 dormitório(s), 1 vaga(s) de garagem</t>
  </si>
  <si>
    <t>Apartamento, Residencial, Boqueirão, 1 dormitório(s)</t>
  </si>
  <si>
    <t>Apartamento, Residencial, Chácara Bela Vista, 2 dormitório(s), 1 vaga(s) de garagem</t>
  </si>
  <si>
    <t>Casa, Residencial, Jardim Morumbi, 2 dormitório(s)</t>
  </si>
  <si>
    <t>Apartamento, Residencial, PQ ESPLANADA II, 2 dormitório(s), 1 vaga(s) de garagem</t>
  </si>
  <si>
    <t>Casa, Residencial, FAZ MONTES CLAROS, 2 dormitório(s), 1 vaga(s) de garagem</t>
  </si>
  <si>
    <t>Casa, Residencial, 2 dormitório(s), 1 vaga(s) de garagem</t>
  </si>
  <si>
    <t>Casa, Residencial, Setor Sul, 3 dormitório(s)</t>
  </si>
  <si>
    <t>Casa, Residencial, Jardim Dinkel II</t>
  </si>
  <si>
    <t>Apartamento, Residencial, Parque Gramado II, 2 dormitório(s), 1 vaga(s) de garagem</t>
  </si>
  <si>
    <t>Apartamento, Residencial, Parque Sao Sebastiao, 2 dormitório(s), 1 vaga(s) de garagem</t>
  </si>
  <si>
    <t>Apartamento, Residencial, Jardim Marajo, 2 dormitório(s), 1 vaga(s) de garagem</t>
  </si>
  <si>
    <t>Apartamento, Residencial, Tabajara, 2 dormitório(s), 1 vaga(s) de garagem</t>
  </si>
  <si>
    <t>Apartamento, Residencial, São Diogo II, 2 dormitório(s), 1 vaga(s) de garagem</t>
  </si>
  <si>
    <t>Casa, Residencial, 3 dormitório(s)</t>
  </si>
  <si>
    <t>Apartamento, Residencial, Tiradentes, 2 dormitório(s), 1 vaga(s) de garagem</t>
  </si>
  <si>
    <t>Casa, Residencial, Vila Montes Claros, 2 dormitório(s)</t>
  </si>
  <si>
    <t>Casa, Residencial, Parque Estrela Dalva XI, 2 dormitório(s)</t>
  </si>
  <si>
    <t>Apartamento, Residencial, Jardim Noemia, 2 dormitório(s), 1 vaga(s) de garagem</t>
  </si>
  <si>
    <t>Apartamento, Residencial, Jardim América, 2 dormitório(s)</t>
  </si>
  <si>
    <t>Casa, Residencial, Parque Estrela Dalva IX e X, 2 dormitório(s), 1 vaga(s) de garagem</t>
  </si>
  <si>
    <t>Casa, Residencial</t>
  </si>
  <si>
    <t>Apartamento, Residencial, Setor Norte, 2 dormitório(s)</t>
  </si>
  <si>
    <t>Casa, Residencial, Capão Redondo, 5 dormitório(s)</t>
  </si>
  <si>
    <t>Casa, Residencial, Vila Inglesa</t>
  </si>
  <si>
    <t>Apartamento, Residencial, 2 dormitório(s), 1 vaga(s) de garagem</t>
  </si>
  <si>
    <t>Apartamento, Residencial, Planície da Serra, 2 dormitório(s), 1 vaga(s) de garagem</t>
  </si>
  <si>
    <t>Apartamento, Residencial, Vila Saionara, 2 dormitório(s)</t>
  </si>
  <si>
    <t>Apartamento, Residencial, Jardim Paulista, 2 dormitório(s), 1 vaga(s) de garagem</t>
  </si>
  <si>
    <t>Apartamento, Residencial, Jardim Estrela D'alva, 2 dormitório(s)</t>
  </si>
  <si>
    <t>Casa, Residencial, Mansoes Imperatriz, 2 dormitório(s)</t>
  </si>
  <si>
    <t>Casa, Residencial, Chácara Brasil, 2 dormitório(s), 1 vaga(s) de garagem</t>
  </si>
  <si>
    <t>Casa, Residencial, Buritis, 3 dormitório(s)</t>
  </si>
  <si>
    <t>Apartamento, Residencial, Belvedere, 2 dormitório(s), 1 vaga(s) de garagem</t>
  </si>
  <si>
    <t>Casa, Residencial, D Bernardo J Mielle, 2 dormitório(s)</t>
  </si>
  <si>
    <t>Apartamento, Residencial, Jardim California, 2 dormitório(s), 1 vaga(s) de garagem</t>
  </si>
  <si>
    <t>Apartamento, Residencial, Parque Bauru, 2 dormitório(s), 1 vaga(s) de garagem</t>
  </si>
  <si>
    <t>Apartamento, Residencial, Vila Mota, 2 dormitório(s)</t>
  </si>
  <si>
    <t>Apartamento, Residencial, Jardim California, 1 vaga(s) de garagem</t>
  </si>
  <si>
    <t>Casa, Residencial, São Rafael, 2 dormitório(s)</t>
  </si>
  <si>
    <t>Casa, Residencial, Jardim Gurilândia, 2 dormitório(s)</t>
  </si>
  <si>
    <t>Casa, Residencial, Parque da Barragem, 2 dormitório(s)</t>
  </si>
  <si>
    <t>Casa, Residencial, Parque Itapua II, 2 dormitório(s)</t>
  </si>
  <si>
    <t>Apartamento, Residencial, São Vicente, 2 dormitório(s), 1 vaga(s) de garagem</t>
  </si>
  <si>
    <t>Casa, Residencial, Parque Ana Beatriz II, 2 dormitório(s)</t>
  </si>
  <si>
    <t>Apartamento, Residencial, Parque Esplanada II, 2 dormitório(s), 1 vaga(s) de garagem</t>
  </si>
  <si>
    <t>Casa, Residencial, Recreio das Águas Lindas II, 2 dormitório(s)</t>
  </si>
  <si>
    <t>Apartamento, Residencial, Umuarama, 2 dormitório(s), 1 vaga(s) de garagem</t>
  </si>
  <si>
    <t>Apartamento, Residencial, Cidade Continental-Setor Oceania, 2 dormitório(s), 1 vaga(s) de garagem</t>
  </si>
  <si>
    <t>Apartamento, Residencial, Pioneiros, 2 dormitório(s)</t>
  </si>
  <si>
    <t>Casa, Residencial, Jardim Aero Rancho, 2 dormitório(s)</t>
  </si>
  <si>
    <t>Apartamento, Residencial, Parque Atlanta, 2 dormitório(s), 1 vaga(s) de garagem</t>
  </si>
  <si>
    <t>Casa, Residencial, Jardim Zuleika, 2 dormitório(s), 1 vaga(s) de garagem</t>
  </si>
  <si>
    <t>Casa, Residencial, Marajoara A, 2 dormitório(s), 1 vaga(s) de garagem</t>
  </si>
  <si>
    <t>Apartamento, Residencial, Centro Sul, 2 dormitório(s), 1 vaga(s) de garagem</t>
  </si>
  <si>
    <t>Casa, Residencial, Jardim Alvorada, 2 dormitório(s)</t>
  </si>
  <si>
    <t>Apartamento, Residencial, Jardim Aeroporto, 2 dormitório(s), 1 vaga(s) de garagem</t>
  </si>
  <si>
    <t>Apartamento, Residencial, Parque Esplanada II, 3 dormitório(s), 1 vaga(s) de garagem</t>
  </si>
  <si>
    <t>Apartamento, Residencial, Bairro Gávea II, 2 dormitório(s), 1 vaga(s) de garagem</t>
  </si>
  <si>
    <t>Casa, Residencial, Chácara Brasil, 2 dormitório(s)</t>
  </si>
  <si>
    <t>Apartamento, Residencial, Loteamento Goiania Viva, 2 dormitório(s), 1 vaga(s) de garagem</t>
  </si>
  <si>
    <t>Apartamento, Residencial, Campo Grande, 2 dormitório(s)</t>
  </si>
  <si>
    <t>Casa, Residencial, Parque Estrela Dalva IV, 2 dormitório(s), 1 vaga(s) de garagem</t>
  </si>
  <si>
    <t>Apartamento, Residencial, Vila Rica, 2 dormitório(s), 1 vaga(s) de garagem</t>
  </si>
  <si>
    <t>Casa, Residencial, Setor Mandu II, 2 dormitório(s)</t>
  </si>
  <si>
    <t>Casa, Residencial, Mansões Prec Estrela Dalva IV, 2 dormitório(s), 1 vaga(s) de garagem</t>
  </si>
  <si>
    <t>Casa, Residencial, Parque Estrela Dalva IX e X, 2 dormitório(s)</t>
  </si>
  <si>
    <t>Casa, Residencial, Setor Norte, 2 dormitório(s)</t>
  </si>
  <si>
    <t>Casa, Residencial, Centro, 2 dormitório(s)</t>
  </si>
  <si>
    <t>Casa, Residencial, Vila Izabel, 2 dormitório(s), 1 vaga(s) de garagem</t>
  </si>
  <si>
    <t>Casa, Residencial, Jardim Carioca, 2 dormitório(s), 1 vaga(s) de garagem</t>
  </si>
  <si>
    <t>Apartamento, Residencial, Centro Sul, 1 dormitório(s), 1 vaga(s) de garagem</t>
  </si>
  <si>
    <t>Casa, Residencial, Parque Estrela Dalva V, 2 dormitório(s), 1 vaga(s) de garagem</t>
  </si>
  <si>
    <t>Apartamento, Residencial, Vila José Luis, 2 dormitório(s), 2 vaga(s) de garagem</t>
  </si>
  <si>
    <t>Apartamento, Residencial, Vila Clementina, 2 dormitório(s), 1 vaga(s) de garagem</t>
  </si>
  <si>
    <t>Casa, Residencial, Vila Nova Campo Grande, 2 dormitório(s)</t>
  </si>
  <si>
    <t>Apartamento, Residencial, Jardim Zuleika, 2 dormitório(s), 1 vaga(s) de garagem</t>
  </si>
  <si>
    <t>Apartamento, Residencial, Parque Napolis I, 2 dormitório(s), 1 vaga(s) de garagem</t>
  </si>
  <si>
    <t>Casa, Residencial, Noroeste, 2 dormitório(s)</t>
  </si>
  <si>
    <t>Casa, Residencial, Buritis, 2 dormitório(s)</t>
  </si>
  <si>
    <t>Apartamento, Residencial, 1 dormitório(s)</t>
  </si>
  <si>
    <t>Casa, Residencial, Veredas, 2 dormitório(s)</t>
  </si>
  <si>
    <t>Casa, Residencial, Jardim Noroeste, 2 dormitório(s), 1 vaga(s) de garagem</t>
  </si>
  <si>
    <t>Apartamento, Residencial, São Francisco, 2 dormitório(s)</t>
  </si>
  <si>
    <t>Apartamento, Residencial, Garcia, 2 dormitório(s)</t>
  </si>
  <si>
    <t>Casa, Residencial, Residencial Dom Bosco, 2 dormitório(s), 1 vaga(s) de garagem</t>
  </si>
  <si>
    <t>Casa, Residencial, Chácaras Coimbra, 2 dormitório(s)</t>
  </si>
  <si>
    <t>Casa, Residencial, Jardim Noroeste</t>
  </si>
  <si>
    <t>Casa, Residencial, Rita Vieira, 2 dormitório(s)</t>
  </si>
  <si>
    <t>Apartamento, Residencial, Jabutiana, 2 dormitório(s), 1 vaga(s) de garagem</t>
  </si>
  <si>
    <t>Casa, Residencial, Parque Nova Friburgo A, 2 dormitório(s), 1 vaga(s) de garagem</t>
  </si>
  <si>
    <t>Casa, Residencial, Jardim das Macaubas, 2 dormitório(s), 1 vaga(s) de garagem</t>
  </si>
  <si>
    <t>Casa, Residencial, Jardim Los Angeles, 2 dormitório(s), 1 vaga(s) de garagem</t>
  </si>
  <si>
    <t>Casa, Residencial, Jardim Anache, 2 dormitório(s)</t>
  </si>
  <si>
    <t>Casa, Residencial, Brasilinha Sul, 2 dormitório(s)</t>
  </si>
  <si>
    <t>Apartamento, Residencial, 1 dormitório(s), 1 vaga(s) de garagem</t>
  </si>
  <si>
    <t>Casa, Residencial, Jardim Noroeste, 2 dormitório(s)</t>
  </si>
  <si>
    <t>Casa, Residencial, Parque Jk, 2 dormitório(s)</t>
  </si>
  <si>
    <t>Casa, Residencial, Sb, 2 dormitório(s)</t>
  </si>
  <si>
    <t>Apartamento, Residencial, Jardim Holanda, 2 dormitório(s), 1 vaga(s) de garagem</t>
  </si>
  <si>
    <t>Apartamento, Residencial, Floresta, 3 dormitório(s)</t>
  </si>
  <si>
    <t>Casa, Residencial, Jardim Aero Rancho, 2 dormitório(s), 1 vaga(s) de garagem</t>
  </si>
  <si>
    <t>Casa, Residencial, Jardim Los Angeles, 2 dormitório(s)</t>
  </si>
  <si>
    <t>Casa, Residencial, Jardim Santa Lucia, 2 dormitório(s), 1 vaga(s) de garagem</t>
  </si>
  <si>
    <t>Apartamento, Residencial, Jardim Santa Lucia, 2 dormitório(s)</t>
  </si>
  <si>
    <t>Casa, Residencial, Parque Nova Friburgo, 2 dormitório(s)</t>
  </si>
  <si>
    <t>Casa, Residencial, Parque Araguari, 2 dormitório(s)</t>
  </si>
  <si>
    <t>Casa, Residencial, Aclimação</t>
  </si>
  <si>
    <t>Casa, Residencial, Cidade dos Pirineus, 2 dormitório(s)</t>
  </si>
  <si>
    <t>Apartamento, Residencial, Nova Várzea Grande, 2 dormitório(s), 1 vaga(s) de garagem</t>
  </si>
  <si>
    <t>Apartamento, Residencial, Santa Lucia, 1 vaga(s) de garagem</t>
  </si>
  <si>
    <t>Apartamento, Residencial, Parque Santa Rosa, 2 dormitório(s), 1 vaga(s) de garagem</t>
  </si>
  <si>
    <t>Casa, Residencial, Setor Bela Vista, 3 dormitório(s)</t>
  </si>
  <si>
    <t>Casa, Residencial, Jardim Aeroporto II, 2 dormitório(s)</t>
  </si>
  <si>
    <t>Apartamento, Residencial, Parque das Flores II, 2 dormitório(s), 1 vaga(s) de garagem</t>
  </si>
  <si>
    <t>Apartamento, Residencial, Parque das Perdizes, 2 dormitório(s), 1 vaga(s) de garagem</t>
  </si>
  <si>
    <t>Apartamento, Residencial, Jardim América, 2 dormitório(s), 1 vaga(s) de garagem</t>
  </si>
  <si>
    <t>Apartamento, Residencial, Santana, 1 vaga(s) de garagem</t>
  </si>
  <si>
    <t>Apartamento, Residencial, Jardim Estrela D'alva, 2 dormitório(s), 1 vaga(s) de garagem</t>
  </si>
  <si>
    <t>Casa, Residencial, Residencial Portal Da Perola II, 2 dormitório(s), 1 vaga(s) de garagem</t>
  </si>
  <si>
    <t>Casa, Residencial, Jardim Los Angeles, 1 dormitório(s), 1 vaga(s) de garagem</t>
  </si>
  <si>
    <t>Casa, Residencial, Valparaizo I, 2 dormitório(s)</t>
  </si>
  <si>
    <t>Lote, Comercial</t>
  </si>
  <si>
    <t>Casa, Residencial, Campo Grande</t>
  </si>
  <si>
    <t>Apartamento, Residencial, 3 dormitório(s)</t>
  </si>
  <si>
    <t>Apartamento, Residencial, Jardim Quitandinha, 2 dormitório(s), 1 vaga(s) de garagem</t>
  </si>
  <si>
    <t>Casa, Residencial, Jardim America IV, 2 dormitório(s)</t>
  </si>
  <si>
    <t>Apartamento, Residencial, Mansões Camargo, 2 dormitório(s)</t>
  </si>
  <si>
    <t>Casa, Residencial, Jardim Flora Rica</t>
  </si>
  <si>
    <t>Casa, Residencial, Jardim da Barragem II, 2 dormitório(s)</t>
  </si>
  <si>
    <t>Casa, Residencial, Jardim Aguas Lindas, 2 dormitório(s)</t>
  </si>
  <si>
    <t>Casa, Residencial, Loteamento Jardim Paraiso, 2 dormitório(s), 1 vaga(s) de garagem</t>
  </si>
  <si>
    <t>Casa, Residencial, Setor Aeroporto (Primeira Etapa), 2 dormitório(s)</t>
  </si>
  <si>
    <t>Apartamento, Residencial, Olaria, 1 vaga(s) de garagem</t>
  </si>
  <si>
    <t>Casa, Residencial, Capela, 3 dormitório(s), 1 vaga(s) de garagem</t>
  </si>
  <si>
    <t>Casa, Residencial, Distrito de Bonfim Paulista, 4 dormitório(s)</t>
  </si>
  <si>
    <t>Casa, Residencial, Jardim Cordeiro, 4 dormitório(s)</t>
  </si>
  <si>
    <t>Prédio, Comercial, CENTRO</t>
  </si>
  <si>
    <t>Apartamento, Residencial, Parque Estrela Dalva IX e X, 2 dormitório(s), 1 vaga(s) de garagem</t>
  </si>
  <si>
    <t>Sala, Comercial, Independência</t>
  </si>
  <si>
    <t>Casa, Residencial, Loteamento Capao Redondo II</t>
  </si>
  <si>
    <t>Prédio, Comercial, centro</t>
  </si>
  <si>
    <t>Casa, Residencial, SETOR BUENOS AIRES, 2 dormitório(s)</t>
  </si>
  <si>
    <t>Casa, Residencial, LACERDA, 2 dormitório(s), 1 vaga(s) de garagem</t>
  </si>
  <si>
    <t>Casa, Residencial, MONTE DOURADO, 2 dormitório(s)</t>
  </si>
  <si>
    <t>Casa, Residencial, VILA VERDE, 2 dormitório(s), 1 vaga(s) de garagem</t>
  </si>
  <si>
    <t>Apartamento, Residencial, SAO DIOGO II, 2 dormitório(s), 1 vaga(s) de garagem</t>
  </si>
  <si>
    <t>Casa, Residencial, Lajes Pintadas, 2 dormitório(s)</t>
  </si>
  <si>
    <t>Casa, Residencial, Boca de Barro, 2 dormitório(s)</t>
  </si>
  <si>
    <t>Casa, Residencial, Almino Afonso, 3 dormitório(s)</t>
  </si>
  <si>
    <t>Casa, Residencial, Ciana, 2 dormitório(s)</t>
  </si>
  <si>
    <t>Casa, Residencial, BAIRRO DOS ESTADOS, 2 dormitório(s)</t>
  </si>
  <si>
    <t>Casa, Residencial, TABOQUINHA, 2 dormitório(s)</t>
  </si>
  <si>
    <t>Casa, Residencial, B. Pedras Grandes, 2 dormitório(s)</t>
  </si>
  <si>
    <t>Casa, Residencial, JARDIM ETELVINA, 2 dormitório(s), 1 vaga(s) de garagem</t>
  </si>
  <si>
    <t>Casa, Residencial, CHA DO PILAR, 2 dormitório(s), 1 vaga(s) de garagem</t>
  </si>
  <si>
    <t>Casa, Residencial, Doutor Onézimo Maia, 2 dormitório(s)</t>
  </si>
  <si>
    <t>Casa, Residencial, Chácaras Morada do Condor, 2 dormitório(s)</t>
  </si>
  <si>
    <t>Casa, Residencial, Jardim Natureza, 2 dormitório(s)</t>
  </si>
  <si>
    <t>Casa, Residencial, Mansões Ilha Bela, 2 dormitório(s)</t>
  </si>
  <si>
    <t>Casa, Residencial, Juazeirinho, 2 dormitório(s)</t>
  </si>
  <si>
    <t>Casa, Residencial, CAMPO BELO, 2 dormitório(s), 1 vaga(s) de garagem</t>
  </si>
  <si>
    <t>Casa, Residencial, Salgadinho, 2 dormitório(s)</t>
  </si>
  <si>
    <t>Casa, Residencial, TABOQUINHA, 3 dormitório(s), 1 vaga(s) de garagem</t>
  </si>
  <si>
    <t>Apartamento, Residencial, Estrela Dalva III, 2 dormitório(s), 1 vaga(s) de garagem</t>
  </si>
  <si>
    <t>Casa, Residencial, VEREDAS, 3 dormitório(s)</t>
  </si>
  <si>
    <t>Casa, Residencial, Loteamento Jardim Santa Maria, 2 dormitório(s)</t>
  </si>
  <si>
    <t>Casa, Residencial, Radir Pereira, 2 dormitório(s)</t>
  </si>
  <si>
    <t>Casa, Residencial, Paizinho Maria, 2 dormitório(s), 1 vaga(s) de garagem</t>
  </si>
  <si>
    <t>Casa, Residencial, Paizinho Maria, 2 dormitório(s)</t>
  </si>
  <si>
    <t>Casa, Residencial, Coqueiro, 2 dormitório(s)</t>
  </si>
  <si>
    <t>Casa, Residencial, Conjunto Albano Franco, 2 dormitório(s)</t>
  </si>
  <si>
    <t>Casa, Residencial, Universitário, 2 dormitório(s), 1 vaga(s) de garagem</t>
  </si>
  <si>
    <t>Casa, Residencial, Chácaras Quedas do Descoberto, 2 dormitório(s)</t>
  </si>
  <si>
    <t>Apartamento, Residencial, MUCUMAGRO, 2 dormitório(s), 1 vaga(s) de garagem</t>
  </si>
  <si>
    <t>Casa, Residencial, JARDIM NOROESTE, 2 dormitório(s)</t>
  </si>
  <si>
    <t>Apartamento, Residencial, GRAMAME, 2 dormitório(s), 1 vaga(s) de garagem</t>
  </si>
  <si>
    <t>Casa, Residencial, Três Irmãs, 2 dormitório(s), 1 vaga(s) de garagem</t>
  </si>
  <si>
    <t>Casa, Residencial, centro, 2 dormitório(s), 1 vaga(s) de garagem</t>
  </si>
  <si>
    <t>Casa, Residencial, Colinas, 2 dormitório(s)</t>
  </si>
  <si>
    <t>Casa, Residencial, Loteamento Rosa De Maio, 2 dormitório(s), 1 vaga(s) de garagem</t>
  </si>
  <si>
    <t>Apartamento, Residencial, BAIRRO DAS INDUSTRIA, 2 dormitório(s), 1 vaga(s) de garagem</t>
  </si>
  <si>
    <t>Casa, Residencial, TABOQUINHA, 3 dormitório(s)</t>
  </si>
  <si>
    <t>Casa, Residencial, VEREDAS, 2 dormitório(s)</t>
  </si>
  <si>
    <t>Casa, Residencial, Loteamento Itacanema II, 2 dormitório(s)</t>
  </si>
  <si>
    <t>Casa, Residencial, Loteamento Rosa De Maio, 2 dormitório(s)</t>
  </si>
  <si>
    <t>Casa, Residencial, Vila Ney, 2 dormitório(s)</t>
  </si>
  <si>
    <t>Casa, Residencial, VEREDAS</t>
  </si>
  <si>
    <t>Apartamento, Residencial, GOV ERNANI SATIRO, 2 dormitório(s), 1 vaga(s) de garagem</t>
  </si>
  <si>
    <t>Casa, Residencial, NOVA LIMA, 2 dormitório(s)</t>
  </si>
  <si>
    <t>Casa, Residencial, Alto Branco, 2 dormitório(s), 1 vaga(s) de garagem</t>
  </si>
  <si>
    <t>Casa, Residencial, JARDIM NOROESTE, 2 dormitório(s), 1 vaga(s) de garagem</t>
  </si>
  <si>
    <t>Casa, Residencial, GRAMAME, 2 dormitório(s), 1 vaga(s) de garagem</t>
  </si>
  <si>
    <t>Apartamento, Residencial, OITIZEIRO, 2 dormitório(s), 1 vaga(s) de garagem</t>
  </si>
  <si>
    <t>Apartamento, Residencial, Serrotão, 2 dormitório(s), 1 vaga(s) de garagem</t>
  </si>
  <si>
    <t>Apartamento, Residencial, JOAO PAULO II, 2 dormitório(s), 1 vaga(s) de garagem</t>
  </si>
  <si>
    <t>Apartamento, Residencial, Velame, 2 dormitório(s)</t>
  </si>
  <si>
    <t>Casa, Residencial, SAO LUCAS, 2 dormitório(s)</t>
  </si>
  <si>
    <t>Apartamento, Residencial, BAIRRO INDUSTRIAS, 2 dormitório(s), 1 vaga(s) de garagem</t>
  </si>
  <si>
    <t>Casa, Residencial, CENTRO, 2 dormitório(s)</t>
  </si>
  <si>
    <t>Casa, Residencial, Estrela, 2 dormitório(s)</t>
  </si>
  <si>
    <t>Casa, Residencial, 1 dormitório(s)</t>
  </si>
  <si>
    <t>Casa, Residencial, Portal Campina, 2 dormitório(s), 1 vaga(s) de garagem</t>
  </si>
  <si>
    <t>Casa, Residencial, Meus Amores, 3 dormitório(s)</t>
  </si>
  <si>
    <t>Casa, Residencial, ISRAEL PINHEIRO, 2 dormitório(s)</t>
  </si>
  <si>
    <t>Apartamento, Residencial, Popular, 2 dormitório(s), 1 vaga(s) de garagem</t>
  </si>
  <si>
    <t>Apartamento, Residencial, PLAN. BOA ESPERANCA, 1 dormitório(s), 1 vaga(s) de garagem</t>
  </si>
  <si>
    <t>Casa, Residencial, Três Irmãs, 2 dormitório(s)</t>
  </si>
  <si>
    <t>Apartamento, Residencial, MUCUMAGRO, 3 dormitório(s)</t>
  </si>
  <si>
    <t>Casa, Residencial, São Sebastião, 2 dormitório(s)</t>
  </si>
  <si>
    <t>Apartamento, Residencial, ERNANI SATIRO, 2 dormitório(s), 1 vaga(s) de garagem</t>
  </si>
  <si>
    <t>Apartamento, Residencial, Águas Lindas, 2 dormitório(s), 1 vaga(s) de garagem</t>
  </si>
  <si>
    <t>Casa, Residencial, VEREDAS, 3 dormitório(s), 1 vaga(s) de garagem</t>
  </si>
  <si>
    <t>Apartamento, Residencial, Fonte Boa, 2 dormitório(s)</t>
  </si>
  <si>
    <t>Casa, Residencial, Parque Napolis, 2 dormitório(s)</t>
  </si>
  <si>
    <t>Casa, Residencial, Chácaras Anhanguera, 2 dormitório(s), 1 vaga(s) de garagem</t>
  </si>
  <si>
    <t>Casa, Residencial, 1 vaga(s) de garagem</t>
  </si>
  <si>
    <t>Casa, Residencial, Santo Antonio, 2 dormitório(s)</t>
  </si>
  <si>
    <t>Casa, Residencial, Parque Nova Friburgo, 2 dormitório(s), 1 vaga(s) de garagem</t>
  </si>
  <si>
    <t>Casa, Residencial, Juá, 2 dormitório(s)</t>
  </si>
  <si>
    <t>Casa, Residencial, São Sebastião, 3 dormitório(s), 1 vaga(s) de garagem</t>
  </si>
  <si>
    <t>Casa, Residencial, Sao Francisco, 3 dormitório(s)</t>
  </si>
  <si>
    <t>Casa, Residencial, Parque da Barragem, 3 dormitório(s)</t>
  </si>
  <si>
    <t>Casa, Residencial, Serrotão, 2 dormitório(s), 1 vaga(s) de garagem</t>
  </si>
  <si>
    <t>Casa, Residencial, UNIVERSITÁRIO, 2 dormitório(s)</t>
  </si>
  <si>
    <t>Apartamento, Residencial, Ramadinha, 2 dormitório(s), 1 vaga(s) de garagem</t>
  </si>
  <si>
    <t>Casa, Residencial, Jardim Panoramico, 2 dormitório(s), 1 vaga(s) de garagem</t>
  </si>
  <si>
    <t>Casa, Residencial, Serrotão, 2 dormitório(s)</t>
  </si>
  <si>
    <t>Casa, Residencial, Mansões Odisséia, 3 dormitório(s)</t>
  </si>
  <si>
    <t>Apartamento, Residencial, Mansões Pôr do Sol, 2 dormitório(s), 1 vaga(s) de garagem</t>
  </si>
  <si>
    <t>Casa, Residencial, Mansões Odisséia, 2 dormitório(s)</t>
  </si>
  <si>
    <t>Casa, Residencial, Chácaras Quedas do Descoberto, 3 dormitório(s)</t>
  </si>
  <si>
    <t>Casa, Residencial, Jardim Panoramico, 2 dormitório(s)</t>
  </si>
  <si>
    <t>Apartamento, Residencial, Recanto das Peixotas, 2 dormitório(s), 1 vaga(s) de garagem</t>
  </si>
  <si>
    <t>Casa, Residencial, Mansões Village, 2 dormitório(s)</t>
  </si>
  <si>
    <t>Casa, Residencial, Parque Marajo, 2 dormitório(s)</t>
  </si>
  <si>
    <t>Casa, Residencial, Boa Fé, 3 dormitório(s)</t>
  </si>
  <si>
    <t>Casa, Residencial, Tranqueira, 2 dormitório(s)</t>
  </si>
  <si>
    <t>Apartamento, Residencial, Municípios, 2 dormitório(s), 1 vaga(s) de garagem</t>
  </si>
  <si>
    <t>Casa, Residencial, Jardim Santa Lucia, 2 dormitório(s)</t>
  </si>
  <si>
    <t>Casa, Residencial, Jardim America IV, 2 dormitório(s), 1 vaga(s) de garagem</t>
  </si>
  <si>
    <t>Casa, Residencial, Mansões Village</t>
  </si>
  <si>
    <t>Casa, Residencial, Municípios, 2 dormitório(s), 1 vaga(s) de garagem</t>
  </si>
  <si>
    <t>Casa, Residencial, NOVA CAMPO GRANDE, 2 dormitório(s), 1 vaga(s) de garagem</t>
  </si>
  <si>
    <t>Casa, Residencial, Portal Sudoeste, 2 dormitório(s), 1 vaga(s) de garagem</t>
  </si>
  <si>
    <t>Casa, Residencial, Jardim Santa Lucia</t>
  </si>
  <si>
    <t>Casa, Residencial, Bela Vista, 2 dormitório(s), 1 vaga(s) de garagem</t>
  </si>
  <si>
    <t>Apartamento, Residencial, Malvinas, 2 dormitório(s), 1 vaga(s) de garagem</t>
  </si>
  <si>
    <t>Casa, Residencial, Loteamento Vale do Santa Rita, 2 dormitório(s)</t>
  </si>
  <si>
    <t>Apartamento, Residencial, PONTE DOS CARVALHOS, 2 dormitório(s), 1 vaga(s) de garagem</t>
  </si>
  <si>
    <t>Casa, Residencial, Chácaras Coimbra, 3 dormitório(s)</t>
  </si>
  <si>
    <t>Casa, Residencial, ALTO BRANCO, 3 dormitório(s), 1 vaga(s) de garagem</t>
  </si>
  <si>
    <t>Casa, Residencial, Ramadinha II, 2 dormitório(s)</t>
  </si>
  <si>
    <t>Apartamento, Residencial, SERROTAO, 2 dormitório(s), 1 vaga(s) de garagem</t>
  </si>
  <si>
    <t>Apartamento, Residencial, Mansões Suleste, 2 dormitório(s), 1 vaga(s) de garagem</t>
  </si>
  <si>
    <t>Casa, Residencial, BAIRRO JANDUIS, 2 dormitório(s)</t>
  </si>
  <si>
    <t>Casa, Residencial, TRES IRMAS, 2 dormitório(s)</t>
  </si>
  <si>
    <t>Casa, Residencial, MARAMBAIA, 2 dormitório(s)</t>
  </si>
  <si>
    <t>Casa, Residencial, TRES IRMAS, 2 dormitório(s), 1 vaga(s) de garagem</t>
  </si>
  <si>
    <t>Casa, Residencial, SERROTÃO, 2 dormitório(s), 1 vaga(s) de garagem</t>
  </si>
  <si>
    <t>Casa, Residencial, Jardim Vaticano, 2 dormitório(s)</t>
  </si>
  <si>
    <t>Casa, Residencial, Bomba, 3 dormitório(s), 1 vaga(s) de garagem</t>
  </si>
  <si>
    <t>Apartamento, Residencial, Valparaizo I, 2 dormitório(s), 1 vaga(s) de garagem</t>
  </si>
  <si>
    <t>Casa, Residencial, Tabuleiro Grande, 2 dormitório(s), 1 vaga(s) de garagem</t>
  </si>
  <si>
    <t>Casa, Residencial, Icuí-Laranjeira, 2 dormitório(s), 1 vaga(s) de garagem</t>
  </si>
  <si>
    <t>Casa, Residencial, Imperador</t>
  </si>
  <si>
    <t>Casa, Residencial, Pocinhos, 2 dormitório(s), 1 vaga(s) de garagem</t>
  </si>
  <si>
    <t>Casa, Residencial, Jardim Etelvina, 3 dormitório(s)</t>
  </si>
  <si>
    <t>Casa, Residencial, Jardim das Acacias, 2 dormitório(s)</t>
  </si>
  <si>
    <t>Casa, Residencial, Jardim Etelvina, 2 dormitório(s), 1 vaga(s) de garagem</t>
  </si>
  <si>
    <t>Casa, Residencial, Pau Darco, 2 dormitório(s)</t>
  </si>
  <si>
    <t>Casa, Residencial, Pau Darco, 3 dormitório(s)</t>
  </si>
  <si>
    <t>Casa, Residencial, Jardim America III, 2 dormitório(s)</t>
  </si>
  <si>
    <t>Casa, Residencial, Pantanal, 2 dormitório(s)</t>
  </si>
  <si>
    <t>Casa, Residencial, Parque Espalanada IV, 2 dormitório(s)</t>
  </si>
  <si>
    <t>Casa, Residencial, TABOQUINHA, 2 dormitório(s), 1 vaga(s) de garagem</t>
  </si>
  <si>
    <t>Casa, Residencial, CENTRO, 3 dormitório(s)</t>
  </si>
  <si>
    <t>Apartamento, Residencial, São Cristóvão, 2 dormitório(s)</t>
  </si>
  <si>
    <t>Casa, Residencial, São Cristóvão, 2 dormitório(s)</t>
  </si>
  <si>
    <t>Casa, Residencial, Jardim Etelvina, 2 dormitório(s)</t>
  </si>
  <si>
    <t>Casa, Residencial, Loteamento Vale do Santa Rita, 2 dormitório(s), 1 vaga(s) de garagem</t>
  </si>
  <si>
    <t>Casa, Residencial, JARDIM ETELVINA, 2 dormitório(s)</t>
  </si>
  <si>
    <t>Casa, Residencial, Municípios, 3 dormitório(s)</t>
  </si>
  <si>
    <t>Casa, Residencial, Loteamento Planalto Santa Rita, 2 dormitório(s)</t>
  </si>
  <si>
    <t>Apartamento, Residencial, Chacaras Santa Maria, 2 dormitório(s), 1 vaga(s) de garagem</t>
  </si>
  <si>
    <t>Casa, Residencial, FUNCIONÁRIOS, 3 dormitório(s)</t>
  </si>
  <si>
    <t>Casa, Residencial, Cidade Universitária, 2 dormitório(s)</t>
  </si>
  <si>
    <t>Casa, Residencial, MANSOES IMPERATRIZ, 2 dormitório(s)</t>
  </si>
  <si>
    <t>Casa, Residencial, SAO LUIZ, 3 dormitório(s)</t>
  </si>
  <si>
    <t>Casa, Residencial, FUNCIONARIOS, 2 dormitório(s)</t>
  </si>
  <si>
    <t>Casa, Residencial, SÃO LUIZ, 3 dormitório(s)</t>
  </si>
  <si>
    <t>Casa, Residencial, Mansões Estrela Dalva I, 2 dormitório(s)</t>
  </si>
  <si>
    <t>Casa, Residencial, Setor Sul, 2 dormitório(s), 1 vaga(s) de garagem</t>
  </si>
  <si>
    <t>Casa, Residencial, Jardim Aguas Lindas</t>
  </si>
  <si>
    <t>Casa, Residencial, Municípios, 2 dormitório(s)</t>
  </si>
  <si>
    <t>Casa, Residencial, Sol Nascente, 2 dormitório(s), 1 vaga(s) de garagem</t>
  </si>
  <si>
    <t>Casa, Residencial, Floramar, 2 dormitório(s)</t>
  </si>
  <si>
    <t>Casa, Residencial, PARATIBE, 2 dormitório(s), 1 vaga(s) de garagem</t>
  </si>
  <si>
    <t>Casa, Residencial, DAS INDUSTRIAS, 2 dormitório(s), 1 vaga(s) de garagem</t>
  </si>
  <si>
    <t>Apartamento, Residencial, Chácaras Quedas do Descoberto, 2 dormitório(s), 2 vaga(s) de garagem</t>
  </si>
  <si>
    <t>Apartamento, Residencial, Mansões Village, 2 dormitório(s)</t>
  </si>
  <si>
    <t>Casa, Residencial, Paizinho Maria, 3 dormitório(s)</t>
  </si>
  <si>
    <t>Casa, Residencial, Paizinho Maria, 3 dormitório(s), 1 vaga(s) de garagem</t>
  </si>
  <si>
    <t>Casa, Residencial, CANAA, 2 dormitório(s)</t>
  </si>
  <si>
    <t>Casa, Residencial, Gerais, 3 dormitório(s), 1 vaga(s) de garagem</t>
  </si>
  <si>
    <t>Apartamento, Residencial, JOSE AMERICO ALMEIDA, 2 dormitório(s), 1 vaga(s) de garagem</t>
  </si>
  <si>
    <t>Casa, Residencial, Princípio, 2 dormitório(s)</t>
  </si>
  <si>
    <t>Casa, Residencial, Deus me Deu, 2 dormitório(s)</t>
  </si>
  <si>
    <t>Casa, Residencial, Marmelada, 2 dormitório(s)</t>
  </si>
  <si>
    <t>Casa, Residencial, Matadouro, 1 dormitório(s)</t>
  </si>
  <si>
    <t>Casa, Residencial, Matadouro, 2 dormitório(s)</t>
  </si>
  <si>
    <t>Casa, Residencial, Girassol, 2 dormitório(s)</t>
  </si>
  <si>
    <t>Casa, Residencial, Centro</t>
  </si>
  <si>
    <t>Casa, Residencial, Pitombeira, 2 dormitório(s)</t>
  </si>
  <si>
    <t>Casa, Residencial, Cidade Nova, 2 dormitório(s)</t>
  </si>
  <si>
    <t>Lote, Industrial, Linha Palmeiro</t>
  </si>
  <si>
    <t>Prédio, Comercial, Asa Norte</t>
  </si>
  <si>
    <t>Prédio, Comercial, Centro</t>
  </si>
  <si>
    <t>Apartamento, Residencial, Guaturinho, 2 dormitório(s), 1 vaga(s) de garagem</t>
  </si>
  <si>
    <t>Prédio, Comercial, Gurinhem</t>
  </si>
  <si>
    <t>Prédio, Comercial, Protásio Alves</t>
  </si>
  <si>
    <t>Casa, Residencial, São José, 2 dormitório(s)</t>
  </si>
  <si>
    <t>Prédio, Comercial, Jacaré, 5 vaga(s) de garagem</t>
  </si>
  <si>
    <t>Prédio, Comercial, Parque Duque, 1 dormitório(s)</t>
  </si>
  <si>
    <t>Casa, Residencial, 1 dormitório(s), 1 vaga(s) de garagem</t>
  </si>
  <si>
    <t>Casa, Residencial, Cidade Jardim Marilia, 2 dormitório(s), 1 vaga(s) de garagem</t>
  </si>
  <si>
    <t>Apartamento, Residencial, Jardinópolis, 3 dormitório(s), 1 vaga(s) de garagem</t>
  </si>
  <si>
    <t>Apartamento, Residencial, Gramame, 2 dormitório(s), 1 vaga(s) de garagem</t>
  </si>
  <si>
    <t>Apartamento, Residencial, Palmital, 2 dormitório(s), 1 vaga(s) de garagem</t>
  </si>
  <si>
    <t>Casa, Residencial, Setor Norte, 2 dormitório(s), 1 vaga(s) de garagem</t>
  </si>
  <si>
    <t>Casa, Residencial, Júlia Kubitschek, 3 dormitório(s)</t>
  </si>
  <si>
    <t>Apartamento, Residencial, Cuiá, 2 dormitório(s), 1 vaga(s) de garagem</t>
  </si>
  <si>
    <t>Casa, Residencial, Parque da Colina, 2 dormitório(s)</t>
  </si>
  <si>
    <t>Apartamento, Residencial, Parque da Barragem, 2 dormitório(s)</t>
  </si>
  <si>
    <t>Casa, Residencial, Sb, 2 dormitório(s), 1 vaga(s) de garagem</t>
  </si>
  <si>
    <t>Casa, Residencial, Mansões Estrela Dalva, 2 dormitório(s)</t>
  </si>
  <si>
    <t>Casa, Residencial, Estrela Dalva III, 2 dormitório(s)</t>
  </si>
  <si>
    <t>Apartamento, Residencial, Parque Napolis, 2 dormitório(s), 1 vaga(s) de garagem</t>
  </si>
  <si>
    <t>Casa, Residencial, Estrela Dalva III, 2 dormitório(s), 1 vaga(s) de garagem</t>
  </si>
  <si>
    <t>Casa, Residencial, Parque Estrela Dalva XII, 2 dormitório(s)</t>
  </si>
  <si>
    <t>Apartamento, Residencial, Parque Napolis B, 2 dormitório(s), 1 vaga(s) de garagem</t>
  </si>
  <si>
    <t>Casa, Residencial, Jardim Aguas Lindas, 2 dormitório(s), 1 vaga(s) de garagem</t>
  </si>
  <si>
    <t>Casa, Residencial, Mansões Village, 2 dormitório(s), 1 vaga(s) de garagem</t>
  </si>
  <si>
    <t>Casa, Residencial, Chácaras Quedas do Descoberto, 2 dormitório(s), 1 vaga(s) de garagem</t>
  </si>
  <si>
    <t>Casa, Residencial, Mansões Itamaracá, 2 dormitório(s), 1 vaga(s) de garagem</t>
  </si>
  <si>
    <t>Casa, Residencial, Loteamento Sao Matheus, 2 dormitório(s), 1 vaga(s) de garagem</t>
  </si>
  <si>
    <t>Casa, Residencial, Loteamento Sao Braz, 2 dormitório(s)</t>
  </si>
  <si>
    <t>Lote, Residencial</t>
  </si>
  <si>
    <t>Casa, Residencial, Royal Parque</t>
  </si>
  <si>
    <t>Casa, Residencial, Camping Clube Nacional, 3 dormitório(s), 1 vaga(s) de garagem</t>
  </si>
  <si>
    <t>Casa, Residencial, Mansões Itamaracá, 2 dormitório(s)</t>
  </si>
  <si>
    <t>Casa, Residencial, Pacaembu, 2 dormitório(s)</t>
  </si>
  <si>
    <t>Casa, Residencial, Bom Sucesso, 2 dormitório(s), 1 vaga(s) de garagem</t>
  </si>
  <si>
    <t>Casa, Residencial, Jatobá, 3 dormitório(s), 1 vaga(s) de garagem</t>
  </si>
  <si>
    <t>Casa, Residencial, 3 dormitório(s), 2 vaga(s) de garagem</t>
  </si>
  <si>
    <t>Apartamento, Residencial, Ourimar, 2 dormitório(s), 1 vaga(s) de garagem</t>
  </si>
  <si>
    <t>Casa, Residencial, Centro, 3 dormitório(s)</t>
  </si>
  <si>
    <t>Apartamento, Residencial, Conjunto Esplanada, 2 dormitório(s)</t>
  </si>
  <si>
    <t>Apartamento, Residencial, Parque da Barragem, 2 dormitório(s), 1 vaga(s) de garagem</t>
  </si>
  <si>
    <t>Outros, Residencial</t>
  </si>
  <si>
    <t>Prédio, Comercial, 6 vaga(s) de garagem</t>
  </si>
  <si>
    <t>Outros, Residencial, Centro, 2 dormitório(s)</t>
  </si>
  <si>
    <t>Casa, Residencial, Parque da Barragem</t>
  </si>
  <si>
    <t>Casa, Residencial, Jardim Paqueta I, 2 dormitório(s), 1 vaga(s) de garagem</t>
  </si>
  <si>
    <t>Casa, Residencial, Vila Nova Campo Grande, 2 dormitório(s), 1 vaga(s) de garagem</t>
  </si>
  <si>
    <t>Casa, Residencial, Setor Leste, 2 dormitório(s)</t>
  </si>
  <si>
    <t>Casa, Residencial, Jardim Anache, 2 dormitório(s), 1 vaga(s) de garagem</t>
  </si>
  <si>
    <t>Apartamento, Residencial, Jardim Guanabara, 2 dormitório(s)</t>
  </si>
  <si>
    <t>Outros, Residencial, Vila Facel</t>
  </si>
  <si>
    <t>Prédio, Comercial</t>
  </si>
  <si>
    <t>Prédio, Comercial, Centro, 4 vaga(s) de garagem</t>
  </si>
  <si>
    <t>Prédio, Comercial, Centro, 3 vaga(s) de garagem</t>
  </si>
  <si>
    <t>Casa, Residencial, Loteamento Parque Dos Farois, 2 dormitório(s), 1 vaga(s) de garagem</t>
  </si>
  <si>
    <t>Casa, Residencial, Parque Santo Antonio, 2 dormitório(s)</t>
  </si>
  <si>
    <t>Casa, Residencial, Jardim Marajo, 2 dormitório(s)</t>
  </si>
  <si>
    <t>Casa, Residencial, Brasilinha Sul, 2 dormitório(s), 1 vaga(s) de garagem</t>
  </si>
  <si>
    <t>Apartamento, Residencial, Chácaras Anhanguera, 2 dormitório(s), 1 vaga(s) de garagem</t>
  </si>
  <si>
    <t>Lote, Comercial, Educandos</t>
  </si>
  <si>
    <t>Casa, Residencial, Setor Oeste, 3 dormitório(s)</t>
  </si>
  <si>
    <t>Casa, Residencial, Pacaembu, 2 dormitório(s), 1 vaga(s) de garagem</t>
  </si>
  <si>
    <t>Prédio, Comercial, Campina</t>
  </si>
  <si>
    <t>Casa, Residencial, Setor Oeste, 2 dormitório(s)</t>
  </si>
  <si>
    <t>Casa, Residencial, Buritis, 2 dormitório(s), 1 vaga(s) de garagem</t>
  </si>
  <si>
    <t>Apartamento, Residencial, Setor Oeste, 2 dormitório(s), 1 vaga(s) de garagem</t>
  </si>
  <si>
    <t>Casa, Residencial, Condomínio Solar da Barragem, 2 dormitório(s)</t>
  </si>
  <si>
    <t>Casa, Residencial, Quintas Vale Verde, 2 dormitório(s), 1 vaga(s) de garagem</t>
  </si>
  <si>
    <t>Casa, Residencial, Setor Leste, 2 dormitório(s), 1 vaga(s) de garagem</t>
  </si>
  <si>
    <t>Casa, Residencial, Jardim Paqueta I, 3 dormitório(s)</t>
  </si>
  <si>
    <t>Casa, Residencial, Campos Elísios, 2 dormitório(s), 1 vaga(s) de garagem</t>
  </si>
  <si>
    <t>Casa, Residencial, Setor das Mansoes, 2 dormitório(s), 1 vaga(s) de garagem</t>
  </si>
  <si>
    <t>Casa, Residencial, Setor Aeroporto (Segunda Etapa), 2 dormitório(s)</t>
  </si>
  <si>
    <t>Apartamento, Residencial, Setor Oeste, 2 dormitório(s)</t>
  </si>
  <si>
    <t>Casa, Residencial, Brasilinha Sudoeste, 2 dormitório(s)</t>
  </si>
  <si>
    <t>Casa, Residencial, Jardim Paqueta I, 2 dormitório(s)</t>
  </si>
  <si>
    <t>Casa, Residencial, Tancredo Neves, 3 dormitório(s), 1 vaga(s) de garagem</t>
  </si>
  <si>
    <t>Casa, Residencial, Setor Beira Rio, 2 dormitório(s), 1 vaga(s) de garagem</t>
  </si>
  <si>
    <t>Casa, Residencial, Jardim das Palmeiras, 2 dormitório(s), 1 vaga(s) de garagem</t>
  </si>
  <si>
    <t>Casa, Residencial, Nova Esperança, 2 dormitório(s), 1 vaga(s) de garagem</t>
  </si>
  <si>
    <t>Casa, Residencial, Jardim Tropical II, 3 dormitório(s), 1 vaga(s) de garagem</t>
  </si>
  <si>
    <t>Casa, Residencial, Parque Ana Beatriz, 2 dormitório(s), 1 vaga(s) de garagem</t>
  </si>
  <si>
    <t>Casa, Residencial, Chacaras Santa Maria, 2 dormitório(s), 1 vaga(s) de garagem</t>
  </si>
  <si>
    <t>Casa, Residencial, Vila Bethel, 2 dormitório(s)</t>
  </si>
  <si>
    <t>Casa, Residencial, Chacaras Santa Maria, 2 dormitório(s)</t>
  </si>
  <si>
    <t>Casa, Residencial, Jardim Paqueta II, 2 dormitório(s), 1 vaga(s) de garagem</t>
  </si>
  <si>
    <t>Casa, Residencial, Parque Estrela Dalva XII, 2 dormitório(s), 2 vaga(s) de garagem</t>
  </si>
  <si>
    <t>Casa, Residencial, Mansões Bittencourt, 2 dormitório(s)</t>
  </si>
  <si>
    <t>Casa, Residencial, Setor Aeroporto (Primeira Etapa), 2 dormitório(s), 1 vaga(s) de garagem</t>
  </si>
  <si>
    <t>Casa, Residencial, Royal Parque, 2 dormitório(s)</t>
  </si>
  <si>
    <t>Casa, Residencial, Setor das Mansoes, 3 dormitório(s)</t>
  </si>
  <si>
    <t>Casa, Residencial, Setor Oeste</t>
  </si>
  <si>
    <t>Casa, Residencial, Brasilinha 17-A</t>
  </si>
  <si>
    <t>Apartamento, Residencial, Morada Nobre, 2 dormitório(s)</t>
  </si>
  <si>
    <t>Apartamento, Residencial, Parque Espalanada IV, 2 dormitório(s)</t>
  </si>
  <si>
    <t>Casa, Residencial, Alto do Sumaré, 2 dormitório(s), 1 vaga(s) de garagem</t>
  </si>
  <si>
    <t>Casa, Residencial, Centro, 2 dormitório(s), 1 vaga(s) de garagem</t>
  </si>
  <si>
    <t>Casa, Residencial, Parque Itapua I, 2 dormitório(s)</t>
  </si>
  <si>
    <t>Casa, Residencial, Brasilinha Sudoeste</t>
  </si>
  <si>
    <t>Casa, Residencial, Setor Sul, 2 dormitório(s)</t>
  </si>
  <si>
    <t>Casa, Residencial, Setor Leste</t>
  </si>
  <si>
    <t>Apartamento, Residencial, Setor Leste, 2 dormitório(s)</t>
  </si>
  <si>
    <t>Casa, Residencial, Setor Aeroporto (Primeira Etapa), 3 dormitório(s)</t>
  </si>
  <si>
    <t>Casa, Residencial, Mansoes Chacara Santa Lucia, 2 dormitório(s)</t>
  </si>
  <si>
    <t>Casa, Residencial, Bairro das Indústrias, 2 dormitório(s), 1 vaga(s) de garagem</t>
  </si>
  <si>
    <t>Casa, Residencial, Vingt Rosado, 2 dormitório(s), 1 vaga(s) de garagem</t>
  </si>
  <si>
    <t>Apartamento, Residencial, Parque Nova Friburgo, 1 vaga(s) de garagem</t>
  </si>
  <si>
    <t>Casa, Residencial, 2 dormitório(s), 2 vaga(s) de garagem</t>
  </si>
  <si>
    <t>Casa, Residencial, Parque Ana Beatriz, 2 dormitório(s)</t>
  </si>
  <si>
    <t>Apartamento, Residencial, Recanto das Peixotas</t>
  </si>
  <si>
    <t>Casa, Residencial, Petrópolis, 2 dormitório(s)</t>
  </si>
  <si>
    <t>Apartamento, Residencial, Parque Estrela Dalva IX e X, 2 dormitório(s)</t>
  </si>
  <si>
    <t>Apartamento, Residencial, Rio Branco, 3 dormitório(s)</t>
  </si>
  <si>
    <t>Casa, Residencial, Setor Norte</t>
  </si>
  <si>
    <t>Casa, Residencial, Paratibe, 2 dormitório(s), 1 vaga(s) de garagem</t>
  </si>
  <si>
    <t>Casa, Residencial, Paizinho Maria</t>
  </si>
  <si>
    <t>Casa, Residencial, St C, 2 dormitório(s), 1 vaga(s) de garagem</t>
  </si>
  <si>
    <t>Apartamento, Residencial, Muçumagro, 2 dormitório(s), 1 vaga(s) de garagem</t>
  </si>
  <si>
    <t>Apartamento, Residencial, Loteamento Quintas de Gramame, 2 dormitório(s), 1 vaga(s) de garagem</t>
  </si>
  <si>
    <t>Casa, Residencial, Mansões Estrela Dalva, 2 dormitório(s), 1 vaga(s) de garagem</t>
  </si>
  <si>
    <t>Casa, Residencial, Das Graças, 2 dormitório(s)</t>
  </si>
  <si>
    <t>Apartamento, Residencial, Jardim Vitoria, 2 dormitório(s), 1 vaga(s) de garagem</t>
  </si>
  <si>
    <t>Apartamento, Residencial, Parque Napolis</t>
  </si>
  <si>
    <t>Casa, Residencial, Sol Nascente, 2 dormitório(s)</t>
  </si>
  <si>
    <t>Casa, Residencial, Jacana, 2 dormitório(s), 1 vaga(s) de garagem</t>
  </si>
  <si>
    <t>Casa, Residencial, José Alves, 2 dormitório(s), 1 vaga(s) de garagem</t>
  </si>
  <si>
    <t>Casa, Residencial, Guamá</t>
  </si>
  <si>
    <t>Casa, Residencial, 4 dormitório(s)</t>
  </si>
  <si>
    <t>Casa, Residencial, Brejo Do Cruz, 2 dormitório(s), 1 vaga(s) de garagem</t>
  </si>
  <si>
    <t>Casa, Residencial, Palestina</t>
  </si>
  <si>
    <t>Casa, Residencial, Pedregal, 2 dormitório(s), 1 vaga(s) de garagem</t>
  </si>
  <si>
    <t>Casa, Residencial, Loteamento Tropical, 2 dormitório(s)</t>
  </si>
  <si>
    <t>Apartamento, Residencial, Visconde Do Rio Branco, 2 dormitório(s)</t>
  </si>
  <si>
    <t>Apartamento, Residencial, Oitizeiro, 2 dormitório(s), 1 vaga(s) de garagem</t>
  </si>
  <si>
    <t>Apartamento, Residencial, Paratibe, 2 dormitório(s), 1 vaga(s) de garagem</t>
  </si>
  <si>
    <t>Casa, Residencial, Parque Nova Friburgo A, 2 dormitório(s)</t>
  </si>
  <si>
    <t>Casa, Residencial, Setor Divinopolis, 2 dormitório(s)</t>
  </si>
  <si>
    <t>Casa, Residencial, Setor Oeste, 1 dormitório(s)</t>
  </si>
  <si>
    <t>Casa, Residencial, Mansões Suleste, 2 dormitório(s)</t>
  </si>
  <si>
    <t>Apartamento, Residencial, Parque Nova Friburgo A, 2 dormitório(s), 1 vaga(s) de garagem</t>
  </si>
  <si>
    <t>Casa, Residencial, Malvinas, 2 dormitório(s)</t>
  </si>
  <si>
    <t>Apartamento, Residencial, Chácaras Quedas do Descoberto I, 2 dormitório(s)</t>
  </si>
  <si>
    <t>Casa, Residencial, Portal Sudoeste, 2 dormitório(s)</t>
  </si>
  <si>
    <t>Apartamento, Residencial, Três Irmãs, 2 dormitório(s)</t>
  </si>
  <si>
    <t>Casa, Residencial, Sao Pedro Do Piaui, 2 dormitório(s)</t>
  </si>
  <si>
    <t>Apartamento, Residencial, Bairro Das Industrias, 2 dormitório(s), 1 vaga(s) de garagem</t>
  </si>
  <si>
    <t>Apartamento, Residencial, Loteamento Sao Matheus, 2 dormitório(s), 1 vaga(s) de garagem</t>
  </si>
  <si>
    <t>Casa, Residencial, Parque Santa Fe, 2 dormitório(s), 1 vaga(s) de garagem</t>
  </si>
  <si>
    <t>Apartamento, Residencial, Conjunto Juracy Palhano, 2 dormitório(s), 1 vaga(s) de garagem</t>
  </si>
  <si>
    <t>Apartamento, Residencial, Parque Napolis, 2 dormitório(s)</t>
  </si>
  <si>
    <t>Apartamento, Residencial, Gilberto Machado, 3 dormitório(s), 2 vaga(s) de garagem</t>
  </si>
  <si>
    <t>Casa, Residencial, Parque Estrela Dalva III, 2 dormitório(s), 1 vaga(s) de garagem</t>
  </si>
  <si>
    <t>Casa, Residencial, Setor Cristina I, 1 dormitório(s), 1 vaga(s) de garagem</t>
  </si>
  <si>
    <t>Casa, Residencial, Santos Dumont, 3 dormitório(s)</t>
  </si>
  <si>
    <t>Casa, Residencial, Jardim Rodrigues, 2 dormitório(s)</t>
  </si>
  <si>
    <t>Casa, Residencial, Setsul, 2 dormitório(s), 1 vaga(s) de garagem</t>
  </si>
  <si>
    <t>Casa, Residencial, Centro, 3 dormitório(s), 1 vaga(s) de garagem</t>
  </si>
  <si>
    <t>Casa, Residencial, Vila Maria, 2 dormitório(s)</t>
  </si>
  <si>
    <t>Casa, Residencial, São Jorge, 2 dormitório(s), 1 vaga(s) de garagem</t>
  </si>
  <si>
    <t>Apartamento, Residencial, Perdizes, 3 dormitório(s)</t>
  </si>
  <si>
    <t>Casa, Residencial, Aeroporto, 2 dormitório(s)</t>
  </si>
  <si>
    <t>Apartamento, Residencial, Setor Norte, 2 dormitório(s), 1 vaga(s) de garagem</t>
  </si>
  <si>
    <t>Casa, Residencial, Loteamento Shalonia, 3 dormitório(s)</t>
  </si>
  <si>
    <t>Apartamento, Residencial, Paratibe</t>
  </si>
  <si>
    <t>Casa, Residencial, Colinas do Sul, 2 dormitório(s), 1 vaga(s) de garagem</t>
  </si>
  <si>
    <t>Apartamento, Residencial, Gramame</t>
  </si>
  <si>
    <t>Casa, Residencial, Santa Cruz Do Prata, 1 dormitório(s)</t>
  </si>
  <si>
    <t>Apartamento, Residencial, Bosque da Saude, 3 dormitório(s)</t>
  </si>
  <si>
    <t>Apartamento, Residencial, Chácara dos Pinheiros, 2 dormitório(s), 1 vaga(s) de garagem</t>
  </si>
  <si>
    <t>Casa, Residencial, Chácaras Quedas do Descoberto I, 2 dormitório(s)</t>
  </si>
  <si>
    <t>Apartamento, Residencial, Jardim Guaira, 1 dormitório(s)</t>
  </si>
  <si>
    <t>Casa, Residencial, Mansões Odisséia</t>
  </si>
  <si>
    <t>Casa, Residencial, São Luís, 2 dormitório(s)</t>
  </si>
  <si>
    <t>Casa, Residencial, Santa Terezinha, 2 dormitório(s)</t>
  </si>
  <si>
    <t>Casa, Residencial, São Sebastião, 3 dormitório(s)</t>
  </si>
  <si>
    <t>Casa, Residencial, Costa E Silva, 2 dormitório(s)</t>
  </si>
  <si>
    <t>Casa, Residencial, Brejo Do Cruz, 2 dormitório(s)</t>
  </si>
  <si>
    <t>Apartamento, Residencial, Sb, 2 dormitório(s), 1 vaga(s) de garagem</t>
  </si>
  <si>
    <t>Casa, Residencial, Parque Santa Rita de Cassia, 2 dormitório(s)</t>
  </si>
  <si>
    <t>Casa, Residencial, Parque Ana Beatriz</t>
  </si>
  <si>
    <t>Casa, Residencial, Parque Ana Beatriz II</t>
  </si>
  <si>
    <t>Casa, Residencial, Vila Bethel</t>
  </si>
  <si>
    <t>Casa, Residencial, Parque Estrela Dalva XII</t>
  </si>
  <si>
    <t>Casa, Residencial, Parque Estrela Dalva XI</t>
  </si>
  <si>
    <t>Apartamento, Residencial, Jardim do Inga, 2 dormitório(s), 1 vaga(s) de garagem</t>
  </si>
  <si>
    <t>Apartamento, Residencial, Paratibe, 2 dormitório(s)</t>
  </si>
  <si>
    <t>Casa, Residencial, Parque Nova Friburgo</t>
  </si>
  <si>
    <t>Apartamento, Residencial, Asa Sul, 2 dormitório(s)</t>
  </si>
  <si>
    <t>Casa, Residencial, Maravilha, 3 dormitório(s)</t>
  </si>
  <si>
    <t>Casa, Residencial, Mansoes Chacara Santa Lucia</t>
  </si>
  <si>
    <t>Casa, Residencial, Jardim da Barragem II</t>
  </si>
  <si>
    <t>Casa, Residencial, Nova Trindade, 2 dormitório(s)</t>
  </si>
  <si>
    <t>Casa, Residencial, Loteamento Vale do Santa Rita, 3 dormitório(s)</t>
  </si>
  <si>
    <t>Casa, Residencial, Parque Nova Friburgo A, 3 dormitório(s)</t>
  </si>
  <si>
    <t>Apartamento, Residencial, Parque Nova Friburgo, 2 dormitório(s)</t>
  </si>
  <si>
    <t>Apartamento, Residencial, Portal Tibiri I, 2 dormitório(s)</t>
  </si>
  <si>
    <t>Casa, Residencial, Jardim Carolina, 2 dormitório(s)</t>
  </si>
  <si>
    <t>Casa, Residencial, Valparaizo I, 2 dormitório(s), 1 vaga(s) de garagem</t>
  </si>
  <si>
    <t>Casa, Residencial, Setor das Mansoes, 2 dormitório(s)</t>
  </si>
  <si>
    <t>Apartamento, Residencial, Chácaras Anhanguera, 2 dormitório(s)</t>
  </si>
  <si>
    <t>Apartamento, Residencial, Vila Rica, 2 dormitório(s)</t>
  </si>
  <si>
    <t>Casa, Residencial, Jardim das Palmeiras, 2 dormitório(s)</t>
  </si>
  <si>
    <t>Casa, Residencial, Parque Itapua II</t>
  </si>
  <si>
    <t>Casa, Residencial, Imperador, 2 dormitório(s)</t>
  </si>
  <si>
    <t>Casa, Residencial, Mansões Recreio Mossoró, 2 dormitório(s)</t>
  </si>
  <si>
    <t>Casa, Residencial, Portal Tibiri I, 3 dormitório(s)</t>
  </si>
  <si>
    <t>Casa, Residencial, Parque Estrela Dalva VIII, 2 dormitório(s), 1 vaga(s) de garagem</t>
  </si>
  <si>
    <t>Apartamento, Residencial, Donana, 2 dormitório(s), 1 vaga(s) de garagem</t>
  </si>
  <si>
    <t>Casa, Residencial, São Luís, 3 dormitório(s), 1 vaga(s) de garagem</t>
  </si>
  <si>
    <t>Casa, Residencial, Bacurizeiro, 3 dormitório(s)</t>
  </si>
  <si>
    <t>Apartamento, Residencial, 3 dormitório(s), 1 vaga(s) de garagem</t>
  </si>
  <si>
    <t>Casa, Residencial, Loteamento Vila Rica, 2 dormitório(s), 1 vaga(s) de garagem</t>
  </si>
  <si>
    <t>Casa, Residencial, Tabuleiro Do Pinto, 2 dormitório(s), 1 vaga(s) de garagem</t>
  </si>
  <si>
    <t>Casa, Residencial, Alto do Sumaré, 2 dormitório(s)</t>
  </si>
  <si>
    <t>Casa, Residencial, Alto de São Manoel, 2 dormitório(s)</t>
  </si>
  <si>
    <t>Casa, Residencial, Vilage Do Lago Popular</t>
  </si>
  <si>
    <t>Casa, Residencial, Cidade Industrial Fracaroli, 2 dormitório(s), 1 vaga(s) de garagem</t>
  </si>
  <si>
    <t>Apartamento, Residencial, Parque Espalanada IV, 2 dormitório(s), 1 vaga(s) de garagem</t>
  </si>
  <si>
    <t>Apartamento, Residencial, Estrela Dalva III</t>
  </si>
  <si>
    <t>Casa, Residencial, Loteamento Boa Vista, 2 dormitório(s)</t>
  </si>
  <si>
    <t>Casa, Residencial, Vila Nova, 2 dormitório(s)</t>
  </si>
  <si>
    <t>Casa, Residencial, Mansoes Imperatriz</t>
  </si>
  <si>
    <t>Apartamento, Residencial, Planalto da Boa Esperança</t>
  </si>
  <si>
    <t>Casa, Residencial, Jardim Recreio</t>
  </si>
  <si>
    <t>Casa, Residencial, São Sebastião</t>
  </si>
  <si>
    <t>Casa, Residencial, Ciana</t>
  </si>
  <si>
    <t>Casa, Residencial, Parque Industrial Mingone, 2 dormitório(s)</t>
  </si>
  <si>
    <t>Casa, Residencial, Vila Saionara, 2 dormitório(s)</t>
  </si>
  <si>
    <t>Casa, Residencial, Chácara Marajoara A, 2 dormitório(s), 1 vaga(s) de garagem</t>
  </si>
  <si>
    <t>Casa, Residencial, Paraiso Ceara-Mirim, 2 dormitório(s)</t>
  </si>
  <si>
    <t>Casa, Residencial, Salgadinho, 3 dormitório(s)</t>
  </si>
  <si>
    <t>Casa, Residencial, Parque Aguas Bonitas, 2 dormitório(s)</t>
  </si>
  <si>
    <t>Fazenda, Fazenda Fico, Rural</t>
  </si>
  <si>
    <t>Apartamento, Residencial, Parque Espalanada IV</t>
  </si>
  <si>
    <t>Casa, Residencial, Guarapes</t>
  </si>
  <si>
    <t>Apartamento, Residencial, Quintas Vale Verde</t>
  </si>
  <si>
    <t>Apartamento, Residencial, Rachel Pimentel</t>
  </si>
  <si>
    <t>Casa, Residencial, 255</t>
  </si>
  <si>
    <t>Apartamento, Residencial, Pecaembu, 2 dormitório(s), 1 vaga(s) de garagem</t>
  </si>
  <si>
    <t>Casa, Residencial, Pacaembu</t>
  </si>
  <si>
    <t>Apartamento, Residencial, Ipanema</t>
  </si>
  <si>
    <t>Casa, Residencial, Estrela</t>
  </si>
  <si>
    <t>Casa, Residencial, Chácaras Anhanguera</t>
  </si>
  <si>
    <t>Casa, Residencial, Loteamento Vale do Santa Rita</t>
  </si>
  <si>
    <t>Apartamento, Residencial, Shopping Park, 2 dormitório(s)</t>
  </si>
  <si>
    <t>Casa, Residencial, Buritis</t>
  </si>
  <si>
    <t>Casa, Residencial, Loteamento Araguaina Sul</t>
  </si>
  <si>
    <t>Casa, Residencial, Parque Estrela D'alva XI</t>
  </si>
  <si>
    <t>Casa, Residencial, Jardim America IV</t>
  </si>
  <si>
    <t>Casa, Residencial, Jardim Ana Beatriz I</t>
  </si>
  <si>
    <t>Apartamento, Residencial, Águas Lindas</t>
  </si>
  <si>
    <t>Casa, Residencial, Municípios</t>
  </si>
  <si>
    <t>Casa, Residencial, Pau Darco</t>
  </si>
  <si>
    <t>Apartamento, Residencial, Parque Nova Friburgo</t>
  </si>
  <si>
    <t>Casa, Residencial, Ipanema</t>
  </si>
  <si>
    <t>Casa, Residencial, Nova Lima</t>
  </si>
  <si>
    <t>Casa, Residencial, Jardim da Barragem IV</t>
  </si>
  <si>
    <t>Apartamento, Residencial, Estrela D'Alva III</t>
  </si>
  <si>
    <t>Casa, Residencial, Parque Estrela Dalva VII</t>
  </si>
  <si>
    <t>Casa, Residencial, Mansões Estrela Dalva</t>
  </si>
  <si>
    <t>Casa, Residencial, Estrela D'Alva I</t>
  </si>
  <si>
    <t>Apartamento, Residencial</t>
  </si>
  <si>
    <t>Casa, Residencial, Chacaras Marajoara A</t>
  </si>
  <si>
    <t>Casa, Residencial, Baixa da ema</t>
  </si>
  <si>
    <t>Apartamento, Residencial, Chácaras Anhanguera</t>
  </si>
  <si>
    <t>Casa, Residencial, Conjunto Frei Damião</t>
  </si>
  <si>
    <t>Casa, Residencial, Fátima</t>
  </si>
  <si>
    <t>Casa, Residencial, Chácara Marajoara A</t>
  </si>
  <si>
    <t>Casa, Residencial, Picui</t>
  </si>
  <si>
    <t>Casa, Residencial, Vila Nova</t>
  </si>
  <si>
    <t>Casa, Residencial, Matadouro</t>
  </si>
  <si>
    <t>Casa, Residencial, Parque Industrial Mingone</t>
  </si>
  <si>
    <t>Casa, Residencial, Chacaras Santa Maria</t>
  </si>
  <si>
    <t>Casa, Residencial, Parque Estrela Dalva IX e X</t>
  </si>
  <si>
    <t>Casa, Residencial, Vale dos Araçás, 2 dormitório(s)</t>
  </si>
  <si>
    <t>Casa, Residencial, Mansões Recreio Mossoró</t>
  </si>
  <si>
    <t>Casa, Residencial, Parque Estrela Dalva VIII</t>
  </si>
  <si>
    <t>Apartamento, Residencial, Vila Saionara</t>
  </si>
  <si>
    <t>Apartamento, Residencial, Mumbaba</t>
  </si>
  <si>
    <t>Apartamento, Residencial, Parque Estrela Dalva IX e X</t>
  </si>
  <si>
    <t>Casa, Residencial, Jardim Uirapuru, 2 dormitório(s)</t>
  </si>
  <si>
    <t>Casa, Residencial, Parque do Lageado, 2 dormitório(s)</t>
  </si>
  <si>
    <t>Casa, Residencial, Morada do Sol, 2 dormitório(s)</t>
  </si>
  <si>
    <t>Apartamento, Residencial, Chacaras Santa Maria</t>
  </si>
  <si>
    <t>Casa, Residencial, Parque Estrela Dalva II</t>
  </si>
  <si>
    <t>Apartamento, Residencial, Pacaembu</t>
  </si>
  <si>
    <t>Casa, Residencial, Jardim Planalto</t>
  </si>
  <si>
    <t>Apartamento, Residencial, Cidade Nova</t>
  </si>
  <si>
    <t>Casa, Residencial, Esplanada</t>
  </si>
  <si>
    <t>Casa, Residencial, Paraiso Tropical</t>
  </si>
  <si>
    <t>Casa, Residencial, Aeroporto, 2 dormitório(s), 1 vaga(s) de garagem</t>
  </si>
  <si>
    <t>Casa, Residencial, Chácara Benvinda</t>
  </si>
  <si>
    <t>Casa, Residencial, Popular</t>
  </si>
  <si>
    <t>Casa, Residencial, Aeroporto</t>
  </si>
  <si>
    <t>Casa, Residencial, Boa Fé</t>
  </si>
  <si>
    <t>Casa, Residencial, Tancredo Neves</t>
  </si>
  <si>
    <t>Casa, Residencial, São Luís</t>
  </si>
  <si>
    <t>Casa, Residencial, Jardim das Oliveiras</t>
  </si>
  <si>
    <t>Casa, Residencial, COHAB, 3 dormitório(s), 1 vaga(s) de garagem</t>
  </si>
  <si>
    <t>Casa, Residencial, Chácaras Marajoara</t>
  </si>
  <si>
    <t>Casa, Residencial, Três Irmãs</t>
  </si>
  <si>
    <t>Casa, Residencial, Portal Tibiri I, 2 dormitório(s)</t>
  </si>
  <si>
    <t>Casa, Residencial, Pirapora, 2 dormitório(s)</t>
  </si>
  <si>
    <t>Casa, Residencial, Alto do Sumaré</t>
  </si>
  <si>
    <t>Casa, Residencial, Jardim Zuleika</t>
  </si>
  <si>
    <t>Casa, Residencial, Chácaras Quedas do Descoberto</t>
  </si>
  <si>
    <t>Casa, Residencial, Chácara Brasil</t>
  </si>
  <si>
    <t>Casa, Residencial, Parque Alvorada I</t>
  </si>
  <si>
    <t>Casa, Residencial, Sol Nascente</t>
  </si>
  <si>
    <t>Casa, Residencial, Jardim do Inga</t>
  </si>
  <si>
    <t>Casa, Residencial, Condominio Embaixador</t>
  </si>
  <si>
    <t>Casa, Residencial, Parque Marajo</t>
  </si>
  <si>
    <t>Casa, Residencial, Parque Santa Rita de Cassia</t>
  </si>
  <si>
    <t>Casa, Residencial, Santo Antonio</t>
  </si>
  <si>
    <t>Casa, Residencial, Jardim Carolina</t>
  </si>
  <si>
    <t>Casa, Residencial, Recreio das Águas Lindas II</t>
  </si>
  <si>
    <t>Casa, Residencial, Parque Santa Fe</t>
  </si>
  <si>
    <t>Casa, Residencial, Mansões Ilha Bela</t>
  </si>
  <si>
    <t>Casa, Residencial, Parque Napolis</t>
  </si>
  <si>
    <t>Casa, Residencial, Parque Nova Friburgo A</t>
  </si>
  <si>
    <t>Casa, Residencial, Estrela Dalva III</t>
  </si>
  <si>
    <t>Casa, Residencial, Parque Estrela Dalva IV</t>
  </si>
  <si>
    <t>Apartamento, Residencial, Ramadinha</t>
  </si>
  <si>
    <t>Apartamento, Residencial, Bodocongó, 2 dormitório(s), 1 vaga(s) de garagem</t>
  </si>
  <si>
    <t>Apartamento, Residencial, Chácara Benvinda</t>
  </si>
  <si>
    <t>Apartamento, Residencial, Parque Marajo</t>
  </si>
  <si>
    <t>Apartamento, Residencial, Parque Nova Friburgo A</t>
  </si>
  <si>
    <t>Apartamento, Residencial, Três Irmãs</t>
  </si>
  <si>
    <t>Apartamento, Residencial, Santos Dumont, 2 dormitório(s)</t>
  </si>
  <si>
    <t>Apartamento, Residencial, Mansões Pôr do Sol</t>
  </si>
  <si>
    <t>Apartamento, Residencial, Mansões Suleste</t>
  </si>
  <si>
    <t>Apartamento, Residencial, Jardim do Inga</t>
  </si>
  <si>
    <t>Apartamento, Residencial, Parque Araguari</t>
  </si>
  <si>
    <t>Apartamento, Residencial, Morada Nobre</t>
  </si>
  <si>
    <t>Apartamento, Residencial, Chácaras Quedas do Descoberto</t>
  </si>
  <si>
    <t>Casa, Residencial, Parque da Barragem, 1 dormitório(s)</t>
  </si>
  <si>
    <t>Casa, Residencial, Mansões Village, 3 dormitório(s)</t>
  </si>
  <si>
    <t>Casa, Residencial, Mansões Pôr do Sol, 2 dormitório(s)</t>
  </si>
  <si>
    <t>Casa, Residencial, Setor Palmares, 1 dormitório(s), 1 vaga(s) de garagem</t>
  </si>
  <si>
    <t>Casa, Residencial, Pacheco, 2 dormitório(s)</t>
  </si>
  <si>
    <t>Casa, Residencial, Nonoai</t>
  </si>
  <si>
    <t>Casa, Residencial, Dinarte Mariz, 2 dormitório(s), 1 vaga(s) de garagem</t>
  </si>
  <si>
    <t>Casa, Residencial, Laranjal</t>
  </si>
  <si>
    <t>Lote, Residencial, Parque Verde I</t>
  </si>
  <si>
    <t>Casa, Residencial, Villa São Domingos</t>
  </si>
  <si>
    <t>Prédio, Comercial, Asa Sul</t>
  </si>
  <si>
    <t>Apartamento, Residencial, Santos Dumont</t>
  </si>
  <si>
    <t>Casa, Residencial, Mansões Camargo</t>
  </si>
  <si>
    <t>Lote, Rural</t>
  </si>
  <si>
    <t>Casa, Residencial, Parque Estrela Dalva I, 2 dormitório(s)</t>
  </si>
  <si>
    <t>Casa, Residencial, 4 dormitório(s), 1 vaga(s) de garagem</t>
  </si>
  <si>
    <t>Casa, Residencial, Chácaras Quedas do Descoberto, 2 dormitório(s), 2 vaga(s) de garagem</t>
  </si>
  <si>
    <t>Casa, Residencial, Quintas Vale Verde, 2 dormitório(s)</t>
  </si>
  <si>
    <t>Casa, Residencial, Nova Piracicaba, 6 dormitório(s), 4 vaga(s) de garagem</t>
  </si>
  <si>
    <t>Apartamento, Residencial, Mansões Village, 2 dormitório(s), 1 vaga(s) de garagem</t>
  </si>
  <si>
    <t>Casa, Residencial, Parque Industrial Sao Jose, 2 dormitório(s), 1 vaga(s) de garagem</t>
  </si>
  <si>
    <t>Casa, Residencial, Parque Napolis, 2 dormitório(s), 1 vaga(s) de garagem</t>
  </si>
  <si>
    <t>Apartamento, Residencial, Quintas Vale Verde, 1 dormitório(s)</t>
  </si>
  <si>
    <t>Casa, Residencial, Parque Santa Rita de Cassia, 2 dormitório(s), 1 vaga(s) de garagem</t>
  </si>
  <si>
    <t>Apartamento, Residencial, Recreio, 2 dormitório(s), 1 vaga(s) de garagem</t>
  </si>
  <si>
    <t>Casa, Residencial, Parque da Barragem, 2 dormitório(s), 1 vaga(s) de garagem</t>
  </si>
  <si>
    <t>Apartamento, Residencial, 2 dormitório(s), 2 vaga(s) de garagem</t>
  </si>
  <si>
    <t>Casa, Residencial, Recreio, 2 dormitório(s)</t>
  </si>
  <si>
    <t>Casa, Residencial, Mansões Estrela Dalva I, 2 dormitório(s), 1 vaga(s) de garagem</t>
  </si>
  <si>
    <t>Casa, Residencial, Ceu Azul, 2 dormitório(s)</t>
  </si>
  <si>
    <t>Apartamento, Residencial, Estrela Dalva III, 3 dormitório(s), 1 vaga(s) de garagem</t>
  </si>
  <si>
    <t>Apartamento, Residencial, Parque Esplanada III, 1 dormitório(s)</t>
  </si>
  <si>
    <t>Apartamento, Residencial, Ipanema, 2 dormitório(s)</t>
  </si>
  <si>
    <t>Casa, Residencial, Parque da Barragem, 2 dormitório(s), 2 vaga(s) de garagem</t>
  </si>
  <si>
    <t>Casa, Residencial, Vila Montes Claros, 2 dormitório(s), 1 vaga(s) de garagem</t>
  </si>
  <si>
    <t>Casa, Residencial, Parque Estrela Dalva XII, 2 dormitório(s), 1 vaga(s) de garagem</t>
  </si>
  <si>
    <t>Casa, Residencial, Loteamento Vila Rica</t>
  </si>
  <si>
    <t>Casa, Residencial, Parque Araguari, 2 dormitório(s), 1 vaga(s) de garagem</t>
  </si>
  <si>
    <t>Casa, Residencial, Jardim Aguas Lindas, 3 dormitório(s)</t>
  </si>
  <si>
    <t>Casa, Residencial, José Rufino Alves, 2 dormitório(s), 1 vaga(s) de garagem</t>
  </si>
  <si>
    <t>Casa, Residencial, Chácaras Ipiranga- A, 2 dormitório(s)</t>
  </si>
  <si>
    <t>Casa, Residencial, Jardim do Inga, 2 dormitório(s), 1 vaga(s) de garagem</t>
  </si>
  <si>
    <t>Apartamento, Residencial, Planalto da Boa Esperança, 2 dormitório(s), 1 vaga(s) de garagem</t>
  </si>
  <si>
    <t>Casa, Residencial, Sao Francisco, 2 dormitório(s), 1 vaga(s) de garagem</t>
  </si>
  <si>
    <t>Apartamento, Residencial, Jardim Santa Lucia, 2 dormitório(s), 1 vaga(s) de garagem</t>
  </si>
  <si>
    <t>Casa, Residencial, Jardim da Barragem, 3 dormitório(s), 1 vaga(s) de garagem</t>
  </si>
  <si>
    <t>Casa, Residencial, Nossa Senhora da Conceicao, 2 dormitório(s), 1 vaga(s) de garagem</t>
  </si>
  <si>
    <t>Casa, Residencial, Mansoes Imperatriz, 2 dormitório(s), 1 vaga(s) de garagem</t>
  </si>
  <si>
    <t>Apartamento, Residencial, João Paulo II, 2 dormitório(s), 1 vaga(s) de garagem</t>
  </si>
  <si>
    <t>Casa, Residencial, Jardim America IV, 2 dormitório(s), 2 vaga(s) de garagem</t>
  </si>
  <si>
    <t>Casa, Residencial, Buritis, 3 dormitório(s), 1 vaga(s) de garagem</t>
  </si>
  <si>
    <t>Casa, Residencial, Chácaras Coimbra, 2 dormitório(s), 1 vaga(s) de garagem</t>
  </si>
  <si>
    <t>Apartamento, Residencial, Cohab Dois, 2 dormitório(s)</t>
  </si>
  <si>
    <t>Casa, Residencial, Bairro Das Industrias, 2 dormitório(s), 1 vaga(s) de garagem</t>
  </si>
  <si>
    <t>Casa, Residencial, Jardim America IV, 3 dormitório(s), 1 vaga(s) de garagem</t>
  </si>
  <si>
    <t>Apartamento, Residencial, Mumbaba, 2 dormitório(s), 1 vaga(s) de garagem</t>
  </si>
  <si>
    <t>Casa, Residencial, Mansões Odisséia, 2 dormitório(s), 1 vaga(s) de garagem</t>
  </si>
  <si>
    <t>Apartamento, Residencial, Mansões Pôr do Sol, 1 vaga(s) de garagem</t>
  </si>
  <si>
    <t>Casa, Residencial, Muçumagro, 2 dormitório(s), 1 vaga(s) de garagem</t>
  </si>
  <si>
    <t>Casa, Residencial, Cidade Industrial Fracaroli, 2 dormitório(s)</t>
  </si>
  <si>
    <t>Casa, Residencial, Parque Estrela Dalva I, 2 dormitório(s), 1 vaga(s) de garagem</t>
  </si>
  <si>
    <t>Casa, Residencial, Parque Estrela Dalva I</t>
  </si>
  <si>
    <t>Casa, Residencial, Parque Napolis B, 2 dormitório(s), 1 vaga(s) de garagem</t>
  </si>
  <si>
    <t>Casa, Residencial, Jardim da Barragem, 2 dormitório(s), 1 vaga(s) de garagem</t>
  </si>
  <si>
    <t>Casa, Residencial, Mansões Pôr do Sol, 2 dormitório(s), 1 vaga(s) de garagem</t>
  </si>
  <si>
    <t>Casa, Residencial, Mansões Ilha Bela, 2 dormitório(s), 1 vaga(s) de garagem</t>
  </si>
  <si>
    <t>Casa, Residencial, Jardim da Barragem II, 2 dormitório(s), 1 vaga(s) de garagem</t>
  </si>
  <si>
    <t>Casa, Residencial, Jardim da Barragem IV, 2 dormitório(s), 1 vaga(s) de garagem</t>
  </si>
  <si>
    <t>Casa, Residencial, Parque Nova Friburgo B, 2 dormitório(s), 1 vaga(s) de garagem</t>
  </si>
  <si>
    <t>Casa, Residencial, Parque Alvorada I, 2 dormitório(s), 1 vaga(s) de garagem</t>
  </si>
  <si>
    <t>Casa, Residencial, Parque Santo Antonio, 2 dormitório(s), 1 vaga(s) de garagem</t>
  </si>
  <si>
    <t>Casa, Residencial, Jardim America IV, 1 vaga(s) de garagem</t>
  </si>
  <si>
    <t>Apartamento, Residencial, Parque Industrial Sao Jose, 2 dormitório(s)</t>
  </si>
  <si>
    <t>Casa, Residencial, Parque Estrela Dalva XI, 2 dormitório(s), 1 vaga(s) de garagem</t>
  </si>
  <si>
    <t>Apartamento, Residencial, Jardim Perola, 2 dormitório(s), 1 vaga(s) de garagem</t>
  </si>
  <si>
    <t>Casa, Residencial, Parque Nova Friburgo B, 2 dormitório(s)</t>
  </si>
  <si>
    <t>Casa, Residencial, Parque das Laranjeiras, 2 dormitório(s)</t>
  </si>
  <si>
    <t>Casa, Residencial, Mansoes Chacara Santa Lucia, 2 dormitório(s), 1 vaga(s) de garagem</t>
  </si>
  <si>
    <t>Casa, Residencial, Parque da Barragem, 3 dormitório(s), 1 vaga(s) de garagem</t>
  </si>
  <si>
    <t>Casa, Residencial, Res Rosa Morena, 1 dormitório(s), 1 vaga(s) de garagem</t>
  </si>
  <si>
    <t>Apartamento, Residencial, Conjunto Valentina Figueredo I, 2 dormitório(s), 1 vaga(s) de garagem</t>
  </si>
  <si>
    <t>Apartamento, Residencial, Novo Horizonte, 2 dormitório(s), 1 vaga(s) de garagem</t>
  </si>
  <si>
    <t>Casa, Residencial, Urucu, 10 dormitório(s)</t>
  </si>
  <si>
    <t>Apartamento, Residencial, Muçumagro, 3 dormitório(s), 1 vaga(s) de garagem</t>
  </si>
  <si>
    <t>Casa, Residencial, Parque Marajo, 2 dormitório(s), 1 vaga(s) de garagem</t>
  </si>
  <si>
    <t>Casa, Residencial, Chácaras Coimbra, 3 dormitório(s), 1 vaga(s) de garagem</t>
  </si>
  <si>
    <t>Casa, Residencial, Royal Parque, 2 dormitório(s), 1 vaga(s) de garagem</t>
  </si>
  <si>
    <t>Casa, Residencial, Brasilinha Sudoeste, 2 dormitório(s), 1 vaga(s) de garagem</t>
  </si>
  <si>
    <t>Casa, Residencial, Parque Esplanada II, 2 dormitório(s)</t>
  </si>
  <si>
    <t>Casa, Residencial, Sao Francisco, 3 dormitório(s), 1 vaga(s) de garagem</t>
  </si>
  <si>
    <t>Apartamento, Residencial, Cosmos</t>
  </si>
  <si>
    <t>Casa, Residencial, Parque Industrial Mingone, 2 dormitório(s), 1 vaga(s) de garagem</t>
  </si>
  <si>
    <t>Casa, Residencial, Gramame, 2 dormitório(s), 1 vaga(s) de garagem</t>
  </si>
  <si>
    <t>Casa, Residencial, Chácara Benvinda, 2 dormitório(s)</t>
  </si>
  <si>
    <t>Casa, Residencial, Capela, 2 dormitório(s), 1 vaga(s) de garagem</t>
  </si>
  <si>
    <t>Casa, Residencial, Loteamento Jardim Santa Maria</t>
  </si>
  <si>
    <t>Casa, Residencial, Distrito Industrial, 2 dormitório(s)</t>
  </si>
  <si>
    <t>Casa, Residencial, Loteamento Jose Guimaraes Avila, 2 dormitório(s), 1 vaga(s) de garagem</t>
  </si>
  <si>
    <t>Casa, Residencial, Ivan Bezerra, 1 vaga(s) de garagem</t>
  </si>
  <si>
    <t>Casa, Residencial, Ivan Bezerra, 2 dormitório(s), 1 vaga(s) de garagem</t>
  </si>
  <si>
    <t>Casa, Residencial, Jaderlândia, 3 dormitório(s), 1 vaga(s) de garagem</t>
  </si>
  <si>
    <t>Apartamento, Ocupado, contendo 2 dormitório(s), 1 banheiro(s), 56.13 M² de área privativa, 4.72 M² de área comum, 94.72 M² de área total. Matrícula nº 54820, CRI VALPARAÍSO DE GOIÁS/GO, Inscrição Prefeitura 01.240.00003.00023.102.</t>
  </si>
  <si>
    <t>Casa, Parque Estrela Dalva VIII, Ocupado, contendo 2 dormitório(s), 2 vaga(s) de garagem, 1 banheiro(s), 168.75 M² de área de terreno, 58.91 M² de área construída. Matrícula nº 210069, RI DE LUZIÂNIA 1ª Circunscrição, Inscrição Prefeitura 38424.</t>
  </si>
  <si>
    <t>Casa, Ocupado, contendo 2 dormitório(s), 1 banheiro(s), 180.00 M² de área de terreno, 64.00 M² de área construída. Matrícula nº 21983, CRI DE SANTO ANTÔNIO DO DESCOBERTO - GO, Inscrição Prefeitura 001.01012.00020.0017B.000000.</t>
  </si>
  <si>
    <t>Casa, Ocupado, contendo 2 dormitório(s), 1 banheiro(s), 96.60 M² de área de terreno, 49.49 M² de área construída. Matrícula nº 18456, RI de Cidade Ocidental GO, Inscrição Prefeitura 1.60.00006.00022.137.</t>
  </si>
  <si>
    <t>Apartamento, Mansões de Recreio, Desocupado, contendo 2 dormitório(s), 1 vaga(s) de garagem, 1 banheiro(s), 47.95 M² de área privativa, 48.04 M² de área comum, 97.88 M² de área total. Matrícula nº 28697, RI de Cidade Ocidental GO, Inscrição Prefeitura 1.60.00009.00024.80.</t>
  </si>
  <si>
    <t>Apartamento, Parque Araguari, Ocupado, contendo 2 dormitório(s), 1 vaga(s) de garagem, 1 banheiro(s), 54.04 M² de área privativa, 73.83 M² de área comum, 127.87 M² de área total. Matrícula nº 24974, RI de Cidade Ocidental GO, Inscrição Prefeitura 1.60.00009.00026.203.</t>
  </si>
  <si>
    <t>Apartamento, Parque Nova Friburgo, Desocupado, contendo 2 dormitório(s), 1 vaga(s) de garagem, 1 banheiro(s), 42.13 M² de área privativa, 50.36 M² de área comum, 92.49 M² de área total. Matrícula nº 18286, CRI DE CIDADE OCIDENTAL, Inscrição Prefeitura 1.60.00002.00005.237.</t>
  </si>
  <si>
    <t>Casa, Chácaras Anhanguera, Ocupado, contendo 2 dormitório(s), 1 banheiro(s), 105.75 M² de área de terreno, 54.75 M² de área construída, 114.25 M² de área comum. Matrícula nº 58391, RI DE VALPARAISO DE GOIÁS, Inscrição Prefeitura 01.516.QUINH.00002.008.</t>
  </si>
  <si>
    <t>Casa, Ocupado, contendo 2 dormitório(s), 1 banheiro(s), 180.00 M² de área de terreno, 64.00 M² de área construída. Matrícula nº 22072, RI DE SANTO ANTÔNIO DO DESCOBERTO/GO, Inscrição Prefeitura 001.01012.00023.0019A.000000.</t>
  </si>
  <si>
    <t>Apartamento, Colina de Laranjeiras, Desocupado, contendo 2 dormitório(s), 1 vaga(s) de garagem, 1 banheiro(s), 44.30 M² de área útil, 17.43 M² de área comum, 61.73 M² de área total. Matrícula nº 79297, IR de Serra/ES 1º Ofício 2ª Zona, Inscrição Prefeitura INSCRIÇÃO 010.4.008.3558.055 CONTROLE: 216911.</t>
  </si>
  <si>
    <t>Casa, Ocupado, contendo 3 dormitório(s), 1 vaga(s) de garagem, 1 banheiro(s), 92.71 M² de área de terreno, 69.82 M² de área construída. Matrícula nº 12041, CRI DE CAPELA_2º Ofício, Inscrição Prefeitura 01.08.041.0026.001.</t>
  </si>
  <si>
    <t>Casa, Ocupado, contendo 3 dormitório(s), 1 vaga(s) de garagem, 1 banheiro(s), 92.78 M² de área de terreno, 69.82 M² de área construída. Matrícula nº 12040, CRI DE CAPELA_2º Ofício, Inscrição Prefeitura 01.08.041.0025.001.</t>
  </si>
  <si>
    <t>Casa, Desocupado, contendo 2 dormitório(s), 1 banheiro(s), 75.81 M² de área de terreno, 53.66 M² de área construída. Matrícula nº 10175, CRI DE CAPELA_2º Ofício, Inscrição Prefeitura 01.08.031.0013.001.</t>
  </si>
  <si>
    <t>Apartamento, Boqueirão, Desocupado, contendo 1 dormitório(s), 1 banheiro(s), 37.65 M² de área útil, 24.36 M² de área comum, 62.01 M² de área total. Matrícula nº 80526, CRI DE PRAIA GRANDE, Inscrição Prefeitura 2.02.08.001.006.1215-7.</t>
  </si>
  <si>
    <t>Apartamento, Chácara Bela Vista, Ocupado, contendo 2 dormitório(s), sendo 1 suíte(s), 1 vaga(s) de garagem, 1 banheiro(s), 47.72 M² de área privativa, 6.68 M² de área comum, 66.90 M² de área total. Matrícula nº 227361, 1º CRI DE APARECIDA DE GOIANIA, Inscrição Prefeitura 488448.</t>
  </si>
  <si>
    <t>Casa, Jardim Morumbi, Ocupado, contendo 2 dormitório(s), 1 banheiro(s), 360.00 M² de área de terreno, 76.92 M² de área construída. Matrícula nº 12077, RI DE MARÍLIA_01º Ofício, Inscrição Prefeitura 4183700.</t>
  </si>
  <si>
    <t>Casa, Ocupado, contendo 2 dormitório(s), 1 banheiro(s), 140.29 M² de área de terreno, 54.00 M² de área construída, 36.41 M² de área comum. Matrícula nº 59112, CRI VALPARAÍSO DE GOIÁS/GO, Inscrição Prefeitura 68429.</t>
  </si>
  <si>
    <t>Casa, Ocupado, contendo 2 dormitório(s), 2 banheiro(s), 250.00 M² de área de terreno, 89.00 M² de área construída. Matrícula nº 16334, CRI DE POCONÉ - MT, Inscrição Prefeitura 01.003.178.0145.001.</t>
  </si>
  <si>
    <t>Apartamento, Parque Nova Friburgo, Ocupado, contendo 2 dormitório(s), sendo 1 suíte(s), 1 vaga(s) de garagem, 1 banheiro(s), 55.26 M² de área privativa, 32.41 M² de área comum, 87.67 M² de área total. Matrícula nº 32831, RI de Cidade Ocidental GO, Inscrição Prefeitura 1.65.00047.00016.102.</t>
  </si>
  <si>
    <t>Casa, Ocupado, contendo 2 dormitório(s), 1 banheiro(s), 640.20 M² de área de terreno, 75.68 M² de área construída. Matrícula nº 15741, CRI DE POCONÉ - MT, Inscrição Prefeitura 01.00,.127.0141.001.</t>
  </si>
  <si>
    <t>Apartamento, PQ ESPLANADA II, Ocupado, contendo 2 dormitório(s), 1 vaga(s) de garagem, 1 banheiro(s), 42.85 M² de área privativa, 19.16 M² de área comum, 62.01 M² de área total. Matrícula nº 37478, RI DE VALPARAISO DE GOIÁS, Inscrição Prefeitura 60323.</t>
  </si>
  <si>
    <t>Casa, Ocupado, contendo 2 dormitório(s), 1 banheiro(s), 186.00 M² de área de terreno, 61.56 M² de área construída, 126.59 M² de área comum. Matrícula nº 25939, RI DE SANTO ANTÔNIO DO DESCOBERTO/GO, Inscrição Prefeitura 001.01038.0AR6B.0F011.000000.</t>
  </si>
  <si>
    <t>Casa, Ocupado, contendo 2 dormitório(s), 1 banheiro(s), 180.00 M² de área de terreno, 61.56 M² de área construída. Matrícula nº 26786, RI DE SANTO ANTÔNIO DO DESCOBERTO/GO, Inscrição Prefeitura 001.01038.0AR6B.0FI30.000000.</t>
  </si>
  <si>
    <t>Casa, FAZ MONTES CLAROS, Ocupado, contendo 2 dormitório(s), 1 vaga(s) de garagem, 1 banheiro(s), 181.46 M² de área de terreno, 57.23 M² de área construída, 111.05 M² de área comum. Matrícula nº 26814, RI DE SANTO ANTÔNIO DO DESCOBERTO/GO, Inscrição Prefeitura 001.01038.0AR6B.OFI58.000000.</t>
  </si>
  <si>
    <t>Casa, Ocupado, contendo 2 dormitório(s), 1 banheiro(s), 62.50 M² de área de terreno, 49.40 M² de área construída, 27.50 M² de área comum. Matrícula nº 58194, CRI VALPARAÍSO DE GOIÁS/GO, Inscrição Prefeitura 01.240.00002.00023.003.</t>
  </si>
  <si>
    <t>Casa, Desocupado, contendo 2 dormitório(s), 1 vaga(s) de garagem, 1 banheiro(s), 75.81 M² de área de terreno, 51.59 M² de área construída. Matrícula nº 10183, CRI DE CAPELA_2º Ofício, Inscrição Prefeitura 01.08.031.0021.001.</t>
  </si>
  <si>
    <t>Apartamento, Colina de Laranjeiras, Desocupado, contendo 2 dormitório(s), 1 vaga(s) de garagem, 1 banheiro(s), 49.50 M² de área privativa, 20.43 M² de área comum, 69.93 M² de área total. Matrícula nº 86553, IR de Serra/ES 1º Ofício 2ª Zona, Inscrição Prefeitura 010.4.008.2880.139.</t>
  </si>
  <si>
    <t>Casa, Setor Sul, Ocupado, contendo 3 dormitório(s), 1 banheiro(s), 420.00 M² de área de terreno, 82.91 M² de área construída. Matrícula nº 30792, RI DE PLANALTINA, Inscrição Prefeitura 100200QD04MR1200000.</t>
  </si>
  <si>
    <t>Casa, Jardim Dinkel II, Ocupado, 275.00 M² de área de terreno, 122.13 M² de área construída. Matrícula nº 16119, CRI DE SAO MANUEL SP, Inscrição Prefeitura 0.1.600.0099-2.</t>
  </si>
  <si>
    <t>Apartamento, Parque Gramado II, Desocupado, contendo 2 dormitório(s), 1 vaga(s) de garagem, 1 banheiro(s), 46.60 M² de área privativa, 35.37 M² de área comum, 94.47 M² de área total. Matrícula nº 139042, CRI DE ARARAQUARA, Inscrição Prefeitura 06.285.218.00.</t>
  </si>
  <si>
    <t>Apartamento, Parque Sao Sebastiao, Desocupado, contendo 2 dormitório(s), 1 vaga(s) de garagem, 1 banheiro(s), 47.95 M² de área privativa, 49.99 M² de área comum, 97.94 M² de área total. Matrícula nº 169776, RI DE RIBEIRÃO PRETO_02º Ofício, Inscrição Prefeitura 311923.</t>
  </si>
  <si>
    <t>Apartamento, Parque Sao Sebastiao, Ocupado, contendo 2 dormitório(s), 1 vaga(s) de garagem, 1 banheiro(s), 49.24 M² de área privativa, 51.34 M² de área comum, 100.58 M² de área total. Matrícula nº 169690, RI DE RIBEIRÃO PRETO_02º Ofício, Inscrição Prefeitura 311837.</t>
  </si>
  <si>
    <t>Apartamento, Jardim Marajo, Ocupado, contendo 2 dormitório(s), 1 vaga(s) de garagem, 1 banheiro(s), 45.66 M² de área privativa, 42.48 M² de área comum, 100.14 M² de área total. Matrícula nº 170842, CRI DE SÃO JOSÉ DO RIO PRETO_01º Ofício, Inscrição Prefeitura 333551105.</t>
  </si>
  <si>
    <t>Casa, Desocupado, contendo 2 dormitório(s), 1 vaga(s) de garagem, 1 banheiro(s), 60.96 M² de área de terreno, 55.48 M² de área construída. Matrícula nº 11470, CRI DE CAPELA_2º Ofício, Inscrição Prefeitura 01.05.025.0036.002.</t>
  </si>
  <si>
    <t>Casa, Ocupado, contendo 2 dormitório(s), 1 banheiro(s), 185.11 M² de área de terreno, 54.81 M² de área construída. Matrícula nº 4265, RI de Cocalzinho de Goiás - GO, Inscrição Prefeitura 9281 - 003.040.0008.0034.0001.</t>
  </si>
  <si>
    <t>Casa, Ocupado, contendo 2 dormitório(s), 1 vaga(s) de garagem, 1 banheiro(s), 180.00 M² de área de terreno, 51.12 M² de área construída. Matrícula nº 2069, RI de Cocalzinho de Goiás - GO, Inscrição Prefeitura 3853 INSC 3039001900180001.</t>
  </si>
  <si>
    <t>Casa, Ocupado, contendo 2 dormitório(s), 1 banheiro(s), 180.00 M² de área de terreno, 47.50 M² de área construída. Matrícula nº 661, RI de Cocalzinho de Goiás - GO, Inscrição Prefeitura 003.039.0005.0009.0001.</t>
  </si>
  <si>
    <t>Apartamento, Tabajara, Desocupado, contendo 2 dormitório(s), 1 vaga(s) de garagem, 1 banheiro(s), 42.77 M² de área privativa. Matrícula nº 2332, RI de Cariacica  ES 1º Ofício 2ª Zona, Inscrição Prefeitura 34142-51-47-0382-386.</t>
  </si>
  <si>
    <t>Apartamento, São Diogo II, Desocupado, contendo 2 dormitório(s), 1 vaga(s) de garagem, 1 banheiro(s), 46.43 M² de área privativa, 18.66 M² de área comum, 65.09 M² de área total. Matrícula nº 76635, IR de Serra/ES 1º Ofício 2ª Zona, Inscrição Prefeitura 008.4.099.0600.164.</t>
  </si>
  <si>
    <t>Apartamento, São Diogo II, Desocupado, contendo 2 dormitório(s), 1 vaga(s) de garagem, 1 banheiro(s), 46.06 M² de área útil, 18.47 M² de área comum, 64.53 M² de área total. Matrícula nº 76160, IR de Serra/ES 1º Ofício 2ª Zona, Inscrição Prefeitura 008.4.099.0509.229.</t>
  </si>
  <si>
    <t>Casa, Ocupado, contendo 2 dormitório(s), 1 banheiro(s), 75.81 M² de área de terreno, 52.90 M² de área construída. Matrícula nº 10173, CRI DE CAPELA_2º Ofício, Inscrição Prefeitura 01.08.031.0011.001.</t>
  </si>
  <si>
    <t>Casa, Desocupado, contendo 3 dormitório(s), sendo 1 suíte(s), 1 banheiro(s), 360.00 M² de área de terreno, 91.58 M² de área construída. Matrícula nº 12742, CRI Alexânia, Inscrição Prefeitura 019.0W05.0025.000.</t>
  </si>
  <si>
    <t>Casa, Ocupado, contendo 2 dormitório(s), 1 banheiro(s), 137.82 M² de área de terreno, 58.61 M² de área construída. Matrícula nº 5400, RI de Cocalzinho de Goiás - GO, Inscrição Prefeitura 11682 - 002.022.001A.001H COD 3853.</t>
  </si>
  <si>
    <t>Apartamento, São Diogo II, Ocupado, contendo 2 dormitório(s), sendo 1 suíte(s), 1 vaga(s) de garagem, 1 banheiro(s), 46.17 M² de área útil, 18.61 M² de área comum, 64.78 M² de área total. Matrícula nº 76918, IR de Serra/ES 1º Ofício 2ª Zona, Inscrição Prefeitura 008.4.099.0600.447   21690925.</t>
  </si>
  <si>
    <t>Casa, Ocupado, contendo 2 dormitório(s), 1 banheiro(s), 260.00 M² de área de terreno, 52.24 M² de área construída. Matrícula nº 18021, CRI DE POCONÉ - MT, Inscrição Prefeitura 01.003.233.0364.001.</t>
  </si>
  <si>
    <t>Casa, Ocupado, contendo 2 dormitório(s), 1 banheiro(s), 75.81 M² de área de terreno, 54.70 M² de área construída. Matrícula nº 10177, CRI DE CAPELA_2º Ofício, Inscrição Prefeitura 01.08.031.0015.001.</t>
  </si>
  <si>
    <t>Casa, Ocupado, contendo 2 dormitório(s), 1 banheiro(s), 180.00 M² de área de terreno, 61.80 M² de área construída. Matrícula nº 21093, CRI DE SANTO ANTÔNIO DO DESCOBERTO - GO, Inscrição Prefeitura 001.01013.00046.0022A.000000.</t>
  </si>
  <si>
    <t>Apartamento, Tiradentes, Ocupado, contendo 2 dormitório(s), 1 vaga(s) de garagem, 1 banheiro(s), 44.75 M² de área privativa. Matrícula nº 66389, CRI de Cariacica ES - 1º Ofício 1ª Zona, Inscrição Prefeitura 34162-44-03-0001-149.</t>
  </si>
  <si>
    <t>Casa, Ocupado, contendo 3 dormitório(s), 1 vaga(s) de garagem, 1 banheiro(s), 181.78 M² de área de terreno, 69.40 M² de área construída. Matrícula nº 11476, CRI DE CAPELA_2º Ofício, Inscrição Prefeitura 01.01.018.0113.001.</t>
  </si>
  <si>
    <t>Casa, Ocupado, contendo 3 dormitório(s), 1 vaga(s) de garagem, 1 banheiro(s), 92.48 M² de área de terreno, 69.82 M² de área construída. Matrícula nº 12048, CRI DE CAPELA_2º Ofício, Inscrição Prefeitura 01.08.041.0033.001.</t>
  </si>
  <si>
    <t>Casa, Vila Montes Claros, Ocupado, contendo 2 dormitório(s), 1 banheiro(s), 180.00 M² de área de terreno, 61.56 M² de área construída, 119.45 M² de área comum. Matrícula nº 26757, CRI DE SANTO ANTÔNIO DO DESCOBERTO - GO, Inscrição Prefeitura 001.01038.0AR6B.0FI01.000000.</t>
  </si>
  <si>
    <t>Casa, Ocupado, contendo 2 dormitório(s), 1 banheiro(s), 180.00 M² de área de terreno, 59.64 M² de área construída. Matrícula nº 26351, CRI DE SANTO ANTÔNIO DO DESCOBERTO - GO, Inscrição Prefeitura 001.01003.00098.0001C.000000.</t>
  </si>
  <si>
    <t>Casa, Parque Estrela Dalva XI, Ocupado, contendo 2 dormitório(s), 1 banheiro(s), 180.00 M² de área de terreno, 66.48 M² de área construída. Matrícula nº 26161, RI DE SANTO ANTÔNIO DO DESCOBERTO/GO, Inscrição Prefeitura 001.01001.00119.0003B.000000.</t>
  </si>
  <si>
    <t>Apartamento, Jardim Noemia, Ocupado, contendo 2 dormitório(s), 1 vaga(s) de garagem, 1 banheiro(s), 46.88 M² de área privativa, 42.89 M² de área comum, 101.02 M² de área total. Matrícula nº 109550, 1º CRI DE FRANCA, Inscrição Prefeitura 01421030182215.</t>
  </si>
  <si>
    <t>Apartamento, Jardim América, Desocupado, contendo 2 dormitório(s), 1 banheiro(s), 46.60 M² de área privativa, 35.37 M² de área comum, 94.47 M² de área total. Matrícula nº 139097, CRI DE ARARAQUARA, Inscrição Prefeitura 06.285.273.00.</t>
  </si>
  <si>
    <t>Casa, Ocupado, contendo 2 dormitório(s), 1 vaga(s) de garagem, 1 banheiro(s), 180.00 M² de área de terreno, 69.95 M² de área construída. Matrícula nº 23271, RI de Senador Canedo/GO, Inscrição Prefeitura 129000002000311.</t>
  </si>
  <si>
    <t>Casa, Ocupado, contendo 2 dormitório(s), sendo 1 suíte(s), 1 banheiro(s), 150.00 M² de área de terreno, 66.18 M² de área construída. Matrícula nº 23771, 1º CRI DE MORRINHOS, Inscrição Prefeitura 01.10323.00014.0023A.1.10664.</t>
  </si>
  <si>
    <t>Casa, Ocupado, contendo 2 dormitório(s), 1 vaga(s) de garagem, 1 banheiro(s), 150.00 M² de área de terreno, 71.24 M² de área construída. Matrícula nº 25917, RI de Senador Canedo/GO, Inscrição Prefeitura 1.518.00019.00031.1.</t>
  </si>
  <si>
    <t>Casa, Ocupado, contendo 2 dormitório(s), 1 banheiro(s), 168.75 M² de área de terreno, 57.75 M² de área construída. Matrícula nº 70744, RI DE PLANALTINA, Inscrição Prefeitura 1113383.</t>
  </si>
  <si>
    <t>Casa, Ocupado, contendo 2 dormitório(s), 1 banheiro(s), 180.00 M² de área de terreno, 55.50 M² de área construída. Matrícula nº 4688, RI de Cocalzinho de Goiás - GO, Inscrição Prefeitura 11660 - 003.031.0018.011A.0001.</t>
  </si>
  <si>
    <t>Casa, Desocupado, contendo 2 dormitório(s), 1 banheiro(s), 180.00 M² de área de terreno, 51.12 M² de área construída. Matrícula nº 2085, RI de Cocalzinho de Goiás - GO, Inscrição Prefeitura 3853 INSC CAD  003.039.0019.0036.0001.</t>
  </si>
  <si>
    <t>Casa, Parque Estrela Dalva IX e X, Ocupado, contendo 2 dormitório(s), sendo 1 suíte(s), 1 vaga(s) de garagem, 1 banheiro(s), 80.00 M² de área de terreno, 50.65 M² de área construída, 40.00 M² de área comum. Matrícula nº 34578, RI DE LUZIÂNIA_02ª Circunscrição, Inscrição Prefeitura 185512.</t>
  </si>
  <si>
    <t>Casa, Ocupado, 140.00 M² de área de terreno, 70.00 M² de área construída. Matrícula nº 5303, RI de Cocalzinho de Goiás - GO, Inscrição Prefeitura 11717 - 003.031.0002.009C.0001.</t>
  </si>
  <si>
    <t>Apartamento, Setor Norte, Ocupado, contendo 2 dormitório(s), 1 banheiro(s), 60.84 M² de área privativa, 112.43 M² de área comum. Matrícula nº 70802, RI DE PLANALTINA, Inscrição Prefeitura 100100QD210000000001.</t>
  </si>
  <si>
    <t>Casa, Ocupado, contendo 2 dormitório(s), 1 banheiro(s), 180.00 M² de área de terreno, 54.18 M² de área construída. Matrícula nº 3506, RI de Cocalzinho de Goiás - GO, Inscrição Prefeitura 8142 - 003.039.0009.0035.0001.</t>
  </si>
  <si>
    <t>Casa, Ocupado, contendo 2 dormitório(s), 1 banheiro(s), 180.00 M² de área de terreno, 47.50 M² de área construída. Matrícula nº 670, RI de Cocalzinho de Goiás - GO, Inscrição Prefeitura 3853 INSC CAD 003.039.0005.0004.0001.</t>
  </si>
  <si>
    <t>Casa, Capão Redondo, Ocupado, contendo 5 dormitório(s), 3 banheiro(s), 112.10 M² de área de terreno, 230.12 M² de área construída. Matrícula nº 382063, CRI SÃO PAULO_11º Ofício, Inscrição Prefeitura 166.063.0025-7.</t>
  </si>
  <si>
    <t>Casa, Vila Inglesa, Ocupado, 88.00 M² de área de terreno, 87.00 M² de área construída. Matrícula nº 37531, CRI SÃO PAULO_11º Ofício, Inscrição Prefeitura 120.379.0064-2.</t>
  </si>
  <si>
    <t>Casa, Ocupado, contendo 2 dormitório(s), 1 banheiro(s), 300.00 M² de área de terreno, 57.14 M² de área construída. Matrícula nº 17432, CRI DE POCONÉ - MT, Inscrição Prefeitura 01.002.016.0850.001.</t>
  </si>
  <si>
    <t>Casa, Ocupado, contendo 2 dormitório(s), 1 banheiro(s), 260.00 M² de área de terreno, 52.24 M² de área construída. Matrícula nº 18020, CRI DE POCONÉ - MT, Inscrição Prefeitura 01.003.233.0354.001.</t>
  </si>
  <si>
    <t>Casa, Ocupado, contendo 2 dormitório(s), 1 banheiro(s), 260.00 M² de área de terreno, 52.24 M² de área construída. Matrícula nº 18047, CRI DE POCONÉ - MT, Inscrição Prefeitura 01.003.233.0027.001.</t>
  </si>
  <si>
    <t>Casa, Ocupado, contendo 2 dormitório(s), 1 banheiro(s), 255.00 M² de área de terreno, 52.24 M² de área construída. Matrícula nº 17620, CRI DE POCONÉ - MT, Inscrição Prefeitura 01.003.233.0247.001.</t>
  </si>
  <si>
    <t>Casa, Ocupado, contendo 2 dormitório(s), 1 banheiro(s), 200.00 M² de área de terreno, 52.24 M² de área construída. Matrícula nº 16937, CRI DE POCONÉ - MT, Inscrição Prefeitura 01.003.233.0193.001.</t>
  </si>
  <si>
    <t>Casa, Ocupado, contendo 2 dormitório(s), 1 banheiro(s), 300.00 M² de área de terreno, 56.50 M² de área construída. Matrícula nº 17199, CRI DE POCONÉ - MT, Inscrição Prefeitura 01.002.016.0240.001.</t>
  </si>
  <si>
    <t>Casa, Ocupado, contendo 2 dormitório(s), 1 banheiro(s), 200.00 M² de área de terreno, 52.24 M² de área construída. Matrícula nº 16943, CRI DE POCONÉ - MT, Inscrição Prefeitura 01.003.233.0253.001.</t>
  </si>
  <si>
    <t>Apartamento, Desocupado, contendo 2 dormitório(s), sendo 1 suíte(s), 1 vaga(s) de garagem, 1 banheiro(s), 67.00 M² de área de terreno, 52.00 M² de área construída. Matrícula nº 29069, RI de Cidade Ocidental GO, Inscrição Prefeitura 1.62.00123.00008.17.</t>
  </si>
  <si>
    <t>Apartamento, Ocupado, contendo 2 dormitório(s), 1 vaga(s) de garagem, 1 banheiro(s), 42.77 M² de área privativa. Matrícula nº 2330, RI de Cariacica  ES 1º Ofício 2ª Zona, Inscrição Prefeitura 34142-51-47-0382-407.</t>
  </si>
  <si>
    <t>Apartamento, Desocupado, contendo 2 dormitório(s), 1 vaga(s) de garagem, 1 banheiro(s), 42.77 M² de área privativa. Matrícula nº 2335, RI de Cariacica  ES 1º Ofício 2ª Zona, Inscrição Prefeitura 34142-51-47-0382-405.</t>
  </si>
  <si>
    <t>Apartamento, Desocupado, contendo 2 dormitório(s), 1 vaga(s) de garagem, 1 banheiro(s), 44.93 M² de área privativa. Matrícula nº 2331, RI de Cariacica  ES 1º Ofício 2ª Zona, Inscrição Prefeitura 34142-51-47-0382-183.</t>
  </si>
  <si>
    <t>Apartamento, Tabajara, Ocupado, contendo 2 dormitório(s), 1 vaga(s) de garagem, 1 banheiro(s), 42.00 M² de área de terreno, 44.93 M² de área construída. Matrícula nº 2340, RI de Cariacica  ES 1º Ofício 2ª Zona, Inscrição Prefeitura 34142.51.47.0382.113.</t>
  </si>
  <si>
    <t>Casa, Ocupado, contendo 2 dormitório(s), 1 banheiro(s), 168.00 M² de área de terreno, 60.50 M² de área construída. Matrícula nº 4951, RI de Cocalzinho de Goiás - GO, Inscrição Prefeitura 11674 - 003.031.0017.009A.0001.</t>
  </si>
  <si>
    <t>Casa, Ocupado, contendo 2 dormitório(s), 1 banheiro(s), 193.50 M² de área de terreno, 47.50 M² de área construída. Matrícula nº 343, RI de Cocalzinho de Goiás - GO, Inscrição Prefeitura 003.039.0004.0001.0001.</t>
  </si>
  <si>
    <t>Casa, Ocupado, contendo 2 dormitório(s), 1 banheiro(s), 450.00 M² de área de terreno, 57.00 M² de área construída. Matrícula nº 6753, CRI DE PADRE BERNARDO, Inscrição Prefeitura 005.053.0006.0015.0001.</t>
  </si>
  <si>
    <t>Apartamento, Planície da Serra, Ocupado, contendo 2 dormitório(s), sendo 1 suíte(s), 1 vaga(s) de garagem, 1 banheiro(s), 48.78 M² de área útil, 69.35 M² de área total. Matrícula nº 78189, IR de Serra/ES 1º Ofício 2ª Zona, Inscrição Prefeitura 011.1.385.0548.237  21672950.</t>
  </si>
  <si>
    <t>Apartamento, Vila Saionara, Ocupado, contendo 2 dormitório(s), 1 banheiro(s), 46.23 M² de área privativa, 83.82 M² de área total. Matrícula nº 207695, RI DE LUZIÂNIA 1ª Circunscrição, Inscrição Prefeitura 387072.</t>
  </si>
  <si>
    <t>Apartamento, Jardim Paulista, Desocupado, contendo 2 dormitório(s), 1 vaga(s) de garagem, 1 banheiro(s), 47.30 M² de área privativa, 46.56 M² de área comum, 104.66 M² de área total. Matrícula nº 96942, RI DE ARAÇATUBA/SP.</t>
  </si>
  <si>
    <t>Apartamento, Vila Saionara, Ocupado, contendo 2 dormitório(s), 1 banheiro(s), 46.23 M² de área privativa, 83.41 M² de área total. Matrícula nº 207542, RI DE LUZIÂNIA 1ª Circunscrição, Inscrição Prefeitura 386823.</t>
  </si>
  <si>
    <t>Apartamento, Jardim Estrela D'alva, Ocupado, contendo 2 dormitório(s), 1 banheiro(s), 47.85 M² de área privativa, 30.08 M² de área comum, 89.43 M² de área total. Matrícula nº 122263, RI DE BAURU/SP 2º Ofício, Inscrição Prefeitura 416681424.</t>
  </si>
  <si>
    <t>Casa, Ocupado, contendo 2 dormitório(s), 1 vaga(s) de garagem, 1 banheiro(s), 144.00 M² de área de terreno, 69.43 M² de área construída. Matrícula nº 7849, 1º OFICIO COMARCA DE SIMÃO DIAS, Inscrição Prefeitura 01060310286001   8966.</t>
  </si>
  <si>
    <t>Casa, Mansoes Imperatriz, Ocupado, contendo 2 dormitório(s), sendo 1 suíte(s), 1 banheiro(s), 195.00 M² de área de terreno, 62.94 M² de área construída, 197.66 M² de área comum. Matrícula nº 43456, CRI DE ÁGUAS LINDAS DE GOIÁS, Inscrição Prefeitura 1.74.00012.00007.3-236959.</t>
  </si>
  <si>
    <t>Casa, Chácara Brasil, Desocupado, contendo 2 dormitório(s), 1 vaga(s) de garagem, 1 banheiro(s), 101.20 M² de área de terreno, 48.86 M² de área construída, 53.63 M² de área comum. Matrícula nº 71691, RI DE VALPARAISO DE GOIÁS, Inscrição Prefeitura 120268.</t>
  </si>
  <si>
    <t>Casa, Desocupado, contendo 2 dormitório(s), 1 banheiro(s), 75.81 M² de área de terreno, 54.14 M² de área construída. Matrícula nº 10167, CRI DE CAPELA_2º Ofício, Inscrição Prefeitura 01.08.031.0005.001.</t>
  </si>
  <si>
    <t>Casa, Ocupado, contendo 3 dormitório(s), 1 banheiro(s), 145.00 M² de área de terreno, 71.61 M² de área construída. Matrícula nº 22980, CARTÓRIO DE REGISTRO DE IMÓVEIS DE PRESIDENTE OLEGÁRIO.</t>
  </si>
  <si>
    <t>Casa, Ocupado, contendo 2 dormitório(s), 1 banheiro(s), 150.00 M² de área de terreno, 66.12 M² de área construída. Matrícula nº 15232, CRI DE BURITIS, Inscrição Prefeitura 05.0014.0027.000.</t>
  </si>
  <si>
    <t>Casa, Ocupado, contendo 2 dormitório(s), 1 banheiro(s), 245.88 M² de área de terreno, 62.04 M² de área construída. Matrícula nº 12384, CRI DE BURITIS, Inscrição Prefeitura 04.0061.0028.000.</t>
  </si>
  <si>
    <t>Casa, Buritis, Ocupado, contendo 3 dormitório(s), 1 banheiro(s), 225.00 M² de área de terreno, 66.12 M² de área construída. Matrícula nº 14753, CRI DE BURITIS, Inscrição Prefeitura 05.0014.0330.000.</t>
  </si>
  <si>
    <t>Casa, Ocupado, contendo 2 dormitório(s), 1 banheiro(s), 225.00 M² de área de terreno, 65.00 M² de área construída. Matrícula nº 13560, CRI DE BURITIS, Inscrição Prefeitura 05.0003.0310.000.</t>
  </si>
  <si>
    <t>Apartamento, Belvedere, Ocupado, contendo 2 dormitório(s), 1 vaga(s) de garagem, 1 banheiro(s), 43.42 M² de área privativa, 19.86 M² de área comum. Matrícula nº 63333, CRI DE MONTES CLAROS_2º OFÍCIO, Inscrição Prefeitura 01361990400262.</t>
  </si>
  <si>
    <t>Apartamento, Parque Nova Friburgo, Ocupado, contendo 2 dormitório(s), 1 vaga(s) de garagem, 1 banheiro(s), 49.84 M² de área privativa, 66.22 M² de área comum, 116.06 M² de área total. Matrícula nº 22452, CRI DE CIDADE OCIDENTAL, Inscrição Prefeitura 1.60.00003.00005.603.</t>
  </si>
  <si>
    <t>Casa, Ocupado, contendo 2 dormitório(s), 1 banheiro(s), 180.00 M² de área de terreno, 52.20 M² de área construída. Matrícula nº 05112019, RI DE VARZEA GRANDE/MT, Inscrição Prefeitura 85692.</t>
  </si>
  <si>
    <t>Casa, Ocupado, contendo 2 dormitório(s), 1 banheiro(s), 125.00 M² de área de terreno, 67.40 M² de área construída. Matrícula nº 69119, CRI DE FRANCA_02º Ofício, Inscrição Prefeitura 01132010012700.</t>
  </si>
  <si>
    <t>Casa, Ocupado, contendo 2 dormitório(s), 1 banheiro(s), 216.00 M² de área de terreno, 52.00 M² de área construída. Matrícula nº 47486, CRI VOTUPORANGA, Inscrição Prefeitura 121099.</t>
  </si>
  <si>
    <t>Apartamento, Desocupado, contendo 2 dormitório(s), 1 banheiro(s), 43.99 M² de área privativa, 37.79 M² de área comum, 124.98 M² de área total. Matrícula nº 83519, CRI DE BIRIGUI, Inscrição Prefeitura 04-02-047-0405.</t>
  </si>
  <si>
    <t>Casa, Ocupado, contendo 2 dormitório(s), 1 banheiro(s), 209.00 M² de área de terreno, 52.00 M² de área construída. Matrícula nº 49221, CRI VOTUPORANGA, Inscrição Prefeitura 121717.</t>
  </si>
  <si>
    <t>Casa, D Bernardo J Mielle, Ocupado, contendo 2 dormitório(s), 1 banheiro(s), 44.71 M² de área privativa. Matrícula nº 120845, RI DE RIBEIRÃO PRETO/SP 1º Ofício, Inscrição Prefeitura 213486.</t>
  </si>
  <si>
    <t>Apartamento, Jardim California, Desocupado, contendo 2 dormitório(s), 1 vaga(s) de garagem, 43.99 M² de área privativa, 94.57 M² de área total. Matrícula nº 69389, RI DE MARÍLIA_01º Ofício, Inscrição Prefeitura 31409600.</t>
  </si>
  <si>
    <t>Casa, Ocupado, contendo 2 dormitório(s), 1 banheiro(s), 126.50 M² de área de terreno, 61.62 M² de área privativa. Matrícula nº 69579, CRI DE BIRIGUI, Inscrição Prefeitura 01 - 10 - 052 - 0045.</t>
  </si>
  <si>
    <t>Apartamento, Parque Bauru, Desocupado, contendo 2 dormitório(s), 1 vaga(s) de garagem, 1 banheiro(s), 49.30 M² de área privativa, 35.10 M² de área comum, 95.90 M² de área total. Matrícula nº 118223, RI DE BAURU/SP 2º Ofício, Inscrição Prefeitura 30513515.</t>
  </si>
  <si>
    <t>Apartamento, Vila Mota, Desocupado, contendo 2 dormitório(s), 1 banheiro(s), 41.85 M² de área privativa, 39.60 M² de área comum, 93.95 M² de área total. Matrícula nº 45620, 1º CRI DE CATANDUVA - SP, Inscrição Prefeitura 355151210201001 (sequencial7233501).</t>
  </si>
  <si>
    <t>Apartamento, Jardim California, Desocupado, contendo 2 dormitório(s), 1 vaga(s) de garagem, 1 banheiro(s), 44.10 M² de área privativa, 94.60 M² de área total. Matrícula nº 69382, RI DE MARÍLIA_01º Ofício, Inscrição Prefeitura 31408900.</t>
  </si>
  <si>
    <t>Apartamento, Jardim California, Desocupado, contendo 1 vaga(s) de garagem, 44.10 M² de área privativa, 94.60 M² de área total. Matrícula nº 69062, RI DE MARÍLIA_01º Ofício, Inscrição Prefeitura 31376900.</t>
  </si>
  <si>
    <t>Apartamento, Jardim California, Desocupado, contendo 1 vaga(s) de garagem, 44.10 M² de área privativa, 94.60 M² de área total. Matrícula nº 69246, RI DE MARÍLIA_01º Ofício, Inscrição Prefeitura 31395300.</t>
  </si>
  <si>
    <t>Casa, São Rafael, Ocupado, contendo 2 dormitório(s), 1 banheiro(s), 260.00 M² de área de terreno, 69.11 M² de área construída. Matrícula nº 68124, RI DE ARAÇATUBA/SP, Inscrição Prefeitura 4-32-00-12-0068-0160-01-00.</t>
  </si>
  <si>
    <t>Casa, Jardim Gurilândia, Ocupado, contendo 2 dormitório(s), 1 banheiro(s), 140.00 M² de área de terreno, 74.37 M² de área construída. Matrícula nº 95738, RI de Taubaté/SP, Inscrição Prefeitura 6.4.006.140.001.</t>
  </si>
  <si>
    <t>Apartamento, Parque Sao Sebastiao, Ocupado, contendo 2 dormitório(s), 1 vaga(s) de garagem, 1 banheiro(s), 47.95 M² de área privativa. Matrícula nº 169728, RI DE RIBEIRÃO PRETO_02º Ofício, Inscrição Prefeitura 311875.</t>
  </si>
  <si>
    <t>Casa, Ocupado, contendo 2 dormitório(s), 1 banheiro(s), 100.00 M² de área de terreno, 54.39 M² de área construída, 26.75 M² de área comum. Matrícula nº 18066, CRI DE CIDADE OCIDENTAL, Inscrição Prefeitura 1.80.00000.00009.37.</t>
  </si>
  <si>
    <t>Casa, Parque da Barragem, Desocupado, contendo 2 dormitório(s), 1 banheiro(s), 172.82 M² de área de terreno, 66.43 M² de área construída. Matrícula nº 51338, CRI DE ÁGUAS LINDAS DE GOIÁS, Inscrição Prefeitura 1.56.0095B.00011.3.</t>
  </si>
  <si>
    <t>Apartamento, Ocupado, contendo 2 dormitório(s), 1 vaga(s) de garagem, 1 banheiro(s), 42.00 M² de área privativa, 67.32 M² de área comum, 148.62 M² de área total. Matrícula nº 22796, CRI DE CIDADE OCIDENTAL, Inscrição Prefeitura 1.60.00001.00004.52.</t>
  </si>
  <si>
    <t>Apartamento, Parque Nova Friburgo, Ocupado, contendo 2 dormitório(s), 1 vaga(s) de garagem, 1 banheiro(s), 45.61 M² de área privativa, 59.19 M² de área comum, 104.81 M² de área total. Matrícula nº 22805, CRI DE CIDADE OCIDENTAL, Inscrição Prefeitura 1.60.00001.00004.137.</t>
  </si>
  <si>
    <t>Casa, Parque Itapua II, Ocupado, contendo 2 dormitório(s), 1 banheiro(s), 180.00 M² de área de terreno, 51.30 M² de área construída. Matrícula nº 64985, RI DE PLANALTINA, Inscrição Prefeitura 1113032.</t>
  </si>
  <si>
    <t>Casa, Ocupado, contendo 3 dormitório(s), 1 vaga(s) de garagem, 1 banheiro(s), 108.00 M² de área de terreno, 69.98 M² de área construída. Matrícula nº 11392, CRI DE CAPELA_2º Ofício, Inscrição Prefeitura 01.04.023.0031.001.</t>
  </si>
  <si>
    <t>Casa, Ocupado, contendo 2 dormitório(s), 1 vaga(s) de garagem, 1 banheiro(s), 80.00 M² de área de terreno, 69.25 M² de área construída. Matrícula nº 10945, CRI DE CAPELA_2º Ofício, Inscrição Prefeitura 01.04.040.0064.001.</t>
  </si>
  <si>
    <t>Casa, Ocupado, contendo 3 dormitório(s), 1 vaga(s) de garagem, 1 banheiro(s), 108.00 M² de área de terreno, 69.90 M² de área construída. Matrícula nº 8852, CRI DE CAPELA_2º Ofício, Inscrição Prefeitura 01.02.025.0009.001.</t>
  </si>
  <si>
    <t>Apartamento, São Vicente, Ocupado, contendo 2 dormitório(s), 1 vaga(s) de garagem, 1 banheiro(s), 44.93 M² de área privativa. Matrícula nº 66383, RI de Cariacica  ES 1º Ofício 2ª Zona, Inscrição Prefeitura 34162-44-03-0001-072.</t>
  </si>
  <si>
    <t>Casa, Ocupado, contendo 2 dormitório(s), 1 banheiro(s), 180.00 M² de área de terreno, 47.89 M² de área construída. Matrícula nº 25326, CRI DE SANTO ANTÔNIO DO DESCOBERTO - GO, Inscrição Prefeitura 001.01005.00113.0007B.000000.</t>
  </si>
  <si>
    <t>Casa, Parque Estrela Dalva XI, Ocupado, contendo 2 dormitório(s), 1 banheiro(s), 180.00 M² de área de terreno, 69.81 M² de área construída. Matrícula nº 23751, RI DE SANTO ANTÔNIO DO DESCOBERTO/GO, Inscrição Prefeitura 001.01001.00054.0004B.000000.</t>
  </si>
  <si>
    <t>Casa, Parque Ana Beatriz II, Ocupado, contendo 2 dormitório(s), 1 banheiro(s), 180.00 M² de área de terreno, 61.80 M² de área construída. Matrícula nº 21053, RI DE SANTO ANTÔNIO DO DESCOBERTO/GO, Inscrição Prefeitura 001.01013.00046.0002A.000000.</t>
  </si>
  <si>
    <t>Apartamento, Ocupado, contendo 2 dormitório(s), 1 banheiro(s), 180.00 M² de área de terreno, 55.75 M² de área construída. Matrícula nº 17093, CRI DE INHAPIM, Inscrição Prefeitura 01.02.008.0371.001.</t>
  </si>
  <si>
    <t>Casa, Ocupado, contendo 2 dormitório(s), 1 banheiro(s), 96.00 M² de área de terreno, 54.20 M² de área construída, 37.58 M² de área comum, 133.58 M² de área total. Matrícula nº 62883, CRI VALPARAÍSO DE GOIÁS/GO, Inscrição Prefeitura 615 / CAD IM: 01.123.00002.00005.000.</t>
  </si>
  <si>
    <t>Apartamento, Parque Esplanada II, Ocupado, contendo 2 dormitório(s), 1 vaga(s) de garagem, 1 banheiro(s), 42.85 M² de área útil, 62.01 M² de área total. Matrícula nº 35979, CRI VALPARAÍSO DE GOIÁS/GO, Inscrição Prefeitura CONDOMINIO RESIDENCIAL PARQUE BELLE STELLA.</t>
  </si>
  <si>
    <t>Apartamento, Vila Saionara, Desocupado, contendo 2 dormitório(s), 1 banheiro(s), 46.23 M² de área privativa, 91.29 M² de área total. Matrícula nº 211402, RI DE LUZIÂNIA 1ª Circunscrição, Inscrição Prefeitura 389548.</t>
  </si>
  <si>
    <t>Casa, Recreio das Águas Lindas II, Ocupado, contendo 2 dormitório(s), 1 banheiro(s), 172.82 M² de área de terreno, 66.43 M² de área construída. Matrícula nº 51336, CRI DE ÁGUAS LINDAS DE GOIÁS, Inscrição Prefeitura 1.56.0095B.00011.1.</t>
  </si>
  <si>
    <t>Casa, Parque Itapua II, Ocupado, contendo 2 dormitório(s), 1 banheiro(s), 180.00 M² de área de terreno, 58.58 M² de área construída. Matrícula nº 72326, RI DE PLANALTINA, Inscrição Prefeitura 100600QD280000000001.</t>
  </si>
  <si>
    <t>Casa, Ocupado, contendo 2 dormitório(s), 1 banheiro(s), 92.48 M² de área de terreno, 69.82 M² de área construída. Matrícula nº 12049, CRI DE CAPELA_2º Ofício, Inscrição Prefeitura 01.08.041.0034.001.</t>
  </si>
  <si>
    <t>Apartamento, Umuarama, Ocupado, contendo 2 dormitório(s), 1 vaga(s) de garagem, 1 banheiro(s), 40.23 M² de área privativa, 34.35 M² de área comum, 85.36 M² de área total. Matrícula nº 95076, CRI ARAÇATUBA-SP, Inscrição Prefeitura 2220001004801482104.</t>
  </si>
  <si>
    <t>Apartamento, Cidade Continental-Setor Oceania, Desocupado, contendo 2 dormitório(s), 1 vaga(s) de garagem, 1 banheiro(s), 43.68 M² de área útil, 18.94 M² de área comum, 62.62 M² de área total. Matrícula nº 87797, SERRA CARTORIO DO PRIMEIRO OFICIO-SEGUNDA ZONA, Inscrição Prefeitura 005.1.209.0751.204.</t>
  </si>
  <si>
    <t>Casa, Ocupado, 336.73 M² de área de terreno, 284.59 M² de área construída. Matrícula nº 5603, CRI DE MORRO AGUDO, Inscrição Prefeitura 01.123.090.01.</t>
  </si>
  <si>
    <t>Apartamento, Pioneiros, Ocupado, contendo 2 dormitório(s), 1 banheiro(s), 43.12 M² de área construída. Matrícula nº 111973, CRI DE CAMPO GRANDE_2º Circunscrição, Inscrição Prefeitura 845002069-0.</t>
  </si>
  <si>
    <t>Casa, Jardim Aero Rancho, Ocupado, contendo 2 dormitório(s), 1 banheiro(s), 95.40 M² de área de terreno, 47.63 M² de área construída. Matrícula nº 108564, CRI DE CAMPO GRANDE_2º Circunscrição, Inscrição Prefeitura 8800160058.</t>
  </si>
  <si>
    <t>Casa, Ocupado, 195.50 M² de área de terreno, 65.16 M² de área construída. Matrícula nº 27561, 1º CRI DE MORRINHOS, Inscrição Prefeitura 1.10309.00001.0001B.1.10309.</t>
  </si>
  <si>
    <t>Apartamento, Parque Atlanta, Desocupado, contendo 2 dormitório(s), 1 vaga(s) de garagem, 1 banheiro(s), 45.54 M² de área privativa, 36.94 M² de área comum, 105.48 M² de área total. Matrícula nº 137529, CRI DE ARARAQUARA, Inscrição Prefeitura 20.234.226.00.</t>
  </si>
  <si>
    <t>Casa, Desocupado, contendo 2 dormitório(s), 1 vaga(s) de garagem, 1 banheiro(s), 84.00 M² de área de terreno, 69.49 M² de área construída. Matrícula nº 10865, CRI DE CAPELA_2º Ofício, Inscrição Prefeitura 01.04.002.0025.001.</t>
  </si>
  <si>
    <t>Apartamento, Parque Sao Sebastiao, Desocupado, contendo 2 dormitório(s), 1 vaga(s) de garagem, 1 banheiro(s), 46.90 M² de área privativa. Matrícula nº 169981, RI DE RIBEIRÃO PRETO_02º Ofício, Inscrição Prefeitura 312251.</t>
  </si>
  <si>
    <t>Casa, Jardim Zuleika, Ocupado, contendo 2 dormitório(s), 1 vaga(s) de garagem, 1 banheiro(s), 150.00 M² de área de terreno, 65.25 M² de área construída. Matrícula nº 22714, RI DE LUZIÂNIA_02ª Circunscrição, Inscrição Prefeitura 241474.</t>
  </si>
  <si>
    <t>Casa, Marajoara A, Ocupado, contendo 2 dormitório(s), 1 vaga(s) de garagem, 1 banheiro(s), 135.54 M² de área de terreno, 55.77 M² de área construída. Matrícula nº 4155, RI DE LUZIÂNIA_02ª Circunscrição, Inscrição Prefeitura 380131.</t>
  </si>
  <si>
    <t>Casa, Ocupado, contendo 2 dormitório(s), 1 banheiro(s), 96.00 M² de área de terreno, 54.20 M² de área construída, 37.58 M² de área comum, 133.58 M² de área total. Matrícula nº 66818, RI DE VALPARAISO DE GOIÁS, Inscrição Prefeitura 78401.</t>
  </si>
  <si>
    <t>Apartamento, Centro Sul, Ocupado, contendo 2 dormitório(s), 1 vaga(s) de garagem, 1 banheiro(s), 44.16 M² de área útil, 7.88 M² de área comum, 64.04 M² de área total. Matrícula nº 80075, RI DE VARZEA GRANDE/MT, Inscrição Prefeitura 516063.</t>
  </si>
  <si>
    <t>Casa, Jardim Alvorada, Ocupado, contendo 2 dormitório(s), 1 banheiro(s), 105.00 M² de área de terreno, 53.00 M² de área construída. Matrícula nº 63453, 1º CRI DE TRÊS LAGOAS-MS, Inscrição Prefeitura 3.32.017.0250.00023.</t>
  </si>
  <si>
    <t>Apartamento, Jardim Aeroporto, Desocupado, contendo 2 dormitório(s), 1 vaga(s) de garagem, 1 banheiro(s), 43.18 M² de área útil, 8.95 M² de área comum, 64.13 M² de área total. Matrícula nº 92414, 1º CRI DE VARZEA GRANDE MT, Inscrição Prefeitura 518229.</t>
  </si>
  <si>
    <t>Apartamento, Parque Esplanada II, Ocupado, contendo 3 dormitório(s), sendo 1 suíte(s), 1 vaga(s) de garagem, 1 banheiro(s), 56.04 M² de área útil, 20.70 M² de área comum, 86.40 M² de área total. Matrícula nº 44659, RI DE VALPARAISO DE GOIÁS, Inscrição Prefeitura 62944.</t>
  </si>
  <si>
    <t>Apartamento, Desocupado, contendo 2 dormitório(s), 1 banheiro(s), 43.99 M² de área útil, 43.76 M² de área comum, 87.75 M² de área total. Matrícula nº 58002, RI DE VALPARAISO DE GOIÁS, Inscrição Prefeitura 75733.</t>
  </si>
  <si>
    <t>Apartamento, Jardim Aeroporto, Ocupado, contendo 2 dormitório(s), 1 vaga(s) de garagem, 1 banheiro(s), 46.91 M² de área útil, 9.70 M² de área comum, 68.61 M² de área total. Matrícula nº 92440, 1º CRI DE VARZEA GRANDE MT, Inscrição Prefeitura 518255.</t>
  </si>
  <si>
    <t>Casa, Ocupado, contendo 2 dormitório(s), 1 vaga(s) de garagem, 1 banheiro(s), 300.00 M² de área de terreno, 87.40 M² de área construída. Matrícula nº 2157, CRI DE BRASNORTE -MT - 1º OFÍCIO, Inscrição Prefeitura 001012001009001.</t>
  </si>
  <si>
    <t>Casa, Ocupado, 337.28 M² de área de terreno, 100.23 M² de área construída. Matrícula nº 9709, CRI DE NOVA MUTUM - MT - 1º SERVIÇO REGISTRAL, Inscrição Prefeitura 0015101412001.</t>
  </si>
  <si>
    <t>Apartamento, Bairro Gávea II, Desocupado, contendo 2 dormitório(s), 1 vaga(s) de garagem, 1 banheiro(s), 43.50 M² de área útil, 16.06 M² de área comum, 59.56 M² de área total. Matrícula nº 22232, CRI DE VESPASIANO/MG, Inscrição Prefeitura 01.06.0230.0005.152.</t>
  </si>
  <si>
    <t>Apartamento, Parque Atlanta, Ocupado, contendo 2 dormitório(s), 1 vaga(s) de garagem, 1 banheiro(s), 45.54 M² de área privativa, 40.99 M² de área comum. Matrícula nº 140064, CRI DE ARARAQUARA, Inscrição Prefeitura 20.235.119.00.</t>
  </si>
  <si>
    <t>Casa, Ocupado, contendo 2 dormitório(s), 1 banheiro(s), 63.32 M² de área construída, 100.00 M² de área total. Matrícula nº 71345, RI DE VALPARAISO DE GOIÁS, Inscrição Prefeitura 118034.</t>
  </si>
  <si>
    <t>Casa, Chácara Brasil, Ocupado, contendo 2 dormitório(s), 1 banheiro(s), 88.00 M² de área de terreno, 42.68 M² de área construída, 117.33 M² de área comum. Matrícula nº 59043, RI DE VALPARAISO DE GOIÁS, Inscrição Prefeitura 01-24-00-013-600-019000.</t>
  </si>
  <si>
    <t>Apartamento, Bairro Gávea II, Ocupado, contendo 2 dormitório(s), 1 vaga(s) de garagem, 1 banheiro(s), 78.48 M² de área útil, 17.28 M² de área comum, 95.76 M² de área total. Matrícula nº 22532, CRI DE VESPASIANO/MG, Inscrição Prefeitura 01.06.0221.0025.130.</t>
  </si>
  <si>
    <t>Apartamento, Ocupado, contendo 2 dormitório(s), 1 banheiro(s), 49.99 M² de área útil, 37.65 M² de área comum, 87.64 M² de área total. Matrícula nº 83638, RI DE VALPARAISO DE GOIÁS, Inscrição Prefeitura 127339.</t>
  </si>
  <si>
    <t>Apartamento, Loteamento Goiania Viva, Ocupado, contendo 2 dormitório(s), 1 vaga(s) de garagem, 1 banheiro(s), 52.94 M² de área útil, 8.16 M² de área total. Matrícula nº 266724, RI DE GOIANIA - 1ª Circunscrição, Inscrição Prefeitura 3.093.0537.2343.</t>
  </si>
  <si>
    <t>Apartamento, Campo Grande, Ocupado, contendo 2 dormitório(s), 1 banheiro(s), 49.26 M² de área privativa. Matrícula nº 226023, 4° OFICIO DO REGISTRO DE IMOVEIS RIO DE JANEIRO, Inscrição Prefeitura 33767799.</t>
  </si>
  <si>
    <t>Casa, Parque Estrela Dalva IV, Ocupado, contendo 2 dormitório(s), 1 vaga(s) de garagem, 1 banheiro(s), 109.20 M² de área de terreno, 52.65 M² de área construída. Matrícula nº 10876, RI DE LUZIÂNIA_02ª Circunscrição, Inscrição Prefeitura 389951.</t>
  </si>
  <si>
    <t>Casa, Ocupado, contendo 2 dormitório(s), 1 vaga(s) de garagem, 1 banheiro(s), 90.00 M² de área de terreno, 52.18 M² de área construída. Matrícula nº 4062, RI DE LUZIÂNIA_02ª Circunscrição, Inscrição Prefeitura 375305.</t>
  </si>
  <si>
    <t>Casa, Ocupado, contendo 2 dormitório(s), 1 banheiro(s), 150.00 M² de área de terreno, 62.00 M² de área construída. Matrícula nº 61950, RI DE VALPARAISO DE GOIÁS, Inscrição Prefeitura 73695.</t>
  </si>
  <si>
    <t>Casa, Ocupado, contendo 2 dormitório(s), 1 banheiro(s), 150.00 M² de área de terreno, 66.00 M² de área construída. Matrícula nº 14376, CRI DE BURITIS, Inscrição Prefeitura (12333-017) 05.0067.0320.000.</t>
  </si>
  <si>
    <t>Casa, Ocupado, contendo 2 dormitório(s), 1 banheiro(s), 100.00 M² de área de terreno, 50.90 M² de área construída. Matrícula nº 14329, RI de Cidade Ocidental GO, Inscrição Prefeitura 979748.</t>
  </si>
  <si>
    <t>Apartamento, Vila Rica, Ocupado, contendo 2 dormitório(s), 1 vaga(s) de garagem, 1 banheiro(s), 55.19 M² de área útil, 40.70 M² de área comum, 106.69 M² de área total. Matrícula nº 38810, RI DE LAGOA SANTA, Inscrição Prefeitura 02.12.004.0780.276.</t>
  </si>
  <si>
    <t>Casa, Setor Mandu II, Ocupado, contendo 2 dormitório(s), sendo 1 suíte(s), 1 banheiro(s), 180.00 M² de área de terreno, 60.39 M² de área construída. Matrícula nº 2885, RI DE LUZIÂNIA_02ª Circunscrição, Inscrição Prefeitura 383145.</t>
  </si>
  <si>
    <t>Apartamento, Vila Rica, Ocupado, contendo 2 dormitório(s), 1 vaga(s) de garagem, 1 banheiro(s), 55.19 M² de área útil, 40.70 M² de área comum, 106.69 M² de área total. Matrícula nº 38797, RI DE LAGOA SANTA, Inscrição Prefeitura 02.12.004.0780.263.</t>
  </si>
  <si>
    <t>Casa, Mansões Prec Estrela Dalva IV, Ocupado, contendo 2 dormitório(s), 1 vaga(s) de garagem, 1 banheiro(s), 120.00 M² de área de terreno, 54.33 M² de área construída. Matrícula nº 9023, RI DE LUZIÂNIA_02ª Circunscrição, Inscrição Prefeitura 380218.</t>
  </si>
  <si>
    <t>Casa, Parque Estrela Dalva IX e X, Ocupado, contendo 2 dormitório(s), sendo 1 suíte(s), 1 vaga(s) de garagem, 1 banheiro(s), 180.00 M² de área de terreno, 62.38 M² de área construída. Matrícula nº 16921, RI DE LUZIÂNIA_02ª Circunscrição, Inscrição Prefeitura 185428.</t>
  </si>
  <si>
    <t>Apartamento, Ocupado, contendo 2 dormitório(s), 1 banheiro(s), 47.83 M² de área útil, 66.31 M² de área comum, 114.14 M² de área total. Matrícula nº 83953, RI DE VALPARAISO DE GOIÁS, Inscrição Prefeitura 126157.</t>
  </si>
  <si>
    <t>Apartamento, Vila Rica, Desocupado, contendo 2 dormitório(s), 1 vaga(s) de garagem, 1 banheiro(s), 55.19 M² de área útil, 40.70 M² de área comum, 106.69 M² de área total. Matrícula nº 38789, RI DE LAGOA SANTA, Inscrição Prefeitura 02.12.004.0780.255.</t>
  </si>
  <si>
    <t>Casa, Ocupado, contendo 2 dormitório(s), 1 banheiro(s), 150.00 M² de área de terreno, 64.05 M² de área construída, 50.00 M² de área comum. Matrícula nº 50656, CRI DE ÁGUAS LINDAS DE GOIÁS, Inscrição Prefeitura 1.75.00041.00943.3.</t>
  </si>
  <si>
    <t>Casa, Parque Estrela Dalva IX e X, Ocupado, contendo 2 dormitório(s), 1 banheiro(s), 180.00 M² de área de terreno, 65.00 M² de área construída. Matrícula nº 12079, RI DE LUZIÂNIA_02ª Circunscrição, Inscrição Prefeitura 185831.</t>
  </si>
  <si>
    <t>Casa, Setor Norte, Ocupado, contendo 2 dormitório(s), 1 banheiro(s), 150.33 M² de área de terreno, 54.26 M² de área construída. Matrícula nº 80077, RI DE PLANALTINA, Inscrição Prefeitura 1.036.0000CH.0000.000027E.026.</t>
  </si>
  <si>
    <t>Apartamento, Desocupado, contendo 2 dormitório(s), 1 banheiro(s), 50.08 M² de área útil, 56.50 M² de área total. Matrícula nº 54250, RI DE ITAÚNA MG, Inscrição Prefeitura 10.18.039.0001.043.000.</t>
  </si>
  <si>
    <t>Casa, Centro, Ocupado, contendo 2 dormitório(s), 1 banheiro(s), 250.00 M² de área de terreno, 52.40 M² de área construída. Matrícula nº 20965, RI de Cristalina, Inscrição Prefeitura 8200020040000.</t>
  </si>
  <si>
    <t>Casa, Vila Izabel, Ocupado, contendo 2 dormitório(s), 1 vaga(s) de garagem, 1 banheiro(s), 101.00 M² de área de terreno, 48.86 M² de área construída, 53.63 M² de área comum, 49.18 M² de área total. Matrícula nº 71661, RI DE VALPARAISO DE GOIÁS, Inscrição Prefeitura 01-38-70-000-100-003029.</t>
  </si>
  <si>
    <t>Casa, Jardim Zuleika, Ocupado, contendo 2 dormitório(s), 1 vaga(s) de garagem, 1 banheiro(s), 174.57 M² de área de terreno, 62.04 M² de área construída. Matrícula nº 7320, RI DE LUZIÂNIA_02ª Circunscrição, Inscrição Prefeitura 387868.</t>
  </si>
  <si>
    <t>Casa, Parque Estrela Dalva IX e X, Ocupado, contendo 2 dormitório(s), 1 vaga(s) de garagem, 1 banheiro(s), 150.00 M² de área de terreno, 61.65 M² de área construída. Matrícula nº 126, RI DE LUZIÂNIA 1ª Circunscrição, Inscrição Prefeitura 380918.</t>
  </si>
  <si>
    <t>Casa, Jardim Carioca, Ocupado, contendo 2 dormitório(s), 1 vaga(s) de garagem, 1 banheiro(s), 98.18 M² de área de terreno, 48.15 M² de área construída. Matrícula nº 122330, CRI DE CAMPO GRANDE_2º Circunscrição, Inscrição Prefeitura 1155004052-4.</t>
  </si>
  <si>
    <t>Casa, Parque Estrela Dalva IX e X, Ocupado, contendo 2 dormitório(s), sendo 1 suíte(s), 1 vaga(s) de garagem, 1 banheiro(s), 180.00 M² de área de terreno, 64.76 M² de área construída. Matrícula nº 19, RI DE LUZIÂNIA_02ª Circunscrição, Inscrição Prefeitura 183784.</t>
  </si>
  <si>
    <t>Casa, Ocupado, contendo 2 dormitório(s), 1 banheiro(s), 107.77 M² de área de terreno, 54.00 M² de área construída. Matrícula nº 59119, RI DE VALPARAISO DE GOIÁS, Inscrição Prefeitura 01-24-00-014-500-01A000.</t>
  </si>
  <si>
    <t>Casa, Ocupado, contendo 2 dormitório(s), 1 banheiro(s), 300.00 M² de área de terreno, 40.92 M² de área construída. Matrícula nº 18332, RI de Costa Rica/MS, Inscrição Prefeitura 146810.</t>
  </si>
  <si>
    <t>Casa, Buritis, Ocupado, contendo 3 dormitório(s), 1 banheiro(s), 136.00 M² de área de terreno, 66.12 M² de área construída. Matrícula nº 13076, CRI DE BURITIS, Inscrição Prefeitura 01.0069.012.000.</t>
  </si>
  <si>
    <t>Apartamento, Vila Saionara, Desocupado, contendo 2 dormitório(s), 1 banheiro(s), 46.23 M² de área privativa. Matrícula nº 207576, RI DE LUZIÂNIA 1ª Circunscrição, Inscrição Prefeitura 386858.</t>
  </si>
  <si>
    <t>Apartamento, Centro Sul, Desocupado, contendo 1 dormitório(s), 1 vaga(s) de garagem, 1 banheiro(s), 37.77 M² de área útil, 56.59 M² de área total. Matrícula nº 80259, 1º CRI DE VARZEA GRANDE MT, Inscrição Prefeitura 515170.</t>
  </si>
  <si>
    <t>Casa, Parque Estrela Dalva V, Ocupado, contendo 2 dormitório(s), 1 vaga(s) de garagem, 1 banheiro(s), 120.00 M² de área de terreno, 54.33 M² de área construída. Matrícula nº 8509, RI DE LUZIÂNIA_02ª Circunscrição, Inscrição Prefeitura 380224.</t>
  </si>
  <si>
    <t>Apartamento, Vila José Luis, Ocupado, contendo 2 dormitório(s), sendo 1 suíte(s), 2 vaga(s) de garagem, 1 banheiro(s), 80.36 M² de área privativa. Matrícula nº 102822, 1º CRI DE RONDONOPÓLIS, Inscrição Prefeitura 1147765.</t>
  </si>
  <si>
    <t>Casa, Parque Estrela Dalva IX e X, Ocupado, contendo 2 dormitório(s), 1 vaga(s) de garagem, 1 banheiro(s), 90.00 M² de área de terreno, 52.18 M² de área construída. Matrícula nº 609, RI DE LUZIÂNIA_02ª Circunscrição, Inscrição Prefeitura 375306.</t>
  </si>
  <si>
    <t>Apartamento, Vila Rica, Ocupado, contendo 2 dormitório(s), 1 vaga(s) de garagem, 1 banheiro(s), 55.19 M² de área útil, 40.70 M² de área comum, 106.69 M² de área total. Matrícula nº 38819, CRI DE SETE LAGOAS_2º OFICIO, Inscrição Prefeitura 02.12.004.0780.285.</t>
  </si>
  <si>
    <t>Casa, Ocupado, contendo 2 dormitório(s), 1 banheiro(s), 120.34 M² de área de terreno, 48.98 M² de área construída. Matrícula nº 10397, RI de Cidade Ocidental GO, Inscrição Prefeitura 1.60.00005.00002.44.</t>
  </si>
  <si>
    <t>Apartamento, Vila Clementina, Ocupado, contendo 2 dormitório(s), 1 vaga(s) de garagem, 1 banheiro(s), 45.69 M² de área útil, 45.21 M² de área comum, 102.90 M² de área total. Matrícula nº 167761, CRI DE SÃO JOSÉ DO RIO PRETO_01º Ofício, Inscrição Prefeitura 332948105.</t>
  </si>
  <si>
    <t>Casa, Vila Nova Campo Grande, Desocupado, contendo 2 dormitório(s), 1 banheiro(s), 129.50 M² de área de terreno, 63.58 M² de área construída. Matrícula nº 123322, CRI DE CAMPO GRANDE_2º Circunscrição, Inscrição Prefeitura 1188006027-0.</t>
  </si>
  <si>
    <t>Apartamento, Jardim Zuleika, Ocupado, contendo 2 dormitório(s), 1 vaga(s) de garagem, 1 banheiro(s), 73.32 M² de área privativa. Matrícula nº 7278, RI DE LUZIÂNIA_02ª Circunscrição, Inscrição Prefeitura 389204.</t>
  </si>
  <si>
    <t>Apartamento, Parque Napolis I, Ocupado, contendo 2 dormitório(s), 1 vaga(s) de garagem, 1 banheiro(s), 47.04 M² de área útil, 50.11 M² de área comum, 111.46 M² de área total. Matrícula nº 24101, RI de Cidade Ocidental GO, Inscrição Prefeitura 1.62.00106.00010.202.</t>
  </si>
  <si>
    <t>Casa, Noroeste, Ocupado, contendo 2 dormitório(s), 1 banheiro(s), 250.00 M² de área de terreno, 52.40 M² de área construída. Matrícula nº 20952, RI de Cristalina, Inscrição Prefeitura 8200020063000.</t>
  </si>
  <si>
    <t>Casa, Ocupado, contendo 2 dormitório(s), 1 banheiro(s), 133.00 M² de área de terreno, 56.00 M² de área construída. Matrícula nº 48478, RI DE VALPARAISO DE GOIÁS, Inscrição Prefeitura 66209.</t>
  </si>
  <si>
    <t>Apartamento, Ocupado, contendo 2 dormitório(s), 1 vaga(s) de garagem, 1 banheiro(s), 47.83 M² de área útil, 24.78 M² de área comum, 83.41 M² de área total. Matrícula nº 86999, RI DE VALPARAISO DE GOIÁS, Inscrição Prefeitura 127820.</t>
  </si>
  <si>
    <t>Casa, Buritis, Ocupado, contendo 2 dormitório(s), 1 banheiro(s), 190.00 M² de área de terreno, 55.00 M² de área construída. Matrícula nº 13499, CRI DE BURITIS, Inscrição Prefeitura NÃO POSSUI.</t>
  </si>
  <si>
    <t>Apartamento, Vila Clementina, Desocupado, contendo 2 dormitório(s), 1 vaga(s) de garagem, 1 banheiro(s), 47.70 M² de área útil, 47.15 M² de área comum, 107.91 M² de área total. Matrícula nº 167878, CRI DE SÃO JOSÉ DO RIO PRETO_01º Ofício, Inscrição Prefeitura 332948222.</t>
  </si>
  <si>
    <t>Apartamento, Ocupado, contendo 1 dormitório(s), 1 banheiro(s), 61.69 M² de área útil, 15.02 M² de área comum. Matrícula nº 57802, RI DE VALPARAISO DE GOIÁS, Inscrição Prefeitura 75030.</t>
  </si>
  <si>
    <t>Casa, Veredas, Ocupado, contendo 2 dormitório(s), 1 banheiro(s), 191.25 M² de área de terreno, 57.45 M² de área construída. Matrícula nº 12257, CRI DE BURITIS, Inscrição Prefeitura 04.0022.0008.000.</t>
  </si>
  <si>
    <t>Casa, Jardim Noroeste, Ocupado, contendo 2 dormitório(s), 1 vaga(s) de garagem, 1 banheiro(s), 90.00 M² de área de terreno, 44.38 M² de área construída. Matrícula nº 245139, CRI DE CAMPO GRANDE_1º Ofício da 1ª Circunscrição, Inscrição Prefeitura 434010023-5.</t>
  </si>
  <si>
    <t>Casa, Ocupado, contendo 2 dormitório(s), 1 banheiro(s), 160.00 M² de área de terreno, 65.65 M² de área construída. Matrícula nº 58130, RI DE PLANALTINA, Inscrição Prefeitura 1.040.00QD11.0000.000032F.000.</t>
  </si>
  <si>
    <t>Apartamento, São Francisco, Ocupado, contendo 2 dormitório(s), 1 banheiro(s), 49.74 M² de área útil, 57.13 M² de área total. Matrícula nº 53781, RI DE ITAÚNA MG, Inscrição Prefeitura 01.01.001.3769.006.</t>
  </si>
  <si>
    <t>Apartamento, Garcia, Desocupado, contendo 2 dormitório(s), 1 banheiro(s), 50.08 M² de área útil, 56.50 M² de área total. Matrícula nº 54326, RI DE ITAÚNA MG, Inscrição Prefeitura 10.18.039.0001.119.000.</t>
  </si>
  <si>
    <t>Casa, Residencial Dom Bosco, Ocupado, contendo 2 dormitório(s), 1 vaga(s) de garagem, 1 banheiro(s), 180.00 M² de área de terreno, 73.57 M² de área construída. Matrícula nº 14645, RI de Cidade Ocidental GO, Inscrição Prefeitura 1.81.00003.00071.1.</t>
  </si>
  <si>
    <t>Casa, Chácaras Coimbra, Ocupado, contendo 2 dormitório(s), 1 banheiro(s), 150.02 M² de área de terreno, 64.01 M² de área construída, 65.71 M² de área comum. Matrícula nº 56215, RI de Águas Lindas de Goiás/GO, Inscrição Prefeitura 1.81.0000Q.00014.15.</t>
  </si>
  <si>
    <t>Casa, Jardim Noroeste, Ocupado, 90.00 M² de área de terreno, 44.37 M² de área construída, 1.44 M² de área comum. Matrícula nº 246021, CRI DE CAMPO GRANDE_1º Ofício da 1ª Circunscrição, Inscrição Prefeitura 24360060230.</t>
  </si>
  <si>
    <t>Apartamento, Parque Sao Sebastiao, Ocupado, contendo 2 dormitório(s), 1 vaga(s) de garagem, 1 banheiro(s), 46.90 M² de área privativa. Matrícula nº 171230, RI DE RIBEIRÃO PRETO_02º Ofício, Inscrição Prefeitura 312039.</t>
  </si>
  <si>
    <t>Casa, Rita Vieira, Ocupado, contendo 2 dormitório(s), sendo 1 suíte(s), 1 banheiro(s), 103.52 M² de área de terreno, 51.21 M² de área construída. Matrícula nº 241280, CRI DE CAMPO GRANDE_1º Ofício da 1ª Circunscrição, Inscrição Prefeitura 9450260395.</t>
  </si>
  <si>
    <t>Casa, Jardim Noroeste, Ocupado, contendo 2 dormitório(s), 1 vaga(s) de garagem, 1 banheiro(s), 180.00 M² de área de terreno, 49.31 M² de área construída. Matrícula nº 247373, CRI DE CAMPO GRANDE_1º Ofício da 1ª Circunscrição, Inscrição Prefeitura 24260040223.</t>
  </si>
  <si>
    <t>Apartamento, Jabutiana, Desocupado, contendo 2 dormitório(s), 1 vaga(s) de garagem, 1 banheiro(s), 46.27 M² de área privativa, 8.79 M² de área total. Matrícula nº 38958, RI de Aracaju/SE, Inscrição Prefeitura 29-02-046-0328-24-015.</t>
  </si>
  <si>
    <t>Casa, Jardim Noroeste, Ocupado, contendo 2 dormitório(s), 1 vaga(s) de garagem, 1 banheiro(s), 90.00 M² de área de terreno, 45.00 M² de área construída, 30.00 M² de área comum. Matrícula nº 249254, CRI DE CAMPO GRANDE_1º Ofício da 1ª Circunscrição, Inscrição Prefeitura 24050090317.</t>
  </si>
  <si>
    <t>Casa, Parque Nova Friburgo A, Ocupado, contendo 2 dormitório(s), 1 vaga(s) de garagem, 1 banheiro(s), 116.94 M² de área de terreno, 49.49 M² de área construída. Matrícula nº 18462, CRI DE CIDADE OCIDENTAL, Inscrição Prefeitura 1.60.00006.00022.143.</t>
  </si>
  <si>
    <t>Casa, Jardim das Macaubas, Ocupado, contendo 2 dormitório(s), sendo 1 suíte(s), 1 vaga(s) de garagem, 1 banheiro(s), 120.00 M² de área de terreno, 68.05 M² de área construída. Matrícula nº 107995, CRI DE CAMPO GRANDE_2º Circunscrição, Inscrição Prefeitura 1545002034-3.</t>
  </si>
  <si>
    <t>Casa, Jardim Los Angeles, Ocupado, contendo 2 dormitório(s), 1 vaga(s) de garagem, 1 banheiro(s), 113.75 M² de área de terreno, 56.24 M² de área construída. Matrícula nº 107926, CRI DE CAMPO GRANDE_2º Circunscrição, Inscrição Prefeitura 1553013033-6.</t>
  </si>
  <si>
    <t>Casa, Parque da Barragem, Ocupado, contendo 2 dormitório(s), 1 banheiro(s), 160.00 M² de área de terreno, 68.31 M² de área construída. Matrícula nº 51332, RI de Águas Lindas de Goiás/GO, Inscrição Prefeitura 1.48.0020A.022-C.17.</t>
  </si>
  <si>
    <t>Casa, Jardim Anache, Ocupado, contendo 2 dormitório(s), 1 banheiro(s), 112.50 M² de área de terreno, 56.00 M² de área construída. Matrícula nº 57866, RI DE CAMPO GRANDE_03ª Circunscrição, Inscrição Prefeitura 2155007040-2.</t>
  </si>
  <si>
    <t>Casa, Brasilinha Sul, Ocupado, contendo 2 dormitório(s), 1 banheiro(s), 180.00 M² de área de terreno, 60.38 M² de área construída. Matrícula nº 71973, RI DE PLANALTINA, Inscrição Prefeitura 1.016.0QD139.0000.0000009.000.</t>
  </si>
  <si>
    <t>Apartamento, Ocupado, contendo 1 dormitório(s), 1 vaga(s) de garagem, 1 banheiro(s), 40.44 M² de área privativa. Matrícula nº 154258, CRI DE SÃO JOSÉ DO RIO PRETO_01º Ofício, Inscrição Prefeitura 332947164.</t>
  </si>
  <si>
    <t>Casa, Ocupado, contendo 2 dormitório(s), 1 vaga(s) de garagem, 1 banheiro(s), 180.00 M² de área de terreno, 68.71 M² de área construída. Matrícula nº 64054, RI DE PLANALTINA, Inscrição Prefeitura 936513.</t>
  </si>
  <si>
    <t>Casa, Jardim Noroeste, Ocupado, contendo 2 dormitório(s), 1 banheiro(s), 90.00 M² de área de terreno, 43.78 M² de área construída. Matrícula nº 245709, CRI DE CAMPO GRANDE_1º Ofício da 1ª Circunscrição, Inscrição Prefeitura 24460010230.</t>
  </si>
  <si>
    <t>Casa, Jardim Noroeste, Ocupado, 90.00 M² de área de terreno, 44.00 M² de área construída. Matrícula nº 247488, CRI DE CAMPO GRANDE_1º Ofício da 1ª Circunscrição, Inscrição Prefeitura 2436014022-5.</t>
  </si>
  <si>
    <t>Casa, Parque Jk, Ocupado, contendo 2 dormitório(s), 1 banheiro(s), 187.50 M² de área de terreno, 55.13 M² de área construída. Matrícula nº 87, RI DE LUZIÂNIA_02ª Circunscrição, Inscrição Prefeitura 216403.</t>
  </si>
  <si>
    <t>Casa, Sb, Ocupado, contendo 2 dormitório(s), 1 banheiro(s), 165.79 M² de área de terreno, 48.98 M² de área construída. Matrícula nº 10422, CRI DE CIDADE OCIDENTAL, Inscrição Prefeitura BCI: 980177.</t>
  </si>
  <si>
    <t>Casa, Ocupado, contendo 2 dormitório(s), 1 banheiro(s), 120.00 M² de área de terreno, 65.50 M² de área construída. Matrícula nº 13583, CRI DE BURITIS, Inscrição Prefeitura 05.0033.0078.002.</t>
  </si>
  <si>
    <t>Apartamento, Jardim Holanda, Ocupado, contendo 2 dormitório(s), 1 vaga(s) de garagem, 1 banheiro(s), 52.11 M² de área útil, 9.34 M² de área comum, 75.63 M² de área total. Matrícula nº 160805, CRI DE UBERLÂNDIA_1º OFÍCIO, Inscrição Prefeitura 00.04.0302.16.09.0012.0000.</t>
  </si>
  <si>
    <t>Apartamento, Floresta, Ocupado, contendo 3 dormitório(s), 1 banheiro(s), 58.55 M² de área útil, 95.00 M² de área total. Matrícula nº 124882, CRI DE DIVINÓPOLIS, Inscrição Prefeitura 01.040.00098.00246.00005 - COD.REDUZIDO 16746.</t>
  </si>
  <si>
    <t>Casa, Vila Nova Campo Grande, Ocupado, contendo 2 dormitório(s), sendo 1 suíte(s), 1 banheiro(s), 116.30 M² de área de terreno, 60.31 M² de área construída. Matrícula nº 117843, CRI DE CAMPO GRANDE_2º Circunscrição, Inscrição Prefeitura 1187003018-7.</t>
  </si>
  <si>
    <t>Casa, Jardim Aero Rancho, Ocupado, contendo 2 dormitório(s), 1 vaga(s) de garagem, 1 banheiro(s), 180.00 M² de área de terreno, 60.06 M² de área construída. Matrícula nº 117593, CRI DE CAMPO GRANDE_2º Circunscrição, Inscrição Prefeitura 789005008-0.</t>
  </si>
  <si>
    <t>Casa, Jardim Los Angeles, Ocupado, contendo 2 dormitório(s), 1 banheiro(s), 113.27 M² de área de terreno, 55.17 M² de área construída. Matrícula nº 125693, CRI DE CAMPO GRANDE_2º Circunscrição, Inscrição Prefeitura 1553017025-7.</t>
  </si>
  <si>
    <t>Casa, Jardim Santa Lucia, Ocupado, contendo 2 dormitório(s), 1 vaga(s) de garagem, 1 banheiro(s), 126.86 M² de área de terreno, 65.37 M² de área construída, 137.32 M² de área comum. Matrícula nº 56259, CRI DE ÁGUAS LINDAS DE GOIÁS, Inscrição Prefeitura 1.31.00000.00037.3.</t>
  </si>
  <si>
    <t>Apartamento, Jardim Santa Lucia, Ocupado, contendo 2 dormitório(s), 1 banheiro(s), 72.26 M² de área de terreno, 59.76 M² de área construída, 33.82 M² de área comum. Matrícula nº 57073, RI de Águas Lindas de Goiás/GO, Inscrição Prefeitura 1.44.00030.00001.1.</t>
  </si>
  <si>
    <t>Casa, Parque Nova Friburgo, Ocupado, contendo 2 dormitório(s), 1 banheiro(s), 180.00 M² de área de terreno, 62.88 M² de área construída. Matrícula nº 13710, CRI DE CIDADE OCIDENTAL, Inscrição Prefeitura 584706.</t>
  </si>
  <si>
    <t>Casa, Parque Araguari, Ocupado, contendo 2 dormitório(s), 1 banheiro(s), 126.00 M² de área de terreno, 59.10 M² de área construída, 25.51 M² de área comum. Matrícula nº 9795, RI de Cidade Ocidental GO, Inscrição Prefeitura 1.60.00005.00016.17 - 976785.</t>
  </si>
  <si>
    <t>Apartamento, Parque Nova Friburgo, Ocupado, contendo 2 dormitório(s), 1 vaga(s) de garagem, 1 banheiro(s), 50.23 M² de área útil, 52.79 M² de área comum, 115.52 M² de área total. Matrícula nº 28475, RI de Cidade Ocidental GO, Inscrição Prefeitura BCI: 984127.</t>
  </si>
  <si>
    <t>Casa, Parque Araguari, Ocupado, contendo 2 dormitório(s), 1 banheiro(s), 121.20 M² de área de terreno, 56.18 M² de área construída. Matrícula nº 19189, RI de Cidade Ocidental GO, Inscrição Prefeitura 980886.</t>
  </si>
  <si>
    <t>Casa, Ocupado, contendo 2 dormitório(s), 1 banheiro(s), 200.00 M² de área de terreno, 127.42 M² de área construída. Matrícula nº 20201, REGISTRO DE IMÓVEIS DE AMAMBAI - MS, Inscrição Prefeitura CADASTRO 12558 INSCRIÇÃO 01060700210001.</t>
  </si>
  <si>
    <t>Apartamento, Belvedere, Ocupado, contendo 2 dormitório(s), 1 vaga(s) de garagem, 1 banheiro(s), 43.12 M² de área privativa. Matrícula nº 65995, CRI DE MONTES CLAROS_2º OFÍCIO, Inscrição Prefeitura 19761060 - 01.36.199.0800.218.</t>
  </si>
  <si>
    <t>Casa, Aclimação, Ocupado, 46.72 M² de área construída. Matrícula nº 164441, CRI DE UBERLÂNDIA_1º OFÍCIO, Inscrição Prefeitura 00.02.0303.07.05.0001.0137.</t>
  </si>
  <si>
    <t>Casa, Desocupado, contendo 3 dormitório(s), 2 banheiro(s), 211.00 M² de área de terreno, 70.00 M² de área construída. Matrícula nº 2950, RI de Cocalzinho de Goiás - GO, Inscrição Prefeitura 001.038.005C.0001.0001.</t>
  </si>
  <si>
    <t>Casa, Ocupado, contendo 2 dormitório(s), 1 banheiro(s), 147.00 M² de área de terreno, 64.60 M² de área construída. Matrícula nº 5090, RI de Cocalzinho de Goiás - GO, Inscrição Prefeitura 003.031.0087.0021.0001.</t>
  </si>
  <si>
    <t>Casa, Cidade dos Pirineus, Ocupado, contendo 2 dormitório(s), 1 banheiro(s), 180.00 M² de área de terreno, 51.12 M² de área construída. Matrícula nº 2067, RI de Cocalzinho de Goiás - GO, Inscrição Prefeitura 003.039.0019.0016.0001.</t>
  </si>
  <si>
    <t>Apartamento, Belvedere, Ocupado, contendo 2 dormitório(s), 1 vaga(s) de garagem, 1 banheiro(s), 43.42 M² de área privativa, 19.86 M² de área comum, 63.27 M² de área total. Matrícula nº 63322, CRI DE MONTES CLAROS_2º OFÍCIO, Inscrição Prefeitura 1984670.</t>
  </si>
  <si>
    <t>Casa, Ocupado, contendo 2 dormitório(s), 1 banheiro(s), 180.00 M² de área de terreno, 55.00 M² de área construída. Matrícula nº 4175, RI de Cocalzinho de Goiás - GO, Inscrição Prefeitura 003.040.0007.0019.0001.</t>
  </si>
  <si>
    <t>Casa, Ocupado, contendo 2 dormitório(s), 1 vaga(s) de garagem, 1 banheiro(s), 140.00 M² de área de terreno, 70.00 M² de área construída. Matrícula nº 5300, RI de Cocalzinho de Goiás - GO, Inscrição Prefeitura 003.031.0002.0009.0001.</t>
  </si>
  <si>
    <t>Casa, Ocupado, contendo 2 dormitório(s), 1 banheiro(s), 180.00 M² de área de terreno, 51.12 M² de área construída. Matrícula nº 2065, RI de Cocalzinho de Goiás - GO, Inscrição Prefeitura 003.039.0019.0014.0001.</t>
  </si>
  <si>
    <t>Apartamento, Nova Várzea Grande, Ocupado, contendo 2 dormitório(s), 1 vaga(s) de garagem, 1 banheiro(s), 44.17 M² de área útil, 7.94 M² de área comum, 64.11 M² de área total. Matrícula nº 80681, RI DE VARZEA GRANDE/MT, Inscrição Prefeitura 515619.</t>
  </si>
  <si>
    <t>Apartamento, Centro Sul, Ocupado, contendo 2 dormitório(s), 1 vaga(s) de garagem, 1 banheiro(s), 40.59 M² de área útil, 7.31 M² de área comum, 59.90 M² de área total. Matrícula nº 80384, RI DE VARZEA GRANDE/MT, Inscrição Prefeitura 000000000515296.</t>
  </si>
  <si>
    <t>Apartamento, Santa Lucia, Desocupado, contendo 1 vaga(s) de garagem, 45.16 M² de área privativa. Matrícula nº 52059, CRI DE MONTES CLAROS_2º OFÍCIO, Inscrição Prefeitura 01.36.199.0700.238.</t>
  </si>
  <si>
    <t>Apartamento, Parque Sao Sebastiao, Desocupado, contendo 2 dormitório(s), 1 vaga(s) de garagem, 1 banheiro(s), 47.32 M² de área privativa. Matrícula nº 169631, RI DE RIBEIRÃO PRETO_02º Ofício, Inscrição Prefeitura 311778.</t>
  </si>
  <si>
    <t>Apartamento, Parque Santa Rosa, Ocupado, contendo 2 dormitório(s), 1 vaga(s) de garagem, 1 banheiro(s), 47.02 M² de área útil, 33.25 M² de área comum, 97.32 M² de área total. Matrícula nº 79298, CRI DE SUZANO, Inscrição Prefeitura 27.043.001.0042.</t>
  </si>
  <si>
    <t>Casa, Setor Bela Vista, Ocupado, contendo 3 dormitório(s), sendo 1 suíte(s), 1 banheiro(s), 200.00 M² de área de terreno, 70.00 M² de área construída. Matrícula nº 26.603 (Registro anterior 8751), 1º RI da Comarca da Cidade de Formosa - GO, Inscrição Prefeitura 34103.</t>
  </si>
  <si>
    <t>Apartamento, Parque Sao Sebastiao, Desocupado, contendo 2 dormitório(s), 1 vaga(s) de garagem, 1 banheiro(s), 47.95 M² de área privativa. Matrícula nº 169896, RI DE RIBEIRÃO PRETO_02º Ofício, Inscrição Prefeitura 312171.</t>
  </si>
  <si>
    <t>Casa, Jardim Aeroporto II, Ocupado, contendo 2 dormitório(s), 1 banheiro(s), 50.77 M² de área construída, 25.51 M² de área comum. Matrícula nº 101238, 1º CRI DE FRANCA, Inscrição Prefeitura 01432020100201.</t>
  </si>
  <si>
    <t>Apartamento, Parque das Flores II, Ocupado, contendo 2 dormitório(s), 1 vaga(s) de garagem, 1 banheiro(s), 45.55 M² de área útil, 42.90 M² de área comum, 100.45 M² de área total. Matrícula nº 140766, CRI DE SÃO JOSÉ DO RIO PRETO_01º Ofício, Inscrição Prefeitura 311686223.</t>
  </si>
  <si>
    <t>Apartamento, Parque das Perdizes, Ocupado, contendo 2 dormitório(s), 1 vaga(s) de garagem, 1 banheiro(s), 45.55 M² de área útil, 40.04 M² de área comum, 97.59 M² de área total. Matrícula nº 141438, CRI DE SÃO JOSÉ DO RIO PRETO_01º Ofício, Inscrição Prefeitura 262366049.</t>
  </si>
  <si>
    <t>Apartamento, Jardim América, Desocupado, contendo 2 dormitório(s), 1 vaga(s) de garagem, 1 banheiro(s), 45.25 M² de área privativa, 31.37 M² de área comum, 89.12 M² de área total. Matrícula nº 134613, CRI DE ARARAQUARA, Inscrição Prefeitura 06.286.147.00.</t>
  </si>
  <si>
    <t>Casa, Jardim Los Angeles, Desocupado, contendo 2 dormitório(s), 1 banheiro(s), 113.75 M² de área de terreno, 56.34 M² de área construída. Matrícula nº 127936, CRI DE CAMPO GRANDE_2º Circunscrição, Inscrição Prefeitura 15410090292.</t>
  </si>
  <si>
    <t>Casa, Ocupado, contendo 2 dormitório(s), sendo 1 suíte(s), 1 banheiro(s), 200.00 M² de área de terreno, 63.22 M² de área construída. Matrícula nº 15098, CRI DE ASSU_1º OFÍCIO, Inscrição Prefeitura 01.07.0134.0130.001.</t>
  </si>
  <si>
    <t>Apartamento, Santana, Ocupado, contendo 1 vaga(s) de garagem, 45.55 M² de área privativa, 46.95 M² de área comum, 103.30 M² de área total. Matrícula nº 97173, RI DE ARAÇATUBA/SP, Inscrição Prefeitura 1-11-00-05-0031-0116-05-08.</t>
  </si>
  <si>
    <t>Apartamento, Jardim Estrela D'alva, Desocupado, contendo 2 dormitório(s), 1 vaga(s) de garagem, 1 banheiro(s), 46.35 M² de área privativa, 29.16 M² de área comum, 87.01 M² de área total. Matrícula nº 122316, RI DE BAURU/SP 2º Ofício, Inscrição Prefeitura 416681477.</t>
  </si>
  <si>
    <t>Casa, Residencial Portal Da Perola II, Ocupado, contendo 2 dormitório(s), sendo 1 suíte(s), 1 vaga(s) de garagem, 1 banheiro(s), 127.00 M² de área de terreno, 88.78 M² de área construída. Matrícula nº 79948, CRI DE BIRIGUI, Inscrição Prefeitura 01-10-034-0046.</t>
  </si>
  <si>
    <t>Casa, Desocupado, contendo 3 dormitório(s), sendo 1 suíte(s), 1 banheiro(s), 200.00 M² de área de terreno, 70.00 M² de área construída. Matrícula nº 11701, CRI DE ASSU_1º OFÍCIO, Inscrição Prefeitura 01.10.0077.0210.001.</t>
  </si>
  <si>
    <t>Casa, Ocupado, contendo 2 dormitório(s), sendo 1 suíte(s), 1 banheiro(s), 200.00 M² de área de terreno, 60.28 M² de área construída. Matrícula nº 14652, CRI DE ASSU_1º OFÍCIO, Inscrição Prefeitura 01.13.0011.0080.001.</t>
  </si>
  <si>
    <t>Apartamento, Vila Saionara, Ocupado, contendo 2 dormitório(s), 1 banheiro(s), 46.23 M² de área privativa. Matrícula nº 207670, RI DE LUZIÂNIA 1ª Circunscrição, Inscrição Prefeitura 387048.</t>
  </si>
  <si>
    <t>Casa, Desocupado, contendo 2 dormitório(s), 1 banheiro(s), 50.76 M² de área construída. Matrícula nº 57767, RI DE VALPARAISO DE GOIÁS, Inscrição Prefeitura 67164.</t>
  </si>
  <si>
    <t>Casa, Ocupado, contendo 2 dormitório(s), 1 banheiro(s), 180.70 M² de área de terreno, 57.23 M² de área construída. Matrícula nº 25948, RI DE SANTO ANTÔNIO DO DESCOBERTO/GO, Inscrição Prefeitura 57153.</t>
  </si>
  <si>
    <t>Casa, Jardim Los Angeles, Ocupado, contendo 1 dormitório(s), 1 vaga(s) de garagem, 1 banheiro(s), 113.75 M² de área de terreno, 55.71 M² de área construída. Matrícula nº 123678, CRI DE CAMPO GRANDE_2º Circunscrição, Inscrição Prefeitura 15420040153.</t>
  </si>
  <si>
    <t>Casa, Ocupado, contendo 2 dormitório(s), 1 banheiro(s), 180.00 M² de área de terreno, 57.49 M² de área construída. Matrícula nº 21343, RI DE SANTO ANTÔNIO DO DESCOBERTO/GO, Inscrição Prefeitura 010210014027.</t>
  </si>
  <si>
    <t>Casa, Valparaizo I, Ocupado, contendo 2 dormitório(s), 1 banheiro(s), 133.58 M² de área de terreno, 54.20 M² de área construída. Matrícula nº 66822, RI DE VALPARAISO DE GOIÁS, Inscrição Prefeitura 78380.</t>
  </si>
  <si>
    <t>Lote, Desocupado, 47752.00 M² de área de terreno. Matrícula nº 11596, 1º TABELIONATO DE NOTAS E OFICIO DE CAAPORÃ PB, Inscrição Prefeitura 39.001.0004.000.00.</t>
  </si>
  <si>
    <t>Casa, Ocupado, contendo 2 dormitório(s), 1 banheiro(s), 111.52 M² de área de terreno, 42.00 M² de área construída. Matrícula nº 57002, RI DE VALPARAISO DE GOIÁS, Inscrição Prefeitura 65684  CAD IM: 01.303.00024.00011.042.</t>
  </si>
  <si>
    <t>Casa, Ocupado, contendo 2 dormitório(s), 1 banheiro(s), 90.00 M² de área de terreno, 49.40 M² de área construída. Matrícula nº 5708, Inscrição Prefeitura 67997 / CAD: 01.153.0000M.00038.003.</t>
  </si>
  <si>
    <t>Casa, Campo Grande, Ocupado, 225.00 M² de área de terreno. Matrícula nº 27084, 12º RI DO RIO DE JANEIRO, Inscrição Prefeitura 1967664-2.</t>
  </si>
  <si>
    <t>Casa, Ocupado, contendo 2 dormitório(s), 1 banheiro(s), 120.00 M² de área de terreno, 48.20 M² de área construída. Matrícula nº 60078, RI DE VALPARAISO DE GOIÁS, Inscrição Prefeitura 78443  01.387.00001.00004.067.</t>
  </si>
  <si>
    <t>Apartamento, Ocupado, contendo 3 dormitório(s), 1 banheiro(s), 124.78 M² de área privativa, 77.69 M² de área comum, 202.47 M² de área total. Matrícula nº 120516, 2º CRI DO DISTRITO FEDERAL, Inscrição Prefeitura 0802300X.</t>
  </si>
  <si>
    <t>Apartamento, Vila Rica, Desocupado, contendo 2 dormitório(s), 1 vaga(s) de garagem, 1 banheiro(s), 47.40 M² de área útil, 38.47 M² de área comum, 85.87 M² de área total. Matrícula nº 35581, RI DE LAGOA SANTA, Inscrição Prefeitura 02.12.004.1350.403.</t>
  </si>
  <si>
    <t>Casa, Desocupado, contendo 2 dormitório(s), 1 banheiro(s), 117.33 M² de área de terreno, 42.68 M² de área construída, 29.33 M² de área comum. Matrícula nº 59023, RI DE VALPARAISO DE GOIÁS, Inscrição Prefeitura 01.240.00136.00021.000.</t>
  </si>
  <si>
    <t>Casa, Ocupado, contendo 2 dormitório(s), 1 banheiro(s), 180.00 M² de área de terreno, 54.00 M² de área construída. Matrícula nº 62946, RI DE VALPARAISO DE GOIÁS, Inscrição Prefeitura 01.240.00138.00023.000.</t>
  </si>
  <si>
    <t>Apartamento, Jardim Quitandinha, Desocupado, contendo 2 dormitório(s), 1 vaga(s) de garagem, 1 banheiro(s), 43.20 M² de área privativa, 33.97 M² de área comum, 89.67 M² de área total. Matrícula nº 140622, CRI DE ARARAQUARA, Inscrição Prefeitura 14.090.128.00  317534.</t>
  </si>
  <si>
    <t>Casa, Vila Montes Claros, Ocupado, contendo 2 dormitório(s), 1 banheiro(s), 329.33 M² de área de terreno, 67.89 M² de área construída. Matrícula nº 26782, RI DE SANTO ANTÔNIO DO DESCOBERTO/GO, Inscrição Prefeitura 001.01038.0AR6B.0FI26.000000.</t>
  </si>
  <si>
    <t>Casa, Jardim America IV, Ocupado, contendo 2 dormitório(s), 1 banheiro(s), 200.00 M² de área de terreno, 64.80 M² de área construída. Matrícula nº 25649, CRI DE ÁGUAS LINDAS DE GOIÁS, Inscrição Prefeitura 1.35.00049.00004.0.</t>
  </si>
  <si>
    <t>Apartamento, Mansões Camargo, Ocupado, contendo 2 dormitório(s), 1 banheiro(s), 69.00 M² de área privativa, 34.58 M² de área comum. Matrícula nº 65056, RI de Águas Lindas de Goiás/GO, Inscrição Prefeitura 252317 (1.84.00004.001-B.6).</t>
  </si>
  <si>
    <t>Casa, Jardim Flora Rica, Ocupado, 200.00 M² de área de terreno, 162.90 M² de área construída. Matrícula nº 25695, RI DE MARÍLIA_02º Ofício, Inscrição Prefeitura 7156000.</t>
  </si>
  <si>
    <t>Casa, Jardim da Barragem II, Ocupado, contendo 2 dormitório(s), sendo 1 suíte(s), 1 banheiro(s), 160.28 M² de área de terreno, 66.06 M² de área construída, 58.78 M² de área comum. Matrícula nº 55854, CRI DE ÁGUAS LINDAS DE GOIÁS, Inscrição Prefeitura Quadra 45.</t>
  </si>
  <si>
    <t>Casa, Jardim America IV, Ocupado, contendo 2 dormitório(s), 1 banheiro(s), 176.00 M² de área de terreno, 66.31 M² de área construída, 28.25 M² de área comum. Matrícula nº 66479, CRI DE ÁGUAS LINDAS DE GOIÁS, Inscrição Prefeitura 1.35.00010.01A-3.2.</t>
  </si>
  <si>
    <t>Casa, Jardim Aguas Lindas, Desocupado, contendo 2 dormitório(s), 1 banheiro(s), 150.00 M² de área de terreno, 68.80 M² de área construída. Matrícula nº 57690, RI de Águas Lindas de Goiás/GO, Inscrição Prefeitura 1.99.00006.005-C.4.</t>
  </si>
  <si>
    <t>Casa, Ocupado, contendo 3 dormitório(s), 1 vaga(s) de garagem, 1 banheiro(s), 130.00 M² de área de terreno, 69.55 M² de área construída. Matrícula nº 9685, CRI DE CAPELA_2º Ofício, Inscrição Prefeitura 01.01.025.0017.001.</t>
  </si>
  <si>
    <t>Casa, Jardim America IV, Ocupado, contendo 2 dormitório(s), 1 banheiro(s), 204.50 M² de área de terreno, 62.81 M² de área construída. Matrícula nº 25271, CRI DE ÁGUAS LINDAS DE GOIÁS, Inscrição Prefeitura 1.35.00037.00018.0.</t>
  </si>
  <si>
    <t>Casa, Ocupado, contendo 2 dormitório(s), 1 banheiro(s), 188.18 M² de área de terreno, 55.00 M² de área construída. Matrícula nº 3915, RI de Cocalzinho de Goiás - GO, Inscrição Prefeitura 3853 (003.040.009.0037.0001).</t>
  </si>
  <si>
    <t>Casa, Loteamento Jardim Paraiso, Ocupado, contendo 2 dormitório(s), 1 vaga(s) de garagem, 1 banheiro(s), 150.00 M² de área de terreno, 70.00 M² de área construída. Matrícula nº 47059, 1º CRI DE CATALÃO, Inscrição Prefeitura 64.00102.0011.1.</t>
  </si>
  <si>
    <t>Apartamento, Parque Nova Friburgo, Ocupado, contendo 2 dormitório(s), 1 vaga(s) de garagem, 1 banheiro(s), 50.23 M² de área privativa, 52.79 M² de área comum, 115.52 M² de área total. Matrícula nº 28509, CRI DE CIDADE OCIDENTAL, Inscrição Prefeitura 1.60.00005.00001.130.</t>
  </si>
  <si>
    <t>Casa, Ocupado, contendo 2 dormitório(s), 1 banheiro(s), 168.00 M² de área de terreno, 58.00 M² de área construída. Matrícula nº 4440, RI de Cocalzinho de Goiás - GO, Inscrição Prefeitura 003.031.0010.010A.0001.</t>
  </si>
  <si>
    <t>Casa, Jardim America IV, Ocupado, contendo 2 dormitório(s), 1 banheiro(s), 205.37 M² de área de terreno, 58.48 M² de área construída, 40.80 M² de área comum. Matrícula nº 65377, RI de Águas Lindas de Goiás/GO, Inscrição Prefeitura 1.33.00036.00034.4.</t>
  </si>
  <si>
    <t>Casa, Setor Aeroporto (Primeira Etapa), Ocupado, contendo 2 dormitório(s), 1 banheiro(s), 189.00 M² de área de terreno, 59.75 M² de área construída. Matrícula nº 69792, RI DE PLANALTINA, Inscrição Prefeitura 1112877.</t>
  </si>
  <si>
    <t>Casa, Ocupado, contendo 2 dormitório(s), 1 banheiro(s), 188.18 M² de área de terreno, 55.00 M² de área construída. Matrícula nº 4221, RI de Cocalzinho de Goiás - GO, Inscrição Prefeitura 003.040.0009.0040.0001.</t>
  </si>
  <si>
    <t>Apartamento, Olaria, Ocupado, contendo 1 vaga(s) de garagem, 44.56 M² de área privativa, 19.97 M² de área comum, 64.53 M² de área total. Matrícula nº 79923, CRI DE BELO HORIZONTE_7º OFÍCIO, Inscrição Prefeitura 629172 001 038X.</t>
  </si>
  <si>
    <t>Apartamento, São Diogo II, Desocupado, contendo 2 dormitório(s), sendo 1 suíte(s), 1 vaga(s) de garagem, 1 banheiro(s), 45.00 M² de área útil, 18.41 M² de área comum, 63.41 M² de área total. Matrícula nº 76481, SERRA CARTORIO DO PRIMEIRO OFICIO-SEGUNDA ZONA, Inscrição Prefeitura 008.4.099.0600.010.</t>
  </si>
  <si>
    <t>Casa, Capela, Ocupado, contendo 3 dormitório(s), 1 vaga(s) de garagem, 1 banheiro(s), 108.00 M² de área de terreno, 69.96 M² de área construída. Matrícula nº 11394, CRI DE CAPELA_2º Ofício, Inscrição Prefeitura 01.04.023.0029.001.</t>
  </si>
  <si>
    <t>Casa, Distrito de Bonfim Paulista, Ocupado, contendo 4 dormitório(s), sendo 1 suíte(s), 1 banheiro(s), 178.50 M² de área construída. Matrícula nº 123647, RI DE RIBEIRÃO PRETO_02º Ofício, Inscrição Prefeitura 255692.</t>
  </si>
  <si>
    <t>Casa, Jardim Cordeiro, Ocupado, contendo 4 dormitório(s), sendo 3 suíte(s), 1 banheiro(s), 764.00 M² de área de terreno, 360.00 M² de área construída. Matrícula nº 70957, CRI SÃO PAULO_11º Ofício, Inscrição Prefeitura 088.279.0032-2.</t>
  </si>
  <si>
    <t>Casa, Ocupado, contendo 2 dormitório(s), 1 banheiro(s), 180.00 M² de área de terreno, 48.00 M² de área construída. Matrícula nº 2715, CRI DE FLORES DE GOIÁS, Inscrição Prefeitura 001715000200170001.</t>
  </si>
  <si>
    <t>Prédio, CENTRO, Desocupado, 1640.00 M² de área de terreno, 315.00 M² de área construída. Matrícula nº 145, 01º CRI DE CRISTINÁPOLIS.</t>
  </si>
  <si>
    <t>Apartamento, Parque Estrela Dalva IX e X, Ocupado, contendo 2 dormitório(s), sendo 1 suíte(s), 1 vaga(s) de garagem, 1 banheiro(s), 360.00 M² de área de terreno, 83.54 M² de área privativa. Matrícula nº 7538, RI DE LUZIÂNIA_02ª Circunscrição, Inscrição Prefeitura 129133.</t>
  </si>
  <si>
    <t>Sala, Independência, Desocupado, contendo 1 banheiro(s), 40.27 M² de área privativa, 42.48 M² de área comum, 82.75 M² de área total. Matrícula nº 193823, CRI DE PORTO ALEGRE_1º ZONA, Inscrição Prefeitura 100099275.</t>
  </si>
  <si>
    <t>Casa, Loteamento Capao Redondo II, Ocupado, 210.00 M² de área de terreno, 125.71 M² de área construída. Matrícula nº 4010, 1º CRI DE SÃO GABRIEL DO OESTE, Inscrição Prefeitura 01.02.137.310.001.</t>
  </si>
  <si>
    <t>Casa, Ocupado, contendo 2 dormitório(s), 1 banheiro(s), 300.00 M² de área de terreno, 69.65 M² de área construída. Matrícula nº 4853, CRI DE SÃO PEDRO DO PIAUÍ_1º Ofício, Inscrição Prefeitura 5361.</t>
  </si>
  <si>
    <t>Casa, Ocupado, contendo 2 dormitório(s), 1 banheiro(s), 200.00 M² de área de terreno, 48.00 M² de área construída. Matrícula nº 4695, CRI DE SÃO PEDRO DO PIAUÍ_1º Ofício, Inscrição Prefeitura 01.02.132.0250.01.</t>
  </si>
  <si>
    <t>Casa, Ocupado, contendo 2 dormitório(s), 1 banheiro(s), 160.00 M² de área de terreno, 48.00 M² de área construída. Matrícula nº 4699, 1º CRI DE SÃO JOÃO DO PIAUÍ, Inscrição Prefeitura 01.02.131.0030.01.</t>
  </si>
  <si>
    <t>Casa, Ocupado, contendo 2 dormitório(s), 1 banheiro(s), 300.00 M² de área de terreno, 69.65 M² de área construída. Matrícula nº 4846, CRI DE SÃO PEDRO DO PIAUÍ_1º Ofício, Inscrição Prefeitura 7133.</t>
  </si>
  <si>
    <t>Casa, Ocupado, contendo 2 dormitório(s), 1 banheiro(s), 200.00 M² de área de terreno, 55.00 M² de área construída. Matrícula nº 4869, CRI DE SÃO PEDRO DO PIAUÍ_1º Ofício, Inscrição Prefeitura 01.02.070.0243.01.</t>
  </si>
  <si>
    <t>Casa, Ocupado, contendo 2 dormitório(s), 285.00 M² de área de terreno, 69.65 M² de área construída. Matrícula nº 4441, CRI DE SÃO PEDRO DO PIAUÍ_1º Ofício, Inscrição Prefeitura 4492.</t>
  </si>
  <si>
    <t>Prédio, centro, Desocupado, 477.00 M² de área construída. Matrícula nº 5225, 1º CRI DE CENTRAL, Inscrição Prefeitura 01.03.055.1537.001. Valor avaliado R$560.000,00.</t>
  </si>
  <si>
    <t>Casa, SETOR BUENOS AIRES, Ocupado, contendo 2 dormitório(s), sendo 1 suíte(s), 1 banheiro(s), 360.00 M² de área de terreno, 69.68 M² de área construída. Matrícula nº 13693 (Registro anterior: Mat. 7062), 1º CRI DE POSSE, Inscrição Prefeitura 10283. Valor avaliado R$109.000,00.</t>
  </si>
  <si>
    <t>Casa, LACERDA, Ocupado, contendo 2 dormitório(s), 1 vaga(s) de garagem, 1 banheiro(s), 135.00 M² de área de terreno, 70.00 M² de área construída. Matrícula nº 2565, CRI de Santa Luzia de Paruá/MA, Inscrição Prefeitura 201917442674. Valor avaliado R$90.139,00.</t>
  </si>
  <si>
    <t>Casa, MONTE DOURADO, Ocupado, contendo 2 dormitório(s), 1 banheiro(s), 130.00 M² de área de terreno, 62.68 M² de área construída. Matrícula nº 2334, CRI de Santa Luzia de Paruá/MA, Inscrição Prefeitura 004/20. Valor avaliado R$70.074,36.</t>
  </si>
  <si>
    <t>Casa, VILA VERDE, Ocupado, contendo 2 dormitório(s), 1 vaga(s) de garagem, 1 banheiro(s), 152.00 M² de área de terreno, 69.61 M² de área construída. Matrícula nº 2377, CRI de Santa Luzia de Paruá/MA, Inscrição Prefeitura 005/20. Valor avaliado R$90.595,33.</t>
  </si>
  <si>
    <t>Casa, LACERDA, Ocupado, contendo 2 dormitório(s), 1 vaga(s) de garagem, 1 banheiro(s), 127.50 M² de área de terreno, 67.68 M² de área construída. Matrícula nº 2512, CRI de Santa Luzia de Paruá/MA, Inscrição Prefeitura 120/19. Valor avaliado R$83.000,00.</t>
  </si>
  <si>
    <t>Casa, VILA VERDE, Ocupado, contendo 2 dormitório(s), 1 vaga(s) de garagem, 1 banheiro(s), 144.00 M² de área de terreno, 69.61 M² de área construída. Matrícula nº 2430, CRI de Santa Luzia de Paruá/MA, Inscrição Prefeitura 002/20. Valor avaliado R$94.000,00.</t>
  </si>
  <si>
    <t>Apartamento, SAO DIOGO II, Ocupado, contendo 2 dormitório(s), 1 vaga(s) de garagem, 1 banheiro(s), 47.42 M² de área privativa, 18.83 M² de área comum, 66.25 M² de área total. Matrícula nº 76658, IR de Serra/ES 1º Ofício 2ª Zona, Inscrição Prefeitura 008.4.099.0600.187. Valor avaliado R$108.000,00.</t>
  </si>
  <si>
    <t>Casa, Lajes Pintadas, Ocupado, contendo 2 dormitório(s), sendo 1 suíte(s), 1 banheiro(s), 160.00 M² de área de terreno, 69.97 M² de área construída. Matrícula nº 743, CRI Ofício Único de Lajes Pintadas RN, Inscrição Prefeitura 01.01.0049.000.0016.0000. Valor avaliado R$82.000,00.</t>
  </si>
  <si>
    <t>Casa, Boca de Barro, Ocupado, contendo 2 dormitório(s), 1 banheiro(s), 250.00 M² de área de terreno, 50.44 M² de área construída. Matrícula nº 13047, RI DE ALTOS/PI, Inscrição Prefeitura 01.05.147.0190.01. Valor avaliado R$73.500,00.</t>
  </si>
  <si>
    <t>Casa, Almino Afonso, Ocupado, contendo 3 dormitório(s), sendo 1 suíte(s), 1 banheiro(s), 200.00 M² de área de terreno, 78.80 M² de área construída. Matrícula nº 740, 1º CRI ALMINO AFONSO RN, Inscrição Prefeitura 01.1.043.0370. Valor avaliado R$79.000,00.</t>
  </si>
  <si>
    <t>Casa, Ocupado, contendo 2 dormitório(s), sendo 1 suíte(s), 1 vaga(s) de garagem, 1 banheiro(s), 114.00 M² de área de terreno, 76.28 M² de área construída. Matrícula nº 6970, RI DO 1º OFÍCIO DE PICUI/PB, Inscrição Prefeitura 01816. Valor avaliado R$105.000,00.</t>
  </si>
  <si>
    <t>Casa, Ocupado, contendo 2 dormitório(s), sendo 1 suíte(s), 1 banheiro(s), 187.00 M² de área de terreno, 84.50 M² de área construída. Matrícula nº 9397, CRI DE BREJO DO CRUZ - PB, Inscrição Prefeitura NÃO CONSTA. Valor avaliado R$79.000,00.</t>
  </si>
  <si>
    <t>Casa, Ocupado, contendo 2 dormitório(s), sendo 1 suíte(s), 1 banheiro(s), 264.00 M² de área de terreno, 75.95 M² de área construída. Matrícula nº 1914, CRI DE MÃE DO RIO, Inscrição Prefeitura 001.02.189.0021.001. Valor avaliado R$48.000,00.</t>
  </si>
  <si>
    <t>Casa, Ocupado, contendo 2 dormitório(s), 1 vaga(s) de garagem, 1 banheiro(s), 100.00 M² de área de terreno, 65.20 M² de área construída. Matrícula nº 3548, RI DE IAÇU_Ofício Único, Inscrição Prefeitura 01.02.156.0068.001. Valor avaliado R$80.000,00.</t>
  </si>
  <si>
    <t>Casa, Ocupado, contendo 2 dormitório(s), 1 banheiro(s), 180.00 M² de área de terreno, 48.75 M² de área construída. Matrícula nº 9656, CRI 1º Ofício de Itabaiana PB, Inscrição Prefeitura 01040780018001. Valor avaliado R$101.000,00.</t>
  </si>
  <si>
    <t>Casa, Ocupado, contendo 2 dormitório(s), 1 banheiro(s), 250.00 M² de área de terreno, 53.77 M² de área construída. Matrícula nº 14819, RI DE ALTOS/PI, Inscrição Prefeitura 01.05.174.0090.01. Valor avaliado R$68.000,00.</t>
  </si>
  <si>
    <t>Casa, Ocupado, contendo 2 dormitório(s), 1 banheiro(s), 172.80 M² de área de terreno, 59.85 M² de área construída. Matrícula nº 1919, CRI DE MÃE DO RIO, Inscrição Prefeitura 001.02.157.0015.001. Valor avaliado R$56.000,00.</t>
  </si>
  <si>
    <t>Casa, Ocupado, contendo 3 dormitório(s), sendo 1 suíte(s), 1 banheiro(s), 250.00 M² de área de terreno, 69.86 M² de área construída. Matrícula nº 10378, RI DE ALTOS/PI, Inscrição Prefeitura 01.05.112.0240.01. Valor avaliado R$90.018,32.</t>
  </si>
  <si>
    <t>Casa, Ciana, Ocupado, contendo 2 dormitório(s), 1 banheiro(s), 272.87 M² de área de terreno, 50.31 M² de área construída. Matrícula nº 11965, RI DE ALTOS/PI, Inscrição Prefeitura 01.03.202.0134.01. Valor avaliado R$70.000,00.</t>
  </si>
  <si>
    <t>Casa, Ocupado, contendo 2 dormitório(s), 1 banheiro(s), 250.00 M² de área de terreno, 45.88 M² de área construída. Matrícula nº 11718, RI DE ALTOS/PI, Inscrição Prefeitura 01.05.160.0235.01. Valor avaliado R$70.721,24.</t>
  </si>
  <si>
    <t>Casa, Ocupado, contendo 2 dormitório(s), 1 banheiro(s), 200.00 M² de área de terreno, 63.50 M² de área construída. Matrícula nº 9856, RI DE JOSÉ DE FREITAS/PI 1º Oficio, Inscrição Prefeitura CADASTRO 15141 INSCRIÇÃO 01.02.093.0141.01. Valor avaliado R$58.000,00.</t>
  </si>
  <si>
    <t>Casa, Ocupado, contendo 2 dormitório(s), 1 banheiro(s), 92.00 M² de área de terreno, 62.70 M² de área construída. Matrícula nº 659, CRI DE AURORA DO PARÁ, Inscrição Prefeitura 1895. Valor avaliado R$38.000,00.</t>
  </si>
  <si>
    <t>Casa, Ocupado, contendo 2 dormitório(s), 1 banheiro(s), 340.30 M² de área de terreno, 64.00 M² de área construída. Matrícula nº 5909, RI DE SÃO DOMINGOS DO CAPIM, Inscrição Prefeitura SEM INSCRIÇÃO. Valor avaliado R$75.000,00.</t>
  </si>
  <si>
    <t>Casa, Ocupado, contendo 2 dormitório(s), 1 banheiro(s), 180.00 M² de área de terreno, 46.00 M² de área construída. Matrícula nº 7869, CRI 1º Ofício de Itabaiana PB, Inscrição Prefeitura 01040770003001. Valor avaliado R$90.000,00.</t>
  </si>
  <si>
    <t>Casa, BAIRRO DOS ESTADOS, Ocupado, contendo 2 dormitório(s), sendo 1 suíte(s), 1 banheiro(s), 125.00 M² de área de terreno, 65.79 M² de área construída. Matrícula nº 49380, CRI 1º Ofício de Patos PB, Inscrição Prefeitura 53.025.048.0032.000.0. Valor avaliado R$95.726,00.</t>
  </si>
  <si>
    <t>Casa, Ocupado, contendo 2 dormitório(s), 1 banheiro(s), 360.00 M² de área de terreno, 54.00 M² de área construída. Matrícula nº 76113, RI DE VALPARAISO DE GOIÁS, Inscrição Prefeitura 120666. Valor avaliado R$91.500,00.</t>
  </si>
  <si>
    <t>Casa, Ocupado, contendo 2 dormitório(s), 1 banheiro(s), 180.00 M² de área de terreno, 48.75 M² de área construída. Matrícula nº 9652, CRI 1º Ofício de Itabaiana PB, Inscrição Prefeitura 01040780002001. Valor avaliado R$37.000,00.</t>
  </si>
  <si>
    <t>Casa, Ocupado, contendo 2 dormitório(s), sendo 1 suíte(s), 1 vaga(s) de garagem, 1 banheiro(s), 160.00 M² de área de terreno, 84.71 M² de área construída. Matrícula nº 1278, CRI DE CAMPO REDONDO, Inscrição Prefeitura 118. Valor avaliado R$76.000,00.</t>
  </si>
  <si>
    <t>Casa, Ocupado, contendo 3 dormitório(s), 1 banheiro(s), 131.17 M² de área de terreno, 68.50 M² de área construída. Matrícula nº 6470, CRI DE POCINHOS/PB, Inscrição Prefeitura 01.07.145.0182.001. Valor avaliado R$105.000,00.</t>
  </si>
  <si>
    <t>Casa, Ocupado, contendo 2 dormitório(s), 1 vaga(s) de garagem, 1 banheiro(s), 112.00 M² de área de terreno, 73.00 M² de área construída. Matrícula nº 4137, RI DE IAÇU_Ofício Único, Inscrição Prefeitura 01.04.117.0223001. Valor avaliado R$76.500,00.</t>
  </si>
  <si>
    <t>Casa, Ocupado, contendo 2 dormitório(s), 1 banheiro(s), 152.80 M² de área de terreno, 60.00 M² de área construída. Matrícula nº 1170, CRI DE CAMPO REDONDO, Inscrição Prefeitura 708. Valor avaliado R$66.000,00.</t>
  </si>
  <si>
    <t>Casa, Ocupado, contendo 2 dormitório(s), 1 vaga(s) de garagem, 1 banheiro(s), 135.20 M² de área de terreno, 65.38 M² de área construída. Matrícula nº 1146, CRI DE CAMPO REDONDO, Inscrição Prefeitura 714. Valor avaliado R$88.000,00.</t>
  </si>
  <si>
    <t>Casa, Ocupado, contendo 3 dormitório(s), sendo 1 suíte(s), 1 vaga(s) de garagem, 1 banheiro(s), 200.00 M² de área de terreno, 92.03 M² de área construída. Matrícula nº 1075, CRI DE CAMPO REDONDO, Inscrição Prefeitura 584. Valor avaliado R$81.000,00.</t>
  </si>
  <si>
    <t>Casa, Ocupado, contendo 2 dormitório(s), 1 banheiro(s), 180.00 M² de área de terreno, 54.00 M² de área construída. Matrícula nº 16932, RI DE PIRACURUCA/PI, Inscrição Prefeitura 01.06.048.0691.01. Valor avaliado R$38.000,00.</t>
  </si>
  <si>
    <t>Casa, Ocupado, contendo 2 dormitório(s), sendo 1 suíte(s), 1 banheiro(s), 128.00 M² de área de terreno, 94.08 M² de área construída. Matrícula nº 21983, CRI de Cajazeiras/PB, Inscrição Prefeitura 030509-0. Valor avaliado R$96.000,00.</t>
  </si>
  <si>
    <t>Casa, Ciana, Ocupado, contendo 2 dormitório(s), 1 banheiro(s), 162.00 M² de área de terreno, 53.20 M² de área construída. Matrícula nº 11054, RI DE ALTOS/PI, Inscrição Prefeitura 01.03.144.0058.01. Valor avaliado R$76.000,00.</t>
  </si>
  <si>
    <t>Casa, Ocupado, contendo 3 dormitório(s), 1 vaga(s) de garagem, 1 banheiro(s), 137.44 M² de área de terreno, 104.51 M² de área construída. Matrícula nº 7718, CARÓRIO DO 1º OFÍCIO DE NOTAS E REGISTRO DA COMARCA DE EXU, Inscrição Prefeitura 56420190001. Valor avaliado R$87.000,00.</t>
  </si>
  <si>
    <t>Casa, Ocupado, contendo 2 dormitório(s), 1 banheiro(s), 105.00 M² de área de terreno, 54.00 M² de área construída. Matrícula nº 751, CRI DE AURORA DO PARÁ, Inscrição Prefeitura CND. Valor avaliado R$33.150,00.</t>
  </si>
  <si>
    <t>Casa, Ocupado, contendo 2 dormitório(s), sendo 1 suíte(s), 1 banheiro(s), 200.00 M² de área de terreno, 57.24 M² de área construída. Matrícula nº 1229, RI DE CURUÇÁ, Inscrição Prefeitura não disponibilizada pela prefeitura . Valor avaliado R$34.800,00.</t>
  </si>
  <si>
    <t>Casa, Ocupado, contendo 2 dormitório(s), 1 banheiro(s), 166.00 M² de área de terreno, 55.90 M² de área construída. Matrícula nº 966, RI DE CURUÇÁ, Inscrição Prefeitura CND. Valor avaliado R$33.700,00.</t>
  </si>
  <si>
    <t>Casa, Ocupado, contendo 2 dormitório(s), 1 banheiro(s), 180.00 M² de área de terreno, 48.75 M² de área construída. Matrícula nº 9666, CRI 1º Ofício de Itabaiana PB, Inscrição Prefeitura 01040770041001. Valor avaliado R$65.000,00.</t>
  </si>
  <si>
    <t>Casa, TABOQUINHA, Ocupado, contendo 2 dormitório(s), 1 banheiro(s), 150.00 M² de área de terreno, 66.00 M² de área construída. Matrícula nº 14381, CRI DE BURITIS, Inscrição Prefeitura 12338. Valor avaliado R$104.000,00.</t>
  </si>
  <si>
    <t>Casa, Ocupado, contendo 2 dormitório(s), 1 banheiro(s), 163.80 M² de área de terreno, 73.70 M² de área construída. Matrícula nº 6383, CRI DE POCINHOS/PB, Inscrição Prefeitura 01.06.149.0094.001. Valor avaliado R$97.500,00.</t>
  </si>
  <si>
    <t>Casa, Ocupado, contendo 2 dormitório(s), sendo 1 suíte(s), 1 banheiro(s), 75.00 M² de área de terreno, 69.60 M² de área construída. Matrícula nº 40535, CRI 1º Ofício de Patos PB, Inscrição Prefeitura C.I. 57589 L.C. 31.003.088.0040.000.0. Valor avaliado R$94.000,00.</t>
  </si>
  <si>
    <t>Casa, Ocupado, contendo 2 dormitório(s), 1 banheiro(s), 129.58 M² de área de terreno, 60.00 M² de área construída. Matrícula nº 21093, CRI DE SÃO FRANCISCO, Inscrição Prefeitura 01.12.030.0142.000. Valor avaliado R$98.072,83.</t>
  </si>
  <si>
    <t>Casa, Ocupado, contendo 3 dormitório(s), 1 banheiro(s), 269.41 M² de área de terreno, 69.40 M² de área construída. Matrícula nº 21483, CRI DE SÃO FRANCISCO, Inscrição Prefeitura 01.06.025.0234.000. Valor avaliado R$128.000,00.</t>
  </si>
  <si>
    <t>Casa, B. Pedras Grandes, Ocupado, contendo 2 dormitório(s), 1 banheiro(s), 180.00 M² de área de terreno, 64.03 M² de área construída. Matrícula nº 10101, CRI DE VÁRZEA DA PALMA, Inscrição Prefeitura 1390005740002850001. Valor avaliado R$69.000,00.</t>
  </si>
  <si>
    <t>Casa, Ocupado, contendo 2 dormitório(s), 1 banheiro(s), 250.00 M² de área de terreno, 63.60 M² de área construída. Matrícula nº 1139, RI DE CURUÇÁ, Inscrição Prefeitura 1139. Valor avaliado R$38.200,00.</t>
  </si>
  <si>
    <t>Casa, Ocupado, contendo 2 dormitório(s), 1 vaga(s) de garagem, 1 banheiro(s), 96.90 M² de área de terreno, 68.78 M² de área construída. Matrícula nº 2163, RI DE IAÇU_Ofício Único, Inscrição Prefeitura 01.04.047.0400.001. Valor avaliado R$72.500,00.</t>
  </si>
  <si>
    <t>Casa, Ocupado, contendo 2 dormitório(s), 1 vaga(s) de garagem, 1 banheiro(s), 74.10 M² de área de terreno, 61.30 M² de área construída. Matrícula nº 3880, RI DE IAÇU_Ofício Único, Inscrição Prefeitura 01.01.256.0335.001. Valor avaliado R$64.500,00.</t>
  </si>
  <si>
    <t>Casa, Ocupado, contendo 3 dormitório(s), 1 banheiro(s), 126.51 M² de área de terreno, 69.40 M² de área construída. Matrícula nº 21488, CRI DE SÃO FRANCISCO, Inscrição Prefeitura 01.06.025.280.000. Valor avaliado R$126.000,00.</t>
  </si>
  <si>
    <t>Casa, Ocupado, contendo 2 dormitório(s), 1 vaga(s) de garagem, 1 banheiro(s), 84.45 M² de área de terreno, 66.65 M² de área construída. Matrícula nº 3672, RI DE IAÇU_Ofício Único, Inscrição Prefeitura 01.04.171.0212.001. Valor avaliado R$84.000,00.</t>
  </si>
  <si>
    <t>Casa, Ocupado, contendo 2 dormitório(s), sendo 1 suíte(s), 1 banheiro(s), 290.90 M² de área de terreno, 72.00 M² de área construída. Matrícula nº 1201, RI DE CURUÇÁ, Inscrição Prefeitura PREFEITURA NÃO DISPONIBILIZA A INFORMACAO. Valor avaliado R$43.100,00.</t>
  </si>
  <si>
    <t>Casa, JARDIM ETELVINA, Ocupado, contendo 2 dormitório(s), 1 vaga(s) de garagem, 1 banheiro(s), 150.00 M² de área de terreno, 77.70 M² de área construída. Matrícula nº 6000, CRI DE POCINHOS/PB, Inscrição Prefeitura 01.07.091.0398.001 . Valor avaliado R$81.000,00.</t>
  </si>
  <si>
    <t>Casa, Ocupado, contendo 2 dormitório(s), sendo 1 suíte(s), 1 banheiro(s), 126.00 M² de área de terreno, 64.49 M² de área construída. Matrícula nº 5788, RI DE SÃO DOMINGOS DO CAPIM. Valor avaliado R$107.000,00.</t>
  </si>
  <si>
    <t>Casa, Ocupado, contendo 2 dormitório(s), 1 vaga(s) de garagem, 1 banheiro(s), 131.70 M² de área de terreno, 75.44 M² de área construída. Matrícula nº 5657, CRI DE POCINHOS/PB, Inscrição Prefeitura 044/2020. Valor avaliado R$90.000,00.</t>
  </si>
  <si>
    <t>Casa, CHA DO PILAR, Ocupado, contendo 2 dormitório(s), sendo 1 suíte(s), 1 vaga(s) de garagem, 1 banheiro(s), 160.00 M² de área de terreno, 86.83 M² de área construída. Matrícula nº 6487, ÚNICO OFÍCIO DA COMARCA DE PILAR, Inscrição Prefeitura 16773. Valor avaliado R$127.226,79.</t>
  </si>
  <si>
    <t>Casa, Ocupado, contendo 2 dormitório(s), sendo 1 suíte(s), 1 banheiro(s), 152.00 M² de área de terreno, 85.50 M² de área construída. Matrícula nº 10024, CRI DE BREJO DO CRUZ/PB, Inscrição Prefeitura 01080550085000. Valor avaliado R$81.000,00.</t>
  </si>
  <si>
    <t>Casa, Ocupado, contendo 2 dormitório(s), sendo 1 suíte(s), 1 banheiro(s), 146.00 M² de área de terreno, 85.50 M² de área construída. Matrícula nº 10028, CRI DE BREJO DO CRUZ/PB, Inscrição Prefeitura 010805500150000. Valor avaliado R$98.767,89.</t>
  </si>
  <si>
    <t>Casa, Doutor Onézimo Maia, Ocupado, contendo 2 dormitório(s), 1 banheiro(s), 160.00 M² de área de terreno, 70.00 M² de área construída. Matrícula nº 1073, CRI Ofício Único de Janduís RN, Inscrição Prefeitura 1914 - 01.02.077.021.001. Valor avaliado R$72.000,00.</t>
  </si>
  <si>
    <t>Casa, Ocupado, contendo 2 dormitório(s), sendo 1 suíte(s), 1 banheiro(s), 155.40 M² de área de terreno, 71.10 M² de área construída. Matrícula nº 35402, RI DE SANTA RITA_02º Ofício, Inscrição Prefeitura 0615300720000000. Valor avaliado R$107.000,00.</t>
  </si>
  <si>
    <t>Casa, Ocupado, contendo 2 dormitório(s), sendo 1 suíte(s), 1 banheiro(s), 152.00 M² de área de terreno, 85.50 M² de área construída. Matrícula nº 10023, CRI DE BREJO DO CRUZ/PB, Inscrição Prefeitura 01080550090000. Valor avaliado R$89.000,00.</t>
  </si>
  <si>
    <t>Casa, Ciana, Ocupado, contendo 2 dormitório(s), 1 banheiro(s), 186.13 M² de área de terreno, 53.20 M² de área construída. Matrícula nº 11072, RI DE ALTOS/PI, Inscrição Prefeitura 01.03.144.0568.01. Valor avaliado R$73.000,00.</t>
  </si>
  <si>
    <t>Casa, Ocupado, contendo 2 dormitório(s), 1 banheiro(s), 600.00 M² de área de terreno, 59.77 M² de área construída. Matrícula nº 9428, RI DE JOSÉ DE FREITAS/PI 1º Oficio, Inscrição Prefeitura 01.03.090.0050.01. Valor avaliado R$69.996,05.</t>
  </si>
  <si>
    <t>Casa, Ocupado, contendo 2 dormitório(s), sendo 1 suíte(s), 1 vaga(s) de garagem, 1 banheiro(s), 150.00 M² de área de terreno, 70.00 M² de área construída. Matrícula nº 756, CRI Ofício Único de Lajes Pintadas RN, Inscrição Prefeitura 01.01.0052.0004.0001.0000. Valor avaliado R$84.000,00.</t>
  </si>
  <si>
    <t>Casa, Chácaras Morada do Condor, Ocupado, contendo 2 dormitório(s), 1 banheiro(s), 262.00 M² de área de terreno, 67.16 M² de área construída. Matrícula nº 4115, CRI DE PEDRA PRETA, Inscrição Prefeitura 1000538. Valor avaliado R$85.000,00.</t>
  </si>
  <si>
    <t>Casa, Jardim Natureza, Ocupado, contendo 2 dormitório(s), 1 banheiro(s), 150.00 M² de área de terreno, 55.85 M² de área construída. Matrícula nº 4751, CRI DE PEDRA PRETA, Inscrição Prefeitura 5789. Valor avaliado R$83.000,00.</t>
  </si>
  <si>
    <t>Casa, Ocupado, contendo 2 dormitório(s), 1 banheiro(s), 160.00 M² de área de terreno, 54.18 M² de área construída. Matrícula nº 5774, RI DE SÃO DOMINGOS DO CAPIM, Inscrição Prefeitura habite-se 060/2014. Valor avaliado R$45.000,00.</t>
  </si>
  <si>
    <t>Casa, Ocupado, contendo 2 dormitório(s), sendo 1 suíte(s), 1 vaga(s) de garagem, 1 banheiro(s), 160.00 M² de área de terreno, 69.10 M² de área construída. Matrícula nº 745, CRI Ofício Único de Lajes Pintadas RN, Inscrição Prefeitura 01.01.0049.0001.0009.0000. Valor avaliado R$85.000,00.</t>
  </si>
  <si>
    <t>Casa, Ocupado, contendo 2 dormitório(s), 1 vaga(s) de garagem, 1 banheiro(s), 85.45 M² de área de terreno, 85.45 M² de área construída. Matrícula nº 3913, RI DE IAÇU_Ofício Único, Inscrição Prefeitura 01.01.254.0497.001. Valor avaliado R$71.000,00.</t>
  </si>
  <si>
    <t>Casa, Ocupado, contendo 2 dormitório(s), 1 vaga(s) de garagem, 1 banheiro(s), 160.00 M² de área de terreno, 63.00 M² de área construída. Matrícula nº 766, CRI Ofício Único de Lajes Pintadas RN, Inscrição Prefeitura 01.01.0049.0001.0014.0000. Valor avaliado R$88.000,00.</t>
  </si>
  <si>
    <t>Casa, Ocupado, contendo 2 dormitório(s), 1 banheiro(s), 160.00 M² de área de terreno, 54.18 M² de área construída. Matrícula nº 5727, RI DE SÃO DOMINGOS DO CAPIM, Inscrição Prefeitura 047/2019. Valor avaliado R$45.000,00.</t>
  </si>
  <si>
    <t>Casa, Ocupado, contendo 2 dormitório(s), 1 banheiro(s), 160.00 M² de área de terreno, 54.18 M² de área construída. Matrícula nº 5748, RI DE SÃO DOMINGOS DO CAPIM, Inscrição Prefeitura 044/2019. Valor avaliado R$40.500,00.</t>
  </si>
  <si>
    <t>Casa, Ocupado, contendo 2 dormitório(s), 1 banheiro(s), 300.00 M² de área de terreno, 78.59 M² de área construída. Matrícula nº 58305, RI de Águas Lindas de Goiás/GO, Inscrição Prefeitura 01.018.00011.00047.001. Valor avaliado R$128.000,00.</t>
  </si>
  <si>
    <t>Casa, Ocupado, contendo 2 dormitório(s), sendo 1 suíte(s), 1 vaga(s) de garagem, 1 banheiro(s), 119.00 M² de área de terreno, 56.65 M² de área construída. Matrícula nº 39655, RI DE ALHANDRA, Inscrição Prefeitura 05092009500004. Valor avaliado R$102.000,00.</t>
  </si>
  <si>
    <t>Casa, Ocupado, contendo 2 dormitório(s), sendo 1 suíte(s), 1 vaga(s) de garagem, 150.00 M² de área de terreno, 76.99 M² de área construída. Matrícula nº 6443, CRI DE POCINHOS/PB, Inscrição Prefeitura 01.07.142.0060.001. Valor avaliado R$100.000,00.</t>
  </si>
  <si>
    <t>Casa, Ocupado, contendo 2 dormitório(s), 1 banheiro(s), 180.00 M² de área de terreno, 64.99 M² de área construída. Matrícula nº 1220, RI DE CURUÇÁ, Inscrição Prefeitura 1.001.00QD15.MR05.0000029.002. Valor avaliado R$38.700,00.</t>
  </si>
  <si>
    <t>Casa, Ocupado, contendo 2 dormitório(s), 1 banheiro(s), 137.70 M² de área de terreno, 69.71 M² de área construída. Matrícula nº 51108, RI de Águas Lindas de Goiás/GO, Inscrição Prefeitura 1.33.00039.0A8-1.4. Valor avaliado R$108.000,00.</t>
  </si>
  <si>
    <t>Casa, Jardim America IV, Ocupado, contendo 2 dormitório(s), sendo 1 suíte(s), 1 banheiro(s), 200.00 M² de área de terreno, 66.95 M² de área construída. Matrícula nº 24837, RI de Águas Lindas de Goiás/GO, Inscrição Prefeitura 1.35.0025A.00010.0. Valor avaliado R$112.500,00.</t>
  </si>
  <si>
    <t>Casa, Parque da Barragem, Ocupado, contendo 2 dormitório(s), 1 banheiro(s), 132.09 M² de área de terreno, 66.23 M² de área construída. Matrícula nº 64701, RI de Águas Lindas de Goiás/GO, Inscrição Prefeitura 1.52.00056.0015A.15. Valor avaliado R$116.000,00.</t>
  </si>
  <si>
    <t>Casa, Ocupado, contendo 2 dormitório(s), 1 vaga(s) de garagem, 1 banheiro(s), 73.50 M² de área de terreno, 67.55 M² de área construída. Matrícula nº 3905, RI DE IAÇU_Ofício Único, Inscrição Prefeitura 01.04.033.0053.001. Valor avaliado R$81.000,00.</t>
  </si>
  <si>
    <t>Casa, Parque da Barragem, Ocupado, contendo 2 dormitório(s), 1 banheiro(s), 300.00 M² de área de terreno, 60.70 M² de área construída. Matrícula nº 53040, RI de Águas Lindas de Goiás/GO, Inscrição Prefeitura 1.34.00022.00027.1. Valor avaliado R$117.000,00.</t>
  </si>
  <si>
    <t>Casa, Ocupado, contendo 2 dormitório(s), 1 banheiro(s), 237.52 M² de área de terreno, 50.66 M² de área construída. Matrícula nº 48118, RI de Águas Lindas de Goiás/GO, Inscrição Prefeitura 1.32.00018.17A-3.0. Valor avaliado R$102.456,00.</t>
  </si>
  <si>
    <t>Casa, Mansões Ilha Bela, Ocupado, contendo 2 dormitório(s), sendo 1 suíte(s), 1 banheiro(s), 200.00 M² de área de terreno, 68.21 M² de área construída. Matrícula nº 37988, RI de Águas Lindas de Goiás/GO, Inscrição Prefeitura 1.18.00004.00011.1. Valor avaliado R$99.000,00.</t>
  </si>
  <si>
    <t>Casa, Ocupado, contendo 2 dormitório(s), 1 banheiro(s), 200.00 M² de área de terreno, 65.58 M² de área construída. Matrícula nº 28167, RI de Águas Lindas de Goiás/GO, Inscrição Prefeitura 1.36.00007.00019.1. Valor avaliado R$127.000,00.</t>
  </si>
  <si>
    <t>Casa, Jardim America IV, Ocupado, contendo 2 dormitório(s), 1 banheiro(s), 200.00 M² de área de terreno, 65.58 M² de área construída. Matrícula nº 25841, RI de Águas Lindas de Goiás/GO, Inscrição Prefeitura 1.35.00052.00034.0. Valor avaliado R$115.000,00.</t>
  </si>
  <si>
    <t>Casa, Ocupado, contendo 2 dormitório(s), 1 banheiro(s), 200.00 M² de área de terreno, 65.58 M² de área construída. Matrícula nº 28186, RI de Águas Lindas de Goiás/GO, Inscrição Prefeitura 1.36.00007.00038.1. Valor avaliado R$93.000,00.</t>
  </si>
  <si>
    <t>Casa, Ocupado, contendo 2 dormitório(s), 1 vaga(s) de garagem, 1 banheiro(s), 83.85 M² de área de terreno, 69.03 M² de área construída. Matrícula nº 4158, RI DE IAÇU_Ofício Único, Inscrição Prefeitura 01042880048001. Valor avaliado R$74.500,00.</t>
  </si>
  <si>
    <t>Casa, Ocupado, contendo 2 dormitório(s), sendo 1 suíte(s), 200.00 M² de área de terreno, 95.50 M² de área construída. Matrícula nº 9493, CRI DE BREJO DO CRUZ/PB, Inscrição Prefeitura 01030060025000. Valor avaliado R$102.000,00.</t>
  </si>
  <si>
    <t>Casa, TABOQUINHA, Ocupado, contendo 2 dormitório(s), 1 banheiro(s), 150.00 M² de área de terreno, 66.00 M² de área construída. Matrícula nº 15238, CRI DE BURITIS, Inscrição Prefeitura 12692 - 014.005.000014.000017.0000. Valor avaliado R$104.000,00.</t>
  </si>
  <si>
    <t>Casa, Juazeirinho, Desocupado, contendo 2 dormitório(s), 1 banheiro(s), 98.00 M² de área de terreno, 63.90 M² de área construída. Matrícula nº 1895, RI DE JUAZEIRINHO/PB, Inscrição Prefeitura NÃO POSSUI. Valor avaliado R$64.100,00.</t>
  </si>
  <si>
    <t>Casa, Juazeirinho, Ocupado, contendo 2 dormitório(s), 1 banheiro(s), 98.00 M² de área de terreno, 63.90 M² de área construída. Matrícula nº 1867, RI DE JUAZEIRINHO/PB, Inscrição Prefeitura NÃO POSSUI. Valor avaliado R$52.500,00.</t>
  </si>
  <si>
    <t>Casa, Ocupado, contendo 2 dormitório(s), sendo 1 suíte(s), 1 vaga(s) de garagem, 1 banheiro(s), 77.00 M² de área de terreno, 63.50 M² de área construída. Matrícula nº 2018, RI DE JUAZEIRINHO/PB, Inscrição Prefeitura QD125LT256. Valor avaliado R$75.500,00.</t>
  </si>
  <si>
    <t>Casa, CAMPO BELO, Ocupado, contendo 2 dormitório(s), sendo 1 suíte(s), 1 vaga(s) de garagem, 1 banheiro(s), 200.00 M² de área de terreno, 99.45 M² de área construída. Matrícula nº 1064, OFÍCIO ÚNICO CAMPO REDONO COMARCA DE SANTA CRUZ RN, Inscrição Prefeitura 821. Valor avaliado R$90.000,00.</t>
  </si>
  <si>
    <t>Casa, JARDIM ETELVINA, Ocupado, contendo 2 dormitório(s), 1 vaga(s) de garagem, 1 banheiro(s), 150.00 M² de área de terreno, 78.50 M² de área construída. Matrícula nº 6058, CRI DE POCINHOS/PB, Inscrição Prefeitura 485/2019. Valor avaliado R$97.000,00.</t>
  </si>
  <si>
    <t>Casa, Ocupado, contendo 2 dormitório(s), 1 banheiro(s), 130.00 M² de área de terreno, 66.93 M² de área construída. Matrícula nº 6157, CRI DE POCINHOS/PB, Inscrição Prefeitura 486/2019. Valor avaliado R$101.847,00.</t>
  </si>
  <si>
    <t>Casa, Ocupado, contendo 2 dormitório(s), sendo 1 suíte(s), 1 vaga(s) de garagem, 1 banheiro(s), 134.80 M² de área de terreno, 75.90 M² de área construída. Matrícula nº 6976, CRI DE POCINHOS/PB, Inscrição Prefeitura NÃO FORNECIDO PELA PREFEITURA. Valor avaliado R$105.000,00.</t>
  </si>
  <si>
    <t>Casa, Ocupado, contendo 2 dormitório(s), sendo 1 suíte(s), 1 banheiro(s), 136.80 M² de área de terreno, 87.00 M² de área construída. Matrícula nº 10307, CRI DE BREJO DO CRUZ/PB, Inscrição Prefeitura 01.08.059.0015.000. Valor avaliado R$81.000,00.</t>
  </si>
  <si>
    <t>Casa, Ocupado, contendo 3 dormitório(s), 1 banheiro(s), 200.00 M² de área de terreno, 73.40 M² de área construída. Matrícula nº 6683, CRI DE POCINHOS/PB, Inscrição Prefeitura NÃO FORNECIDO PELA PREFEITURA. Valor avaliado R$78.000,00.</t>
  </si>
  <si>
    <t>Casa, Ocupado, contendo 3 dormitório(s), 1 banheiro(s), 242.40 M² de área de terreno, 72.00 M² de área construída. Matrícula nº 1169, RI DE CURUÇÁ, Inscrição Prefeitura NAO POSSUI. Valor avaliado R$43.100,00.</t>
  </si>
  <si>
    <t>Casa, Ocupado, contendo 2 dormitório(s), sendo 1 suíte(s), 1 vaga(s) de garagem, 1 banheiro(s), 250.00 M² de área de terreno, 75.00 M² de área construída. Matrícula nº 8748, CRI DE BREJO DO CRUZ/PB, Inscrição Prefeitura 1121003-1. Valor avaliado R$80.000,00.</t>
  </si>
  <si>
    <t>Casa, Salgadinho, Ocupado, contendo 2 dormitório(s), 1 banheiro(s), 232.26 M² de área de terreno, 54.89 M² de área construída. Matrícula nº 27085, RI DE CASTANHAL, Inscrição Prefeitura 966560. Valor avaliado R$77.700,00.</t>
  </si>
  <si>
    <t>Casa, Ocupado, contendo 2 dormitório(s), sendo 1 suíte(s), 1 banheiro(s), 159.00 M² de área de terreno, 72.00 M² de área construída. Matrícula nº 1245, RI DE CURUÇÁ, Inscrição Prefeitura NAO POSSUI. Valor avaliado R$43.100,00.</t>
  </si>
  <si>
    <t>Casa, Ocupado, contendo 2 dormitório(s), 1 banheiro(s), 300.00 M² de área de terreno, 57.96 M² de área construída. Matrícula nº 10365, RI DE JOSÉ DE FREITAS/PI 1º Oficio, Inscrição Prefeitura 16366. Valor avaliado R$75.000,00.</t>
  </si>
  <si>
    <t>Casa, Ocupado, contendo 2 dormitório(s), sendo 1 suíte(s), 1 banheiro(s), 250.00 M² de área de terreno, 83.00 M² de área construída. Matrícula nº 8759, CRI DE BREJO DO CRUZ/PB, Inscrição Prefeitura NÃO POSSUI. Valor avaliado R$82.000,00.</t>
  </si>
  <si>
    <t>Casa, Ocupado, contendo 2 dormitório(s), sendo 1 suíte(s), 1 vaga(s) de garagem, 1 banheiro(s), 229.97 M² de área de terreno, 69.91 M² de área construída. Matrícula nº 15689, 2º CRI DE PALMEIRA DOS ÍNDIOS, Inscrição Prefeitura 02.001.0107.0349.010. Valor avaliado R$90.000,00.</t>
  </si>
  <si>
    <t>Casa, Ocupado, contendo 2 dormitório(s), sendo 1 suíte(s), 1 vaga(s) de garagem, 1 banheiro(s), 126.00 M² de área de terreno, 87.59 M² de área construída. Matrícula nº 24234, CRI de Cajazeiras/PB, Inscrição Prefeitura 030339-9. Valor avaliado R$121.617,28.</t>
  </si>
  <si>
    <t>Casa, TABOQUINHA, Ocupado, contendo 3 dormitório(s), 1 vaga(s) de garagem, 1 banheiro(s), 187.50 M² de área de terreno, 66.12 M² de área construída. Matrícula nº 14604, CRI DE BURITIS, Inscrição Prefeitura NÃO POSSUI. Valor avaliado R$120.000,00.</t>
  </si>
  <si>
    <t>Casa, TABOQUINHA, Ocupado, contendo 3 dormitório(s), 1 vaga(s) de garagem, 1 banheiro(s), 187.50 M² de área de terreno, 66.12 M² de área construída. Matrícula nº 14602, CRI DE BURITIS, Inscrição Prefeitura 05.0014.0242.000. Valor avaliado R$116.000,00.</t>
  </si>
  <si>
    <t>Casa, Ocupado, contendo 2 dormitório(s), sendo 1 suíte(s), 1 banheiro(s), 125.00 M² de área de terreno, 74.60 M² de área construída. Matrícula nº 6614, CRI DE POCINHOS/PB, Inscrição Prefeitura 01.12.134.0030.001. Valor avaliado R$92.000,00.</t>
  </si>
  <si>
    <t>Casa, Ocupado, contendo 2 dormitório(s), 1 vaga(s) de garagem, 1 banheiro(s), 136.00 M² de área de terreno, 74.50 M² de área construída. Matrícula nº 6530, CRI DE POCINHOS/PB, Inscrição Prefeitura 01.07.140.0229.001. Valor avaliado R$98.500,00.</t>
  </si>
  <si>
    <t>Casa, Ocupado, contendo 2 dormitório(s), 1 vaga(s) de garagem, 1 banheiro(s), 80.00 M² de área de terreno, 52.40 M² de área construída. Matrícula nº 3506, RI DE IAÇU_Ofício Único, Inscrição Prefeitura 01012550089001. Valor avaliado R$74.000,00.</t>
  </si>
  <si>
    <t>Casa, Ocupado, contendo 2 dormitório(s), 1 vaga(s) de garagem, 1 banheiro(s), 88.50 M² de área de terreno, 62.10 M² de área construída. Matrícula nº 3524, RI DE IAÇU_Ofício Único, Inscrição Prefeitura 01.04.037.0220.001. Valor avaliado R$70.500,00.</t>
  </si>
  <si>
    <t>Apartamento, Estrela Dalva III, Ocupado, contendo 2 dormitório(s), 1 vaga(s) de garagem, 1 banheiro(s), 105.70 M² de área de terreno, 44.57 M² de área construída, 59.32 M² de área comum. Matrícula nº 24549, CRI DE CIDADE OCIDENTAL, Inscrição Prefeitura 1.62.00109.00020.102. Valor avaliado R$111.000,00.</t>
  </si>
  <si>
    <t>Casa, Centro, Ocupado, contendo 2 dormitório(s), sendo 1 suíte(s), 1 banheiro(s), 128.16 M² de área de terreno, 51.30 M² de área construída. Matrícula nº 53714, CRI DE ANANINDEUA, Inscrição Prefeitura 167424405577/4. Valor avaliado R$84.000,00.</t>
  </si>
  <si>
    <t>Casa, Ocupado, contendo 2 dormitório(s), sendo 1 suíte(s), 1 banheiro(s), 163.00 M² de área de terreno, 85.75 M² de área construída. Matrícula nº 9562, CRI DE BREJO DO CRUZ/PB, Inscrição Prefeitura 3534/2014. Valor avaliado R$67.000,00.</t>
  </si>
  <si>
    <t>Casa, Ocupado, contendo 2 dormitório(s), sendo 1 suíte(s), 1 vaga(s) de garagem, 1 banheiro(s), 128.00 M² de área de terreno, 85.44 M² de área construída. Matrícula nº 22536, CRI de Cajazeiras/PB, Inscrição Prefeitura 30127-2. Valor avaliado R$117.000,00.</t>
  </si>
  <si>
    <t>Casa, Ocupado, contendo 2 dormitório(s), sendo 1 suíte(s), 1 vaga(s) de garagem, 1 banheiro(s), 133.20 M² de área de terreno, 70.34 M² de área construída. Matrícula nº 6753, CRI DE POCINHOS/PB, Inscrição Prefeitura 01.07.142.0051.001. Valor avaliado R$83.000,00.</t>
  </si>
  <si>
    <t>Casa, Ocupado, contendo 2 dormitório(s), sendo 1 suíte(s), 1 banheiro(s), 190.00 M² de área de terreno, 77.80 M² de área construída. Matrícula nº 5882, CRI DE POCINHOS/PB, Inscrição Prefeitura 01.11.066.0250.001. Valor avaliado R$95.000,00.</t>
  </si>
  <si>
    <t>Casa, Ocupado, contendo 2 dormitório(s), 1 vaga(s) de garagem, 1 banheiro(s), 123.50 M² de área de terreno, 88.30 M² de área construída. Matrícula nº 7894, CARÓRIO DO 1º OFÍCIO DE NOTAS E REGISTRO DA COMARCA DE EXU, Inscrição Prefeitura 40000058820190001. Valor avaliado R$51.300,00.</t>
  </si>
  <si>
    <t>Casa, Ocupado, contendo 2 dormitório(s), 1 banheiro(s), 160.00 M² de área de terreno, 54.18 M² de área construída. Matrícula nº 5712, RI DE SÃO DOMINGOS DO CAPIM, Inscrição Prefeitura NÃO POSSUI. Valor avaliado R$45.000,00.</t>
  </si>
  <si>
    <t>Casa, VEREDAS, Ocupado, contendo 3 dormitório(s), 1 banheiro(s), 180.00 M² de área de terreno, 62.92 M² de área construída. Matrícula nº 4237, CRI DE BURITIS. Valor avaliado R$112.560,00.</t>
  </si>
  <si>
    <t>Casa, Loteamento Jardim Santa Maria, Ocupado, contendo 2 dormitório(s), 1 banheiro(s), 125.00 M² de área de terreno, 62.40 M² de área construída. Matrícula nº 22560, 1º CRI DE NOSSA SENHORA DO SOCORRO, Inscrição Prefeitura 03.02.0017.423.002. Valor avaliado R$79.702,90.</t>
  </si>
  <si>
    <t>Casa, Ocupado, contendo 2 dormitório(s), 1 vaga(s) de garagem, 1 banheiro(s), 102.38 M² de área de terreno, 82.20 M² de área construída. Matrícula nº 3900, RI DE IAÇU_Ofício Único, Inscrição Prefeitura 01.04.171.0214.001. Valor avaliado R$92.000,00.</t>
  </si>
  <si>
    <t>Casa, Ocupado, contendo 2 dormitório(s), 1 banheiro(s), 125.00 M² de área de terreno, 54.97 M² de área construída. Matrícula nº 5144, CRI DO 1º ofício de Cuité/PB, Inscrição Prefeitura 11351. Valor avaliado R$68.000,00.</t>
  </si>
  <si>
    <t>Casa, Radir Pereira, Ocupado, contendo 2 dormitório(s), 1 banheiro(s), 154.00 M² de área de terreno, 70.00 M² de área construída. Matrícula nº 9754, RI de Currais Novos/RN., Inscrição Prefeitura 1.0008.056.03.0235.0001.4. Valor avaliado R$82.000,00.</t>
  </si>
  <si>
    <t>Casa, Paizinho Maria, Ocupado, contendo 2 dormitório(s), 1 vaga(s) de garagem, 1 banheiro(s), 160.00 M² de área de terreno, 69.60 M² de área construída. Matrícula nº 10135, RI de Currais Novos/RN., Inscrição Prefeitura 1.0008.951.03.0040.0001.9. Valor avaliado R$82.200,00.</t>
  </si>
  <si>
    <t>Casa, Ocupado, contendo 3 dormitório(s), 1 banheiro(s), 250.00 M² de área de terreno, 73.00 M² de área construída. Matrícula nº 4274, CRI COARI_1º Ofício, Inscrição Prefeitura NÃO POSSUI. Valor avaliado R$96.000,00.</t>
  </si>
  <si>
    <t>Casa, Paizinho Maria, Ocupado, contendo 2 dormitório(s), 1 banheiro(s), 155.22 M² de área de terreno, 55.86 M² de área construída. Matrícula nº 10816, RI de Currais Novos/RN., Inscrição Prefeitura 1.0005.954.01.0049.0001.1. Valor avaliado R$67.063,90.</t>
  </si>
  <si>
    <t>Casa, Coqueiro, Ocupado, contendo 2 dormitório(s), 1 banheiro(s), 133.16 M² de área de terreno, 58.78 M² de área construída. Matrícula nº 50244, CRI DE ANANINDEUA, Inscrição Prefeitura 1674244043806. Valor avaliado R$110.000,00.</t>
  </si>
  <si>
    <t>Casa, Ocupado, contendo 2 dormitório(s), 1 vaga(s) de garagem, 1 banheiro(s), 109.70 M² de área de terreno, 69.55 M² de área construída. Matrícula nº 3774, RI DE IAÇU_Ofício Único, Inscrição Prefeitura 01.01.159.0600.001. Valor avaliado R$69.000,00.</t>
  </si>
  <si>
    <t>Casa, Conjunto Albano Franco, Ocupado, contendo 2 dormitório(s), 1 banheiro(s), 125.00 M² de área de terreno, 64.21 M² de área construída. Matrícula nº 23534, 1º CRI DE NOSSA SENHORA DO SOCORRO, Inscrição Prefeitura 03.03.0001.001.000. Valor avaliado R$78.478,00.</t>
  </si>
  <si>
    <t>Casa, Universitário, Ocupado, contendo 2 dormitório(s), 1 vaga(s) de garagem, 1 banheiro(s), 49.77 M² de área construída, 19.51 M² de área comum. Matrícula nº 103549, 1° RI de Campina Grande/PB , Inscrição Prefeitura 1.1401.410.05.0386.0005. Valor avaliado R$105.000,00.</t>
  </si>
  <si>
    <t>Casa, Chácaras Quedas do Descoberto, Ocupado, contendo 2 dormitório(s), 1 banheiro(s), 250.00 M² de área de terreno, 69.91 M² de área construída. Matrícula nº 38187, RI de Águas Lindas de Goiás/GO, Inscrição Prefeitura 1.75.00027.456-C.0. Valor avaliado R$115.000,00.</t>
  </si>
  <si>
    <t>Apartamento, MUCUMAGRO, Ocupado, contendo 2 dormitório(s), sendo 1 suíte(s), 1 vaga(s) de garagem, 52.54 M² de área de terreno, 46.42 M² de área privativa. Matrícula nº 152650, 1º CRI DE JOÃO PESSOA, Inscrição Prefeitura 372959-1. Valor avaliado R$113.504,89.</t>
  </si>
  <si>
    <t>Casa, JARDIM NOROESTE, Ocupado, contendo 2 dormitório(s), 1 banheiro(s), 90.00 M² de área de terreno, 44.82 M² de área construída. Matrícula nº 247817, CRI DE CAMPO GRANDE_1º Ofício da 1ª Circunscrição, Inscrição Prefeitura 2435024025-6. Valor avaliado R$131.146,24.</t>
  </si>
  <si>
    <t>Casa, Paizinho Maria, Ocupado, contendo 2 dormitório(s), 1 banheiro(s), 154.80 M² de área de terreno, 55.86 M² de área construída. Matrícula nº 10867, RI de Currais Novos/RN., Inscrição Prefeitura 10112707. Valor avaliado R$66.000,00.</t>
  </si>
  <si>
    <t>Apartamento, GRAMAME, Ocupado, contendo 2 dormitório(s), sendo 1 suíte(s), 1 vaga(s) de garagem, 1 banheiro(s), 50.86 M² de área privativa, 27.44 M² de área comum, 78.30 M² de área total. Matrícula nº 159825, 1º CRI DE JOÃO PESSOA, Inscrição Prefeitura 381007-1. Valor avaliado R$101.000,00.</t>
  </si>
  <si>
    <t>Casa, Ocupado, contendo 2 dormitório(s), 1 banheiro(s), 132.50 M² de área de terreno, 64.40 M² de área construída. Matrícula nº 22907, 1º CRI DE NOSSA SENHORA DO SOCORRO, Inscrição Prefeitura 03.02.0013.301.001. Valor avaliado R$100.000,00.</t>
  </si>
  <si>
    <t>Casa, Paizinho Maria, Ocupado, contendo 2 dormitório(s), 1 vaga(s) de garagem, 1 banheiro(s), 160.00 M² de área de terreno, 69.60 M² de área construída. Matrícula nº 10136, RI de Currais Novos/RN., Inscrição Prefeitura 1.0008.951.03.0048.0001.5. Valor avaliado R$86.000,00.</t>
  </si>
  <si>
    <t>Casa, Ocupado, contendo 3 dormitório(s), sendo 1 suíte(s), 1 vaga(s) de garagem, 1 banheiro(s), 114.00 M² de área de terreno, 94.53 M² de área construída. Matrícula nº 6669, RI DO 1º OFÍCIO DE PICUI/PB, Inscrição Prefeitura NÃO DISPONIBILIZADO. Valor avaliado R$113.000,00.</t>
  </si>
  <si>
    <t>Casa, Ocupado, contendo 2 dormitório(s), 1 vaga(s) de garagem, 1 banheiro(s), 108.55 M² de área de terreno, 69.35 M² de área construída. Matrícula nº 3622, RI DE IAÇU_Ofício Único, Inscrição Prefeitura 01.01.212.0380.001. Valor avaliado R$58.000,00.</t>
  </si>
  <si>
    <t>Casa, Três Irmãs, Ocupado, contendo 2 dormitório(s), 1 vaga(s) de garagem, 1 banheiro(s), 52.50 M² de área privativa, 80.00 M² de área total. Matrícula nº 103547, 1° RI de Campina Grande/PB , Inscrição Prefeitura 1.1401.410.05.0386.0003. Valor avaliado R$68.755,60.</t>
  </si>
  <si>
    <t>Casa, Ocupado, contendo 2 dormitório(s), 1 banheiro(s), 106.00 M² de área de terreno, 57.30 M² de área construída. Matrícula nº 20699, CRI DE CEARÁ-MIRIM, Inscrição Prefeitura 1.0002.089.03.0229.0001.2. Valor avaliado R$72.000,00.</t>
  </si>
  <si>
    <t>Casa, Ocupado, 160.40 M² de área de terreno, 61.50 M² de área construída. Matrícula nº 12045, CRI DE BURITIS, Inscrição Prefeitura 00.02.0200.0012.0000. Valor avaliado R$73.000,00.</t>
  </si>
  <si>
    <t>Casa, Ocupado, contendo 2 dormitório(s), 1 banheiro(s), 300.00 M² de área de terreno, 58.50 M² de área construída. Matrícula nº 11421, RI DE JOSÉ DE FREITAS/PI 1º Oficio, Inscrição Prefeitura 01.02.145.0342.01. Valor avaliado R$75.000,00.</t>
  </si>
  <si>
    <t>Casa, centro, Ocupado, contendo 2 dormitório(s), 1 vaga(s) de garagem, 1 banheiro(s), 130.00 M² de área de terreno, 68.93 M² de área construída. Matrícula nº 2449, CRI de Santa Luzia de Paruá/MA, Inscrição Prefeitura 605.909.753-74. Valor avaliado R$85.000,00.</t>
  </si>
  <si>
    <t>Casa, Ocupado, contendo 2 dormitório(s), sendo 1 suíte(s), 1 banheiro(s), 200.00 M² de área de terreno, 69.92 M² de área construída. Matrícula nº 14312, CRI DE ASSU_1º OFÍCIO, Inscrição Prefeitura 01.07.0142.0351.001. Valor avaliado R$100.000,00.</t>
  </si>
  <si>
    <t>Casa, Ocupado, contendo 2 dormitório(s), 1 vaga(s) de garagem, 1 banheiro(s), 133.00 M² de área de terreno, 89.13 M² de área construída. Matrícula nº 5504, CRI DE SÃO JOSÉ DO BELMONTE, Inscrição Prefeitura 01.08.020.0900.001. Valor avaliado R$72.441,93.</t>
  </si>
  <si>
    <t>Casa, Ocupado, contendo 3 dormitório(s), 1 banheiro(s), 200.00 M² de área de terreno, 69.44 M² de área construída. Matrícula nº 10494, RI DE JOSÉ DE FREITAS/PI 1º Oficio, Inscrição Prefeitura 16433. Valor avaliado R$89.630,15.</t>
  </si>
  <si>
    <t>Casa, TABOQUINHA, Ocupado, contendo 3 dormitório(s), 1 vaga(s) de garagem, 1 banheiro(s), 225.00 M² de área de terreno, 66.12 M² de área construída. Matrícula nº 14756, CRI DE BURITIS, Inscrição Prefeitura 05.0014.0307.000. Valor avaliado R$114.000,00.</t>
  </si>
  <si>
    <t>Casa, Colinas, Ocupado, contendo 2 dormitório(s), 1 banheiro(s), 150.00 M² de área de terreno, 62.00 M² de área construída. Matrícula nº 31075, 1º CRI DE ALTAMIRA, Inscrição Prefeitura 01.10.035.0073.001. Valor avaliado R$104.000,00.</t>
  </si>
  <si>
    <t>Casa, Ocupado, contendo 2 dormitório(s), sendo 1 suíte(s), 1 banheiro(s), 200.00 M² de área de terreno, 57.24 M² de área construída. Matrícula nº 1233, RI DE CURUÇÁ. Valor avaliado R$53.000,00.</t>
  </si>
  <si>
    <t>Casa, Loteamento Rosa De Maio, Ocupado, contendo 2 dormitório(s), 1 vaga(s) de garagem, 1 banheiro(s), 132.50 M² de área de terreno, 69.80 M² de área construída. Matrícula nº 21511, 1º CRI DE NOSSA SENHORA DO SOCORRO, Inscrição Prefeitura 03.02.0073.081.003. Valor avaliado R$80.000,00.</t>
  </si>
  <si>
    <t>Apartamento, BAIRRO DAS INDUSTRIA, Ocupado, contendo 2 dormitório(s), sendo 1 suíte(s), 1 vaga(s) de garagem, 1 banheiro(s), 45.75 M² de área construída, 17.49 M² de área comum, 63.24 M² de área total. Matrícula nº 155827, 1º CRI DE JOÃO PESSOA, Inscrição Prefeitura 376594-6. Valor avaliado R$99.980,00.</t>
  </si>
  <si>
    <t>Casa, TABOQUINHA, Ocupado, contendo 2 dormitório(s), 1 banheiro(s), 225.00 M² de área de terreno, 61.86 M² de área construída. Matrícula nº 11429, CRI DE BURITIS, Inscrição Prefeitura 61570150050000060002880000. Valor avaliado R$108.000,00.</t>
  </si>
  <si>
    <t>Casa, TABOQUINHA, Ocupado, contendo 3 dormitório(s), 1 vaga(s) de garagem, 1 banheiro(s), 225.00 M² de área de terreno, 62.83 M² de área construída. Matrícula nº 13138, CRI DE BURITIS, Inscrição Prefeitura 10980-015-005-000007-000266-0000. Valor avaliado R$110.000,00.</t>
  </si>
  <si>
    <t>Casa, TABOQUINHA, Ocupado, contendo 3 dormitório(s), 1 banheiro(s), 225.00 M² de área de terreno, 63.35 M² de área construída. Matrícula nº 12373, CRI DE BURITIS, Inscrição Prefeitura 6333-014-005-000017-000273 -0000. Valor avaliado R$115.400,00.</t>
  </si>
  <si>
    <t>Casa, VEREDAS, Ocupado, contendo 2 dormitório(s), 1 banheiro(s), 133.30 M² de área de terreno, 62.25 M² de área construída. Matrícula nº 14061, CRI DE BURITIS, Inscrição Prefeitura 5376-012 004 000035 000352 0000. Valor avaliado R$85.000,00.</t>
  </si>
  <si>
    <t>Casa, Ocupado, contendo 2 dormitório(s), 1 banheiro(s), 296.53 M² de área de terreno, 92.02 M² de área construída. Matrícula nº 9614, RI DE JOSÉ DE FREITAS/PI 1º Oficio, Inscrição Prefeitura 01.02.127.0133.01. Valor avaliado R$107.500,00.</t>
  </si>
  <si>
    <t>Casa, Ocupado, contendo 3 dormitório(s), 1 vaga(s) de garagem, 1 banheiro(s), 100.00 M² de área de terreno, 82.75 M² de área construída. Matrícula nº 5563, CRI DE SÃO JOSÉ DO BELMONTE, Inscrição Prefeitura 01.09.008.0340.001. Valor avaliado R$70.000,00.</t>
  </si>
  <si>
    <t>Casa, Ocupado, contendo 2 dormitório(s), 1 banheiro(s), 225.00 M² de área de terreno, 69.43 M² de área construída. Matrícula nº 9393, RI DE JOSÉ DE FREITAS/PI 1º Oficio, Inscrição Prefeitura 15317. Valor avaliado R$60.000,00.</t>
  </si>
  <si>
    <t>Casa, Ocupado, contendo 2 dormitório(s), sendo 1 suíte(s), 1 vaga(s) de garagem, 1 banheiro(s), 150.26 M² de área de terreno, 84.95 M² de área construída. Matrícula nº 33422, RI de Extremoz RN, Inscrição Prefeitura 1.0001.414.01.0255.0002.1. Valor avaliado R$71.000,00.</t>
  </si>
  <si>
    <t>Casa, Ocupado, contendo 2 dormitório(s), sendo 1 suíte(s), 1 vaga(s) de garagem, 1 banheiro(s), 115.00 M² de área de terreno, 84.88 M² de área construída. Matrícula nº 22774, CRI de Cajazeiras/PB, Inscrição Prefeitura 033303-4. Valor avaliado R$108.018,00.</t>
  </si>
  <si>
    <t>Casa, Ocupado, contendo 2 dormitório(s), sendo 1 suíte(s), 1 vaga(s) de garagem, 1 banheiro(s), 130.00 M² de área de terreno, 92.00 M² de área construída. Matrícula nº 22074, CRI de Cajazeiras/PB, Inscrição Prefeitura 031577-0. Valor avaliado R$102.000,00.</t>
  </si>
  <si>
    <t>Casa, Ocupado, contendo 2 dormitório(s), 1 banheiro(s), 250.00 M² de área de terreno, 66.00 M² de área construída. Matrícula nº 10482, RI DE JOSÉ DE FREITAS/PI 1º Oficio, Inscrição Prefeitura CADASTRO 15884 INSCRIÇÃO 01.02.145.1304.01. Valor avaliado R$80.000,00.</t>
  </si>
  <si>
    <t>Casa, Ocupado, contendo 2 dormitório(s), 1 vaga(s) de garagem, 1 banheiro(s), 100.00 M² de área de terreno, 88.54 M² de área construída. Matrícula nº 5502, CRI DE SÃO JOSÉ DO BELMONTE, Inscrição Prefeitura 01.09.004.1680.001. Valor avaliado R$88.739,78.</t>
  </si>
  <si>
    <t>Casa, Ocupado, contendo 2 dormitório(s), sendo 1 suíte(s), 1 banheiro(s), 140.00 M² de área de terreno, 69.85 M² de área construída. Matrícula nº 39367, RI DE SANTA RITA_02º Ofício, Inscrição Prefeitura 0620601760000000. Valor avaliado R$125.988,45.</t>
  </si>
  <si>
    <t>Casa, JARDIM NOROESTE, Ocupado, contendo 2 dormitório(s), 1 banheiro(s), 123.00 M² de área de terreno, 43.52 M² de área construída. Matrícula nº 245106, CRI DE CAMPO GRANDE_1º Ofício da 1ª Circunscrição, Inscrição Prefeitura 2415009026. Valor avaliado R$104.000,00.</t>
  </si>
  <si>
    <t>Casa, Ocupado, contendo 2 dormitório(s), 1 vaga(s) de garagem, 1 banheiro(s), 100.00 M² de área de terreno, 85.60 M² de área construída. Matrícula nº 5519, CRI DE SÃO JOSÉ DO BELMONTE, Inscrição Prefeitura 01.02.012.0400.038. Valor avaliado R$90.500,00.</t>
  </si>
  <si>
    <t>Casa, Ocupado, contendo 2 dormitório(s), sendo 1 suíte(s), 1 vaga(s) de garagem, 1 banheiro(s), 350.00 M² de área de terreno, 115.00 M² de área construída. Matrícula nº 9962, RI DE JOSÉ DE FREITAS/PI 1º Oficio, Inscrição Prefeitura 16020 - 0103065005001. Valor avaliado R$84.433,63.</t>
  </si>
  <si>
    <t>Casa, Loteamento Itacanema II, Ocupado, contendo 2 dormitório(s), 1 banheiro(s), 127.00 M² de área de terreno, 60.00 M² de área construída. Matrícula nº 21618, 1º CRI DE NOSSA SENHORA DO SOCORRO, Inscrição Prefeitura 03.02.0001.001.000. Valor avaliado R$77.000,00.</t>
  </si>
  <si>
    <t>Casa, Ocupado, contendo 2 dormitório(s), 1 banheiro(s), 200.00 M² de área de terreno, 63.80 M² de área construída. Matrícula nº 10020, RI DE JOSÉ DE FREITAS/PI 1º Oficio, Inscrição Prefeitura 15925 - 01.02.256.0170.01. Valor avaliado R$64.525,00.</t>
  </si>
  <si>
    <t>Casa, Ocupado, contendo 2 dormitório(s), 1 banheiro(s), 232.50 M² de área de terreno, 51.25 M² de área construída. Matrícula nº 10022, RI DE JOSÉ DE FREITAS/PI 1º Oficio, Inscrição Prefeitura 16182 - 01.03.072.0381.01. Valor avaliado R$75.000,00.</t>
  </si>
  <si>
    <t>Casa, Ocupado, contendo 2 dormitório(s), sendo 1 suíte(s), 1 vaga(s) de garagem, 1 banheiro(s), 100.00 M² de área de terreno, 83.86 M² de área construída. Matrícula nº 6011, CRI DE SÃO JOSÉ DO BELMONTE, Inscrição Prefeitura 01.08.011.0660.002. Valor avaliado R$84.000,00.</t>
  </si>
  <si>
    <t>Casa, Ocupado, contendo 2 dormitório(s), 1 banheiro(s), 250.00 M² de área de terreno, 50.00 M² de área construída. Matrícula nº 1507, CRI DE ADELÂNDIA, Inscrição Prefeitura 020.003.0044.000. Valor avaliado R$95.048,00.</t>
  </si>
  <si>
    <t>Casa, Ocupado, contendo 2 dormitório(s), sendo 1 suíte(s), 1 banheiro(s), 200.00 M² de área de terreno, 58.00 M² de área construída. Matrícula nº 14179, CRI DE ASSU_1º OFÍCIO, Inscrição Prefeitura 01.11.075.0135.001. Valor avaliado R$70.000,00.</t>
  </si>
  <si>
    <t>Casa, Ocupado, contendo 2 dormitório(s), 1 banheiro(s), 200.00 M² de área de terreno, 56.60 M² de área construída. Matrícula nº 10258, RI DE JOSÉ DE FREITAS/PI 1º Oficio, Inscrição Prefeitura 01.01.125.0530.01. Valor avaliado R$45.600,00.</t>
  </si>
  <si>
    <t>Casa, Ocupado, contendo 2 dormitório(s), 1 vaga(s) de garagem, 1 banheiro(s), 100.00 M² de área de terreno, 90.75 M² de área construída. Matrícula nº 5295, CRI DE SÃO JOSÉ DO BELMONTE, Inscrição Prefeitura 01.09.014.0080.003. Valor avaliado R$72.000,00.</t>
  </si>
  <si>
    <t>Casa, Ocupado, contendo 2 dormitório(s), 1 banheiro(s), 190.35 M² de área de terreno, 56.36 M² de área construída. Matrícula nº 10591, RI DE JOSÉ DE FREITAS/PI 1º Oficio, Inscrição Prefeitura 01.02.114.0497.01  CADASTRO 000016602. Valor avaliado R$59.808,04.</t>
  </si>
  <si>
    <t>Casa, Loteamento Rosa De Maio, Ocupado, contendo 2 dormitório(s), 1 banheiro(s), 125.00 M² de área de terreno, 60.74 M² de área construída. Matrícula nº 23202, 1º CRI DE NOSSA SENHORA DO SOCORRO, Inscrição Prefeitura 03.02.0027.005.000 - 492528. Valor avaliado R$103.000,00.</t>
  </si>
  <si>
    <t>Casa, Ocupado, contendo 2 dormitório(s), 1 banheiro(s), 150.00 M² de área de terreno, 50.99 M² de área construída. Matrícula nº 21664, 1º CRI DE AÇAILÂNDIA, Inscrição Prefeitura 41723. Valor avaliado R$96.000,00.</t>
  </si>
  <si>
    <t>Casa, Vila Ney, Ocupado, contendo 2 dormitório(s), 1 banheiro(s), 125.00 M² de área de terreno, 54.63 M² de área construída. Matrícula nº 24036, 1º CRI DE NOSSA SENHORA DO SOCORRO, Inscrição Prefeitura 03.02.0001.001.001. Valor avaliado R$75.850,42.</t>
  </si>
  <si>
    <t>Casa, Ocupado, contendo 2 dormitório(s), 1 banheiro(s), 300.00 M² de área de terreno, 62.04 M² de área construída. Matrícula nº 11279, RI DE JOSÉ DE FREITAS/PI 1º Oficio, Inscrição Prefeitura 01.01.067.0120.01. Valor avaliado R$54.000,00.</t>
  </si>
  <si>
    <t>Casa, VEREDAS, Ocupado, 140.25 M² de área de terreno, 54.00 M² de área construída. Matrícula nº 12256, CRI DE BURITIS, Inscrição Prefeitura 0400220362000. Valor avaliado R$100.000,00.</t>
  </si>
  <si>
    <t>Apartamento, GRAMAME, Ocupado, contendo 2 dormitório(s), 1 vaga(s) de garagem, 1 banheiro(s), 45.09 M² de área privativa, 36.74 M² de área comum, 81.83 M² de área total. Matrícula nº 147132, 1º CRI DE JOÃO PESSOA, Inscrição Prefeitura 57.271.0978.0000.073. Valor avaliado R$108.804,00.</t>
  </si>
  <si>
    <t>Casa, Ocupado, contendo 2 dormitório(s), sendo 1 suíte(s), 1 vaga(s) de garagem, 1 banheiro(s), 90.00 M² de área de terreno, 49.17 M² de área construída. Matrícula nº 42754, RI DE SANTA RITA_02º Ofício, Inscrição Prefeitura 0800701700000003. Valor avaliado R$90.554,35.</t>
  </si>
  <si>
    <t>Casa, Ocupado, contendo 2 dormitório(s), 1 banheiro(s), 200.00 M² de área de terreno, 63.20 M² de área construída. Matrícula nº 10680, RI DE JOSÉ DE FREITAS/PI 1º Oficio, Inscrição Prefeitura 01.02.203.0204.01. Valor avaliado R$70.000,00.</t>
  </si>
  <si>
    <t>Casa, Ocupado, 198.00 M² de área de terreno, 36.27 M² de área construída. Matrícula nº 10635, CRI CARMO DO RIO CLARO-MG, Inscrição Prefeitura 01.0.016.0050.001. Valor avaliado R$103.000,00.</t>
  </si>
  <si>
    <t>Casa, Ocupado, contendo 2 dormitório(s), 1 vaga(s) de garagem, 1 banheiro(s), 100.00 M² de área de terreno, 82.25 M² de área construída. Matrícula nº 6126, CRI DE SÃO JOSÉ DO BELMONTE, Inscrição Prefeitura 01.09.009.0260.001. Valor avaliado R$70.000,00.</t>
  </si>
  <si>
    <t>Casa, Ocupado, contendo 2 dormitório(s), 1 banheiro(s), 176.00 M² de área de terreno, 55.25 M² de área construída. Matrícula nº 11594, RI DE JOSÉ DE FREITAS/PI 1º Oficio, Inscrição Prefeitura 18115 - 01.02.316.0016.01. Valor avaliado R$63.792,75.</t>
  </si>
  <si>
    <t>Casa, Ocupado, contendo 2 dormitório(s), sendo 1 suíte(s), 1 vaga(s) de garagem, 1 banheiro(s), 90.00 M² de área de terreno, 46.35 M² de área construída. Matrícula nº 49025, RI DE SANTA RITA_02º Ofício, Inscrição Prefeitura 0905006020000001. Valor avaliado R$80.000,00.</t>
  </si>
  <si>
    <t>Apartamento, GOV ERNANI SATIRO, Ocupado, contendo 2 dormitório(s), sendo 1 suíte(s), 1 vaga(s) de garagem, 1 banheiro(s), 44.41 M² de área privativa, 19.18 M² de área comum, 73.34 M² de área total. Matrícula nº 156885, 1º CRI DE JOÃO PESSOA, Inscrição Prefeitura 376038-3. Valor avaliado R$126.000,00.</t>
  </si>
  <si>
    <t>Casa, Ocupado, contendo 3 dormitório(s), 1 banheiro(s), 225.00 M² de área de terreno, 68.75 M² de área construída. Matrícula nº 11280, RI DE JOSÉ DE FREITAS/PI 1º Oficio, Inscrição Prefeitura 01.02.266.0040.01. Valor avaliado R$88.247,46.</t>
  </si>
  <si>
    <t>Casa, Ocupado, contendo 2 dormitório(s), 1 banheiro(s), 200.00 M² de área de terreno, 64.02 M² de área construída. Matrícula nº 11225, RI DE JOSÉ DE FREITAS/PI 1º Oficio, Inscrição Prefeitura 01.03.094.0050.01. Valor avaliado R$55.777,36.</t>
  </si>
  <si>
    <t>Casa, Ocupado, contendo 2 dormitório(s), 1 vaga(s) de garagem, 1 banheiro(s), 100.00 M² de área de terreno, 76.50 M² de área construída. Matrícula nº 6270, CRI DE SÃO JOSÉ DO BELMONTE, Inscrição Prefeitura 01080120160001. Valor avaliado R$64.000,00.</t>
  </si>
  <si>
    <t>Casa, NOVA LIMA, Ocupado, contendo 2 dormitório(s), 1 banheiro(s), 132.00 M² de área de terreno, 65.76 M² de área construída. Matrícula nº 59521, RI DE CAMPO GRANDE_03ª Circunscrição, Inscrição Prefeitura 2169013035-9. Valor avaliado R$123.000,00.</t>
  </si>
  <si>
    <t>Casa, Alto Branco, Ocupado, contendo 2 dormitório(s), 1 vaga(s) de garagem, 1 banheiro(s), 45.82 M² de área construída, 52.58 M² de área comum, 98.40 M² de área total. Matrícula nº 83414, 1° RI de Campina Grande/PB , Inscrição Prefeitura 1.0301.006.03.0223.0002. Valor avaliado R$107.000,00.</t>
  </si>
  <si>
    <t>Casa, TABOQUINHA, Ocupado, contendo 3 dormitório(s), 1 banheiro(s), 180.00 M² de área de terreno, 66.00 M² de área construída. Matrícula nº 13633, CRI DE BURITIS, Inscrição Prefeitura 05.00022.0192.000. Valor avaliado R$118.000,00.</t>
  </si>
  <si>
    <t>Casa, Ocupado, contendo 2 dormitório(s), 1 banheiro(s), 350.00 M² de área de terreno, 70.35 M² de área construída. Matrícula nº 9690, RI DE JOSÉ DE FREITAS/PI 1º Oficio, Inscrição Prefeitura 01.02.243.0030.01. Valor avaliado R$70.000,00.</t>
  </si>
  <si>
    <t>Casa, Ocupado, contendo 2 dormitório(s), 1 banheiro(s), 170.00 M² de área de terreno, 56.00 M² de área construída. Matrícula nº 9813, RI DE JOSÉ DE FREITAS/PI 1º Oficio, Inscrição Prefeitura 01.03.017.0371.01. Valor avaliado R$48.000,00.</t>
  </si>
  <si>
    <t>Casa, Ocupado, contendo 2 dormitório(s), 1 banheiro(s), 292.50 M² de área de terreno, 60.00 M² de área construída. Matrícula nº 11288, RI DE JOSÉ DE FREITAS/PI 1º Oficio, Inscrição Prefeitura 01.01.067.0184.01. Valor avaliado R$75.000,00.</t>
  </si>
  <si>
    <t>Casa, Ocupado, contendo 2 dormitório(s), 1 banheiro(s), 250.00 M² de área de terreno, 64.50 M² de área construída. Matrícula nº 10470, RI DE JOSÉ DE FREITAS/PI 1º Oficio, Inscrição Prefeitura 01.03.194.0040.01. Valor avaliado R$76.500,00.</t>
  </si>
  <si>
    <t>Casa, Ocupado, contendo 2 dormitório(s), 1 banheiro(s), 215.00 M² de área de terreno, 61.27 M² de área construída. Matrícula nº 9249, RI DE JOSÉ DE FREITAS/PI 1º Oficio, Inscrição Prefeitura 01.01.071.0137.01. Valor avaliado R$79.612,76.</t>
  </si>
  <si>
    <t>Casa, Ocupado, contendo 2 dormitório(s), 1 banheiro(s), 210.00 M² de área de terreno, 68.00 M² de área construída. Matrícula nº 9345, RI DE JOSÉ DE FREITAS/PI 1º Oficio, Inscrição Prefeitura 01.02.154.0632.01. Valor avaliado R$59.012,07.</t>
  </si>
  <si>
    <t>Casa, Ocupado, contendo 2 dormitório(s), 1 vaga(s) de garagem, 1 banheiro(s), 75.15 M² de área de terreno, 58.54 M² de área construída. Matrícula nº 3814, RI DE IAÇU_Ofício Único, Inscrição Prefeitura 01.01.300.0008.001. Valor avaliado R$69.000,00.</t>
  </si>
  <si>
    <t>Casa, Ocupado, contendo 2 dormitório(s), 1 banheiro(s), 200.00 M² de área de terreno, 69.85 M² de área construída. Matrícula nº 10817, RI DE JOSÉ DE FREITAS/PI 1º Oficio, Inscrição Prefeitura 16667 - 01.03.105.0211.01. Valor avaliado R$72.000,00.</t>
  </si>
  <si>
    <t>Casa, Ocupado, contendo 2 dormitório(s), 1 vaga(s) de garagem, 1 banheiro(s), 70.00 M² de área de terreno, 66.50 M² de área construída. Matrícula nº 3943, RI DE IAÇU_Ofício Único, Inscrição Prefeitura 01012610005001. Valor avaliado R$49.000,00.</t>
  </si>
  <si>
    <t>Casa, Ocupado, contendo 2 dormitório(s), 1 banheiro(s), 133.33 M² de área de terreno, 68.41 M² de área construída. Matrícula nº 6568, CRI DE POCINHOS/PB, Inscrição Prefeitura 0000. Valor avaliado R$98.000,00.</t>
  </si>
  <si>
    <t>Casa, Ocupado, contendo 2 dormitório(s), sendo 1 suíte(s), 1 banheiro(s), 126.00 M² de área de terreno, 63.60 M² de área construída. Matrícula nº 10603, RI DE JOSÉ DE FREITAS/PI 1º Oficio, Inscrição Prefeitura 01.03.041.0082.01. Valor avaliado R$70.604,70.</t>
  </si>
  <si>
    <t>Casa, Ocupado, contendo 3 dormitório(s), 1 banheiro(s), 237.50 M² de área de terreno, 67.00 M² de área construída. Matrícula nº 10643, RI DE JOSÉ DE FREITAS/PI 1º Oficio, Inscrição Prefeitura 01.03.132.0150.01. Valor avaliado R$80.000,00.</t>
  </si>
  <si>
    <t>Casa, JARDIM NOROESTE, Ocupado, contendo 2 dormitório(s), 1 vaga(s) de garagem, 1 banheiro(s), 120.00 M² de área de terreno, 45.00 M² de área construída. Matrícula nº 248997, CRI DE CAMPO GRANDE_1º Ofício da 1ª Circunscrição, Inscrição Prefeitura 2405009028-7. Valor avaliado R$109.383,67.</t>
  </si>
  <si>
    <t>Casa, Ocupado, contendo 3 dormitório(s), 1 banheiro(s), 247.50 M² de área de terreno, 63.00 M² de área construída. Matrícula nº 10658, RI DE JOSÉ DE FREITAS/PI 1º Oficio, Inscrição Prefeitura 0102056016801. Valor avaliado R$68.000,00.</t>
  </si>
  <si>
    <t>Casa, Ocupado, contendo 2 dormitório(s), 1 banheiro(s), 190.00 M² de área de terreno, 57.80 M² de área construída. Matrícula nº 11062, RI DE JOSÉ DE FREITAS/PI 1º Oficio, Inscrição Prefeitura 01.02.114.0471.01. Valor avaliado R$54.517,00.</t>
  </si>
  <si>
    <t>Casa, GRAMAME, Ocupado, contendo 2 dormitório(s), sendo 1 suíte(s), 1 vaga(s) de garagem, 1 banheiro(s), 105.66 M² de área de terreno, 56.33 M² de área construída. Matrícula nº 154025, 1º CRI DE JOÃO PESSOA, Inscrição Prefeitura 375292-5. Valor avaliado R$105.000,00.</t>
  </si>
  <si>
    <t>Casa, Ocupado, contendo 2 dormitório(s), 1 banheiro(s), 165.00 M² de área de terreno, 63.94 M² de área construída. Matrícula nº 10288, RI DE JOSÉ DE FREITAS/PI 1º Oficio, Inscrição Prefeitura 15351 - 01.03.146.0213.01. Valor avaliado R$73.000,00.</t>
  </si>
  <si>
    <t>Casa, Ocupado, contendo 2 dormitório(s), 1 banheiro(s), 300.00 M² de área de terreno, 58.50 M² de área construída. Matrícula nº 10845, RI DE JOSÉ DE FREITAS/PI 1º Oficio, Inscrição Prefeitura 01.02.171.0249.01. Valor avaliado R$65.000,00.</t>
  </si>
  <si>
    <t>Casa, Ocupado, contendo 2 dormitório(s), sendo 1 suíte(s), 1 banheiro(s), 200.00 M² de área de terreno, 69.66 M² de área construída. Matrícula nº 11287, RI DE JOSÉ DE FREITAS/PI 1º Oficio, Inscrição Prefeitura 01.03.005.0590.01. Valor avaliado R$78.851,64.</t>
  </si>
  <si>
    <t>Apartamento, OITIZEIRO, Ocupado, contendo 2 dormitório(s), sendo 1 suíte(s), 1 vaga(s) de garagem, 52.97 M² de área privativa, 37.20 M² de área comum, 90.17 M² de área total. Matrícula nº 136124, 1º CRI DE JOÃO PESSOA, Inscrição Prefeitura 350438-7. Valor avaliado R$121.666,64.</t>
  </si>
  <si>
    <t>Casa, Universitário, Ocupado, contendo 2 dormitório(s), sendo 1 suíte(s), 1 vaga(s) de garagem, 1 banheiro(s), 52.25 M² de área privativa, 4.00 M² de área comum, 56.25 M² de área total. Matrícula nº 80996, 1° RI de Campina Grande/PB , Inscrição Prefeitura 1.1201.081.02.0079.0002. Valor avaliado R$109.997,00.</t>
  </si>
  <si>
    <t>Casa, Ocupado, contendo 2 dormitório(s), 1 banheiro(s), 200.00 M² de área de terreno, 58.25 M² de área construída. Matrícula nº 10659, RI DE JOSÉ DE FREITAS/PI 1º Oficio, Inscrição Prefeitura 01.02.153.1564.01. Valor avaliado R$74.586,27.</t>
  </si>
  <si>
    <t>Casa, Ocupado, contendo 2 dormitório(s), sendo 1 suíte(s), 1 banheiro(s), 200.00 M² de área de terreno, 57.00 M² de área construída. Matrícula nº 5997, RI DE SÃO DOMINGOS DO CAPIM, Inscrição Prefeitura 2250 - 01.05.026.0463.001. Valor avaliado R$77.000,00.</t>
  </si>
  <si>
    <t>Casa, Ocupado, contendo 2 dormitório(s), 1 vaga(s) de garagem, 1 banheiro(s), 52.33 M² de área construída. Matrícula nº 43139, CRI DE ESMERALDAS - MG, Inscrição Prefeitura 02.036.010.0442.001. Valor avaliado R$105.000,00.</t>
  </si>
  <si>
    <t>Apartamento, Serrotão, Desocupado, contendo 2 dormitório(s), 1 vaga(s) de garagem, 1 banheiro(s), 47.58 M² de área privativa, 18.95 M² de área comum. Matrícula nº 101046, 1° RI de Campina Grande/PB , Inscrição Prefeitura 1.1202.219.03.0187.0009. Valor avaliado R$107.800,00.</t>
  </si>
  <si>
    <t>Casa, Ocupado, contendo 2 dormitório(s), 1 banheiro(s), 200.00 M² de área de terreno, 57.60 M² de área construída. Matrícula nº 10436, RI DE JOSÉ DE FREITAS/PI 1º Oficio, Inscrição Prefeitura 01.02.153.1604.01. Valor avaliado R$60.000,00.</t>
  </si>
  <si>
    <t>Apartamento, OITIZEIRO, Ocupado, contendo 2 dormitório(s), sendo 1 suíte(s), 1 vaga(s) de garagem, 1 banheiro(s), 52.99 M² de área privativa, 59.46 M² de área comum, 112.45 M² de área total. Matrícula nº 148831, 1º CRI DE JOÃO PESSOA, Inscrição Prefeitura INSCRIÇÃO 366357-4 . Valor avaliado R$111.265,00.</t>
  </si>
  <si>
    <t>Casa, Ocupado, contendo 2 dormitório(s), 1 banheiro(s), 162.50 M² de área de terreno, 57.51 M² de área construída. Matrícula nº 10954, RI DE JOSÉ DE FREITAS/PI 1º Oficio, Inscrição Prefeitura 01.01.091.0976.01. Valor avaliado R$77.869,59.</t>
  </si>
  <si>
    <t>Casa, Ocupado, contendo 3 dormitório(s), sendo 1 suíte(s), 1 banheiro(s), 250.00 M² de área de terreno, 70.00 M² de área construída. Matrícula nº 1509, CRI DE ADELÂNDIA, Inscrição Prefeitura 020.003.0046.000 . Valor avaliado R$95.000,00.</t>
  </si>
  <si>
    <t>Casa, Ocupado, contendo 2 dormitório(s), 1 banheiro(s), 270.00 M² de área de terreno, 69.66 M² de área construída. Matrícula nº 10802, RI DE JOSÉ DE FREITAS/PI 1º Oficio, Inscrição Prefeitura 01.02.043.0539.01. Valor avaliado R$58.800,43.</t>
  </si>
  <si>
    <t>Casa, Ocupado, contendo 2 dormitório(s), 1 banheiro(s), 286.82 M² de área de terreno, 69.98 M² de área construída. Matrícula nº 11448, RI DE JOSÉ DE FREITAS/PI 1º Oficio, Inscrição Prefeitura 01.03.238.0387.01. Valor avaliado R$85.000,00.</t>
  </si>
  <si>
    <t>Apartamento, JOAO PAULO II, Ocupado, contendo 2 dormitório(s), 1 vaga(s) de garagem, 1 banheiro(s), 50.15 M² de área privativa, 87.00 M² de área comum. Matrícula nº 145703, 1º CRI DE JOÃO PESSOA, Inscrição Prefeitura 363829-4. Valor avaliado R$132.307,36.</t>
  </si>
  <si>
    <t>Casa, Ocupado, contendo 2 dormitório(s), sendo 1 suíte(s), 1 vaga(s) de garagem, 1 banheiro(s), 126.00 M² de área de terreno, 62.67 M² de área construída. Matrícula nº 2878, CRI DE ANADIA_2º Ofício, Inscrição Prefeitura 3296. Valor avaliado R$37.736,00.</t>
  </si>
  <si>
    <t>Casa, TABOQUINHA, Ocupado, contendo 3 dormitório(s), 1 banheiro(s), 225.00 M² de área de terreno, 66.12 M² de área construída. Matrícula nº 14758, CRI DE BURITIS. Valor avaliado R$125.400,00.</t>
  </si>
  <si>
    <t>Apartamento, Velame, Ocupado, contendo 2 dormitório(s), 1 banheiro(s), 50.70 M² de área privativa, 56.73 M² de área total. Matrícula nº 82197, 1° RI de Campina Grande/PB , Inscrição Prefeitura 1.1101.190.02.0048.0004 SEQUENCIAL 11434783. Valor avaliado R$93.100,00.</t>
  </si>
  <si>
    <t>Casa, SAO LUCAS, Ocupado, contendo 2 dormitório(s), 1 banheiro(s), 125.12 M² de área de terreno, 54.63 M² de área construída. Matrícula nº 54487, CRI DE MONTES CLAROS_2º OFÍCIO, Inscrição Prefeitura 01.40.113.0190.000. Valor avaliado R$122.700,00.</t>
  </si>
  <si>
    <t>Apartamento, BAIRRO INDUSTRIAS, Ocupado, contendo 2 dormitório(s), sendo 1 suíte(s), 1 vaga(s) de garagem, 1 banheiro(s), 42.85 M² de área privativa, 17.13 M² de área comum, 59.98 M² de área total. Matrícula nº 155828, 1º CRI DE JOÃO PESSOA, Inscrição Prefeitura 376595-4. Valor avaliado R$90.650,25.</t>
  </si>
  <si>
    <t>Casa, Desocupado, 137.50 M² de área de terreno, 57.89 M² de área construída, 29.16 M² de área comum. Matrícula nº 25717, CRI DE CEARÁ-MIRIM, Inscrição Prefeitura 6.0003.017.01.0080.0008.8. Valor avaliado R$72.000,00.</t>
  </si>
  <si>
    <t>Casa, Ocupado, contendo 3 dormitório(s), sendo 1 suíte(s), 1 banheiro(s), 200.00 M² de área de terreno, 91.65 M² de área construída. Matrícula nº 12520, RI de Assu/RN, Inscrição Prefeitura 01.06.0050.0507.001. Valor avaliado R$105.000,00.</t>
  </si>
  <si>
    <t>Casa, CENTRO, Ocupado, contendo 2 dormitório(s), 1 banheiro(s), 125.63 M² de área de terreno, 54.06 M² de área construída. Matrícula nº 11324, CRI DE BURITIS, Inscrição Prefeitura 01.0091.0120.000. Valor avaliado R$108.000,00.</t>
  </si>
  <si>
    <t>Casa, Ocupado, contendo 2 dormitório(s), sendo 1 suíte(s), 1 banheiro(s), 156.00 M² de área de terreno, 62.86 M² de área construída. Matrícula nº 5462, CRI DO 1º ofício de Cuité/PB, Inscrição Prefeitura 01011580110001. Valor avaliado R$93.694,33.</t>
  </si>
  <si>
    <t>Apartamento, GRAMAME, Ocupado, contendo 2 dormitório(s), sendo 1 suíte(s), 1 vaga(s) de garagem, 1 banheiro(s), 50.86 M² de área privativa, 27.28 M² de área comum, 78.14 M² de área total. Matrícula nº 150689, 1º CRI DE JOÃO PESSOA, Inscrição Prefeitura 368323-1. Valor avaliado R$101.000,00.</t>
  </si>
  <si>
    <t>Casa, Ocupado, contendo 2 dormitório(s), sendo 1 suíte(s), 1 banheiro(s), 200.00 M² de área de terreno, 74.67 M² de área construída. Matrícula nº 24172, RI de Extremoz RN, Inscrição Prefeitura 8.0001.029.03.0172.0000.2. Valor avaliado R$106.714,05.</t>
  </si>
  <si>
    <t>Casa, Ocupado, contendo 3 dormitório(s), 1 banheiro(s), 312.50 M² de área de terreno, 73.14 M² de área construída. Matrícula nº 4267, CRI COARI_1º Ofício, Inscrição Prefeitura 100812. Valor avaliado R$97.000,00.</t>
  </si>
  <si>
    <t>Casa, Três Irmãs, Ocupado, contendo 2 dormitório(s), 1 vaga(s) de garagem, 1 banheiro(s), 80.00 M² de área de terreno, 52.50 M² de área construída, 14.38 M² de área comum. Matrícula nº 107828, 1° RI de Campina Grande/PB , Inscrição Prefeitura 1.1401.414.02.0165.0006 . Valor avaliado R$117.000,00.</t>
  </si>
  <si>
    <t>Casa, Ocupado, contendo 3 dormitório(s), 1 banheiro(s), 316.50 M² de área de terreno, 67.83 M² de área construída. Matrícula nº 20777, CRI DE CEARÁ-MIRIM, Inscrição Prefeitura 6.0001.043.01.0729.0001.2. Valor avaliado R$76.000,00.</t>
  </si>
  <si>
    <t>Casa, Ocupado, contendo 2 dormitório(s), 1 banheiro(s), 200.00 M² de área de terreno, 52.65 M² de área construída. Matrícula nº 888, CRI DE SANTA MARIA DO PARÁ, Inscrição Prefeitura NÃO INFORMADO NA CND. Valor avaliado R$50.200,00.</t>
  </si>
  <si>
    <t>Casa, Ocupado, contendo 2 dormitório(s), 1 banheiro(s), 200.00 M² de área de terreno, 52.65 M² de área construída. Matrícula nº 887, CRI DE SANTA MARIA DO PARÁ, Inscrição Prefeitura NÃO INFORMADO NA CND. Valor avaliado R$63.000,00.</t>
  </si>
  <si>
    <t>Casa, Estrela, Ocupado, contendo 2 dormitório(s), 1 banheiro(s), 140.00 M² de área de terreno, 52.46 M² de área construída. Matrícula nº 28017, RI DE CASTANHAL, Inscrição Prefeitura 01.04.147.0160.001. Valor avaliado R$51.000,00.</t>
  </si>
  <si>
    <t>Casa, Ocupado, contendo 1 dormitório(s), 1 banheiro(s), 220.00 M² de área de terreno, 40.60 M² de área construída. Matrícula nº 999, CRI DE SANTA MARIA DO PARÁ, Inscrição Prefeitura NÃO INFORMADO NA CND. Valor avaliado R$50.000,00.</t>
  </si>
  <si>
    <t>Casa, Portal Campina, Ocupado, contendo 2 dormitório(s), 1 vaga(s) de garagem, 1 banheiro(s), 119.40 M² de área de terreno, 52.25 M² de área construída. Matrícula nº 116451, 1° RI de Campina Grande/PB , Inscrição Prefeitura 14 .01.256.3.0189.001. Valor avaliado R$117.000,00.</t>
  </si>
  <si>
    <t>Casa, Ocupado, contendo 2 dormitório(s), 1 banheiro(s), 142.00 M² de área de terreno, 62.60 M² de área construída. Matrícula nº 6886, CRI DE POCINHOS/PB, Inscrição Prefeitura 01121300007001. Valor avaliado R$67.000,00.</t>
  </si>
  <si>
    <t>Casa, Meus Amores, Ocupado, contendo 3 dormitório(s), sendo 1 suíte(s), 1 banheiro(s), 250.00 M² de área de terreno, 73.00 M² de área construída. Matrícula nº 13457, CRI DE ASSU_1º OFÍCIO, Inscrição Prefeitura 01.08.0034.0345.001. Valor avaliado R$90.000,00.</t>
  </si>
  <si>
    <t>Casa, ISRAEL PINHEIRO, Ocupado, contendo 2 dormitório(s), 1 banheiro(s), 240.00 M² de área de terreno, 71.15 M² de área construída. Matrícula nº 10907, CRI DE BURITIS, Inscrição Prefeitura NÃO INFORMADO NA CND. Valor avaliado R$111.000,00.</t>
  </si>
  <si>
    <t>Apartamento, Popular, Ocupado, contendo 2 dormitório(s), sendo 1 suíte(s), 1 vaga(s) de garagem, 1 banheiro(s), 53.50 M² de área útil, 30.99 M² de área comum, 95.39 M² de área total. Matrícula nº 34021, RI DE SANTA RITA_02º Ofício, Inscrição Prefeitura 0204001160000008. Valor avaliado R$105.000,00.</t>
  </si>
  <si>
    <t>Apartamento, GRAMAME, Ocupado, contendo 2 dormitório(s), 1 vaga(s) de garagem, 1 banheiro(s), 45.09 M² de área privativa. Matrícula nº 165960, 1º CRI DE JOÃO PESSOA, Inscrição Prefeitura 389300-6. Valor avaliado R$112.000,00.</t>
  </si>
  <si>
    <t>Casa, Ocupado, contendo 2 dormitório(s), 1 banheiro(s), 166.25 M² de área de terreno, 56.45 M² de área construída. Matrícula nº 1143, CRI DE SANTA MARIA DO PARÁ, Inscrição Prefeitura 1143. Valor avaliado R$67.000,00.</t>
  </si>
  <si>
    <t>Casa, VEREDAS, Ocupado, contendo 2 dormitório(s), 1 banheiro(s), 191.25 M² de área de terreno, 61.64 M² de área construída. Matrícula nº 12399, CRI DE BURITIS, Inscrição Prefeitura 5044 - 012 004 000023 000211 0000. Valor avaliado R$109.000,00.</t>
  </si>
  <si>
    <t>Apartamento, GRAMAME, Ocupado, contendo 2 dormitório(s), 1 vaga(s) de garagem, 1 banheiro(s), 45.09 M² de área privativa, 36.74 M² de área comum, 81.83 M² de área total. Matrícula nº 147096, 1º CRI DE JOÃO PESSOA, Inscrição Prefeitura 364296-8. Valor avaliado R$103.000,00.</t>
  </si>
  <si>
    <t>Casa, TABOQUINHA, Ocupado, contendo 2 dormitório(s), 1 banheiro(s), 150.00 M² de área de terreno, 66.00 M² de área construída. Matrícula nº 14375, CRI DE BURITIS, Inscrição Prefeitura 12329 - 017 005 000067 000312 0000. Valor avaliado R$114.000,00.</t>
  </si>
  <si>
    <t>Casa, Ocupado, contendo 2 dormitório(s), 1 banheiro(s), 200.00 M² de área de terreno, 52.65 M² de área construída. Matrícula nº 891, CRI DE SANTA MARIA DO PARÁ, Inscrição Prefeitura NÃO INFORMADO NA CND. Valor avaliado R$58.000,00.</t>
  </si>
  <si>
    <t>Apartamento, PLAN. BOA ESPERANCA, Ocupado, contendo 1 dormitório(s), 1 vaga(s) de garagem, 1 banheiro(s), 32.14 M² de área privativa, 2.57 M² de área comum, 48.49 M² de área total. Matrícula nº 166765, 1º CRI DE JOÃO PESSOA, Inscrição Prefeitura 390311-7. Valor avaliado R$85.000,00.</t>
  </si>
  <si>
    <t>Apartamento, GRAMAME, Ocupado, contendo 2 dormitório(s), 1 vaga(s) de garagem, 1 banheiro(s), 44.63 M² de área privativa, 36.52 M² de área comum, 81.15 M² de área total. Matrícula nº 161496, 1º CRI DE JOÃO PESSOA, Inscrição Prefeitura 384150-2. Valor avaliado R$107.812,00.</t>
  </si>
  <si>
    <t>Casa, Ocupado, contendo 2 dormitório(s), 1 banheiro(s), 91.05 M² de área de terreno, 48.93 M² de área construída. Matrícula nº 948, CRI DE SANTA MARIA DO PARÁ, Inscrição Prefeitura NÃO POSSUI NA CND. Valor avaliado R$46.900,00.</t>
  </si>
  <si>
    <t>Casa, Ocupado, contendo 2 dormitório(s), 1 banheiro(s), 200.00 M² de área de terreno, 43.43 M² de área construída. Matrícula nº 18352, CRI DE CEARÁ-MIRIM, Inscrição Prefeitura 1.0007.112.01.0360.0000.4. Valor avaliado R$70.000,00.</t>
  </si>
  <si>
    <t>Casa, Ocupado, contendo 2 dormitório(s), 1 banheiro(s), 172.00 M² de área de terreno, 52.94 M² de área construída. Matrícula nº 2591, CRI DE SÃO SEBASTIÃO, Inscrição Prefeitura 021394. Valor avaliado R$40.031,11.</t>
  </si>
  <si>
    <t>Casa, Três Irmãs, Ocupado, contendo 2 dormitório(s), sendo 1 suíte(s), 1 banheiro(s), 100.00 M² de área de terreno, 56.05 M² de área construída. Matrícula nº 103736, 1° RI de Campina Grande/PB , Inscrição Prefeitura 1.1401.360.03.0386.0001 SEQUENCIAL 11711581. Valor avaliado R$111.956,51.</t>
  </si>
  <si>
    <t>Casa, Ocupado, contendo 2 dormitório(s), sendo 1 suíte(s), 1 banheiro(s), 119.95 M² de área de terreno, 58.05 M² de área construída. Matrícula nº 28889, RI DE ALHANDRA, Inscrição Prefeitura 05039001500001. Valor avaliado R$99.722,00.</t>
  </si>
  <si>
    <t>Apartamento, OITIZEIRO, Ocupado, contendo 2 dormitório(s), sendo 1 suíte(s), 1 vaga(s) de garagem, 1 banheiro(s), 52.97 M² de área privativa. Matrícula nº 136118, 1º CRI DE JOÃO PESSOA, Inscrição Prefeitura 350432-8. Valor avaliado R$113.400,00.</t>
  </si>
  <si>
    <t>Apartamento, MUCUMAGRO, Ocupado, contendo 3 dormitório(s), sendo 1 suíte(s), 1 banheiro(s), 63.00 M² de área privativa. Matrícula nº 143683, 1º CRI DE JOÃO PESSOA, Inscrição Prefeitura 358104-7. Valor avaliado R$105.000,00.</t>
  </si>
  <si>
    <t>Casa, São Sebastião, Ocupado, contendo 2 dormitório(s), 1 banheiro(s), 250.00 M² de área de terreno, 53.77 M² de área construída. Matrícula nº 15443, RI DE ALTOS/PI, Inscrição Prefeitura 01.05.148.0115.01. Valor avaliado R$70.000,00.</t>
  </si>
  <si>
    <t>Casa, Ocupado, contendo 2 dormitório(s), sendo 1 suíte(s), 1 banheiro(s), 168.75 M² de área de terreno, 69.50 M² de área construída. Matrícula nº 22747, CRI DE CEARÁ-MIRIM, Inscrição Prefeitura 1.0002.026.02.0070.0000.6. Valor avaliado R$100.000,00.</t>
  </si>
  <si>
    <t>Apartamento, OITIZEIRO, Ocupado, contendo 2 dormitório(s), sendo 1 suíte(s), 1 vaga(s) de garagem, 1 banheiro(s), 52.97 M² de área privativa, 38.99 M² de área comum. Matrícula nº 136116, 1º CRI DE JOÃO PESSOA, Inscrição Prefeitura 350430-1. Valor avaliado R$85.000,00.</t>
  </si>
  <si>
    <t>Casa, Ocupado, contendo 2 dormitório(s), 1 banheiro(s), 91.05 M² de área de terreno, 48.93 M² de área construída. Matrícula nº 896, CRI DE SANTA MARIA DO PARÁ, Inscrição Prefeitura NÃO POSSUI. Valor avaliado R$46.900,00.</t>
  </si>
  <si>
    <t>Casa, Ocupado, contendo 2 dormitório(s), sendo 1 suíte(s), 1 banheiro(s), 200.00 M² de área de terreno, 67.64 M² de área construída. Matrícula nº 23493, CRI DE CEARÁ-MIRIM, Inscrição Prefeitura 1.0004.101.03.0285.0001.3. Valor avaliado R$86.755,00.</t>
  </si>
  <si>
    <t>Casa, Ocupado, contendo 2 dormitório(s), 1 banheiro(s), 187.50 M² de área de terreno, 56.45 M² de área construída. Matrícula nº 1090, CRI DE SANTA MARIA DO PARÁ, Inscrição Prefeitura NÃO POSSUI. Valor avaliado R$53.700,00.</t>
  </si>
  <si>
    <t>Casa, Ocupado, contendo 3 dormitório(s), sendo 1 suíte(s), 1 banheiro(s), 250.00 M² de área de terreno, 92.61 M² de área construída. Matrícula nº 9504, CRI DE BREJO DO CRUZ/PB, Inscrição Prefeitura 002208-8. Valor avaliado R$108.500,00.</t>
  </si>
  <si>
    <t>Apartamento, ERNANI SATIRO, Ocupado, contendo 2 dormitório(s), 1 vaga(s) de garagem, 1 banheiro(s), 45.06 M² de área privativa, 10.13 M² de área comum, 66.69 M² de área total. Matrícula nº 160837, 1º CRI DE JOÃO PESSOA, Inscrição Prefeitura 403736-7. Valor avaliado R$126.000,00.</t>
  </si>
  <si>
    <t>Casa, Ocupado, contendo 1 dormitório(s), 1 banheiro(s), 144.00 M² de área de terreno, 27.00 M² de área construída. Matrícula nº 22365, 1º CRI DE NOSSA SENHORA DO SOCORRO, Inscrição Prefeitura CADASTRO 153360 INSCR. 03020001001001. Valor avaliado R$123.700,00.</t>
  </si>
  <si>
    <t>Casa, TABOQUINHA, Ocupado, contendo 2 dormitório(s), 1 banheiro(s), 150.00 M² de área de terreno, 62.50 M² de área construída. Matrícula nº 13233, CRI DE BURITIS, Inscrição Prefeitura 20121508-11052-19341-201900067072. Valor avaliado R$111.898,00.</t>
  </si>
  <si>
    <t>Apartamento, Águas Lindas, Desocupado, contendo 2 dormitório(s), 1 vaga(s) de garagem, 1 banheiro(s), 47.00 M² de área privativa, 31.52 M² de área comum, 100.42 M² de área total. Matrícula nº 52270, CRI DE ANANINDEUA, Inscrição Prefeitura 1674244048352. Valor avaliado R$106.000,00.</t>
  </si>
  <si>
    <t>Casa, VEREDAS, Ocupado, contendo 3 dormitório(s), 1 vaga(s) de garagem, 1 banheiro(s), 180.00 M² de área de terreno, 61.70 M² de área construída. Matrícula nº 14345, CRI DE BURITIS, Inscrição Prefeitura 121650120040000230001400000. Valor avaliado R$118.756,00.</t>
  </si>
  <si>
    <t>Casa, Ocupado, contendo 2 dormitório(s), 1 banheiro(s), 126.50 M² de área de terreno, 52.65 M² de área construída. Matrícula nº 1026, CRI DE SANTA MARIA DO PARÁ, Inscrição Prefeitura NÃO POSSUI INSCRIÇÃO IMOBILIARIA. Valor avaliado R$69.000,00.</t>
  </si>
  <si>
    <t>Apartamento, Parque Araguari, Ocupado, contendo 2 dormitório(s), 1 vaga(s) de garagem, 1 banheiro(s), 54.04 M² de área privativa, 73.83 M² de área comum, 127.87 M² de área total. Matrícula nº 25002, CRI DE CIDADE OCIDENTAL, Inscrição Prefeitura 982144. Valor avaliado R$113.000,00.</t>
  </si>
  <si>
    <t>Casa, Ocupado, contendo 3 dormitório(s), sendo 1 suíte(s), 1 vaga(s) de garagem, 1 banheiro(s), 120.00 M² de área de terreno, 84.00 M² de área construída. Matrícula nº 2830, CRI DE ANADIA_2º Ofício, Inscrição Prefeitura 1.006.003.0016.0000. Valor avaliado R$94.549,18.</t>
  </si>
  <si>
    <t>Apartamento, Fonte Boa, Ocupado, contendo 2 dormitório(s), 1 banheiro(s), 50.92 M² de área privativa. Matrícula nº 25010, RI DE CASTANHAL, Inscrição Prefeitura 01.17.401.0401.180. Valor avaliado R$100.000,00.</t>
  </si>
  <si>
    <t>Apartamento, OITIZEIRO, Ocupado, contendo 2 dormitório(s), 1 vaga(s) de garagem, 1 banheiro(s), 43.62 M² de área privativa, 7.82 M² de área comum, 62.94 M² de área total. Matrícula nº 159744, 1º CRI DE JOÃO PESSOA, Inscrição Prefeitura 370983-3. Valor avaliado R$121.000,00.</t>
  </si>
  <si>
    <t>Casa, Ocupado, contendo 2 dormitório(s), sendo 1 suíte(s), 1 banheiro(s), 147.75 M² de área de terreno, 84.02 M² de área construída. Matrícula nº 9266, CRI DE BREJO DO CRUZ - PB, Inscrição Prefeitura 0025767. Valor avaliado R$82.000,00.</t>
  </si>
  <si>
    <t>Casa, Ocupado, contendo 2 dormitório(s), 1 banheiro(s), 171.57 M² de área de terreno, 52.94 M² de área construída. Matrícula nº 2508, CRI DE SÃO SEBASTIÃO, Inscrição Prefeitura 20372. Valor avaliado R$82.576,04.</t>
  </si>
  <si>
    <t>Apartamento, Estrela Dalva III, Ocupado, contendo 2 dormitório(s), 1 vaga(s) de garagem, 1 banheiro(s), 48.20 M² de área privativa, 60.09 M² de área comum, 108.29 M² de área total. Matrícula nº 26905, CRI DE CIDADE OCIDENTAL, Inscrição Prefeitura 1.62.00107.00006.105. Valor avaliado R$113.000,00.</t>
  </si>
  <si>
    <t>Apartamento, Parque Araguari, Ocupado, contendo 2 dormitório(s), 1 vaga(s) de garagem, 1 banheiro(s), 55.63 M² de área privativa, 75.63 M² de área comum, 131.26 M² de área total. Matrícula nº 24912, RI de Cidade Ocidental GO, Inscrição Prefeitura 2015006898. Valor avaliado R$105.000,00.</t>
  </si>
  <si>
    <t>Casa, Parque Napolis, Ocupado, contendo 2 dormitório(s), 1 banheiro(s), 120.00 M² de área de terreno, 60.55 M² de área construída, 548.69 M² de área comum. Matrícula nº 18083, CRI DE CIDADE OCIDENTAL, Inscrição Prefeitura 980360. Valor avaliado R$110.000,00.</t>
  </si>
  <si>
    <t>Casa, Ocupado, contendo 2 dormitório(s), sendo 1 suíte(s), 1 vaga(s) de garagem, 1 banheiro(s), 182.00 M² de área de terreno, 78.00 M² de área construída. Matrícula nº 2934, CRI DE ANADIA_2º Ofício, Inscrição Prefeitura 1344. Valor avaliado R$76.000,00.</t>
  </si>
  <si>
    <t>Casa, Boca de Barro, Ocupado, contendo 2 dormitório(s), 1 banheiro(s), 250.00 M² de área de terreno, 50.44 M² de área construída. Matrícula nº 13048, RI DE ALTOS/PI, Inscrição Prefeitura 01.05.147.0160.01. Valor avaliado R$55.000,00.</t>
  </si>
  <si>
    <t>Casa, Loteamento Rosa De Maio, Ocupado, contendo 2 dormitório(s), 1 vaga(s) de garagem, 1 banheiro(s), 125.00 M² de área de terreno, 65.20 M² de área construída. Matrícula nº 23878, 1º CRI DE NOSSA SENHORA DO SOCORRO, Inscrição Prefeitura 03.02.0001.001.001. Valor avaliado R$75.000,00.</t>
  </si>
  <si>
    <t>Casa, Ocupado, contendo 3 dormitório(s), 1 vaga(s) de garagem, 1 banheiro(s), 130.76 M² de área de terreno, 65.27 M² de área construída. Matrícula nº 9961, ÚNICO DE JUNQUEIRO, Inscrição Prefeitura 01.03.096.0340.001. Valor avaliado R$50.150,00.</t>
  </si>
  <si>
    <t>Casa, Chácaras Anhanguera, Desocupado, contendo 2 dormitório(s), 1 vaga(s) de garagem, 1 banheiro(s), 154.83 M² de área de terreno, 48.86 M² de área construída. Matrícula nº 71644, RI DE VALPARAISO DE GOIÁS, Inscrição Prefeitura 01-38-70-000-100-003012. Valor avaliado R$99.500,00.</t>
  </si>
  <si>
    <t>Apartamento, Popular, Ocupado, contendo 2 dormitório(s), sendo 1 suíte(s), 1 vaga(s) de garagem, 1 banheiro(s), 53.50 M² de área útil, 30.99 M² de área comum, 95.39 M² de área total. Matrícula nº 34019, RI DE SANTA RITA_02º Ofício, Inscrição Prefeitura 0204001160000006. Valor avaliado R$113.000,00.</t>
  </si>
  <si>
    <t>Casa, Ocupado, contendo 2 suíte(s), 1 vaga(s) de garagem, 200.00 M² de área de terreno, 86.00 M² de área construída. Matrícula nº 9843, CRI DE BREJO DO CRUZ/PB, Inscrição Prefeitura 11275-1. Valor avaliado R$85.000,00.</t>
  </si>
  <si>
    <t>Casa, Ocupado, contendo 2 dormitório(s), 1 banheiro(s), 170.06 M² de área de terreno, 52.94 M² de área construída. Matrícula nº 2510, CRI DE SÃO SEBASTIÃO, Inscrição Prefeitura 021396. Valor avaliado R$85.000,00.</t>
  </si>
  <si>
    <t>Casa, Vila Ney, Ocupado, contendo 2 dormitório(s), 1 banheiro(s), 125.00 M² de área de terreno, 54.63 M² de área construída. Matrícula nº 24030, 1º CRI DE NOSSA SENHORA DO SOCORRO, Inscrição Prefeitura 03.02.0001.004.000. Valor avaliado R$64.000,00.</t>
  </si>
  <si>
    <t>Casa, TABOQUINHA, Ocupado, contendo 3 dormitório(s), 1 vaga(s) de garagem, 1 banheiro(s), 187.50 M² de área de terreno, 66.12 M² de área construída. Matrícula nº 14600, CRI DE BURITIS, Inscrição Prefeitura 05.0014.0228.000. Valor avaliado R$116.000,00.</t>
  </si>
  <si>
    <t>Casa, Ocupado, contendo 2 dormitório(s), 1 banheiro(s), 238.87 M² de área de terreno, 50.31 M² de área construída. Matrícula nº 13119, RI DE ALTOS/PI, Inscrição Prefeitura 01.03.157.0206.01. Valor avaliado R$80.900,00.</t>
  </si>
  <si>
    <t>Casa, Santo Antonio, Ocupado, contendo 2 dormitório(s), 1 banheiro(s), 130.05 M² de área de terreno, 56.00 M² de área construída. Matrícula nº 10924, RI DE ALTOS/PI, Inscrição Prefeitura 01.04.078.0556.01. Valor avaliado R$81.048,87.</t>
  </si>
  <si>
    <t>Casa, Ocupado, contendo 2 dormitório(s), 1 banheiro(s), 112.09 M² de área de terreno, 59.97 M² de área construída. Matrícula nº 8524, CRI DE HORIZONTE, Inscrição Prefeitura 0062274436. Valor avaliado R$105.000,00.</t>
  </si>
  <si>
    <t>Apartamento, OITIZEIRO, Ocupado, contendo 2 dormitório(s), sendo 1 suíte(s), 1 vaga(s) de garagem, 1 banheiro(s), 51.45 M² de área privativa, 34.01 M² de área comum, 85.46 M² de área total. Matrícula nº 136128, 1º CRI DE JOÃO PESSOA, Inscrição Prefeitura 350442-5. Valor avaliado R$119.500,00.</t>
  </si>
  <si>
    <t>Casa, Desocupado, contendo 2 dormitório(s), 1 vaga(s) de garagem, 1 banheiro(s), 129.00 M² de área de terreno, 58.14 M² de área construída, 32.25 M² de área comum. Matrícula nº 14206, CRI DE CIDADE OCIDENTAL, Inscrição Prefeitura 979438. Valor avaliado R$105.000,00.</t>
  </si>
  <si>
    <t>Apartamento, Parque Nova Friburgo, Ocupado, contendo 2 dormitório(s), 1 vaga(s) de garagem, 1 banheiro(s), 49.59 M² de área construída, 62.09 M² de área comum, 113.99 M² de área total. Matrícula nº 25964, CRI DE CIDADE OCIDENTAL, Inscrição Prefeitura 1.60.00004.00007.1. Valor avaliado R$112.000,00.</t>
  </si>
  <si>
    <t>Casa, CENTRO, Ocupado, contendo 2 dormitório(s), 1 banheiro(s), 72.00 M² de área construída. Matrícula nº 14630, CRI DE BURITIS, Inscrição Prefeitura 228005001000009000247001. Valor avaliado R$120.261,00.</t>
  </si>
  <si>
    <t>Apartamento, Estrela Dalva III, Ocupado, contendo 2 dormitório(s), 1 vaga(s) de garagem, 1 banheiro(s), 46.38 M² de área privativa, 59.32 M² de área comum, 105.70 M² de área total. Matrícula nº 24569, CRI DE CIDADE OCIDENTAL, Inscrição Prefeitura 981894. Valor avaliado R$100.100,00.</t>
  </si>
  <si>
    <t>Casa, Ocupado, contendo 2 dormitório(s), sendo 1 suíte(s), 1 banheiro(s), 128.00 M² de área de terreno, 84.02 M² de área construída. Matrícula nº 9613, CRI DE BREJO DO CRUZ/PB, Inscrição Prefeitura 112770-1. Valor avaliado R$99.162,92.</t>
  </si>
  <si>
    <t>Casa, Ocupado, contendo 2 dormitório(s), sendo 1 suíte(s), 1 banheiro(s), 192.00 M² de área de terreno, 74.42 M² de área construída. Matrícula nº 5786, RI DE SÃO DOMINGOS DO CAPIM, Inscrição Prefeitura 744284-0. Valor avaliado R$103.472,07.</t>
  </si>
  <si>
    <t>Casa, Parque Nova Friburgo, Ocupado, contendo 2 dormitório(s), 1 vaga(s) de garagem, 1 banheiro(s), 148.00 M² de área de terreno, 69.92 M² de área construída, 19.54 M² de área comum. Matrícula nº 14123, CRI DE CIDADE OCIDENTAL, Inscrição Prefeitura 979636. Valor avaliado R$104.000,00.</t>
  </si>
  <si>
    <t>Casa, Juá, Ocupado, contendo 2 dormitório(s), 1 banheiro(s), 116.66 M² de área de terreno, 61.19 M² de área construída. Matrícula nº 11624, CRI DE LIMOEIRO - PE, Inscrição Prefeitura 01.04.285.0051.001. Valor avaliado R$112.454,31.</t>
  </si>
  <si>
    <t>Casa, São Sebastião, Ocupado, contendo 3 dormitório(s), sendo 1 suíte(s), 1 vaga(s) de garagem, 1 banheiro(s), 250.00 M² de área de terreno, 87.63 M² de área construída. Matrícula nº 13184, RI DE ALTOS/PI, Inscrição Prefeitura 01.05.118.0165.01. Valor avaliado R$115.000,00.</t>
  </si>
  <si>
    <t>Casa, Portal Campina, Ocupado, contendo 2 dormitório(s), 1 vaga(s) de garagem, 1 banheiro(s), 89.10 M² de área de terreno, 52.50 M² de área construída. Matrícula nº 102776, 1° RI de Campina Grande/PB , Inscrição Prefeitura 1.1401.410.03.0143.0004. Valor avaliado R$98.606,00.</t>
  </si>
  <si>
    <t>Casa, Sao Francisco, Ocupado, contendo 3 dormitório(s), 1 banheiro(s), 211.46 M² de área de terreno, 66.10 M² de área construída. Matrícula nº 21364, CRI DE SÃO FRANCISCO, Inscrição Prefeitura 01.11.046.0160.000 . Valor avaliado R$110.000,00.</t>
  </si>
  <si>
    <t>Apartamento, Parque Nova Friburgo, Ocupado, contendo 2 dormitório(s), 1 vaga(s) de garagem, 1 banheiro(s), 51.48 M² de área privativa, 66.38 M² de área comum, 117.86 M² de área total. Matrícula nº 26042, CRI DE CIDADE OCIDENTAL, Inscrição Prefeitura 2016000924. Valor avaliado R$112.600,00.</t>
  </si>
  <si>
    <t>Casa, Parque da Barragem, Ocupado, contendo 3 dormitório(s), sendo 1 suíte(s), 1 banheiro(s), 155.00 M² de área de terreno, 69.49 M² de área construída. Matrícula nº 47855, RI de Águas Lindas de Goiás/GO, Inscrição Prefeitura 1.56.0094B.008-A.6. Valor avaliado R$80.000,00.</t>
  </si>
  <si>
    <t>Casa, Serrotão, Ocupado, contendo 2 dormitório(s), sendo 1 suíte(s), 1 vaga(s) de garagem, 1 banheiro(s), 104.00 M² de área de terreno, 59.17 M² de área construída. Matrícula nº 111416, 1° RI de Campina Grande/PB , Inscrição Prefeitura 1.0902.623.02.0196.0002 . Valor avaliado R$126.539,41.</t>
  </si>
  <si>
    <t>Casa, Ocupado, contendo 2 dormitório(s), sendo 1 suíte(s), 1 banheiro(s), 150.00 M² de área de terreno, 55.95 M² de área construída. Matrícula nº 36686, RI DE SANTA RITA_02º Ofício, Inscrição Prefeitura 0702400960000000. Valor avaliado R$119.000,00.</t>
  </si>
  <si>
    <t>Casa, Ocupado, contendo 2 dormitório(s), 1 banheiro(s), 114.78 M² de área de terreno, 52.64 M² de área construída. Matrícula nº 2696, 2º OFICIO - CUITE - PB, Inscrição Prefeitura 01.04.001.0250.001. Valor avaliado R$54.000,00.</t>
  </si>
  <si>
    <t>Casa, Ocupado, contendo 2 dormitório(s), 1 banheiro(s), 400.00 M² de área de terreno, 59.84 M² de área construída. Matrícula nº 4961, CRI DE SÃO PEDRO DO PIAUÍ_1º Ofício, Inscrição Prefeitura 6213. Valor avaliado R$65.000,00.</t>
  </si>
  <si>
    <t>Casa, UNIVERSITÁRIO, Ocupado, contendo 2 dormitório(s), sendo 1 suíte(s), 1 banheiro(s), 90.00 M² de área de terreno, 54.34 M² de área construída. Matrícula nº 81329, 1° RI de Campina Grande/PB , Inscrição Prefeitura 1.1201.083.04.0276.0002. Valor avaliado R$128.000,00.</t>
  </si>
  <si>
    <t>Apartamento, Ramadinha, Ocupado, contendo 2 dormitório(s), 1 vaga(s) de garagem, 1 banheiro(s), 46.25 M² de área privativa, 26.89 M² de área comum. Matrícula nº 105909, 1° RI de Campina Grande/PB , Inscrição Prefeitura 1.1202.256.01.0028.0006. Valor avaliado R$104.000,00.</t>
  </si>
  <si>
    <t>Casa, Jardim America IV, Ocupado, contendo 2 dormitório(s), sendo 1 suíte(s), 1 banheiro(s), 218.40 M² de área de terreno, 64.50 M² de área construída. Matrícula nº 7715, RI de Águas Lindas de Goiás/GO, Inscrição Prefeitura 1.81.0B19A.000D7.1. Valor avaliado R$119.000,00.</t>
  </si>
  <si>
    <t>Casa, Jardim Panoramico, Ocupado, contendo 2 dormitório(s), 1 vaga(s) de garagem, 2 banheiro(s), 250.00 M² de área de terreno, 100.00 M² de área construída. Matrícula nº 2392, 2º OFICIO - CUITE - PB, Inscrição Prefeitura 01.02.143.0020.001. Valor avaliado R$120.000,00.</t>
  </si>
  <si>
    <t>Casa, Serrotão, Ocupado, contendo 2 dormitório(s), 1 banheiro(s), 50.35 M² de área privativa, 106.00 M² de área total. Matrícula nº 103288, 1° RI de Campina Grande/PB , Inscrição Prefeitura 1.1202.229.03.0332.0002. Valor avaliado R$90.200,00.</t>
  </si>
  <si>
    <t>Casa, Ocupado, contendo 2 dormitório(s), sendo 1 suíte(s), 1 vaga(s) de garagem, 1 banheiro(s), 125.00 M² de área de terreno, 63.35 M² de área construída. Matrícula nº 41852, RI DE SANTA RITA_02º Ofício, Inscrição Prefeitura 604001510000000. Valor avaliado R$85.000,00.</t>
  </si>
  <si>
    <t>Casa, Ocupado, contendo 2 dormitório(s), sendo 1 suíte(s), 1 banheiro(s), 162.50 M² de área de terreno, 69.95 M² de área construída. Matrícula nº 36440, RI DE SANTA RITA_02º Ofício, Inscrição Prefeitura 705003370000000. Valor avaliado R$100.772,00.</t>
  </si>
  <si>
    <t>Casa, Ocupado, contendo 3 dormitório(s), 1 banheiro(s), 113.00 M² de área de terreno, 56.70 M² de área construída. Matrícula nº 23015, 1º CRI DE NOSSA SENHORA DO SOCORRO, Inscrição Prefeitura 03.02.0001.001.001. Valor avaliado R$84.000,00.</t>
  </si>
  <si>
    <t>Casa, Ocupado, 132.00 M² de área de terreno, 53.14 M² de área construída. Matrícula nº 6739, CRI DE HORIZONTE, Inscrição Prefeitura 0062266932. Valor avaliado R$105.000,00.</t>
  </si>
  <si>
    <t>Casa, Mansões Odisséia, Ocupado, contendo 3 dormitório(s), 1 banheiro(s), 157.50 M² de área de terreno, 58.26 M² de área construída. Matrícula nº 45384, RI de Águas Lindas de Goiás/GO, Inscrição Prefeitura 1.14.0025 B .00018.3. Valor avaliado R$113.808,97.</t>
  </si>
  <si>
    <t>Casa, Três Irmãs, Ocupado, contendo 2 dormitório(s), 1 vaga(s) de garagem, 1 banheiro(s), 315.00 M² de área de terreno, 52.50 M² de área construída. Matrícula nº 107824, 1° RI de Campina Grande/PB , Inscrição Prefeitura 1.1401.414.02.0165.0002 SEQUENCIAL 11752837. Valor avaliado R$95.000,00.</t>
  </si>
  <si>
    <t>Casa, Ocupado, contendo 2 dormitório(s), 1 banheiro(s), 160.00 M² de área de terreno, 58.50 M² de área construída. Matrícula nº 1776, CRI DE MÃE DO RIO, Inscrição Prefeitura 001.01.350.0009.001-1. Valor avaliado R$55.000,00.</t>
  </si>
  <si>
    <t>Casa, Conjunto Albano Franco, Ocupado, contendo 2 dormitório(s), 1 banheiro(s), 125.00 M² de área de terreno, 62.50 M² de área construída. Matrícula nº 28993, 1º CRI DE NOSSA SENHORA DO SOCORRO, Inscrição Prefeitura IPTU 03.03.0001.002.001 SEQUENCIAL 507491. Valor avaliado R$86.000,00.</t>
  </si>
  <si>
    <t>Casa, Ocupado, contendo 2 dormitório(s), 1 banheiro(s), 300.00 M² de área de terreno, 62.55 M² de área construída. Matrícula nº 49569, RI de Águas Lindas de Goiás/GO, Inscrição Prefeitura 1.38.00082.00005.1. Valor avaliado R$103.000,00.</t>
  </si>
  <si>
    <t>Apartamento, Mansões Pôr do Sol, Ocupado, contendo 2 dormitório(s), 1 vaga(s) de garagem, 1 banheiro(s), 50.56 M² de área privativa. Matrícula nº 57711, RI de Águas Lindas de Goiás/GO, Inscrição Prefeitura 1.12.00B28.00004.3. Valor avaliado R$122.000,00.</t>
  </si>
  <si>
    <t>Casa, Ocupado, contendo 2 dormitório(s), sendo 1 suíte(s), 1 banheiro(s), 152.00 M² de área de terreno, 85.50 M² de área construída. Matrícula nº 10022, CRI DE BREJO DO CRUZ/PB, Inscrição Prefeitura 3960/2015. Valor avaliado R$97.000,00.</t>
  </si>
  <si>
    <t>Casa, Mansões Odisséia, Ocupado, contendo 2 dormitório(s), 1 banheiro(s), 150.00 M² de área de terreno, 61.00 M² de área construída. Matrícula nº 53443, RI de Águas Lindas de Goiás/GO, Inscrição Prefeitura 1.14.0015B.00021.5. Valor avaliado R$115.000,00.</t>
  </si>
  <si>
    <t>Casa, Ocupado, contendo 2 dormitório(s), 1 banheiro(s), 160.00 M² de área de terreno, 58.50 M² de área construída. Matrícula nº 1778, CRI DE MÃE DO RIO, Inscrição Prefeitura 001.01.350.0011.001. Valor avaliado R$55.000,00.</t>
  </si>
  <si>
    <t>Casa, Chácaras Quedas do Descoberto, Desocupado, contendo 3 dormitório(s), 1 banheiro(s), 186.36 M² de área de terreno, 66.31 M² de área construída. Matrícula nº 62952, RI de Águas Lindas de Goiás/GO, Inscrição Prefeitura 1.75.00029.00560.5. Valor avaliado R$120.000,00.</t>
  </si>
  <si>
    <t>Casa, Ocupado, contendo 3 dormitório(s), 1 banheiro(s), 300.00 M² de área de terreno, 65.10 M² de área construída. Matrícula nº 1622, CRI DE MÃE DO RIO, Inscrição Prefeitura 001.01.287.0004.001. Valor avaliado R$60.000,00.</t>
  </si>
  <si>
    <t>Casa, Ocupado, contendo 2 dormitório(s), 1 banheiro(s), 100.00 M² de área de terreno, 54.39 M² de área construída, 26.75 M² de área comum. Matrícula nº 18060, CRI DE CIDADE OCIDENTAL, Inscrição Prefeitura 980347. Valor avaliado R$111.000,00.</t>
  </si>
  <si>
    <t>Casa, Ocupado, contendo 2 dormitório(s), 1 banheiro(s), 114.50 M² de área de terreno, 52.64 M² de área construída. Matrícula nº 2697, 2º OFICIO - CUITE - PB, Inscrição Prefeitura 01.04.001.0244.001. Valor avaliado R$83.300,00.</t>
  </si>
  <si>
    <t>Casa, Mansoes Imperatriz, Ocupado, contendo 2 dormitório(s), 1 banheiro(s), 147.37 M² de área de terreno, 61.10 M² de área construída, 52.62 M² de área comum. Matrícula nº 51684, RI de Águas Lindas de Goiás/GO, Inscrição Prefeitura 1.74.00009.00012.2. Valor avaliado R$98.765,17.</t>
  </si>
  <si>
    <t>Casa, CENTRO, Ocupado, contendo 2 dormitório(s), 1 banheiro(s), 149.70 M² de área de terreno, 66.00 M² de área construída. Matrícula nº 14569, CRI DE BURITIS, Inscrição Prefeitura 12479 - 001 008 000110 000224 0000. Valor avaliado R$104.000,00.</t>
  </si>
  <si>
    <t>Casa, Jardim Panoramico, Ocupado, contendo 2 dormitório(s), sendo 1 suíte(s), 1 banheiro(s), 155.42 M² de área de terreno, 62.86 M² de área construída. Matrícula nº 2639, 2º OFICIO - CUITE - PB, Inscrição Prefeitura 12503. Valor avaliado R$83.000,00.</t>
  </si>
  <si>
    <t>Casa, Ocupado, contendo 2 dormitório(s), 1 banheiro(s), 240.00 M² de área de terreno, 58.50 M² de área construída. Matrícula nº 54994, 1º RI da Comarca da Cidade de Formosa - GO, Inscrição Prefeitura 041100032P/01200000. Valor avaliado R$95.000,00.</t>
  </si>
  <si>
    <t>Casa, Ocupado, contendo 2 dormitório(s), 1 banheiro(s), 160.00 M² de área de terreno, 61.30 M² de área construída. Matrícula nº 27931, RI DE CASTANHAL, Inscrição Prefeitura 01.25.401.0401.122. Valor avaliado R$88.100,00.</t>
  </si>
  <si>
    <t>Apartamento, Recanto das Peixotas, Desocupado, contendo 2 dormitório(s), 1 vaga(s) de garagem, 1 banheiro(s), 50.08 M² de área privativa, 6.41 M² de área comum, 56.49 M² de área total. Matrícula nº 54448, RI DE ITAÚNA MG, Inscrição Prefeitura 521920. Valor avaliado R$111.000,00.</t>
  </si>
  <si>
    <t>Casa, Ocupado, contendo 3 dormitório(s), sendo 1 suíte(s), 1 banheiro(s), 125.05 M² de área de terreno, 72.79 M² de área construída. Matrícula nº 2778, 2º OFICIO - CUITE - PB, Inscrição Prefeitura 01.04.011.0026.001. Valor avaliado R$80.000,00.</t>
  </si>
  <si>
    <t>Apartamento, Estrela Dalva III, Ocupado, contendo 2 dormitório(s), 1 vaga(s) de garagem, 1 banheiro(s), 46.38 M² de área privativa, 59.32 M² de área comum, 105.70 M² de área total. Matrícula nº 24568, CRI DE CIDADE OCIDENTAL, Inscrição Prefeitura 2015006709. Valor avaliado R$114.130,00. Localizado no pavimento superior. Vaga de garagem nº 103.</t>
  </si>
  <si>
    <t>Casa, Ocupado, contendo 2 dormitório(s), 1 banheiro(s), 125.00 M² de área de terreno, 63.00 M² de área construída. Matrícula nº 21995, 1º CRI DE NOSSA SENHORA DO SOCORRO, Inscrição Prefeitura 03.02.0001.001.001. Valor avaliado R$88.000,00.</t>
  </si>
  <si>
    <t>Casa, Mansões Village, Ocupado, contendo 2 dormitório(s), 1 banheiro(s), 148.35 M² de área de terreno, 69.94 M² de área construída. Matrícula nº 54791, RI de Águas Lindas de Goiás/GO, Inscrição Prefeitura 1.6.00C28.00008.2. Valor avaliado R$114.000,00.</t>
  </si>
  <si>
    <t>Casa, Chácaras Anhanguera, Ocupado, contendo 2 dormitório(s), sendo 1 suíte(s), 1 banheiro(s), 119.91 M² de área de terreno, 52.94 M² de área construída. Matrícula nº 56930, RI DE VALPARAISO DE GOIÁS, Inscrição Prefeitura 01-30-30-001-300-001017. Valor avaliado R$103.500,00.</t>
  </si>
  <si>
    <t>Apartamento, Parque Araguari, Ocupado, contendo 2 dormitório(s), 1 vaga(s) de garagem, 1 banheiro(s), 55.63 M² de área privativa, 75.63 M² de área comum, 131.26 M² de área total. Matrícula nº 24953, RI de Cidade Ocidental GO, Inscrição Prefeitura 982088. Valor avaliado R$112.000,00.</t>
  </si>
  <si>
    <t>Apartamento, Parque Araguari, Desocupado, contendo 2 dormitório(s), 1 vaga(s) de garagem, 1 banheiro(s), 55.63 M² de área privativa, 75.63 M² de área comum, 131.26 M² de área total. Matrícula nº 24893, RI de Cidade Ocidental GO, Inscrição Prefeitura 981994. Valor avaliado R$114.000,00. Localizado no pavimento térreo. Vaga de garagem nº 114.</t>
  </si>
  <si>
    <t>Apartamento, Parque Nova Friburgo, Ocupado, contendo 2 dormitório(s), 1 vaga(s) de garagem, 1 banheiro(s), 49.84 M² de área privativa, 66.22 M² de área comum, 116.06 M² de área total. Matrícula nº 24466, CRI DE CIDADE OCIDENTAL, Inscrição Prefeitura 1.60.00003.00008.505. Valor avaliado R$105.100,00.</t>
  </si>
  <si>
    <t>Casa, Parque Marajo, Ocupado, contendo 2 dormitório(s), 1 banheiro(s), 162.14 M² de área de terreno, 44.04 M² de área construída. Matrícula nº 70419, RI DE VALPARAISO DE GOIÁS, Inscrição Prefeitura 79277. Valor avaliado R$118.000,00.</t>
  </si>
  <si>
    <t>Casa, Ocupado, contendo 2 dormitório(s), 1 banheiro(s), 132.50 M² de área de terreno, 64.40 M² de área construída. Matrícula nº 24372, 1º CRI DE NOSSA SENHORA DO SOCORRO, Inscrição Prefeitura 03020037039024. Valor avaliado R$74.000,00.</t>
  </si>
  <si>
    <t>Casa, Ocupado, 240.00 M² de área de terreno, 91.01 M² de área construída. Matrícula nº 2711, 2º OFICIO - CUITE - PB, Inscrição Prefeitura 01.04.034.0055.001. Valor avaliado R$96.000,00.</t>
  </si>
  <si>
    <t>Casa, Ocupado, contendo 2 dormitório(s), 1 banheiro(s), 124.00 M² de área de terreno, 53.44 M² de área construída. Matrícula nº 2734, 2º OFICIO - CUITE - PB, Inscrição Prefeitura 01.04.001.0095.001. Valor avaliado R$60.000,00.</t>
  </si>
  <si>
    <t>Casa, Boa Fé, Ocupado, contendo 3 dormitório(s), 1 banheiro(s), 200.00 M² de área de terreno, 68.49 M² de área construída. Matrícula nº 10344, RI DE ALTOS/PI, Inscrição Prefeitura 01.03.196.0067.01. Valor avaliado R$79.487,44.</t>
  </si>
  <si>
    <t>Casa, Tranqueira, Ocupado, contendo 2 dormitório(s), 1 banheiro(s), 196.97 M² de área de terreno, 69.50 M² de área construída. Matrícula nº 9377, RI DE ALTOS/PI, Inscrição Prefeitura 01.01.096.0350.01. Valor avaliado R$95.000,00.</t>
  </si>
  <si>
    <t>Casa, Ocupado, contendo 2 dormitório(s), sendo 1 suíte(s), 1 vaga(s) de garagem, 1 banheiro(s), 106.50 M² de área de terreno, 76.73 M² de área construída. Matrícula nº 6936, RI DO 1º OFÍCIO DE PICUI/PB, Inscrição Prefeitura 01455008024600. Valor avaliado R$85.000,00.</t>
  </si>
  <si>
    <t>Casa, Ocupado, contendo 2 dormitório(s), sendo 1 suíte(s), 1 vaga(s) de garagem, 1 banheiro(s), 49.16 M² de área construída. Matrícula nº 47465, RI DE SANTA RITA_02º Ofício, Inscrição Prefeitura 0905906290000004. Valor avaliado R$90.000,00.</t>
  </si>
  <si>
    <t>Casa, Ocupado, contendo 2 dormitório(s), 1 banheiro(s), 400.00 M² de área de terreno, 69.65 M² de área construída. Matrícula nº 4996, CRI DE SÃO PEDRO DO PIAUÍ_1º Ofício, Inscrição Prefeitura 01.02.0049.0749.01. Valor avaliado R$75.000,00.</t>
  </si>
  <si>
    <t>Casa, Ocupado, contendo 2 dormitório(s), sendo 1 suíte(s), 1 banheiro(s), 200.00 M² de área de terreno, 57.24 M² de área construída. Matrícula nº 1236, RI DE CURUÇÁ, Inscrição Prefeitura NÃO POSSUI NUMERO DEFINIDO. Valor avaliado R$53.000,00.</t>
  </si>
  <si>
    <t>Apartamento, Municípios, Ocupado, contendo 2 dormitório(s), sendo 1 suíte(s), 1 vaga(s) de garagem, 1 banheiro(s), 63.16 M² de área útil. Matrícula nº 42437, RI DE SANTA RITA_02º Ofício, Inscrição Prefeitura 400115. Valor avaliado R$108.761,00.</t>
  </si>
  <si>
    <t>Casa, Ocupado, contendo 2 dormitório(s), 1 banheiro(s), 300.00 M² de área de terreno, 53.60 M² de área construída. Matrícula nº 4799, CRI DE SÃO PEDRO DO PIAUÍ_1º Ofício, Inscrição Prefeitura 01.02.089.0467.01. Valor avaliado R$48.387,94.</t>
  </si>
  <si>
    <t>Casa, Ocupado, contendo 2 dormitório(s), 1 banheiro(s), 200.00 M² de área de terreno, 53.55 M² de área construída. Matrícula nº 5024, CRI DE SÃO PEDRO DO PIAUÍ_1º Ofício, Inscrição Prefeitura 7102. Valor avaliado R$65.000,00.</t>
  </si>
  <si>
    <t>Casa, Mansões Village, Ocupado, contendo 2 dormitório(s), 1 banheiro(s), 143.66 M² de área de terreno, 60.28 M² de área construída. Matrícula nº 57752, CRI DE ÁGUAS LINDAS DE GOIÁS, Inscrição Prefeitura 1.6.00C11.08/10.3. Valor avaliado R$111.000,00.</t>
  </si>
  <si>
    <t>Casa, Santo Antonio, Ocupado, contendo 2 dormitório(s), 1 banheiro(s), 160.05 M² de área de terreno, 51.60 M² de área construída. Matrícula nº 12171, RI DE ALTOS/PI, Inscrição Prefeitura 01.04.139.0394.01. Valor avaliado R$58.000,00.</t>
  </si>
  <si>
    <t>Casa, Ocupado, contendo 2 dormitório(s), 1 banheiro(s), 342.19 M² de área de terreno, 69.65 M² de área construída. Matrícula nº 4576, CRI DE SÃO PEDRO DO PIAUÍ_1º Ofício. Valor avaliado R$107.526,42.</t>
  </si>
  <si>
    <t>Apartamento, Parque Nova Friburgo, Ocupado, contendo 2 dormitório(s), 1 vaga(s) de garagem, 1 banheiro(s), 42.13 M² de área privativa, 50.36 M² de área comum, 92.49 M² de área total. Matrícula nº 18192, CRI DE CIDADE OCIDENTAL, Inscrição Prefeitura 1.60.00002.00005.113-980382. Valor avaliado R$100.744,83.</t>
  </si>
  <si>
    <t>Casa, Ocupado, contendo 2 dormitório(s), 1 banheiro(s), 200.00 M² de área de terreno, 68.80 M² de área construída. Matrícula nº 22780, CRI DE CEARÁ-MIRIM, Inscrição Prefeitura 1.0004.105.01.0001.0001.0. Valor avaliado R$100.200,00.</t>
  </si>
  <si>
    <t>Casa, Ocupado, contendo 2 dormitório(s), sendo 1 suíte(s), 1 vaga(s) de garagem, 1 banheiro(s), 129.50 M² de área de terreno, 82.50 M² de área construída. Matrícula nº 6986, RI DO 1º OFÍCIO DE PICUI/PB, Inscrição Prefeitura 01400004525100. Valor avaliado R$108.000,00.</t>
  </si>
  <si>
    <t>Casa, Jardim Santa Lucia, Ocupado, contendo 2 dormitório(s), 1 banheiro(s), 146.25 M² de área de terreno, 61.16 M² de área construída. Matrícula nº 53883, RI de Águas Lindas de Goiás/GO, Inscrição Prefeitura 1.44.00010.0023B.3. Valor avaliado R$107.000,00.</t>
  </si>
  <si>
    <t>Apartamento, Ocupado, contendo 2 dormitório(s), sendo 1 suíte(s), 1 vaga(s) de garagem, 1 banheiro(s), 46.50 M² de área útil, 20.88 M² de área comum, 67.38 M² de área total. Matrícula nº 49275, RI DE SANTA RITA_02º Ofício, Inscrição Prefeitura 0912307050000008. Valor avaliado R$96.102,21.</t>
  </si>
  <si>
    <t>Casa, Mansões Ilha Bela, Ocupado, contendo 2 dormitório(s), 1 banheiro(s), 150.04 M² de área de terreno, 69.90 M² de área construída, 58.08 M² de área comum. Matrícula nº 62522, RI de Águas Lindas de Goiás/GO, Inscrição Prefeitura 1.45.00007.00004.3. Valor avaliado R$92.500,00.</t>
  </si>
  <si>
    <t>Casa, Ocupado, contendo 2 dormitório(s), 1 banheiro(s), 188.75 M² de área de terreno, 71.92 M² de área construída. Matrícula nº 22789, CRI DE CEARÁ-MIRIM, Inscrição Prefeitura 1.0007.354.01.0110.0001.2. Valor avaliado R$86.500,00.</t>
  </si>
  <si>
    <t>Casa, São Sebastião, Ocupado, contendo 2 dormitório(s), 1 banheiro(s), 250.00 M² de área de terreno, 45.88 M² de área construída. Matrícula nº 11722, RI DE ALTOS/PI, Inscrição Prefeitura 01.05.160.0285.01. Valor avaliado R$64.000,00.</t>
  </si>
  <si>
    <t>Casa, Jardim Santa Lucia, Ocupado, contendo 2 dormitório(s), 1 banheiro(s), 141.75 M² de área de terreno, 61.16 M² de área construída. Matrícula nº 48547, RI de Águas Lindas de Goiás/GO, Inscrição Prefeitura 1.44.00042.00021.0. Valor avaliado R$110.000,00.</t>
  </si>
  <si>
    <t>Casa, Valparaizo I, Ocupado, contendo 2 dormitório(s), 1 banheiro(s), 133.58 M² de área de terreno, 54.20 M² de área construída. Matrícula nº 66817, RI DE VALPARAISO DE GOIÁS, Inscrição Prefeitura 78399. Valor avaliado R$86.500,00.</t>
  </si>
  <si>
    <t>Casa, Jardim America IV, Ocupado, contendo 2 dormitório(s), 1 vaga(s) de garagem, 1 banheiro(s), 144.64 M² de área de terreno, 50.89 M² de área construída. Matrícula nº 45172, RI de Águas Lindas de Goiás/GO, Inscrição Prefeitura 1.35.00067.00001.79. Valor avaliado R$114.500,00.</t>
  </si>
  <si>
    <t>Casa, Parque da Barragem, Ocupado, contendo 2 dormitório(s), 1 banheiro(s), 155.51 M² de área de terreno, 65.83 M² de área construída. Matrícula nº 55576, RI de Águas Lindas de Goiás/GO, Inscrição Prefeitura 1.57.0079A.00011.20. Valor avaliado R$119.900,00.</t>
  </si>
  <si>
    <t>Casa, Mansões Village, Ocupado, 143.66 M² de área de terreno, 60.28 M² de área construída. Matrícula nº 57755, RI de Águas Lindas de Goiás/GO, Inscrição Prefeitura 1.6.00C11.08/10.6. Valor avaliado R$81.500,00.</t>
  </si>
  <si>
    <t>Apartamento, Estrela Dalva III, Ocupado, contendo 2 dormitório(s), sendo 1 suíte(s), 1 vaga(s) de garagem, 1 banheiro(s), 54.70 M² de área privativa, 48.01 M² de área comum, 102.71 M² de área total. Matrícula nº 27107, RI de Cidade Ocidental GO, Inscrição Prefeitura 983205. Valor avaliado R$114.000,00. Localizado no pavimento superior. Vaga de garagem nº 201.</t>
  </si>
  <si>
    <t>Casa, Ocupado, contendo 2 dormitório(s), sendo 1 suíte(s), 1 vaga(s) de garagem, 1 banheiro(s), 100.00 M² de área de terreno, 56.82 M² de área construída. Matrícula nº 44451, RI DE SANTA RITA_02º Ofício, Inscrição Prefeitura 0912000980000001. Valor avaliado R$113.000,00.</t>
  </si>
  <si>
    <t>Casa, Ocupado, contendo 2 dormitório(s), sendo 1 suíte(s), 1 banheiro(s), 250.00 M² de área de terreno, 70.28 M² de área construída. Matrícula nº 7701, CRI DE BREJO DO CRUZ/PB, Inscrição Prefeitura 24845. Valor avaliado R$102.830,18.</t>
  </si>
  <si>
    <t>Casa, Ocupado, contendo 3 dormitório(s), sendo 1 suíte(s), 1 banheiro(s), 128.00 M² de área de terreno, 61.55 M² de área construída. Matrícula nº 2858, CRI DE BENEVIDES, Inscrição Prefeitura 02.07.002.0080.001. Valor avaliado R$73.000,00.</t>
  </si>
  <si>
    <t>Casa, Municípios, Ocupado, contendo 2 dormitório(s), sendo 1 suíte(s), 1 vaga(s) de garagem, 1 banheiro(s), 47.50 M² de área construída. Matrícula nº 48782, RI DE SANTA RITA_02º Ofício, Inscrição Prefeitura 0503003400000001. Valor avaliado R$77.977,64.</t>
  </si>
  <si>
    <t>Apartamento, Parque Araguari, Ocupado, contendo 2 dormitório(s), 1 vaga(s) de garagem, 1 banheiro(s), 54.04 M² de área privativa, 73.83 M² de área comum, 127.87 M² de área total. Matrícula nº 25061, RI de Cidade Ocidental GO, Inscrição Prefeitura 982212. Valor avaliado R$114.000,00.</t>
  </si>
  <si>
    <t>Casa, Parque da Barragem, Ocupado, contendo 2 dormitório(s), 1 banheiro(s), 130.57 M² de área de terreno, 69.96 M² de área construída. Matrícula nº 54106, RI de Águas Lindas de Goiás/GO, Inscrição Prefeitura 1.57.079 - A .002 - B .4. Valor avaliado R$117.000,00.</t>
  </si>
  <si>
    <t>Casa, NOVA CAMPO GRANDE, Ocupado, contendo 2 dormitório(s), 1 vaga(s) de garagem, 1 banheiro(s), 101.72 M² de área de terreno, 43.38 M² de área construída. Matrícula nº 122329, CRI DE CAMPO GRANDE_2º Circunscrição , Inscrição Prefeitura 1155004026-5. Valor avaliado R$106.542,09.</t>
  </si>
  <si>
    <t>Casa, Mansões Odisséia, Desocupado, contendo 2 dormitório(s), 1 banheiro(s), 155.80 M² de área de terreno, 60.45 M² de área construída. Matrícula nº 57070, RI de Águas Lindas de Goiás/GO, Inscrição Prefeitura 1.14.0024B.00010.3. Valor avaliado R$108.000,00.</t>
  </si>
  <si>
    <t>Casa, Portal Sudoeste, Desocupado, contendo 2 dormitório(s), 1 vaga(s) de garagem, 1 banheiro(s), 57.50 M² de área de terreno, 52.50 M² de área construída, 14.38 M² de área comum. Matrícula nº 107528, 1° RI de Campina Grande/PB , Inscrição Prefeitura 1.1401.414.02.0141.0005. Valor avaliado R$116.000,00.</t>
  </si>
  <si>
    <t>Casa, Ocupado, contendo 2 dormitório(s), 1 banheiro(s), 120.00 M² de área de terreno, 65.28 M² de área construída. Matrícula nº 5856, RI DE SÃO DOMINGOS DO CAPIM, Inscrição Prefeitura 01.05.008.0277.001. Valor avaliado R$87.000,00.</t>
  </si>
  <si>
    <t>Casa, Ocupado, contendo 2 dormitório(s), sendo 1 suíte(s), 1 banheiro(s), 160.00 M² de área de terreno, 69.53 M² de área construída. Matrícula nº 5936, RI DE SÃO DOMINGOS DO CAPIM, Inscrição Prefeitura 01.06.100.0178.001. Valor avaliado R$81.000,00.</t>
  </si>
  <si>
    <t>Apartamento, Popular, Ocupado, contendo 2 dormitório(s), sendo 1 suíte(s), 1 vaga(s) de garagem, 1 banheiro(s), 53.50 M² de área útil, 75.56 M² de área total. Matrícula nº 32812, RI DE SANTA RITA_02º Ofício, Inscrição Prefeitura 0204000780000008. Valor avaliado R$100.184,00.</t>
  </si>
  <si>
    <t>Casa, Ocupado, contendo 2 dormitório(s), sendo 1 suíte(s), 1 vaga(s) de garagem, 1 banheiro(s), 90.00 M² de área de terreno, 49.17 M² de área construída. Matrícula nº 46784, RI DE SANTA RITA_02º Ofício, Inscrição Prefeitura 0801500350000003. Valor avaliado R$86.800,00.</t>
  </si>
  <si>
    <t>Casa, Ocupado, contendo 2 dormitório(s), sendo 1 suíte(s), 1 vaga(s) de garagem, 1 banheiro(s), 90.00 M² de área de terreno, 49.19 M² de área construída. Matrícula nº 46693, RI DE SANTA RITA_02º Ofício, Inscrição Prefeitura 0800301250000004. Valor avaliado R$91.500,00.</t>
  </si>
  <si>
    <t>Apartamento, Velame, Ocupado, contendo 2 dormitório(s), 1 banheiro(s), 53.87 M² de área privativa, 60.14 M² de área total. Matrícula nº 82201, 1° RI de Campina Grande/PB , Inscrição Prefeitura 1.1101.190.02.0048.0007. Valor avaliado R$98.000,00.</t>
  </si>
  <si>
    <t>Casa, Ocupado, contendo 2 dormitório(s), 1 vaga(s) de garagem, 1 banheiro(s), 200.00 M² de área de terreno, 59.94 M² de área construída. Matrícula nº 20037, CRI DE CEARÁ-MIRIM, Inscrição Prefeitura 1.0004.220.03.0152.0001.5. Valor avaliado R$74.000,00.</t>
  </si>
  <si>
    <t>Casa, Jardim Santa Lucia, Ocupado, contendo 1 suíte(s), 1 banheiro(s), 150.16 M² de área de terreno, 68.49 M² de área construída. Matrícula nº 51816, RI de Águas Lindas de Goiás/GO, Inscrição Prefeitura 1.31.00000.00011.7. Valor avaliado R$119.000,00.</t>
  </si>
  <si>
    <t>Casa, Ocupado, contendo 2 dormitório(s), 1 banheiro(s), 240.00 M² de área de terreno, 48.00 M² de área construída. Matrícula nº 4725, CRI DE SÃO PEDRO DO PIAUÍ_1º Ofício, Inscrição Prefeitura 5227. Valor avaliado R$55.700,00.</t>
  </si>
  <si>
    <t>Casa, VEREDAS, Ocupado, contendo 3 dormitório(s), 1 banheiro(s), 192.00 M² de área de terreno, 66.00 M² de área construída. Matrícula nº 14516, CRI DE BURITIS, Inscrição Prefeitura 04.0010.0388.000. Valor avaliado R$120.077,89.</t>
  </si>
  <si>
    <t>Casa, Ocupado, contendo 2 dormitório(s), sendo 1 suíte(s), 1 vaga(s) de garagem, 1 banheiro(s), 296.40 M² de área de terreno, 97.50 M² de área construída. Matrícula nº 8809, CRI DE BREJO DO CRUZ - PB, Inscrição Prefeitura 1127104-1. Valor avaliado R$98.000,00.</t>
  </si>
  <si>
    <t>Casa, TABOQUINHA, Ocupado, contendo 3 dormitório(s), 1 vaga(s) de garagem, 1 banheiro(s), 225.00 M² de área de terreno, 66.10 M² de área construída. Matrícula nº 13531, CRI DE BURITIS, Inscrição Prefeitura 05.0015.0273.000. Valor avaliado R$119.834,01.</t>
  </si>
  <si>
    <t>Apartamento, Ocupado, contendo 2 dormitório(s), sendo 1 suíte(s), 1 vaga(s) de garagem, 1 banheiro(s), 46.50 M² de área útil. Matrícula nº 49269, RI DE SANTA RITA_02º Ofício, Inscrição Prefeitura 0912307050000002. Valor avaliado R$100.000,00.</t>
  </si>
  <si>
    <t>Casa, Ocupado, contendo 2 dormitório(s), 1 banheiro(s), 152.00 M² de área de terreno, 69.65 M² de área construída. Matrícula nº 4584, CRI DE SÃO PEDRO DO PIAUÍ_1º Ofício, Inscrição Prefeitura 5402. Valor avaliado R$75.000,00.</t>
  </si>
  <si>
    <t>Apartamento, Ocupado, contendo 2 dormitório(s), sendo 1 suíte(s), 1 vaga(s) de garagem, 46.45 M² de área útil. Matrícula nº 45223, RI DE SANTA RITA_02º Ofício, Inscrição Prefeitura 0911601680000002. Valor avaliado R$94.000,00.</t>
  </si>
  <si>
    <t>Casa, Ocupado, contendo 2 dormitório(s), 1 banheiro(s), 255.00 M² de área de terreno, 55.00 M² de área construída. Matrícula nº 4918, CRI DE SÃO PEDRO DO PIAUÍ_1º Ofício, Inscrição Prefeitura 7915. Valor avaliado R$54.000,00.</t>
  </si>
  <si>
    <t>Casa, São Sebastião, Ocupado, contendo 2 dormitório(s), 250.00 M² de área de terreno, 51.94 M² de área construída. Matrícula nº 11606, RI DE ALTOS/PI, Inscrição Prefeitura 01.05.156.0335.01. Valor avaliado R$77.000,00.</t>
  </si>
  <si>
    <t>Casa, Ocupado, contendo 2 dormitório(s), 1 banheiro(s), 300.00 M² de área de terreno, 69.65 M² de área construída. Matrícula nº 4746, CRI DE SÃO PEDRO DO PIAUÍ_1º Ofício, Inscrição Prefeitura 01.02.129.0010.01. Valor avaliado R$64.000,00.</t>
  </si>
  <si>
    <t>Casa, Ocupado, contendo 2 dormitório(s), 1 banheiro(s), 250.00 M² de área de terreno, 60.00 M² de área construída. Matrícula nº 1166, RI DE CURUÇÁ, Inscrição Prefeitura não tem a identificação. Valor avaliado R$36.500,00.</t>
  </si>
  <si>
    <t>Casa, Ocupado, contendo 3 dormitório(s), sendo 1 suíte(s), 1 banheiro(s), 128.00 M² de área de terreno, 61.55 M² de área construída. Matrícula nº 2880, CRI DE BENEVIDES, Inscrição Prefeitura 02.07.003.0064.001. Valor avaliado R$65.560,00.</t>
  </si>
  <si>
    <t>Casa, Ocupado, contendo 2 dormitório(s), 1 banheiro(s), 69.65 M² de área construída. Matrícula nº 4997, CRI DE SÃO PEDRO DO PIAUÍ_1º Ofício, Inscrição Prefeitura 7796. Valor avaliado R$61.000,00.</t>
  </si>
  <si>
    <t>Casa, Ocupado, contendo 2 dormitório(s), 1 banheiro(s), 53.60 M² de área construída. Matrícula nº 5010, CRI DE SÃO PEDRO DO PIAUÍ_1º Ofício, Inscrição Prefeitura 7744. Valor avaliado R$49.000,00.</t>
  </si>
  <si>
    <t>Casa, Ocupado, contendo 2 dormitório(s), sendo 1 suíte(s), 1 banheiro(s), 150.00 M² de área de terreno, 89.15 M² de área construída. Matrícula nº 8325, CRI DE BREJO DO CRUZ/PB, Inscrição Prefeitura 11274-1. Valor avaliado R$83.000,00.</t>
  </si>
  <si>
    <t>Apartamento, Recanto das Peixotas, Desocupado, contendo 2 dormitório(s), 1 vaga(s) de garagem, 1 banheiro(s), 50.08 M² de área privativa. Matrícula nº 54583, RI DE ITAÚNA MG, Inscrição Prefeitura 523280. Valor avaliado R$99.000,00.</t>
  </si>
  <si>
    <t>Casa, Centro, Ocupado, contendo 2 dormitório(s), 1 banheiro(s), 68.27 M² de área de terreno, 67.40 M² de área construída. Matrícula nº 55301, RI DE ITAÚNA MG, Inscrição Prefeitura 512730. Valor avaliado R$132.000,00.</t>
  </si>
  <si>
    <t>Casa, Parque Nova Friburgo A, Desocupado, contendo 2 dormitório(s), 1 vaga(s) de garagem, 1 banheiro(s), 125.75 M² de área de terreno, 56.00 M² de área construída, 25.75 M² de área comum. Matrícula nº 22226, CRI DE CIDADE OCIDENTAL, Inscrição Prefeitura 980963. Valor avaliado R$108.523,48.</t>
  </si>
  <si>
    <t>Casa, Bela Vista, Ocupado, contendo 2 dormitório(s), 1 vaga(s) de garagem, 1 banheiro(s), 57.50 M² de área privativa, 14.00 M² de área comum. Matrícula nº 103548, 1° RI de Campina Grande/PB , Inscrição Prefeitura 1.1401.410.05.0386.0004 . Valor avaliado R$104.800,00.</t>
  </si>
  <si>
    <t>Casa, TABOQUINHA, Ocupado, contendo 2 dormitório(s), 1 banheiro(s), 225.00 M² de área de terreno, 63.35 M² de área construída. Matrícula nº 13216, CRI DE BURITIS, Inscrição Prefeitura 63800150050000200000930000. Valor avaliado R$106.000,00.</t>
  </si>
  <si>
    <t>Casa, Ocupado, contendo 3 dormitório(s), 1 banheiro(s), 400.00 M² de área de terreno, 62.00 M² de área construída. Matrícula nº 5054, CRI DE SÃO PEDRO DO PIAUÍ_1º Ofício, Inscrição Prefeitura 7504. Valor avaliado R$59.854,18.</t>
  </si>
  <si>
    <t>Casa, Ocupado, contendo 2 dormitório(s), 1 banheiro(s), 69.65 M² de área construída. Matrícula nº 4845, CRI DE SÃO PEDRO DO PIAUÍ_1º Ofício, Inscrição Prefeitura 6213. Valor avaliado R$60.079,39.</t>
  </si>
  <si>
    <t>Casa, Parque Nova Friburgo, Ocupado, contendo 2 dormitório(s), 1 vaga(s) de garagem, 1 banheiro(s), 96.60 M² de área de terreno, 49.49 M² de área construída, 20.34 M² de área comum. Matrícula nº 18364, CRI DE CIDADE OCIDENTAL, Inscrição Prefeitura 980551. Valor avaliado R$100.000,00.</t>
  </si>
  <si>
    <t>Casa, Chácaras Quedas do Descoberto, Ocupado, contendo 2 dormitório(s), 1 banheiro(s), 145.47 M² de área de terreno, 68.31 M² de área construída. Matrícula nº 58290, RI de Águas Lindas de Goiás/GO, Inscrição Prefeitura 1.27.00012.00160.1. Valor avaliado R$105.000,00.</t>
  </si>
  <si>
    <t>Apartamento, Velame, Ocupado, contendo 2 dormitório(s), 1 banheiro(s), 53.49 M² de área privativa, 59.86 M² de área total. Matrícula nº 82200, 1° RI de Campina Grande/PB , Inscrição Prefeitura 1.1101.190.02.0048.0003. Valor avaliado R$77.500,00.</t>
  </si>
  <si>
    <t>Apartamento, Serrotão, Ocupado, contendo 2 dormitório(s), 1 vaga(s) de garagem, 1 banheiro(s), 49.77 M² de área construída, 19.51 M² de área comum. Matrícula nº 100741, 1° RI de Campina Grande/PB , Inscrição Prefeitura 1.0902.405.01.0079.0002. Valor avaliado R$110.000,00.</t>
  </si>
  <si>
    <t>Apartamento, Malvinas, Ocupado, contendo 2 dormitório(s), sendo 1 suíte(s), 1 vaga(s) de garagem, 104.72 M² de área de terreno, 51.50 M² de área construída. Matrícula nº 97622, 1° RI de Campina Grande/PB , Inscrição Prefeitura 1.0902.629.02.0072.0003 . Valor avaliado R$120.878,98.</t>
  </si>
  <si>
    <t>Casa, Loteamento Vale do Santa Rita, Ocupado, contendo 2 dormitório(s), sendo 1 suíte(s), 1 banheiro(s), 150.00 M² de área de terreno, 58.00 M² de área construída. Matrícula nº 43396, RI DE SANTA RITA_02º Ofício, Inscrição Prefeitura 0800601580000000. Valor avaliado R$110.000,00.</t>
  </si>
  <si>
    <t>Casa, Parque da Barragem, Ocupado, contendo 2 dormitório(s), 1 banheiro(s), 150.35 M² de área de terreno, 52.48 M² de área construída, 47.99 M² de área comum. Matrícula nº 51860, RI de Águas Lindas de Goiás/GO, Inscrição Prefeitura 1.52.00061.016-A.15. Valor avaliado R$98.000,00.</t>
  </si>
  <si>
    <t>Casa, Jardim Aguas Lindas, Ocupado, contendo 2 dormitório(s), 1 banheiro(s), 150.00 M² de área de terreno, 64.66 M² de área construída. Matrícula nº 64979, RI de Águas Lindas de Goiás/GO, Inscrição Prefeitura 1.99.00002.05-A1.3. Valor avaliado R$115.000,00.</t>
  </si>
  <si>
    <t>Casa, Ocupado, contendo 2 dormitório(s), sendo 1 suíte(s), 1 banheiro(s), 128.00 M² de área de terreno, 84.02 M² de área construída. Matrícula nº 9596, CRI DE BREJO DO CRUZ/PB, Inscrição Prefeitura 112769. Valor avaliado R$77.000,00.</t>
  </si>
  <si>
    <t>Casa, Ocupado, contendo 2 dormitório(s), 1 banheiro(s), 140.00 M² de área de terreno, 60.00 M² de área construída. Matrícula nº 21092, CRI DE SÃO FRANCISCO, Inscrição Prefeitura 01120300134000. Valor avaliado R$115.000,00.</t>
  </si>
  <si>
    <t>Apartamento, PONTE DOS CARVALHOS, Ocupado, contendo 2 dormitório(s), 1 vaga(s) de garagem, 1 banheiro(s), 45.85 M² de área privativa. Matrícula nº 11166, CRI DE CABO DE SANTO AGOSTINHO - PE, Inscrição Prefeitura 6.3150.067.03.0438.0002.0 . Valor avaliado R$130.000,00.</t>
  </si>
  <si>
    <t>Casa, Chácaras Quedas do Descoberto, Ocupado, contendo 2 dormitório(s), 1 banheiro(s), 136.00 M² de área de terreno, 65.19 M² de área construída. Matrícula nº 63627, RI de Águas Lindas de Goiás/GO, Inscrição Prefeitura 1.75.00030.0563 B .5. Valor avaliado R$105.800,00.</t>
  </si>
  <si>
    <t>Casa, Ocupado, contendo 2 dormitório(s), 1 banheiro(s), 250.10 M² de área de terreno, 58.96 M² de área construída. Matrícula nº 46836, RI de Águas Lindas de Goiás/GO, Inscrição Prefeitura 1.61.0126B.B1-31.0. Valor avaliado R$113.000,00.</t>
  </si>
  <si>
    <t>Casa, Chácaras Coimbra, Ocupado, contendo 3 dormitório(s), sendo 1 suíte(s), 1 banheiro(s), 131.36 M² de área de terreno, 69.82 M² de área construída. Matrícula nº 54055, RI de Águas Lindas de Goiás/GO, Inscrição Prefeitura 1.81.000-C.008-3.1. Valor avaliado R$119.000,00.</t>
  </si>
  <si>
    <t>Casa, Mansões Odisséia, Ocupado, contendo 2 dormitório(s), 1 banheiro(s), 187.40 M² de área de terreno, 64.05 M² de área construída. Matrícula nº 45724, RI de Águas Lindas de Goiás/GO, Inscrição Prefeitura 1.14.0009B.00019.3. Valor avaliado R$110.000,00.</t>
  </si>
  <si>
    <t>Casa, Ocupado, contendo 2 dormitório(s), sendo 1 suíte(s), 1 banheiro(s), 125.00 M² de área de terreno, 67.77 M² de área construída. Matrícula nº 42867, RI DE SANTA RITA_02º Ofício, Inscrição Prefeitura 0605000920000000. Valor avaliado R$77.000,00.</t>
  </si>
  <si>
    <t>Casa, Ocupado, contendo 2 dormitório(s), sendo 1 suíte(s), 1 banheiro(s), 185.00 M² de área de terreno, 84.00 M² de área construída. Matrícula nº 9153, CRI DE BREJO DO CRUZ/PB, Inscrição Prefeitura 112772-1. Valor avaliado R$66.000,00.</t>
  </si>
  <si>
    <t>Casa, Ocupado, contendo 2 dormitório(s), 1 banheiro(s), 85.00 M² de área de terreno, 60.25 M² de área construída. Matrícula nº 6240, RI DO 1º OFÍCIO DE PICUI/PB, Inscrição Prefeitura 03.777.0044.121.00. Valor avaliado R$62.000,00.</t>
  </si>
  <si>
    <t>Casa, Ocupado, contendo 3 dormitório(s), sendo 1 suíte(s), 1 banheiro(s), 112.50 M² de área construída. Matrícula nº 6968, RI DO 1º OFÍCIO DE PICUI/PB, Inscrição Prefeitura 01.355.0109.117.01. Valor avaliado R$107.537,01.</t>
  </si>
  <si>
    <t>Casa, Ocupado, 5000.00 M² de área de terreno, 183.61 M² de área construída. Matrícula nº 1165, RI DE CURUÇÁ. Valor avaliado R$101.800,00.</t>
  </si>
  <si>
    <t>Casa, ALTO BRANCO, Desocupado, contendo 3 dormitório(s), 1 vaga(s) de garagem, 1 banheiro(s), 120.00 M² de área de terreno, 8.34 M² de área construída. Matrícula nº 83105, 1° RI de Campina Grande/PB , Inscrição Prefeitura 1.0602.091.04.0236.0001. Valor avaliado R$144.379,30.</t>
  </si>
  <si>
    <t>Casa, Ocupado, contendo 3 dormitório(s), sendo 1 suíte(s), 1 vaga(s) de garagem, 1 banheiro(s), 258.78 M² de área de terreno, 129.22 M² de área construída. Matrícula nº 10244, ÚNICO DE JUNQUEIRO, Inscrição Prefeitura 01.08.049.0070.001. Valor avaliado R$120.000,00.</t>
  </si>
  <si>
    <t>Casa, Ocupado, contendo 2 dormitório(s), sendo 1 suíte(s), 1 vaga(s) de garagem, 106.50 M² de área de terreno, 76.73 M² de área construída. Matrícula nº 6879, RI DO 1º OFÍCIO DE PICUI/PB, Inscrição Prefeitura 01.455.0010.246.00. Valor avaliado R$81.000,00.</t>
  </si>
  <si>
    <t>Casa, Ocupado, contendo 3 dormitório(s), sendo 1 suíte(s), 1 vaga(s) de garagem, 1 banheiro(s), 140.00 M² de área de terreno, 84.00 M² de área construída. Matrícula nº 9577, ÚNICO DE JUNQUEIRO, Inscrição Prefeitura 01.03.044.0180.001. Valor avaliado R$57.223,00.</t>
  </si>
  <si>
    <t>Casa, Ocupado, contendo 2 dormitório(s), 1 banheiro(s), 125.00 M² de área de terreno, 64.60 M² de área construída. Matrícula nº 5835, CRI DE POCINHOS/PB, Inscrição Prefeitura 01.07.125.0220.001. Valor avaliado R$64.000,00.</t>
  </si>
  <si>
    <t>Casa, Ramadinha II, Ocupado, contendo 2 dormitório(s), 1 banheiro(s), 84.00 M² de área de terreno, 58.00 M² de área construída. Matrícula nº 842497, 1° RI de Campina Grande/PB , Inscrição Prefeitura 1.1202.260.02.0062.0002 . Valor avaliado R$100.000,00.</t>
  </si>
  <si>
    <t>Casa, Parque da Barragem, Ocupado, contendo 2 dormitório(s), 1 banheiro(s), 168.80 M² de área de terreno, 65.83 M² de área construída. Matrícula nº 55568, RI de Águas Lindas de Goiás/GO, Inscrição Prefeitura 1.57.0079 A .00011.12. Valor avaliado R$115.500,00.</t>
  </si>
  <si>
    <t>Casa, Ocupado, contendo 2 dormitório(s), sendo 1 suíte(s), 1 vaga(s) de garagem, 1 banheiro(s), 200.00 M² de área de terreno, 87.60 M² de área construída. Matrícula nº 9844, RI de Belém do Brejo do Cruz/PB, Inscrição Prefeitura 002733-5. Valor avaliado R$89.000,00.</t>
  </si>
  <si>
    <t>Casa, Ocupado, contendo 2 dormitório(s), sendo 1 suíte(s), 1 vaga(s) de garagem, 1 banheiro(s), 120.00 M² de área de terreno, 96.00 M² de área construída. Matrícula nº 14210, ÚNICO DE JUNQUEIRO, Inscrição Prefeitura 01.03.041.0020.001. Valor avaliado R$64.848,00.</t>
  </si>
  <si>
    <t>Casa, São Sebastião, Ocupado, contendo 2 dormitório(s), 1 banheiro(s), 250.00 M² de área de terreno, 51.94 M² de área construída. Matrícula nº 13268, RI DE ALTOS/PI, Inscrição Prefeitura 01.05.146.0160.01. Valor avaliado R$70.206,78.</t>
  </si>
  <si>
    <t>Casa, TABOQUINHA, Ocupado, contendo 2 dormitório(s), 1 banheiro(s), 150.00 M² de área de terreno, 66.00 M² de área construída. Matrícula nº 14380, CRI DE BURITIS, Inscrição Prefeitura 12337-017.005.000067.000350.0000. Valor avaliado R$114.000,00.</t>
  </si>
  <si>
    <t>Casa, CENTRO, Ocupado, contendo 2 dormitório(s), 1 banheiro(s), 114.89 M² de área de terreno, 65.26 M² de área construída. Matrícula nº 14183, CRI DE BURITIS, Inscrição Prefeitura S/N. Valor avaliado R$101.000,00.</t>
  </si>
  <si>
    <t>Apartamento, ERNANI SATIRO, Ocupado, contendo 2 dormitório(s), 1 vaga(s) de garagem, 1 banheiro(s), 45.06 M² de área privativa, 10.13 M² de área comum, 66.69 M² de área total. Matrícula nº 160306, 1º CRI DE JOÃO PESSOA, Inscrição Prefeitura 403783-9. Valor avaliado R$102.725,00.</t>
  </si>
  <si>
    <t>Casa, Jardim Aguas Lindas, Ocupado, contendo 2 dormitório(s), 1 banheiro(s), 177.50 M² de área de terreno, 63.21 M² de área construída. Matrícula nº 48676, RI de Águas Lindas de Goiás/GO, Inscrição Prefeitura 1.99.00010.00003.3. Valor avaliado R$100.000,00.</t>
  </si>
  <si>
    <t>Casa, Ciana, Ocupado, contendo 2 dormitório(s), 1 banheiro(s), 180.00 M² de área de terreno, 53.20 M² de área construída. Matrícula nº 11071, RI DE ALTOS/PI, Inscrição Prefeitura 01.03.144.0559.01. Valor avaliado R$61.000,00.</t>
  </si>
  <si>
    <t>Casa, Ocupado, contendo 2 dormitório(s), 1 vaga(s) de garagem, 1 banheiro(s), 327.57 M² de área de terreno, 70.00 M² de área construída. Matrícula nº 2300, CRI DE MONÇÃO, Inscrição Prefeitura CND. Valor avaliado R$82.011,83.</t>
  </si>
  <si>
    <t>Casa, Ocupado, contendo 2 dormitório(s), sendo 1 suíte(s), 1 banheiro(s), 150.00 M² de área de terreno, 58.00 M² de área construída. Matrícula nº 43395, RI DE SANTA RITA_02º Ofício, Inscrição Prefeitura 0800601560000000. Valor avaliado R$104.000,00.</t>
  </si>
  <si>
    <t>Casa, Ocupado, contendo 2 dormitório(s), 1 banheiro(s), 113.40 M² de área de terreno, 68.00 M² de área construída. Matrícula nº 14702, CRI DE BURITIS, Inscrição Prefeitura 01.0084.0184.003. Valor avaliado R$116.000,00.</t>
  </si>
  <si>
    <t>Apartamento, Ocupado, contendo 2 dormitório(s), 1 banheiro(s), 48.98 M² de área privativa, 21.95 M² de área comum. Matrícula nº 6542, CRI DE POCINHOS/PB, Inscrição Prefeitura 01.07.125.0413.005. Valor avaliado R$77.690,00.</t>
  </si>
  <si>
    <t>Casa, Ocupado, contendo 2 dormitório(s), 1 banheiro(s), 90.00 M² de área de terreno, 54.00 M² de área construída. Matrícula nº 715, CRI DE AURORA DO PARÁ. Valor avaliado R$33.150,00.</t>
  </si>
  <si>
    <t>Casa, Ocupado, contendo 2 dormitório(s), 1 banheiro(s), 225.00 M² de área de terreno, 63.98 M² de área construída. Matrícula nº 699, CRI DE AURORA DO PARÁ. Valor avaliado R$38.700,00.</t>
  </si>
  <si>
    <t>Apartamento, SERROTAO, Ocupado, contendo 2 dormitório(s), 1 vaga(s) de garagem, 1 banheiro(s), 79.00 M² de área de terreno, 47.58 M² de área construída, 31.81 M² de área comum. Matrícula nº 106880, 1° RI de Campina Grande/PB , Inscrição Prefeitura 1.1202.219.03.0136.0001 (sequencial 11696201). Valor avaliado R$82.120,00.</t>
  </si>
  <si>
    <t>Casa, Ocupado, contendo 2 dormitório(s), 1 banheiro(s), 181.35 M² de área de terreno, 56.70 M² de área construída. Matrícula nº 781, CRI DE AURORA DO PARÁ. Valor avaliado R$34.600,00.</t>
  </si>
  <si>
    <t>Casa, Ocupado, contendo 2 dormitório(s), 1 banheiro(s), 213.46 M² de área de terreno, 60.00 M² de área construída. Matrícula nº 517, CRI DE AURORA DO PARÁ, Inscrição Prefeitura 421. Valor avaliado R$54.000,00.</t>
  </si>
  <si>
    <t>Apartamento, Mansões Suleste, Ocupado, contendo 2 dormitório(s), 1 vaga(s) de garagem, 1 banheiro(s), 47.00 M² de área construída, 36.35 M² de área comum. Matrícula nº 23143, CRI DE CIDADE OCIDENTAL, Inscrição Prefeitura 981354. Valor avaliado R$104.176,69.</t>
  </si>
  <si>
    <t>Casa, Ocupado, contendo 2 dormitório(s), sendo 1 suíte(s), 1 banheiro(s), 125.00 M² de área de terreno, 67.73 M² de área construída. Matrícula nº 44309, RI DE SANTA RITA_02º Ofício, Inscrição Prefeitura 0905500250000000. Valor avaliado R$110.923,29.</t>
  </si>
  <si>
    <t>Casa, Ocupado, contendo 2 dormitório(s), sendo 1 suíte(s), 1 vaga(s) de garagem, 1 banheiro(s), 75.00 M² de área de terreno, 65.00 M² de área construída. Matrícula nº 22215, CRI DE SERRA TALHADA - PE, Inscrição Prefeitura 101.008.702.024.0000. Valor avaliado R$90.000,00.</t>
  </si>
  <si>
    <t>Casa, Ocupado, contendo 2 dormitório(s), 1 banheiro(s), 180.00 M² de área de terreno, 57.77 M² de área construída. Matrícula nº 21327, CRI DE SANTO ANTÔNIO DO DESCOBERTO - GO, Inscrição Prefeitura 010210014011. Valor avaliado R$108.000,00.</t>
  </si>
  <si>
    <t>Casa, Ocupado, contendo 3 dormitório(s), sendo 1 suíte(s), 1 vaga(s) de garagem, 1 banheiro(s), 144.00 M² de área de terreno, 88.00 M² de área construída. Matrícula nº 9936, ÚNICO DE JUNQUEIRO, Inscrição Prefeitura 01.03.064.0232.001 . Valor avaliado R$38.100,00.</t>
  </si>
  <si>
    <t>Casa, Ocupado, contendo 2 dormitório(s), 1 banheiro(s), 149.40 M² de área de terreno, 56.15 M² de área construída. Matrícula nº 1019, CRI DE SANTA MARIA DO PARÁ, Inscrição Prefeitura 1019. Valor avaliado R$62.300,00.</t>
  </si>
  <si>
    <t>Casa, Ocupado, contendo 2 dormitório(s), 1 vaga(s) de garagem, 1 banheiro(s), 149.22 M² de área de terreno, 55.55 M² de área construída. Matrícula nº 4736, CRI DE PEDRA PRETA, Inscrição Prefeitura 5553. Valor avaliado R$112.000,00.</t>
  </si>
  <si>
    <t>Casa, BAIRRO JANDUIS, Ocupado, contendo 2 dormitório(s), sendo 1 suíte(s), 200.00 M² de área de terreno, 74.50 M² de área construída. Matrícula nº 13416, CRI DE ASSU_1º OFÍCIO, Inscrição Prefeitura 01.02.0096.0174.001. Valor avaliado R$80.000,00.</t>
  </si>
  <si>
    <t>Casa, Ocupado, contendo 2 dormitório(s), 1 vaga(s) de garagem, 1 banheiro(s), 133.00 M² de área de terreno, 74.60 M² de área construída. Matrícula nº 6725, CRI DE POCINHOS/PB, Inscrição Prefeitura 01.07.141.0058.001. Valor avaliado R$95.000,00.</t>
  </si>
  <si>
    <t>Casa, Ocupado, contendo 3 dormitório(s), sendo 1 suíte(s), 1 vaga(s) de garagem, 1 banheiro(s), 154.00 M² de área de terreno, 90.00 M² de área construída. Matrícula nº 10233, ÚNICO DE JUNQUEIRO, Inscrição Prefeitura 01.03.074.0180.001. Valor avaliado R$60.700,00.</t>
  </si>
  <si>
    <t>Casa, Mansões Odisséia, Ocupado, contendo 2 dormitório(s), 1 banheiro(s), 155.16 M² de área de terreno, 64.45 M² de área construída. Matrícula nº 53511, RI de Águas Lindas de Goiás/GO, Inscrição Prefeitura 1.14.0019 B .00005.5. Valor avaliado R$108.000,00.</t>
  </si>
  <si>
    <t>Casa, TRES IRMAS, Ocupado, contendo 2 dormitório(s), 1 banheiro(s), 57.50 M² de área de terreno, 52.50 M² de área construída. Matrícula nº 107527, 1° RI de Campina Grande/PB , Inscrição Prefeitura 114014140201410004. Valor avaliado R$112.000,00.</t>
  </si>
  <si>
    <t>Casa, Chácaras Quedas do Descoberto, Ocupado, contendo 2 dormitório(s), 1 banheiro(s), 150.00 M² de área de terreno, 64.05 M² de área construída. Matrícula nº 51300, RI de Águas Lindas de Goiás/GO, Inscrição Prefeitura 1.75.00035.00714.3. Valor avaliado R$115.300,00.</t>
  </si>
  <si>
    <t>Casa, Parque Nova Friburgo, Ocupado, contendo 2 dormitório(s), 1 banheiro(s), 100.00 M² de área de terreno, 54.39 M² de área construída, 26.75 M² de área comum. Matrícula nº 18067, CRI DE CIDADE OCIDENTAL, Inscrição Prefeitura 980355. Valor avaliado R$103.000,00.</t>
  </si>
  <si>
    <t>Casa, Ocupado, contendo 2 dormitório(s), 1 banheiro(s), 100.00 M² de área de terreno, 54.39 M² de área construída, 20.41 M² de área comum. Matrícula nº 18047, CRI DE CIDADE OCIDENTAL, Inscrição Prefeitura 980334. Valor avaliado R$101.000,00.</t>
  </si>
  <si>
    <t>Casa, Ocupado, contendo 2 dormitório(s), 1 vaga(s) de garagem, 1 banheiro(s), 125.75 M² de área de terreno, 56.00 M² de área construída, 25.75 M² de área comum. Matrícula nº 22234, CRI DE CIDADE OCIDENTAL, Inscrição Prefeitura 980971. Valor avaliado R$107.000,00.</t>
  </si>
  <si>
    <t>Casa, Ocupado, contendo 3 dormitório(s), sendo 1 suíte(s), 1 vaga(s) de garagem, 1 banheiro(s), 120.00 M² de área de terreno, 84.00 M² de área construída. Matrícula nº 2932, CRI DE ANADIA_2º Ofício, Inscrição Prefeitura 003165. Valor avaliado R$80.554,32.</t>
  </si>
  <si>
    <t>Casa, Ocupado, contendo 2 dormitório(s), 1 banheiro(s), 125.00 M² de área de terreno, 51.21 M² de área construída. Matrícula nº 972, CRI DE SANTA MARIA DO PARÁ. Valor avaliado R$54.626,00.</t>
  </si>
  <si>
    <t>Casa, Ocupado, contendo 2 dormitório(s), 1 banheiro(s), 200.00 M² de área de terreno, 52.65 M² de área construída. Matrícula nº 1030, CRI DE SANTA MARIA DO PARÁ. Valor avaliado R$50.300,00.</t>
  </si>
  <si>
    <t>Casa, Ocupado, contendo 3 dormitório(s), 1 banheiro(s), 162.50 M² de área de terreno, 66.10 M² de área construída. Matrícula nº 21377, CRI DE SÃO FRANCISCO, Inscrição Prefeitura 01.11.046.0300.000. Valor avaliado R$108.000,00.</t>
  </si>
  <si>
    <t>Casa, Ocupado, contendo 2 dormitório(s), 1 banheiro(s), 149.94 M² de área de terreno, 52.62 M² de área construída. Matrícula nº 854, CRI DE SANTA MARIA DO PARÁ. Valor avaliado R$56.300,00.</t>
  </si>
  <si>
    <t>Casa, MARAMBAIA, Ocupado, contendo 2 dormitório(s), 1 banheiro(s), 91.05 M² de área de terreno, 51.21 M² de área construída. Matrícula nº 860, CRI DE SANTA MARIA DO PARÁ. Valor avaliado R$54.000,00.</t>
  </si>
  <si>
    <t>Casa, Ocupado, contendo 2 dormitório(s), 1 banheiro(s), 125.60 M² de área de terreno, 52.65 M² de área construída. Matrícula nº 1002, CRI DE SANTA MARIA DO PARÁ. Valor avaliado R$62.000,00.</t>
  </si>
  <si>
    <t>Casa, Ocupado, contendo 2 dormitório(s), 1 banheiro(s), 149.94 M² de área de terreno, 52.65 M² de área construída. Matrícula nº 916, CRI DE SANTA MARIA DO PARÁ. Valor avaliado R$49.000,00.</t>
  </si>
  <si>
    <t>Casa, Ocupado, contendo 2 dormitório(s), 1 vaga(s) de garagem, 1 banheiro(s), 188.68 M² de área de terreno, 60.32 M² de área construída. Matrícula nº 77994, RI DE PLANALTINA, Inscrição Prefeitura 1.036.00QD02.0000.0000021.005. Valor avaliado R$70.000,00.</t>
  </si>
  <si>
    <t>Casa, Ocupado, contendo 2 dormitório(s), 1 banheiro(s), 149.94 M² de área de terreno, 52.65 M² de área construída. Matrícula nº 915, CRI DE SANTA MARIA DO PARÁ. Valor avaliado R$49.000,00.</t>
  </si>
  <si>
    <t>Casa, Ocupado, contendo 2 dormitório(s), 1 banheiro(s), 149.94 M² de área de terreno, 52.65 M² de área construída. Matrícula nº 913, CRI DE SANTA MARIA DO PARÁ. Valor avaliado R$50.300,00.</t>
  </si>
  <si>
    <t>Casa, TRES IRMAS, Ocupado, contendo 2 dormitório(s), 1 vaga(s) de garagem, 1 banheiro(s), 80.00 M² de área de terreno, 52.50 M² de área construída, 14.38 M² de área comum. Matrícula nº 111971, 1° RI de Campina Grande/PB , Inscrição Prefeitura 1.1401.413.02.0195.0003. Valor avaliado R$88.000,00.</t>
  </si>
  <si>
    <t>Casa, SERROTÃO, Ocupado, contendo 2 dormitório(s), 1 vaga(s) de garagem, 1 banheiro(s), 100.00 M² de área de terreno, 50.00 M² de área construída. Matrícula nº 104286, 1° RI de Campina Grande/PB , Inscrição Prefeitura 1.0902.638.03.0260.0004. Valor avaliado R$90.851,00.</t>
  </si>
  <si>
    <t>Casa, TRES IRMAS, Ocupado, contendo 2 dormitório(s), 1 vaga(s) de garagem, 1 banheiro(s), 80.00 M² de área de terreno, 52.50 M² de área construída, 14.38 M² de área comum. Matrícula nº 111974, 1° RI de Campina Grande/PB , Inscrição Prefeitura 1.1401.413.02.0195.0006. Valor avaliado R$95.000,00.</t>
  </si>
  <si>
    <t>Casa, Jardim Vaticano, Ocupado, contendo 2 dormitório(s), 1 banheiro(s), 360.00 M² de área de terreno, 68.48 M² de área construída. Matrícula nº 6555, 1º CRI RIO VERDE DE MATO GROSSO, Inscrição Prefeitura 0001.0003.000D.0003.1. Valor avaliado R$125.000,00.</t>
  </si>
  <si>
    <t>Casa, Ocupado, contendo 2 dormitório(s), 1 banheiro(s), 180.00 M² de área de terreno, 48.00 M² de área construída. Matrícula nº 2918, CRI DE FLORES DE GOIÁS, Inscrição Prefeitura 001.715.0002.0013.0001. Valor avaliado R$43.700,00.</t>
  </si>
  <si>
    <t>Casa, Bomba, Ocupado, contendo 3 dormitório(s), sendo 1 suíte(s), 1 vaga(s) de garagem, 1 banheiro(s), 100.00 M² de área de terreno, 92.50 M² de área construída. Matrícula nº 22520, CRI DE SERRA TALHADA - PE, Inscrição Prefeitura 101010943610000. Valor avaliado R$93.000,00.</t>
  </si>
  <si>
    <t>Apartamento, Valparaizo I, Ocupado, contendo 2 dormitório(s), 1 vaga(s) de garagem, 1 banheiro(s), 44.45 M² de área útil, 40.61 M² de área comum, 85.06 M² de área total. Matrícula nº 60228, RI DE VALPARAISO DE GOIÁS, Inscrição Prefeitura 01-11-00-000-5CH-3A000. Valor avaliado R$99.500,00.</t>
  </si>
  <si>
    <t>Casa, Tabuleiro Grande, Ocupado, contendo 2 dormitório(s), sendo 1 suíte(s), 1 vaga(s) de garagem, 1 banheiro(s), 126.00 M² de área de terreno, 78.00 M² de área construída. Matrícula nº 2929, CRI DE ANADIA_2º Ofício, Inscrição Prefeitura 001344. Valor avaliado R$90.000,00.</t>
  </si>
  <si>
    <t>Casa, Ocupado, contendo 2 dormitório(s), sendo 1 suíte(s), 1 vaga(s) de garagem, 1 banheiro(s), 200.00 M² de área de terreno, 53.60 M² de área construída. Matrícula nº 42169, RI DE SANTA RITA_02º Ofício, Inscrição Prefeitura 0611101130000001. Valor avaliado R$100.000,00.</t>
  </si>
  <si>
    <t>Apartamento, SERROTAO, Ocupado, contendo 2 dormitório(s), sendo 1 suíte(s), 1 vaga(s) de garagem, 54.00 M² de área privativa. Matrícula nº 88406, 1° RI de Campina Grande/PB , Inscrição Prefeitura 1.0902.615.03.0175.0002. Valor avaliado R$112.700,00.</t>
  </si>
  <si>
    <t>Casa, VEREDAS, Ocupado, contendo 3 dormitório(s), 1 vaga(s) de garagem, 1 banheiro(s), 192.00 M² de área de terreno, 66.00 M² de área construída. Matrícula nº 14517, CRI DE BURITIS, Inscrição Prefeitura 04.0010.0379.000. Valor avaliado R$118.000,00.</t>
  </si>
  <si>
    <t>Apartamento, ERNANI SATIRO, Ocupado, contendo 2 dormitório(s), 1 vaga(s) de garagem, 1 banheiro(s), 45.06 M² de área privativa, 10.05 M² de área comum, 66.61 M² de área total. Matrícula nº 142653, 1º CRI DE JOÃO PESSOA, Inscrição Prefeitura 399281-1. Valor avaliado R$109.000,00.</t>
  </si>
  <si>
    <t>Casa, Icuí-Laranjeira, Ocupado, contendo 2 dormitório(s), 1 vaga(s) de garagem, 1 banheiro(s), 87.39 M² de área de terreno, 61.00 M² de área construída. Matrícula nº 49633, CRI DE ANANINDEUA, Inscrição Prefeitura 1674244019689. Valor avaliado R$95.236,86.</t>
  </si>
  <si>
    <t>Casa, Chácaras Coimbra, Ocupado, contendo 2 dormitório(s), sendo 1 suíte(s), 1 banheiro(s), 163.75 M² de área de terreno, 60.70 M² de área construída. Matrícula nº 56880, RI de Águas Lindas de Goiás/GO, Inscrição Prefeitura 1.81.0000I.04B-6.8. Valor avaliado R$119.000,00.</t>
  </si>
  <si>
    <t>Casa, Ocupado, contendo 2 dormitório(s), 1 banheiro(s), 150.42 M² de área de terreno, 60.00 M² de área construída. Matrícula nº 21094, CRI DE SÃO FRANCISCO, Inscrição Prefeitura 01.11.030.0160.000. Valor avaliado R$116.000,00.</t>
  </si>
  <si>
    <t>Casa, Ocupado, contendo 2 dormitório(s), 1 banheiro(s), 140.00 M² de área de terreno, 66.93 M² de área construída. Matrícula nº 6151, CRI DE POCINHOS/PB, Inscrição Prefeitura 01.07.125.0563.001. Valor avaliado R$78.000,00.</t>
  </si>
  <si>
    <t>Casa, Chácaras Quedas do Descoberto, Ocupado, contendo 2 dormitório(s), 1 banheiro(s), 145.47 M² de área de terreno, 68.31 M² de área construída. Matrícula nº 58297, RI de Águas Lindas de Goiás/GO, Inscrição Prefeitura 1.27.00012.00160.8. Valor avaliado R$125.000,00.</t>
  </si>
  <si>
    <t>Casa, Ocupado, contendo 2 dormitório(s), 1 vaga(s) de garagem, 1 banheiro(s), 243.00 M² de área de terreno, 70.00 M² de área construída. Matrícula nº 2413, CRI DE MONÇÃO, Inscrição Prefeitura 343. Valor avaliado R$83.827,79.</t>
  </si>
  <si>
    <t>Casa, Imperador, Ocupado, contendo 1 suíte(s), 1 banheiro(s), 300.00 M² de área de terreno, 79.62 M² de área construída. Matrícula nº 26977, RI DE CASTANHAL, Inscrição Prefeitura 01.09.050.0050.003. Valor avaliado R$112.700,00.</t>
  </si>
  <si>
    <t>Casa, Paizinho Maria, Ocupado, contendo 2 dormitório(s), sendo 1 suíte(s), 1 vaga(s) de garagem, 1 banheiro(s), 150.00 M² de área de terreno, 75.00 M² de área construída. Matrícula nº 10812, RI de Currais Novos/RN., Inscrição Prefeitura 1.0008.955.01.0290.0001.1. Valor avaliado R$84.000,00.</t>
  </si>
  <si>
    <t>Casa, Ocupado, contendo 3 dormitório(s), 1 banheiro(s), 219.28 M² de área de terreno, 58.00 M² de área construída. Matrícula nº 8248, ÚNICO OFÍCIO DA COMARCA DE PILAR, Inscrição Prefeitura 17351. Valor avaliado R$69.400,00.</t>
  </si>
  <si>
    <t>Apartamento, Parque Nova Friburgo, Ocupado, contendo 2 dormitório(s), 1 vaga(s) de garagem, 1 banheiro(s), 49.84 M² de área privativa, 66.22 M² de área comum, 116.06 M² de área total. Matrícula nº 23613, CRI DE CIDADE OCIDENTAL, Inscrição Prefeitura 982249. Valor avaliado R$106.000,00.</t>
  </si>
  <si>
    <t>Casa, Ocupado, contendo 2 dormitório(s), 1 banheiro(s), 140.00 M² de área de terreno, 57.53 M² de área construída. Matrícula nº 5780, CRI DE POCINHOS/PB, Inscrição Prefeitura 01.07.125.0276.001. Valor avaliado R$88.439,72.</t>
  </si>
  <si>
    <t>Casa, Ocupado, contendo 2 dormitório(s), 1 banheiro(s), 300.00 M² de área de terreno, 50.00 M² de área construída. Matrícula nº 4684, CRI DE SÃO PEDRO DO PIAUÍ_1º Ofício, Inscrição Prefeitura 01.02.133.0190.01. Valor avaliado R$55.000,00.</t>
  </si>
  <si>
    <t>Casa, Ocupado, contendo 2 dormitório(s), sendo 1 suíte(s), 1 banheiro(s), 138.00 M² de área de terreno, 56.00 M² de área construída. Matrícula nº 13287, CRI DE ASSU_1º OFÍCIO, Inscrição Prefeitura 01.08.175.0181.001. Valor avaliado R$72.000,00.</t>
  </si>
  <si>
    <t>Casa, Ocupado, contendo 2 dormitório(s), 1 vaga(s) de garagem, 1 banheiro(s), 70.45 M² de área de terreno, 61.40 M² de área construída. Matrícula nº 3704, RI DE IAÇU_Ofício Único, Inscrição Prefeitura 01.01.279.0198.001. Valor avaliado R$80.700,00.</t>
  </si>
  <si>
    <t>Casa, Ocupado, contendo 2 dormitório(s), 1 vaga(s) de garagem, 1 banheiro(s), 101.26 M² de área de terreno, 66.33 M² de área construída. Matrícula nº 3882, RI DE IAÇU_Ofício Único, Inscrição Prefeitura 01.04.241.0005.001. Valor avaliado R$74.000,00.</t>
  </si>
  <si>
    <t>Apartamento, ERNANI SATIRO, Ocupado, contendo 2 dormitório(s), 1 vaga(s) de garagem, 1 banheiro(s), 45.06 M² de área privativa, 10.13 M² de área comum, 66.69 M² de área total. Matrícula nº 159642, 1º CRI DE JOÃO PESSOA, Inscrição Prefeitura 403884-3. Valor avaliado R$103.000,00.</t>
  </si>
  <si>
    <t>Casa, Pocinhos, Ocupado, contendo 2 dormitório(s), 1 vaga(s) de garagem, 1 banheiro(s), 144.00 M² de área de terreno, 78.00 M² de área construída. Matrícula nº 5824, CRI DE POCINHOS/PB, Inscrição Prefeitura 01.07.096.0395.001. Valor avaliado R$106.000,00.</t>
  </si>
  <si>
    <t>Apartamento, ERNANI SATIRO, Ocupado, contendo 2 dormitório(s), 1 vaga(s) de garagem, 1 banheiro(s), 44.40 M² de área privativa, 9.89 M² de área comum, 65.69 M² de área total. Matrícula nº 158011, 1º CRI DE JOÃO PESSOA, Inscrição Prefeitura 398617-9. Valor avaliado R$101.800,00.</t>
  </si>
  <si>
    <t>Casa, Ocupado, contendo 2 dormitório(s), 1 vaga(s) de garagem, 1 banheiro(s), 129.88 M² de área de terreno, 80.28 M² de área construída. Matrícula nº 4102, RI DE IAÇU_Ofício Único, Inscrição Prefeitura 01.01.195.0792.001. Valor avaliado R$101.000,00.</t>
  </si>
  <si>
    <t>Casa, Ocupado, contendo 2 dormitório(s), sendo 1 suíte(s), 1 banheiro(s), 200.00 M² de área de terreno, 65.08 M² de área construída. Matrícula nº 54369, CRI DE ÁGUAS LINDAS DE GOIÁS, Inscrição Prefeitura 1.75.00042.00973.5. Valor avaliado R$103.000,00.</t>
  </si>
  <si>
    <t>Casa, Ocupado, contendo 2 dormitório(s), 1 banheiro(s), 214.50 M² de área de terreno, 61.37 M² de área construída. Matrícula nº 743, CRI DE AURORA DO PARÁ, Inscrição Prefeitura 00000254-3. Valor avaliado R$32.270,00.</t>
  </si>
  <si>
    <t>Casa, Jardim Etelvina, Ocupado, contendo 3 dormitório(s), 1 banheiro(s), 129.03 M² de área de terreno, 68.50 M² de área construída. Matrícula nº 6463, CRI DE POCINHOS/PB, Inscrição Prefeitura 01.07.145.0174.001. Valor avaliado R$90.000,00.</t>
  </si>
  <si>
    <t>Casa, Ocupado, contendo 2 dormitório(s), 1 vaga(s) de garagem, 1 banheiro(s), 125.00 M² de área de terreno, 71.30 M² de área construída. Matrícula nº 6516, CRI DE POCINHOS/PB, Inscrição Prefeitura 01.07.093.0281.001. Valor avaliado R$105.050,00.</t>
  </si>
  <si>
    <t>Casa, Ocupado, contendo 2 dormitório(s), 1 vaga(s) de garagem, 1 banheiro(s), 132.46 M² de área de terreno, 80.90 M² de área construída. Matrícula nº 5659, CRI DE POCINHOS/PB, Inscrição Prefeitura 01.07.095.0436.001. Valor avaliado R$77.000,00.</t>
  </si>
  <si>
    <t>Casa, Ocupado, contendo 2 dormitório(s), 1 banheiro(s), 125.00 M² de área de terreno, 69.40 M² de área construída. Matrícula nº 6423, CRI DE POCINHOS/PB, Inscrição Prefeitura 1.07.145.0041.001. Valor avaliado R$93.969,28.</t>
  </si>
  <si>
    <t>Casa, Ocupado, contendo 2 dormitório(s), 1 banheiro(s), 126.00 M² de área de terreno, 59.13 M² de área construída. Matrícula nº 6493, CRI DE POCINHOS/PB, Inscrição Prefeitura 01.07.034.0216.001. Valor avaliado R$88.500,00.</t>
  </si>
  <si>
    <t>Casa, CENTRO, Ocupado, contendo 2 dormitório(s), 1 banheiro(s), 122.51 M² de área de terreno, 65.26 M² de área construída. Matrícula nº 14178, CRI DE BURITIS, Inscrição Prefeitura 100630025004. Valor avaliado R$102.000,00.</t>
  </si>
  <si>
    <t>Casa, Ocupado, contendo 2 dormitório(s), 1 banheiro(s), 125.00 M² de área de terreno, 69.30 M² de área construída. Matrícula nº 6523, CRI DE POCINHOS/PB, Inscrição Prefeitura 01.07.145.0051.001. Valor avaliado R$82.000,00.</t>
  </si>
  <si>
    <t>Casa, Jardim das Acacias, Ocupado, contendo 2 dormitório(s), 1 banheiro(s), 160.00 M² de área de terreno, 52.46 M² de área construída. Matrícula nº 27097, RI DE CASTANHAL, Inscrição Prefeitura 1.25.401.401.32. Valor avaliado R$90.000,00.</t>
  </si>
  <si>
    <t>Casa, Ocupado, contendo 2 dormitório(s), 1 vaga(s) de garagem, 1 banheiro(s), 204.00 M² de área de terreno, 75.50 M² de área construída. Matrícula nº 5895, CRI DE POCINHOS/PB, Inscrição Prefeitura 01.07.095.0359.001. Valor avaliado R$35.000,00.</t>
  </si>
  <si>
    <t>Casa, Ocupado, contendo 2 dormitório(s), 1 banheiro(s), 200.00 M² de área de terreno, 56.81 M² de área construída. Matrícula nº 6726, CRI DE BENEVIDES, Inscrição Prefeitura 01.08.006.0150.001. Valor avaliado R$96.000,00.</t>
  </si>
  <si>
    <t>Casa, Ocupado, contendo 2 dormitório(s), 1 banheiro(s), 140.00 M² de área de terreno, 57.53 M² de área construída. Matrícula nº 5802, CRI DE POCINHOS/PB. Valor avaliado R$63.000,00.</t>
  </si>
  <si>
    <t>Casa, Ocupado, contendo 2 dormitório(s), 1 vaga(s) de garagem, 1 banheiro(s), 150.00 M² de área de terreno, 75.10 M² de área construída. Matrícula nº 6125, CRI DE POCINHOS/PB, Inscrição Prefeitura 01.12.127.0204.001. Valor avaliado R$90.749,39.</t>
  </si>
  <si>
    <t>Casa, Ocupado, contendo 2 dormitório(s), 1 vaga(s) de garagem, 1 banheiro(s), 187.50 M² de área de terreno, 71.19 M² de área construída. Matrícula nº 6005, CRI DE POCINHOS/PB, Inscrição Prefeitura 01.07.095.0404.001. Valor avaliado R$91.000,00.</t>
  </si>
  <si>
    <t>Casa, Ocupado, contendo 2 dormitório(s), 1 vaga(s) de garagem, 1 banheiro(s), 134.00 M² de área de terreno, 74.00 M² de área construída. Matrícula nº 6595, CRI DE POCINHOS/PB, Inscrição Prefeitura 01.11.065.0059.001. Valor avaliado R$98.000,00.</t>
  </si>
  <si>
    <t>Casa, Jardim Etelvina, Ocupado, contendo 2 dormitório(s), 1 vaga(s) de garagem, 1 banheiro(s), 136.00 M² de área de terreno, 80.80 M² de área construída. Matrícula nº 6591, CRI DE POCINHOS/PB, Inscrição Prefeitura 01.07.140.0055.001. Valor avaliado R$91.000,00.</t>
  </si>
  <si>
    <t>Casa, Ocupado, contendo 3 dormitório(s), sendo 1 suíte(s), 1 vaga(s) de garagem, 1 banheiro(s), 133.20 M² de área de terreno, 81.85 M² de área construída. Matrícula nº 6433, CRI DE POCINHOS/PB, Inscrição Prefeitura 01.12.154.0089.001. Valor avaliado R$89.000,00.</t>
  </si>
  <si>
    <t>Casa, Ocupado, contendo 2 dormitório(s), 1 vaga(s) de garagem, 1 banheiro(s), 132.00 M² de área de terreno, 80.00 M² de área construída. Matrícula nº 6592, CRI DE POCINHOS/PB, Inscrição Prefeitura 01.07.140.0061.001. Valor avaliado R$90.000,00.</t>
  </si>
  <si>
    <t>Casa, Ocupado, contendo 2 dormitório(s), 1 vaga(s) de garagem, 1 banheiro(s), 131.90 M² de área de terreno, 80.30 M² de área construída. Matrícula nº 5660, CRI DE POCINHOS/PB, Inscrição Prefeitura 01.07.095.0444.001. Valor avaliado R$101.000,00.</t>
  </si>
  <si>
    <t>Casa, TABOQUINHA, Ocupado, contendo 2 dormitório(s), 1 banheiro(s), 150.00 M² de área de terreno, 66.00 M² de área construída. Matrícula nº 14379, CRI DE BURITIS. Valor avaliado R$104.000,00.</t>
  </si>
  <si>
    <t>Casa, Ocupado, contendo 2 dormitório(s), 1 vaga(s) de garagem, 1 banheiro(s), 125.00 M² de área de terreno, 74.00 M² de área construída. Matrícula nº 6183, CRI DE POCINHOS/PB. Valor avaliado R$94.000,00.</t>
  </si>
  <si>
    <t>Casa, Ocupado, contendo 3 dormitório(s), 1 banheiro(s), 200.00 M² de área de terreno, 77.16 M² de área construída. Matrícula nº 6204, CRI DE POCINHOS/PB, Inscrição Prefeitura 01.07.093.0488.001. Valor avaliado R$99.400,00.</t>
  </si>
  <si>
    <t>Casa, TABOQUINHA, Ocupado, contendo 3 dormitório(s), 1 vaga(s) de garagem, 1 banheiro(s), 150.00 M² de área de terreno, 66.00 M² de área construída. Matrícula nº 14383, CRI DE BURITIS. Valor avaliado R$116.837,89.</t>
  </si>
  <si>
    <t>Casa, Ocupado, contendo 2 dormitório(s), 1 banheiro(s), 140.00 M² de área de terreno, 55.04 M² de área construída. Matrícula nº 28721, RI DE CASTANHAL, Inscrição Prefeitura 1.4.142.190.1. Valor avaliado R$111.500,00.</t>
  </si>
  <si>
    <t>Casa, TABOQUINHA, Ocupado, contendo 2 dormitório(s), 1 banheiro(s), 180.00 M² de área de terreno, 58.00 M² de área construída. Matrícula nº 13222, CRI DE BURITIS, Inscrição Prefeitura 5.0006.0258.000. Valor avaliado R$113.293,77.</t>
  </si>
  <si>
    <t>Casa, CENTRO, Ocupado, contendo 2 dormitório(s), 1 banheiro(s), 150.32 M² de área de terreno, 66.00 M² de área construída. Matrícula nº 14566, CRI DE BURITIS, Inscrição Prefeitura 14566. Valor avaliado R$104.000,00.</t>
  </si>
  <si>
    <t>Casa, Ocupado, contendo 2 dormitório(s), 1 banheiro(s), 130.00 M² de área de terreno, 72.00 M² de área construída. Matrícula nº 6422, CRI DE POCINHOS/PB, Inscrição Prefeitura 01.11.165.0016.001. Valor avaliado R$109.124,79.</t>
  </si>
  <si>
    <t>Casa, Ocupado, contendo 2 dormitório(s), 1 banheiro(s), 125.00 M² de área de terreno, 75.10 M² de área construída. Matrícula nº 6387, CRI DE POCINHOS/PB, Inscrição Prefeitura 01.12.132.0081.001. Valor avaliado R$88.974,73.</t>
  </si>
  <si>
    <t>Casa, Ocupado, contendo 2 dormitório(s), 1 vaga(s) de garagem, 1 banheiro(s), 125.00 M² de área de terreno, 80.00 M² de área construída. Matrícula nº 4165, CARTÓRIO DO ÚNICO OFÍCIO DE BATALHA - AL . Valor avaliado R$92.180,88.</t>
  </si>
  <si>
    <t>Casa, CENTRO, Ocupado, contendo 2 dormitório(s), 1 banheiro(s), 150.00 M² de área de terreno, 66.12 M² de área construída. Matrícula nº 13469, CRI DE BURITIS. Valor avaliado R$104.000,00.</t>
  </si>
  <si>
    <t>Casa, Ocupado, contendo 2 dormitório(s), 1 vaga(s) de garagem, 1 banheiro(s), 137.00 M² de área de terreno, 77.90 M² de área construída. Matrícula nº 6270, CRI DE POCINHOS/PB, Inscrição Prefeitura 01.12.127.0191.001. Valor avaliado R$78.000,00.</t>
  </si>
  <si>
    <t>Casa, Desocupado, contendo 2 dormitório(s), 1 banheiro(s), 155.00 M² de área de terreno, 64.00 M² de área construída. Matrícula nº 26687, RI DE CASTANHAL. Valor avaliado R$102.427,13.</t>
  </si>
  <si>
    <t>Casa, Ocupado, contendo 2 dormitório(s), 1 vaga(s) de garagem, 1 banheiro(s), 130.00 M² de área de terreno, 77.90 M² de área construída. Matrícula nº 6379, CRI DE POCINHOS/PB. Valor avaliado R$94.000,00.</t>
  </si>
  <si>
    <t>Casa, TABOQUINHA, Ocupado, contendo 3 dormitório(s), 1 vaga(s) de garagem, 1 banheiro(s), 162.00 M² de área de terreno, 66.00 M² de área construída. Matrícula nº 14519, CRI DE BURITIS, Inscrição Prefeitura 69980150050000510000900000. Valor avaliado R$117.000,00.</t>
  </si>
  <si>
    <t>Casa, Ocupado, contendo 2 dormitório(s), 1 banheiro(s), 295.75 M² de área de terreno, 76.76 M² de área construída. Matrícula nº 3729, CRI DE BOM JARDIM DE GOIÁS - COMARCA DE ARAGARÇAS - GO, Inscrição Prefeitura 001.007.0013.0005.0001. Valor avaliado R$59.200,00.</t>
  </si>
  <si>
    <t>Casa, Ocupado, contendo 2 dormitório(s), 1 banheiro(s), 200.00 M² de área de terreno, 52.46 M² de área construída. Matrícula nº 25187, RI DE CASTANHAL, Inscrição Prefeitura 937820. Valor avaliado R$90.000,00.</t>
  </si>
  <si>
    <t>Casa, Pau Darco, Ocupado, contendo 2 dormitório(s), sendo 1 suíte(s), 1 banheiro(s), 128.00 M² de área de terreno, 61.55 M² de área construída. Matrícula nº 2856, CRI DE BENEVIDES, Inscrição Prefeitura 4097.02.07.002.0064.001. Valor avaliado R$67.000,00.</t>
  </si>
  <si>
    <t>Casa, Ocupado, contendo 2 dormitório(s), sendo 1 suíte(s), 1 banheiro(s), 148.00 M² de área de terreno, 78.81 M² de área construída. Matrícula nº 5912, CRI DE POCINHOS/PB, Inscrição Prefeitura 01.07.125.0664.001. Valor avaliado R$106.000,00.</t>
  </si>
  <si>
    <t>Casa, Ocupado, contendo 3 dormitório(s), sendo 1 suíte(s), 1 vaga(s) de garagem, 1 banheiro(s), 120.00 M² de área de terreno, 74.70 M² de área construída. Matrícula nº 3992, RI DE IAÇU_Ofício Único, Inscrição Prefeitura 01.01.291.0298.001. Valor avaliado R$79.000,00.</t>
  </si>
  <si>
    <t>Casa, VEREDAS, Ocupado, contendo 3 dormitório(s), 1 banheiro(s), 133.30 M² de área de terreno, 62.25 M² de área construída. Matrícula nº 14060, CRI DE BURITIS. Valor avaliado R$108.478,14.</t>
  </si>
  <si>
    <t>Casa, Ocupado, contendo 2 dormitório(s), 1 vaga(s) de garagem, 1 banheiro(s), 125.00 M² de área de terreno, 79.80 M² de área construída. Matrícula nº 5529, CRI DE POCINHOS/PB. Valor avaliado R$90.968,46.</t>
  </si>
  <si>
    <t>Casa, VEREDAS, Ocupado, contendo 2 dormitório(s), 1 banheiro(s), 153.00 M² de área de terreno, 55.55 M² de área construída. Matrícula nº 5134, CRI DE BURITIS, Inscrição Prefeitura 5134. Valor avaliado R$108.000,00.</t>
  </si>
  <si>
    <t>Casa, Ocupado, contendo 2 dormitório(s), 1 banheiro(s), 200.00 M² de área de terreno, 56.81 M² de área construída. Matrícula nº 6108, CRI DE BENEVIDES, Inscrição Prefeitura 01.04.004.130.001. Valor avaliado R$81.500,00.</t>
  </si>
  <si>
    <t>Casa, Pau Darco, Ocupado, contendo 3 dormitório(s), sendo 1 suíte(s), 1 banheiro(s), 128.00 M² de área de terreno, 61.55 M² de área construída. Matrícula nº 2877, CRI DE BENEVIDES, Inscrição Prefeitura 02.07.003.0040.001. Valor avaliado R$80.119,26.</t>
  </si>
  <si>
    <t>Casa, TABOQUINHA, Ocupado, contendo 2 dormitório(s), 1 banheiro(s), 225.00 M² de área de terreno, 62.30 M² de área construída. Matrícula nº 10784, CRI DE BURITIS, Inscrição Prefeitura 100370150050000280000080000. Valor avaliado R$118.000,00.</t>
  </si>
  <si>
    <t>Casa, Ocupado, contendo 2 dormitório(s), 1 vaga(s) de garagem, 1 banheiro(s), 200.00 M² de área de terreno, 69.34 M² de área construída. Matrícula nº 6537, CRI DE BENEVIDES. Valor avaliado R$105.000,00.</t>
  </si>
  <si>
    <t>Casa, TABOQUINHA, Ocupado, contendo 2 dormitório(s), 1 banheiro(s), 150.00 M² de área de terreno, 66.00 M² de área construída. Matrícula nº 14377, CRI DE BURITIS. Valor avaliado R$104.000,00.</t>
  </si>
  <si>
    <t>Casa, Ocupado, contendo 3 dormitório(s), 1 banheiro(s), 93.60 M² de área de terreno, 58.00 M² de área construída. Matrícula nº 8251, ÚNICO OFÍCIO DA COMARCA DE PILAR. Valor avaliado R$69.027,54.</t>
  </si>
  <si>
    <t>Casa, Ocupado, contendo 2 dormitório(s), 1 vaga(s) de garagem, 1 banheiro(s), 168.00 M² de área de terreno, 78.00 M² de área construída. Matrícula nº 6348, CRI DE POCINHOS/PB, Inscrição Prefeitura 01.12.126.139.001. Valor avaliado R$98.000,00.</t>
  </si>
  <si>
    <t>Casa, VEREDAS, Ocupado, contendo 2 dormitório(s), 1 banheiro(s), 126.00 M² de área de terreno, 51.20 M² de área construída. Matrícula nº 10661, CRI DE BURITIS, Inscrição Prefeitura 51.222.46375/64. Valor avaliado R$97.334,85.</t>
  </si>
  <si>
    <t>Casa, Desocupado, contendo 2 dormitório(s), 1 banheiro(s), 200.00 M² de área de terreno, 59.37 M² de área construída. Matrícula nº 22519, CRI DE CEARÁ-MIRIM, Inscrição Prefeitura 1.0007.139.03.0310.0001.6. Valor avaliado R$27.000,00.</t>
  </si>
  <si>
    <t>Casa, TABOQUINHA, Ocupado, contendo 2 dormitório(s), 1 banheiro(s), 157.50 M² de área de terreno, 55.35 M² de área construída. Matrícula nº 12355, CRI DE BURITIS. Valor avaliado R$101.000,00.</t>
  </si>
  <si>
    <t>Casa, Ocupado, contendo 2 dormitório(s), sendo 1 suíte(s), 1 vaga(s) de garagem, 1 banheiro(s), 120.00 M² de área de terreno, 71.50 M² de área construída. Matrícula nº 7975, ÚNICO OFÍCIO DA COMARCA DE PILAR, Inscrição Prefeitura 004954090009990. Valor avaliado R$69.000,00.</t>
  </si>
  <si>
    <t>Casa, Ocupado, contendo 2 dormitório(s), 1 banheiro(s), 127.04 M² de área de terreno, 62.57 M² de área construída. Matrícula nº 22721, CRI DE CEARÁ-MIRIM. Valor avaliado R$94.438,93.</t>
  </si>
  <si>
    <t>Casa, Ocupado, contendo 2 dormitório(s), 1 vaga(s) de garagem, 1 banheiro(s), 132.00 M² de área de terreno, 80.00 M² de área construída. Matrícula nº 6612, CRI DE POCINHOS/PB, Inscrição Prefeitura 01.07.140.0069.001. Valor avaliado R$104.283,00.</t>
  </si>
  <si>
    <t>Casa, TABOQUINHA, Ocupado, contendo 2 dormitório(s), 1 banheiro(s), 180.00 M² de área de terreno, 60.00 M² de área construída. Matrícula nº 12290, CRI DE BURITIS. Valor avaliado R$103.000,00.</t>
  </si>
  <si>
    <t>Casa, Jardim America IV, Ocupado, contendo 2 dormitório(s), 1 banheiro(s), 200.00 M² de área de terreno, 62.81 M² de área construída. Matrícula nº 26218, CRI DE ÁGUAS LINDAS DE GOIÁS. Valor avaliado R$115.500,00.</t>
  </si>
  <si>
    <t>Casa, Ocupado, contendo 2 dormitório(s), 1 banheiro(s), 180.00 M² de área de terreno, 48.00 M² de área construída. Matrícula nº 2716, CRI DE FLORES DE GOIÁS. Valor avaliado R$43.700,00.</t>
  </si>
  <si>
    <t>Casa, Ocupado, contendo 2 dormitório(s), 1 banheiro(s), 251.68 M² de área de terreno, 56.00 M² de área construída. Matrícula nº 26550, RI DE CASTANHAL. Valor avaliado R$85.000,00.</t>
  </si>
  <si>
    <t>Casa, Jardim America III, Ocupado, contendo 2 dormitório(s), sendo 1 suíte(s), 1 banheiro(s), 300.00 M² de área de terreno, 70.00 M² de área construída. Matrícula nº 54225, CRI DE ÁGUAS LINDAS DE GOIÁS. Valor avaliado R$122.000,00.</t>
  </si>
  <si>
    <t>Casa, Jardim America IV, Ocupado, contendo 2 dormitório(s), 1 banheiro(s), 200.00 M² de área de terreno, 59.81 M² de área construída. Matrícula nº 27818, CRI DE ÁGUAS LINDAS DE GOIÁS. Valor avaliado R$126.000,00.</t>
  </si>
  <si>
    <t>Casa, Ocupado, contendo 2 dormitório(s), 1 vaga(s) de garagem, 1 banheiro(s), 130.00 M² de área de terreno, 72.00 M² de área construída. Matrícula nº 6206, CRI DE POCINHOS/PB, Inscrição Prefeitura  01.11.165.0024.001. Valor avaliado R$92.000,00.</t>
  </si>
  <si>
    <t>Casa, Mansões Odisséia, Ocupado, contendo 2 dormitório(s), sendo 1 suíte(s), 1 banheiro(s), 200.00 M² de área de terreno, 73.77 M² de área construída. Matrícula nº 52035, CRI DE ÁGUAS LINDAS DE GOIÁS, Inscrição Prefeitura 1140025B0024E1. Valor avaliado R$124.000,00.</t>
  </si>
  <si>
    <t>Casa, Jardim America IV, Ocupado, contendo 2 dormitório(s), 1 banheiro(s), 200.00 M² de área de terreno, 64.80 M² de área construída. Matrícula nº 25693, CRI DE ÁGUAS LINDAS DE GOIÁS, Inscrição Prefeitura 13500049000480. Valor avaliado R$117.000,00.</t>
  </si>
  <si>
    <t>Casa, Chácaras Quedas do Descoberto, Ocupado, contendo 2 dormitório(s), sendo 1 suíte(s), 1 banheiro(s), 216.00 M² de área de terreno, 69.20 M² de área construída. Matrícula nº 62452, CRI DE ÁGUAS LINDAS DE GOIÁS, Inscrição Prefeitura 234532. Valor avaliado R$118.000,00.</t>
  </si>
  <si>
    <t>Casa, Jardim Santa Lucia, Ocupado, contendo 2 dormitório(s), 1 banheiro(s), 360.00 M² de área de terreno, 54.46 M² de área construída. Matrícula nº 49497, CRI DE ÁGUAS LINDAS DE GOIÁS, Inscrição Prefeitura 14400032000071. Valor avaliado R$53.000,00.</t>
  </si>
  <si>
    <t>Casa, TABOQUINHA, Ocupado, contendo 3 dormitório(s), 1 banheiro(s), 146.00 M² de área de terreno, 66.12 M² de área construída. Matrícula nº 13118, CRI DE BURITIS, Inscrição Prefeitura 11004014005000067001137. Valor avaliado R$115.000,00.</t>
  </si>
  <si>
    <t>Casa, Chácaras Quedas do Descoberto, Ocupado, contendo 3 dormitório(s), 1 banheiro(s), 208.00 M² de área de terreno, 66.31 M² de área construída. Matrícula nº 55528, CRI DE ÁGUAS LINDAS DE GOIÁS, Inscrição Prefeitura 1.75.00029.0532F.1. Valor avaliado R$96.913,93.</t>
  </si>
  <si>
    <t>Casa, CENTRO, Ocupado, contendo 2 dormitório(s), 1 banheiro(s), 119.20 M² de área de terreno, 68.00 M² de área construída. Matrícula nº 14700, CRI DE BURITIS. Valor avaliado R$108.000,00.</t>
  </si>
  <si>
    <t>Casa, Ocupado, contendo 2 dormitório(s), sendo 1 suíte(s), 1 banheiro(s), 200.06 M² de área de terreno, 62.73 M² de área construída. Matrícula nº 53645, CRI DE ÁGUAS LINDAS DE GOIÁS, Inscrição Prefeitura 16400011022-B.1. Valor avaliado R$102.500,00.</t>
  </si>
  <si>
    <t>Casa, TABOQUINHA, Ocupado, contendo 2 dormitório(s), 1 banheiro(s), 146.00 M² de área de terreno, 66.12 M² de área construída. Matrícula nº 13121, CRI DE BURITIS. Valor avaliado R$107.000,00.</t>
  </si>
  <si>
    <t>Casa, Ocupado, contendo 2 dormitório(s), 1 banheiro(s), 250.00 M² de área de terreno, 56.00 M² de área construída. Matrícula nº 26344, RI DE CASTANHAL. Valor avaliado R$85.000,00.</t>
  </si>
  <si>
    <t>Casa, Pantanal, Ocupado, contendo 2 dormitório(s), 1 banheiro(s), 40.95 M² de área construída. Matrícula nº 27256, RI DE CASTANHAL. Valor avaliado R$67.000,00.</t>
  </si>
  <si>
    <t>Casa, Parque Espalanada IV, Ocupado, contendo 2 dormitório(s), 1 banheiro(s), 180.00 M² de área de terreno, 59.49 M² de área construída. Matrícula nº 80310, RI DE VALPARAISO DE GOIÁS. Valor avaliado R$97.000,00.</t>
  </si>
  <si>
    <t>Casa, CENTRO, Ocupado, contendo 2 dormitório(s), 1 banheiro(s), 126.88 M² de área de terreno, 62.00 M² de área construída. Matrícula nº 11167, CRI DE BURITIS. Valor avaliado R$108.890,00.</t>
  </si>
  <si>
    <t>Casa, TABOQUINHA, Ocupado, contendo 2 dormitório(s), 1 banheiro(s), 180.00 M² de área de terreno, 53.60 M² de área construída. Matrícula nº 9871, CRI DE BURITIS, Inscrição Prefeitura 6922 - 015 005 000047 000126 0000. Valor avaliado R$106.267,00.</t>
  </si>
  <si>
    <t>Casa, TABOQUINHA, Ocupado, contendo 2 dormitório(s), 1 vaga(s) de garagem, 1 banheiro(s), 225.00 M² de área de terreno, 63.18 M² de área construída. Matrícula nº 13692, CRI DE BURITIS. Valor avaliado R$116.000,00.</t>
  </si>
  <si>
    <t>Casa, ISRAEL PINHEIRO, Ocupado, contendo 2 dormitório(s), 1 banheiro(s), 200.00 M² de área de terreno, 54.05 M² de área construída. Matrícula nº 9126, CRI DE BURITIS. Valor avaliado R$111.844,00.</t>
  </si>
  <si>
    <t>Casa, Ocupado, contendo 2 dormitório(s), 1 banheiro(s), 142.00 M² de área de terreno, 63.00 M² de área construída. Matrícula nº 12231, CRI DE BURITIS. Valor avaliado R$102.000,00.</t>
  </si>
  <si>
    <t>Casa, TABOQUINHA, Ocupado, contendo 2 dormitório(s), 1 banheiro(s), 133.14 M² de área de terreno, 62.00 M² de área construída. Matrícula nº 11003, CRI DE BURITIS. Valor avaliado R$103.332,75.</t>
  </si>
  <si>
    <t>Casa, CENTRO, Ocupado, contendo 3 dormitório(s), 1 banheiro(s), 150.00 M² de área de terreno, 66.89 M² de área construída. Matrícula nº 11456, CRI DE BURITIS, Inscrição Prefeitura 10224-201800008264-201800016476. Valor avaliado R$89.000,00.</t>
  </si>
  <si>
    <t>Casa, TABOQUINHA, Ocupado, contendo 3 dormitório(s), 1 vaga(s) de garagem, 1 banheiro(s), 146.00 M² de área de terreno, 66.12 M² de área construída. Matrícula nº 13123, CRI DE BURITIS. Valor avaliado R$117.000,00.</t>
  </si>
  <si>
    <t>Casa, CENTRO, Ocupado, contendo 3 dormitório(s), 1 banheiro(s), 191.65 M² de área de terreno, 63.35 M² de área construída. Matrícula nº 4385, CRI DE BURITIS. Valor avaliado R$114.300,00.</t>
  </si>
  <si>
    <t>Casa, Ocupado, contendo 2 dormitório(s), sendo 1 suíte(s), 1 vaga(s) de garagem, 1 banheiro(s), 100.00 M² de área de terreno, 48.95 M² de área construída. Matrícula nº 43416, RI DE SANTA RITA_02º Ofício, Inscrição Prefeitura 0816902810000002. Valor avaliado R$108.000,00.</t>
  </si>
  <si>
    <t>Apartamento, São Cristóvão, Ocupado, contendo 2 dormitório(s), 1 banheiro(s), 48.94 M² de área útil, 17.16 M² de área comum, 66.10 M² de área total. Matrícula nº 22809, CRI DE ARCOVERDE, Inscrição Prefeitura 10700803070706. Valor avaliado R$75.000,00.</t>
  </si>
  <si>
    <t>Casa, Ocupado, contendo 2 dormitório(s), 1 vaga(s) de garagem, 1 banheiro(s), 87.20 M² de área de terreno, 68.85 M² de área construída. Matrícula nº 4124, RI DE IAÇU_Ofício Único, Inscrição Prefeitura 01.01.082.0420.001. Valor avaliado R$81.000,00.</t>
  </si>
  <si>
    <t>Casa, Ocupado, contendo 2 dormitório(s), 1 vaga(s) de garagem, 1 banheiro(s), 108.00 M² de área de terreno, 69.55 M² de área construída. Matrícula nº 4013, RI DE IAÇU_Ofício Único. Valor avaliado R$71.000,00.</t>
  </si>
  <si>
    <t>Casa, Ocupado, contendo 3 dormitório(s), 1 banheiro(s), 95.00 M² de área de terreno, 59.58 M² de área construída. Matrícula nº 3203, RI DE IAÇU_Ofício Único. Valor avaliado R$63.000,00.</t>
  </si>
  <si>
    <t>Casa, Ocupado, contendo 2 dormitório(s), 1 vaga(s) de garagem, 1 banheiro(s), 104.00 M² de área de terreno, 66.33 M² de área construída. Matrícula nº 4011, RI DE IAÇU_Ofício Único. Valor avaliado R$70.000,00.</t>
  </si>
  <si>
    <t>Casa, Municípios, Ocupado, contendo 2 dormitório(s), sendo 1 suíte(s), 1 vaga(s) de garagem, 1 banheiro(s), 66.00 M² de área de terreno, 56.68 M² de área construída. Matrícula nº 43639, RI DE SANTA RITA_02º Ofício. Valor avaliado R$101.261,00.</t>
  </si>
  <si>
    <t>Casa, Ocupado, contendo 2 dormitório(s), sendo 1 suíte(s), 1 vaga(s) de garagem, 1 banheiro(s), 100.00 M² de área de terreno, 57.00 M² de área construída. Matrícula nº 45317, RI DE SANTA RITA_02º Ofício. Valor avaliado R$104.000,00.</t>
  </si>
  <si>
    <t>Casa, São Cristóvão, Ocupado, contendo 2 dormitório(s), 1 banheiro(s), 126.00 M² de área de terreno, 37.29 M² de área construída. Matrícula nº 20100, CRI DE ARCOVERDE. Valor avaliado R$52.261,00.</t>
  </si>
  <si>
    <t>Casa, Ocupado, contendo 2 dormitório(s), 1 vaga(s) de garagem, 1 banheiro(s), 102.00 M² de área de terreno, 61.12 M² de área construída. Matrícula nº 9519, CRI DE BREJO DO CRUZ/PB. Valor avaliado R$86.000,00.</t>
  </si>
  <si>
    <t>Casa, Jardim Etelvina, Ocupado, contendo 2 dormitório(s), 1 banheiro(s), 137.00 M² de área de terreno, 64.00 M² de área construída. Matrícula nº 5633, CRI DE POCINHOS/PB. Valor avaliado R$84.000,00.</t>
  </si>
  <si>
    <t>Casa, Loteamento Vale do Santa Rita, Ocupado, contendo 2 dormitório(s), sendo 1 suíte(s), 1 vaga(s) de garagem, 1 banheiro(s), 126.76 M² de área de terreno, 62.00 M² de área construída. Matrícula nº 45814, RI DE SANTA RITA_02º Ofício, Inscrição Prefeitura 0801801570000004. Valor avaliado R$98.000,00.</t>
  </si>
  <si>
    <t>Casa, Mansões Odisséia, Ocupado, contendo 2 dormitório(s), sendo 1 suíte(s), 1 banheiro(s), 157.50 M² de área de terreno, 60.07 M² de área construída. Matrícula nº 55444, RI de Águas Lindas de Goiás/GO. Valor avaliado R$120.876,45.</t>
  </si>
  <si>
    <t>Casa, Ocupado, contendo 2 dormitório(s), 1 vaga(s) de garagem, 1 banheiro(s), 128.00 M² de área de terreno, 66.70 M² de área construída. Matrícula nº 6674, CRI DE POCINHOS/PB. Valor avaliado R$83.236,00.</t>
  </si>
  <si>
    <t>Casa, JARDIM ETELVINA, Ocupado, contendo 2 dormitório(s), 130.00 M² de área de terreno, 66.93 M² de área construída. Matrícula nº 6228, CRI DE POCINHOS/PB, Inscrição Prefeitura 01.07.125.0319.001. Valor avaliado R$93.000,00.</t>
  </si>
  <si>
    <t>Casa, Mansões Odisséia, Ocupado, contendo 2 dormitório(s), 1 banheiro(s), 150.00 M² de área de terreno, 61.00 M² de área construída. Matrícula nº 52426, RI de Águas Lindas de Goiás/GO. Valor avaliado R$90.000,00.</t>
  </si>
  <si>
    <t>Casa, Ocupado, contendo 2 dormitório(s), 1 banheiro(s), 135.00 M² de área de terreno, 66.93 M² de área construída. Matrícula nº 6226, CRI DE POCINHOS/PB, Inscrição Prefeitura 01.07.125.0331.001. Valor avaliado R$92.106,35.</t>
  </si>
  <si>
    <t>Casa, Loteamento Vale do Santa Rita, Ocupado, contendo 2 dormitório(s), sendo 1 suíte(s), 1 vaga(s) de garagem, 1 banheiro(s), 103.75 M² de área de terreno, 49.18 M² de área construída. Matrícula nº 42477, RI DE SANTA RITA_02º Ofício. Valor avaliado R$45.000,00.</t>
  </si>
  <si>
    <t>Casa, Ocupado, contendo 2 dormitório(s), sendo 1 suíte(s), 1 vaga(s) de garagem, 1 banheiro(s), 100.00 M² de área de terreno, 55.70 M² de área construída. Matrícula nº 39891, RI DE SANTA RITA_02º Ofício. Valor avaliado R$105.000,00.</t>
  </si>
  <si>
    <t>Casa, Municípios, Ocupado, contendo 3 dormitório(s), sendo 1 suíte(s), 1 banheiro(s), 150.00 M² de área de terreno, 66.95 M² de área construída. Matrícula nº 38136, RI DE SANTA RITA_02º Ofício, Inscrição Prefeitura 0705900710000000. Valor avaliado R$115.000,00.</t>
  </si>
  <si>
    <t>Casa, Loteamento Planalto Santa Rita, Ocupado, contendo 2 dormitório(s), sendo 1 suíte(s), 1 banheiro(s), 125.00 M² de área de terreno, 64.80 M² de área construída. Matrícula nº 44265, RI DE SANTA RITA_02º Ofício. Valor avaliado R$104.000,00.</t>
  </si>
  <si>
    <t>Casa, Municípios, Ocupado, contendo 2 dormitório(s), sendo 1 suíte(s), 1 vaga(s) de garagem, 1 banheiro(s), 125.00 M² de área de terreno, 55.79 M² de área construída. Matrícula nº 43260, RI DE SANTA RITA_02º Ofício. Valor avaliado R$111.267,48.</t>
  </si>
  <si>
    <t>Casa, Ocupado, contendo 2 dormitório(s), sendo 1 suíte(s), 1 banheiro(s), 125.00 M² de área de terreno, 63.93 M² de área construída. Matrícula nº 38943, RI DE SANTA RITA_02º Ofício. Valor avaliado R$108.100,00.</t>
  </si>
  <si>
    <t>Casa, Ocupado, contendo 2 dormitório(s), 1 vaga(s) de garagem, 1 banheiro(s), 92.00 M² de área de terreno, 62.32 M² de área construída. Matrícula nº 3956, RI DE IAÇU_Ofício Único, Inscrição Prefeitura 01.01.304.0008.001. Valor avaliado R$78.000,00.</t>
  </si>
  <si>
    <t>Casa, Ocupado, contendo 2 dormitório(s), sendo 1 suíte(s), 1 vaga(s) de garagem, 1 banheiro(s), 151.00 M² de área de terreno, 62.00 M² de área construída. Matrícula nº 46356, RI DE SANTA RITA_02º Ofício. Valor avaliado R$99.000,00.</t>
  </si>
  <si>
    <t>Casa, Ocupado, contendo 2 dormitório(s), sendo 1 suíte(s), 1 vaga(s) de garagem, 1 banheiro(s), 90.00 M² de área de terreno, 49.17 M² de área construída. Matrícula nº 43333, RI DE SANTA RITA_02º Ofício. Valor avaliado R$82.000,00.</t>
  </si>
  <si>
    <t>Casa, Ocupado, contendo 2 dormitório(s), sendo 1 suíte(s), 1 banheiro(s), 125.00 M² de área de terreno, 62.00 M² de área construída. Matrícula nº 37021, RI DE SANTA RITA_02º Ofício. Valor avaliado R$92.000,00.</t>
  </si>
  <si>
    <t>Casa, Municípios, Ocupado, contendo 3 dormitório(s), sendo 1 suíte(s), 1 banheiro(s), 125.06 M² de área de terreno, 60.00 M² de área construída. Matrícula nº 44273, RI DE SANTA RITA_02º Ofício, Inscrição Prefeitura 0507306770000000. Valor avaliado R$105.000,00.</t>
  </si>
  <si>
    <t>Casa, Loteamento Vale do Santa Rita, Ocupado, contendo 2 dormitório(s), sendo 1 suíte(s), 1 vaga(s) de garagem, 1 banheiro(s), 126.76 M² de área de terreno, 62.00 M² de área construída. Matrícula nº 46349, RI DE SANTA RITA_02º Ofício, Inscrição Prefeitura 0801801730000013. Valor avaliado R$101.895,02.</t>
  </si>
  <si>
    <t>Apartamento, Parque Nova Friburgo, Ocupado, contendo 2 dormitório(s), 1 vaga(s) de garagem, 1 banheiro(s), 49.84 M² de área privativa, 66.22 M² de área comum, 116.06 M² de área total. Matrícula nº 24506, CRI DE CIDADE OCIDENTAL. Valor avaliado R$105.000,00.</t>
  </si>
  <si>
    <t>Casa, Ocupado, contendo 2 dormitório(s), sendo 1 suíte(s), 1 vaga(s) de garagem, 1 banheiro(s), 135.00 M² de área de terreno, 93.00 M² de área construída. Matrícula nº 9668, CRI DE BREJO DO CRUZ/PB. Valor avaliado R$93.000,00.</t>
  </si>
  <si>
    <t>Casa, Ocupado, contendo 3 dormitório(s), 1 banheiro(s), 157.50 M² de área de terreno, 69.40 M² de área construída. Matrícula nº 21057, CRI DE SÃO FRANCISCO. Valor avaliado R$125.000,00.</t>
  </si>
  <si>
    <t>Apartamento, Chacaras Santa Maria, Ocupado, contendo 2 dormitório(s), 1 vaga(s) de garagem, 1 banheiro(s), 46.32 M² de área útil, 52.85 M² de área comum, 110.51 M² de área total. Matrícula nº 78903, RI DE VALPARAISO DE GOIÁS, Inscrição Prefeitura 014730000800001102. Valor avaliado R$91.520,30. Vaga de garagem com área de 11,34m².</t>
  </si>
  <si>
    <t>Casa, Sao Francisco, Ocupado, contendo 3 dormitório(s), 1 banheiro(s), 240.00 M² de área de terreno, 66.10 M² de área construída. Matrícula nº 21248, CRI DE SÃO FRANCISCO, Inscrição Prefeitura 01160450256000. Valor avaliado R$113.783,87.</t>
  </si>
  <si>
    <t>Casa, FUNCIONÁRIOS, Ocupado, contendo 3 dormitório(s), 1 banheiro(s), 210.00 M² de área de terreno, 61.70 M² de área construída. Matrícula nº 20876, CRI DE SÃO FRANCISCO, Inscrição Prefeitura 01160520096000. Valor avaliado R$117.500,00.</t>
  </si>
  <si>
    <t>Casa, Jardim America IV, Ocupado, contendo 2 dormitório(s), 1 banheiro(s), 300.00 M² de área de terreno, 55.72 M² de área construída. Matrícula nº 41145, RI de Águas Lindas de Goiás/GO, Inscrição Prefeitura 13300038000071. Valor avaliado R$125.000,00.</t>
  </si>
  <si>
    <t>Apartamento, Parque Nova Friburgo, Ocupado, contendo 2 dormitório(s), 1 vaga(s) de garagem, 1 banheiro(s), 42.13 M² de área privativa, 50.36 M² de área comum, 92.49 M² de área total. Matrícula nº 18233, CRI DE CIDADE OCIDENTAL. Valor avaliado R$101.300,00.</t>
  </si>
  <si>
    <t>Casa, Ocupado, contendo 2 dormitório(s), sendo 1 suíte(s), 1 vaga(s) de garagem, 1 banheiro(s), 125.00 M² de área de terreno, 65.24 M² de área construída. Matrícula nº 45838, RI DE SANTA RITA_02º Ofício, Inscrição Prefeitura 070930282. Valor avaliado R$111.238,30.</t>
  </si>
  <si>
    <t>Casa, Loteamento Vale do Santa Rita, Ocupado, contendo 2 dormitório(s), sendo 1 suíte(s), 1 vaga(s) de garagem, 1 banheiro(s), 180.00 M² de área de terreno, 69.93 M² de área construída. Matrícula nº 47016, RI DE SANTA RITA_02º Ofício. Valor avaliado R$108.000,00.</t>
  </si>
  <si>
    <t>Casa, CENTRO, Ocupado, contendo 2 dormitório(s), 1 banheiro(s), 200.00 M² de área de terreno, 58.00 M² de área construída. Matrícula nº 12635, CRI DE BURITIS, Inscrição Prefeitura 08.0104.0057.000. Valor avaliado R$110.000,00.</t>
  </si>
  <si>
    <t>Casa, Ocupado, contendo 2 dormitório(s), sendo 1 suíte(s), 1 vaga(s) de garagem, 1 banheiro(s), 100.00 M² de área de terreno, 56.50 M² de área construída. Matrícula nº 44233, RI DE SANTA RITA_02º Ofício. Valor avaliado R$122.500,00.</t>
  </si>
  <si>
    <t>Casa, Ocupado, contendo 2 dormitório(s), 1 vaga(s) de garagem, 1 banheiro(s), 95.45 M² de área de terreno, 71.50 M² de área construída. Matrícula nº 4120, RI DE IAÇU_Ofício Único, Inscrição Prefeitura 01.01.082.0422.001. Valor avaliado R$84.000,00.</t>
  </si>
  <si>
    <t>Casa, Ocupado, contendo 2 dormitório(s), sendo 1 suíte(s), 1 banheiro(s), 50.00 M² de área de terreno, 68.00 M² de área construída. Matrícula nº 39996, RI DE SANTA RITA_02º Ofício. Valor avaliado R$110.000,00.</t>
  </si>
  <si>
    <t>Casa, Jardim America IV, Ocupado, contendo 2 dormitório(s), 1 banheiro(s), 241.00 M² de área de terreno, 55.60 M² de área construída. Matrícula nº 25206, RI de Águas Lindas de Goiás/GO. Valor avaliado R$99.000,00.</t>
  </si>
  <si>
    <t>Casa, CENTRO, Ocupado, contendo 2 dormitório(s), 1 banheiro(s), 144.75 M² de área de terreno, 54.05 M² de área construída. Matrícula nº 5140, CRI DE BURITIS. Valor avaliado R$114.000,00.</t>
  </si>
  <si>
    <t>Casa, Cidade Universitária, Ocupado, contendo 2 dormitório(s), 1 banheiro(s), 56.02 M² de área de terreno, 37.48 M² de área construída. Matrícula nº 170779, 1º CRI DE MACEIÓ. Valor avaliado R$67.218,04.</t>
  </si>
  <si>
    <t>Casa, MANSOES IMPERATRIZ, Ocupado, contendo 2 dormitório(s), sendo 1 suíte(s), 1 banheiro(s), 195.00 M² de área de terreno, 62.94 M² de área construída. Matrícula nº 43457, RI de Águas Lindas de Goiás/GO. Valor avaliado R$128.500,00.</t>
  </si>
  <si>
    <t>Casa, Mansões Odisséia, Desocupado, contendo 2 dormitório(s), sendo 1 suíte(s), 1 banheiro(s), 200.00 M² de área de terreno, 60.07 M² de área construída. Matrícula nº 41820, RI de Águas Lindas de Goiás/GO. Valor avaliado R$118.000,00.</t>
  </si>
  <si>
    <t>Apartamento, MUCUMAGRO, Ocupado, contendo 2 dormitório(s), 1 vaga(s) de garagem, 1 banheiro(s), 42.24 M² de área privativa, 4.89 M² de área comum, 58.63 M² de área total. Matrícula nº 163204, 1º CRI DE JOÃO PESSOA, Inscrição Prefeitura 386960-1. Valor avaliado R$115.000,00.</t>
  </si>
  <si>
    <t>Casa, Mansões Village, Ocupado, contendo 2 dormitório(s), 1 banheiro(s), 200.00 M² de área de terreno, 69.95 M² de área construída, 50.00 M² de área comum. Matrícula nº 57603, RI de Águas Lindas de Goiás/GO, Inscrição Prefeitura 1.6.00C24.00015.2. Valor avaliado R$95.000,00.</t>
  </si>
  <si>
    <t>Casa, Jardim America III, Ocupado, contendo 2 dormitório(s), 1 banheiro(s), 300.00 M² de área de terreno, 60.70 M² de área construída. Matrícula nº 54218, RI de Águas Lindas de Goiás/GO, Inscrição Prefeitura 1340001201A99. Valor avaliado R$116.500,00.</t>
  </si>
  <si>
    <t>Casa, Jardim America IV, Ocupado, contendo 2 dormitório(s), 1 banheiro(s), 360.00 M² de área de terreno, 66.99 M² de área construída. Matrícula nº 36477, RI de Águas Lindas de Goiás/GO. Valor avaliado R$127.000,00.</t>
  </si>
  <si>
    <t>Casa, SAO LUIZ, Ocupado, contendo 3 dormitório(s), 1 banheiro(s), 162.00 M² de área de terreno, 66.00 M² de área construída. Matrícula nº 21380, CRI DE SÃO FRANCISCO, Inscrição Prefeitura 01110460226000. Valor avaliado R$120.000,00.</t>
  </si>
  <si>
    <t>Casa, FUNCIONARIOS, Ocupado, contendo 2 dormitório(s), sendo 1 suíte(s), 1 banheiro(s), 300.00 M² de área de terreno, 58.00 M² de área construída. Matrícula nº 21030, CRI DE SÃO FRANCISCO. Valor avaliado R$112.000,00.</t>
  </si>
  <si>
    <t>Apartamento, GRAMAME, Ocupado, contendo 2 dormitório(s), sendo 1 suíte(s), 1 vaga(s) de garagem, 1 banheiro(s), 52.86 M² de área privativa, 16.96 M² de área comum, 69.82 M² de área total. Matrícula nº 135065, 1º CRI DE JOÃO PESSOA. Valor avaliado R$90.000,00.</t>
  </si>
  <si>
    <t>Casa, SÃO LUIZ, Ocupado, contendo 3 dormitório(s), 1 banheiro(s), 175.00 M² de área de terreno, 66.10 M² de área construída. Matrícula nº 21370, CRI DE SÃO FRANCISCO. Valor avaliado R$129.500,00.</t>
  </si>
  <si>
    <t>Apartamento, Estrela Dalva III, Ocupado, contendo 2 dormitório(s), 1 vaga(s) de garagem, 1 banheiro(s), 47.66 M² de área privativa, 59.22 M² de área comum, 106.88 M² de área total. Matrícula nº 23808, CRI DE CIDADE OCIDENTAL, Inscrição Prefeitura 62113. Valor avaliado R$101.000,00.</t>
  </si>
  <si>
    <t>Apartamento, MUCUMAGRO, Ocupado, contendo 2 dormitório(s), 1 vaga(s) de garagem, 1 banheiro(s), 43.50 M² de área privativa, 8.63 M² de área comum, 63.63 M² de área total. Matrícula nº 158676, 1º CRI DE JOÃO PESSOA. Valor avaliado R$113.500,00.</t>
  </si>
  <si>
    <t>Casa, Mansões Estrela Dalva I, Ocupado, contendo 2 dormitório(s), 1 banheiro(s), 102.81 M² de área de terreno, 53.14 M² de área construída, 22.19 M² de área comum. Matrícula nº 15413, CRI DE CIDADE OCIDENTAL, Inscrição Prefeitura 979725. Valor avaliado R$105.000,00.</t>
  </si>
  <si>
    <t>Apartamento, ERNANI SATIRO, Ocupado, contendo 2 dormitório(s), 1 vaga(s) de garagem, 1 banheiro(s), 45.00 M² de área privativa, 10.05 M² de área comum, 66.61 M² de área total. Matrícula nº 145207, 1º CRI DE JOÃO PESSOA. Valor avaliado R$108.000,00.</t>
  </si>
  <si>
    <t>Casa, Setor Sul, Ocupado, contendo 2 dormitório(s), 1 vaga(s) de garagem, 1 banheiro(s), 188.68 M² de área de terreno, 60.32 M² de área construída. Matrícula nº 78022, RI DE PLANALTINA. Valor avaliado R$131.000,00.</t>
  </si>
  <si>
    <t>Casa, Setor Sul, Ocupado, contendo 2 dormitório(s), 1 vaga(s) de garagem, 1 banheiro(s), 188.68 M² de área de terreno, 60.32 M² de área construída. Matrícula nº 78002, RI DE PLANALTINA. Valor avaliado R$103.600,00.</t>
  </si>
  <si>
    <t>Apartamento, Ocupado, contendo 2 dormitório(s), 1 vaga(s) de garagem, 1 banheiro(s), 50.83 M² de área construída, 20.98 M² de área comum, 71.81 M² de área total. Matrícula nº 18644, CRI DE CIDADE OCIDENTAL. Valor avaliado R$105.000,00.</t>
  </si>
  <si>
    <t>Casa, Ocupado, contendo 2 dormitório(s), 1 banheiro(s), 150.00 M² de área de terreno, 62.00 M² de área construída. Matrícula nº 2161, CRI DE MONÇÃO. Valor avaliado R$68.000,00.</t>
  </si>
  <si>
    <t>Casa, Desocupado, contendo 2 dormitório(s), 1 vaga(s) de garagem, 1 banheiro(s), 306.60 M² de área de terreno, 70.00 M² de área construída. Matrícula nº 2393, CRI DE MONÇÃO. Valor avaliado R$85.000,00.</t>
  </si>
  <si>
    <t>Casa, Mansões Village, Ocupado, contendo 2 dormitório(s), 1 banheiro(s), 150.10 M² de área de terreno, 57.96 M² de área construída. Matrícula nº 63327, RI de Águas Lindas de Goiás/GO. Valor avaliado R$107.000,00.</t>
  </si>
  <si>
    <t>Casa, Loteamento Vale do Santa Rita, Ocupado, contendo 2 dormitório(s), sendo 1 suíte(s), 1 vaga(s) de garagem, 180.00 M² de área de terreno, 62.50 M² de área construída. Matrícula nº 48181, RI DE SANTA RITA_02º Ofício. Valor avaliado R$82.122,50.</t>
  </si>
  <si>
    <t>Casa, Ocupado, contendo 2 dormitório(s), sendo 1 suíte(s), 1 vaga(s) de garagem, 1 banheiro(s), 91.15 M² de área de terreno, 49.17 M² de área construída. Matrícula nº 47184, RI DE SANTA RITA_02º Ofício. Valor avaliado R$92.157,76.</t>
  </si>
  <si>
    <t>Casa, Ocupado, contendo 2 dormitório(s), 1 banheiro(s), 137.66 M² de área de terreno, 60.00 M² de área construída. Matrícula nº 20937, CRI DE SÃO FRANCISCO. Valor avaliado R$106.000,00.</t>
  </si>
  <si>
    <t>Casa, Jardim Aguas Lindas, Ocupado, 300.00 m² de área de terreno, 69.00 m² de área construída. Matrícula nº 45004, RI de Águas Lindas de Goiás/GO. Valor avaliado R$119.000,00.</t>
  </si>
  <si>
    <t>Casa, Parque Napolis, Desocupado, contendo 2 dormitório(s), sendo 1 suíte(s), 1 banheiro(s), 180.00 M² de área de terreno, 66.05 M² de área construída. Matrícula nº 16409, CRI DE CIDADE OCIDENTAL. Valor avaliado R$106.000,00.</t>
  </si>
  <si>
    <t>Casa, Ocupado, contendo 2 dormitório(s), 1 vaga(s) de garagem, 1 banheiro(s), 72.50 M² de área de terreno, 66.00 M² de área construída. Matrícula nº 3972, RI DE IAÇU_Ofício Único. Valor avaliado R$68.000,00.</t>
  </si>
  <si>
    <t>Casa, GRAMAME, Ocupado, contendo 2 dormitório(s), sendo 1 suíte(s), 1 vaga(s) de garagem, 1 banheiro(s), 105.15 M² de área de terreno, 59.40 M² de área construída. Matrícula nº 156089, 1º CRI DE JOÃO PESSOA. Valor avaliado R$90.000,00.</t>
  </si>
  <si>
    <t>Casa, Ocupado, contendo 2 dormitório(s), sendo 1 suíte(s), 1 vaga(s) de garagem, 1 banheiro(s), 100.00 M² de área de terreno, 55.70 M² de área construída. Matrícula nº 40249, RI DE SANTA RITA_02º Ofício, Inscrição Prefeitura 0816201080000002. Valor avaliado R$112.800,00.</t>
  </si>
  <si>
    <t>Casa, Ocupado, contendo 2 dormitório(s), sendo 1 suíte(s), 1 vaga(s) de garagem, 1 banheiro(s), 180.00 M² de área de terreno, 65.01 M² de área construída. Matrícula nº 46158, RI DE SANTA RITA_02º Ofício. Valor avaliado R$115.800,00.</t>
  </si>
  <si>
    <t>Casa, Ocupado, contendo 2 dormitório(s), sendo 1 suíte(s), 1 vaga(s) de garagem, 1 banheiro(s), 150.00 M² de área de terreno, 61.92 M² de área construída. Matrícula nº 44994, RI DE SANTA RITA_02º Ofício. Valor avaliado R$80.000,00.</t>
  </si>
  <si>
    <t>Casa, Municípios, Ocupado, contendo 2 dormitório(s), sendo 1 suíte(s), 1 vaga(s) de garagem, 1 banheiro(s), 100.00 M² de área de terreno, 57.00 M² de área construída. Matrícula nº 40700, RI DE SANTA RITA_02º Ofício. Valor avaliado R$64.500,00.</t>
  </si>
  <si>
    <t>Casa, Ocupado, contendo 2 dormitório(s), sendo 1 suíte(s), 1 vaga(s) de garagem, 1 banheiro(s), 100.00 M² de área de terreno, 52.80 M² de área construída. Matrícula nº 45677, RI DE SANTA RITA_02º Ofício. Valor avaliado R$109.000,00.</t>
  </si>
  <si>
    <t>Casa, Municípios, Ocupado, contendo 2 dormitório(s), sendo 1 suíte(s), 1 banheiro(s), 125.00 M² de área de terreno, 67.63 M² de área construída. Matrícula nº 42124, RI DE SANTA RITA_02º Ofício. Valor avaliado R$82.060,21.</t>
  </si>
  <si>
    <t>Casa, Ocupado, contendo 2 dormitório(s), sendo 1 suíte(s), 1 vaga(s) de garagem, 100.00 M² de área de terreno, 56.50 M² de área construída. Matrícula nº 46283, RI DE SANTA RITA_02º Ofício. Valor avaliado R$98.000,00.</t>
  </si>
  <si>
    <t>Casa, Loteamento Vale do Santa Rita, Ocupado, contendo 2 dormitório(s), sendo 1 suíte(s), 1 vaga(s) de garagem, 1 banheiro(s), 151.50 M² de área de terreno, 62.00 M² de área construída. Matrícula nº 48874, RI DE SANTA RITA_02º Ofício. Valor avaliado R$85.000,00.</t>
  </si>
  <si>
    <t>Apartamento, Ocupado, contendo 2 dormitório(s), sendo 1 suíte(s), 1 vaga(s) de garagem, 46.45 M² de área privativa, 2.13 M² de área comum, 48.58 M² de área total. Matrícula nº 46738, RI DE SANTA RITA_02º Ofício. Valor avaliado R$83.867,22.</t>
  </si>
  <si>
    <t>Casa, Ocupado, contendo 2 dormitório(s), sendo 1 suíte(s), 1 banheiro(s), 139.20 M² de área de terreno, 66.17 M² de área construída. Matrícula nº 41064, RI DE SANTA RITA_02º Ofício. Valor avaliado R$100.000,00.</t>
  </si>
  <si>
    <t>Casa, Municípios, Ocupado, contendo 2 dormitório(s), sendo 1 suíte(s), 1 vaga(s) de garagem, 1 banheiro(s), 95.63 M² de área de terreno, 50.63 M² de área construída. Matrícula nº 44249, RI DE SANTA RITA_02º Ofício. Valor avaliado R$86.223,00.</t>
  </si>
  <si>
    <t>Casa, Ocupado, contendo 2 dormitório(s), sendo 1 suíte(s), 1 banheiro(s), 132.15 M² de área de terreno, 69.86 M² de área construída. Matrícula nº 39658, RI DE SANTA RITA_02º Ofício. Valor avaliado R$108.000,00.</t>
  </si>
  <si>
    <t>Casa, Loteamento Vale do Santa Rita, Ocupado, contendo 2 dormitório(s), sendo 1 suíte(s), 1 vaga(s) de garagem, 1 banheiro(s), 100.00 M² de área de terreno, 52.80 M² de área construída. Matrícula nº 45682, RI DE SANTA RITA_02º Ofício. Valor avaliado R$96.000,00.</t>
  </si>
  <si>
    <t>Casa, Ocupado, contendo 3 dormitório(s), sendo 1 suíte(s), 1 vaga(s) de garagem, 1 banheiro(s), 125.00 M² de área de terreno, 69.93 M² de área construída. Matrícula nº 45115, RI DE SANTA RITA_02º Ofício. Valor avaliado R$71.000,00.</t>
  </si>
  <si>
    <t>Casa, Municípios, Ocupado, contendo 2 dormitório(s), sendo 1 suíte(s), 1 banheiro(s), 125.00 M² de área de terreno, 60.02 M² de área construída. Matrícula nº 42206, RI DE SANTA RITA_02º Ofício. Valor avaliado R$97.214,59.</t>
  </si>
  <si>
    <t>Casa, Sol Nascente, Ocupado, contendo 2 dormitório(s), 1 vaga(s) de garagem, 1 banheiro(s), 48.00 M² de área de terreno, 42.00 M² de área construída. Matrícula nº 32679, RI DE SANTA RITA_02º Ofício. Valor avaliado R$105.392,00.</t>
  </si>
  <si>
    <t>Casa, Ocupado, contendo 2 dormitório(s), sendo 1 suíte(s), 1 banheiro(s), 150.00 M² de área de terreno, 61.05 M² de área construída. Matrícula nº 43398, RI DE SANTA RITA_02º Ofício. Valor avaliado R$66.000,00.</t>
  </si>
  <si>
    <t>Casa, Ocupado, contendo 2 dormitório(s), sendo 1 suíte(s), 1 vaga(s) de garagem, 1 banheiro(s), 100.00 M² de área de terreno, 55.70 M² de área construída. Matrícula nº 39892, RI DE SANTA RITA_02º Ofício. Valor avaliado R$101.000,00.</t>
  </si>
  <si>
    <t>Apartamento, Ocupado, contendo 2 dormitório(s), sendo 1 suíte(s), 1 vaga(s) de garagem, 1 banheiro(s), 60.70 M² de área privativa. Matrícula nº 41544, RI DE SANTA RITA_02º Ofício. Valor avaliado R$110.067,00.</t>
  </si>
  <si>
    <t>Casa, Ocupado, contendo 3 dormitório(s), 1 vaga(s) de garagem, 1 banheiro(s), 105.00 M² de área de terreno, 75.35 M² de área construída. Matrícula nº 4914, ÚNICO DE JUNQUEIRO. Valor avaliado R$33.700,00.</t>
  </si>
  <si>
    <t>Casa, Floramar, Ocupado, contendo 2 dormitório(s), 1 banheiro(s), 91.50 M² de área de terreno, 42.00 M² de área construída. Matrícula nº 120284, CRI DE DIVINÓPOLIS, Inscrição Prefeitura 01.043.00009.00260.00002. Valor avaliado R$85.000,00.</t>
  </si>
  <si>
    <t>Casa, Ocupado, contendo 2 dormitório(s), sendo 1 suíte(s), 1 banheiro(s), 200.00 M² de área de terreno, 57.24 M² de área construída. Matrícula nº 1226, RI DE CURUÇÁ. Valor avaliado R$34.800,00.</t>
  </si>
  <si>
    <t>Casa, TABOQUINHA, Ocupado, contendo 2 dormitório(s), 1 vaga(s) de garagem, 1 banheiro(s), 225.00 M² de área de terreno, 61.64 M² de área construída. Matrícula nº 12581, CRI DE BURITIS. Valor avaliado R$117.048,00.</t>
  </si>
  <si>
    <t>Casa, SÃO LUIZ, Ocupado, contendo 3 dormitório(s), 1 banheiro(s), 175.00 M² de área de terreno, 66.10 M² de área construída. Matrícula nº 21369, CRI DE SÃO FRANCISCO. Valor avaliado R$129.600,00.</t>
  </si>
  <si>
    <t>Apartamento, OITIZEIRO, Ocupado, contendo 2 dormitório(s), sendo 1 suíte(s), 1 vaga(s) de garagem, 1 banheiro(s), 52.97 M² de área privativa, 40.08 M² de área comum, 93.03 M² de área total. Matrícula nº 136125, 1º CRI DE JOÃO PESSOA. Valor avaliado R$120.000,00.</t>
  </si>
  <si>
    <t>Apartamento, Ocupado, contendo 2 dormitório(s), 1 vaga(s) de garagem, 1 banheiro(s), 52.83 M² de área privativa, 67.63 M² de área comum, 120.46 M² de área total. Matrícula nº 24106, CRI DE CIDADE OCIDENTAL. Valor avaliado R$114.000,00. Localizado no pavimento térreo. Vaga de garagem nº 101.</t>
  </si>
  <si>
    <t>Casa, Ocupado, contendo 2 dormitório(s), sendo 1 suíte(s), 1 banheiro(s), 66.84 M² de área construída, 12.33 M² de área comum. Matrícula nº 26972, RI DE CASTANHAL. Valor avaliado R$109.000,00.</t>
  </si>
  <si>
    <t>Casa, Ocupado, contendo 2 dormitório(s), sendo 1 suíte(s), 1 banheiro(s), 200.00 M² de área de terreno, 75.10 M² de área construída. Matrícula nº 28603, RI DE CASTANHAL. Valor avaliado R$124.000,00.</t>
  </si>
  <si>
    <t>Casa, PARATIBE, Ocupado, contendo 2 dormitório(s), sendo 1 suíte(s), 1 vaga(s) de garagem, 1 banheiro(s), 57.52 M² de área construída. Matrícula nº 159865, 1º CRI DE JOÃO PESSOA. Valor avaliado R$96.503,00.</t>
  </si>
  <si>
    <t>Casa, Ocupado, contendo 2 dormitório(s), 1 vaga(s) de garagem, 1 banheiro(s), 140.00 M² de área de terreno, 60.02 M² de área construída. Matrícula nº 1295, OFÍCIO ÚNICO CAMPO REDONO COMARCA DE SANTA CRUZ RN, Inscrição Prefeitura 644. Valor avaliado R$72.000,00.</t>
  </si>
  <si>
    <t>Apartamento, Ocupado, contendo 1 dormitório(s), 1 banheiro(s), 20.66 M² de área privativa, 9.88 M² de área comum. Matrícula nº 26335, RI DE CASTANHAL. Valor avaliado R$75.000,00.</t>
  </si>
  <si>
    <t>Casa, DAS INDUSTRIAS, Ocupado, contendo 2 dormitório(s), sendo 1 suíte(s), 1 vaga(s) de garagem, 1 banheiro(s), 125.00 M² de área de terreno, 65.00 M² de área construída. Matrícula nº 154098, 1º CRI DE JOÃO PESSOA. Valor avaliado R$118.218,75.</t>
  </si>
  <si>
    <t>Casa, Parque da Barragem, Ocupado, contendo 3 dormitório(s), sendo 1 suíte(s), 1 banheiro(s), 152.28 M² de área de terreno, 69.88 M² de área construída. Matrícula nº 43827, RI de Águas Lindas de Goiás/GO. Valor avaliado R$114.000,00.</t>
  </si>
  <si>
    <t>Casa, Ocupado, contendo 2 dormitório(s), sendo 1 suíte(s), 1 banheiro(s), 200.00 M² de área de terreno, 57.24 M² de área construída. Matrícula nº 1184, RI DE CURUÇÁ. Valor avaliado R$53.000,00.</t>
  </si>
  <si>
    <t>Apartamento, Chácaras Quedas do Descoberto, Desocupado, contendo 2 dormitório(s), 2 vaga(s) de garagem, 1 banheiro(s), 130.00 M² de área de terreno, 45.31 M² de área construída, 1.82 M² de área comum. Matrícula nº 50950, RI de Águas Lindas de Goiás/GO. Valor avaliado R$82.896,64.</t>
  </si>
  <si>
    <t>Apartamento, Mansões Village, Ocupado, contendo 2 dormitório(s), 1 banheiro(s), 57.50 M² de área privativa. Matrícula nº 64764, RI de Águas Lindas de Goiás/GO. Valor avaliado R$120.000,00.</t>
  </si>
  <si>
    <t>Casa, Ocupado, contendo 2 dormitório(s), 1 banheiro(s), 160.00 M² de área de terreno, 58.25 M² de área construída. Matrícula nº 28479, RI DE CASTANHAL. Valor avaliado R$85.500,00.</t>
  </si>
  <si>
    <t>Casa, Estrela, Ocupado, contendo 2 dormitório(s), sendo 1 suíte(s), 1 banheiro(s), 122.85 M² de área de terreno, 57.54 M² de área construída. Matrícula nº 24526, RI DE CASTANHAL. Valor avaliado R$86.000,00.</t>
  </si>
  <si>
    <t>Casa, Ocupado, contendo 2 dormitório(s), 1 banheiro(s), 140.00 M² de área de terreno, 52.46 M² de área construída. Matrícula nº 26728, RI DE CASTANHAL. Valor avaliado R$90.000,00.</t>
  </si>
  <si>
    <t>Casa, Ocupado, contendo 2 dormitório(s), 1 banheiro(s), 250.00 M² de área de terreno, 56.00 M² de área construída. Matrícula nº 26980, RI DE CASTANHAL. Valor avaliado R$85.000,00.</t>
  </si>
  <si>
    <t>Casa, Ocupado, contendo 2 dormitório(s), sendo 1 suíte(s), 1 banheiro(s), 740.25 M² de área de terreno, 84.44 M² de área construída. Matrícula nº 1101, RI DE CURUÇÁ. Valor avaliado R$49.500,00.</t>
  </si>
  <si>
    <t>Casa, Ocupado, contendo 2 dormitório(s), 1 banheiro(s), 200.00 M² de área de terreno, 64.99 M² de área construída. Matrícula nº 1121, RI DE CURUÇÁ. Valor avaliado R$61.000,00.</t>
  </si>
  <si>
    <t>Casa, Ocupado, contendo 2 dormitório(s), sendo 1 suíte(s), 1 banheiro(s), 200.00 M² de área de terreno, 57.24 M² de área construída. Matrícula nº 1230, RI DE CURUÇÁ. Valor avaliado R$53.000,00.</t>
  </si>
  <si>
    <t>Casa, Ocupado, contendo 1 suíte(s), 1 vaga(s) de garagem, 1 banheiro(s), 161.00 M² de área de terreno, 72.00 M² de área construída. Matrícula nº 1126, OFÍCIO ÚNICO CAMPO REDONO COMARCA DE SANTA CRUZ RN, Inscrição Prefeitura 741. Valor avaliado R$68.000,00.</t>
  </si>
  <si>
    <t>Casa, Ocupado, contendo 2 dormitório(s), sendo 1 suíte(s), 1 banheiro(s), 200.00 M² de área de terreno, 57.24 M² de área construída. Matrícula nº 1180, RI DE CURUÇÁ. Valor avaliado R$34.800,00.</t>
  </si>
  <si>
    <t>Casa, Ocupado, contendo 2 dormitório(s), 1 banheiro(s), 210.40 M² de área de terreno, 64.99 M² de área construída. Matrícula nº 1133, RI DE CURUÇÁ. Valor avaliado R$60.000,00.</t>
  </si>
  <si>
    <t>Casa, Ocupado, contendo 2 dormitório(s), 1 banheiro(s), 129.00 M² de área de terreno, 58.14 M² de área construída, 32.25 M² de área comum. Matrícula nº 14207, CRI DE CIDADE OCIDENTAL. Valor avaliado R$104.000,00.</t>
  </si>
  <si>
    <t>Casa, Ocupado, contendo 2 dormitório(s), 1 vaga(s) de garagem, 1 banheiro(s), 200.00 M² de área de terreno, 69.96 M² de área construída. Matrícula nº 1227, CRI DE CAMPO REDONDO, Inscrição Prefeitura 723. Valor avaliado R$77.000,00.</t>
  </si>
  <si>
    <t>Casa, Ocupado, contendo 2 dormitório(s), sendo 1 suíte(s), 1 banheiro(s), 200.00 M² de área de terreno, 57.24 M² de área construída. Matrícula nº 1283, RI DE CURUÇÁ, Inscrição Prefeitura 1283. Valor avaliado R$35.000,00.</t>
  </si>
  <si>
    <t>Casa, Ocupado, contendo 2 dormitório(s), sendo 1 suíte(s), 1 vaga(s) de garagem, 1 banheiro(s), 160.00 M² de área de terreno, 69.44 M² de área construída. Matrícula nº 1270, CRI DE CAMPO REDONDO, Inscrição Prefeitura 721. Valor avaliado R$81.000,00.</t>
  </si>
  <si>
    <t>Casa, Parque da Barragem, Ocupado, contendo 2 dormitório(s), sendo 1 suíte(s), 1 banheiro(s), 160.00 M² de área de terreno, 60.29 M² de área construída. Matrícula nº 44704, RI de Águas Lindas de Goiás/GO. Valor avaliado R$105.000,00.</t>
  </si>
  <si>
    <t>Casa, Paizinho Maria, Ocupado, contendo 3 dormitório(s), sendo 1 suíte(s), 1 banheiro(s), 166.00 M² de área de terreno, 75.00 M² de área construída. Matrícula nº 9926, RI de Currais Novos/RN.. Valor avaliado R$99.800,00.</t>
  </si>
  <si>
    <t>Casa, Parque da Barragem, Ocupado, contendo 2 dormitório(s), 1 banheiro(s), 150.00 M² de área de terreno, 56.37 M² de área construída, 50.00 M² de área comum. Matrícula nº 57735, RI de Águas Lindas de Goiás/GO. Valor avaliado R$98.000,00.</t>
  </si>
  <si>
    <t>Casa, Ocupado, contendo 2 dormitório(s), sendo 1 suíte(s), 1 banheiro(s), 130.05 M² de área de terreno, 69.75 M² de área construída. Matrícula nº 1157, CRI DE CAMPO REDONDO, Inscrição Prefeitura 803. Valor avaliado R$75.000,00.</t>
  </si>
  <si>
    <t>Casa, Ocupado, contendo 2 dormitório(s), sendo 1 suíte(s), 1 vaga(s) de garagem, 1 banheiro(s), 150.00 M² de área de terreno, 63.00 M² de área construída. Matrícula nº 1247, OFÍCIO ÚNICO CAMPO REDONO COMARCA DE SANTA CRUZ RN, Inscrição Prefeitura 619. Valor avaliado R$79.000,00.</t>
  </si>
  <si>
    <t>Casa, Jardim America IV, Ocupado, contendo 2 dormitório(s), 1 banheiro(s), 200.00 M² de área de terreno, 62.81 M² de área construída. Matrícula nº 26226, RI de Águas Lindas de Goiás/GO, Inscrição Prefeitura 1.35.00062.00024.0. Valor avaliado R$125.000,00.</t>
  </si>
  <si>
    <t>Casa, Paizinho Maria, Ocupado, contendo 2 dormitório(s), 1 vaga(s) de garagem, 1 banheiro(s), 150.00 M² de área de terreno, 75.00 M² de área construída. Matrícula nº 10879, RI de Currais Novos/RN.. Valor avaliado R$90.000,00.</t>
  </si>
  <si>
    <t>Casa, Parque da Barragem, Ocupado, contendo 2 dormitório(s), 1 banheiro(s), 146.97 M² de área de terreno, 61.74 M² de área construída. Matrícula nº 63055, RI de Águas Lindas de Goiás/GO. Valor avaliado R$115.000,00.</t>
  </si>
  <si>
    <t>Casa, Paizinho Maria, Ocupado, contendo 3 dormitório(s), sendo 1 suíte(s), 1 vaga(s) de garagem, 1 banheiro(s), 150.77 M² de área de terreno, 77.00 M² de área construída. Matrícula nº 9919, RI de Currais Novos/RN.. Valor avaliado R$78.000,00.</t>
  </si>
  <si>
    <t>Casa, Paizinho Maria, Ocupado, contendo 2 dormitório(s), 1 vaga(s) de garagem, 1 banheiro(s), 150.00 M² de área de terreno, 75.60 M² de área construída. Matrícula nº 11083, RI de Currais Novos/RN.. Valor avaliado R$80.500,00.</t>
  </si>
  <si>
    <t>Casa, TABOQUINHA, Ocupado, contendo 3 dormitório(s), 1 vaga(s) de garagem, 1 banheiro(s), 150.00 M² de área de terreno, 66.00 M² de área construída. Matrícula nº 14372, CRI DE BURITIS, Inscrição Prefeitura 0500670290000. Valor avaliado R$116.000,00.</t>
  </si>
  <si>
    <t>Casa, TABOQUINHA, Ocupado, contendo 2 dormitório(s), 1 banheiro(s), 180.00 M² de área de terreno, 65.08 M² de área construída. Matrícula nº 10037, CRI DE BURITIS, Inscrição Prefeitura 500202589000. Valor avaliado R$106.000,00.</t>
  </si>
  <si>
    <t>Casa, Parque Nova Friburgo, Ocupado, contendo 2 dormitório(s), 1 vaga(s) de garagem, 1 banheiro(s), 114.08 M² de área de terreno, 69.92 M² de área construída, 19.54 M² de área comum. Matrícula nº 14101, CRI DE CIDADE OCIDENTAL. Valor avaliado R$113.000,00.</t>
  </si>
  <si>
    <t>Casa, Ocupado, contendo 2 dormitório(s), sendo 1 suíte(s), 1 vaga(s) de garagem, 1 banheiro(s), 200.00 M² de área de terreno, 96.20 M² de área construída. Matrícula nº 1066, OFÍCIO ÚNICO CAMPO REDONO COMARCA DE SANTA CRUZ RN, Inscrição Prefeitura 695. Valor avaliado R$93.500,00.</t>
  </si>
  <si>
    <t>Casa, Ocupado, contendo 2 dormitório(s), 1 vaga(s) de garagem, 1 banheiro(s), 188.96 M² de área de terreno, 60.03 M² de área construída. Matrícula nº 1302, CRI DE CAMPO REDONDO, Inscrição Prefeitura 628. Valor avaliado R$87.000,00.</t>
  </si>
  <si>
    <t>Casa, TABOQUINHA, Ocupado, contendo 3 dormitório(s), 1 vaga(s) de garagem, 1 banheiro(s), 144.00 M² de área de terreno, 66.89 M² de área construída. Matrícula nº 11419, CRI DE BURITIS. Valor avaliado R$116.000,00.</t>
  </si>
  <si>
    <t>Casa, Paizinho Maria, Ocupado, contendo 2 dormitório(s), 1 vaga(s) de garagem, 1 banheiro(s), 150.00 M² de área de terreno, 78.47 M² de área construída. Matrícula nº 10238, RI de Currais Novos/RN., Inscrição Prefeitura 1.0008.951.01.0266.0001. Valor avaliado R$92.000,00.</t>
  </si>
  <si>
    <t>Casa, TABOQUINHA, Ocupado, contendo 2 dormitório(s), 1 banheiro(s), 157.50 M² de área de terreno, 55.35 M² de área construída. Matrícula nº 12358, CRI DE BURITIS. Valor avaliado R$106.700,00.</t>
  </si>
  <si>
    <t>Casa, CENTRO, Ocupado, contendo 2 dormitório(s), 1 banheiro(s), 174.00 M² de área de terreno, 63.35 M² de área construída. Matrícula nº 12506, CRI DE BURITIS, Inscrição Prefeitura 08.0106.0008.000. Valor avaliado R$104.000,00.</t>
  </si>
  <si>
    <t>Casa, ISRAEL PINHEIRO, Ocupado, contendo 2 dormitório(s), 1 banheiro(s), 200.00 M² de área de terreno, 54.05 M² de área construída. Matrícula nº 9123, CRI DE BURITIS, Inscrição Prefeitura 02.0032.0310.000. Valor avaliado R$110.042,06.</t>
  </si>
  <si>
    <t>Casa, Jardim America IV, Ocupado, contendo 2 dormitório(s), 1 banheiro(s), 360.00 M² de área de terreno, 65.45 M² de área construída. Matrícula nº 51895, RI de Águas Lindas de Goiás/GO, Inscrição Prefeitura 01-24-00-014-000-017000. Valor avaliado R$124.000,00.</t>
  </si>
  <si>
    <t>Casa, CENTRO, Desocupado, contendo 2 dormitório(s), 1 banheiro(s), 121.52 M² de área de terreno, 65.26 M² de área construída. Matrícula nº 14184, CRI DE BURITIS. Valor avaliado R$106.000,00.</t>
  </si>
  <si>
    <t>Casa, Parque Nova Friburgo, Ocupado, contendo 2 dormitório(s), 1 banheiro(s), 108.64 M² de área de terreno, 59.24 M² de área construída, 38.08 M² de área comum. Matrícula nº 11008, CRI DE CIDADE OCIDENTAL. Valor avaliado R$107.500,00.</t>
  </si>
  <si>
    <t>Casa, Ocupado, contendo 2 dormitório(s), sendo 1 suíte(s), 1 vaga(s) de garagem, 1 banheiro(s), 140.00 M² de área de terreno, 69.93 M² de área construída. Matrícula nº 1209, OFÍCIO ÚNICO CAMPO REDONO COMARCA DE SANTA CRUZ RN, Inscrição Prefeitura 653. Valor avaliado R$73.000,00.</t>
  </si>
  <si>
    <t>Casa, Ocupado, contendo 2 dormitório(s), 1 banheiro(s), 200.00 M² de área de terreno, 66.30 M² de área construída. Matrícula nº 22666, CRI DE CEARÁ-MIRIM, Inscrição Prefeitura 1.0007.069.01.0070.0001.5. Valor avaliado R$70.000,00.</t>
  </si>
  <si>
    <t>Casa, Ocupado, contendo 2 dormitório(s), 1 banheiro(s), 186.09 M² de área de terreno, 67.40 M² de área construída. Matrícula nº 22923, CRI DE CEARÁ-MIRIM. Valor avaliado R$78.000,00.</t>
  </si>
  <si>
    <t>Casa, TABOQUINHA, Ocupado, contendo 2 dormitório(s), 1 banheiro(s), 142.50 M² de área de terreno, 61.70 M² de área construída. Matrícula nº 12219, CRI DE BURITIS, Inscrição Prefeitura 0500170258000. Valor avaliado R$103.000,00.</t>
  </si>
  <si>
    <t>Casa, CANAA, Ocupado, contendo 2 dormitório(s), 1 banheiro(s), 195.00 M² de área de terreno, 60.00 M² de área construída. Matrícula nº 11262, CRI DE BURITIS. Valor avaliado R$102.000,00.</t>
  </si>
  <si>
    <t>Casa, VEREDAS, Ocupado, contendo 3 dormitório(s), 1 banheiro(s), 153.00 M² de área de terreno, 67.82 M² de área construída. Matrícula nº 11074, CRI DE BURITIS, Inscrição Prefeitura 04.0031.0096.00. Valor avaliado R$117.104,16.</t>
  </si>
  <si>
    <t>Casa, TABOQUINHA, Ocupado, contendo 2 dormitório(s), 1 banheiro(s), 156.00 M² de área de terreno, 63.20 M² de área construída. Matrícula nº 12449, CRI DE BURITIS, Inscrição Prefeitura 0500450061000. Valor avaliado R$104.000,00.</t>
  </si>
  <si>
    <t>Casa, TABOQUINHA, Ocupado, contendo 2 dormitório(s), 1 banheiro(s), 150.00 M² de área de terreno, 66.00 M² de área construída. Matrícula nº 14373, CRI DE BURITIS, Inscrição Prefeitura 0500670297000. Valor avaliado R$107.000,00.</t>
  </si>
  <si>
    <t>Casa, TABOQUINHA, Ocupado, contendo 3 dormitório(s), 1 banheiro(s), 157.50 M² de área de terreno, 66.12 M² de área construída. Matrícula nº 13590, CRI DE BURITIS, Inscrição Prefeitura 05.0067.1033.000. Valor avaliado R$118.000,00.</t>
  </si>
  <si>
    <t>Casa, TABOQUINHA, Ocupado, contendo 2 dormitório(s), 1 banheiro(s), 225.00 M² de área de terreno, 61.80 M² de área construída. Matrícula nº 10963, CRI DE BURITIS, Inscrição Prefeitura 05.0018.0093.000. Valor avaliado R$111.529,90.</t>
  </si>
  <si>
    <t>Casa, TABOQUINHA, Ocupado, contendo 2 dormitório(s), 1 banheiro(s), 146.00 M² de área de terreno, 66.12 M² de área construída. Matrícula nº 13122, CRI DE BURITIS, Inscrição Prefeitura 05.0067.1109.000. Valor avaliado R$107.000,00.</t>
  </si>
  <si>
    <t>Casa, CENTRO, Ocupado, contendo 2 dormitório(s), 1 banheiro(s), 300.00 M² de área de terreno, 62.48 M² de área construída. Matrícula nº 12276, CRI DE BURITIS, Inscrição Prefeitura 01.0132.0049.00. Valor avaliado R$106.000,00.</t>
  </si>
  <si>
    <t>Casa, Desocupado, contendo 2 dormitório(s), 1 banheiro(s), 200.00 M² de área de terreno, 50.40 M² de área construída. Matrícula nº 18310, CRI DE CEARÁ-MIRIM, Inscrição Prefeitura 1.0007.111.01.0440.0000.3. Valor avaliado R$83.965,89.</t>
  </si>
  <si>
    <t>Casa, Ocupado, contendo 2 dormitório(s), 1 vaga(s) de garagem, 1 banheiro(s), 200.00 M² de área de terreno, 64.90 M² de área construída. Matrícula nº 20606, CRI DE CEARÁ-MIRIM, Inscrição Prefeitura 1.0007.129.01.0100.0001.5. Valor avaliado R$86.500,00.</t>
  </si>
  <si>
    <t>Casa, Ocupado, contendo 2 dormitório(s), 1 banheiro(s), 200.00 M² de área de terreno, 59.37 M² de área construída. Matrícula nº 22249, CRI DE CEARÁ-MIRIM, Inscrição Prefeitura 1.0004.218.03.0160.0001.5. Valor avaliado R$71.387,29.</t>
  </si>
  <si>
    <t>Casa, Ocupado, contendo 2 dormitório(s), 1 banheiro(s), 200.00 M² de área de terreno, 74.50 M² de área construída. Matrícula nº 22950, CRI DE CEARÁ-MIRIM, Inscrição Prefeitura 1.0004.109.01.0060.0001.2. Valor avaliado R$85.000,00.</t>
  </si>
  <si>
    <t>Casa, Ocupado, contendo 2 dormitório(s), 1 banheiro(s), 165.00 M² de área de terreno, 69.00 M² de área construída. Matrícula nº 1732, CRI DE MONTE AZUL - MG, Inscrição Prefeitura 1.4.000018.000067.001. Valor avaliado R$74.000,00.</t>
  </si>
  <si>
    <t>Casa, Gerais, Ocupado, contendo 3 dormitório(s), 1 vaga(s) de garagem, 1 banheiro(s), 120.00 M² de área de terreno, 78.00 M² de área construída. Matrícula nº 9295, ÚNICO DE JUNQUEIRO, Inscrição Prefeitura 01.10.005.0320.001. Valor avaliado R$80.000,00.</t>
  </si>
  <si>
    <t>Casa, Ocupado, contendo 2 dormitório(s), 1 vaga(s) de garagem, 1 banheiro(s), 103.50 M² de área de terreno, 58.50 M² de área construída. Matrícula nº 10137, ÚNICO DE JUNQUEIRO, Inscrição Prefeitura 01.08.067.0071.001. Valor avaliado R$50.000,00.</t>
  </si>
  <si>
    <t>Casa, Ocupado, contendo 2 dormitório(s), 1 banheiro(s), 140.00 M² de área de terreno. Matrícula nº 4959, ÚNICO DE JUNQUEIRO, Inscrição Prefeitura 01.05.061.0116.001. Valor avaliado R$46.000,00.</t>
  </si>
  <si>
    <t>Casa, Ocupado, contendo 2 dormitório(s), 1 banheiro(s), 140.00 M² de área de terreno, 60.00 M² de área construída. Matrícula nº 9645, ÚNICO DE JUNQUEIRO, Inscrição Prefeitura 01.05.059.0090.001. Valor avaliado R$23.400,00.</t>
  </si>
  <si>
    <t>Casa, Mansões Village, Ocupado, contendo 2 dormitório(s), 1 banheiro(s), 150.10 M² de área de terreno, 57.96 M² de área construída. Matrícula nº 63328, RI de Águas Lindas de Goiás/GO, Inscrição Prefeitura 1.6.00C22.00009.5. Valor avaliado R$125.000,00.</t>
  </si>
  <si>
    <t>Casa, Jardim Aguas Lindas, Desocupado, contendo 2 dormitório(s), 1 banheiro(s), 150.00 M² de área de terreno, 64.66 M² de área construída. Matrícula nº 62992, RI de Águas Lindas de Goiás/GO, Inscrição Prefeitura 1.99.00002.22 - A 2.4. Valor avaliado R$112.012,46.</t>
  </si>
  <si>
    <t>Casa, Ocupado, contendo 2 dormitório(s), 1 banheiro(s), 204.50 M² de área de terreno, 69.93 M² de área construída. Matrícula nº 49940, RI de Águas Lindas de Goiás/GO, Inscrição Prefeitura 1.44.00014.0001A.1. Valor avaliado R$89.000,00.</t>
  </si>
  <si>
    <t>Casa, Ocupado, contendo 2 dormitório(s), 1 banheiro(s), 180.00 M² de área de terreno, 70.00 M² de área construída. Matrícula nº 2405, CRI DE MONÇÃO. Valor avaliado R$57.000,00.</t>
  </si>
  <si>
    <t>Apartamento, JOSE AMERICO ALMEIDA, Ocupado, contendo 2 dormitório(s), sendo 1 suíte(s), 1 vaga(s) de garagem, 1 banheiro(s), 67.93 M² de área de terreno, 52.70 M² de área privativa. Matrícula nº 135570, 1º CRI DE JOÃO PESSOA. Valor avaliado R$124.000,00.</t>
  </si>
  <si>
    <t>Casa, Ocupado, contendo 2 dormitório(s), 1 vaga(s) de garagem, 1 banheiro(s), 243.00 M² de área de terreno, 70.00 M² de área construída. Matrícula nº 2430, CRI DE MONÇÃO. Valor avaliado R$81.000,00.</t>
  </si>
  <si>
    <t>Casa, Ocupado, contendo 2 dormitório(s), 1 vaga(s) de garagem, 1 banheiro(s), 243.00 M² de área de terreno, 70.00 M² de área construída. Matrícula nº 2438, CRI DE MONÇÃO. Valor avaliado R$50.000,00.</t>
  </si>
  <si>
    <t>Casa, Ocupado, contendo 2 dormitório(s), 1 vaga(s) de garagem, 1 banheiro(s), 230.00 M² de área de terreno, 70.00 M² de área construída. Matrícula nº 2377, CRI DE MONÇÃO. Valor avaliado R$79.585,10.</t>
  </si>
  <si>
    <t>Casa, Ocupado, contendo 2 dormitório(s), 1 banheiro(s), 92.40 M² de área de terreno, 69.93 M² de área construída. Matrícula nº 6092, RI DE SÃO DOMINGOS DO CAPIM, Inscrição Prefeitura 01.03.003.0238.001. Valor avaliado R$62.431,49.</t>
  </si>
  <si>
    <t>Casa, Ocupado, contendo 2 dormitório(s), 1 vaga(s) de garagem, 1 banheiro(s), 243.00 M² de área de terreno, 70.00 M² de área construída. Matrícula nº 2447, CRI DE MONÇÃO. Valor avaliado R$85.471,09.</t>
  </si>
  <si>
    <t>Casa, Ocupado, contendo 2 dormitório(s), 1 vaga(s) de garagem, 1 banheiro(s), 300.10 M² de área de terreno, 70.00 M² de área construída. Matrícula nº 2190, CRI DE MONÇÃO. Valor avaliado R$66.500,00.</t>
  </si>
  <si>
    <t>Casa, Princípio, Ocupado, contendo 2 dormitório(s), 1 banheiro(s), 222.50 M² de área de terreno, 61.75 M² de área construída. Matrícula nº 7323, RI DE JOSÉ DE FREITAS/PI 1º Oficio, Inscrição Prefeitura 01.01.112.0040.01. Valor avaliado R$54.935,27.</t>
  </si>
  <si>
    <t>Casa, Deus me Deu, Ocupado, contendo 2 dormitório(s), 1 banheiro(s), 200.00 M² de área de terreno, 63.85 M² de área construída. Matrícula nº 10940, RI DE JOSÉ DE FREITAS/PI 1º Oficio, Inscrição Prefeitura 01.01.067.0799.01. Valor avaliado R$87.000,00.</t>
  </si>
  <si>
    <t>Casa, Marmelada, Ocupado, contendo 2 dormitório(s), 1 banheiro(s), 222.50 M² de área de terreno, 79.96 M² de área construída. Matrícula nº 9877, RI DE JOSÉ DE FREITAS/PI 1º Oficio, Inscrição Prefeitura 01.02.237.0113.01. Valor avaliado R$90.200,00.</t>
  </si>
  <si>
    <t>Casa, Matadouro, Ocupado, contendo 1 dormitório(s), 1 banheiro(s), 200.00 M² de área de terreno, 63.80 M² de área construída. Matrícula nº 9376, RI DE JOSÉ DE FREITAS/PI 1º Oficio, Inscrição Prefeitura 01.02.238.0260.01. Valor avaliado R$70.000,00.</t>
  </si>
  <si>
    <t>Casa, Matadouro, Desocupado, contendo 2 dormitório(s), 1 banheiro(s), 200.00 M² de área de terreno, 63.20 M² de área construída. Matrícula nº 10541, RI DE JOSÉ DE FREITAS/PI 1º Oficio, Inscrição Prefeitura 01.02.203.0475.01. Valor avaliado R$64.712,79.</t>
  </si>
  <si>
    <t>Casa, Matadouro, Ocupado, contendo 2 dormitório(s), 1 banheiro(s), 300.00 M² de área de terreno, 72.00 M² de área construída. Matrícula nº 9620, RI DE JOSÉ DE FREITAS/PI 1º Oficio, Inscrição Prefeitura 01.02.114.0510.01. Valor avaliado R$80.000,00.</t>
  </si>
  <si>
    <t>Casa, Girassol, Ocupado, contendo 2 dormitório(s), 1 banheiro(s), 180.00 M² de área de terreno, 51.00 M² de área construída. Matrícula nº 1879, RI de Cocalzinho de Goiás - GO, Inscrição Prefeitura 3853 INSC CAD: 003.039.0020.0009.000. Valor avaliado R$97.000,00.</t>
  </si>
  <si>
    <t>Casa, Centro, Desocupado, 127.50 M² de área de terreno. Matrícula nº 22530, 1º CRI DE NOSSA SENHORA DO SOCORRO, Inscrição Prefeitura 30016248. Valor avaliado R$32.500,00.</t>
  </si>
  <si>
    <t>Casa, Pitombeira, Desocupado, contendo 2 dormitório(s), 1 banheiro(s), 200.00 M² de área de terreno, 72.47 M² de área construída. Matrícula nº 10296, RI DE JOSÉ DE FREITAS/PI 1º Oficio, Inscrição Prefeitura 15090 INSC 01.02.153.1640.01. Valor avaliado R$88.000,00.</t>
  </si>
  <si>
    <t>Casa, Cidade Nova, Ocupado, contendo 2 dormitório(s), 1 banheiro(s), 147.50 M² de área de terreno, 54.82 M² de área construída. Matrícula nº 11013, RI DE JOSÉ DE FREITAS/PI 1º Oficio, Inscrição Prefeitura 01.03.103.01111.01. Valor avaliado R$70.000,00.</t>
  </si>
  <si>
    <t>Lote, Linha Palmeiro, Desocupado, 2895.20 M² de área de terreno. Matrícula nº 32823, CRI DE FARROUPILHA, Inscrição Prefeitura 4190020127000. Valor avaliado R$1.640.000,00.</t>
  </si>
  <si>
    <t>Prédio, Asa Norte, Ocupado, 2331.00 M² de área de terreno, 4486.11 M² de área privativa. Matrícula nº 69247/69248/69249/69250/69212/69213/69214/69215/69216/69217/69218/69219/69220/69221/69222/69223/69224/69225/69226/69227/69228/69229/69230/69231/69232/69233/69234/69235/69236/69237/69238/69239/69240/69241/69242/69243/69244/69245/69246, 2º CRI DO DISTRITO FEDERAL. Valor avaliado R$24.300.000,00.</t>
  </si>
  <si>
    <t>Lote, Linha Palmeiro, Desocupado, 2504.57 M² de área de terreno. Matrícula nº 32824, CRI DE FARROUPILHA, Inscrição Prefeitura 4190020128000. Valor avaliado R$1.540.000,00.</t>
  </si>
  <si>
    <t>Lote, Linha Palmeiro, Desocupado, 3937.50 M² de área de terreno. Matrícula nº 32885, CRI DE FARROUPILHA, Inscrição Prefeitura 4190050188000. Valor avaliado R$1.870.000,00.</t>
  </si>
  <si>
    <t>Lote, Linha Palmeiro, Desocupado, 2811.74 M² de área de terreno. Matrícula nº 32847, CRI DE FARROUPILHA, Inscrição Prefeitura 4190030150000. Valor avaliado R$1.620.000,00.</t>
  </si>
  <si>
    <t>Prédio, Centro, Ocupado, 5360.00 M² de área de terreno, 1089.50 M² de área construída. Matrícula nº 1083, 1º CRI DE CANDEIAS, Inscrição Prefeitura 06.01.015.00293.001. Valor avaliado R$2.020.000,00.</t>
  </si>
  <si>
    <t>Apartamento, Guaturinho, Desocupado, contendo 2 dormitório(s), 1 vaga(s) de garagem, 1 banheiro(s), 49.51 M² de área privativa, 50.27 M² de área comum, 99.78 M² de área total. Matrícula nº 155589, CRI JUNDIAÍ_2º Ofício, Inscrição Prefeitura 244133314000102144. Valor avaliado R$178.205,08.</t>
  </si>
  <si>
    <t>Prédio, CENTRO, Desocupado, 1040.00 M² de área de terreno, 310.00 M² de área construída. Matrícula nº 3321, CRI DE SERRINHA. Valor avaliado R$620.000,00.</t>
  </si>
  <si>
    <t>Prédio, Gurinhem, Desocupado, 1070.50 M² de área de terreno, 721.52 M² de área construída. Matrícula nº 68, CRI DE GURINHÉM, Inscrição Prefeitura 01.01.077.0038.001. Valor avaliado R$1.370.000,00.</t>
  </si>
  <si>
    <t>Prédio, Centro, Desocupado, 612.00 M² de área de terreno, 430.00 M² de área construída. Matrícula nº 2797, 6º CRI DE IMPERATRIZ. Valor avaliado R$1.424.000,00.</t>
  </si>
  <si>
    <t>Prédio, Protásio Alves, Desocupado, 1000.00 M² de área de terreno, 1152.00 M² de área construída. Matrícula nº 138535, CRI DE PORTO ALEGRE_1º ZONA, Inscrição Prefeitura 1721623. Valor avaliado R$4.570.000,00.</t>
  </si>
  <si>
    <t>Casa, São José, Ocupado, contendo 2 dormitório(s), 1 banheiro(s), 52.46 M² de área construída. Matrícula nº 25803, RI DE CASTANHAL, Inscrição Prefeitura 939250. Valor avaliado R$82.716,83.</t>
  </si>
  <si>
    <t>Prédio, Jacaré, Desocupado, contendo 5 vaga(s) de garagem, 1720.00 M² de área construída. Matrícula nº Transcrição 92092, 1º CRI DE RIO DE JANEIRO, Inscrição Prefeitura 0.133.426-7. Valor avaliado R$4.160.000,00.</t>
  </si>
  <si>
    <t>Prédio, Parque Duque, Ocupado, contendo 1 dormitório(s), 1 banheiro(s), 731.37 M² de área de terreno, 120.00 M² de área construída. Matrícula nº 20507, 3º CRI DE DUQUE DE CAXIAS_1ª CIRCUNSCRIÇÃO, Inscrição Prefeitura 1.2.328.004.001. Valor avaliado R$1.710.000,00.</t>
  </si>
  <si>
    <t>Casa, Ocupado, contendo 1 dormitório(s), 1 vaga(s) de garagem, 1 banheiro(s), 148.67 M² de área de terreno, 52.84 M² de área construída. Matrícula nº 59701, RI DE TRINDADE/GO, Inscrição Prefeitura 01.055.0AREA.. Valor avaliado R$115.000,00.</t>
  </si>
  <si>
    <t>Casa, Ocupado, contendo 1 dormitório(s), 1 banheiro(s), 120.00 M² de área de terreno, 53.75 M² de área construída. Matrícula nº 59665, RI DE TRINDADE/GO, Inscrição Prefeitura 01.055.0AREA.. Valor avaliado R$120.637,75.</t>
  </si>
  <si>
    <t>Casa, Parque Araguari, Ocupado, contendo 2 dormitório(s), 1 banheiro(s), 126.00 M² de área de terreno, 59.10 M² de área construída, 25.51 M² de área comum. Matrícula nº 9792, CRI DE CIDADE OCIDENTAL. Valor avaliado R$96.000,00.</t>
  </si>
  <si>
    <t>Apartamento, Parque Nova Friburgo, Ocupado, contendo 2 dormitório(s), 1 vaga(s) de garagem, 1 banheiro(s), 43.24 M² de área privativa, 59.68 M² de área comum, 114.81 M² de área total. Matrícula nº 23395, CRI DE CIDADE OCIDENTAL. Valor avaliado R$105.000,00.</t>
  </si>
  <si>
    <t>Apartamento, Parque Nova Friburgo, Desocupado, contendo 2 dormitório(s), 1 vaga(s) de garagem, 1 banheiro(s), 42.13 M² de área construída. Matrícula nº 18244, CRI DE CIDADE OCIDENTAL. Valor avaliado R$99.000,00.</t>
  </si>
  <si>
    <t>Casa, Sb, Ocupado, contendo 2 dormitório(s), 1 banheiro(s), 48.98 M² de área construída. Matrícula nº 10401, CRI DE CIDADE OCIDENTAL, Inscrição Prefeitura 1.60.00005.00002.48. Valor avaliado R$88.000,00.</t>
  </si>
  <si>
    <t>Casa, Parque Nova Friburgo, Ocupado, contendo 2 dormitório(s), 1 banheiro(s), 57.77 M² de área construída. Matrícula nº 16521, CRI DE CIDADE OCIDENTAL. Valor avaliado R$90.000,00.</t>
  </si>
  <si>
    <t>Casa, Parque Nova Friburgo A, Ocupado, contendo 2 dormitório(s), 1 vaga(s) de garagem, 1 banheiro(s), 69.92 M² de área privativa. Matrícula nº 14159, CRI DE CIDADE OCIDENTAL. Valor avaliado R$110.488,83.</t>
  </si>
  <si>
    <t>Casa, Cidade Jardim Marilia, Ocupado, contendo 2 dormitório(s), 1 vaga(s) de garagem, 1 banheiro(s), 180.00 M² de área de terreno, 62.78 M² de área construída. Matrícula nº 209272, RI DE LUZIÂNIA 1ª Circunscrição, Inscrição Prefeitura 247780. Valor avaliado R$70.500,00.</t>
  </si>
  <si>
    <t>Apartamento, Jardinópolis, Ocupado, contendo 3 dormitório(s), 1 vaga(s) de garagem, 1 banheiro(s), 105.00 M² de área de terreno, 69.27 M² de área privativa. Matrícula nº 121494, CRI DE DIVINÓPOLIS, Inscrição Prefeitura 01.040.00013.00144.00003. Valor avaliado R$116.000,00.</t>
  </si>
  <si>
    <t>Apartamento, Gramame, Ocupado, contendo 2 dormitório(s), 1 vaga(s) de garagem, 1 banheiro(s), 44.69 M² de área de terreno, 44.63 M² de área privativa. Matrícula nº 163105, 1º CRI DE JOÃO PESSOA, Inscrição Prefeitura 387105-3. Valor avaliado R$115.000,00.</t>
  </si>
  <si>
    <t>Apartamento, Palmital, Desocupado, contendo 2 dormitório(s), 1 vaga(s) de garagem, 1 banheiro(s), 61.53 M² de área de terreno, 43.89 M² de área privativa. Matrícula nº 36799, RI DE LAGOA SANTA, Inscrição Prefeitura 01.08.142.0006.310. Valor avaliado R$134.000,00.</t>
  </si>
  <si>
    <t>Casa, Setor Norte, Ocupado, contendo 2 dormitório(s), 1 vaga(s) de garagem, 1 banheiro(s), 149.00 M² de área de terreno, 65.60 M² de área construída. Matrícula nº 77547, RI DE PLANALTINA, Inscrição Prefeitura 1.036.0000CH.0000.000038G.019. Valor avaliado R$134.000,00.</t>
  </si>
  <si>
    <t>Casa, Júlia Kubitschek, Ocupado, contendo 3 dormitório(s), 1 banheiro(s), 208.88 M² de área de terreno, 56.27 M² de área construída. Matrícula nº 62233, CRI DE CORONEL FABRICIANO, Inscrição Prefeitura 01.06.012.0089.002. Valor avaliado R$135.000,00.</t>
  </si>
  <si>
    <t>Apartamento, Cuiá, Ocupado, contendo 2 dormitório(s), 1 vaga(s) de garagem, 1 banheiro(s), 43.90 M² de área privativa, 7.12 M² de área comum, 62.52 M² de área total. Matrícula nº 158682, 1º CRI DE JOÃO PESSOA, Inscrição Prefeitura 390991-3. Valor avaliado R$111.000,00.</t>
  </si>
  <si>
    <t>Casa, Parque da Colina, Ocupado, contendo 2 dormitório(s), 1 banheiro(s), 240.00 M² de área de terreno, 58.50 M² de área construída. Matrícula nº 54995, 1º RI da Comarca da Cidade de Formosa - GO, Inscrição Prefeitura 14110003212/13.1. Valor avaliado R$104.000,00.</t>
  </si>
  <si>
    <t>Apartamento, Parque da Barragem, Ocupado, contendo 2 dormitório(s), 1 banheiro(s), 51.40 M² de área privativa, 30.24 M² de área comum. Matrícula nº 62503, RI de Águas Lindas de Goiás/GO. Valor avaliado R$139.000,00.</t>
  </si>
  <si>
    <t>Apartamento, Gramame, Ocupado, contendo 2 dormitório(s), sendo 1 suíte(s), 1 vaga(s) de garagem, 1 banheiro(s), 68.98 M² de área privativa, 4.80 M² de área comum, 85.28 M² de área total. Matrícula nº 142129, 1º CRI DE JOÃO PESSOA, Inscrição Prefeitura 358064-4. Valor avaliado R$148.000,00.</t>
  </si>
  <si>
    <t>Apartamento, Parque Nova Friburgo, Ocupado, contendo 2 dormitório(s), sendo 1 suíte(s), 1 vaga(s) de garagem, 54.70 M² de área privativa, 35.51 M² de área comum, 102.71 M² de área total. Matrícula nº 26110, CRI DE CIDADE OCIDENTAL, Inscrição Prefeitura 1.80.00000.00007.202. Valor avaliado R$130.000,00.</t>
  </si>
  <si>
    <t>Casa, Parque Nova Friburgo, Ocupado, contendo 2 dormitório(s), 1 vaga(s) de garagem, 1 banheiro(s), 54.39 M² de área construída. Matrícula nº 22918, CRI DE CIDADE OCIDENTAL, Inscrição Prefeitura 1.62.00112.00019.3. Valor avaliado R$85.000,00.</t>
  </si>
  <si>
    <t>Casa, Sb, Ocupado, contendo 2 dormitório(s), 1 vaga(s) de garagem, 1 banheiro(s), 48.98 M² de área construída. Matrícula nº 10391, CRI DE CIDADE OCIDENTAL. Valor avaliado R$66.000,00.</t>
  </si>
  <si>
    <t>Apartamento, Estrela Dalva III, Ocupado, contendo 2 dormitório(s), sendo 1 suíte(s), 1 vaga(s) de garagem, 52.59 M² de área privativa. Matrícula nº 29106, CRI DE CIDADE OCIDENTAL, Inscrição Prefeitura 984373. Valor avaliado R$100.867,05.</t>
  </si>
  <si>
    <t>Apartamento, Parque Nova Friburgo, Ocupado, contendo 2 dormitório(s), 1 vaga(s) de garagem, 1 banheiro(s), 51.48 M² de área privativa. Matrícula nº 26058, CRI DE CIDADE OCIDENTAL, Inscrição Prefeitura 982962. Valor avaliado R$115.000,00.</t>
  </si>
  <si>
    <t>Apartamento, Parque Araguari, Ocupado, contendo 2 dormitório(s), 1 vaga(s) de garagem, 1 banheiro(s), 55.63 M² de área privativa. Matrícula nº 24967, CRI DE CIDADE OCIDENTAL, Inscrição Prefeitura BCI: 982104. Valor avaliado R$122.000,00.</t>
  </si>
  <si>
    <t>Casa, Mansões Estrela Dalva, Ocupado, contendo 2 dormitório(s), 1 banheiro(s), 103.12 M² de área de terreno, 50.40 M² de área construída. Matrícula nº 10953, CRI DE CIDADE OCIDENTAL, Inscrição Prefeitura 1.61.00045.00008.5. Valor avaliado R$87.000,00.</t>
  </si>
  <si>
    <t>Apartamento, Parque Nova Friburgo, Ocupado, contendo 2 dormitório(s), 1 vaga(s) de garagem, 1 banheiro(s), 51.48 M² de área privativa. Matrícula nº 26019, CRI DE CIDADE OCIDENTAL. Valor avaliado R$111.000,00.</t>
  </si>
  <si>
    <t>Apartamento, Parque Nova Friburgo, Ocupado, contendo 2 dormitório(s), 1 vaga(s) de garagem, 1 banheiro(s), 49.84 M² de área privativa, 53.72 M² de área comum, 116.06 M² de área total. Matrícula nº 24523, CRI DE CIDADE OCIDENTAL. Valor avaliado R$100.000,00.</t>
  </si>
  <si>
    <t>Apartamento, Parque Nova Friburgo, Ocupado, contendo 2 dormitório(s), 1 vaga(s) de garagem, 1 banheiro(s), 42.13 M² de área privativa. Matrícula nº 18283, RI de Cidade Ocidental GO, Inscrição Prefeitura 980473. Valor avaliado R$114.130,00.</t>
  </si>
  <si>
    <t>Apartamento, Parque Nova Friburgo, Desocupado, contendo 2 dormitório(s), 1 vaga(s) de garagem, 1 banheiro(s), 42.13 M² de área privativa. Matrícula nº 18267, CRI DE CIDADE OCIDENTAL. Valor avaliado R$90.000,00.</t>
  </si>
  <si>
    <t>Casa, Estrela Dalva III, Ocupado, contendo 2 dormitório(s), 1 banheiro(s), 100.62 M² de área de terreno, 54.39 M² de área construída. Matrícula nº 14285, CRI DE CIDADE OCIDENTAL. Valor avaliado R$107.000,00.</t>
  </si>
  <si>
    <t>Apartamento, Parque Nova Friburgo, Ocupado, contendo 2 dormitório(s), 1 vaga(s) de garagem, 1 banheiro(s), 51.48 M² de área privativa. Matrícula nº 26051, CRI DE CIDADE OCIDENTAL. Valor avaliado R$115.000,00.</t>
  </si>
  <si>
    <t>Apartamento, Parque Nova Friburgo, Ocupado, contendo 2 dormitório(s), 1 vaga(s) de garagem, 1 banheiro(s), 42.00 M² de área privativa. Matrícula nº 22712, CRI DE CIDADE OCIDENTAL, Inscrição Prefeitura 982470. Valor avaliado R$97.700,00.</t>
  </si>
  <si>
    <t>Apartamento, Parque Nova Friburgo, Ocupado, contendo 2 dormitório(s), 1 vaga(s) de garagem, 1 banheiro(s), 46.66 M² de área privativa. Matrícula nº 24276, CRI DE CIDADE OCIDENTAL, Inscrição Prefeitura 982987. Valor avaliado R$100.000,00.</t>
  </si>
  <si>
    <t>Casa, Parque Estrela Dalva XI, Ocupado, contendo 2 dormitório(s), 1 banheiro(s), 180.00 M² de área de terreno, 61.04 M² de área construída. Matrícula nº 27752, CRI DE SANTO ANTÔNIO DO DESCOBERTO - GO, Inscrição Prefeitura 010010068011B. Valor avaliado R$132.000,00.</t>
  </si>
  <si>
    <t>Apartamento, Parque Napolis, Ocupado, contendo 2 dormitório(s), 1 vaga(s) de garagem, 1 banheiro(s), 48.65 M² de área privativa. Matrícula nº 25424, CRI DE CIDADE OCIDENTAL, Inscrição Prefeitura BCI : 983663. Valor avaliado R$106.000,00.</t>
  </si>
  <si>
    <t>Apartamento, Parque Napolis, Ocupado, contendo 2 dormitório(s), 1 vaga(s) de garagem, 1 banheiro(s), 47.37 M² de área privativa. Matrícula nº 25406, CRI DE CIDADE OCIDENTAL, Inscrição Prefeitura 983645. Valor avaliado R$113.696,92.</t>
  </si>
  <si>
    <t>Apartamento, Parque Napolis, Ocupado, contendo 2 dormitório(s), 1 vaga(s) de garagem, 1 banheiro(s), 48.65 M² de área privativa. Matrícula nº 25440, CRI DE CIDADE OCIDENTAL, Inscrição Prefeitura 1.69.00053.00009.218. Valor avaliado R$114.000,00.</t>
  </si>
  <si>
    <t>Casa, Parque Estrela Dalva XI, Ocupado, contendo 2 dormitório(s), sendo 1 suíte(s), 1 banheiro(s), 180.00 M² de área de terreno, 68.98 M² de área construída. Matrícula nº 26262, CRI DE SANTO ANTÔNIO DO DESCOBERTO - GO, Inscrição Prefeitura 010010096011A. Valor avaliado R$110.000,00.</t>
  </si>
  <si>
    <t>Casa, Parque Nova Friburgo, Ocupado, contendo 2 dormitório(s), 1 vaga(s) de garagem, 1 banheiro(s), 96.60 M² de área de terreno, 49.49 M² de área construída. Matrícula nº 18413, CRI DE CIDADE OCIDENTAL, Inscrição Prefeitura BCI: 980600. Valor avaliado R$97.500,00.</t>
  </si>
  <si>
    <t>Casa, Ocupado, contendo 2 dormitório(s), 1 banheiro(s), 180.00 M² de área de terreno, 48.22 M² de área construída. Matrícula nº 2828, CRI DE FLORES DE GOIÁS, Inscrição Prefeitura 001.712.0002.0011.0001. Valor avaliado R$43.800,00.</t>
  </si>
  <si>
    <t>Apartamento, Estrela Dalva III, Ocupado, contendo 2 dormitório(s), sendo 1 suíte(s), 1 vaga(s) de garagem, 1 banheiro(s), 54.47 M² de área privativa, 28.23 M² de área comum, 95.20 M² de área total. Matrícula nº 29082, CRI DE CIDADE OCIDENTAL, Inscrição Prefeitura 984349. Valor avaliado R$98.000,00.</t>
  </si>
  <si>
    <t>Apartamento, Parque Nova Friburgo, Ocupado, contendo 2 dormitório(s), 1 vaga(s) de garagem, 1 banheiro(s), 49.84 M² de área privativa, 53.72 M² de área comum, 116.06 M² de área total. Matrícula nº 24527, CRI DE CIDADE OCIDENTAL, Inscrição Prefeitura BCI: 983367. Valor avaliado R$136.000,00.</t>
  </si>
  <si>
    <t>Casa, Ocupado, contendo 2 dormitório(s), 1 banheiro(s), 98.11 M² de área de terreno, 64.94 M² de área construída. Matrícula nº 12575, CRI DE CAPELA_2º Ofício, Inscrição Prefeitura 01.05.004.0017.001. Valor avaliado R$68.000,00.</t>
  </si>
  <si>
    <t>Casa, Estrela Dalva III, Ocupado, contendo 2 dormitório(s), 1 vaga(s) de garagem, 1 banheiro(s), 61.04 M² de área privativa. Matrícula nº 25442, CRI DE CIDADE OCIDENTAL, Inscrição Prefeitura BCI 971555. Valor avaliado R$103.772,27.</t>
  </si>
  <si>
    <t>Casa, Mansões Village, Ocupado, contendo 2 dormitório(s), 1 banheiro(s), 148.35 M² de área de terreno, 69.94 M² de área construída, 51.64 M² de área comum. Matrícula nº 52065, RI de Águas Lindas de Goiás/GO, Inscrição Prefeitura 1.6.00C28.00004.2. Valor avaliado R$106.000,00.</t>
  </si>
  <si>
    <t>Casa, Parque Estrela Dalva XII, Ocupado, contendo 2 dormitório(s), 1 banheiro(s), 180.00 M² de área de terreno, 59.85 M² de área construída. Matrícula nº 25540, CRI DE SANTO ANTÔNIO DO DESCOBERTO - GO, Inscrição Prefeitura 0100301250507D. Valor avaliado R$113.000,00.</t>
  </si>
  <si>
    <t>Casa, Parque Napolis, Ocupado, contendo 2 dormitório(s), 1 banheiro(s), 122.77 M² de área de terreno, 55.56 M² de área construída, 128.47 M² de área comum. Matrícula nº 12058, CRI DE CIDADE OCIDENTAL, Inscrição Prefeitura 978654. Valor avaliado R$90.600,00.</t>
  </si>
  <si>
    <t>Apartamento, Parque Napolis B, Ocupado, contendo 2 dormitório(s), 1 vaga(s) de garagem, 1 banheiro(s), 47.37 M² de área privativa, 154.20 M² de área comum. Matrícula nº 25414, CRI DE CIDADE OCIDENTAL, Inscrição Prefeitura 983653. Valor avaliado R$121.000,00.</t>
  </si>
  <si>
    <t>Casa, Parque Ana Beatriz II, Ocupado, contendo 2 dormitório(s), 1 banheiro(s), 210.00 M² de área de terreno, 64.00 M² de área construída. Matrícula nº 16359, CRI DE SANTO ANTÔNIO DO DESCOBERTO - GO, Inscrição Prefeitura 0101300420030A. Valor avaliado R$114.500,00.</t>
  </si>
  <si>
    <t>Apartamento, Estrela Dalva III, Ocupado, contendo 2 dormitório(s), sendo 1 suíte(s), 1 vaga(s) de garagem, 1 banheiro(s), 54.47 M² de área privativa, 28.23 M² de área comum, 95.20 M² de área total. Matrícula nº 29056, CRI DE CIDADE OCIDENTAL, Inscrição Prefeitura BCI: 984323. Valor avaliado R$104.335,34.</t>
  </si>
  <si>
    <t>Casa, Ocupado, contendo 2 dormitório(s), 1 banheiro(s), 180.00 M² de área de terreno, 48.22 M² de área construída. Matrícula nº 2843, CRI DE FLORES DE GOIÁS, Inscrição Prefeitura 001.713.0002.0012.0001. Valor avaliado R$62.300,00.</t>
  </si>
  <si>
    <t>Casa, Jardim Santa Lucia, Ocupado, contendo 2 dormitório(s), 1 banheiro(s), 150.09 M² de área de terreno, 63.69 M² de área construída, 50.00 M² de área comum. Matrícula nº 56648, RI de Águas Lindas de Goiás/GO, Inscrição Prefeitura 01.044.00010.0003A.1. Valor avaliado R$120.000,00.</t>
  </si>
  <si>
    <t>Casa, Ocupado, contendo 2 dormitório(s), 1 banheiro(s), 180.00 M² de área de terreno, 48.22 M² de área construída. Matrícula nº 2605, CRI DE FLORES DE GOIÁS, Inscrição Prefeitura 001.707.0001.0014.0001. Valor avaliado R$43.800,00.</t>
  </si>
  <si>
    <t>Apartamento, Parque Nova Friburgo, Ocupado, contendo 2 dormitório(s), 1 vaga(s) de garagem, 1 banheiro(s), 42.13 M² de área privativa. Matrícula nº 18197, CRI DE CIDADE OCIDENTAL, Inscrição Prefeitura 980387. Valor avaliado R$108.000,00.</t>
  </si>
  <si>
    <t>Apartamento, Estrela Dalva III, Ocupado, contendo 2 dormitório(s), sendo 1 suíte(s), 1 vaga(s) de garagem, 1 banheiro(s), 54.40 M² de área privativa. Matrícula nº 27109, CRI DE CIDADE OCIDENTAL, Inscrição Prefeitura 983207. Valor avaliado R$115.000,00.</t>
  </si>
  <si>
    <t>Casa, Ocupado, contendo 2 dormitório(s), 1 banheiro(s), 126.00 M² de área de terreno, 48.22 M² de área construída. Matrícula nº 2835, CRI DE FLORES DE GOIÁS, Inscrição Prefeitura 001.713.0002.0004.0001. Valor avaliado R$66.000,00.</t>
  </si>
  <si>
    <t>Casa, Jardim Aguas Lindas, Ocupado, contendo 2 dormitório(s), 1 vaga(s) de garagem, 1 banheiro(s), 200.00 M² de área de terreno, 64.66 M² de área construída. Matrícula nº 63380, RI de Águas Lindas de Goiás/GO. Valor avaliado R$125.000,00.</t>
  </si>
  <si>
    <t>Casa, Jardim America IV, Ocupado, contendo 2 dormitório(s), 1 banheiro(s), 250.00 M² de área de terreno, 69.93 M² de área construída. Matrícula nº 46959, RI de Águas Lindas de Goiás/GO, Inscrição Prefeitura 1.33.00010.00037.1. Valor avaliado R$115.867,71.</t>
  </si>
  <si>
    <t>Casa, Mansões Village, Ocupado, contendo 2 dormitório(s), 1 vaga(s) de garagem, 1 banheiro(s), 200.00 M² de área de terreno, 60.62 M² de área construída. Matrícula nº 38022, RI de Águas Lindas de Goiás/GO, Inscrição Prefeitura 1.45.00D6B.1A-15.0. Valor avaliado R$93.264,48.</t>
  </si>
  <si>
    <t>Casa, Chácaras Quedas do Descoberto, Ocupado, contendo 2 dormitório(s), 1 banheiro(s), 200.00 M² de área de terreno, 69.61 M² de área construída. Matrícula nº 66496, RI de Águas Lindas de Goiás/GO. Valor avaliado R$125.000,00.</t>
  </si>
  <si>
    <t>Casa, Jardim America IV, Ocupado, contendo 2 dormitório(s), 1 vaga(s) de garagem, 1 banheiro(s), 200.00 M² de área de terreno, 63.34 M² de área construída. Matrícula nº 25331, RI de Águas Lindas de Goiás/GO, Inscrição Prefeitura . 35 . 00039 . 00004 . 0. Valor avaliado R$113.309,43.</t>
  </si>
  <si>
    <t>Casa, Jardim America IV, Ocupado, contendo 2 dormitório(s), 1 vaga(s) de garagem, 1 banheiro(s), 200.00 M² de área de terreno, 65.58 M² de área construída. Matrícula nº 52222, RI de Águas Lindas de Goiás/GO. Valor avaliado R$105.000,00.</t>
  </si>
  <si>
    <t>Apartamento, Parque Araguari, Ocupado, contendo 2 dormitório(s), 1 vaga(s) de garagem, 1 banheiro(s), 55.63 M² de área privativa. Matrícula nº 24951, CRI DE CIDADE OCIDENTAL, Inscrição Prefeitura 2015006898. Valor avaliado R$110.000,00.</t>
  </si>
  <si>
    <t>Casa, Chácaras Quedas do Descoberto, Ocupado, contendo 2 dormitório(s), 1 vaga(s) de garagem, 1 banheiro(s), 200.00 M² de área de terreno, 68.31 M² de área construída. Matrícula nº 63338, RI de Águas Lindas de Goiás/GO. Valor avaliado R$100.500,00.</t>
  </si>
  <si>
    <t>Casa, Jardim America IV, Ocupado, contendo 2 dormitório(s), 1 banheiro(s), 200.00 M² de área de terreno, 55.60 M² de área construída. Matrícula nº 26298, RI de Águas Lindas de Goiás/GO, Inscrição Prefeitura 1.35.00063.00042.0. Valor avaliado R$112.000,00.</t>
  </si>
  <si>
    <t>Casa, Parque da Barragem, Ocupado, contendo 2 dormitório(s), sendo 1 suíte(s), 1 banheiro(s), 60.29 M² de área construída. Matrícula nº 44705, RI de Águas Lindas de Goiás/GO, Inscrição Prefeitura 1.57.0076 A .00010.22. Valor avaliado R$122.000,00.</t>
  </si>
  <si>
    <t>Casa, Mansões Itamaracá, Ocupado, contendo 2 dormitório(s), 1 vaga(s) de garagem, 1 banheiro(s), 200.00 M² de área de terreno, 55.22 M² de área construída. Matrícula nº 53979, RI de Águas Lindas de Goiás/GO, Inscrição Prefeitura 1.188.00008.00012.0. Valor avaliado R$106.000,00.</t>
  </si>
  <si>
    <t>Casa, Jardim America IV, Ocupado, contendo 2 dormitório(s), 1 vaga(s) de garagem, 1 banheiro(s), 200.00 M² de área de terreno, 64.80 M² de área construída. Matrícula nº 25874, RI de Águas Lindas de Goiás/GO, Inscrição Prefeitura 1.35.00053.00012.0. Valor avaliado R$114.000,00.</t>
  </si>
  <si>
    <t>Casa, Jardim America IV, Ocupado, contendo 2 dormitório(s), 1 vaga(s) de garagem, 1 banheiro(s), 200.00 M² de área de terreno, 65.58 M² de área construída. Matrícula nº 25823, RI de Águas Lindas de Goiás/GO. Valor avaliado R$112.000,00.</t>
  </si>
  <si>
    <t>Apartamento, São Cristóvão, Desocupado, contendo 2 dormitório(s), 1 banheiro(s), 48.94 M² de área privativa. Matrícula nº 22307, CRI DE ARCOVERDE. Valor avaliado R$87.000,00.</t>
  </si>
  <si>
    <t>Casa, Jardim America IV, Ocupado, contendo 2 dormitório(s), 1 vaga(s) de garagem, 1 banheiro(s), 200.00 M² de área de terreno, 65.58 M² de área construída. Matrícula nº 51433, RI de Águas Lindas de Goiás/GO, Inscrição Prefeitura 1 . 35 . 00057 . 0 A 1 - 8 . 8. Valor avaliado R$103.000,00.</t>
  </si>
  <si>
    <t>Casa, Loteamento Sao Matheus, Ocupado, contendo 2 dormitório(s), 1 vaga(s) de garagem, 1 banheiro(s), 48.84 M² de área construída. Matrícula nº 24026, CRI DE CIDADE OCIDENTAL. Valor avaliado R$93.000,00.</t>
  </si>
  <si>
    <t>Casa, Loteamento Sao Braz, Ocupado, contendo 2 dormitório(s), 1 banheiro(s), 165.00 M² de área de terreno, 63.25 M² de área construída. Matrícula nº 23027, 1º CRI DE NOSSA SENHORA DO SOCORRO, Inscrição Prefeitura 03.02.0015.785.000. Valor avaliado R$98.000,00.</t>
  </si>
  <si>
    <t>Casa, Ocupado, contendo 2 dormitório(s), 1 banheiro(s), 180.00 M² de área de terreno, 48.22 M² de área construída. Matrícula nº 2876, CRI DE FLORES DE GOIÁS, Inscrição Prefeitura 001.717.0002.0007.0001. Valor avaliado R$43.800,00.</t>
  </si>
  <si>
    <t>Casa, Jardim America IV, Ocupado, contendo 2 dormitório(s), 1 vaga(s) de garagem, 1 banheiro(s), 200.00 M² de área de terreno, 64.80 M² de área construída. Matrícula nº 25883, RI de Águas Lindas de Goiás/GO, Inscrição Prefeitura 1.35.00053.00021.0. Valor avaliado R$111.000,00.</t>
  </si>
  <si>
    <t>Lote, Desocupado, 3272.75 M² de área de terreno. Matrícula nº 115747, CRI DE OSORIO, Inscrição Prefeitura 11.0665.0001.0003. Valor avaliado R$610.000,00.</t>
  </si>
  <si>
    <t>Casa, Jardim America IV, Ocupado, contendo 2 dormitório(s), 1 vaga(s) de garagem, 1 banheiro(s), 200.00 M² de área de terreno, 66.53 M² de área construída. Matrícula nº 25301, RI de Águas Lindas de Goiás/GO. Valor avaliado R$119.000,00.</t>
  </si>
  <si>
    <t>Casa, Royal Parque, Desocupado, 278.75 M² de área de terreno. Matrícula nº 51140, RI de Águas Lindas de Goiás/GO, Inscrição Prefeitura 1.21.003-C.023B1.0. Valor avaliado R$101.800,00.</t>
  </si>
  <si>
    <t>Casa, Camping Clube Nacional, Ocupado, contendo 3 dormitório(s), 1 vaga(s) de garagem, 1 banheiro(s), 200.00 M² de área de terreno, 67.55 M² de área construída. Matrícula nº 50339, RI de Águas Lindas de Goiás/GO, Inscrição Prefeitura 1.29.00038.0021A.0. Valor avaliado R$132.000,00.</t>
  </si>
  <si>
    <t>Apartamento, Parque Araguari, Ocupado, contendo 2 dormitório(s), 1 vaga(s) de garagem, 1 banheiro(s), 55.63 M² de área privativa. Matrícula nº 24941, CRI DE CIDADE OCIDENTAL, Inscrição Prefeitura BCI : 982072. Valor avaliado R$108.500,00.</t>
  </si>
  <si>
    <t>Casa, Chácaras Coimbra, Ocupado, contendo 2 dormitório(s), 1 banheiro(s), 64.01 M² de área construída. Matrícula nº 57513, RI de Águas Lindas de Goiás/GO, Inscrição Prefeitura 1.81.0000Q.00014.11. Valor avaliado R$100.000,00.</t>
  </si>
  <si>
    <t>Casa, Mansões Itamaracá, Ocupado, contendo 2 dormitório(s), 1 banheiro(s), 200.00 M² de área de terreno, 55.22 M² de área construída. Matrícula nº 53976, RI de Águas Lindas de Goiás/GO, Inscrição Prefeitura 1.188.00008.00009.0. Valor avaliado R$86.000,00.</t>
  </si>
  <si>
    <t>Casa, Pacaembu, Ocupado, contendo 2 dormitório(s), 1 banheiro(s), 180.00 M² de área de terreno, 54.00 M² de área construída. Matrícula nº 62961, RI DE VALPARAISO DE GOIÁS, Inscrição Prefeitura 75641. Valor avaliado R$107.000,00.</t>
  </si>
  <si>
    <t>Casa, Mansoes Imperatriz, Ocupado, contendo 2 dormitório(s), 1 banheiro(s), 150.00 M² de área de terreno, 56.37 M² de área construída, 50.00 M² de área comum. Matrícula nº 57820, RI de Águas Lindas de Goiás/GO, Inscrição Prefeitura 1.57.0076A.03-A3.5. Valor avaliado R$115.000,00.</t>
  </si>
  <si>
    <t>Casa, Ocupado, contendo 2 dormitório(s), 1 banheiro(s), 180.00 M² de área de terreno, 48.00 M² de área construída. Matrícula nº 2725, CRI DE FLORES DE GOIÁS, Inscrição Prefeitura 001.716.0002.0016.0001. Valor avaliado R$43.700,00.</t>
  </si>
  <si>
    <t>Casa, Jardim da Barragem II, Ocupado, contendo 2 dormitório(s), sendo 1 suíte(s), 1 banheiro(s), 360.00 M² de área de terreno, 66.13 M² de área construída. Matrícula nº 43275, RI de Águas Lindas de Goiás/GO, Inscrição Prefeitura 1.24.00055.00015.1. Valor avaliado R$123.000,00.</t>
  </si>
  <si>
    <t>Casa, Pacaembu, Ocupado, contendo 2 dormitório(s), 1 banheiro(s), 180.00 M² de área de terreno, 54.00 M² de área construída. Matrícula nº 75690, RI DE VALPARAISO DE GOIÁS, Inscrição Prefeitura 01-24-00-013-800-010000. Valor avaliado R$89.000,00.</t>
  </si>
  <si>
    <t>Casa, Desocupado, contendo 2 dormitório(s), 1 banheiro(s), 225.00 M² de área de terreno, 42.00 M² de área construída. Matrícula nº 2714, CRI DE FLORES DE GOIÁS, Inscrição Prefeitura 001.713.0002.0026.0001. Valor avaliado R$40.900,00.</t>
  </si>
  <si>
    <t>Apartamento, Parque Nova Friburgo, Ocupado, contendo 2 dormitório(s), 1 vaga(s) de garagem, 1 banheiro(s), 51.48 M² de área privativa. Matrícula nº 25979, RI de Cidade Ocidental GO, Inscrição Prefeitura 982874. Valor avaliado R$95.500,00.</t>
  </si>
  <si>
    <t>Apartamento, Parque Nova Friburgo, Ocupado, contendo 2 dormitório(s), 1 vaga(s) de garagem, 1 banheiro(s), 49.84 M² de área privativa, 66.22 M² de área comum, 116.06 M² de área total. Matrícula nº 22454, CRI DE CIDADE OCIDENTAL, Inscrição Prefeitura 1.60.00003.00005.701. Valor avaliado R$111.000,00.</t>
  </si>
  <si>
    <t>Casa, Parque Araguari, Ocupado, contendo 2 dormitório(s), 1 banheiro(s), 126.00 M² de área de terreno, 59.10 M² de área construída. Matrícula nº 9831, CRI DE CIDADE OCIDENTAL, Inscrição Prefeitura 1.60.00005.00016.53. Valor avaliado R$100.000,00.</t>
  </si>
  <si>
    <t>Casa, Bom Sucesso, Desocupado, contendo 2 dormitório(s), sendo 1 suíte(s), 1 vaga(s) de garagem, 1 banheiro(s), 162.97 M² de área de terreno, 103.70 M² de área construída. Matrícula nº 57536, 1° OFÍCIO DE ARAPIRACA, Inscrição Prefeitura 000000000051470. Valor avaliado R$147.909,24.</t>
  </si>
  <si>
    <t>Casa, Ocupado, contendo 3 dormitório(s), sendo 1 suíte(s), 1 banheiro(s), 299.99 M² de área de terreno, 119.46 M² de área construída. Matrícula nº 2839, CRI DE CANAÃ DOS CARAJÁS, Inscrição Prefeitura 01.0004.0035.0181.001. Valor avaliado R$206.500,00.</t>
  </si>
  <si>
    <t>Casa, Jatobá, Ocupado, contendo 3 dormitório(s), sendo 1 suíte(s), 1 vaga(s) de garagem, 1 banheiro(s), 125.00 M² de área de terreno, 87.88 M² de área construída. Matrícula nº 47106, CRI 1º Ofício de Patos PB, Inscrição Prefeitura 31.003.077.0022.000.0. Valor avaliado R$155.000,00.</t>
  </si>
  <si>
    <t>Casa, Ocupado, contendo 3 dormitório(s), 2 vaga(s) de garagem, 1 banheiro(s), 224.00 M² de área de terreno, 70.00 M² de área construída. Matrícula nº 5334, CRI de Mozarlândia - GO, Inscrição Prefeitura 001.011.000K.003A.0000. Valor avaliado R$93.000,00.</t>
  </si>
  <si>
    <t>Apartamento, Ourimar, Ocupado, contendo 2 dormitório(s), 1 vaga(s) de garagem, 1 banheiro(s), 54.86 M² de área privativa, 72.17 M² de área comum, 127.03 M² de área total. Matrícula nº 86021, IR de Serra/ES 1º Ofício 2ª Zona, Inscrição Prefeitura 004.1.097.0919.133. Valor avaliado R$149.000,00.</t>
  </si>
  <si>
    <t>Casa, Centro, Ocupado, contendo 3 dormitório(s), sendo 1 suíte(s), 1 banheiro(s), 402.67 M² de área de terreno, 112.00 M² de área construída. Matrícula nº 8829, CRI DE PRESIDENTE MEDICI. Valor avaliado R$146.000,00.</t>
  </si>
  <si>
    <t>Apartamento, Conjunto Esplanada, Ocupado, contendo 2 dormitório(s), 1 banheiro(s), 103.75 M² de área privativa, 13.35 M² de área comum, 128.60 M² de área total. Matrícula nº 160425, 1º CRI DE JOÃO PESSOA, Inscrição Prefeitura 403745-6. Valor avaliado R$205.000,00.</t>
  </si>
  <si>
    <t>Apartamento, Parque da Barragem, Ocupado, contendo 2 dormitório(s), 1 vaga(s) de garagem, 1 banheiro(s), 51.48 M² de área privativa, 33.43 M² de área comum. Matrícula nº 62411, RI de Águas Lindas de Goiás/GO. Valor avaliado R$145.000,00.</t>
  </si>
  <si>
    <t>Casa, Mansoes Imperatriz, Ocupado, contendo 2 dormitório(s), 1 banheiro(s), 150.00 M² de área de terreno, 60.00 M² de área construída. Matrícula nº 62603, CRI DE ÁGUAS LINDAS DE GOIÁS, Inscrição Prefeitura 1.74.00008.00010.1. Valor avaliado R$126.000,00.</t>
  </si>
  <si>
    <t>Outros, Desocupado, 1200.00 M² de área de terreno, 320.00 M² de área construída. Matrícula nº 3784, CRI DE SÃO JERÔNIMO DA SERRA, Inscrição Prefeitura 001.01.14.119+121.01.</t>
  </si>
  <si>
    <t>Prédio, Desocupado, contendo 6 vaga(s) de garagem, 1120.00 M² de área de terreno, 804.00 M² de área construída. Matrícula nº 685, CRI DE TRAIPU.</t>
  </si>
  <si>
    <t>Casa, Jardim America IV, Ocupado, contendo 2 dormitório(s), 1 banheiro(s), 200.00 M² de área de terreno, 64.80 M² de área construída. Matrícula nº 25655, RI de Águas Lindas de Goiás/GO, Inscrição Prefeitura 1.35.00049.00010.0. Valor avaliado R$128.700,00.</t>
  </si>
  <si>
    <t>Outros, Centro, Desocupado, contendo 2 dormitório(s), 1 banheiro(s), 176.08 M² de área de terreno, 80.30 M² de área construída. Matrícula nº 2537, CRI DE BARRO_02º Ofício, Inscrição Prefeitura 4440. Valor avaliado R$140.000,00.</t>
  </si>
  <si>
    <t>Casa, Jardim America IV, Ocupado, contendo 2 dormitório(s), 1 vaga(s) de garagem, 1 banheiro(s), 200.00 M² de área de terreno, 66.53 M² de área construída. Matrícula nº 25307, RI de Águas Lindas de Goiás/GO, Inscrição Prefeitura 1.35.00038.00018.0. Valor avaliado R$100.000,00.</t>
  </si>
  <si>
    <t>Apartamento, Parque Nova Friburgo, Desocupado, contendo 2 dormitório(s), 1 vaga(s) de garagem, 1 banheiro(s), 42.00 M² de área privativa, 56.52 M² de área comum, 148.62 M² de área total. Matrícula nº 22732, CRI DE CIDADE OCIDENTAL, Inscrição Prefeitura 1.60.00001.00004.19. Valor avaliado R$102.200,00.</t>
  </si>
  <si>
    <t>Casa, Parque da Barragem, Ocupado, 240.00 M² de área de terreno, 64.58 M² de área construída. Matrícula nº 52417, RI de Águas Lindas de Goiás/GO, Inscrição Prefeitura 1.52.00061.00018.2. Valor avaliado R$98.300,00.</t>
  </si>
  <si>
    <t>Casa, Parque da Barragem, Ocupado, contendo 2 dormitório(s), 1 banheiro(s), 169.50 M² de área de terreno, 67.20 M² de área construída, 57.87 M² de área comum. Matrícula nº 54963, RI de Águas Lindas de Goiás/GO, Inscrição Prefeitura 1.55.0112A.00006.2. Valor avaliado R$125.000,00.</t>
  </si>
  <si>
    <t>Casa, Jardim America IV, Ocupado, contendo 2 dormitório(s), 1 banheiro(s), 200.00 M² de área de terreno, 65.58 M² de área construída. Matrícula nº 25847, RI de Águas Lindas de Goiás/GO, Inscrição Prefeitura 1.35.00052.00040.0. Valor avaliado R$136.000,00.</t>
  </si>
  <si>
    <t>Casa, Jardim America IV, Ocupado, contendo 2 dormitório(s), 1 vaga(s) de garagem, 1 banheiro(s), 200.00 M² de área de terreno, 65.58 M² de área construída. Matrícula nº 25714, RI de Águas Lindas de Goiás/GO, Inscrição Prefeitura 1.35.00050.00015.0. Valor avaliado R$125.000,00.</t>
  </si>
  <si>
    <t>Casa, Brasilinha Sul, Ocupado, contendo 2 dormitório(s), 1 banheiro(s), 150.00 M² de área de terreno, 57.75 M² de área construída, 37.50 M² de área comum. Matrícula nº 70053, RI DE PLANALTINA, Inscrição Prefeitura 1.036.0000CH.0000.000038A.000. Valor avaliado R$95.000,00.</t>
  </si>
  <si>
    <t>Casa, Jardim America IV, Ocupado, contendo 2 dormitório(s), 1 vaga(s) de garagem, 1 banheiro(s), 116.25 M² de área de terreno, 60.39 M² de área construída. Matrícula nº 52049, RI de Águas Lindas de Goiás/GO, Inscrição Prefeitura 1.24.45A.004-G.1. Valor avaliado R$90.000,00.</t>
  </si>
  <si>
    <t>Casa, Jardim Paqueta I, Desocupado, contendo 2 dormitório(s), 1 vaga(s) de garagem, 1 banheiro(s), 180.00 M² de área de terreno, 58.58 M² de área construída. Matrícula nº 71883, RI DE PLANALTINA. Valor avaliado R$89.000,00.</t>
  </si>
  <si>
    <t>Apartamento, Estrela Dalva III, Ocupado, contendo 2 dormitório(s), sendo 1 suíte(s), 1 vaga(s) de garagem, 1 banheiro(s), 54.47 M² de área privativa, 28.23 M² de área comum, 95.20 M² de área total. Matrícula nº 29057, CRI DE CIDADE OCIDENTAL, Inscrição Prefeitura 984324. Valor avaliado R$95.000,00.</t>
  </si>
  <si>
    <t>Casa, Vila Nova Campo Grande, Ocupado, contendo 2 dormitório(s), 1 vaga(s) de garagem, 1 banheiro(s), 128.27 M² de área de terreno, 61.68 M² de área construída. Matrícula nº 123174, CRI DE CAMPO GRANDE_2º Circunscrição, Inscrição Prefeitura 1 11770020338. Valor avaliado R$135.300,00.</t>
  </si>
  <si>
    <t>Casa, Parque da Barragem, Ocupado, contendo 2 dormitório(s), 1 banheiro(s), 150.00 M² de área de terreno, 69.42 M² de área construída, 50.00 M² de área comum. Matrícula nº 51949, RI de Águas Lindas de Goiás/GO, Inscrição Prefeitura 1.56.0099A.023-D.2. Valor avaliado R$112.000,00.</t>
  </si>
  <si>
    <t>Casa, Jardim America IV, Ocupado, contendo 2 dormitório(s), 1 vaga(s) de garagem, 1 banheiro(s), 200.00 M² de área de terreno, 64.80 M² de área construída. Matrícula nº 25698, RI de Águas Lindas de Goiás/GO, Inscrição Prefeitura 1.35.00049.00053.0. Valor avaliado R$116.000,00.</t>
  </si>
  <si>
    <t>Casa, Parque Estrela Dalva XII, Ocupado, contendo 2 dormitório(s), 1 banheiro(s), 225.00 M² de área de terreno, 61.04 M² de área construída. Matrícula nº 27804, CRI DE SANTO ANTÔNIO DO DESCOBERTO - GO, Inscrição Prefeitura 010030095003B - CCI 58358. Valor avaliado R$93.000,00.</t>
  </si>
  <si>
    <t>Casa, Setor Leste, Ocupado, contendo 2 dormitório(s), 1 banheiro(s), 300.00 M² de área de terreno, 61.83 M² de área construída. Matrícula nº 9467, RI DE PLANALTINA, Inscrição Prefeitura 1.004.00QD03.MR02.0000035.000. Valor avaliado R$117.000,00.</t>
  </si>
  <si>
    <t>Casa, Parque da Barragem, Ocupado, contendo 2 dormitório(s), 1 banheiro(s), 150.47 M² de área de terreno, 53.40 M² de área construída. Matrícula nº 52745, RI de Águas Lindas de Goiás/GO, Inscrição Prefeitura 1.51.0003A.0009A.5. Valor avaliado R$114.000,00.</t>
  </si>
  <si>
    <t>Casa, Jardim Anache, Ocupado, contendo 2 dormitório(s), 1 vaga(s) de garagem, 1 banheiro(s), 126.00 M² de área de terreno, 62.99 M² de área construída. Matrícula nº 58326, RI DE CAMPO GRANDE_03ª Circunscrição. Valor avaliado R$140.000,00.</t>
  </si>
  <si>
    <t>Apartamento, Jardim Guanabara, Ocupado, contendo 2 dormitório(s), 1 banheiro(s), 66.00 M² de área privativa. Matrícula nº 82894, 11º CRI DO RIO DE JANEIRO, Inscrição Prefeitura 0873190-3. Valor avaliado R$329.444,30.</t>
  </si>
  <si>
    <t>Outros, Vila Facel, Ocupado, 1680.00 M² de área de terreno, 664.70 M² de área construída. Matrícula nº 4130, CRI DE MONTE ALEGRE, Inscrição Prefeitura 02.01.027.0090.001-701. A propriedade está localizada em área de padrão econômico alto da cidade, região com boa acessibilidade, provida de redes de energia elétrica e telefônica, iluminação pública, rede de drenagem e pavimentação.</t>
  </si>
  <si>
    <t>Prédio, Desocupado, 1600.00 M² de área de terreno, 486.00 M² de área construída. Matrícula nº 514, CRI DE CAMPO REDONDO, Inscrição Prefeitura 1001002600330000.</t>
  </si>
  <si>
    <t>Casa, Chácaras Coimbra, Ocupado, contendo 2 dormitório(s), sendo 1 suíte(s), 1 banheiro(s), 207.41 M² de área de terreno, 64.50 M² de área privativa. Matrícula nº 7702, RI de Águas Lindas de Goiás/GO, Inscrição Prefeitura 1.81.0B19A.00C10.1. Valor avaliado R$120.000,00.</t>
  </si>
  <si>
    <t>Casa, Jardim Santa Lucia, Ocupado, contendo 2 dormitório(s), sendo 1 suíte(s), 1 banheiro(s), 154.51 M² de área de terreno, 62.47 M² de área construída, 47.45 M² de área comum. Matrícula nº 57065, RI de Águas Lindas de Goiás/GO, Inscrição Prefeitura 1.44.00010.00002.1. Valor avaliado R$111.000,00.</t>
  </si>
  <si>
    <t>Prédio, Centro, Desocupado, contendo 4 vaga(s) de garagem, 245.76 M² de área privativa, 459.55 M² de área total. Matrícula nº 45777/ 45821/ 45822/ 45823/ 45824, 1º CRI DE FLORIANÓPOLIS, Inscrição Prefeitura 52.14.066.0560.167-163.</t>
  </si>
  <si>
    <t>Casa, Mansoes Imperatriz, Ocupado, contendo 2 dormitório(s), 1 banheiro(s), 145.00 M² de área de terreno, 63.25 M² de área construída, 56.04 M² de área comum. Matrícula nº 44852, RI de Águas Lindas de Goiás/GO, Inscrição Prefeitura 1.57.0076 A .00006.0. Valor avaliado R$81.500,00.</t>
  </si>
  <si>
    <t>Prédio, Desocupado, 886.05 M² de área de terreno, 521.02 M² de área construída. Matrícula nº Transcrição 3743, RI DE ALENQUER_1º ORI E NOTAS, Inscrição Prefeitura 01.30.0136.01. Valor avaliado R$481.000,00.</t>
  </si>
  <si>
    <t>Prédio, Centro, Desocupado, contendo 3 vaga(s) de garagem, 245.76 M² de área privativa, 425.27 M² de área total. Matrícula nº 45778/ 45825/ 45826/ 45830, 1º CRI DE FLORIANÓPOLIS.</t>
  </si>
  <si>
    <t>Prédio, Desocupado, 923.00 M² de área de terreno, 829.80 M² de área construída. Matrícula nº 439/1194/1195/1196/1197/1198, CRI DE BARRA DA ESTIVA, Inscrição Prefeitura 01.01.020.0337.00.</t>
  </si>
  <si>
    <t>Outros, Ocupado, 1404.49 M² de área de terreno, 240.90 M² de área construída. Matrícula nº 4975, CRI DE XINGUARA, Inscrição Prefeitura 13588.</t>
  </si>
  <si>
    <t>Casa, Jardim America IV, Ocupado, contendo 2 dormitório(s), 1 banheiro(s), 200.00 M² de área de terreno, 65.58 M² de área construída. Matrícula nº 51443, RI de Águas Lindas de Goiás/GO, Inscrição Prefeitura 1.35.00057.A1-18.18. Valor avaliado R$121.800,00.</t>
  </si>
  <si>
    <t>Casa, Jardim America IV, Ocupado, contendo 2 dormitório(s), 1 banheiro(s), 300.00 M² de área de terreno, 50.66 M² de área construída. Matrícula nº 37640, RI de Águas Lindas de Goiás/GO, Inscrição Prefeitura 1.32.00017.1A-21.0. Valor avaliado R$112.000,00.</t>
  </si>
  <si>
    <t>Casa, Parque Nova Friburgo, Ocupado, contendo 2 dormitório(s), 1 vaga(s) de garagem, 1 banheiro(s), 96.60 M² de área de terreno, 49.49 M² de área construída, 20.34 M² de área comum. Matrícula nº 18375, CRI DE CIDADE OCIDENTAL, Inscrição Prefeitura 1.60.00006.00022.56. Valor avaliado R$97.000,00.</t>
  </si>
  <si>
    <t>Casa, Jardim America IV, Ocupado, contendo 2 dormitório(s), 1 banheiro(s), 215.50 M² de área de terreno, 63.34 M² de área construída. Matrícula nº 57586, RI de Águas Lindas de Goiás/GO, Inscrição Prefeitura 1.35.00039.01A-1.1. Valor avaliado R$115.000,00.</t>
  </si>
  <si>
    <t>Casa, Parque Nova Friburgo, Ocupado, contendo 2 dormitório(s), 1 vaga(s) de garagem, 1 banheiro(s), 54.39 M² de área construída. Matrícula nº 14254, CRI DE CIDADE OCIDENTAL, Inscrição Prefeitura 979834. Valor avaliado R$88.400,00.</t>
  </si>
  <si>
    <t>Casa, Jardim America IV, Ocupado, contendo 2 dormitório(s), 1 vaga(s) de garagem, 1 banheiro(s), 200.00 M² de área de terreno, 65.58 M² de área construída. Matrícula nº 52223, RI de Águas Lindas de Goiás/GO, Inscrição Prefeitura 1.35.00076.1A-33.1. Valor avaliado R$120.000,00.</t>
  </si>
  <si>
    <t>Casa, Loteamento Parque Dos Farois, Ocupado, contendo 2 dormitório(s), 1 vaga(s) de garagem, 1 banheiro(s), 125.00 M² de área de terreno, 62.72 M² de área construída. Matrícula nº 21914, 1º CRI DE NOSSA SENHORA DO SOCORRO, Inscrição Prefeitura 03.05.0001.001.000. Valor avaliado R$110.000,00.</t>
  </si>
  <si>
    <t>Apartamento, Ocupado, contendo 2 dormitório(s), 1 vaga(s) de garagem, 1 banheiro(s), 46.85 M² de área privativa. Matrícula nº 76243, RI DE VALPARAISO DE GOIÁS, Inscrição Prefeitura 120723. Valor avaliado R$125.561,45.</t>
  </si>
  <si>
    <t>Casa, Ocupado, contendo 2 dormitório(s), 1 banheiro(s), 125.00 M² de área de terreno, 62.40 M² de área construída. Matrícula nº 22554, 1º CRI DE NOSSA SENHORA DO SOCORRO. Valor avaliado R$116.000,00.</t>
  </si>
  <si>
    <t>Casa, Parque Santo Antonio, Ocupado, contendo 2 dormitório(s), 1 banheiro(s), 180.00 M² de área de terreno, 64.00 M² de área construída. Matrícula nº 21965, CRI DE SANTO ANTÔNIO DO DESCOBERTO - GO, Inscrição Prefeitura 01012002002B. Valor avaliado R$115.000,00.</t>
  </si>
  <si>
    <t>Prédio, Centro, Desocupado, 284.05 M² de área de terreno, 202.72 M² de área privativa, 63.46 M² de área comum, 266.18 M² de área total. Matrícula nº 20636/637/638/639/640/641 e 20642, 1º CRI DE FLORIANÓPOLIS.</t>
  </si>
  <si>
    <t>Apartamento, Parque Nova Friburgo, Ocupado, contendo 2 dormitório(s), 1 vaga(s) de garagem, 1 banheiro(s), 49.84 M² de área privativa. Matrícula nº 22474, CRI DE CIDADE OCIDENTAL, Inscrição Prefeitura 981602. Valor avaliado R$125.000,00.</t>
  </si>
  <si>
    <t>Casa, Ocupado, contendo 2 dormitório(s), 1 banheiro(s), 150.00 M² de área de terreno, 49.16 M² de área construída. Matrícula nº 19098, 1º CRI DE NOSSA SENHORA DO SOCORRO, Inscrição Prefeitura 03.05.0001.001.001. Valor avaliado R$88.000,00.</t>
  </si>
  <si>
    <t>Casa, Jardim Marajo, Ocupado, contendo 2 dormitório(s), 1 banheiro(s), 87.76 M² de área de terreno, 60.52 M² de área construída. Matrícula nº 57748, RI DE VALPARAISO DE GOIÁS, Inscrição Prefeitura 67134. Valor avaliado R$123.000,00.</t>
  </si>
  <si>
    <t>Casa, Ocupado, contendo 2 dormitório(s), 1 banheiro(s), 54.75 M² de área construída. Matrícula nº 59563, RI DE VALPARAISO DE GOIÁS, Inscrição Prefeitura 73920. Valor avaliado R$89.000,00.</t>
  </si>
  <si>
    <t>Casa, Brasilinha Sul, Ocupado, contendo 2 dormitório(s), 1 vaga(s) de garagem, 1 banheiro(s), 150.00 M² de área de terreno, 57.75 M² de área construída, 37.50 M² de área total. Matrícula nº 70044, RI DE PLANALTINA, Inscrição Prefeitura 1.036.0000CH.0000.000038A.000. Valor avaliado R$122.000,00.</t>
  </si>
  <si>
    <t>Apartamento, Chácaras Anhanguera, Ocupado, contendo 2 dormitório(s), 1 vaga(s) de garagem, 1 banheiro(s), 44.45 M² de área privativa. Matrícula nº 62114, RI DE VALPARAISO DE GOIÁS, Inscrição Prefeitura 76542. Valor avaliado R$95.000,00.</t>
  </si>
  <si>
    <t>Casa, Ocupado, contendo 2 dormitório(s), 1 vaga(s) de garagem, 1 banheiro(s), 54.75 M² de área construída. Matrícula nº 58390, RI DE VALPARAISO DE GOIÁS, Inscrição Prefeitura 67178. Valor avaliado R$97.000,00.</t>
  </si>
  <si>
    <t>Casa, Setor Norte, Ocupado, contendo 2 dormitório(s), 1 banheiro(s), 106.43 M² de área de terreno, 53.55 M² de área construída. Matrícula nº 70183, RI DE PLANALTINA, Inscrição Prefeitura 1.001.00QD05.MR09.0000017.000 - 28413. Valor avaliado R$84.300,00.</t>
  </si>
  <si>
    <t>Apartamento, Parque Nova Friburgo, Ocupado, contendo 2 dormitório(s), 1 vaga(s) de garagem, 1 banheiro(s), 42.13 M² de área privativa, 50.36 M² de área comum, 92.49 M² de área total. Matrícula nº 18199, CRI DE CIDADE OCIDENTAL, Inscrição Prefeitura 980389. Valor avaliado R$88.271,01.</t>
  </si>
  <si>
    <t>Casa, Parque Nova Friburgo, Ocupado, contendo 2 dormitório(s), 1 vaga(s) de garagem, 1 banheiro(s), 52.71 M² de área construída. Matrícula nº 23131, CRI DE CIDADE OCIDENTAL, Inscrição Prefeitura 2015004220. Valor avaliado R$90.000,00.</t>
  </si>
  <si>
    <t>Casa, Parque Santo Antonio, Ocupado, contendo 2 dormitório(s), 1 banheiro(s), 180.00 M² de área de terreno, 64.00 M² de área construída. Matrícula nº 21993, CRI DE SANTO ANTÔNIO DO DESCOBERTO - GO, Inscrição Prefeitura 00.121.00020.0039B. Valor avaliado R$99.000,00.</t>
  </si>
  <si>
    <t>Casa, Parque Santo Antonio, Ocupado, contendo 2 dormitório(s), 1 banheiro(s), 180.00 M² de área de terreno, 64.00 M² de área construída. Matrícula nº 21975, CRI DE SANTO ANTÔNIO DO DESCOBERTO - GO, Inscrição Prefeitura 00.121.00020.0009B. Valor avaliado R$92.000,00.</t>
  </si>
  <si>
    <t>Lote, Educandos, Desocupado, 5319.03 M² de área de terreno, 1629.51 M² de área construída. Matrícula nº 28561, 1º CRI DE MANAUS, Inscrição Prefeitura 1090034411920001-0. Valor avaliado R$3.100.000,00.</t>
  </si>
  <si>
    <t>Casa, Setor Oeste, Ocupado, contendo 3 dormitório(s), sendo 1 suíte(s), 1 banheiro(s), 420.00 M² de área de terreno, 67.71 M² de área construída. Matrícula nº 56415, RI DE PLANALTINA, Inscrição Prefeitura 1.004.00QD02.MR12.0000037.000. Valor avaliado R$121.500,00.</t>
  </si>
  <si>
    <t>Casa, Parque Ana Beatriz II, Ocupado, contendo 2 dormitório(s), 1 banheiro(s), 203.00 M² de área de terreno, 58.36 M² de área construída. Matrícula nº 26166, CRI DE SANTO ANTÔNIO DO DESCOBERTO - GO, Inscrição Prefeitura 01014194A012A - 57241.</t>
  </si>
  <si>
    <t>Casa, Ocupado, contendo 2 dormitório(s), 1 banheiro(s), 135.00 M² de área de terreno, 63.10 M² de área construída. Matrícula nº 23117, 1º CRI DE NOSSA SENHORA DO SOCORRO. Valor avaliado R$90.000,00.</t>
  </si>
  <si>
    <t>Casa, Parque Estrela Dalva XI, Ocupado, contendo 2 dormitório(s), 1 banheiro(s), 347.50 M² de área de terreno, 51.04 M² de área construída. Matrícula nº 26134, CRI DE SANTO ANTÔNIO DO DESCOBERTO - GO, Inscrição Prefeitura CCP 9913874 CCI 14817. Valor avaliado R$90.000,00.</t>
  </si>
  <si>
    <t>Casa, Parque Ana Beatriz II, Ocupado, contendo 2 dormitório(s), 1 banheiro(s), 180.00 M² de área de terreno, 69.10 M² de área construída. Matrícula nº 24135, CRI DE SANTO ANTÔNIO DO DESCOBERTO - GO, Inscrição Prefeitura 010140055014A. Valor avaliado R$118.000,00.</t>
  </si>
  <si>
    <t>Prédio, Centro, Desocupado, 1456.66 M² de área privativa, 103.82 M² de área comum, 1560.48 M² de área total. Matrícula nº 261609, CRI DE CAMPO GRANDE_1º Ofício da 1ª Circunscrição.</t>
  </si>
  <si>
    <t>Casa, Chácara Brasil, Ocupado, contendo 2 dormitório(s), 1 vaga(s) de garagem, 1 banheiro(s), 48.20 M² de área construída. Matrícula nº 60065, RI DE VALPARAISO DE GOIÁS, Inscrição Prefeitura 01-38-70-000-100-004054. Valor avaliado R$95.000,00.</t>
  </si>
  <si>
    <t>Casa, Ocupado, contendo 2 dormitório(s), 1 banheiro(s), 150.00 M² de área de terreno, 54.63 M² de área construída. Matrícula nº 24028, 1º CRI DE NOSSA SENHORA DO SOCORRO, Inscrição Prefeitura 03.02.0001.004.001. Valor avaliado R$84.500,00.</t>
  </si>
  <si>
    <t>Casa, Jardim Noroeste, Ocupado, contendo 2 dormitório(s), 1 vaga(s) de garagem, 1 banheiro(s), 120.00 M² de área de terreno, 55.64 M² de área construída. Matrícula nº 248570, CRI DE CAMPO GRANDE_1º Ofício da 1ª Circunscrição. Valor avaliado R$113.000,00.</t>
  </si>
  <si>
    <t>Casa, Parque Nova Friburgo, Desocupado, contendo 2 dormitório(s), 1 vaga(s) de garagem, 1 banheiro(s), 50.27 M² de área construída. Matrícula nº 14052, CRI DE CIDADE OCIDENTAL. Valor avaliado R$112.000,00.</t>
  </si>
  <si>
    <t>Casa, Pacaembu, Ocupado, contendo 2 dormitório(s), 1 vaga(s) de garagem, 1 banheiro(s), 180.00 M² de área de terreno, 54.00 M² de área construída. Matrícula nº 63540, RI DE VALPARAISO DE GOIÁS, Inscrição Prefeitura 01-24-00-013-800-027000. Valor avaliado R$118.000,00.</t>
  </si>
  <si>
    <t>Casa, Parque Santo Antonio, Ocupado, contendo 2 dormitório(s), 1 banheiro(s), 180.00 M² de área de terreno, 64.00 M² de área construída. Matrícula nº 22010, CRI DE SANTO ANTÔNIO DO DESCOBERTO - GO, Inscrição Prefeitura 0101200200048A. Valor avaliado R$119.000,00.</t>
  </si>
  <si>
    <t>Casa, Vila Ney, Desocupado, contendo 2 dormitório(s), 1 banheiro(s), 133.25 M² de área de terreno, 64.24 M² de área construída. Matrícula nº 27488, 1º CRI DE NOSSA SENHORA DO SOCORRO, Inscrição Prefeitura 03.02.0001.001.000. Valor avaliado R$74.000,00.</t>
  </si>
  <si>
    <t>Prédio, Campina, Desocupado, 394.97 M² de área de terreno, 1213.00 M² de área construída. Matrícula nº 4902, 1º CRI DE BELÉM.</t>
  </si>
  <si>
    <t>Casa, Jardim Noroeste, Ocupado, contendo 2 dormitório(s), 1 banheiro(s), 43.52 M² de área construída. Matrícula nº 245102, CRI DE CAMPO GRANDE_1º Ofício da 1ª Circunscrição. Valor avaliado R$104.000,00.</t>
  </si>
  <si>
    <t>Casa, Setor Oeste, Ocupado, contendo 2 dormitório(s), 1 banheiro(s), 107.25 M² de área de terreno, 65.20 M² de área construída. Matrícula nº 72120, RI DE PLANALTINA, Inscrição Prefeitura 1.004.00QD03.MR02.0000017.000. Valor avaliado R$98.500,00.</t>
  </si>
  <si>
    <t>Apartamento, Chacaras Santa Maria, Ocupado, contendo 2 dormitório(s), 1 vaga(s) de garagem, 1 banheiro(s), 46.32 M² de área privativa, 52.85 M² de área comum, 111.67 M² de área total. Matrícula nº 78897, RI DE VALPARAISO DE GOIÁS. Valor avaliado R$134.500,00.</t>
  </si>
  <si>
    <t>Casa, Ocupado, contendo 3 dormitório(s), 1 vaga(s) de garagem, 1 banheiro(s), 130.00 M² de área de terreno, 78.18 M² de área construída. Matrícula nº 9719, CRI DE CAPELA_2º Ofício, Inscrição Prefeitura 01010240051001. Valor avaliado R$69.092,96.</t>
  </si>
  <si>
    <t>Casa, Buritis, Ocupado, contendo 2 dormitório(s), 1 vaga(s) de garagem, 1 banheiro(s), 195.00 M² de área de terreno, 63.59 M² de área construída. Matrícula nº 10816, CRI DE BURITIS, Inscrição Prefeitura 10816. Valor avaliado R$118.000,00.</t>
  </si>
  <si>
    <t>Apartamento, Setor Oeste, Ocupado, contendo 2 dormitório(s), 1 vaga(s) de garagem, 1 banheiro(s), 47.85 M² de área privativa, 34.80 M² de área comum. Matrícula nº 58492, RI DE PLANALTINA, Inscrição Prefeitura 1.004.00QD12.MR01.0000010.000. Valor avaliado R$103.000,00.</t>
  </si>
  <si>
    <t>Apartamento, Parque Nova Friburgo, Ocupado, contendo 2 dormitório(s), 1 vaga(s) de garagem, 1 banheiro(s), 46.93 M² de área privativa, 45.92 M² de área comum, 107.41 M² de área total. Matrícula nº 24290, RI de Cidade Ocidental GO, Inscrição Prefeitura 1.62.00112.00001.106 CCI 982857. Valor avaliado R$98.684,73.</t>
  </si>
  <si>
    <t>Casa, Condomínio Solar da Barragem, Ocupado, contendo 2 dormitório(s), sendo 1 suíte(s), 1 banheiro(s), 66.06 M² de área construída, 160.28 M² de área privativa. Matrícula nº 55849, RI de Águas Lindas de Goiás/GO. Valor avaliado R$121.000,00.</t>
  </si>
  <si>
    <t>Casa, Setor Norte, Ocupado, contendo 2 dormitório(s), 1 banheiro(s), 106.43 M² de área de terreno, 53.55 M² de área construída. Matrícula nº 70184, RI DE PLANALTINA. Valor avaliado R$104.000,00.</t>
  </si>
  <si>
    <t>Apartamento, Parque Araguari, Ocupado, contendo 2 dormitório(s), 1 vaga(s) de garagem, 1 banheiro(s), 55.63 M² de área privativa. Matrícula nº 24963, CRI DE CIDADE OCIDENTAL, Inscrição Prefeitura 982099. Valor avaliado R$122.000,00.</t>
  </si>
  <si>
    <t>Casa, Quintas Vale Verde, Ocupado, contendo 2 dormitório(s), 1 vaga(s) de garagem, 1 banheiro(s), 300.00 M² de área de terreno, 69.22 M² de área construída. Matrícula nº 54236, RI de Águas Lindas de Goiás/GO. Valor avaliado R$124.500,00.</t>
  </si>
  <si>
    <t>Casa, Ocupado, contendo 2 dormitório(s), 1 vaga(s) de garagem, 1 banheiro(s), 200.00 M² de área de terreno, 55.22 M² de área construída. Matrícula nº 53974, RI de Águas Lindas de Goiás/GO. Valor avaliado R$102.595,00.</t>
  </si>
  <si>
    <t>Apartamento, Parque Araguari, Ocupado, contendo 2 dormitório(s), 1 vaga(s) de garagem, 1 banheiro(s), 55.63 M² de área privativa. Matrícula nº 24940, CRI DE CIDADE OCIDENTAL, Inscrição Prefeitura 1.60.00009.000.161. Valor avaliado R$125.500,00.</t>
  </si>
  <si>
    <t>Casa, Setor Leste, Ocupado, contendo 2 dormitório(s), 1 vaga(s) de garagem, 1 banheiro(s), 153.10 M² de área de terreno, 60.10 M² de área construída. Matrícula nº 69279, RI DE PLANALTINA, Inscrição Prefeitura 1.003.00QD06.MR02.0000008.000. Valor avaliado R$99.000,00.</t>
  </si>
  <si>
    <t>Apartamento, Parque Nova Friburgo, Ocupado, contendo 2 dormitório(s), 1 vaga(s) de garagem, 1 banheiro(s), 50.62 M² de área privativa. Matrícula nº 24095, CRI DE CIDADE OCIDENTAL, Inscrição Prefeitura 6210. Valor avaliado R$96.000,00.</t>
  </si>
  <si>
    <t>Casa, Parque Nova Friburgo A, Ocupado, contendo 2 dormitório(s), sendo 1 suíte(s), 1 vaga(s) de garagem, 1 banheiro(s), 150.00 M² de área de terreno, 66.11 M² de área construída, 28.57 M² de área comum. Matrícula nº 5359, CRI DE CIDADE OCIDENTAL, Inscrição Prefeitura 975468. Valor avaliado R$118.000,00.</t>
  </si>
  <si>
    <t>Apartamento, Parque Nova Friburgo, Ocupado, contendo 2 dormitório(s), 1 vaga(s) de garagem, 1 banheiro(s), 49.84 M² de área privativa, 53.72 M² de área comum, 116.06 M² de área total. Matrícula nº 24488, CRI DE CIDADE OCIDENTAL, Inscrição Prefeitura BCI OU CCI: 983328. Valor avaliado R$123.000,00.</t>
  </si>
  <si>
    <t>Casa, Jardim America IV, Ocupado, contendo 2 dormitório(s), 1 banheiro(s), 200.00 M² de área de terreno, 106.08 M² de área construída. Matrícula nº 52226, RI de Águas Lindas de Goiás/GO, Inscrição Prefeitura 1.35.00076.1A-36.1. Valor avaliado R$118.000,00.</t>
  </si>
  <si>
    <t>Apartamento, Parque Araguari, Ocupado, contendo 2 dormitório(s), 1 vaga(s) de garagem, 1 banheiro(s), 54.04 M² de área privativa, 61.33 M² de área comum, 127.87 M² de área total. Matrícula nº 24984, CRI DE CIDADE OCIDENTAL, Inscrição Prefeitura 1.60.00009.00026.213. Valor avaliado R$112.000,00.</t>
  </si>
  <si>
    <t>Casa, Jardim Paqueta I, Ocupado, contendo 3 dormitório(s), 1 banheiro(s), 180.00 M² de área de terreno, 71.30 M² de área construída. Matrícula nº 70915, RI DE PLANALTINA, Inscrição Prefeitura 1.006.0QD194.0000.0000018.000. Valor avaliado R$110.000,00.</t>
  </si>
  <si>
    <t>Apartamento, Parque Araguari, Ocupado, contendo 2 dormitório(s), 1 vaga(s) de garagem, 1 banheiro(s), 55.63 M² de área privativa. Matrícula nº 24944, CRI DE CIDADE OCIDENTAL, Inscrição Prefeitura 1.60.00009.00026.165  -  BCI: 982079. Valor avaliado R$105.000,00.</t>
  </si>
  <si>
    <t>Apartamento, Setor Oeste, Ocupado, contendo 2 dormitório(s), 1 vaga(s) de garagem, 1 banheiro(s), 47.84 M² de área privativa. Matrícula nº 58502, RI DE PLANALTINA, Inscrição Prefeitura 1.004.00QD12.MR01.0000010.000. Valor avaliado R$101.000,00.</t>
  </si>
  <si>
    <t>Casa, Campos Elísios, Ocupado, contendo 2 dormitório(s), 1 vaga(s) de garagem, 2 banheiro(s), 126.00 M² de área de terreno, 68.70 M² de área construída. Matrícula nº 79095, RI DE RIBEIRÃO PRETO/SP 1º Ofício, Inscrição Prefeitura 25585. Valor avaliado R$263.583,42.</t>
  </si>
  <si>
    <t>Casa, Setor das Mansoes, Ocupado, contendo 2 dormitório(s), 1 vaga(s) de garagem, 1 banheiro(s), 202.50 M² de área de terreno, 61.09 M² de área construída. Matrícula nº 73845, RI DE PLANALTINA, Inscrição Prefeitura 1.004.0000QM.0000.0000040.019. Valor avaliado R$170.000,00.</t>
  </si>
  <si>
    <t>Casa, Jardim das Acacias, Ocupado, contendo 2 dormitório(s), 1 banheiro(s), 252.00 M² de área de terreno, 50.45 M² de área construída. Matrícula nº 15539, CRI DE PADRE BERNARDO, Inscrição Prefeitura 001.010.0013.015A.0001. Valor avaliado R$79.000,00.</t>
  </si>
  <si>
    <t>Casa, Ocupado, contendo 3 dormitório(s), sendo 1 suíte(s), 1 vaga(s) de garagem, 1 banheiro(s), 294.87 M² de área de terreno, 76.43 M² de área construída. Matrícula nº 7249, CRI Itapaci - GO, Inscrição Prefeitura 12035. Valor avaliado R$65.813,62.</t>
  </si>
  <si>
    <t>Casa, Chácaras Quedas do Descoberto, Ocupado, contendo 2 dormitório(s), 1 banheiro(s), 200.00 M² de área de terreno, 64.74 M² de área construída. Matrícula nº 68416, RI de Águas Lindas de Goiás/GO, Inscrição Prefeitura 1.27.00008.0088D.0. Valor avaliado R$122.000,00.</t>
  </si>
  <si>
    <t>Casa, Setor Aeroporto (Segunda Etapa), Desocupado, contendo 2 dormitório(s), 1 banheiro(s), 180.00 M² de área de terreno, 64.44 M² de área construída. Matrícula nº 74485, RI DE PLANALTINA, Inscrição Prefeitura 1.041.00QD16.0000.000027E.005. Valor avaliado R$95.700,00.</t>
  </si>
  <si>
    <t>Casa, Setor Norte, Desocupado, contendo 2 dormitório(s), 1 banheiro(s), 135.30 M² de área de terreno, 57.09 M² de área construída. Matrícula nº 70185, RI DE PLANALTINA, Inscrição Prefeitura 1.001.00QD05.MR09.0000017.000 - 1113030. Valor avaliado R$88.500,00.</t>
  </si>
  <si>
    <t>Casa, Ocupado, contendo 2 dormitório(s), 1 vaga(s) de garagem, 1 banheiro(s), 180.00 M² de área de terreno, 91.50 M² de área construída. Matrícula nº 70450, RI DE PLANALTINA, Inscrição Prefeitura 1.006.00QD37.0000.0000019.000. Valor avaliado R$100.000,00.</t>
  </si>
  <si>
    <t>Casa, Setor Norte, Ocupado, contendo 2 dormitório(s), 1 banheiro(s), 110.33 M² de área de terreno, 55.11 M² de área construída. Matrícula nº 70191, RI DE PLANALTINA. Valor avaliado R$96.000,00.</t>
  </si>
  <si>
    <t>Casa, Jardim Paqueta I, Ocupado, contendo 2 dormitório(s), 1 vaga(s) de garagem, 1 banheiro(s), 225.00 M² de área de terreno, 68.58 M² de área construída. Matrícula nº 58337, RI DE PLANALTINA. Valor avaliado R$94.500,00.</t>
  </si>
  <si>
    <t>Apartamento, Setor Oeste, Ocupado, contendo 2 dormitório(s), 1 banheiro(s), 47.84 M² de área privativa. Matrícula nº 58488, RI DE PLANALTINA, Inscrição Prefeitura 1.004.00QD12.MR01.0000010.000. Valor avaliado R$115.000,00.</t>
  </si>
  <si>
    <t>Casa, Setor Aeroporto (Segunda Etapa), Ocupado, contendo 2 dormitório(s), 1 banheiro(s), 126.00 M² de área de terreno, 58.90 M² de área construída. Matrícula nº 80794, RI DE PLANALTINA, Inscrição Prefeitura 1.041.00QD01.0000.0000005.002. Valor avaliado R$117.000,00.</t>
  </si>
  <si>
    <t>Casa, Brasilinha Sudoeste, Ocupado, contendo 2 dormitório(s), 1 banheiro(s), 152.00 M² de área de terreno, 65.60 M² de área construída. Matrícula nº 73533, RI DE PLANALTINA, Inscrição Prefeitura 1.017.QD162B.0000.000001B.012. Valor avaliado R$135.000,00.</t>
  </si>
  <si>
    <t>Casa, Jardim Paqueta I, Ocupado, contendo 2 dormitório(s), 1 banheiro(s), 225.00 M² de área de terreno, 68.58 M² de área construída. Matrícula nº 58336, RI DE PLANALTINA. Valor avaliado R$101.592,81.</t>
  </si>
  <si>
    <t>Apartamento, Setor Oeste, Ocupado, contendo 2 dormitório(s), 1 vaga(s) de garagem, 1 banheiro(s), 47.84 M² de área privativa. Matrícula nº 58237, RI DE PLANALTINA, Inscrição Prefeitura 1.004.00QD12.MR01.0000008.000. Valor avaliado R$110.280,70.</t>
  </si>
  <si>
    <t>Casa, Jardim Paqueta I, Ocupado, contendo 2 dormitório(s), 1 banheiro(s), 180.00 M² de área de terreno, 64.00 M² de área construída. Matrícula nº 74539, RI DE PLANALTINA, Inscrição Prefeitura 1.006.00QD91.0000.0000005.001. Valor avaliado R$91.500,00.</t>
  </si>
  <si>
    <t>Casa, Tancredo Neves, Ocupado, contendo 3 dormitório(s), sendo 1 suíte(s), 1 vaga(s) de garagem, 1 banheiro(s), 100.00 M² de área de terreno, 87.50 M² de área construída. Matrícula nº 26265, CRI DE SERRA TALHADA - PE, Inscrição Prefeitura 1.010.1094.1.0175.000. Valor avaliado R$105.000,00.</t>
  </si>
  <si>
    <t>Casa, Ocupado, contendo 2 dormitório(s), 1 vaga(s) de garagem, 1 banheiro(s), 142.75 M² de área de terreno, 80.00 M² de área construída. Matrícula nº 4196, CRI DE CAMPOS BELOS, Inscrição Prefeitura 001.005.0038.0012.0000 . Valor avaliado R$78.000,00.</t>
  </si>
  <si>
    <t>Apartamento, Ocupado, contendo 2 dormitório(s), 1 banheiro(s), 46.85 M² de área privativa. Matrícula nº 76217, RI DE VALPARAISO DE GOIÁS, Inscrição Prefeitura 01-12-30-000-200-007000 12069. Valor avaliado R$112.447,03.</t>
  </si>
  <si>
    <t>Casa, Setor Beira Rio, Ocupado, contendo 2 dormitório(s), 1 vaga(s) de garagem, 1 banheiro(s), 180.00 M² de área de terreno, 57.47 M² de área construída. Matrícula nº 21383, RI DE SANTO ANTÔNIO DO DESCOBERTO/GO. Valor avaliado R$79.000,00.</t>
  </si>
  <si>
    <t>Casa, Jardim America IV, Ocupado, contendo 2 dormitório(s), 1 banheiro(s), 200.00 M² de área de terreno, 64.80 M² de área construída. Matrícula nº 25879, RI de Águas Lindas de Goiás/GO, Inscrição Prefeitura 1.35.00053.00017.0. Valor avaliado R$112.000,00.</t>
  </si>
  <si>
    <t>Casa, Parque Nova Friburgo, Ocupado, contendo 2 dormitório(s), 1 vaga(s) de garagem, 1 banheiro(s), 126.00 M² de área de terreno, 61.02 M² de área construída. Matrícula nº 1306, CRI DE CIDADE OCIDENTAL, Inscrição Prefeitura 1.60.00007.00013.5. Valor avaliado R$114.000,00.</t>
  </si>
  <si>
    <t>Casa, Ocupado, contendo 2 dormitório(s), 1 banheiro(s), 255.60 M² de área de terreno, 60.89 M² de área construída. Matrícula nº 4237, CRI DE CAMPOS BELOS, Inscrição Prefeitura 110872 - 001.002.000T.050L.0000. Valor avaliado R$65.000,00.</t>
  </si>
  <si>
    <t>Casa, Ocupado, contendo 2 dormitório(s), 1 banheiro(s), 105.75 M² de área de terreno, 54.75 M² de área construída. Matrícula nº 58418, RI DE VALPARAISO DE GOIÁS, Inscrição Prefeitura 67197. Valor avaliado R$74.000,00.</t>
  </si>
  <si>
    <t>Casa, Parque da Barragem, Desocupado, contendo 2 dormitório(s), 1 banheiro(s), 150.00 M² de área de terreno, 69.42 M² de área construída. Matrícula nº 54322, CRI DE ÁGUAS LINDAS DE GOIÁS, Inscrição Prefeitura 1.57.0079A.0001H.2. Valor avaliado R$118.000,00.</t>
  </si>
  <si>
    <t>Casa, Ocupado, contendo 2 dormitório(s), 1 banheiro(s), 160.00 M² de área de terreno, 60.91 M² de área construída. Matrícula nº 958, CRI DE SANTA MARIA DO PARÁ, Inscrição Prefeitura ND. Valor avaliado R$74.000,00.</t>
  </si>
  <si>
    <t>Casa, Ocupado, contendo 3 dormitório(s), 1 banheiro(s), 360.00 M² de área de terreno, 69.96 M² de área construída. Matrícula nº 66237, RI DE PLANALTINA, Inscrição Prefeitura 1.020.00QD22.0000.0000022.000. Valor avaliado R$90.000,00.</t>
  </si>
  <si>
    <t>Casa, Jardim Paqueta I, Ocupado, contendo 2 dormitório(s), 1 banheiro(s), 150.00 M² de área de terreno, 52.89 M² de área construída. Matrícula nº 69304, RI DE PLANALTINA. Valor avaliado R$96.500,00.</t>
  </si>
  <si>
    <t>Casa, Jardim das Palmeiras, Ocupado, contendo 2 dormitório(s), 1 vaga(s) de garagem, 1 banheiro(s), 176.70 M² de área de terreno, 58.90 M² de área construída. Matrícula nº 77114, RI DE PLANALTINA, Inscrição Prefeitura 1.065.00QD40.0000.0000044.003. Valor avaliado R$106.586,81.</t>
  </si>
  <si>
    <t>Apartamento, Parque Nova Friburgo, Desocupado, contendo 2 dormitório(s), 1 vaga(s) de garagem, 1 banheiro(s), 49.84 M² de área privativa. Matrícula nº 22442, CRI DE CIDADE OCIDENTAL, Inscrição Prefeitura 981529. Valor avaliado R$103.000,00.</t>
  </si>
  <si>
    <t>Casa, Setor Oeste, Ocupado, contendo 2 dormitório(s), 1 banheiro(s), 179.82 M² de área de terreno, 59.94 M² de área construída. Matrícula nº 69796, RI DE PLANALTINA. Valor avaliado R$80.000,00.</t>
  </si>
  <si>
    <t>Casa, Ocupado, contendo 2 dormitório(s), 1 banheiro(s), 107.21 M² de área de terreno, 58.35 M² de área construída. Matrícula nº 58241, RI DE VALPARAISO DE GOIÁS. Valor avaliado R$100.000,00.</t>
  </si>
  <si>
    <t>Casa, Jardim Noroeste, Ocupado, contendo 2 dormitório(s), 1 vaga(s) de garagem, 1 banheiro(s), 89.30 M² de área de terreno, 44.83 M² de área construída, 0.70 M² de área comum. Matrícula nº 252143, CRI DE CAMPO GRANDE_1º Ofício da 1ª Circunscrição, Inscrição Prefeitura 1 24160060332. Valor avaliado R$119.782,85.</t>
  </si>
  <si>
    <t>Casa, Jardim America IV, Ocupado, contendo 2 dormitório(s), 1 banheiro(s), 200.00 M² de área de terreno, 64.80 M² de área construída. Matrícula nº 25688, CRI DE ÁGUAS LINDAS DE GOIÁS, Inscrição Prefeitura 1.35.00049.00043.0. Valor avaliado R$125.000,00.</t>
  </si>
  <si>
    <t>Casa, Ocupado, contendo 2 dormitório(s), 1 vaga(s) de garagem, 1 banheiro(s), 43.00 M² de área construída. Matrícula nº 59294, RI DE VALPARAISO DE GOIÁS, Inscrição Prefeitura 014730000800022016. Valor avaliado R$90.000,00.</t>
  </si>
  <si>
    <t>Casa, Nova Esperança, Ocupado, contendo 2 dormitório(s), sendo 1 suíte(s), 1 vaga(s) de garagem, 1 banheiro(s), 90.00 M² de área de terreno, 57.60 M² de área construída. Matrícula nº 80453, CRI DE PARNAMIRIM, Inscrição Prefeitura 1.2208.004.04.0344.0002.2. Valor avaliado R$96.000,00.</t>
  </si>
  <si>
    <t>Apartamento, Parque Araguari, Ocupado, contendo 2 dormitório(s), 1 vaga(s) de garagem, 1 banheiro(s), 54.04 M² de área privativa. Matrícula nº 25063, CRI DE CIDADE OCIDENTAL, Inscrição Prefeitura 1.60.00009.00026.292. Valor avaliado R$110.000,00.</t>
  </si>
  <si>
    <t>Casa, Jardim Tropical II, Ocupado, contendo 3 dormitório(s), sendo 1 suíte(s), 1 vaga(s) de garagem, 1 banheiro(s), 337.46 M² de área de terreno, 80.28 M² de área construída. Matrícula nº 7246, RI Itapaci, Inscrição Prefeitura 12032  -  001.050.0004.0017.0000. Valor avaliado R$95.530,79.</t>
  </si>
  <si>
    <t>Casa, Ocupado, contendo 3 dormitório(s), sendo 1 suíte(s), 1 vaga(s) de garagem, 1 banheiro(s), 200.00 M² de área de terreno, 75.90 M² de área construída. Matrícula nº 920, CRI DE MESSIAS TARGINO - RN, Inscrição Prefeitura .. Valor avaliado R$79.000,00.</t>
  </si>
  <si>
    <t>Apartamento, Chácaras Anhanguera, Ocupado, contendo 2 dormitório(s), 1 vaga(s) de garagem, 1 banheiro(s), 64.97 M² de área privativa. Matrícula nº 56222, RI DE VALPARAISO DE GOIÁS, Inscrição Prefeitura 01-30-30-000-900-009000. Valor avaliado R$94.500,00.</t>
  </si>
  <si>
    <t>Apartamento, Chácaras Anhanguera, Ocupado, contendo 2 dormitório(s), 1 vaga(s) de garagem, 42.92 M² de área privativa. Matrícula nº 58900, RI DE VALPARAISO DE GOIÁS. Valor avaliado R$101.000,00.</t>
  </si>
  <si>
    <t>Casa, Setor Aeroporto (Segunda Etapa), Ocupado, contendo 2 dormitório(s), 1 banheiro(s), 188.00 M² de área de terreno, 61.85 M² de área construída. Matrícula nº 53713, RI DE PLANALTINA, Inscrição Prefeitura 1.041.00QD06.0000.0000004000. Valor avaliado R$105.000,00.</t>
  </si>
  <si>
    <t>Casa, Ocupado, contendo 2 dormitório(s), 1 banheiro(s), 162.50 M² de área de terreno, 74.53 M² de área construída. Matrícula nº 72001, RI DE PLANALTINA, Inscrição Prefeitura 1.003.00QD05.MR11.0000024.000. Valor avaliado R$124.000,00.</t>
  </si>
  <si>
    <t>Casa, Parque Ana Beatriz, Ocupado, contendo 2 dormitório(s), 1 vaga(s) de garagem, 1 banheiro(s), 210.00 M² de área de terreno, 64.00 M² de área construída. Matrícula nº 16361, RI DE SANTO ANTÔNIO DO DESCOBERTO/GO, Inscrição Prefeitura 01013004231A. Valor avaliado R$120.786,63.</t>
  </si>
  <si>
    <t>Casa, Ocupado, contendo 2 dormitório(s), 1 banheiro(s), 250.00 M² de área de terreno, 61.97 M² de área construída. Matrícula nº 11890, RI DE JOSÉ DE FREITAS/PI 1º Oficio, Inscrição Prefeitura 15622. Valor avaliado R$77.000,00.</t>
  </si>
  <si>
    <t>Casa, Chacaras Santa Maria, Ocupado, contendo 2 dormitório(s), 1 vaga(s) de garagem, 1 banheiro(s), 188.68 M² de área de terreno, 60.32 M² de área construída. Matrícula nº 77992, RI DE PLANALTINA, Inscrição Prefeitura 103600QD0200000000021003. Valor avaliado R$113.000,00.</t>
  </si>
  <si>
    <t>Casa, Pacaembu, Ocupado, contendo 2 dormitório(s), 1 vaga(s) de garagem, 1 banheiro(s), 180.00 M² de área de terreno, 54.00 M² de área construída. Matrícula nº 66474, RI DE VALPARAISO DE GOIÁS. Valor avaliado R$89.000,00.</t>
  </si>
  <si>
    <t>Casa, Parque Ana Beatriz, Ocupado, contendo 2 dormitório(s), 1 vaga(s) de garagem, 1 banheiro(s), 180.00 M² de área de terreno, 69.78 M² de área construída. Matrícula nº 24065, RI DE SANTO ANTÔNIO DO DESCOBERTO/GO. Valor avaliado R$110.000,00.</t>
  </si>
  <si>
    <t>Casa, Mansões Estrela Dalva, Ocupado, contendo 2 dormitório(s), 1 banheiro(s), 103.12 M² de área de terreno, 54.39 M² de área construída. Matrícula nº 14246, CRI DE CIDADE OCIDENTAL. Valor avaliado R$89.000,00.</t>
  </si>
  <si>
    <t>Casa, Vila Bethel, Ocupado, contendo 2 dormitório(s), 1 banheiro(s), 190.43 M² de área de terreno, 66.13 M² de área construída, 128.32 M² de área comum, 318.75 M² de área total. Matrícula nº 26819, RI DE SANTO ANTÔNIO DO DESCOBERTO/GO, Inscrição Prefeitura 01016AR6BFI63. Valor avaliado R$92.000,00.</t>
  </si>
  <si>
    <t>Casa, Setor Beira Rio, Ocupado, contendo 2 dormitório(s), 1 vaga(s) de garagem, 1 banheiro(s), 61.56 M² de área construída. Matrícula nº 25947, RI DE SANTO ANTÔNIO DO DESCOBERTO/GO. Valor avaliado R$118.000,00.</t>
  </si>
  <si>
    <t>Apartamento, Parque Napolis, Ocupado, contendo 2 dormitório(s), sendo 1 suíte(s), 1 vaga(s) de garagem, 1 banheiro(s), 52.30 M² de área privativa. Matrícula nº 12005, CRI DE CIDADE OCIDENTAL. Valor avaliado R$120.000,00.</t>
  </si>
  <si>
    <t>Casa, Vila Bethel, Ocupado, contendo 2 dormitório(s), 1 banheiro(s), 180.00 M² de área de terreno, 61.50 M² de área construída. Matrícula nº 23017, RI DE SANTO ANTÔNIO DO DESCOBERTO/GO, Inscrição Prefeitura 01016AR6B006. Valor avaliado R$74.000,00.</t>
  </si>
  <si>
    <t>Casa, Ocupado, contendo 2 dormitório(s), 1 banheiro(s), 48.20 M² de área construída. Matrícula nº 60063, RI DE VALPARAISO DE GOIÁS, Inscrição Prefeitura 01-38-70-000-100-004052 / 78428. Valor avaliado R$87.727,00.</t>
  </si>
  <si>
    <t>Casa, Chacaras Santa Maria, Ocupado, contendo 2 dormitório(s), 1 banheiro(s), 188.68 M² de área de terreno, 60.32 M² de área construída. Matrícula nº 78013, RI DE PLANALTINA, Inscrição Prefeitura 1.036.00QD02.0000.0000021.024. Valor avaliado R$123.000,00.</t>
  </si>
  <si>
    <t>Casa, Jardim Paqueta II, Ocupado, contendo 2 dormitório(s), sendo 1 suíte(s), 1 vaga(s) de garagem, 1 banheiro(s), 225.00 M² de área de terreno, 67.09 M² de área construída. Matrícula nº 69737, RI DE PLANALTINA, Inscrição Prefeitura 1.006.00qd47.0000.0000013.000. Valor avaliado R$135.748,24.</t>
  </si>
  <si>
    <t>Casa, Ocupado, contendo 2 dormitório(s), 1 vaga(s) de garagem, 1 banheiro(s), 48.86 M² de área construída. Matrícula nº 71639, RI DE VALPARAISO DE GOIÁS. Valor avaliado R$106.000,00.</t>
  </si>
  <si>
    <t>Casa, Parque Estrela Dalva XII, Ocupado, contendo 2 dormitório(s), sendo 1 suíte(s), 2 vaga(s) de garagem, 1 banheiro(s), 217.50 M² de área de terreno, 61.84 M² de área construída. Matrícula nº 26689, RI DE SANTO ANTÔNIO DO DESCOBERTO/GO. Valor avaliado R$109.303,24.</t>
  </si>
  <si>
    <t>Casa, Chacaras Santa Maria, Ocupado, contendo 2 dormitório(s), 1 vaga(s) de garagem, 1 banheiro(s), 148.00 M² de área de terreno, 60.32 M² de área construída, 40.68 M² de área comum. Matrícula nº 78004, RI DE PLANALTINA, Inscrição Prefeitura 103600QD0200000000021015. Valor avaliado R$131.000,00.</t>
  </si>
  <si>
    <t>Casa, Jardim Paqueta I, Ocupado, contendo 2 dormitório(s), 1 banheiro(s), 112.50 M² de área de terreno, 59.84 M² de área construída. Matrícula nº 77681, RI DE PLANALTINA, Inscrição Prefeitura 1.006.0QD168.0000.0000006.002. Valor avaliado R$104.000,00.</t>
  </si>
  <si>
    <t>Casa, Mansões Bittencourt, Ocupado, contendo 2 dormitório(s), 1 banheiro(s), 225.00 M² de área de terreno, 61.04 M² de área construída. Matrícula nº 27803, RI DE SANTO ANTÔNIO DO DESCOBERTO/GO, Inscrição Prefeitura 010030095003A.</t>
  </si>
  <si>
    <t>Casa, Pacaembu, Desocupado, contendo 2 dormitório(s), 1 vaga(s) de garagem, 1 banheiro(s), 183.50 M² de área de terreno, 56.02 M² de área construída. Matrícula nº 76130, RI DE VALPARAISO DE GOIÁS, Inscrição Prefeitura 01-24-00-016-001-6A000. Valor avaliado R$74.000,00.</t>
  </si>
  <si>
    <t>Casa, Ocupado, contendo 3 dormitório(s), 1 banheiro(s), 480.00 M² de área de terreno, 69.52 M² de área construída. Matrícula nº 10103, RI DE JOSÉ DE FREITAS/PI 1º Oficio, Inscrição Prefeitura 1907  01.02.038.0042.01. Valor avaliado R$75.000,00.</t>
  </si>
  <si>
    <t>Casa, Setor Leste, Ocupado, contendo 2 dormitório(s), 1 banheiro(s), 148.75 M² de área de terreno, 56.70 M² de área construída. Matrícula nº 71944, RI DE PLANALTINA. Valor avaliado R$105.000,00.</t>
  </si>
  <si>
    <t>Casa, Vila Bethel, Ocupado, contendo 2 dormitório(s), 1 banheiro(s), 195.07 M² de área de terreno, 61.50 M² de área construída. Matrícula nº 23012, RI DE SANTO ANTÔNIO DO DESCOBERTO/GO, Inscrição Prefeitura 01016AR6B001. Valor avaliado R$100.000,00.</t>
  </si>
  <si>
    <t>Casa, Ocupado, contendo 2 dormitório(s), 1 vaga(s) de garagem, 1 banheiro(s), 120.00 M² de área de terreno, 53.75 M² de área construída. Matrícula nº 59664, RI DE TRINDADE/GO, Inscrição Prefeitura 01.055.0AREA - BCI: 13107777. Valor avaliado R$109.707,83.</t>
  </si>
  <si>
    <t>Apartamento, Parque Nova Friburgo, Ocupado, contendo 2 dormitório(s), 1 vaga(s) de garagem, 1 banheiro(s), 57.51 M² de área privativa. Matrícula nº 2640, CRI DE CIDADE OCIDENTAL. Valor avaliado R$133.000,00.</t>
  </si>
  <si>
    <t>Casa, Setor Aeroporto (Primeira Etapa), Ocupado, contendo 2 dormitório(s), 1 vaga(s) de garagem, 1 banheiro(s), 113.50 M² de área de terreno, 58.90 M² de área construída. Matrícula nº 79321, RI DE PLANALTINA, Inscrição Prefeitura 1.040.00QD09.0000.0000036.001. Valor avaliado R$102.000,00.</t>
  </si>
  <si>
    <t>Apartamento, Parque Napolis, Ocupado, contendo 2 dormitório(s), 1 vaga(s) de garagem, 1 banheiro(s), 54.73 M² de área privativa. Matrícula nº 22555, CRI DE CIDADE OCIDENTAL, Inscrição Prefeitura 1.65.00042.00016.202. Valor avaliado R$110.000,00.</t>
  </si>
  <si>
    <t>Casa, Ocupado, contendo 2 dormitório(s), 1 vaga(s) de garagem, 1 banheiro(s), 200.00 M² de área de terreno, 52.65 M² de área construída. Matrícula nº 917, CRI DE SANTA MARIA DO PARÁ, Inscrição Prefeitura N/C. Valor avaliado R$50.300,00.</t>
  </si>
  <si>
    <t>Casa, Ocupado, contendo 2 dormitório(s), 1 vaga(s) de garagem, 1 banheiro(s), 66.00 M² de área de terreno, 63.66 M² de área construída. Matrícula nº 22223, CRI DE SERRA TALHADA - PE, Inscrição Prefeitura 1.004.0964.1.0121.000. Valor avaliado R$96.000,00.</t>
  </si>
  <si>
    <t>Casa, Ocupado, contendo 2 dormitório(s), 1 banheiro(s), 149.40 M² de área de terreno, 60.86 M² de área construída. Matrícula nº 1250, CRI DE SANTA MARIA DO PARÁ, Inscrição Prefeitura ND. Valor avaliado R$74.000,00.</t>
  </si>
  <si>
    <t>Casa, Ocupado, contendo 3 dormitório(s), 1 banheiro(s), 387.50 M² de área de terreno, 69.01 M² de área construída. Matrícula nº 6047, RI DE SÃO DOMINGOS DO CAPIM. Valor avaliado R$81.193,71.</t>
  </si>
  <si>
    <t>Casa, Royal Parque, Ocupado, contendo 2 dormitório(s), 1 banheiro(s), 155.72 M² de área de terreno, 61.12 M² de área construída. Matrícula nº 65356, CRI DE ÁGUAS LINDAS DE GOIÁS. Valor avaliado R$132.000,00.</t>
  </si>
  <si>
    <t>Casa, Setor Norte, Ocupado, contendo 2 dormitório(s), 1 vaga(s) de garagem, 1 banheiro(s), 180.00 M² de área de terreno, 68.71 M² de área construída, 13.89 M² de área comum. Matrícula nº 64062, RI DE PLANALTINA, Inscrição Prefeitura 1.036.0000CH.0000.0000126.000. Valor avaliado R$93.000,00.</t>
  </si>
  <si>
    <t>Casa, Setor das Mansoes, Ocupado, contendo 3 dormitório(s), 1 banheiro(s), 259.80 M² de área de terreno, 69.84 M² de área construída, 780.00 M² de área comum. Matrícula nº 58268, RI DE PLANALTINA, Inscrição Prefeitura 1.004.00QD12.MR05.0000005.000. Valor avaliado R$128.000,00.</t>
  </si>
  <si>
    <t>Casa, Ocupado, contendo 2 dormitório(s), 1 banheiro(s), 149.15 M² de área de terreno, 52.65 M² de área construída. Matrícula nº 995, CRI DE SANTA MARIA DO PARÁ, Inscrição Prefeitura ND. Valor avaliado R$52.446,00.</t>
  </si>
  <si>
    <t>Casa, Ocupado, contendo 2 dormitório(s), 1 banheiro(s), 156.00 M² de área de terreno, 65.60 M² de área construída, 44.71 M² de área comum. Matrícula nº 77537, RI DE PLANALTINA, Inscrição Prefeitura 1.036.0000CH.0000.000038G.009. Valor avaliado R$112.300,00.</t>
  </si>
  <si>
    <t>Casa, Ocupado, contendo 2 dormitório(s), 1 banheiro(s), 135.02 M² de área de terreno, 49.00 M² de área construída, 30.88 M² de área comum, 165.90 M² de área total. Matrícula nº 59894, RI DE VALPARAISO DE GOIÁS, Inscrição Prefeitura 1.123.00002.00010.32. Valor avaliado R$95.800,00.</t>
  </si>
  <si>
    <t>Casa, Jardim Paqueta I, Desocupado, contendo 2 dormitório(s), sendo 1 suíte(s), 1 banheiro(s), 139.44 M² de área de terreno, 70.07 M² de área construída. Matrícula nº 69744, RI DE PLANALTINA, Inscrição Prefeitura 1.006.0QD235.0000.0000002.000.</t>
  </si>
  <si>
    <t>Casa, Setor Oeste, Ocupado, 138.75  de área de terreno, 66.00  de área construída. Matrícula nº 68419, RI DE PLANALTINA, Inscrição Prefeitura 1.004.0000QM.0000.0000302.000. Valor avaliado R$103.000,00.</t>
  </si>
  <si>
    <t>Casa, Brasilinha 17-A, Ocupado, 180.00  de área de terreno, 62.06  de área construída. Matrícula nº 69171, RI DE PLANALTINA, Inscrição Prefeitura 1.020.00QD23.0000.0000002.000. Valor avaliado R$86.000,00.</t>
  </si>
  <si>
    <t>Apartamento, Estrela Dalva III, Ocupado, contendo 2 dormitório(s), sendo 1 suíte(s), 1 vaga(s) de garagem, 1 banheiro(s), 52.59 M² de área privativa. Matrícula nº 29108, CRI DE CIDADE OCIDENTAL, Inscrição Prefeitura 1.62.00123.00008.56. Valor avaliado R$117.000,00.</t>
  </si>
  <si>
    <t>Casa, Ocupado, contendo 2 dormitório(s), 1 banheiro(s), 150.34 M² de área de terreno, 54.26 M² de área construída. Matrícula nº 80065, RI DE PLANALTINA, Inscrição Prefeitura 1.036.0000CH.0000.000027E.014. Valor avaliado R$109.000,00.</t>
  </si>
  <si>
    <t>Casa, Setor Leste, Ocupado, contendo 2 dormitório(s), 1 vaga(s) de garagem, 1 banheiro(s), 148.00 M² de área de terreno, 60.32 M² de área construída, 40.68 M² de área comum. Matrícula nº 77996, RI DE PLANALTINA, Inscrição Prefeitura 1.036.00QD02.0000.0000021.007. Valor avaliado R$99.000,00.</t>
  </si>
  <si>
    <t>Casa, Ocupado, contendo 2 dormitório(s), 1 banheiro(s), 282.00 M² de área de terreno, 54.82 M² de área construída. Matrícula nº 9283, RI DE JOSÉ DE FREITAS/PI 1º Oficio, Inscrição Prefeitura 01.02.271.0010.01. Valor avaliado R$72.000,00.</t>
  </si>
  <si>
    <t>Casa, Setor Leste, Ocupado, contendo 2 dormitório(s), 1 banheiro(s), 240.00 M² de área de terreno, 61.85 M² de área construída. Matrícula nº 53739, RI DE PLANALTINA, Inscrição Prefeitura 1.041.00QD06.0000.0000050.000. Valor avaliado R$70.600,00.</t>
  </si>
  <si>
    <t>Casa, Mansões Ilha Bela, Ocupado, contendo 2 dormitório(s), 1 banheiro(s), 362.25 M² de área de terreno, 59.21 M² de área construída. Matrícula nº 50659, CRI DE ÁGUAS LINDAS DE GOIÁS, Inscrição Prefeitura 1.45.0013A.00005.1. Valor avaliado R$79.267,42.</t>
  </si>
  <si>
    <t>Casa, Ocupado, contendo 2 dormitório(s), 1 banheiro(s), 112.50 M² de área de terreno, 52.65 M² de área construída. Matrícula nº 985, CRI DE SANTA MARIA DO PARÁ, Inscrição Prefeitura SEM INSCRIÇÃO IMOBILIÁRIA. Valor avaliado R$66.000,00.</t>
  </si>
  <si>
    <t>Casa, Ocupado, contendo 3 dormitório(s), 1 banheiro(s), 200.00 M² de área de terreno, 69.52 M² de área construída. Matrícula nº 9321, RI DE JOSÉ DE FREITAS/PI 1º Oficio, Inscrição Prefeitura 01.02.203.0555.01. Valor avaliado R$78.000,00.</t>
  </si>
  <si>
    <t>Casa, Ocupado, contendo 2 dormitório(s), 1 vaga(s) de garagem, 1 banheiro(s), 113.91 M² de área de terreno, 55.73 M² de área construída. Matrícula nº 3721, RI DE LUZIÂNIA_02ª Circunscrição, Inscrição Prefeitura 376305. Valor avaliado R$114.000,00.</t>
  </si>
  <si>
    <t>Apartamento, Morada Nobre, Ocupado, contendo 2 dormitório(s), 1 banheiro(s), 63.68 M² de área construída. Matrícula nº 49962, RI DE VALPARAISO DE GOIÁS, Inscrição Prefeitura 120491 01-13-50-000-400-037000. Valor avaliado R$107.781,38.</t>
  </si>
  <si>
    <t>Apartamento, Parque Espalanada IV, Ocupado, contendo 2 dormitório(s), 1 banheiro(s), 46.23 M² de área privativa. Matrícula nº 207626, RI DE LUZIÂNIA 1ª Circunscrição, Inscrição Prefeitura 386908. Valor avaliado R$110.800,00.</t>
  </si>
  <si>
    <t>Casa, Alto do Sumaré, Ocupado, contendo 2 dormitório(s), 1 vaga(s) de garagem, 1 banheiro(s), 150.00 M² de área de terreno, 55.18 M² de área construída. Matrícula nº 24871, 1º CRI DE MOSSORÓ, Inscrição Prefeitura 1.0023.407.03.0264.0000.7. Valor avaliado R$111.000,00.</t>
  </si>
  <si>
    <t>Casa, Ocupado, contendo 2 dormitório(s), sendo 1 suíte(s), 1 vaga(s) de garagem, 1 banheiro(s), 150.00 M² de área de terreno, 80.04 M² de área construída. Matrícula nº 1334, OFÍCIO ÚNICO CAMPO REDONO COMARCA DE SANTA CRUZ RN, Inscrição Prefeitura 859. Valor avaliado R$91.000,00.</t>
  </si>
  <si>
    <t>Casa, Centro, Ocupado, contendo 2 dormitório(s), sendo 1 suíte(s), 1 vaga(s) de garagem, 1 banheiro(s), 166.90 M² de área de terreno, 64.00 M² de área construída. Matrícula nº 1139, CRI DE SANTA MARIA DO PARÁ, Inscrição Prefeitura SEM INSCRIÇÃO IMOBILIÁRIA. Valor avaliado R$60.300,00.</t>
  </si>
  <si>
    <t>Casa, Ocupado, contendo 2 dormitório(s), 1 banheiro(s), 200.00 M² de área de terreno, 64.79 M² de área construída. Matrícula nº 782, CRI de Jaçanã/RN, Inscrição Prefeitura 01030280038001. Valor avaliado R$80.000,00.</t>
  </si>
  <si>
    <t>Casa, Centro, Desocupado, contendo 2 dormitório(s), 1 vaga(s) de garagem, 1 banheiro(s), 128.00 M² de área de terreno, 67.68 M² de área construída. Matrícula nº 2665, CRI de Santa Luzia de Paruá/MA, Inscrição Prefeitura NÃO INFORMADA. Valor avaliado R$84.000,00.</t>
  </si>
  <si>
    <t>Casa, Setor Oeste, Ocupado, contendo 2 dormitório(s), 1 banheiro(s), 166.50 M² de área de terreno, 61.09 M² de área construída, 35.70 M² de área comum. Matrícula nº 73844, RI DE PLANALTINA, Inscrição Prefeitura 1.004.0000QM.0000.0000040.018. Valor avaliado R$101.939,92.</t>
  </si>
  <si>
    <t>Casa, Parque Itapua I, Ocupado, contendo 2 dormitório(s), 1 banheiro(s), 180.00 M² de área de terreno, 64.32 M² de área construída. Matrícula nº 71042, RI DE PLANALTINA, Inscrição Prefeitura 1.037.00QR10.0000.0000029.000. Valor avaliado R$106.051,09.</t>
  </si>
  <si>
    <t>Casa, Brasilinha Sudoeste, Ocupado, 183.12  de área de terreno, 61.80  de área construída. Matrícula nº 70145, RI DE PLANALTINA. Valor avaliado R$92.000,00.</t>
  </si>
  <si>
    <t>Casa, Setor Sul, Ocupado, contendo 2 dormitório(s), 1 banheiro(s), 95.61 M² de área de terreno, 66.28 M² de área construída, 94.41 M² de área comum. Matrícula nº 71936, RI DE PLANALTINA, Inscrição Prefeitura 1.002.00QD05.MR04.0000021.000. Valor avaliado R$105.300,00.</t>
  </si>
  <si>
    <t>Casa, Setor Norte, Ocupado, contendo 2 dormitório(s), 1 banheiro(s), 182.95 M² de área de terreno, 55.68 M² de área construída. Matrícula nº 75569, RI DE PLANALTINA, Inscrição Prefeitura 1.001.00QD10.MR10.0000021.001. Valor avaliado R$101.000,00.</t>
  </si>
  <si>
    <t>Casa, Setor Norte, Ocupado, contendo 2 dormitório(s), 1 banheiro(s), 103.43 M² de área de terreno, 53.55 M² de área construída. Matrícula nº 70187, RI DE PLANALTINA, Inscrição Prefeitura 1.001.00QD05.MR09.0000017.000. Valor avaliado R$73.000,00.</t>
  </si>
  <si>
    <t>Casa, Setor Leste, Ocupado, 100.75  de área de terreno, 56.50  de área construída. Matrícula nº 69088, RI DE PLANALTINA, Inscrição Prefeitura 1.003.00QD05.MR04.0000017.000. Valor avaliado R$108.500,00.</t>
  </si>
  <si>
    <t>Apartamento, Setor Leste, Ocupado, contendo 2 dormitório(s), sendo 1 suíte(s), 1 banheiro(s), 71.42 M² de área privativa. Matrícula nº 75122, RI DE PLANALTINA, Inscrição Prefeitura 1.003.00QD05.MR03.0000020.005. Valor avaliado R$139.378,28.</t>
  </si>
  <si>
    <t>Casa, Setor Aeroporto (Primeira Etapa), Ocupado, contendo 3 dormitório(s), 1 banheiro(s), 360.00 M² de área de terreno, 68.11 M² de área construída. Matrícula nº 26097, RI DE PLANALTINA, Inscrição Prefeitura 1.040.00QD11.0000.0000026.000. Valor avaliado R$110.000,00.</t>
  </si>
  <si>
    <t>Casa, Setor Norte, Ocupado, contendo 2 dormitório(s), sendo 1 suíte(s), 1 banheiro(s), 150.00 M² de área de terreno, 60.16 M² de área construída. Matrícula nº 69743, RI DE PLANALTINA. Valor avaliado R$90.000,00.</t>
  </si>
  <si>
    <t>Casa, Setor Leste, Ocupado, contendo 2 dormitório(s), 1 banheiro(s), 180.00 M² de área de terreno, 66.95 M² de área construída. Matrícula nº 71846, RI DE PLANALTINA, Inscrição Prefeitura 1.003.00QD06.MR02.0000004.000. Valor avaliado R$138.000,00.</t>
  </si>
  <si>
    <t>Casa, Setor Norte, Ocupado, contendo 2 dormitório(s), 1 banheiro(s), 150.00 M² de área de terreno, 60.00 M² de área construída. Matrícula nº 69264, RI DE PLANALTINA, Inscrição Prefeitura 1.001.00QD004.MR05.0000028.000. Valor avaliado R$90.000,00.</t>
  </si>
  <si>
    <t>Casa, Mansoes Chacara Santa Lucia, Ocupado, contendo 2 dormitório(s), 1 banheiro(s), 150.00 M² de área de terreno, 64.66 M² de área construída. Matrícula nº 64988, CRI DE ÁGUAS LINDAS DE GOIÁS, Inscrição Prefeitura 1.99.00002.05 - A 3.5. Valor avaliado R$116.000,00.</t>
  </si>
  <si>
    <t>Casa, Brasilinha Sudoeste, Ocupado, contendo 2 dormitório(s), 1 banheiro(s), 160.00 M² de área de terreno, 62.79 M² de área construída. Matrícula nº 69435, RI DE PLANALTINA. Valor avaliado R$105.000,00.</t>
  </si>
  <si>
    <t>Casa, Setor Norte, Ocupado, contendo 2 dormitório(s), 1 vaga(s) de garagem, 1 banheiro(s), 180.00 M² de área de terreno, 68.71 M² de área construída. Matrícula nº 63984, RI DE PLANALTINA, Inscrição Prefeitura 1.036.0000CH.0000.0000126.000. Valor avaliado R$118.000,00.</t>
  </si>
  <si>
    <t>Casa, Brasilinha Sudoeste, Ocupado, contendo 2 dormitório(s), 1 banheiro(s), 160.00 M² de área de terreno, 62.79 M² de área construída. Matrícula nº 69408, RI DE PLANALTINA. Valor avaliado R$87.000,00.</t>
  </si>
  <si>
    <t>Casa, Setor Oeste, Ocupado, contendo 2 dormitório(s), 1 banheiro(s), 156.00 M² de área de terreno, 65.60 M² de área construída. Matrícula nº 77539, RI DE PLANALTINA, Inscrição Prefeitura 1.036.0000CH.0000.000038G.011. Valor avaliado R$115.000,00.</t>
  </si>
  <si>
    <t>Casa, Bairro das Indústrias, Ocupado, contendo 2 dormitório(s), sendo 1 suíte(s), 1 vaga(s) de garagem, 1 banheiro(s), 100.00 M² de área de terreno, 56.50 M² de área construída. Matrícula nº 145513, 1º CRI DE JOÃO PESSOA, Inscrição Prefeitura 362982-1. Valor avaliado R$98.976,00.</t>
  </si>
  <si>
    <t>Casa, Vingt Rosado, Ocupado, contendo 2 dormitório(s), sendo 1 suíte(s), 1 vaga(s) de garagem, 1 banheiro(s), 200.00 M² de área de terreno, 66.85 M² de área construída. Matrícula nº 26010, 1º CRI DE MOSSORÓ, Inscrição Prefeitura 1.0013.390.04.0502.0000.0. Valor avaliado R$108.000,00.</t>
  </si>
  <si>
    <t>Apartamento, Parque Nova Friburgo, Ocupado, contendo 1 vaga(s) de garagem, 1 banheiro(s), 49.84 M² de área privativa. Matrícula nº 22538, CRI DE CIDADE OCIDENTAL, Inscrição Prefeitura 1.60.00003.00005.1405. Valor avaliado R$115.000,00.</t>
  </si>
  <si>
    <t>Apartamento, Gramame, Ocupado, contendo 2 dormitório(s), sendo 1 suíte(s), 1 vaga(s) de garagem, 1 banheiro(s), 46.08 M² de área privativa. Matrícula nº 161484, 1º CRI DE JOÃO PESSOA, Inscrição Prefeitura 384525-7. Valor avaliado R$104.000,00.</t>
  </si>
  <si>
    <t>Casa, Ocupado, contendo 3 dormitório(s), 1 banheiro(s), 292.50 M² de área de terreno, 69.75 M² de área construída. Matrícula nº 11162, RI DE JOSÉ DE FREITAS/PI 1º Oficio, Inscrição Prefeitura 01.01.067.0206.01. Valor avaliado R$73.000,00.</t>
  </si>
  <si>
    <t>Casa, Ocupado, contendo 2 dormitório(s), 1 vaga(s) de garagem, 1 banheiro(s), 200.00 M² de área de terreno, 70.00 M² de área construída. Matrícula nº 2492, CRI DE MONÇÃO, Inscrição Prefeitura ND. Valor avaliado R$90.731,67.</t>
  </si>
  <si>
    <t>Casa, Ocupado, contendo 2 dormitório(s), 1 banheiro(s), 200.00 M² de área de terreno, 63.20 M² de área construída. Matrícula nº 10542, RI DE JOSÉ DE FREITAS/PI 1º Oficio, Inscrição Prefeitura 16559  01.02.203.0485.01. Valor avaliado R$72.000,00.</t>
  </si>
  <si>
    <t>Casa, Ocupado, contendo 2 dormitório(s), 2 vaga(s) de garagem, 1 banheiro(s), 240.00 M² de área de terreno, 70.00 M² de área construída. Matrícula nº 10784, RI DE JOSÉ DE FREITAS/PI 1º Oficio, Inscrição Prefeitura 01.01.152.0208.01. Valor avaliado R$87.000,00.</t>
  </si>
  <si>
    <t>Casa, Ocupado, contendo 2 dormitório(s), sendo 1 suíte(s), 1 vaga(s) de garagem, 1 banheiro(s), 150.00 M² de área de terreno, 80.04 M² de área construída. Matrícula nº 1333, CRI DE CAMPO REDONDO, Inscrição Prefeitura 867. Valor avaliado R$80.000,00.</t>
  </si>
  <si>
    <t>Apartamento, Parque Nova Friburgo, Ocupado, contendo 2 dormitório(s), 1 vaga(s) de garagem, 1 banheiro(s), 50.95 M² de área privativa. Matrícula nº 29442, CRI DE CIDADE OCIDENTAL, Inscrição Prefeitura 1.58.00033.00022.6. Valor avaliado R$110.000,00.</t>
  </si>
  <si>
    <t>Casa, Parque Ana Beatriz, Ocupado, contendo 2 dormitório(s), 1 banheiro(s), 210.00 M² de área de terreno, 69.78 M² de área construída. Matrícula nº 20157, RI DE SANTO ANTÔNIO DO DESCOBERTO/GO, Inscrição Prefeitura 01013003818  CCP992202. Valor avaliado R$127.495,38.</t>
  </si>
  <si>
    <t>Apartamento, Recanto das Peixotas, Desocupado, 50.08 M² de área privativa, 6.40 M² de área comum, 56.48 M² de área total. Matrícula nº 54444, RI DE ITAÚNA MG, Inscrição Prefeitura 10.18.039.0003.047.000   52188. Valor avaliado R$83.000,00.</t>
  </si>
  <si>
    <t>Casa, Ocupado, 168.00  de área de terreno, 64.79  de área construída. Matrícula nº 867, CRI de Jaçanã/RN, Inscrição Prefeitura 01030320054001. Valor avaliado R$70.000,00.</t>
  </si>
  <si>
    <t>Casa, Petrópolis, Ocupado, contendo 2 dormitório(s), 2 banheiro(s), 1050.11 M² de área de terreno, 111.86 M² de área construída. Matrícula nº 1513, CRI DE ACARI, Inscrição Prefeitura 01 01 003 0020 001. Valor avaliado R$85.000,00.</t>
  </si>
  <si>
    <t>Casa, Ocupado, contendo 2 dormitório(s), 1 banheiro(s), 92.82 M² de área de terreno, 48.20 M² de área construída, 27.18 M² de área comum, 120.00 M² de área total. Matrícula nº 60090, RI DE VALPARAISO DE GOIÁS, Inscrição Prefeitura 78455. Valor avaliado R$84.000,00.</t>
  </si>
  <si>
    <t>Casa, Ocupado, contendo 2 dormitório(s), 1 vaga(s) de garagem, 2 banheiro(s), 168.00 M² de área de terreno, 64.79 M² de área construída. Matrícula nº 866, CRI de Jaçanã/RN, Inscrição Prefeitura 01030320060001. Valor avaliado R$87.500,00.</t>
  </si>
  <si>
    <t>Apartamento, Parque Estrela Dalva IX e X, Ocupado, contendo 2 dormitório(s), sendo 1 suíte(s), 1 banheiro(s), 69.28 M² de área privativa. Matrícula nº 7927, RI DE LUZIÂNIA_02ª Circunscrição, Inscrição Prefeitura 128403. Valor avaliado R$138.000,00.</t>
  </si>
  <si>
    <t>Apartamento, Parque Napolis, Ocupado, contendo 2 dormitório(s), 1 vaga(s) de garagem, 1 banheiro(s), 48.63 M² de área privativa. Matrícula nº 23554, CRI DE CIDADE OCIDENTAL, Inscrição Prefeitura 1.65.00047.00016.102. Valor avaliado R$130.000,00.</t>
  </si>
  <si>
    <t>Casa, Desocupado, contendo 2 dormitório(s), 1 banheiro(s), 200.00 M² de área de terreno, 70.00 M² de área construída. Matrícula nº 2475, CRI DE MONÇÃO, Inscrição Prefeitura ND. Valor avaliado R$83.827,79.</t>
  </si>
  <si>
    <t>Casa, Ocupado, contendo 3 dormitório(s), 2 vaga(s) de garagem, 1 banheiro(s), 200.00 M² de área de terreno, 62.88 M² de área construída. Matrícula nº 9892, RI DE JOSÉ DE FREITAS/PI 1º Oficio, Inscrição Prefeitura 000015765. Valor avaliado R$86.000,00.</t>
  </si>
  <si>
    <t>Casa, Ocupado, contendo 3 dormitório(s), 1 vaga(s) de garagem, 1 banheiro(s), 200.00 M² de área de terreno, 70.00 M² de área construída. Matrícula nº 10504, RI DE JOSÉ DE FREITAS/PI 1º Oficio, Inscrição Prefeitura 16466. Valor avaliado R$75.000,00.</t>
  </si>
  <si>
    <t>Casa, Centro, Ocupado, contendo 2 dormitório(s), 1 vaga(s) de garagem, 1 banheiro(s), 140.00 M² de área de terreno, 66.00 M² de área construída. Matrícula nº 2748, CRI de Santa Luzia de Paruá/MA, Inscrição Prefeitura NÃO INFORMADA. Valor avaliado R$94.575,71.</t>
  </si>
  <si>
    <t>Apartamento, Parque Nova Friburgo, Ocupado, contendo 2 dormitório(s), 1 vaga(s) de garagem, 1 banheiro(s), 51.48 M² de área privativa. Matrícula nº 25953, RI de Cidade Ocidental GO, Inscrição Prefeitura 1.60.00004.00007.54. Valor avaliado R$136.000,00.</t>
  </si>
  <si>
    <t>Apartamento, Rio Branco, Desocupado, contendo 3 dormitório(s), sendo 1 suíte(s), 1 banheiro(s), 346.46 M² de área privativa. Matrícula nº 158646, CRI DE PORTO ALEGRE_1º ZONA, Inscrição Prefeitura 10363335.</t>
  </si>
  <si>
    <t>Casa, Setor Leste, Ocupado, contendo 2 dormitório(s), 1 banheiro(s), 58.41 M² de área construída. Matrícula nº 70385, RI DE PLANALTINA, Inscrição Prefeitura 1.003.00QD06.MR05.0000013.000. Valor avaliado R$82.000,00.</t>
  </si>
  <si>
    <t>Casa, Ocupado, contendo 2 dormitório(s), sendo 1 suíte(s), 1 banheiro(s), 154.00 M² de área de terreno, 69.36 M² de área construída. Matrícula nº 774, CRI DE MESSIAS TARGINO - RN, Inscrição Prefeitura ND. Valor avaliado R$74.000,00.</t>
  </si>
  <si>
    <t>Casa, Ocupado, contendo 1 dormitório(s), 1 banheiro(s), 137.15 M² de área de terreno, 94.40 M² de área construída. Matrícula nº 3377, CRI da Comarca de Nova Viçosa, Inscrição Prefeitura 10489. Valor avaliado R$62.500,00.</t>
  </si>
  <si>
    <t>Apartamento, Vila Rica, Desocupado, contendo 2 dormitório(s), 1 vaga(s) de garagem, 1 banheiro(s), 47.40 M² de área privativa, 38.47 M² de área comum, 85.87 M² de área total. Matrícula nº 35496, RI DE LAGOA SANTA. Valor avaliado R$140.000,00.</t>
  </si>
  <si>
    <t>Apartamento, Parque Napolis, Ocupado, contendo 2 dormitório(s), 1 vaga(s) de garagem, 1 banheiro(s), 46.78 M² de área privativa, 17.93 M² de área comum, 77.21 M² de área total. Matrícula nº 23559, CRI DE CIDADE OCIDENTAL, Inscrição Prefeitura 1.65.00047.00016.203. Valor avaliado R$110.000,00.</t>
  </si>
  <si>
    <t>Apartamento, Vila Saionara, Ocupado, contendo 2 dormitório(s), 1 banheiro(s), 46.23 M² de área privativa, 37.11 M² de área comum, 83.34 M² de área total. Matrícula nº 207432, RI DE LUZIÂNIA 1ª Circunscrição, Inscrição Prefeitura 386720. Valor avaliado R$106.719,19.</t>
  </si>
  <si>
    <t>Casa, Setor Norte, Ocupado, 37.83 M² de área construída. Matrícula nº 64206, RI DE PLANALTINA, Inscrição Prefeitura 1.001.00QD16.MR01.0000015.000. Valor avaliado R$88.000,00.</t>
  </si>
  <si>
    <t>Casa, Setor Aeroporto (Primeira Etapa), Ocupado, contendo 2 dormitório(s), 1 banheiro(s), 225.00 M² de área de terreno, 64.46 M² de área construída. Matrícula nº 70965, RI DE PLANALTINA, Inscrição Prefeitura 1.040.00QD11.0000.0000055.000. Valor avaliado R$107.000,00.</t>
  </si>
  <si>
    <t>Casa, Parque Nova Friburgo, Ocupado, contendo 2 dormitório(s), 1 vaga(s) de garagem, 1 banheiro(s), 180.00 M² de área de terreno, 66.57 M² de área construída. Matrícula nº 15619, CRI DE CIDADE OCIDENTAL, Inscrição Prefeitura 1.58.00021.00013.1. Valor avaliado R$135.000,00.</t>
  </si>
  <si>
    <t>Casa, Ocupado, contendo 2 dormitório(s), 1 banheiro(s), 105.75 M² de área de terreno, 54.75 M² de área construída. Matrícula nº 58400, RI DE VALPARAISO DE GOIÁS, Inscrição Prefeitura 01-51-6Q-UIN-H00-002061 . Valor avaliado R$92.000,00.</t>
  </si>
  <si>
    <t>Casa, Ocupado, contendo 2 dormitório(s), 1 banheiro(s), 200.00 M² de área de terreno, 61.05 M² de área construída. Matrícula nº 10928, RI DE JOSÉ DE FREITAS/PI 1º Oficio, Inscrição Prefeitura 01.01.067.0759.01. Valor avaliado R$75.000,00.</t>
  </si>
  <si>
    <t>Casa, Ocupado, contendo 2 dormitório(s), 1 banheiro(s), 200.00 M² de área de terreno, 49.81 M² de área construída. Matrícula nº 26466, 6º CRI MOSSORO, Inscrição Prefeitura 1.0031.292.03.0240.0000.5. Valor avaliado R$115.000,00.</t>
  </si>
  <si>
    <t>Casa, Paratibe, Ocupado, contendo 2 dormitório(s), sendo 1 suíte(s), 1 vaga(s) de garagem, 1 banheiro(s), 100.00 M² de área de terreno, 56.50 M² de área construída. Matrícula nº 150265, 1º CRI DE JOÃO PESSOA, Inscrição Prefeitura 366789-8. Valor avaliado R$89.000,00.</t>
  </si>
  <si>
    <t>Casa, Ocupado, contendo 2 dormitório(s), 1 vaga(s) de garagem, 1 banheiro(s), 250.00 M² de área de terreno, 69.70 M² de área construída. Matrícula nº 15875, CRI DE PADRE BERNARDO, Inscrição Prefeitura 004.064.0075.0035.0001. Valor avaliado R$100.000,00.</t>
  </si>
  <si>
    <t>Casa, Ocupado, contendo 2 dormitório(s), 1 banheiro(s), 190.40 M² de área de terreno, 63.20 M² de área construída. Matrícula nº 10334, RI DE JOSÉ DE FREITAS/PI 1º Oficio, Inscrição Prefeitura 01.02.474.0260.01. Valor avaliado R$65.000,00.</t>
  </si>
  <si>
    <t>Apartamento, Parque Nova Friburgo, Ocupado, contendo 2 dormitório(s), 1 vaga(s) de garagem, 1 banheiro(s), 51.48 M² de área privativa, 53.88 M² de área comum, 117.86 M² de área total. Matrícula nº 26057, CRI DE CIDADE OCIDENTAL, Inscrição Prefeitura 1.60.00004.00007.110. Valor avaliado R$127.000,00.</t>
  </si>
  <si>
    <t>Casa, Paizinho Maria, Ocupado, 168.00 M² de área de terreno, 69.50 M² de área construída. Matrícula nº 9833, RI de Currais Novos/RN., Inscrição Prefeitura 1.0008.950.01.0100.0001.4. Valor avaliado R$72.000,00.</t>
  </si>
  <si>
    <t>Casa, Ocupado, contendo 2 dormitório(s), 1 banheiro(s), 224.53 M² de área de terreno, 61.80 M² de área construída. Matrícula nº 23834, 1º CRI DE NOSSA SENHORA DO SOCORRO, Inscrição Prefeitura 03.02.0001.005.000  216239. Valor avaliado R$73.540,67.</t>
  </si>
  <si>
    <t>Apartamento, Parque Nova Friburgo, Ocupado, contendo 2 dormitório(s), 1 vaga(s) de garagem, 1 banheiro(s), 50.23 M² de área privativa, 52.79 M² de área comum, 115.52 M² de área total. Matrícula nº 28419, RI de Cidade Ocidental GO, Inscrição Prefeitura 1.60.00005.00001.40  CCI 984069. Valor avaliado R$123.000,00.</t>
  </si>
  <si>
    <t>Casa, Ocupado, contendo 2 dormitório(s), 1 banheiro(s), 230.00 M² de área de terreno, 65.00 M² de área construída. Matrícula nº 10019, RI DE JOSÉ DE FREITAS/PI 1º Oficio, Inscrição Prefeitura 01.02.200.0404.01. Valor avaliado R$80.000,00.</t>
  </si>
  <si>
    <t>Apartamento, Parque Araguari, Ocupado, contendo 2 dormitório(s), 1 vaga(s) de garagem, 1 banheiro(s), 55.63 M² de área de terreno, 55.63 M² de área construída. Matrícula nº 24942, RI de Cidade Ocidental GO, Inscrição Prefeitura 1.60.00009.00026.163. Valor avaliado R$130.000,00.</t>
  </si>
  <si>
    <t>Casa, Municípios, Ocupado, contendo 2 dormitório(s), sendo 1 suíte(s), 1 banheiro(s), 125.00 M² de área de terreno, 68.25 M² de área construída. Matrícula nº 42185, RI DE SANTA RITA_02º Ofício, Inscrição Prefeitura 0616501160000000. Valor avaliado R$112.283,46.</t>
  </si>
  <si>
    <t>Casa, Ocupado, contendo 2 dormitório(s), sendo 1 suíte(s), 1 banheiro(s), 300.00 M² de área de terreno, 89.07 M² de área construída. Matrícula nº 535, CRI ÚNICO OFÍCIO DE NOTAS DE PATU RN, Inscrição Prefeitura NÃO UTILIZADA PELA PREFEITURA. Valor avaliado R$84.000,00.</t>
  </si>
  <si>
    <t>Casa, Loteamento Vale do Santa Rita, Desocupado, contendo 2 dormitório(s), sendo 1 suíte(s), 1 vaga(s) de garagem, 1 banheiro(s), 138.98 M² de área de terreno, 62.00 M² de área construída. Matrícula nº 47004, RI DE SANTA RITA_02º Ofício, Inscrição Prefeitura 080180183000022. Valor avaliado R$105.000,00.</t>
  </si>
  <si>
    <t>Apartamento, Setor Oeste, Ocupado, contendo 2 dormitório(s), 1 banheiro(s), 52.80 M² de área privativa. Matrícula nº 72080, RI DE PLANALTINA, Inscrição Prefeitura 1.004.00QD12.MR03.0000008.000. Valor avaliado R$120.000,00.</t>
  </si>
  <si>
    <t>Casa, Desocupado, contendo 2 dormitório(s), sendo 1 suíte(s), 1 banheiro(s), 49.19 M² de área construída, 25.05 M² de área comum, 74.23 M² de área total. Matrícula nº 46697, RI DE SANTA RITA_02º Ofício, Inscrição Prefeitura 0801501050000004. Valor avaliado R$88.000,00.</t>
  </si>
  <si>
    <t>Casa, Ocupado, contendo 2 dormitório(s), 1 vaga(s) de garagem, 1 banheiro(s), 106.20 M² de área de terreno, 77.80 M² de área construída. Matrícula nº 3787, RI DE IAÇU_Ofício Único, Inscrição Prefeitura 01.01.295.0106.001. Valor avaliado R$88.000,00.</t>
  </si>
  <si>
    <t>Casa, St C, Ocupado, contendo 2 dormitório(s), 1 vaga(s) de garagem, 1 banheiro(s), 250.00 M² de área de terreno, 52.40 M² de área construída. Matrícula nº 20941, RI de Cristalina, Inscrição Prefeitura 2000024. Valor avaliado R$93.000,00.</t>
  </si>
  <si>
    <t>Casa, Ocupado, contendo 2 dormitório(s), 1 banheiro(s), 180.00 M² de área de terreno, 55.50 M² de área construída. Matrícula nº 5138, RI de Cocalzinho de Goiás - GO, Inscrição Prefeitura 003.031.0022.0006.0001. Valor avaliado R$85.628,14.</t>
  </si>
  <si>
    <t>Casa, Desocupado, contendo 2 dormitório(s), 1 banheiro(s), 126.00 M² de área de terreno, 64.80 M² de área construída. Matrícula nº 2664, CRI de Santa Luzia de Paruá/MA, Inscrição Prefeitura não informada. Valor avaliado R$94.948,50.</t>
  </si>
  <si>
    <t>Casa, Ocupado, contendo 2 dormitório(s), 1 vaga(s) de garagem, 2 banheiro(s), 160.00 M² de área de terreno, 64.79 M² de área construída. Matrícula nº 788, CRI de Jaçanã/RN, Inscrição Prefeitura 4503486. Valor avaliado R$80.000,00.</t>
  </si>
  <si>
    <t>Apartamento, Estrela Dalva III, Desocupado, contendo 2 dormitório(s), 1 vaga(s) de garagem, 1 banheiro(s), 47.25 M² de área privativa, 45.68 M² de área comum, 107.25 M² de área total. Matrícula nº 23812, RI de Cidade Ocidental GO, Inscrição Prefeitura 1.62.00111.00015.105. Valor avaliado R$105.000,00.</t>
  </si>
  <si>
    <t>Casa, Ocupado, contendo 2 dormitório(s), 1 vaga(s) de garagem, 1 banheiro(s), 108.00 M² de área de terreno, 69.90 M² de área construída. Matrícula nº 3492, RI DE IAÇU_Ofício Único, Inscrição Prefeitura 01.01.158.0033.001. Valor avaliado R$80.000,00.</t>
  </si>
  <si>
    <t>Casa, Loteamento Rosa De Maio, Desocupado, contendo 2 dormitório(s), 1 banheiro(s), 150.00 M² de área de terreno, 59.40 M² de área construída. Matrícula nº 23572, 1º CRI DE NOSSA SENHORA DO SOCORRO, Inscrição Prefeitura 03.02.0027.016.021  294850. Valor avaliado R$38.000,00.</t>
  </si>
  <si>
    <t>Casa, Loteamento Rosa De Maio, Ocupado, contendo 2 dormitório(s), 1 banheiro(s), 125.00 M² de área de terreno, 60.74 M² de área construída. Matrícula nº 23201, 1º CRI DE NOSSA SENHORA DO SOCORRO, Inscrição Prefeitura 03.02.0027.005.001  354561. Valor avaliado R$76.000,00.</t>
  </si>
  <si>
    <t>Casa, Municípios, Desocupado, contendo 2 dormitório(s), sendo 1 suíte(s), 1 banheiro(s), 150.00 M² de área de terreno, 67.92 M² de área construída. Matrícula nº 40847, RI DE SANTA RITA_02º Ofício, Inscrição Prefeitura 0503204770000000. Valor avaliado R$79.359,76.</t>
  </si>
  <si>
    <t>Casa, Centro, Ocupado, contendo 2 dormitório(s), 1 vaga(s) de garagem, 1 banheiro(s), 146.08 M² de área de terreno, 67.68 M² de área construída. Matrícula nº 2678, CRI de Santa Luzia de Paruá/MA, Inscrição Prefeitura NÃO INFORMADO. Valor avaliado R$94.619,99.</t>
  </si>
  <si>
    <t>Apartamento, Muçumagro, Ocupado, contendo 2 dormitório(s), 1 vaga(s) de garagem, 1 banheiro(s), 43.50 M² de área privativa, 8.63 M² de área comum, 63.63 M² de área total. Matrícula nº 158506, 1º CRI DE JOÃO PESSOA, Inscrição Prefeitura 380010-5. Valor avaliado R$118.000,00.</t>
  </si>
  <si>
    <t>Apartamento, Loteamento Quintas de Gramame, Ocupado, contendo 2 dormitório(s), sendo 1 suíte(s), 1 vaga(s) de garagem, 1 banheiro(s), 60.00 M² de área privativa, 36.40 M² de área comum, 96.40 M² de área total. Matrícula nº 137103, 1º CRI DE JOÃO PESSOA, Inscrição Prefeitura 351767-5. Valor avaliado R$115.000,00.</t>
  </si>
  <si>
    <t>Casa, Ocupado, contendo 2 dormitório(s), 1 vaga(s) de garagem, 1 banheiro(s), 93.50 M² de área de terreno, 63.81 M² de área construída. Matrícula nº 3489, Inscrição Prefeitura 01.01.251.0308.001. Valor avaliado R$83.000,00.</t>
  </si>
  <si>
    <t>Casa, Mansões Estrela Dalva, Ocupado, contendo 2 dormitório(s), 1 vaga(s) de garagem, 1 banheiro(s), 96.43 M² de área de terreno, 47.23 M² de área construída, 32.17 M² de área comum. Matrícula nº 23457, RI de Cidade Ocidental GO, Inscrição Prefeitura 1.62.00106.00008.3. Valor avaliado R$76.200,00.</t>
  </si>
  <si>
    <t>Casa, Ocupado, contendo 2 dormitório(s), sendo 1 suíte(s), 1 vaga(s) de garagem, 1 banheiro(s), 140.00 M² de área de terreno, 87.75 M² de área construída. Matrícula nº 2314, CRI DE PAULISTA/PB, Inscrição Prefeitura 042.769.664.00. Valor avaliado R$85.000,00.</t>
  </si>
  <si>
    <t>Casa, Desocupado, contendo 2 dormitório(s), 1 vaga(s) de garagem, 1 banheiro(s), 126.00 M² de área de terreno, 54.30 M² de área construída. Matrícula nº 40168, RI DE SANTA RITA_02º Ofício, Inscrição Prefeitura 0113300490000000. Valor avaliado R$107.000,00.</t>
  </si>
  <si>
    <t>Casa, Das Graças, Ocupado, contendo 2 dormitório(s), 1 banheiro(s), 125.00 M² de área de terreno, 54.97 M² de área construída. Matrícula nº 5370, CRI DO 1º ofício de Cuité/PB, Inscrição Prefeitura 13073. Valor avaliado R$80.000,00.</t>
  </si>
  <si>
    <t>Casa, Municípios, Ocupado, contendo 2 dormitório(s), sendo 1 suíte(s), 1 vaga(s) de garagem, 1 banheiro(s), 125.00 M² de área de terreno, 69.64 M² de área construída. Matrícula nº 42554, RI DE SANTA RITA_02º Ofício, Inscrição Prefeitura 0504900350000000. Valor avaliado R$101.996,03.</t>
  </si>
  <si>
    <t>Casa, Ocupado, contendo 2 dormitório(s), 1 banheiro(s), 200.00 M² de área de terreno, 50.40 M² de área construída. Matrícula nº 18279, CRI DE CEARÁ-MIRIM, Inscrição Prefeitura 1.0007.109.03.0180.0000.1. Valor avaliado R$63.806,28.</t>
  </si>
  <si>
    <t>Casa, Ocupado, contendo 2 dormitório(s), 1 banheiro(s), 201.00 M² de área de terreno, 72.50 M² de área construída. Matrícula nº 9795, RI DE JOSÉ DE FREITAS/PI 1º Oficio, Inscrição Prefeitura 15787  01.01.067.0781.01. Valor avaliado R$74.000,00.</t>
  </si>
  <si>
    <t>Casa, Loteamento Vale do Santa Rita, Ocupado, contendo 2 dormitório(s), sendo 1 suíte(s), 1 banheiro(s), 150.00 M² de área de terreno, 64.18 M² de área construída. Matrícula nº 45913, RI DE SANTA RITA_02º Ofício, Inscrição Prefeitura 0801100870000000. Valor avaliado R$96.000,00.</t>
  </si>
  <si>
    <t>Casa, Setor Norte, Ocupado, contendo 2 dormitório(s), sendo 1 suíte(s), 2 banheiro(s), 113.75 M² de área de terreno, 62.60 M² de área construída. Matrícula nº 70356, RI DE PLANALTINA, Inscrição Prefeitura 1.001.00QD10.MR15.0000008.000. Valor avaliado R$90.000,00.</t>
  </si>
  <si>
    <t>Casa, Ocupado, contendo 2 dormitório(s), 1 vaga(s) de garagem, 1 banheiro(s), 100.00 M² de área de terreno, 90.25 M² de área construída. Matrícula nº 2120, CRI DE PAULISTA/PB, Inscrição Prefeitura NÃO POSSUI. Valor avaliado R$60.000,00.</t>
  </si>
  <si>
    <t>Casa, Centro, Ocupado, contendo 2 dormitório(s), 1 vaga(s) de garagem, 1 banheiro(s), 200.00 M² de área de terreno, 65.20 M² de área construída. Matrícula nº 23272, 1º CRI DE NOSSA SENHORA DO SOCORRO, Inscrição Prefeitura 03.02.0001.001.001. Valor avaliado R$105.000,00.</t>
  </si>
  <si>
    <t>Apartamento, Jardim Vitoria, Ocupado, contendo 2 dormitório(s), 1 vaga(s) de garagem, 1 banheiro(s), 77.19 M² de área privativa, 130.82 M² de área comum. Matrícula nº 67172, RI de Águas Lindas de Goiás/GO, Inscrição Prefeitura 1.11.00010.00023.2. Valor avaliado R$137.500,00.</t>
  </si>
  <si>
    <t>Casa, Ocupado, contendo 3 dormitório(s), sendo 1 suíte(s), 1 vaga(s) de garagem, 1 banheiro(s), 132.00 M² de área de terreno, 102.00 M² de área construída. Matrícula nº 10709, ÚNICO OFÍCIO DA COMARCA DE PILAR, Inscrição Prefeitura 01021190207001. Valor avaliado R$109.691,82.</t>
  </si>
  <si>
    <t>Apartamento, Parque Napolis, Ocupado, 48.65 M² de área privativa, 158.14 M² de área comum, 219.29 M² de área total. Matrícula nº 25425, CRI DE CIDADE OCIDENTAL, Inscrição Prefeitura 1.69.00053.00009.203. Valor avaliado R$100.000,00.</t>
  </si>
  <si>
    <t>Casa, Desocupado, contendo 2 dormitório(s), 1 banheiro(s), 200.00 M² de área de terreno, 50.40 M² de área construída. Matrícula nº 18303, CRI DE CEARÁ-MIRIM, Inscrição Prefeitura 1.0007.111.01.0370.0000.1. Valor avaliado R$65.000,00.</t>
  </si>
  <si>
    <t>Casa, Sol Nascente, Ocupado, contendo 2 dormitório(s), sendo 1 suíte(s), 1 banheiro(s), 125.00 M² de área de terreno, 64.44 M² de área construída. Matrícula nº 39008, RI DE SANTA RITA_02º Ofício, Inscrição Prefeitura 070202206480000000. Valor avaliado R$104.000,00.</t>
  </si>
  <si>
    <t>Casa, Jacana, Ocupado, contendo 2 dormitório(s), 1 vaga(s) de garagem, 2 banheiro(s), 168.00 M² de área de terreno, 64.79 M² de área construída. Matrícula nº 869, CRI de Jaçanã/RN, Inscrição Prefeitura 4503488. Valor avaliado R$87.500,00.</t>
  </si>
  <si>
    <t>Casa, Ocupado, contendo 2 dormitório(s), 1 vaga(s) de garagem, 1 banheiro(s), 92.00 M² de área de terreno, 62.32 M² de área construída. Matrícula nº 3970, RI DE IAÇU_Ofício Único, Inscrição Prefeitura 01.01.304.0004.001. Valor avaliado R$78.000,00.</t>
  </si>
  <si>
    <t>Casa, Ocupado, contendo 2 dormitório(s), 1 banheiro(s), 250.00 M² de área de terreno, 67.09 M² de área construída. Matrícula nº 10468, RI DE JOSÉ DE FREITAS/PI 1º Oficio, Inscrição Prefeitura 16370   01.03.194.0050.01. Valor avaliado R$92.500,00.</t>
  </si>
  <si>
    <t>Casa, Loteamento Vale do Santa Rita, Ocupado, contendo 2 dormitório(s), sendo 1 suíte(s), 1 vaga(s) de garagem, 1 banheiro(s), 110.11 M² de área de terreno, 54.54 M² de área construída. Matrícula nº 47227, RI DE SANTA RITA_02º Ofício, Inscrição Prefeitura 0802101190000002. Valor avaliado R$113.000,00.</t>
  </si>
  <si>
    <t>Casa, Ciana, Ocupado, contendo 2 dormitório(s), 1 banheiro(s), 162.00 M² de área de terreno, 53.20 M² de área construída. Matrícula nº 11069, RI DE ALTOS/PI, Inscrição Prefeitura 0103144004001. Valor avaliado R$54.000,00.</t>
  </si>
  <si>
    <t>Apartamento, Parque Espalanada IV, Ocupado, contendo 2 dormitório(s), 1 banheiro(s), 46.23 M² de área privativa, 41.20 M² de área comum, 87.43 M² de área total. Matrícula nº 207342, RI DE LUZIÂNIA 1ª Circunscrição, Inscrição Prefeitura 386953. Valor avaliado R$100.000,00.</t>
  </si>
  <si>
    <t>Casa, Centro, Desocupado, contendo 2 dormitório(s), 1 vaga(s) de garagem, 1 banheiro(s), 126.00 M² de área de terreno, 70.00 M² de área construída. Matrícula nº 2567, CRI de Santa Luzia de Paruá/MA. Valor avaliado R$85.000,00.</t>
  </si>
  <si>
    <t>Casa, Ocupado, contendo 2 dormitório(s), 1 banheiro(s), 132.50 M² de área de terreno, 78.00 M² de área construída. Matrícula nº 23936, 1º CRI DE NOSSA SENHORA DO SOCORRO, Inscrição Prefeitura 03.02.0046.003.001. Valor avaliado R$124.000,00.</t>
  </si>
  <si>
    <t>Casa, José Alves, Ocupado, contendo 2 dormitório(s), 1 vaga(s) de garagem, 1 banheiro(s), 60.00 M² de área de terreno, 58.34 M² de área construída. Matrícula nº 25434, CRI DE SERRA TALHADA - PE, Inscrição Prefeitura 1.004.1519.1019.1.000. Valor avaliado R$79.000,00.</t>
  </si>
  <si>
    <t>Casa, Guamá, Ocupado, 120.07 M² de área de terreno, 120.07 M² de área construída. Matrícula nº 284, 2º CRI DE BELÉM, Inscrição Prefeitura 018/35882/13/36/0568/016/000-64. Valor avaliado R$140.000,00.</t>
  </si>
  <si>
    <t>Casa, Ocupado, contendo 3 dormitório(s), 1 banheiro(s), 172.00 M² de área de terreno, 79.80 M² de área construída. Matrícula nº 11180, RI DE JOSÉ DE FREITAS/PI 1º Oficio, Inscrição Prefeitura 01.02.042.0396.01. Valor avaliado R$84.000,00.</t>
  </si>
  <si>
    <t>Casa, Ocupado, contendo 3 dormitório(s), sendo 1 suíte(s), 1 banheiro(s), 200.00 M² de área de terreno, 73.92 M² de área construída. Matrícula nº 11245, RI DE JOSÉ DE FREITAS/PI 1º Oficio, Inscrição Prefeitura 01.02.153.1579.01. Valor avaliado R$98.000,00.</t>
  </si>
  <si>
    <t>Casa, Ocupado, contendo 2 dormitório(s), 1 banheiro(s), 223.56 M² de área de terreno, 63.21 M² de área construída. Matrícula nº 9855, RI DE JOSÉ DE FREITAS/PI 1º Oficio, Inscrição Prefeitura 01.02.093.0212.01. Valor avaliado R$62.000,00.</t>
  </si>
  <si>
    <t>Casa, Desocupado, contendo 3 dormitório(s), 1 banheiro(s), 327.50 M² de área de terreno, 63.00 M² de área construída. Matrícula nº 10342, RI DE JOSÉ DE FREITAS/PI 1º Oficio, Inscrição Prefeitura 01.02.056.0188.01. Valor avaliado R$82.000,00.</t>
  </si>
  <si>
    <t>Casa, Desocupado, contendo 2 dormitório(s), 1 banheiro(s), 161.60 M² de área de terreno, 63.21 M² de área construída. Matrícula nº 10771, RI DE JOSÉ DE FREITAS/PI 1º Oficio, Inscrição Prefeitura 01.02.278.0078.01. Valor avaliado R$65.000,00.</t>
  </si>
  <si>
    <t>Casa, Desocupado, contendo 4 dormitório(s), sendo 3 suíte(s), 1 banheiro(s), 360.00 M² de área de terreno, 193.80 M² de área construída. Matrícula nº 11583, RI DE JOSÉ DE FREITAS/PI 1º Oficio, Inscrição Prefeitura 01.02.130.0124.01. Valor avaliado R$146.000,00.</t>
  </si>
  <si>
    <t>Casa, Ocupado, contendo 2 dormitório(s), 1 banheiro(s), 240.00 M² de área de terreno, 60.80 M² de área construída. Matrícula nº 11040, RI DE JOSÉ DE FREITAS/PI 1º Oficio, Inscrição Prefeitura 17401. Valor avaliado R$72.000,00.</t>
  </si>
  <si>
    <t>Casa, Desocupado, contendo 2 dormitório(s), 1 banheiro(s), 230.00 M² de área de terreno, 56.90 M² de área construída. Matrícula nº 11835, 1º CRI DE SÃO JOÃO DO PIAUÍ, Inscrição Prefeitura 01.02.085.0993.01. Valor avaliado R$74.300,00.</t>
  </si>
  <si>
    <t>Casa, Ocupado, contendo 3 dormitório(s), 1 banheiro(s), 225.00 M² de área de terreno, 68.75 M² de área construída. Matrícula nº 10879, RI DE JOSÉ DE FREITAS/PI 1º Oficio, Inscrição Prefeitura 01.02.266.1080.01. Valor avaliado R$92.207,50.</t>
  </si>
  <si>
    <t>Casa, Ocupado, contendo 3 dormitório(s), sendo 1 suíte(s), 1 banheiro(s), 420.00 M² de área de terreno, 69.97 M² de área construída. Matrícula nº 10272, RI DE JOSÉ DE FREITAS/PI 1º Oficio, Inscrição Prefeitura 16325 INSCRIÇÃO: 01.02.262.0060.01. Valor avaliado R$93.000,00.</t>
  </si>
  <si>
    <t>Casa, Ocupado, contendo 3 dormitório(s), 1 banheiro(s), 285.00 M² de área de terreno, 69.75 M² de área construída. Matrícula nº 11402, RI DE JOSÉ DE FREITAS/PI 1º Oficio, Inscrição Prefeitura 01.01.067.0174.01. Valor avaliado R$68.000,00.</t>
  </si>
  <si>
    <t>Casa, Ocupado, contendo 2 dormitório(s), 1 banheiro(s), 220.00 M² de área de terreno, 67.09 M² de área construída. Matrícula nº 10691, RI DE JOSÉ DE FREITAS/PI 1º Oficio, Inscrição Prefeitura 01.02.282.0020.01. Valor avaliado R$80.000,00.</t>
  </si>
  <si>
    <t>Casa, Desocupado, contendo 2 dormitório(s), 1 banheiro(s), 200.00 M² de área de terreno, 53.97 M² de área construída. Matrícula nº 10324, RI DE JOSÉ DE FREITAS/PI 1º Oficio, Inscrição Prefeitura 01.02.271.0041.01. Valor avaliado R$63.000,00.</t>
  </si>
  <si>
    <t>Casa, Ocupado, contendo 2 dormitório(s), 1 banheiro(s), 328.00 M² de área de terreno, 65.00 M² de área construída. Matrícula nº 18379, RI DE PIRACURUCA/PI, Inscrição Prefeitura 01.04.051.0310.01. Valor avaliado R$74.000,00.</t>
  </si>
  <si>
    <t>Casa, Brejo Do Cruz, Desocupado, contendo 2 dormitório(s), sendo 1 suíte(s), 1 vaga(s) de garagem, 1 banheiro(s), 155.00 M² de área de terreno, 87.75 M² de área construída. Matrícula nº 9927, CRI DE BREJO DO CRUZ - PB, Inscrição Prefeitura 01030060055000. Valor avaliado R$98.167,68.</t>
  </si>
  <si>
    <t>Casa, Ocupado, contendo 2 dormitório(s), sendo 1 suíte(s), 1 banheiro(s), 136.80 M² de área de terreno, 87.00 M² de área construída. Matrícula nº 10308, CRI DE BREJO DO CRUZ/PB, Inscrição Prefeitura 01.08.059.0020.000. Valor avaliado R$80.000,00.</t>
  </si>
  <si>
    <t>Casa, Desocupado, contendo 2 dormitório(s), 1 vaga(s) de garagem, 1 banheiro(s), 130.00 M² de área de terreno, 68.93 M² de área construída. Matrícula nº 2395, CRI de Santa Luzia de Paruá/MA. Valor avaliado R$84.000,00.</t>
  </si>
  <si>
    <t>Casa, Ocupado, contendo 2 dormitório(s), 1 banheiro(s), 240.00 M² de área de terreno, 65.79 M² de área construída. Matrícula nº 7831, RI DE JOSÉ DE FREITAS/PI 1º Oficio, Inscrição Prefeitura 15330 INSCRICAO: 01.02.137.0472.01. Valor avaliado R$85.500,00.</t>
  </si>
  <si>
    <t>Casa, Desocupado, contendo 3 dormitório(s), 1 banheiro(s), 200.00 M² de área de terreno, 69.85 M² de área construída. Matrícula nº 10028, RI DE JOSÉ DE FREITAS/PI 1º Oficio, Inscrição Prefeitura 01.01.062.0215.01. Valor avaliado R$81.288,04.</t>
  </si>
  <si>
    <t>Casa, Desocupado, 400.00 M² de área de terreno, 70.00 M² de área construída. Matrícula nº 11326, RI DE JOSÉ DE FREITAS/PI 1º Oficio, Inscrição Prefeitura 17992    01.01.125.0040.01. Valor avaliado R$84.000,00.</t>
  </si>
  <si>
    <t>Casa, Brasilinha Sul, Ocupado, contendo 2 dormitório(s), 1 banheiro(s), 150.00 M² de área de terreno, 57.75 M² de área construída. Matrícula nº 70046, RI DE PLANALTINA, Inscrição Prefeitura 1.036.0000CH.0000.000038A.000. Valor avaliado R$94.000,00.</t>
  </si>
  <si>
    <t>Casa, Desocupado, contendo 2 dormitório(s), 1 banheiro(s), 400.00 M² de área de terreno, 67.20 M² de área construída. Matrícula nº 10801, RI DE JOSÉ DE FREITAS/PI 1º Oficio, Inscrição Prefeitura 16816 01.03.195.0701.01. Valor avaliado R$82.000,00.</t>
  </si>
  <si>
    <t>Casa, Ocupado, contendo 2 dormitório(s), 1 banheiro(s), 202.30 M² de área de terreno, 56.50 M² de área construída. Matrícula nº 8254, RI DE ÁGUA BRANCA/PI, Inscrição Prefeitura 13402. Valor avaliado R$60.000,00.</t>
  </si>
  <si>
    <t>Casa, Ocupado, contendo 2 dormitório(s), sendo 1 suíte(s), 1 banheiro(s), 132.00 M² de área de terreno, 67.50 M² de área construída. Matrícula nº 10887, RI DE JOSÉ DE FREITAS/PI 1º Oficio, Inscrição Prefeitura 01.02.132.0132.01. Valor avaliado R$82.000,00.</t>
  </si>
  <si>
    <t>Casa, Ocupado, contendo 3 dormitório(s), 1 banheiro(s), 189.40 M² de área de terreno, 63.00 M² de área construída. Matrícula nº 11.004, RI DE JOSÉ DE FREITAS/PI 1º Oficio, Inscrição Prefeitura 01.01.073.0020.01. Valor avaliado R$82.000,00.</t>
  </si>
  <si>
    <t>Casa, Ocupado, contendo 3 dormitório(s), 1 banheiro(s), 262.00 M² de área de terreno, 68.00 M² de área construída. Matrícula nº 10068, RI DE JOSÉ DE FREITAS/PI 1º Oficio, Inscrição Prefeitura 01.03.109.1073.01. Valor avaliado R$77.000,00.</t>
  </si>
  <si>
    <t>Casa, Ciana, Ocupado, contendo 2 dormitório(s), 1 banheiro(s), 202.50 M² de área de terreno, 56.00 M² de área construída. Matrícula nº 10262, RI DE ALTOS/PI, Inscrição Prefeitura 01.03.194.0180.01. Valor avaliado R$61.000,00.</t>
  </si>
  <si>
    <t>Apartamento, Parque Estrela Dalva IX e X, Ocupado, contendo 2 dormitório(s), sendo 1 suíte(s), 1 vaga(s) de garagem, 69.28 M² de área privativa. Matrícula nº 7930, RI DE LUZIÂNIA_02ª Circunscrição, Inscrição Prefeitura 324531. Valor avaliado R$112.000,00.</t>
  </si>
  <si>
    <t>Casa, Palestina, Ocupado, 125.00 M² de área de terreno, 64.80 M² de área construída. Matrícula nº 23597, 1º CRI DE NOSSA SENHORA DO SOCORRO, Inscrição Prefeitura 03.02.0001.001.000. Valor avaliado R$110.000,00.</t>
  </si>
  <si>
    <t>Casa, Loteamento Jardim Santa Maria, Ocupado, contendo 2 dormitório(s), 1 banheiro(s), 125.00 M² de área de terreno, 62.40 M² de área construída. Matrícula nº 22557, 1º CRI DE NOSSA SENHORA DO SOCORRO, Inscrição Prefeitura 03.02.0001.009.001. Valor avaliado R$91.000,00.</t>
  </si>
  <si>
    <t>Casa, Centro, Ocupado, contendo 3 dormitório(s), 1 banheiro(s), 200.00 M² de área de terreno, 68.50 M² de área construída. Matrícula nº 21860, 1º CRI DE NOSSA SENHORA DO SOCORRO, Inscrição Prefeitura 03.02.0001.001.000. Valor avaliado R$96.000,00.</t>
  </si>
  <si>
    <t>Casa, Centro, Ocupado, contendo 2 dormitório(s), 1 banheiro(s), 200.00 M² de área de terreno, 65.46 M² de área construída. Matrícula nº 21643, 1º CRI DE NOSSA SENHORA DO SOCORRO, Inscrição Prefeitura 03.02.0001.003.000. Valor avaliado R$94.000,00.</t>
  </si>
  <si>
    <t>Casa, Desocupado, contendo 2 dormitório(s), 1 banheiro(s), 126.00 M² de área de terreno, 56.70 M² de área construída. Matrícula nº 663, CRI DE AURORA DO PARÁ, Inscrição Prefeitura 05113-4362-9. Valor avaliado R$57.324,83.</t>
  </si>
  <si>
    <t>Casa, Ocupado, contendo 2 dormitório(s), 1 banheiro(s), 250.00 M² de área de terreno, 62.17 M² de área construída. Matrícula nº 10410, RI DE JOSÉ DE FREITAS/PI 1º Oficio, Inscrição Prefeitura 01.02.110.0236.01. Valor avaliado R$71.000,00.</t>
  </si>
  <si>
    <t>Casa, Ocupado, contendo 2 dormitório(s), sendo 1 suíte(s), 1 banheiro(s), 250.00 M² de área de terreno, 70.00 M² de área construída. Matrícula nº 10417, RI DE JOSÉ DE FREITAS/PI 1º Oficio, Inscrição Prefeitura 01.02.145.1364.01. Valor avaliado R$83.200,00.</t>
  </si>
  <si>
    <t>Casa, Ocupado, contendo 3 dormitório(s), 1 banheiro(s), 162.00 M² de área de terreno, 60.00 M² de área construída. Matrícula nº 11491, RI DE JOSÉ DE FREITAS/PI 1º Oficio, Inscrição Prefeitura 01.03.170.0601.01. Valor avaliado R$72.998,69.</t>
  </si>
  <si>
    <t>Casa, Ocupado, contendo 2 dormitório(s), sendo 1 suíte(s), 1 banheiro(s), 180.00 M² de área de terreno, 75.87 M² de área construída. Matrícula nº 44428, RI DE SANTA RITA_02º Ofício, Inscrição Prefeitura 0800202530000000. Valor avaliado R$81.100,00.</t>
  </si>
  <si>
    <t>Casa, Brasilinha Sul, Ocupado, contendo 2 dormitório(s), 1 vaga(s) de garagem, 1 banheiro(s), 160.00 M² de área de terreno, 62.79 M² de área construída. Matrícula nº 69398, RI DE PLANALTINA, Inscrição Prefeitura 1.036.0000CH.0000.000027D.00. Valor avaliado R$97.000,00.</t>
  </si>
  <si>
    <t>Apartamento, Vila Saionara, Ocupado, contendo 2 dormitório(s), 1 banheiro(s), 46.23 M² de área privativa. Matrícula nº 207680, RI DE LUZIÂNIA 1ª Circunscrição, Inscrição Prefeitura 387058. Valor avaliado R$112.000,00.</t>
  </si>
  <si>
    <t>Casa, Ocupado, contendo 2 dormitório(s), 1 banheiro(s), 300.00 M² de área de terreno, 69.99 M² de área construída. Matrícula nº 11525, RI DE JOSÉ DE FREITAS/PI 1º Oficio, Inscrição Prefeitura 01.01.067.0020.01. Valor avaliado R$83.500,00.</t>
  </si>
  <si>
    <t>Apartamento, Parque Espalanada IV, Ocupado, contendo 2 dormitório(s), 1 banheiro(s), 46.23 M² de área privativa. Matrícula nº 207615, RI DE LUZIÂNIA 1ª Circunscrição, Inscrição Prefeitura 386897. Valor avaliado R$95.000,00.</t>
  </si>
  <si>
    <t>Apartamento, Parque Nova Friburgo, Ocupado, contendo 2 dormitório(s), 1 vaga(s) de garagem, 1 banheiro(s), 49.84 M² de área privativa. Matrícula nº 24485, RI de Cidade Ocidental GO. Valor avaliado R$105.000,00.</t>
  </si>
  <si>
    <t>Casa, Parque Nova Friburgo, Ocupado, contendo 2 dormitório(s), 1 banheiro(s), 146.00 M² de área de terreno, 53.14 M² de área construída. Matrícula nº 14292, CRI DE CIDADE OCIDENTAL, Inscrição Prefeitura 1.62.00106.00013.3. Valor avaliado R$93.000,00.</t>
  </si>
  <si>
    <t>Casa, Parque Nova Friburgo, Ocupado, contendo 2 dormitório(s), 1 banheiro(s), 126.00 M² de área de terreno, 57.77 M² de área construída. Matrícula nº 16544, RI de Cidade Ocidental GO. Valor avaliado R$95.000,00.</t>
  </si>
  <si>
    <t>Casa, Mansões Estrela Dalva, Desocupado, contendo 2 dormitório(s), 1 vaga(s) de garagem, 1 banheiro(s), 153.28 M² de área de terreno, 61.35 M² de área construída. Matrícula nº 18484, RI de Cidade Ocidental GO, Inscrição Prefeitura 16100046000114. Valor avaliado R$101.000,00.</t>
  </si>
  <si>
    <t>Apartamento, Parque Nova Friburgo, Ocupado, contendo 2 dormitório(s), 1 vaga(s) de garagem, 1 banheiro(s), 51.48 M² de área privativa. Matrícula nº 25977, RI de Cidade Ocidental GO, Inscrição Prefeitura 982894. Valor avaliado R$116.000,00.</t>
  </si>
  <si>
    <t>Apartamento, Parque Nova Friburgo, Ocupado, contendo 2 dormitório(s), 1 vaga(s) de garagem, 1 banheiro(s), 49.84 M² de área privativa. Matrícula nº 24476, RI de Cidade Ocidental GO, Inscrição Prefeitura 983316. Valor avaliado R$103.000,00.</t>
  </si>
  <si>
    <t>Apartamento, Parque Nova Friburgo, Ocupado, contendo 2 dormitório(s), 1 vaga(s) de garagem, 1 banheiro(s), 49.84 M² de área privativa. Matrícula nº 23623, RI de Cidade Ocidental GO, Inscrição Prefeitura 1.60.00009.00006.604 - BCI 982261. Valor avaliado R$114.000,00.</t>
  </si>
  <si>
    <t>Casa, Desocupado, contendo 2 dormitório(s), 1 banheiro(s), 160.00 M² de área de terreno, 48.52 M² de área construída. Matrícula nº 20761, CRI DE CEARÁ-MIRIM, Inscrição Prefeitura 6.0001.042.02.0579.0001.7. Valor avaliado R$80.477,91.</t>
  </si>
  <si>
    <t>Casa, Ocupado, contendo 2 dormitório(s), sendo 1 suíte(s), 1 banheiro(s), 200.00 M² de área de terreno, 84.00 M² de área construída. Matrícula nº 9419, CRI DE BREJO DO CRUZ/PB, Inscrição Prefeitura NÃO INFORMADA. Valor avaliado R$93.000,00.</t>
  </si>
  <si>
    <t>Casa, Centro, Desocupado, contendo 2 dormitório(s), 1 banheiro(s), 160.00 M² de área de terreno, 45.00 M² de área construída. Matrícula nº 11507, RI DE ALTOS/PI, Inscrição Prefeitura 01.02.066.0161.01  MAT 013.604. Valor avaliado R$68.365,01.</t>
  </si>
  <si>
    <t>Casa, Ocupado, 447.44 M² de área de terreno, 321.20 M² de área construída. Matrícula nº 1887, 1888, 1889 e 1890, CRI DE MEDICILÂNDIA. Valor avaliado R$252.800,00. Conjunto de alojamentos composto por 4 apartamentos (Apartamentos 11A, 11B, 11C e 11D). _x000D_
Os imóveis estão localizados em região de acessibilidade razoável, de topografia predominantemente plana, em área de uso predominantemente residencial, com clima local quente e úmido. A propriedade está localizada na Vila Pacal, situado no meio da quadra fazendo frente com a Rua 01. O terreno posssui 4 edificações independentes, porém todas possuem a mesma entrada.</t>
  </si>
  <si>
    <t>Apartamento, Valparaizo I, Ocupado, contendo 2 dormitório(s), 1 vaga(s) de garagem, 1 banheiro(s), 48.65 M² de área privativa. Matrícula nº 25430, CRI DE CIDADE OCIDENTAL, Inscrição Prefeitura 1.69.00053.00009.208. Valor avaliado R$111.000,00.</t>
  </si>
  <si>
    <t>Casa, Desocupado, contendo 3 dormitório(s), sendo 1 suíte(s), 1 vaga(s) de garagem, 1 banheiro(s), 150.00 M² de área de terreno, 95.00 M² de área construída. Matrícula nº 7100, RI DO 1º OFÍCIO DE PICUI/PB. Valor avaliado R$105.000,00.</t>
  </si>
  <si>
    <t>Casa, Pacaembu, Ocupado, contendo 2 dormitório(s), 1 banheiro(s), 88.00 M² de área privativa, 29.33 M² de área comum, 117.33 M² de área total. Matrícula nº 59019, RI DE VALPARAISO DE GOIÁS. Valor avaliado R$88.264,85.</t>
  </si>
  <si>
    <t>Casa, Pacaembu, Ocupado, contendo 2 dormitório(s), 1 banheiro(s), 180.00 M² de área de terreno, 54.00 M² de área construída. Matrícula nº 62938, RI DE VALPARAISO DE GOIÁS, Inscrição Prefeitura 01-24-00-014-000-017000. Valor avaliado R$81.500,00.</t>
  </si>
  <si>
    <t>Casa, Chácara Brasil, Ocupado, contendo 2 dormitório(s), 1 vaga(s) de garagem, 1 banheiro(s), 49.18 M² de área construída. Matrícula nº 71648, RI DE VALPARAISO DE GOIÁS, Inscrição Prefeitura 01-38-70-000-100-003016. Valor avaliado R$106.000,00.</t>
  </si>
  <si>
    <t>Casa, Pacaembu, Ocupado, contendo 2 dormitório(s), 1 banheiro(s), 52.99 M² de área construída. Matrícula nº 73597, RI DE VALPARAISO DE GOIÁS. Valor avaliado R$105.000,00.</t>
  </si>
  <si>
    <t>Casa, Ocupado, contendo 2 dormitório(s), 1 banheiro(s), 120.00 M² de área de terreno, 48.20 M² de área construída. Matrícula nº 60087, RI DE VALPARAISO DE GOIÁS. Valor avaliado R$105.599,04.</t>
  </si>
  <si>
    <t>Casa, Ocupado, contendo 2 dormitório(s), 1 banheiro(s), 100.00 M² de área de terreno, 58.60 M² de área construída. Matrícula nº 3207, RI de Novo Gama/GO, Inscrição Prefeitura 10150000F001330000 . Valor avaliado R$103.000,00.</t>
  </si>
  <si>
    <t>Casa, Parque Estrela Dalva XI, Desocupado, contendo 2 dormitório(s), 1 banheiro(s), 202.08 M² de área de terreno, 67.07 M² de área construída. Matrícula nº 25282, RI DE SANTO ANTÔNIO DO DESCOBERTO/GO, Inscrição Prefeitura 010010039019E. Valor avaliado R$110.000,00.</t>
  </si>
  <si>
    <t>Casa, Pedregal, Ocupado, contendo 2 dormitório(s), 1 vaga(s) de garagem, 1 banheiro(s), 140.00 M² de área de terreno, 60.00 M² de área construída. Matrícula nº 5985, RI de Novo Gama/GO, Inscrição Prefeitura 100100029000010000 - 481005. Valor avaliado R$80.000,00.</t>
  </si>
  <si>
    <t>Casa, Loteamento Tropical, Ocupado, contendo 2 dormitório(s), 1 banheiro(s), 105.35 M² de área de terreno, 56.00 M² de área construída. Matrícula nº 4083, RI de Novo Gama/GO, Inscrição Prefeitura 101300015000190000. Valor avaliado R$78.000,00.</t>
  </si>
  <si>
    <t>Casa, Estrela Dalva III, Ocupado, contendo 2 dormitório(s), 1 vaga(s) de garagem, 1 banheiro(s), 100.00 M² de área de terreno, 54.39 M² de área construída. Matrícula nº 22922, RI de Cidade Ocidental GO, Inscrição Prefeitura 981465. Valor avaliado R$104.000,00.</t>
  </si>
  <si>
    <t>Apartamento, Visconde Do Rio Branco, Ocupado, contendo 2 dormitório(s), sendo 1 suíte(s), 1 banheiro(s), 69.00 M² de área privativa. Matrícula nº 22458, CRI de Visconde de Rio Branco/MG, Inscrição Prefeitura 010213100018002. Valor avaliado R$110.000,00.</t>
  </si>
  <si>
    <t>Casa, Ocupado, contendo 2 dormitório(s), 1 banheiro(s), 200.00 M² de área de terreno, 69.65 M² de área construída. Matrícula nº 4678, CRI DE SÃO PEDRO DO PIAUÍ_1º Ofício, Inscrição Prefeitura 01.02.120.01.20.01. Valor avaliado R$63.636,42.</t>
  </si>
  <si>
    <t>Casa, Desocupado, contendo 2 dormitório(s), 1 vaga(s) de garagem, 1 banheiro(s), 128.00 M² de área de terreno, 67.68 M² de área construída. Matrícula nº 2679, CRI de Santa Luzia de Paruá/MA. Valor avaliado R$84.000,00.</t>
  </si>
  <si>
    <t>Casa, Desocupado, contendo 2 dormitório(s), sendo 1 suíte(s), 1 banheiro(s), 150.00 M² de área de terreno, 68.00 M² de área construída. Matrícula nº 44694, RI DE SANTA RITA_02º Ofício, Inscrição Prefeitura 0900400780000000. Valor avaliado R$80.500,00.</t>
  </si>
  <si>
    <t>Casa, Ocupado, contendo 3 dormitório(s), 1 banheiro(s), 126.00 M² de área de terreno, 68.50 M² de área construída. Matrícula nº 6469, CRI DE POCINHOS/PB. Valor avaliado R$73.000,00.</t>
  </si>
  <si>
    <t>Casa, Ocupado, contendo 2 dormitório(s), sendo 1 suíte(s), 1 banheiro(s), 154.00 M² de área de terreno, 65.00 M² de área construída. Matrícula nº 6014, CRI DE POCINHOS/PB, Inscrição Prefeitura 01.07.095.0395.001. Valor avaliado R$88.000,00.</t>
  </si>
  <si>
    <t>Casa, Ocupado, contendo 2 dormitório(s), 1 vaga(s) de garagem, 1 banheiro(s), 125.05 M² de área de terreno, 71.30 M² de área construída. Matrícula nº 5682, CRI DE POCINHOS/PB. Valor avaliado R$77.647,83.</t>
  </si>
  <si>
    <t>Casa, Ocupado, contendo 2 dormitório(s), 1 vaga(s) de garagem, 1 banheiro(s), 162.00 M² de área de terreno, 65.00 M² de área construída. Matrícula nº 21021, RI DE PIRACURUCA/PI, Inscrição Prefeitura 01.10.221.0099.01. Valor avaliado R$79.327,30.</t>
  </si>
  <si>
    <t>Casa, Ocupado, contendo 2 dormitório(s), 1 banheiro(s), 360.00 M² de área de terreno, 56.62 M² de área construída. Matrícula nº 17650, CRI DE PADRE BERNARDO, Inscrição Prefeitura 002.017.0004.0020.9691. Valor avaliado R$87.500,00.</t>
  </si>
  <si>
    <t>Apartamento, Parque Espalanada IV, Ocupado, contendo 2 dormitório(s), 1 banheiro(s), 46.23 M² de área privativa, 41.20 M² de área comum, 87.43 M² de área total. Matrícula nº 207378, RI DE LUZIÂNIA 1ª Circunscrição. Valor avaliado R$97.000,00.</t>
  </si>
  <si>
    <t>Casa, Ocupado, contendo 2 dormitório(s), 1 banheiro(s), 300.00 M² de área de terreno, 64.50 M² de área construída. Matrícula nº 11723, RI DE JOSÉ DE FREITAS/PI 1º Oficio, Inscrição Prefeitura 01.01.067.1236.01. Valor avaliado R$75.000,00.</t>
  </si>
  <si>
    <t>Casa, Ocupado, contendo 2 dormitório(s), 1 banheiro(s), 222.50 M² de área de terreno, 61.75 M² de área construída. Matrícula nº 7326, RI DE JOSÉ DE FREITAS/PI 1º Oficio, Inscrição Prefeitura 14453 01.01.112.0365.01. Valor avaliado R$80.000,00.</t>
  </si>
  <si>
    <t>Casa, Ocupado, contendo 3 dormitório(s), 1 banheiro(s), 250.00 M² de área de terreno, 69.97 M² de área construída. Matrícula nº 10883, RI DE JOSÉ DE FREITAS/PI 1º Oficio, Inscrição Prefeitura 01.02.145.1604.01. Valor avaliado R$73.241,10.</t>
  </si>
  <si>
    <t>Casa, Desocupado, 225.50 M² de área de terreno, 68.75 M² de área construída. Matrícula nº 11064, RI DE JOSÉ DE FREITAS/PI 1º Oficio, Inscrição Prefeitura 16233. Valor avaliado R$75.250,00.</t>
  </si>
  <si>
    <t>Casa, Ocupado, contendo 3 dormitório(s), 1 banheiro(s), 221.00 M² de área de terreno, 69.55 M² de área construída. Matrícula nº 11069, RI DE JOSÉ DE FREITAS/PI 1º Oficio, Inscrição Prefeitura 01.01.032.1425.01. Valor avaliado R$80.000,00.</t>
  </si>
  <si>
    <t>Casa, Ocupado, 187.50 M² de área de terreno, 54.12 M² de área construída. Matrícula nº 10075, RI DE JOSÉ DE FREITAS/PI 1º Oficio, Inscrição Prefeitura 01.02.135.0408.01. Valor avaliado R$63.000,00.</t>
  </si>
  <si>
    <t>Casa, Ocupado, contendo 3 dormitório(s), 1 banheiro(s), 292.50 M² de área de terreno, 69.75 M² de área construída. Matrícula nº 11038, RI DE JOSÉ DE FREITAS/PI 1º Oficio, Inscrição Prefeitura 000017058. Valor avaliado R$89.000,00.</t>
  </si>
  <si>
    <t>Casa, Ocupado, contendo 2 dormitório(s), 1 banheiro(s), 200.00 M² de área de terreno, 56.00 M² de área construída. Matrícula nº 11338, RI DE JOSÉ DE FREITAS/PI 1º Oficio, Inscrição Prefeitura 01.02.282.0214.01. Valor avaliado R$63.000,00.</t>
  </si>
  <si>
    <t>Casa, Ocupado, contendo 2 dormitório(s), 1 banheiro(s), 175.00 M² de área de terreno, 54.00 M² de área construída. Matrícula nº 9603, RI DE JOSÉ DE FREITAS/PI 1º Oficio, Inscrição Prefeitura 15471. Valor avaliado R$72.000,00.</t>
  </si>
  <si>
    <t>Casa, Ocupado, contendo 2 dormitório(s), 1 banheiro(s), 110.25 M² de área de terreno, 66.64 M² de área construída. Matrícula nº 10695, RI DE JOSÉ DE FREITAS/PI 1º Oficio, Inscrição Prefeitura 01.03.116.0668.01. Valor avaliado R$82.000,00.</t>
  </si>
  <si>
    <t>Casa, Ocupado, contendo 3 dormitório(s), 160.00 M² de área de terreno, 57.37 M² de área construída. Matrícula nº 9757, RI DE JOSÉ DE FREITAS/PI 1º Oficio, Inscrição Prefeitura 15665. Valor avaliado R$50.189,00.</t>
  </si>
  <si>
    <t>Casa, Desocupado, contendo 3 dormitório(s), 1 banheiro(s), 252.00 M² de área de terreno, 68.77 M² de área construída. Matrícula nº 11263, RI DE JOSÉ DE FREITAS/PI 1º Oficio, Inscrição Prefeitura 01.02.043.0588.01. Valor avaliado R$89.500,00.</t>
  </si>
  <si>
    <t>Casa, Ocupado, contendo 2 dormitório(s), 1 banheiro(s), 220.00 M² de área de terreno, 68.80 M² de área construída. Matrícula nº 11825, RI DE JOSÉ DE FREITAS/PI 1º Oficio, Inscrição Prefeitura 01.02.170.0372.01. Valor avaliado R$92.551,82.</t>
  </si>
  <si>
    <t>Apartamento, Oitizeiro, Desocupado, contendo 2 dormitório(s), sendo 1 suíte(s), 1 vaga(s) de garagem, 1 banheiro(s), 50.41 M² de área privativa, 17.50 M² de área comum, 68.02 M² de área total. Matrícula nº 152834, 1º CRI JOÃO PESSOA, Inscrição Prefeitura 391911-1. Valor avaliado R$97.000,00.</t>
  </si>
  <si>
    <t>Apartamento, Muçumagro, Ocupado, contendo 2 dormitório(s), 1 vaga(s) de garagem, 1 banheiro(s), 53.74 M² de área privativa, 4.89 M² de área comum, 58.63 M² de área total. Matrícula nº 163079, 1º CRI JOÃO PESSOA, Inscrição Prefeitura 386917-2. Valor avaliado R$103.000,00.</t>
  </si>
  <si>
    <t>Apartamento, Paratibe, Ocupado, contendo 2 dormitório(s), sendo 1 suíte(s), 1 vaga(s) de garagem, 1 banheiro(s), 43.20 M² de área privativa, 1.95 M² de área comum. Matrícula nº 161228, 1º CRI JOÃO PESSOA, Inscrição Prefeitura 383845-5. Valor avaliado R$112.000,00.</t>
  </si>
  <si>
    <t>Casa, Ocupado, contendo 2 dormitório(s), 1 banheiro(s), 180.00 M² de área de terreno, 48.22 M² de área construída. Matrícula nº 2613, CRI DE FLORES DE GOIÁS, Inscrição Prefeitura 001.707.0001.0022.0001. Valor avaliado R$55.000,00.</t>
  </si>
  <si>
    <t>Casa, Ocupado, contendo 2 dormitório(s), 1 banheiro(s), 120.00 M² de área de terreno, 65.28 M² de área construída. Matrícula nº 5855, RI DE SÃO DOMINGOS DO CAPIM, Inscrição Prefeitura 1423 01.05.008.0285.001. Valor avaliado R$103.000,00.</t>
  </si>
  <si>
    <t>Casa, Ocupado, contendo 2 dormitório(s), 1 banheiro(s), 180.00 M² de área de terreno, 48.22 M² de área construída. Matrícula nº 2863, CRI DE FLORES DE GOIÁS, Inscrição Prefeitura 001.716.0002.0005.0001. Valor avaliado R$43.800,00.</t>
  </si>
  <si>
    <t>Casa, Ocupado, contendo 2 dormitório(s), 1 banheiro(s), 180.00 M² de área de terreno, 42.00 M² de área construída. Matrícula nº 2710, CRI DE FLORES DE GOIÁS, Inscrição Prefeitura 001.713.0002.0022.0001. Valor avaliado R$37.000,00.</t>
  </si>
  <si>
    <t>Casa, Ocupado, contendo 2 dormitório(s), 1 banheiro(s), 250.00 M² de área de terreno, 63.60 M² de área construída. Matrícula nº 1151, RI DE CURUÇÁ, Inscrição Prefeitura PREFEITURA NÃO UTILIZA. Valor avaliado R$38.000,00.</t>
  </si>
  <si>
    <t>Casa, Ocupado, contendo 2 dormitório(s), sendo 1 suíte(s), 1 banheiro(s), 200.00 M² de área de terreno, 57.24 M² de área construída. Matrícula nº 1231, RI DE CURUÇÁ, Inscrição Prefeitura PREFEITURA NÃO UTILIZA. Valor avaliado R$39.000,00.</t>
  </si>
  <si>
    <t>Casa, Ocupado, contendo 2 dormitório(s), sendo 1 suíte(s), 1 banheiro(s), 200.00 M² de área de terreno, 57.24 M² de área construída. Matrícula nº 1228, RI DE CURUÇÁ. Valor avaliado R$37.300,00.</t>
  </si>
  <si>
    <t>Casa, Ocupado, contendo 3 dormitório(s), sendo 1 suíte(s), 1 banheiro(s), 326.75 M² de área de terreno, 91.17 M² de área construída. Matrícula nº 981, RI DE CURUÇÁ, Inscrição Prefeitura PREFEITURA NÃO POSSUI . Valor avaliado R$54.000,00.</t>
  </si>
  <si>
    <t>Casa, Parque Nova Friburgo A, Ocupado, contendo 2 dormitório(s), 1 banheiro(s), 125.75 M² de área de terreno, 56.00 M² de área construída. Matrícula nº 22256, RI de Cidade Ocidental GO, Inscrição Prefeitura 1.60.00004.00004.64. Valor avaliado R$128.000,00.</t>
  </si>
  <si>
    <t>Casa, Ocupado, contendo 3 dormitório(s), 1 banheiro(s), 306.95 M² de área de terreno, 86.88 M² de área construída. Matrícula nº 1134, RI DE CURUÇÁ, Inscrição Prefeitura PREFEITURA NÃO UTILIZA. Valor avaliado R$60.000,00.</t>
  </si>
  <si>
    <t>Casa, Ocupado, contendo 2 dormitório(s), 1 banheiro(s), 200.00 M² de área de terreno, 50.40 M² de área construída. Matrícula nº 18293, CRI DE CEARÁ-MIRIM, Inscrição Prefeitura 1.0007.109.03.0040.0000.4. Valor avaliado R$80.000,00.</t>
  </si>
  <si>
    <t>Casa, Buritis, Ocupado, contendo 2 dormitório(s), 1 banheiro(s), 225.00 M² de área de terreno, 67.70 M² de área construída. Matrícula nº 13610, CRI DE BURITIS, Inscrição Prefeitura 6104-015.005.000003.000288.0000. Valor avaliado R$108.000,00.</t>
  </si>
  <si>
    <t>Casa, Tranqueira, Ocupado, contendo 2 dormitório(s), 1 banheiro(s), 160.00 M² de área de terreno, 45.90 M² de área construída. Matrícula nº 10016, RI DE ALTOS/PI, Inscrição Prefeitura 01.01.063.1206.01. Valor avaliado R$58.500,00.</t>
  </si>
  <si>
    <t>Casa, Ocupado, contendo 2 dormitório(s), 1 banheiro(s), 200.00 M² de área de terreno, 55.00 M² de área construída. Matrícula nº 4867, CRI DE SÃO PEDRO DO PIAUÍ_1º Ofício, Inscrição Prefeitura 01.02.069.0010.01. Valor avaliado R$63.000,00.</t>
  </si>
  <si>
    <t>Casa, Desocupado, contendo 2 dormitório(s), 1 banheiro(s), 200.00 M² de área de terreno, 55.00 M² de área construída. Matrícula nº 4875, CRI DE SÃO PEDRO DO PIAUÍ_1º Ofício, Inscrição Prefeitura 07948854380. Valor avaliado R$80.000,00.</t>
  </si>
  <si>
    <t>Casa, Ocupado, contendo 2 dormitório(s), 1 banheiro(s), 200.00 M² de área de terreno, 69.65 M² de área construída. Matrícula nº 5109, CRI DE SÃO PEDRO DO PIAUÍ_1º Ofício, Inscrição Prefeitura 01.03.001.0424.01. Valor avaliado R$63.636,42.</t>
  </si>
  <si>
    <t>Casa, Loteamento Vale do Santa Rita, Ocupado, contendo 2 dormitório(s), sendo 1 suíte(s), 1 vaga(s) de garagem, 1 banheiro(s), 126.76 M² de área de terreno, 62.00 M² de área construída. Matrícula nº 47698, RI DE SANTA RITA_02º Ofício, Inscrição Prefeitura 0801801990000033. Valor avaliado R$101.468,00.</t>
  </si>
  <si>
    <t>Casa, Desocupado, contendo 2 dormitório(s), 1 banheiro(s), 300.00 M² de área de terreno, 69.65 M² de área construída. Matrícula nº 4827, CRI DE SÃO PEDRO DO PIAUÍ_1º Ofício, Inscrição Prefeitura 01.02.122.0020.01. Valor avaliado R$70.257,00.</t>
  </si>
  <si>
    <t>Casa, Ocupado, contendo 2 dormitório(s), 1 banheiro(s), 250.00 M² de área de terreno, 64.50 M² de área construída. Matrícula nº 18080, RI DE PIRACURUCA/PI. Valor avaliado R$85.104,27.</t>
  </si>
  <si>
    <t>Casa, Ocupado, contendo 2 dormitório(s), 1 vaga(s) de garagem, 1 banheiro(s), 250.00 M² de área de terreno, 69.70 M² de área construída. Matrícula nº 15044, CRI DE PADRE BERNARDO, Inscrição Prefeitura 004.064.0074.0002.0001. Valor avaliado R$100.000,00.</t>
  </si>
  <si>
    <t>Casa, Setor Leste, Ocupado, contendo 2 dormitório(s), 1 banheiro(s), 360.00 M² de área de terreno, 65.00 M² de área construída. Matrícula nº 12668, CRI DE PADRE BERNARDO, Inscrição Prefeitura 001.006.00EN.0014.001A. Valor avaliado R$80.000,00.</t>
  </si>
  <si>
    <t>Casa, Setor Divinopolis, Ocupado, contendo 2 dormitório(s), sendo 1 suíte(s), 1 banheiro(s), 195.00 M² de área de terreno, 69.65 M² de área construída. Matrícula nº 16231, CRI DE PADRE BERNARDO, Inscrição Prefeitura 001.004.0022.036A.0001. Valor avaliado R$93.000,00.</t>
  </si>
  <si>
    <t>Casa, Ocupado, contendo 2 dormitório(s), 1 banheiro(s), 360.00 M² de área de terreno, 66.82 M² de área construída. Matrícula nº 16052, RI DE SANTO ANTÔNIO DO DESCOBERTO/GO, Inscrição Prefeitura 002.017.0010.0034.0001. Valor avaliado R$108.000,00.</t>
  </si>
  <si>
    <t>Casa, Ocupado, contendo 2 dormitório(s), 1 banheiro(s), 480.00 M² de área de terreno, 51.84 M² de área construída. Matrícula nº 13817, CRI DE PADRE BERNARDO, Inscrição Prefeitura 004.032.0213.0011.0001. Valor avaliado R$85.000,00.</t>
  </si>
  <si>
    <t>Casa, Setor Divinopolis, Ocupado, contendo 2 dormitório(s), 1 banheiro(s), 150.00 M² de área de terreno, 70.00 M² de área construída. Matrícula nº 18114, CRI DE PADRE BERNARDO, Inscrição Prefeitura 001.065.0005.003A.0001. Valor avaliado R$113.000,00.</t>
  </si>
  <si>
    <t>Casa, Ocupado, contendo 2 dormitório(s), sendo 1 suíte(s), 1 banheiro(s), 160.00 M² de área de terreno, 68.68 M² de área construída. Matrícula nº 15332, CRI DE PADRE BERNARDO, Inscrição Prefeitura 22758. Valor avaliado R$106.000,00.</t>
  </si>
  <si>
    <t>Casa, Setor Oeste, Ocupado, contendo 2 dormitório(s), 1 banheiro(s), 130.00 M² de área de terreno, 58.12 M² de área construída. Matrícula nº 18904, CRI DE PADRE BERNARDO, Inscrição Prefeitura 220724. Valor avaliado R$87.000,00.</t>
  </si>
  <si>
    <t>Casa, Setor Oeste, Ocupado, contendo 1 dormitório(s), 1 banheiro(s), 360.00 M² de área de terreno, 57.00 M² de área construída. Matrícula nº 15622, CRI DE PADRE BERNARDO, Inscrição Prefeitura 002.017.0013.0037.0001. Valor avaliado R$76.000,00.</t>
  </si>
  <si>
    <t>Casa, Setor Leste, Desocupado, 480.00 M² de área de terreno, 49.70 M² de área construída. Matrícula nº 14817, CRI DE PADRE BERNARDO, Inscrição Prefeitura 004.031.0017.0016.0001. Valor avaliado R$22.500,00.</t>
  </si>
  <si>
    <t>Casa, Ocupado, contendo 2 dormitório(s), 1 banheiro(s), 125.00 M² de área de terreno, 52.50 M² de área construída. Matrícula nº 11721, RI DE JOSÉ DE FREITAS/PI 1º Oficio, Inscrição Prefeitura 5372 INSCRIÇÃO: 01.03.097.0263.01. Valor avaliado R$87.413,03.</t>
  </si>
  <si>
    <t>Casa, Ocupado, contendo 2 dormitório(s), 1 banheiro(s), 200.00 M² de área de terreno, 61.75 M² de área construída. Matrícula nº 9951, RI DE JOSÉ DE FREITAS/PI 1º Oficio, Inscrição Prefeitura 15085 INSC: 01.02.153.1710.01. Valor avaliado R$78.000,00.</t>
  </si>
  <si>
    <t>Casa, Ocupado, contendo 2 dormitório(s), 1 banheiro(s), 171.00 M² de área de terreno, 66.50 M² de área construída. Matrícula nº 11091, RI DE JOSÉ DE FREITAS/PI 1º Oficio, Inscrição Prefeitura 15457 01.02.154.0612.01. Valor avaliado R$74.000,00.</t>
  </si>
  <si>
    <t>Casa, Ocupado, contendo 3 dormitório(s), 1 banheiro(s), 165.00 M² de área de terreno, 64.76 M² de área construída. Matrícula nº 11730, RI DE JOSÉ DE FREITAS/PI 1º Oficio, Inscrição Prefeitura 17718 01.01.032.1819.01. Valor avaliado R$84.000,00.</t>
  </si>
  <si>
    <t>Casa, Ocupado, contendo 3 dormitório(s), 1 banheiro(s), 190.00 M² de área de terreno, 60.00 M² de área construída. Matrícula nº 10486, RI DE JOSÉ DE FREITAS/PI 1º Oficio, Inscrição Prefeitura 18122 INSC: 01.03.170.0551.01. Valor avaliado R$62.000,00.</t>
  </si>
  <si>
    <t>Casa, Ocupado, contendo 2 dormitório(s), 1 banheiro(s), 276.00 M² de área de terreno, 67.40 M² de área construída. Matrícula nº 11386, RI DE JOSÉ DE FREITAS/PI 1º Oficio, Inscrição Prefeitura 17761 INSC: 01.02.252.0092.01. Valor avaliado R$71.328,75.</t>
  </si>
  <si>
    <t>Casa, Desocupado, contendo 2 dormitório(s), 1 banheiro(s), 201.30 M² de área de terreno, 67.09 M² de área construída. Matrícula nº 12046, RI DE JOSÉ DE FREITAS/PI 1º Oficio, Inscrição Prefeitura 17888 INSC 01.02.314.0083.01. Valor avaliado R$69.100,00.</t>
  </si>
  <si>
    <t>Casa, Desocupado, contendo 3 dormitório(s), 1 banheiro(s), 400.00 M² de área de terreno, 74.75 M² de área construída. Matrícula nº 10385, RI DE JOSÉ DE FREITAS/PI 1º Oficio, Inscrição Prefeitura 16416 INSCRIÇÃO 01.02.198.0582.01. Valor avaliado R$86.700,00.</t>
  </si>
  <si>
    <t>Apartamento, Parque Napolis, Ocupado, contendo 2 dormitório(s), 1 vaga(s) de garagem, 1 banheiro(s), 47.37 M² de área privativa. Matrícula nº 25411, RI de Cidade Ocidental GO, Inscrição Prefeitura 1.69.00053.00009.107. Valor avaliado R$93.000,00.</t>
  </si>
  <si>
    <t>Casa, Mansões Suleste, Ocupado, contendo 2 dormitório(s), 1 banheiro(s), 134.60 M² de área de terreno, 59.96 M² de área construída. Matrícula nº 16601, RI de Cidade Ocidental GO, Inscrição Prefeitura 1.60.00009.00018.6. Valor avaliado R$117.000,00.</t>
  </si>
  <si>
    <t>Apartamento, Parque Nova Friburgo, Ocupado, contendo 2 dormitório(s), sendo 1 suíte(s), 1 vaga(s) de garagem, 1 banheiro(s), 52.05 M² de área privativa. Matrícula nº 29063, RI de Cidade Ocidental GO, Inscrição Prefeitura 1.62.00123.00008.11. Valor avaliado R$110.500,00.</t>
  </si>
  <si>
    <t>Casa, Mansões Estrela Dalva, Ocupado, contendo 2 dormitório(s), 1 banheiro(s), 124.44 M² de área de terreno, 48.75 M² de área construída. Matrícula nº 5246, RI de Cidade Ocidental GO, Inscrição Prefeitura 1.61.00027.00013.2. Valor avaliado R$81.000,00.</t>
  </si>
  <si>
    <t>Apartamento, Parque Nova Friburgo, Ocupado, contendo 2 dormitório(s), sendo 1 suíte(s), 1 vaga(s) de garagem, 1 banheiro(s), 54.70 M² de área privativa. Matrícula nº 27105, RI de Cidade Ocidental GO, Inscrição Prefeitura 1.80.00000.00008.107. Valor avaliado R$127.000,00.</t>
  </si>
  <si>
    <t>Apartamento, Parque Nova Friburgo A, Ocupado, contendo 2 dormitório(s), 1 vaga(s) de garagem, 1 banheiro(s), 47.25 M² de área privativa. Matrícula nº 23810, RI de Cidade Ocidental GO, Inscrição Prefeitura 1.62.00111.00015.103. Valor avaliado R$103.000,00.</t>
  </si>
  <si>
    <t>Casa, Mansões Estrela Dalva, Ocupado, contendo 2 dormitório(s), 1 vaga(s) de garagem, 1 banheiro(s), 100.47 M² de área de terreno, 59.49 M² de área construída. Matrícula nº 13684, RI de Cidade Ocidental GO, Inscrição Prefeitura 1.61.00036.00015.5. Valor avaliado R$112.000,00.</t>
  </si>
  <si>
    <t>Apartamento, Parque Nova Friburgo, Ocupado, contendo 2 dormitório(s), 1 vaga(s) de garagem, 1 banheiro(s), 42.00 M² de área privativa. Matrícula nº 22773, RI de Cidade Ocidental GO, Inscrição Prefeitura 1.60.00001.00004.121 CCI: 982505. Valor avaliado R$106.000,00.</t>
  </si>
  <si>
    <t>Apartamento, Parque Napolis, Ocupado, contendo 2 dormitório(s), 1 vaga(s) de garagem, 1 banheiro(s), 52.00 M² de área privativa. Matrícula nº 23280, RI de Cidade Ocidental GO, Inscrição Prefeitura 1.65.00041.00015.104. Valor avaliado R$112.000,00.</t>
  </si>
  <si>
    <t>Casa, Ocupado, contendo 2 dormitório(s), 1 banheiro(s), 200.00 M² de área de terreno, 50.75 M² de área construída. Matrícula nº 21792, CRI DE CEARÁ-MIRIM, Inscrição Prefeitura 01.0014.001.02.0125.0001.9. Valor avaliado R$40.600,00.</t>
  </si>
  <si>
    <t>Casa, Ocupado, contendo 2 dormitório(s), sendo 1 suíte(s), 1 banheiro(s), 188.10 M² de área de terreno, 78.80 M² de área construída. Matrícula nº 22894, CRI DE CEARÁ-MIRIM, Inscrição Prefeitura 1.0007.364.01.0100.0001.4. Valor avaliado R$109.750,00.</t>
  </si>
  <si>
    <t>Casa, Malvinas, Ocupado, contendo 2 dormitório(s), 1 banheiro(s), 160.00 M² de área de terreno, 63.66 M² de área construída. Matrícula nº 75201, 1° RI de Campina Grande/PB, Inscrição Prefeitura 1.0902.622.03.0239.0001. Valor avaliado R$108.000,00.</t>
  </si>
  <si>
    <t>Casa, Mansões Ilha Bela, Ocupado, contendo 2 dormitório(s), sendo 1 suíte(s), 1 banheiro(s), 150.00 M² de área de terreno, 70.00 M² de área construída, 50.00 M² de área comum. Matrícula nº 56076, RI de Águas Lindas de Goiás/GO. Valor avaliado R$136.000,00.</t>
  </si>
  <si>
    <t>Casa, Ocupado, contendo 2 dormitório(s), 1 banheiro(s), 300.00 M² de área de terreno, 52.80 M² de área construída. Matrícula nº 4570, CRI DE SÃO PEDRO DO PIAUÍ_1º Ofício, Inscrição Prefeitura NÃO POSSUI. Valor avaliado R$67.000,00.</t>
  </si>
  <si>
    <t>Casa, Desocupado, contendo 2 dormitório(s), sendo 1 suíte(s), 1 banheiro(s), 144.00 M² de área de terreno, 63.00 M² de área construída. Matrícula nº 2054, RI DE JUAZEIRINHO/PB. Valor avaliado R$85.100,00.</t>
  </si>
  <si>
    <t>Casa, Ocupado, contendo 2 dormitório(s), sendo 1 suíte(s), 1 vaga(s) de garagem, 1 banheiro(s), 100.00 M² de área de terreno, 56.00 M² de área construída. Matrícula nº 43410, RI DE SANTA RITA_02º Ofício, Inscrição Prefeitura 0814603480000002. Valor avaliado R$128.858,51.</t>
  </si>
  <si>
    <t>Casa, Ocupado, contendo 2 dormitório(s), 1 banheiro(s), 300.00 M² de área de terreno, 69.65 M² de área construída. Matrícula nº 4806, CRI DE SÃO PEDRO DO PIAUÍ_1º Ofício, Inscrição Prefeitura 01.02.122.0110.01. Valor avaliado R$62.000,00.</t>
  </si>
  <si>
    <t>Apartamento, Chácaras Quedas do Descoberto I, Ocupado, contendo 2 dormitório(s), 1 banheiro(s), 49.06 M² de área privativa. Matrícula nº 65147, CRI DE ÁGUAS LINDAS DE GOIÁS, Inscrição Prefeitura 252390. Valor avaliado R$115.000,00.</t>
  </si>
  <si>
    <t>Casa, Portal Sudoeste, Ocupado, contendo 2 dormitório(s), 1 banheiro(s), 57.50 M² de área privativa. Matrícula nº 107823, 1° RI de Campina Grande/PB, Inscrição Prefeitura 1.1401.414.02.0165.0001. Valor avaliado R$109.700,00.</t>
  </si>
  <si>
    <t>Apartamento, Três Irmãs, Desocupado, contendo 2 dormitório(s), 1 banheiro(s), 48.40 M² de área privativa. Matrícula nº 113600, 1° RI de Campina Grande/PB, Inscrição Prefeitura 1.1401.413.02.0061.0004. Valor avaliado R$126.966,93.</t>
  </si>
  <si>
    <t>Casa, Serrotão, Ocupado, contendo 2 dormitório(s), 1 banheiro(s), 153.36 M² de área de terreno, 53.81 M² de área construída. Matrícula nº 116445, 1° RI de Campina Grande/PB, Inscrição Prefeitura 1.1202.218.02.0108.0005. Valor avaliado R$96.000,00.</t>
  </si>
  <si>
    <t>Casa, Três Irmãs, Ocupado, contendo 2 dormitório(s), 1 banheiro(s), 93.33 M² de área de terreno, 51.78 M² de área construída. Matrícula nº 112259, 1° RI de Campina Grande/PB, Inscrição Prefeitura 1.1401.393.01.0096.0002. Valor avaliado R$106.000,00.</t>
  </si>
  <si>
    <t>Casa, Três Irmãs, Ocupado, contendo 2 dormitório(s), 1 banheiro(s), 80.00 M² de área de terreno, 52.50 M² de área construída. Matrícula nº 106353, 1° RI de Campina Grande/PB, Inscrição Prefeitura 1.1401.414.04.0395.0001. Valor avaliado R$120.272,87.</t>
  </si>
  <si>
    <t>Casa, Chácara Brasil, Ocupado, contendo 2 dormitório(s), 1 banheiro(s), 92.82 M² de área de terreno, 48.20 M² de área construída. Matrícula nº 60027, RI DE VALPARAISO DE GOIÁS, Inscrição Prefeitura 01.387.00001.00004.000. Valor avaliado R$104.056,77.</t>
  </si>
  <si>
    <t>Casa, Serrotão, Desocupado, contendo 2 dormitório(s), 1 banheiro(s), 100.00 M² de área de terreno, 56.25 M² de área construída. Matrícula nº 100503, 1° RI de Campina Grande/PB, Inscrição Prefeitura 1.1202.226.04.0245.0006. Valor avaliado R$130.000,00.</t>
  </si>
  <si>
    <t>Apartamento, Parque Araguari, Ocupado, contendo 2 dormitório(s), 1 vaga(s) de garagem, 1 banheiro(s), 55.63 M² de área privativa, 75.63 M² de área comum, 131.26 M² de área total. Matrícula nº 24946, RI de Cidade Ocidental GO, Inscrição Prefeitura 982081. Valor avaliado R$127.000,00.</t>
  </si>
  <si>
    <t>Apartamento, Parque Araguari, Ocupado, contendo 2 dormitório(s), 1 vaga(s) de garagem, 1 banheiro(s), 55.63 M² de área privativa, 75.73 M² de área comum, 131.26 M² de área total. Matrícula nº 24969, RI de Cidade Ocidental GO, Inscrição Prefeitura 1.60.00009.00026.190. Valor avaliado R$127.000,00.</t>
  </si>
  <si>
    <t>Apartamento, Estrela Dalva III, Ocupado, contendo 2 dormitório(s), 1 vaga(s) de garagem, 1 banheiro(s), 47.25 M² de área privativa, 61.62 M² de área comum, 108.87 M² de área total. Matrícula nº 23497, RI de Cidade Ocidental GO, Inscrição Prefeitura 981730. Valor avaliado R$106.000,00.</t>
  </si>
  <si>
    <t>Casa, Parque Napolis, Ocupado, contendo 2 dormitório(s), 1 banheiro(s), 122.77 M² de área privativa, 128.47 M² de área comum, 251.25 M² de área total. Matrícula nº 12064, RI de Cidade Ocidental GO, Inscrição Prefeitura NÃO INFORMADO NA CND. Valor avaliado R$113.000,00.</t>
  </si>
  <si>
    <t>Casa, Ocupado, contendo 2 dormitório(s), 1 banheiro(s), 60.39 M² de área privativa, 208.65 M² de área total. Matrícula nº 52050, CRI DE ÁGUAS LINDAS DE GOIÁS, Inscrição Prefeitura  . Valor avaliado R$105.000,00.</t>
  </si>
  <si>
    <t>Casa, Chácaras Quedas do Descoberto, Ocupado, contendo 2 dormitório(s), 1 banheiro(s), 64.05 M² de área privativa, 200.00 M² de área total. Matrícula nº 50657, CRI DE ÁGUAS LINDAS DE GOIÁS, Inscrição Prefeitura 1.75.00041.00943.4 - 244607. Valor avaliado R$124.013,93.</t>
  </si>
  <si>
    <t>Casa, Parque Nova Friburgo, Ocupado, contendo 2 dormitório(s), 1 vaga(s) de garagem, 1 banheiro(s), 42.13 M² de área construída. Matrícula nº 18188, RI de Cidade Ocidental GO, Inscrição Prefeitura 1.60.00002.00005.109. Valor avaliado R$100.000,00.</t>
  </si>
  <si>
    <t>Casa, Municípios, Ocupado, contendo 2 dormitório(s), sendo 1 suíte(s), 1 banheiro(s), 197.40 M² de área de terreno, 71.10 M² de área construída. Matrícula nº 35404, RI DE SANTA RITA_02º Ofício, Inscrição Prefeitura 0615300550000000. Valor avaliado R$113.000,00.</t>
  </si>
  <si>
    <t>Casa, Ocupado, contendo 2 dormitório(s), 1 banheiro(s), 249.53 M² de área de terreno, 69.96 M² de área construída. Matrícula nº 56460, CRI DE ÁGUAS LINDAS DE GOIÁS, Inscrição Prefeitura 1.24.00043.0022B.2. Valor avaliado R$111.200,00.</t>
  </si>
  <si>
    <t>Apartamento, Parque Nova Friburgo, Desocupado, contendo 2 dormitório(s), 1 vaga(s) de garagem, 1 banheiro(s), 50.23 M² de área privativa, 65.29 M² de área comum, 115.52 M² de área total. Matrícula nº 28468, RI de Cidade Ocidental GO, Inscrição Prefeitura 984120. Valor avaliado R$106.000,00.</t>
  </si>
  <si>
    <t>Casa, Ocupado, 300.00 M² de área de terreno, 68.46 M² de área construída. Matrícula nº 5186, CRI DE SÃO PEDRO DO PIAUÍ_1º Ofício, Inscrição Prefeitura NÃO EXISTE. Valor avaliado R$67.000,00.</t>
  </si>
  <si>
    <t>Casa, Ocupado, contendo 2 dormitório(s), 1 banheiro(s), 420.00 M² de área de terreno, 52.07 M² de área construída. Matrícula nº 31108, RI DE CASTANHAL, Inscrição Prefeitura NAO POSSUI. Valor avaliado R$58.300,00.</t>
  </si>
  <si>
    <t>Casa, Ocupado, contendo 2 dormitório(s), sendo 1 suíte(s), 1 banheiro(s), 120.58 M² de área de terreno, 60.29 M² de área construída. Matrícula nº 47841, RI DE SANTA RITA_02º Ofício, Inscrição Prefeitura 0607802780000002. Valor avaliado R$93.000,00.</t>
  </si>
  <si>
    <t>Casa, Ocupado, contendo 2 dormitório(s), 1 banheiro(s), 285.00 M² de área de terreno, 69.65 M² de área construída. Matrícula nº 4573, CRI DE SÃO PEDRO DO PIAUÍ_1º Ofício, Inscrição Prefeitura NÃO POSSUI. Valor avaliado R$79.000,00.</t>
  </si>
  <si>
    <t>Casa, Loteamento Vale do Santa Rita, Ocupado, contendo 2 dormitório(s), sendo 1 suíte(s), 1 banheiro(s), 125.00 M² de área de terreno, 67.68 M² de área construída. Matrícula nº 42265, RI DE SANTA RITA_02º Ofício, Inscrição Prefeitura 0703401110000000. Valor avaliado R$110.084,00.</t>
  </si>
  <si>
    <t>Casa, Ocupado, contendo 2 dormitório(s), 1 banheiro(s), 250.00 M² de área de terreno, 53.54 M² de área construída. Matrícula nº 4815, CRI DE SÃO PEDRO DO PIAUÍ_1º Ofício, Inscrição Prefeitura NÃO POSSUI. Valor avaliado R$62.000,00.</t>
  </si>
  <si>
    <t>Casa, Ocupado, contendo 2 dormitório(s), 1 banheiro(s), 200.00 M² de área de terreno, 48.00 M² de área construída. Matrícula nº 4693, CRI DE SÃO PEDRO DO PIAUÍ_1º Ofício, Inscrição Prefeitura 18422632349. Valor avaliado R$50.000,00.</t>
  </si>
  <si>
    <t>Casa, Desocupado, contendo 2 dormitório(s), sendo 1 suíte(s), 1 banheiro(s), 125.00 M² de área de terreno, 65.86 M² de área construída. Matrícula nº 37954, RI DE SANTA RITA_02º Ofício, Inscrição Prefeitura 0702801940000000. Valor avaliado R$86.184,98.</t>
  </si>
  <si>
    <t>Casa, Sao Pedro Do Piaui, Ocupado, contendo 2 dormitório(s), 1 banheiro(s), 200.00 M² de área de terreno, 55.00 M² de área construída. Matrícula nº 4874, CRI DE SÃO PEDRO DO PIAUÍ_1º Ofício, Inscrição Prefeitura 01.02.070.0273.01. Valor avaliado R$51.000,00.</t>
  </si>
  <si>
    <t>Casa, Ocupado, contendo 2 dormitório(s), 1 banheiro(s), 200.00 M² de área de terreno, 69.65 M² de área construída. Matrícula nº 5112, CRI DE SÃO PEDRO DO PIAUÍ_1º Ofício, Inscrição Prefeitura NÃO POSSUI. Valor avaliado R$70.000,00.</t>
  </si>
  <si>
    <t>Casa, Ocupado, contendo 2 dormitório(s), 1 banheiro(s), 300.00 M² de área de terreno, 69.65 M² de área construída. Matrícula nº 4805, CRI DE SÃO PEDRO DO PIAUÍ_1º Ofício, Inscrição Prefeitura 06758489388. Valor avaliado R$51.124,49.</t>
  </si>
  <si>
    <t>Casa, Ocupado, contendo 2 dormitório(s), 1 banheiro(s), 165.00 M² de área de terreno, 51.00 M² de área construída. Matrícula nº 17945, RI DE PIRACURUCA/PI. Valor avaliado R$60.000,00.</t>
  </si>
  <si>
    <t>Casa, Ocupado, contendo 2 dormitório(s), 1 banheiro(s), 200.00 M² de área de terreno, 69.65 M² de área construída. Matrícula nº 5108, CRI DE SÃO PEDRO DO PIAUÍ_1º Ofício, Inscrição Prefeitura NÃO CONSTA. Valor avaliado R$70.257,00.</t>
  </si>
  <si>
    <t>Casa, Ocupado, contendo 2 dormitório(s), 1 banheiro(s), 250.00 M² de área de terreno, 60.00 M² de área construída. Matrícula nº 15528, RI DE PIRACURUCA/PI. Valor avaliado R$60.000,00.</t>
  </si>
  <si>
    <t>Apartamento, Bairro Das Industrias, Ocupado, contendo 2 dormitório(s), sendo 1 suíte(s), 1 vaga(s) de garagem, 1 banheiro(s), 45.85 M² de área privativa, 21.01 M² de área comum, 66.86 M² de área total. Matrícula nº 186891, 1º CRI JOÃO PESSOA, Inscrição Prefeitura 426717-6. Valor avaliado R$131.000,00.</t>
  </si>
  <si>
    <t>Apartamento, Loteamento Sao Matheus, Ocupado, contendo 2 dormitório(s), 1 vaga(s) de garagem, 1 banheiro(s), 48.90 M² de área privativa, 61.59 M² de área comum, 110.49 M² de área total. Matrícula nº 24560, RI de Cidade Ocidental GO, Inscrição Prefeitura 1.62.00109.00021.1 - BCI: 6279. Valor avaliado R$99.000,00.</t>
  </si>
  <si>
    <t>Apartamento, Estrela Dalva III, Ocupado, contendo 2 dormitório(s), sendo 1 suíte(s), 1 vaga(s) de garagem, 1 banheiro(s), 54.40 M² de área privativa, 47.82 M² de área comum, 102.22 M² de área total. Matrícula nº 27110, RI de Cidade Ocidental GO, Inscrição Prefeitura 983208. Valor avaliado R$110.000,00.</t>
  </si>
  <si>
    <t>Casa, Parque Nova Friburgo, Ocupado, contendo 2 dormitório(s), 1 banheiro(s), 100.00 M² de área de terreno, 54.39 M² de área construída. Matrícula nº 18056, RI de Cidade Ocidental GO, Inscrição Prefeitura 1.80.00000.00009.27. Valor avaliado R$104.000,00.</t>
  </si>
  <si>
    <t>Casa, Ocupado, contendo 3 dormitório(s), 1 vaga(s) de garagem, 1 banheiro(s), 69.86 M² de área privativa, 180.00 M² de área total. Matrícula nº 26844, RI DE LUZIÂNIA_02ª Circunscrição, Inscrição Prefeitura 38473. Valor avaliado R$125.000,00.</t>
  </si>
  <si>
    <t>Casa, Parque Nova Friburgo, Ocupado, contendo 2 dormitório(s), 1 vaga(s) de garagem, 96.60 M² de área de terreno, 49.49 M² de área construída. Matrícula nº 18470, RI de Cidade Ocidental GO, Inscrição Prefeitura CCI 980659/1.60.00006.00022.151. Valor avaliado R$89.500,00.</t>
  </si>
  <si>
    <t>Apartamento, Estrela Dalva III, Ocupado, contendo 2 dormitório(s), 1 vaga(s) de garagem, 1 banheiro(s), 48.53 M² de área privativa. Matrícula nº 24545, RI de Cidade Ocidental GO, Inscrição Prefeitura 981873. Valor avaliado R$96.000,00.</t>
  </si>
  <si>
    <t>Casa, Parque Nova Friburgo, Ocupado, contendo 2 dormitório(s), sendo 1 suíte(s), 1 vaga(s) de garagem, 1 banheiro(s), 180.00 M² de área de terreno, 65.04 M² de área construída. Matrícula nº 17052, RI de Cidade Ocidental GO, Inscrição Prefeitura 1.58.00038.00034.1 CCP:1003224 BCI:583834. Valor avaliado R$100.000,00.</t>
  </si>
  <si>
    <t>Casa, Parque Estrela Dalva IX e X, Ocupado, contendo 2 dormitório(s), 1 vaga(s) de garagem, 1 banheiro(s), 66.22 M² de área privativa, 213.50 M² de área total. Matrícula nº 26839, RI DE LUZIÂNIA_02ª Circunscrição. Valor avaliado R$99.000,00.</t>
  </si>
  <si>
    <t>Apartamento, Mansões Suleste, Ocupado, contendo 2 dormitório(s), 1 vaga(s) de garagem, 1 banheiro(s), 46.46 M² de área privativa. Matrícula nº 23166, RI de Cidade Ocidental GO, Inscrição Prefeitura 2015002439 (CCI 981407). Valor avaliado R$104.000,00.</t>
  </si>
  <si>
    <t>Casa, Parque Napolis, Ocupado, contendo 2 dormitório(s), 1 banheiro(s), 122.77 M² de área de terreno, 55.56 M² de área construída. Matrícula nº 12056, RI de Cidade Ocidental GO, Inscrição Prefeitura 978648. Valor avaliado R$89.000,00.</t>
  </si>
  <si>
    <t>Casa, Parque Santa Fe, Ocupado, contendo 2 dormitório(s), 1 vaga(s) de garagem, 1 banheiro(s), 360.00 M² de área de terreno, 56.71 M² de área construída. Matrícula nº 7503, RI DE LUZIÂNIA_02ª Circunscrição. Valor avaliado R$96.000,00.</t>
  </si>
  <si>
    <t>Apartamento, Parque Napolis, Ocupado, contendo 2 dormitório(s), 1 vaga(s) de garagem, 1 banheiro(s), 47.50 M² de área privativa. Matrícula nº 23560, RI de Cidade Ocidental GO, Inscrição Prefeitura CCI 981858. Valor avaliado R$111.000,00.</t>
  </si>
  <si>
    <t>Casa, Parque Estrela Dalva IX e X, Ocupado, contendo 2 dormitório(s), sendo 1 suíte(s), 1 vaga(s) de garagem, 1 banheiro(s), 80.00 M² de área de terreno, 50.65 M² de área construída. Matrícula nº 26841, RI DE LUZIÂNIA_02ª Circunscrição, Inscrição Prefeitura 185510. Valor avaliado R$97.000,00.</t>
  </si>
  <si>
    <t>Casa, Parque Nova Friburgo A, Ocupado, contendo 2 dormitório(s), sendo 1 suíte(s), 1 banheiro(s), 66.11 M² de área privativa. Matrícula nº 17629, RI de Cidade Ocidental GO, Inscrição Prefeitura 979892. Valor avaliado R$119.000,00.</t>
  </si>
  <si>
    <t>Apartamento, Estrela Dalva III, Ocupado, contendo 2 dormitório(s), 1 vaga(s) de garagem, 1 banheiro(s), 48.55 M² de área privativa. Matrícula nº 26906, RI de Cidade Ocidental GO, Inscrição Prefeitura 983228. Valor avaliado R$110.000,00.</t>
  </si>
  <si>
    <t>Apartamento, Parque Araguari, Ocupado, contendo 2 dormitório(s), 1 vaga(s) de garagem, 1 banheiro(s), 54.04 M² de área privativa. Matrícula nº 25044, CRI DE CIDADE OCIDENTAL, Inscrição Prefeitura 982190. Valor avaliado R$117.500,00.</t>
  </si>
  <si>
    <t>Casa, Ocupado, contendo 2 dormitório(s), 1 vaga(s) de garagem, 1 banheiro(s), 61.80 M² de área construída, 138.20 M² de área privativa. Matrícula nº 23134, RI de Cidade Ocidental GO, Inscrição Prefeitura 981650. Valor avaliado R$103.000,00.</t>
  </si>
  <si>
    <t>Casa, Parque Napolis, Ocupado, contendo 2 dormitório(s), 1 banheiro(s), 122.77 M² de área de terreno, 55.56 M² de área construída. Matrícula nº 12059, RI de Cidade Ocidental GO, Inscrição Prefeitura 1.68.00001.00017.12. Valor avaliado R$114.000,00.</t>
  </si>
  <si>
    <t>Casa, Parque Estrela Dalva IX e X, Ocupado, contendo 2 dormitório(s), 1 vaga(s) de garagem, 1 banheiro(s), 90.00 M² de área de terreno, 52.18 M² de área construída. Matrícula nº 506, RI DE LUZIÂNIA_02ª Circunscrição. Valor avaliado R$98.638,46.</t>
  </si>
  <si>
    <t>Casa, Parque Estrela Dalva IX e X, Ocupado, contendo 2 dormitório(s), 1 vaga(s) de garagem, 1 banheiro(s), 180.00 M² de área de terreno, 57.11 M² de área construída. Matrícula nº 2150, RI DE LUZIÂNIA_02ª Circunscrição. Valor avaliado R$90.000,00.</t>
  </si>
  <si>
    <t>Casa, Ocupado, contendo 2 dormitório(s), 1 banheiro(s), 250.00 M² de área de terreno, 48.00 M² de área construída. Matrícula nº 1445, CRI DE ADELÂNDIA, Inscrição Prefeitura 020.002.0013.000. Valor avaliado R$90.150,00.</t>
  </si>
  <si>
    <t>Casa, Chacaras Santa Maria, Ocupado, contendo 2 dormitório(s), 1 vaga(s) de garagem, 1 banheiro(s), 136.56 M² de área privativa, 53.87 M² de área comum, 190.00 M² de área total. Matrícula nº 79370, RI DE VALPARAISO DE GOIÁS. Valor avaliado R$142.000,00.</t>
  </si>
  <si>
    <t>Casa, Ocupado, contendo 2 dormitório(s), 1 banheiro(s), 200.00 M² de área de terreno, 65.12 M² de área construída. Matrícula nº 8606, RI DE ÁGUA BRANCA/PI. Valor avaliado R$79.000,00.</t>
  </si>
  <si>
    <t>Casa, Desocupado, contendo 2 dormitório(s), 1 banheiro(s), 300.00 M² de área de terreno, 69.65 M² de área construída. Matrícula nº 5272, CRI DE SÃO PEDRO DO PIAUÍ_1º Ofício. Valor avaliado R$68.000,00.</t>
  </si>
  <si>
    <t>Casa, Ocupado, contendo 2 dormitório(s), sendo 1 suíte(s), 1 banheiro(s), 300.00 M² de área de terreno, 79.50 M² de área construída. Matrícula nº 8307, RI DE ÁGUA BRANCA/PI. Valor avaliado R$76.598,68.</t>
  </si>
  <si>
    <t>Apartamento, Conjunto Juracy Palhano, Ocupado, contendo 2 dormitório(s), sendo 1 suíte(s), 1 vaga(s) de garagem, 1 banheiro(s), 68.48 M² de área privativa, 32.13 M² de área comum, 100.62 M² de área total. Matrícula nº 136119, 1º CRI JOÃO PESSOA, Inscrição Prefeitura 350433-6. Valor avaliado R$86.500,00.</t>
  </si>
  <si>
    <t>Casa, Ocupado, contendo 2 dormitório(s), 1 banheiro(s), 300.00 M² de área de terreno, 69.65 M² de área construída. Matrícula nº 5015, CRI DE SÃO PEDRO DO PIAUÍ_1º Ofício. Valor avaliado R$68.000,00.</t>
  </si>
  <si>
    <t>Casa, Ocupado, contendo 2 dormitório(s), 1 banheiro(s), 300.00 M² de área de terreno, 68.68 M² de área construída. Matrícula nº 8759, RI DE ÁGUA BRANCA/PI, Inscrição Prefeitura 10362. Valor avaliado R$66.000,00.</t>
  </si>
  <si>
    <t>Casa, Desocupado, contendo 2 dormitório(s), 1 banheiro(s), 300.00 M² de área de terreno, 69.65 M² de área construída. Matrícula nº 4744, CRI DE SÃO PEDRO DO PIAUÍ_1º Ofício, Inscrição Prefeitura NÃO ENCONTRAMOS A INSCRIÇÃO IMOBILIARIA. Valor avaliado R$70.000,00.</t>
  </si>
  <si>
    <t>Casa, Ocupado, contendo 2 dormitório(s), 1 banheiro(s), 120.35 M² de área de terreno, 48.98 M² de área construída. Matrícula nº 10416, CRI DE CIDADE OCIDENTAL. Valor avaliado R$103.000,00.</t>
  </si>
  <si>
    <t>Casa, Ocupado, contendo 2 dormitório(s), 1 banheiro(s), 180.00 M² de área de terreno, 48.00 M² de área construída. Matrícula nº 4722, CRI DE SÃO PEDRO DO PIAUÍ_1º Ofício. Valor avaliado R$70.257,00.</t>
  </si>
  <si>
    <t>Apartamento, Parque Napolis, Ocupado, contendo 2 dormitório(s), 1 banheiro(s), 49.07 M² de área privativa. Matrícula nº 14407, CRI DE CIDADE OCIDENTAL. Valor avaliado R$96.000,00.</t>
  </si>
  <si>
    <t>Apartamento, Gilberto Machado, Ocupado, contendo 3 dormitório(s), sendo 1 suíte(s), 2 vaga(s) de garagem, 1 banheiro(s), 109.97 M² de área privativa, 35.44 M² de área comum, 145.41 M² de área total. Matrícula nº 28.877, 28.810 e 28.811, CRI CACHOEIRO DE ITAPEMIRIM_1º Ofício - 1ª Zona. Valor avaliado R$390.000,00.</t>
  </si>
  <si>
    <t>Casa, Parque Estrela Dalva III, Ocupado, contendo 2 dormitório(s), 1 vaga(s) de garagem, 1 banheiro(s), 96.03 M² de área de terreno, 51.51 M² de área construída. Matrícula nº 22395, RI de Cidade Ocidental GO, Inscrição Prefeitura 981039. Valor avaliado R$97.500,00.</t>
  </si>
  <si>
    <t>Casa, Parque da Barragem, Ocupado, contendo 2 dormitório(s), 1 banheiro(s), 169.50 M² de área de terreno, 67.20 M² de área construída. Matrícula nº 53540, CRI DE ÁGUAS LINDAS DE GOIÁS, Inscrição Prefeitura 1.55.0112B.00005.2. Valor avaliado R$100.000,00.</t>
  </si>
  <si>
    <t>Casa, Jardim America IV, Ocupado, contendo 2 dormitório(s), 1 banheiro(s), 200.00 M² de área de terreno, 65.51 M² de área construída. Matrícula nº 26893, CRI DE ÁGUAS LINDAS DE GOIÁS, Inscrição Prefeitura 1.35.00077.00016.0. Valor avaliado R$103.325,29.</t>
  </si>
  <si>
    <t>Apartamento, Estrela Dalva III, Ocupado, contendo 2 dormitório(s), sendo 1 suíte(s), 1 vaga(s) de garagem, 1 banheiro(s), 52.59 M² de área privativa, 39.77 M² de área comum. Matrícula nº 29104, RI de Cidade Ocidental GO, Inscrição Prefeitura 984371. Valor avaliado R$115.000,00.</t>
  </si>
  <si>
    <t>Casa, Parque Araguari, Desocupado, contendo 2 dormitório(s), 1 banheiro(s), 59.10 M² de área construída. Matrícula nº 9791, RI de Cidade Ocidental GO, Inscrição Prefeitura 976781. Valor avaliado R$90.000,00.</t>
  </si>
  <si>
    <t>Casa, Jardim America IV, Ocupado, contendo 2 dormitório(s), 1 banheiro(s), 200.00 M² de área de terreno, 66.53 M² de área construída. Matrícula nº 25303, CRI DE ÁGUAS LINDAS DE GOIÁS, Inscrição Prefeitura 1.35.00038.00014.0. Valor avaliado R$128.500,00.</t>
  </si>
  <si>
    <t>Apartamento, Parque Nova Friburgo, Desocupado, contendo 2 dormitório(s), 1 vaga(s) de garagem, 1 banheiro(s), 60.81 M² de área privativa, 81.86 M² de área comum. Matrícula nº 23129, RI de Cidade Ocidental GO, Inscrição Prefeitura BCI: 981173. Valor avaliado R$128.000,00.</t>
  </si>
  <si>
    <t>Apartamento, Parque Araguari, Ocupado, contendo 2 dormitório(s), 1 vaga(s) de garagem, 1 banheiro(s), 54.04 M² de área privativa, 73.83 M² de área comum. Matrícula nº 24978, RI de Cidade Ocidental GO, Inscrição Prefeitura 1.60.00009.00026.207. Valor avaliado R$118.000,00.</t>
  </si>
  <si>
    <t>Casa, Parque Estrela Dalva IX e X, Ocupado, contendo 2 dormitório(s), sendo 1 suíte(s), 1 vaga(s) de garagem, 1 banheiro(s), 50.65 M² de área privativa, 40.00 M² de área comum, 120.00 M² de área total. Matrícula nº 26845, RI DE LUZIÂNIA_02ª Circunscrição, Inscrição Prefeitura 378651. Valor avaliado R$103.000,00.</t>
  </si>
  <si>
    <t>Casa, Parque da Barragem, Ocupado, contendo 2 dormitório(s), 1 banheiro(s), 153.75 M² de área de terreno, 60.83 M² de área construída. Matrícula nº 55458, CRI DE ÁGUAS LINDAS DE GOIÁS, Inscrição Prefeitura 1.57.0083A.08A-2.2. Valor avaliado R$108.000,00.</t>
  </si>
  <si>
    <t>Apartamento, Ocupado, contendo 2 dormitório(s), 1 vaga(s) de garagem, 1 banheiro(s), 53.79 M² de área privativa, 34.11 M² de área comum, 87.90 M² de área total. Matrícula nº 25804, RI de Cidade Ocidental GO, Inscrição Prefeitura 1.65.00011.00018.103. Valor avaliado R$115.000,00.</t>
  </si>
  <si>
    <t>Casa, Jardim America IV, Ocupado, contendo 2 dormitório(s), sendo 1 suíte(s), 1 banheiro(s), 200.00 M² de área de terreno, 62.47 M² de área construída. Matrícula nº 26237, RI de Águas Lindas de Goiás/GO, Inscrição Prefeitura 1.35.00062.00035.0. Valor avaliado R$98.000,00.</t>
  </si>
  <si>
    <t>Apartamento, Parque Araguari, Ocupado, contendo 2 dormitório(s), 1 vaga(s) de garagem, 1 banheiro(s), 54.04 M² de área privativa, 73.83 M² de área comum. Matrícula nº 25021, RI de Cidade Ocidental GO, Inscrição Prefeitura 982164. Valor avaliado R$118.000,00.</t>
  </si>
  <si>
    <t>Casa, Ocupado, contendo 2 dormitório(s), 1 banheiro(s), 304.00 M² de área de terreno, 55.00 M² de área construída. Matrícula nº 4987, CRI DE SÃO PEDRO DO PIAUÍ_1º Ofício. Valor avaliado R$76.539,00.</t>
  </si>
  <si>
    <t>Apartamento, Cuiá, Ocupado, contendo 2 dormitório(s), sendo 1 suíte(s), 1 vaga(s) de garagem, 1 banheiro(s), 43.50 M² de área privativa, 2.00 M² de área comum, 45.50 M² de área total. Matrícula nº 161155, 1º CRI JOÃO PESSOA, Inscrição Prefeitura 40.094.014.200.000.000. Valor avaliado R$122.000,00.</t>
  </si>
  <si>
    <t>Casa, Ocupado, contendo 2 dormitório(s), 1 banheiro(s), 300.00 M² de área de terreno, 69.65 M² de área construída. Matrícula nº 4737, CRI DE SÃO PEDRO DO PIAUÍ_1º Ofício. Valor avaliado R$74.874,85.</t>
  </si>
  <si>
    <t>Casa, Ocupado, contendo 2 dormitório(s), 1 banheiro(s), 364.00 M² de área de terreno, 55.00 M² de área construída. Matrícula nº 5020, CRI DE SÃO PEDRO DO PIAUÍ_1º Ofício, Inscrição Prefeitura INSCRIÇÃO NÃO ENCONTRADA. Valor avaliado R$67.500,00.</t>
  </si>
  <si>
    <t>Casa, Ocupado, contendo 2 dormitório(s), 1 banheiro(s), 300.00 M² de área de terreno, 69.65 M² de área construída. Matrícula nº 5014, CRI DE SÃO PEDRO DO PIAUÍ_1º Ofício, Inscrição Prefeitura não possui. Valor avaliado R$64.891,51.</t>
  </si>
  <si>
    <t>Casa, Ocupado, contendo 2 dormitório(s), sendo 1 suíte(s), 1 banheiro(s), 123.00 M² de área de terreno, 58.75 M² de área construída. Matrícula nº 1249, RI DE CURUÇÁ. Valor avaliado R$48.500,00.</t>
  </si>
  <si>
    <t>Casa, Ocupado, contendo 2 dormitório(s), 1 banheiro(s), 175.50 M² de área de terreno, 56.00 M² de área construída. Matrícula nº 8899, RI DE ÁGUA BRANCA/PI. Valor avaliado R$61.567,42.</t>
  </si>
  <si>
    <t>Casa, Ocupado, contendo 2 dormitório(s), 1 banheiro(s), 200.00 M² de área de terreno, 56.63 M² de área construída. Matrícula nº 5083, CRI DE SÃO PEDRO DO PIAUÍ_1º Ofício. Valor avaliado R$54.000,00.</t>
  </si>
  <si>
    <t>Casa, Ocupado, contendo 2 dormitório(s), 1 banheiro(s), 200.45 M² de área de terreno, 60.00 M² de área construída. Matrícula nº 1094, RI DE CURUÇÁ, Inscrição Prefeitura NÃO POSSUI. Valor avaliado R$39.100,00.</t>
  </si>
  <si>
    <t>Casa, Ocupado, contendo 2 dormitório(s), 1 banheiro(s), 150.00 M² de área de terreno, 50.05 M² de área construída. Matrícula nº 5018, CRI DE SÃO PEDRO DO PIAUÍ_1º Ofício, Inscrição Prefeitura 01.01.031.0430.01. Valor avaliado R$75.600,00.</t>
  </si>
  <si>
    <t>Apartamento, Muçumagro, Ocupado, contendo 2 dormitório(s), 1 vaga(s) de garagem, 1 banheiro(s), 43.50 M² de área privativa, 8.58 M² de área comum, 63.58 M² de área total. Matrícula nº 164066, 1º CRI JOÃO PESSOA, Inscrição Prefeitura 387252-1. Valor avaliado R$96.400,00.</t>
  </si>
  <si>
    <t>Casa, Ocupado, 126.17 M² de área de terreno, 98.00 M² de área construída. Matrícula nº 5724, 2º CRI DE QUIXERAMOBIM. Valor avaliado R$108.000,00.</t>
  </si>
  <si>
    <t>Casa, Parque Marajo, Desocupado, contendo 2 dormitório(s), 1 banheiro(s), 98.70 M² de área de terreno, 44.04 M² de área construída. Matrícula nº 70376, RI DE VALPARAISO DE GOIÁS, Inscrição Prefeitura 79234. Valor avaliado R$87.500,00.</t>
  </si>
  <si>
    <t>Casa, Setor Cristina I, Ocupado, contendo 1 dormitório(s), 1 vaga(s) de garagem, 1 banheiro(s), 169.00 M² de área de terreno, 68.00 M² de área construída. Matrícula nº 54107, RI DE TRINDADE/GO, Inscrição Prefeitura 01.033.00024.02/04.003. Valor avaliado R$130.000,00.</t>
  </si>
  <si>
    <t>Casa, Ocupado, contendo 4 dormitório(s), sendo 1 suíte(s), 2 banheiro(s), 2309.00 M² de área de terreno, 260.91 M² de área construída. Matrícula nº 34871, 1º CRI DE TRÊS LAGOAS-MS, Inscrição Prefeitura 1.22.000.0034.00000. Valor avaliado R$620.000,00.</t>
  </si>
  <si>
    <t>Casa, Santos Dumont, Ocupado, contendo 3 dormitório(s), sendo 1 suíte(s), 1 banheiro(s), 456.00 M² de área de terreno, 147.06 M² de área construída. Matrícula nº 32915, 1º CRI DE TRÊS LAGOAS-MS. Valor avaliado R$355.011,23.</t>
  </si>
  <si>
    <t>Casa, Jardim Rodrigues, Desocupado, contendo 2 dormitório(s), 1 banheiro(s), 60.50 M² de área de terreno, 37.42 M² de área construída. Matrícula nº 75888, 1º CRI DE TRÊS LAGOAS-MS, Inscrição Prefeitura 4.29.004.0008.00008. Valor avaliado R$113.000,00.</t>
  </si>
  <si>
    <t>Casa, Ocupado, contendo 2 dormitório(s), 1 banheiro(s), 41.29 M² de área privativa. Matrícula nº 77603, 1º CRI DE TRÊS LAGOAS-MS, Inscrição Prefeitura 4.16.007.0001.00026. Valor avaliado R$105.000,00.</t>
  </si>
  <si>
    <t>Casa, Setsul, Ocupado, contendo 2 dormitório(s), 1 vaga(s) de garagem, 1 banheiro(s), 78.12 M² de área de terreno, 44.15 M² de área construída. Matrícula nº 71121, 1º CRI DE TRÊS LAGOAS-MS. Valor avaliado R$98.000,00.</t>
  </si>
  <si>
    <t>Casa, Centro, Ocupado, contendo 3 dormitório(s), sendo 1 suíte(s), 1 vaga(s) de garagem, 2 banheiro(s), 468.75 M² de área de terreno, 121.28 M² de área construída. Matrícula nº 59188, 1º CRI DE TRÊS LAGOAS-MS. Valor avaliado R$255.500,00.</t>
  </si>
  <si>
    <t>Casa, Vila Maria, Desocupado, contendo 2 dormitório(s), 1 banheiro(s), 100.00 M² de área de terreno, 44.87 M² de área construída. Matrícula nº 74593, 1º CRI DE TRÊS LAGOAS-MS, Inscrição Prefeitura 5.19.006.1750.01750. Valor avaliado R$102.500,00.</t>
  </si>
  <si>
    <t>Casa, São Jorge, Ocupado, contendo 2 dormitório(s), 1 vaga(s) de garagem, 1 banheiro(s), 93.99 M² de área de terreno, 49.85 M² de área construída. Matrícula nº 71070, 1º CRI DE TRÊS LAGOAS-MS, Inscrição Prefeitura    2.14.001.0612.00612. Valor avaliado R$105.000,00.</t>
  </si>
  <si>
    <t>Apartamento, Perdizes, Desocupado, contendo 3 dormitório(s), sendo 1 suíte(s), 1 banheiro(s), 107.66 M² de área privativa. Matrícula nº 107.701,107.702 e 107.724, CRI DE SÃO PAULO_02º Ofício, Inscrição Prefeitura SQL 021.063.0217-7. Valor avaliado R$788.000,00.</t>
  </si>
  <si>
    <t>Casa, Aeroporto, Ocupado, contendo 2 dormitório(s), sendo 1 suíte(s), 1 banheiro(s), 49.95 M² de área construída. Matrícula nº 45606, RI DE SANTA RITA_02º Ofício, Inscrição Prefeitura 0905704210000004. Valor avaliado R$98.644,59.</t>
  </si>
  <si>
    <t>Casa, Ocupado, contendo 2 dormitório(s), sendo 1 suíte(s), 1 banheiro(s), 52.31 M² de área construída. Matrícula nº 46451, RI DE SANTA RITA_02º Ofício, Inscrição Prefeitura 0432900740000004. Valor avaliado R$90.000,00.</t>
  </si>
  <si>
    <t>Casa, Ocupado, contendo 2 dormitório(s), sendo 1 suíte(s), 1 banheiro(s), 100.00 M² de área de terreno, 55.61 M² de área construída. Matrícula nº 48527, RI DE SANTA RITA_02º Ofício, Inscrição Prefeitura 061270021000000001. Valor avaliado R$112.000,00.</t>
  </si>
  <si>
    <t>Casa, Ocupado, contendo 2 dormitório(s), sendo 1 suíte(s), 1 banheiro(s), 180.00 M² de área de terreno, 65.08 M² de área construída. Matrícula nº 45659, RI DE SANTA RITA_02º Ofício, Inscrição Prefeitura 0800202460000000. Valor avaliado R$112.000,00.</t>
  </si>
  <si>
    <t>Casa, Ocupado, contendo 2 dormitório(s), sendo 1 suíte(s), 1 banheiro(s), 107.20 M² de área de terreno, 53.60 M² de área construída. Matrícula nº 42170, RI DE SANTA RITA_02º Ofício, Inscrição Prefeitura 0611101130000002. Valor avaliado R$94.500,00.</t>
  </si>
  <si>
    <t>Casa, Ocupado, contendo 2 dormitório(s), 1 vaga(s) de garagem, 1 banheiro(s), 126.00 M² de área de terreno, 68.25 M² de área construída. Matrícula nº 2641, CRI de Santa Luzia de Paruá/MA, Inscrição Prefeitura NÃO POSSUI. Valor avaliado R$94.603,10.</t>
  </si>
  <si>
    <t>Casa, Desocupado, contendo 2 dormitório(s), 1 banheiro(s), 126.00 M² de área de terreno, 70.00 M² de área construída. Matrícula nº 2566, CRI de Santa Luzia de Paruá/MA, Inscrição Prefeitura NÃO POSSUI. Valor avaliado R$94.895,26.</t>
  </si>
  <si>
    <t>Casa, Ocupado, contendo 2 dormitório(s), 1 banheiro(s), 127.50 M² de área de terreno, 58.50 M² de área construída. Matrícula nº 19036, RI DE PIRACURUCA/PI, Inscrição Prefeitura 01.04.009.0357.01. Valor avaliado R$62.000,00.</t>
  </si>
  <si>
    <t>Apartamento, Setor Norte, Ocupado, contendo 2 dormitório(s), 1 vaga(s) de garagem, 1 banheiro(s), 60.84 M² de área privativa, 36.89 M² de área comum. Matrícula nº 70836, RI DE PLANALTINA, Inscrição Prefeitura 1.001.00QD21.0000.000001C.026. Valor avaliado R$106.000,00.</t>
  </si>
  <si>
    <t>Casa, Ocupado, contendo 2 dormitório(s), 1 banheiro(s), 184.50 M² de área de terreno, 70.00 M² de área construída. Matrícula nº 21046, RI DE PIRACURUCA/PI, Inscrição Prefeitura 01.06.083.0717.01. Valor avaliado R$75.000,00.</t>
  </si>
  <si>
    <t>Casa, Ocupado, contendo 2 dormitório(s), 1 banheiro(s), 180.00 M² de área de terreno, 58.50 M² de área construída. Matrícula nº 17594, RI DE PIRACURUCA/PI, Inscrição Prefeitura 01.09.103.0048.01. Valor avaliado R$66.500,00.</t>
  </si>
  <si>
    <t>Casa, Ocupado, contendo 2 dormitório(s), 1 banheiro(s), 162.00 M² de área de terreno, 63.00 M² de área construída. Matrícula nº 19778, RI DE PIRACURUCA/PI, Inscrição Prefeitura 01.10.222.0135.01. Valor avaliado R$71.000,00.</t>
  </si>
  <si>
    <t>Casa, Ocupado, contendo 2 dormitório(s), 1 banheiro(s), 162.00 M² de área de terreno, 68.00 M² de área construída. Matrícula nº 20996, RI DE PIRACURUCA/PI, Inscrição Prefeitura 01.10.221.0196.01. Valor avaliado R$73.500,00.</t>
  </si>
  <si>
    <t>Casa, Loteamento Shalonia, Ocupado, contendo 3 dormitório(s), 2 banheiro(s), 252.40 M² de área de terreno, 65.65 M² de área construída. Matrícula nº 10218, CRI de Miranda/MS, Inscrição Prefeitura 7093. Valor avaliado R$109.000,00.</t>
  </si>
  <si>
    <t>Apartamento, Paratibe, Ocupado, 55.65 M² de área de terreno, 55.65 M² de área construída. Matrícula nº 170205, 1º CRI JOÃO PESSOA, Inscrição Prefeitura 395516-8. Valor avaliado R$90.000,00.</t>
  </si>
  <si>
    <t>Casa, Colinas do Sul, Ocupado, contendo 2 dormitório(s), 1 vaga(s) de garagem, 1 banheiro(s), 47.61 M² de área privativa. Matrícula nº 171828, 1º CRI JOÃO PESSOA, Inscrição Prefeitura 396957-6. Valor avaliado R$100.601,42.</t>
  </si>
  <si>
    <t>Apartamento, Gramame, Ocupado, 49.00 M² de área de terreno, 49.00 M² de área construída. Matrícula nº 160026, 1º CRI JOÃO PESSOA, Inscrição Prefeitura 381539-1. Valor avaliado R$121.200,00.</t>
  </si>
  <si>
    <t>Casa, Desocupado, contendo 2 dormitório(s), sendo 1 suíte(s), 1 vaga(s) de garagem, 1 banheiro(s), 200.00 M² de área de terreno, 64.79 M² de área construída. Matrícula nº 786, CRI de Jaçanã/RN, Inscrição Prefeitura 01821100441. Valor avaliado R$70.000,00.</t>
  </si>
  <si>
    <t>Casa, Ocupado, contendo 2 dormitório(s), sendo 1 suíte(s), 1 banheiro(s), 312.00 M² de área de terreno, 69.71 M² de área construída. Matrícula nº 5730, RI DE SÃO DOMINGOS DO CAPIM, Inscrição Prefeitura 01080080295. Valor avaliado R$82.130,23.</t>
  </si>
  <si>
    <t>Casa, Ocupado, contendo 2 dormitório(s), 1 banheiro(s), 105.00 M² de área de terreno, 54.18 M² de área construída. Matrícula nº 5764, RI DE SÃO DOMINGOS DO CAPIM, Inscrição Prefeitura 01.05.005.0072.006. Valor avaliado R$74.000,00.</t>
  </si>
  <si>
    <t>Casa, Santa Cruz Do Prata, Ocupado, contendo 1 dormitório(s), 1 banheiro(s), 135.69 M² de área de terreno, 39.97 M² de área construída. Matrícula nº 11751, CRI de Guaranésia/MG, Inscrição Prefeitura 02.01.051.0080.001. Valor avaliado R$78.220,53.</t>
  </si>
  <si>
    <t>Casa, Ocupado, contendo 2 dormitório(s), sendo 1 suíte(s), 1 banheiro(s), 256.00 M² de área de terreno, 72.00 M² de área construída. Matrícula nº 1215, RI DE CURUÇÁ, Inscrição Prefeitura SEM INSCRIÇÃO IMOBILIARIA. Valor avaliado R$78.000,00.</t>
  </si>
  <si>
    <t>Apartamento, Bosque da Saude, Desocupado, contendo 3 dormitório(s), sendo 1 suíte(s), 2 banheiro(s), 71.18 M² de área privativa. Matrícula nº 97558, 6º CRI DE CUIABÁ_3ª CIRCUNSCRIÇÃO, Inscrição Prefeitura 01.5.45.018.0156.039. Valor avaliado R$321.000,00.</t>
  </si>
  <si>
    <t>Casa, Desocupado, contendo 2 dormitório(s), sendo 1 suíte(s), 1 banheiro(s), 200.00 M² de área de terreno, 57.24 M² de área construída. Matrícula nº 1279, RI DE CURUÇÁ, Inscrição Prefeitura 1279. Valor avaliado R$51.000,00.</t>
  </si>
  <si>
    <t>Apartamento, Chácara dos Pinheiros, Ocupado, contendo 2 dormitório(s), 1 vaga(s) de garagem, 1 banheiro(s), 43.90 M² de área privativa. Matrícula nº 96349, 5º CRI DE CUIABÁ_2ª CIRCUNSCRIÇÃO, Inscrição Prefeitura 013430700487332. Valor avaliado R$146.000,00.</t>
  </si>
  <si>
    <t>Casa, Ocupado, contendo 2 dormitório(s), sendo 1 suíte(s), 1 banheiro(s), 125.10 M² de área de terreno, 93.00 M² de área construída. Matrícula nº 9884, CRI DE BREJO DO CRUZ/PB, Inscrição Prefeitura 37532015. Valor avaliado R$93.000,00.</t>
  </si>
  <si>
    <t>Casa, Ocupado, contendo 2 dormitório(s), sendo 1 suíte(s), 1 banheiro(s), 120.00 M² de área de terreno, 73.50 M² de área construída. Matrícula nº 2860, CRI DE ANADIA_2º Ofício, Inscrição Prefeitura NÃO INFORMADA. Valor avaliado R$82.000,00.</t>
  </si>
  <si>
    <t>Casa, Parque da Barragem, Ocupado, contendo 2 dormitório(s), 1 banheiro(s), 146.97 M² de área de terreno, 61.74 M² de área construída. Matrícula nº 63064, CRI DE ÁGUAS LINDAS DE GOIÁS, Inscrição Prefeitura 1.52.00061.19.A2-10. Valor avaliado R$135.000,00.</t>
  </si>
  <si>
    <t>Casa, Jardim America IV, Ocupado, contendo 2 dormitório(s), 1 banheiro(s), 200.00 M² de área de terreno, 65.58 M² de área construída. Matrícula nº 52233, CRI DE ÁGUAS LINDAS DE GOIÁS, Inscrição Prefeitura 1.35.00076.1A-43.1. Valor avaliado R$120.000,00.</t>
  </si>
  <si>
    <t>Casa, Chácaras Quedas do Descoberto I, Ocupado, contendo 2 dormitório(s), 1 banheiro(s), 145.47 M² de área de terreno, 68.31 M² de área construída. Matrícula nº 61777, CRI DE ÁGUAS LINDAS DE GOIÁS, Inscrição Prefeitura 1.27.00012.00161.9. Valor avaliado R$112.805,31.</t>
  </si>
  <si>
    <t>Casa, Jardim America IV, Ocupado, contendo 2 dormitório(s), 1 banheiro(s), 200.00 M² de área de terreno, 64.80 M² de área construída. Matrícula nº 25886, CRI DE ÁGUAS LINDAS DE GOIÁS, Inscrição Prefeitura 1.35.00053.00024.0 - 224782. Valor avaliado R$110.400,00.</t>
  </si>
  <si>
    <t>Casa, Mansoes Imperatriz, Ocupado, contendo 2 dormitório(s), sendo 1 suíte(s), 1 banheiro(s), 200.00 M² de área de terreno, 69.89 M² de área construída. Matrícula nº 46229, CRI DE ÁGUAS LINDAS DE GOIÁS, Inscrição Prefeitura 1.74.00007.07A-8.0   CCI238713. Valor avaliado R$103.000,00.</t>
  </si>
  <si>
    <t>Casa, Jardim America IV, Ocupado, contendo 2 dormitório(s), 1 banheiro(s), 200.00 M² de área de terreno, 63.34 M² de área construída. Matrícula nº 25967, CRI DE ÁGUAS LINDAS DE GOIÁS, Inscrição Prefeitura 1.27.00012.00161.9. Valor avaliado R$123.000,00.</t>
  </si>
  <si>
    <t>Casa, Mansoes Imperatriz, Ocupado, contendo 2 dormitório(s), sendo 1 suíte(s), 1 banheiro(s), 200.00 M² de área de terreno, 69.89 M² de área construída. Matrícula nº 46224, CRI DE ÁGUAS LINDAS DE GOIÁS, Inscrição Prefeitura 1.74.00007.07A-3.0. Valor avaliado R$121.000,00.</t>
  </si>
  <si>
    <t>Casa, Jardim America IV, Ocupado, contendo 2 dormitório(s), 1 banheiro(s), 200.00 M² de área de terreno, 64.80 M² de área construída. Matrícula nº 25877, CRI DE ÁGUAS LINDAS DE GOIÁS, Inscrição Prefeitura 224773 - 1.35.00053.00015.0. Valor avaliado R$135.923,17.</t>
  </si>
  <si>
    <t>Casa, Jardim America IV, Ocupado, contendo 2 dormitório(s), 1 banheiro(s), 248.30 M² de área de terreno, 55.60 M² de área construída. Matrícula nº 25205, CRI DE ÁGUAS LINDAS DE GOIÁS, Inscrição Prefeitura 1.35.00035.00002.0. Valor avaliado R$99.000,00.</t>
  </si>
  <si>
    <t>Casa, Jardim America IV, Ocupado, contendo 2 dormitório(s), 1 banheiro(s), 200.00 M² de área de terreno, 65.58 M² de área construída. Matrícula nº 25762, CRI DE ÁGUAS LINDAS DE GOIÁS, Inscrição Prefeitura 01.035.00051.00009.000. Valor avaliado R$118.000,00.</t>
  </si>
  <si>
    <t>Casa, Jardim America IV, Ocupado, contendo 2 dormitório(s), 1 banheiro(s), 200.00 M² de área de terreno, 62.81 M² de área construída. Matrícula nº 25723, CRI DE ÁGUAS LINDAS DE GOIÁS, Inscrição Prefeitura 1.35.00050.00024.0. Valor avaliado R$97.000,00.</t>
  </si>
  <si>
    <t>Casa, Chácaras Quedas do Descoberto, Ocupado, contendo 2 dormitório(s), 1 banheiro(s), 150.00 M² de área de terreno, 64.05 M² de área construída. Matrícula nº 51740, RI de Águas Lindas de Goiás/GO, Inscrição Prefeitura 1.75.00041.00942.1. Valor avaliado R$88.000,00.</t>
  </si>
  <si>
    <t>Casa, Jardim America IV, Ocupado, contendo 2 dormitório(s), 1 banheiro(s), 200.00 M² de área de terreno, 66.53 M² de área construída. Matrícula nº 25302, CRI DE ÁGUAS LINDAS DE GOIÁS, Inscrição Prefeitura 1.35.00038.00013.0. Valor avaliado R$108.000,00.</t>
  </si>
  <si>
    <t>Casa, Royal Parque, Desocupado, contendo 2 dormitório(s), 1 banheiro(s), 221.25 M² de área de terreno, 61.11 M² de área construída. Matrícula nº 51141, CRI DE ÁGUAS LINDAS DE GOIÁS, Inscrição Prefeitura 1.21.0003C.23-B2.0    COD. 244370 . Valor avaliado R$78.000,00.</t>
  </si>
  <si>
    <t>Apartamento, Jardim Guaira, Ocupado, contendo 1 dormitório(s), 1 banheiro(s), 25.31 M² de área privativa, 5.29 M² de área comum, 30.60 M² de área total. Matrícula nº 62050, CRI DE ÁGUAS LINDAS DE GOIÁS, Inscrição Prefeitura 1.2.00011.16/21.23. Valor avaliado R$87.000,00.</t>
  </si>
  <si>
    <t>Casa, Jardim America IV, Ocupado, contendo 2 dormitório(s), 1 banheiro(s), 200.00 M² de área de terreno, 64.80 M² de área construída. Matrícula nº 25887, CRI DE ÁGUAS LINDAS DE GOIÁS, Inscrição Prefeitura 1.35.00053.00025.0. Valor avaliado R$83.500,00.</t>
  </si>
  <si>
    <t>Casa, Jardim America IV, Ocupado, contendo 2 dormitório(s), 1 banheiro(s), 200.00 M² de área de terreno, 65.58 M² de área construída. Matrícula nº 25713, CRI DE ÁGUAS LINDAS DE GOIÁS, Inscrição Prefeitura 1.35.00050.00014.0. Valor avaliado R$120.000,00.</t>
  </si>
  <si>
    <t>Casa, Mansões Itamaracá, Ocupado, contendo 2 dormitório(s), 1 banheiro(s), 200.00 M² de área de terreno, 55.22 M² de área construída. Matrícula nº 53969, CRI DE ÁGUAS LINDAS DE GOIÁS, Inscrição Prefeitura 1.188.00008.00002.0 - 243740. Valor avaliado R$102.000,00.</t>
  </si>
  <si>
    <t>Casa, Chácaras Quedas do Descoberto, Ocupado, contendo 2 dormitório(s), 1 banheiro(s), 150.00 M² de área de terreno, 69.61 M² de área construída. Matrícula nº 66498, CRI DE ÁGUAS LINDAS DE GOIÁS, Inscrição Prefeitura 1.75.00048.01135.4. Valor avaliado R$132.000,00.</t>
  </si>
  <si>
    <t>Casa, Mansões Odisséia, Ocupado, 200.00 M² de área de terreno, 59.89 M² de área construída. Matrícula nº 44783, CRI DE ÁGUAS LINDAS DE GOIÁS, Inscrição Prefeitura 1.14.0025B.00011.5 . Valor avaliado R$68.000,00.</t>
  </si>
  <si>
    <t>Casa, Ocupado, contendo 2 dormitório(s), 1 banheiro(s), 180.80 M² de área de terreno, 80.00 M² de área construída. Matrícula nº 18354, RI DE PIRACURUCA/PI, Inscrição Prefeitura 01.05.030.0358.01. Valor avaliado R$81.000,00.</t>
  </si>
  <si>
    <t>Casa, São Luís, Ocupado, contendo 2 dormitório(s), sendo 1 suíte(s), 1 banheiro(s), 216.00 M² de área de terreno, 62.18 M² de área construída. Matrícula nº 10633, RI DE ALTOS/PI, Inscrição Prefeitura 01.04.052.0238.01. Valor avaliado R$76.000,00.</t>
  </si>
  <si>
    <t>Apartamento, Paratibe, Ocupado, contendo 2 dormitório(s), 1 vaga(s) de garagem, 1 banheiro(s), 42.70 M² de área privativa, 2.84 M² de área comum, 45.54 M² de área total. Matrícula nº 152866, 1º CRI JOÃO PESSOA, Inscrição Prefeitura 374182-6. Valor avaliado R$108.000,00.</t>
  </si>
  <si>
    <t>Casa, Santa Terezinha, Ocupado, contendo 2 dormitório(s), 1 banheiro(s), 81.00 M² de área de terreno, 42.00 M² de área construída. Matrícula nº 34682, CRI DE FAZENDA RIO GRANDE, Inscrição Prefeitura 035.007.0098.312.312. Valor avaliado R$132.000,00.</t>
  </si>
  <si>
    <t>Casa, São Sebastião, Ocupado, contendo 3 dormitório(s), 1 banheiro(s), 300.00 M² de área de terreno, 68.06 M² de área construída. Matrícula nº 11290, RI DE ALTOS/PI, Inscrição Prefeitura 01.05.064.0311.01. Valor avaliado R$68.000,00.</t>
  </si>
  <si>
    <t>Casa, Desocupado, contendo 2 dormitório(s), 1 vaga(s) de garagem, 1 banheiro(s), 84.00 M² de área de terreno, 48.00 M² de área construída. Matrícula nº 19426, 1° RI DE RIO LARGO, Inscrição Prefeitura 33898. Valor avaliado R$67.000,00.</t>
  </si>
  <si>
    <t>Casa, Costa E Silva, Ocupado, contendo 2 dormitório(s), sendo 1 suíte(s), 1 banheiro(s), 220.00 M² de área de terreno, 58.54 M² de área construída. Matrícula nº 25856, 1º CRI DE MOSSORÓ, Inscrição Prefeitura 1.0013.679.02.0134.0000.2. Valor avaliado R$102.000,00.</t>
  </si>
  <si>
    <t>Casa, Ocupado, contendo 2 dormitório(s), 1 banheiro(s), 190.00 M² de área de terreno, 63.00 M² de área construída. Matrícula nº 18139, RI DE PIRACURUCA/PI, Inscrição Prefeitura 01.06.010.0001.01. Valor avaliado R$70.000,00.</t>
  </si>
  <si>
    <t>Apartamento, Ocupado, contendo 2 dormitório(s), sendo 1 suíte(s), 50.93 M² de área privativa. Matrícula nº 47592, RI DE SANTA RITA_02º Ofício, Inscrição Prefeitura 0912203650000001. Valor avaliado R$105.000,00.</t>
  </si>
  <si>
    <t>Casa, São Sebastião, Ocupado, contendo 2 dormitório(s), 1 banheiro(s), 250.00 M² de área de terreno, 60.75 M² de área construída. Matrícula nº 10136, RI DE ALTOS/PI, Inscrição Prefeitura 0105113014501  013819. Valor avaliado R$65.000,00.</t>
  </si>
  <si>
    <t>Casa, Brejo Do Cruz, Ocupado, contendo 2 dormitório(s), sendo 1 suíte(s), 1 banheiro(s), 139.00 M² de área de terreno, 86.80 M² de área construída. Matrícula nº 10489, CRI DE BREJO DO CRUZ/PB, Inscrição Prefeitura 4388/2017. Valor avaliado R$84.000,00.</t>
  </si>
  <si>
    <t>Casa, Aeroporto, Ocupado, contendo 2 dormitório(s), sendo 1 suíte(s), 1 banheiro(s), 180.00 M² de área de terreno, 68.98 M² de área construída. Matrícula nº 45267, RI DE SANTA RITA_02º Ofício, Inscrição Prefeitura 090510268. Valor avaliado R$109.000,00.</t>
  </si>
  <si>
    <t>Apartamento, Sb, Ocupado, contendo 2 dormitório(s), 1 vaga(s) de garagem, 1 banheiro(s), 50.23 M² de área privativa. Matrícula nº 28382, CRI DE CIDADE OCIDENTAL, Inscrição Prefeitura 984032. Valor avaliado R$97.000,00.</t>
  </si>
  <si>
    <t>Apartamento, Parque Araguari, Ocupado, contendo 2 dormitório(s), 1 vaga(s) de garagem, 1 banheiro(s), 54.04 M² de área privativa. Matrícula nº 25006, CRI DE CIDADE OCIDENTAL, Inscrição Prefeitura 982149. Valor avaliado R$121.000,00.</t>
  </si>
  <si>
    <t>Casa, Parque Nova Friburgo, Ocupado, contendo 2 dormitório(s), 1 banheiro(s), 129.00 M² de área de terreno, 58.14 M² de área construída. Matrícula nº 14186, CRI DE CIDADE OCIDENTAL, Inscrição Prefeitura 979418. Valor avaliado R$106.000,00.</t>
  </si>
  <si>
    <t>Casa, Parque Araguari, Ocupado, contendo 2 dormitório(s), 1 banheiro(s), 126.00 M² de área de terreno, 59.10 M² de área construída. Matrícula nº 9832, CRI DE CIDADE OCIDENTAL, Inscrição Prefeitura 976822. Valor avaliado R$105.000,00.</t>
  </si>
  <si>
    <t>Casa, Ocupado, contendo 3 dormitório(s), sendo 1 suíte(s), 1 banheiro(s), 140.00 M² de área de terreno, 98.40 M² de área construída. Matrícula nº 9479, CRI DE BREJO DO CRUZ/PB, Inscrição Prefeitura 01.08.051.0005.000. Valor avaliado R$65.000,00.</t>
  </si>
  <si>
    <t>Apartamento, Ocupado, contendo 2 dormitório(s), 1 banheiro(s), 46.85 M² de área privativa, 53.48 M² de área comum, 100.33 M² de área total. Matrícula nº 76215, RI DE VALPARAISO DE GOIÁS, Inscrição Prefeitura 120695. Valor avaliado R$93.000,00.</t>
  </si>
  <si>
    <t>Casa, Parque Santa Rita de Cassia, Ocupado, contendo 2 dormitório(s), 1 banheiro(s), 150.00 M² de área de terreno, 58.65 M² de área construída. Matrícula nº 57170, RI DE VALPARAISO DE GOIÁS, Inscrição Prefeitura 22201. Valor avaliado R$102.100,00.</t>
  </si>
  <si>
    <t>Apartamento, Chácaras Anhanguera, Ocupado, contendo 2 dormitório(s), 1 vaga(s) de garagem, 1 banheiro(s), 61.47 M² de área privativa, 69.11 M² de área comum, 130.58 M² de área total. Matrícula nº 58943, RI DE VALPARAISO DE GOIÁS, Inscrição Prefeitura 01-30-20-003-200-006000  INSC: 68046. Valor avaliado R$122.000,00.</t>
  </si>
  <si>
    <t>Casa, Ocupado, contendo 2 dormitório(s), 1 banheiro(s), 53.75 M² de área construída, 103.45 M² de área privativa. Matrícula nº 59597, RI DE TRINDADE/GO, Inscrição Prefeitura 13107710. Valor avaliado R$99.000,00.</t>
  </si>
  <si>
    <t>Casa, Parque Ana Beatriz, Ocupado, 180.00 M² de área de terreno, 56.85 M² de área construída. Matrícula nº 26755, RI DE SANTO ANTÔNIO DO DESCOBERTO/GO, Inscrição Prefeitura 010130047008C. Valor avaliado R$85.524,00.</t>
  </si>
  <si>
    <t>Casa, Parque Ana Beatriz II, Ocupado, 180.00 M² de área de terreno, 61.80 M² de área construída. Matrícula nº 21082, CRI DE SANTO ANTÔNIO DO DESCOBERTO - GO, Inscrição Prefeitura 01013004616B. Valor avaliado R$105.000,00.</t>
  </si>
  <si>
    <t>Casa, Vila Bethel, Ocupado, 180.00 M² de área de terreno, 60.90 M² de área construída. Matrícula nº 26797, RI DE SANTO ANTÔNIO DO DESCOBERTO/GO, Inscrição Prefeitura 01016AR6BFI41. Valor avaliado R$92.000,00.</t>
  </si>
  <si>
    <t>Casa, Parque Estrela Dalva XII, Ocupado, 180.72 M² de área de terreno, 59.64 M² de área construída. Matrícula nº 26350, RI DE SANTO ANTÔNIO DO DESCOBERTO/GO, Inscrição Prefeitura 010030098001B. Valor avaliado R$110.000,00.</t>
  </si>
  <si>
    <t>Casa, Parque Estrela Dalva XI, Ocupado, 180.00 M² de área de terreno, 68.85 M² de área construída. Matrícula nº 25657, RI DE SANTO ANTÔNIO DO DESCOBERTO/GO, Inscrição Prefeitura 010010135019B.</t>
  </si>
  <si>
    <t>Casa, Ocupado, 134.33 M² de área de terreno, 64.38 M² de área construída. Matrícula nº 42848, RI DE SANTA RITA_02º Ofício, Inscrição Prefeitura 0620801360000000. Valor avaliado R$76.500,00.</t>
  </si>
  <si>
    <t>Casa, Desocupado, contendo 2 dormitório(s), sendo 1 suíte(s), 1 banheiro(s), 125.00 M² de área de terreno, 67.23 M² de área construída. Matrícula nº 43431, RI DE SANTA RITA_02º Ofício, Inscrição Prefeitura 0616503320000000. Valor avaliado R$120.000,00.</t>
  </si>
  <si>
    <t>Casa, Ocupado, contendo 2 dormitório(s), 1 banheiro(s), 200.00 M² de área de terreno, 63.00 M² de área construída. Matrícula nº 20814, RI DE PIRACURUCA/PI, Inscrição Prefeitura 01.07.037.0320.01. Valor avaliado R$70.000,00.</t>
  </si>
  <si>
    <t>Casa, Desocupado, contendo 2 dormitório(s), 1 vaga(s) de garagem, 1 banheiro(s), 184.50 M² de área de terreno, 65.00 M² de área construída. Matrícula nº 20746, RI DE PIRACURUCA/PI, Inscrição Prefeitura 01.06.083.0690.01. Valor avaliado R$67.594,01.</t>
  </si>
  <si>
    <t>Casa, Ocupado, contendo 2 dormitório(s), 1 banheiro(s), 193.00 M² de área de terreno, 70.00 M² de área construída. Matrícula nº 18166, RI DE PIRACURUCA/PI, Inscrição Prefeitura 01.06.048.0217.01. Valor avaliado R$65.000,00.</t>
  </si>
  <si>
    <t>Apartamento, Vila Saionara, Ocupado, contendo 2 dormitório(s), 1 banheiro(s), 46.23 M² de área privativa, 45.07 M² de área comum, 91.30 M² de área total. Matrícula nº 211262, RI DE LUZIÂNIA 1ª Circunscrição, Inscrição Prefeitura 388911. Valor avaliado R$104.000,00.</t>
  </si>
  <si>
    <t>Casa, Ocupado, contendo 2 dormitório(s), 1 vaga(s) de garagem, 1 banheiro(s), 150.00 M² de área de terreno, 65.25 M² de área construída. Matrícula nº 9572, RI DE LUZIÂNIA_02ª Circunscrição, Inscrição Prefeitura 375913. Valor avaliado R$111.600,00.</t>
  </si>
  <si>
    <t>Apartamento, Vila Saionara, Ocupado, contendo 2 dormitório(s), 1 banheiro(s), 46.23 M² de área privativa, 45.06 M² de área comum, 91.29 M² de área total. Matrícula nº 211450, RI DE LUZIÂNIA 1ª Circunscrição, Inscrição Prefeitura 389596. Valor avaliado R$103.500,00.</t>
  </si>
  <si>
    <t>Apartamento, Jardim do Inga, Ocupado, contendo 2 dormitório(s), sendo 1 suíte(s), 1 vaga(s) de garagem, 1 banheiro(s), 61.24 M² de área privativa, 3.66 M² de área comum, 69.62 M² de área total. Matrícula nº 2043, RI DE LUZIÂNIA_02ª Circunscrição, Inscrição Prefeitura 385637. Valor avaliado R$130.000,00.</t>
  </si>
  <si>
    <t>Apartamento, Paratibe, Ocupado, contendo 2 dormitório(s), sendo 1 suíte(s), 1 banheiro(s), 43.50 M² de área privativa. Matrícula nº 156216, 1º CRI DE JOÃO PESSOA, Inscrição Prefeitura 375910-5. Valor avaliado R$99.876,00.</t>
  </si>
  <si>
    <t>Casa, Ocupado, contendo 2 dormitório(s), sendo 1 suíte(s), 1 banheiro(s), 160.00 M² de área de terreno, 68.43 M² de área construída. Matrícula nº 5970, RI DE SÃO DOMINGOS DO CAPIM, Inscrição Prefeitura 01.05.010.0117.001. Valor avaliado R$80.000,00.</t>
  </si>
  <si>
    <t>Apartamento, Parque Nova Friburgo, Ocupado, contendo 2 dormitório(s), 1 vaga(s) de garagem, 1 banheiro(s), 49.84 M² de área privativa, 66.22 M² de área comum, 116.06 M² de área total. Matrícula nº 24541, CRI DE CIDADE OCIDENTAL, Inscrição Prefeitura 1.60.00003.00008.1408. Valor avaliado R$108.773,31.</t>
  </si>
  <si>
    <t>Apartamento, Parque Nova Friburgo, Ocupado, contendo 2 dormitório(s), 1 vaga(s) de garagem, 1 banheiro(s), 62.46 M² de área privativa. Matrícula nº 24400, CRI DE CIDADE OCIDENTAL. Valor avaliado R$138.000,00.</t>
  </si>
  <si>
    <t>Apartamento, Parque Araguari, Ocupado, contendo 2 dormitório(s), 1 vaga(s) de garagem, 1 banheiro(s), 55.63 M² de área privativa. Matrícula nº 24897, CRI DE CIDADE OCIDENTAL, Inscrição Prefeitura 982003. Valor avaliado R$122.000,00.</t>
  </si>
  <si>
    <t>Casa, Parque Nova Friburgo, Ocupado, 126.00 M² de área de terreno, 57.77 M² de área construída. Matrícula nº 16547, CRI DE CIDADE OCIDENTAL. Valor avaliado R$91.000,00.</t>
  </si>
  <si>
    <t>Apartamento, Estrela Dalva III, Ocupado, contendo 2 dormitório(s), sendo 1 suíte(s), 1 vaga(s) de garagem, 1 banheiro(s), 54.47 M² de área privativa, 40.73 M² de área comum, 95.20 M² de área total. Matrícula nº 29073, CRI DE CIDADE OCIDENTAL, Inscrição Prefeitura 1.62.00123.00008.21. Valor avaliado R$119.000,00.</t>
  </si>
  <si>
    <t>Casa, Ocupado, contendo 2 dormitório(s), sendo 1 suíte(s), 1 banheiro(s), 164.40 M² de área de terreno, 85.47 M² de área construída. Matrícula nº 9722, CRI DE BREJO DO CRUZ/PB, Inscrição Prefeitura 0108050035000. Valor avaliado R$75.000,00.</t>
  </si>
  <si>
    <t>Casa, Ocupado, contendo 2 dormitório(s), sendo 1 suíte(s), 1 banheiro(s), 128.00 M² de área de terreno, 86.28 M² de área construída. Matrícula nº 25754, CRI de Cajazeiras/PB, Inscrição Prefeitura 030387-9. Valor avaliado R$95.000,00.</t>
  </si>
  <si>
    <t>Casa, Ocupado, contendo 2 dormitório(s), sendo 1 suíte(s), 1 banheiro(s), 171.58 M² de área de terreno, 88.60 M² de área construída. Matrícula nº 10387, CRI DE BREJO DO CRUZ/PB, Inscrição Prefeitura 4087/2016. Valor avaliado R$97.941,10.</t>
  </si>
  <si>
    <t>Casa, Ocupado, contendo 2 dormitório(s), sendo 1 suíte(s), 1 banheiro(s), 193.17 M² de área de terreno, 93.00 M² de área construída. Matrícula nº 10032, CRI DE BREJO DO CRUZ/PB, Inscrição Prefeitura 01080080035000. Valor avaliado R$93.000,00.</t>
  </si>
  <si>
    <t>Casa, Ocupado, contendo 2 dormitório(s), sendo 1 suíte(s), 1 banheiro(s), 162.00 M² de área de terreno, 85.50 M² de área construída. Matrícula nº 9835, CRI DE BREJO DO CRUZ/PB, Inscrição Prefeitura 01.08.055.0010.000. Valor avaliado R$83.000,00.</t>
  </si>
  <si>
    <t>Casa, Ocupado, contendo 2 dormitório(s), sendo 1 suíte(s), 1 banheiro(s), 150.00 M² de área de terreno, 85.50 M² de área construída. Matrícula nº 10370, CRI DE BREJO DO CRUZ/PB, Inscrição Prefeitura 01080550025000. Valor avaliado R$83.000,00.</t>
  </si>
  <si>
    <t>Apartamento, Asa Sul, Ocupado, contendo 2 dormitório(s), 1 banheiro(s), 138.00 M² de área privativa. Matrícula nº 4684, 1º CRI DO DISTRITO FEDERAL, Inscrição Prefeitura 06424147. Valor avaliado R$1.005.000,00.</t>
  </si>
  <si>
    <t>Casa, Ocupado, contendo 2 dormitório(s), sendo 1 suíte(s), 1 banheiro(s), 212.00 M² de área de terreno, 76.30 M² de área construída. Matrícula nº 8839, CRI DE BREJO DO CRUZ/PB, Inscrição Prefeitura nao possui. Valor avaliado R$101.223,40.</t>
  </si>
  <si>
    <t>Casa, Maravilha, Ocupado, contendo 3 dormitório(s), sendo 1 suíte(s), 1 banheiro(s), 223.10 M² de área de terreno, 68.31 M² de área construída. Matrícula nº 11309, RI DE ALTOS/PI, Inscrição Prefeitura 01.04.142.0362.01. Valor avaliado R$69.184,00.</t>
  </si>
  <si>
    <t>Casa, Ocupado, contendo 2 dormitório(s), 1 banheiro(s), 162.00 M² de área de terreno, 53.20 M² de área construída. Matrícula nº 11061, RI DE ALTOS/PI, Inscrição Prefeitura 01.03.144.0476.01. Valor avaliado R$80.000,00.</t>
  </si>
  <si>
    <t>Casa, Mansoes Chacara Santa Lucia, Ocupado, 200.00 M² de área de terreno, 64.66 M² de área construída. Matrícula nº 64984, CRI DE ÁGUAS LINDAS DE GOIÁS, Inscrição Prefeitura 1.99.00002.05-A3.1. Valor avaliado R$103.500,00.</t>
  </si>
  <si>
    <t>Casa, Jardim da Barragem II, Ocupado, contendo 2 dormitório(s), 1 banheiro(s), 116.25 M² de área de terreno, 60.39 M² de área construída. Matrícula nº 52052, CRI DE ÁGUAS LINDAS DE GOIÁS, Inscrição Prefeitura 1.24.045-A.004-G.4. Valor avaliado R$100.000,00.</t>
  </si>
  <si>
    <t>Casa, Jardim da Barragem II, Ocupado, 360.00 M² de área de terreno, 61.11 M² de área construída. Matrícula nº 64602, CRI DE ÁGUAS LINDAS DE GOIÁS, Inscrição Prefeitura 1.24.00050.00009.1. Valor avaliado R$108.000,00.</t>
  </si>
  <si>
    <t>Casa, Nova Trindade, Ocupado, contendo 2 dormitório(s), sendo 1 suíte(s), 1 banheiro(s), 151.50 M² de área de terreno, 62.00 M² de área construída. Matrícula nº 45818, RI DE SANTA RITA_02º Ofício, Inscrição Prefeitura 0801801570000008. Valor avaliado R$68.500,00.</t>
  </si>
  <si>
    <t>Casa, Loteamento Vale do Santa Rita, Ocupado, contendo 3 dormitório(s), sendo 1 suíte(s), 1 banheiro(s), 180.00 M² de área de terreno, 68.07 M² de área construída. Matrícula nº 46530, RI DE SANTA RITA_02º Ofício, Inscrição Prefeitura 0800600730000000. Valor avaliado R$85.654,00.</t>
  </si>
  <si>
    <t>Casa, Nova Trindade, Ocupado, contendo 2 dormitório(s), sendo 1 suíte(s), 1 banheiro(s), 90.00 M² de área de terreno, 54.86 M² de área construída. Matrícula nº 46783, RI DE SANTA RITA_02º Ofício, Inscrição Prefeitura 0801500350000002. Valor avaliado R$105.658,33.</t>
  </si>
  <si>
    <t>Casa, Loteamento Vale do Santa Rita, Ocupado, contendo 2 dormitório(s), sendo 1 suíte(s), 1 banheiro(s), 100.00 M² de área de terreno, 52.80 M² de área construída. Matrícula nº 45686, RI DE SANTA RITA_02º Ofício, Inscrição Prefeitura 0800300510000016. Valor avaliado R$123.000,00.</t>
  </si>
  <si>
    <t>Casa, Municípios, Desocupado, contendo 2 dormitório(s), sendo 1 suíte(s), 1 banheiro(s), 50.63 M² de área construída. Matrícula nº 44250, RI DE SANTA RITA_02º Ofício, Inscrição Prefeitura 0703902860000003. Valor avaliado R$90.000,00.</t>
  </si>
  <si>
    <t>Apartamento, Parque Nova Friburgo, Desocupado, contendo 2 dormitório(s), 1 vaga(s) de garagem, 1 banheiro(s), 43.24 M² de área privativa, 71.57 M² de área comum, 114.81 M² de área total. Matrícula nº 23389, CRI DE CIDADE OCIDENTAL, Inscrição Prefeitura 1.60.00009.0010.106. Valor avaliado R$120.000,00.</t>
  </si>
  <si>
    <t>Casa, Parque Nova Friburgo A, Ocupado, contendo 3 dormitório(s), sendo 1 suíte(s), 114.08 M² de área de terreno, 69.92 M² de área construída. Matrícula nº 14168, RI de Cidade Ocidental GO, Inscrição Prefeitura 1.60.00004.00027.89. Valor avaliado R$102.000,00.</t>
  </si>
  <si>
    <t>Apartamento, Parque Espalanada IV, Ocupado, contendo 2 dormitório(s), 1 banheiro(s), 46.23 M² de área privativa, 41.20 M² de área comum, 87.43 M² de área total. Matrícula nº 207377, RI DE LUZIÂNIA 1ª Circunscrição, Inscrição Prefeitura 328880. Valor avaliado R$117.000,00.</t>
  </si>
  <si>
    <t>Apartamento, Vila Saionara, Desocupado, contendo 2 dormitório(s), 1 banheiro(s), 46.23 M² de área privativa. Matrícula nº 207687, RI DE LUZIÂNIA 1ª Circunscrição, Inscrição Prefeitura 387065. Valor avaliado R$108.000,00.</t>
  </si>
  <si>
    <t>Casa, Aeroporto, Ocupado, contendo 2 dormitório(s), sendo 1 suíte(s), 1 banheiro(s), 125.00 M² de área de terreno, 64.62 M² de área construída. Matrícula nº 38560, RI DE SANTA RITA_02º Ofício, Inscrição Prefeitura 0605500670000000. Valor avaliado R$117.918,34.</t>
  </si>
  <si>
    <t>Casa, Desocupado, contendo 2 dormitório(s), sendo 1 suíte(s), 1 banheiro(s), 125.00 M² de área de terreno, 63.56 M² de área construída. Matrícula nº 38685, RI DE SANTA RITA_02º Ofício, Inscrição Prefeitura 0604803070000000. Valor avaliado R$91.200,00.</t>
  </si>
  <si>
    <t>Casa, Loteamento Planalto Santa Rita, Ocupado, contendo 2 dormitório(s), sendo 1 suíte(s), 1 banheiro(s), 125.00 M² de área de terreno, 58.00 M² de área construída. Matrícula nº 41709, RI DE SANTA RITA_02º Ofício, Inscrição Prefeitura 0901002370000000. Valor avaliado R$118.800,00.</t>
  </si>
  <si>
    <t>Casa, Parque Estrela Dalva IX e X, Ocupado, contendo 2 dormitório(s), 1 banheiro(s), 90.00 M² de área de terreno, 52.18 M² de área construída. Matrícula nº 2274, RI DE LUZIÂNIA_02ª Circunscrição, Inscrição Prefeitura 375303. Valor avaliado R$96.000,00.</t>
  </si>
  <si>
    <t>Apartamento, Parque Napolis, Ocupado, contendo 2 dormitório(s), sendo 1 suíte(s), 1 vaga(s) de garagem, 1 banheiro(s), 52.30 M² de área privativa, 18.58 M² de área comum, 70.88 M² de área total. Matrícula nº 12002, CRI DE CIDADE OCIDENTAL, Inscrição Prefeitura 1.65.00031.00001.2. Valor avaliado R$123.000,00.</t>
  </si>
  <si>
    <t>Apartamento, Parque Estrela Dalva IX e X, Ocupado, contendo 2 dormitório(s), 1 vaga(s) de garagem, 1 banheiro(s), 66.18 M² de área privativa, 3.15 M² de área comum, 69.33 M² de área total. Matrícula nº 7488, RI DE LUZIÂNIA_02ª Circunscrição, Inscrição Prefeitura 389267. Valor avaliado R$109.442,76.</t>
  </si>
  <si>
    <t>Casa, Ocupado, contendo 2 dormitório(s), 1 banheiro(s), 200.00 M² de área de terreno, 68.59 M² de área construída. Matrícula nº 21727, RI DE PIRACURUCA/PI, Inscrição Prefeitura 01.07.028.0128.01. Valor avaliado R$71.000,00.</t>
  </si>
  <si>
    <t>Casa, Pacaembu, Ocupado, contendo 2 dormitório(s), 1 vaga(s) de garagem, 1 banheiro(s), 52.70 M² de área construída. Matrícula nº 63939, RI DE VALPARAISO DE GOIÁS, Inscrição Prefeitura 76565. Valor avaliado R$120.000,00.</t>
  </si>
  <si>
    <t>Casa, Ocupado, contendo 2 dormitório(s), sendo 1 suíte(s), 1 banheiro(s), 116.00 M² de área de terreno, 88.75 M² de área construída. Matrícula nº 10263, CRI DE BREJO DO CRUZ/PB, Inscrição Prefeitura 0028056. Valor avaliado R$90.000,00.</t>
  </si>
  <si>
    <t>Apartamento, Parque Nova Friburgo, Ocupado, contendo 2 dormitório(s), sendo 1 suíte(s), 1 banheiro(s), 54.40 M² de área privativa. Matrícula nº 26111, RI de Cidade Ocidental GO, Inscrição Prefeitura 1.80.00000.00007.203. Valor avaliado R$103.000,00.</t>
  </si>
  <si>
    <t>Casa, Ocupado, contendo 2 dormitório(s), sendo 1 suíte(s), 1 banheiro(s), 216.25 M² de área de terreno, 84.00 M² de área construída. Matrícula nº 9847, CRI DE BREJO DO CRUZ/PB, Inscrição Prefeitura PREFEITURA NÃO UTILIZA. Valor avaliado R$71.300,00.</t>
  </si>
  <si>
    <t>Casa, Ocupado, contendo 2 dormitório(s), sendo 1 suíte(s), 1 banheiro(s), 58.67 M² de área construída, 117.35 M² de área privativa. Matrícula nº 43683, RI DE SANTA RITA_02º Ofício, Inscrição Prefeitura 0815301790000002. Valor avaliado R$98.308,12.</t>
  </si>
  <si>
    <t>Casa, Ocupado, contendo 2 dormitório(s), sendo 1 suíte(s), 1 banheiro(s), 56.50 M² de área privativa. Matrícula nº 44957, RI DE SANTA RITA_02º Ofício, Inscrição Prefeitura 0816202940000002. Valor avaliado R$108.087,43.</t>
  </si>
  <si>
    <t>Apartamento, Portal Tibiri I, Ocupado, contendo 2 dormitório(s), sendo 1 suíte(s), 1 banheiro(s), 63.16 M² de área privativa. Matrícula nº 42434, RI DE SANTA RITA_02º Ofício, Inscrição Prefeitura 0504603020000001. Valor avaliado R$101.000,00.</t>
  </si>
  <si>
    <t>Casa, Municípios, Ocupado, contendo 2 dormitório(s), sendo 1 suíte(s), 1 banheiro(s), 125.00 M² de área de terreno, 60.02 M² de área construída. Matrícula nº 42209, RI DE SANTA RITA_02º Ofício, Inscrição Prefeitura 050790358. Valor avaliado R$99.834,40.</t>
  </si>
  <si>
    <t>Casa, Ocupado, contendo 2 dormitório(s), sendo 1 suíte(s), 1 banheiro(s), 101.92 M² de área de terreno, 50.96 M² de área construída. Matrícula nº 47173, RI DE SANTA RITA_02º Ofício, Inscrição Prefeitura 0614100170000001. Valor avaliado R$97.760,33.</t>
  </si>
  <si>
    <t>Casa, Jardim Carolina, Ocupado, contendo 2 dormitório(s), 1 banheiro(s), 126.00 M² de área de terreno, 54.30 M² de área construída. Matrícula nº 40173, RI DE SANTA RITA_02º Ofício, Inscrição Prefeitura 0113300940000000. Valor avaliado R$102.000,00.</t>
  </si>
  <si>
    <t>Casa, Ocupado, contendo 2 dormitório(s), 1 banheiro(s), 125.00 M² de área de terreno, 70.80 M² de área construída. Matrícula nº 6448, CRI DE POCINHOS/PB, Inscrição Prefeitura 01.07.145.0183.001. Valor avaliado R$114.000,00.</t>
  </si>
  <si>
    <t>Casa, Valparaizo I, Ocupado, contendo 2 dormitório(s), 1 vaga(s) de garagem, 1 banheiro(s), 89.68 M² de área privativa, 30.56 M² de área comum, 120.24 M² de área total. Matrícula nº 69766, RI DE VALPARAISO DE GOIÁS, Inscrição Prefeitura 01-55-00-000-500-017002. Valor avaliado R$107.000,00.</t>
  </si>
  <si>
    <t>Casa, Ocupado, contendo 2 dormitório(s), sendo 1 suíte(s), 1 banheiro(s), 250.00 M² de área de terreno, 84.00 M² de área construída. Matrícula nº 9235, CRI DE BREJO DO CRUZ/PB, Inscrição Prefeitura nao possui. Valor avaliado R$85.000,00.</t>
  </si>
  <si>
    <t>Casa, Ocupado, contendo 2 dormitório(s), 1 banheiro(s), 229.50 M² de área de terreno, 69.00 M² de área construída. Matrícula nº 20994, RI DE PIRACURUCA/PI, Inscrição Prefeitura FATIMA. Valor avaliado R$71.000,00.</t>
  </si>
  <si>
    <t>Casa, Municípios, Ocupado, contendo 2 dormitório(s), sendo 1 suíte(s), 1 banheiro(s), 166.75 M² de área de terreno, 63.78 M² de área construída. Matrícula nº 40535, RI DE SANTA RITA_02º Ofício, Inscrição Prefeitura 0613202460000000. Valor avaliado R$87.000,00.</t>
  </si>
  <si>
    <t>Casa, Estrela Dalva III, Desocupado, contendo 2 dormitório(s), 1 banheiro(s), 100.00 M² de área de terreno, 56.51 M² de área construída. Matrícula nº 13585, RI de Cidade Ocidental GO, Inscrição Prefeitura 1.62.00118.00019.6. Valor avaliado R$97.000,00.</t>
  </si>
  <si>
    <t>Casa, Ocupado, contendo 2 dormitório(s), 1 banheiro(s), 92.82 M² de área de terreno, 48.20 M² de área construída. Matrícula nº 60091, RI DE VALPARAISO DE GOIÁS, Inscrição Prefeitura 78456. Valor avaliado R$84.000,00.</t>
  </si>
  <si>
    <t>Casa, Ocupado, contendo 2 dormitório(s), sendo 1 suíte(s), 1 banheiro(s), 120.00 M² de área de terreno, 71.50 M² de área construída. Matrícula nº 7974, ÚNICO OFÍCIO DA COMARCA DE PILAR, Inscrição Prefeitura 01020640067001. Valor avaliado R$105.700,00.</t>
  </si>
  <si>
    <t>Casa, Ocupado, contendo 2 dormitório(s), sendo 1 suíte(s), 1 banheiro(s), 168.75 M² de área de terreno, 89.60 M² de área construída. Matrícula nº 9529, CRI DE BREJO DO CRUZ/PB, Inscrição Prefeitura 01.08.039.0130.000. Valor avaliado R$59.000,00.</t>
  </si>
  <si>
    <t>Casa, Ocupado, contendo 2 dormitório(s), 1 banheiro(s), 300.10 M² de área de terreno, 70.00 M² de área construída. Matrícula nº 2191, CRI DE MONÇÃO, Inscrição Prefeitura NÃO POSSUI. Valor avaliado R$83.019,44.</t>
  </si>
  <si>
    <t>Casa, Ocupado, contendo 2 dormitório(s), sendo 1 suíte(s), 1 banheiro(s), 127.50 M² de área de terreno, 85.00 M² de área construída. Matrícula nº 10485, CRI DE BREJO DO CRUZ/PB, Inscrição Prefeitura 01.08.051.0095.000. Valor avaliado R$96.800,00.</t>
  </si>
  <si>
    <t>Casa, Ocupado, contendo 2 dormitório(s), sendo 1 suíte(s), 1 banheiro(s), 154.10 M² de área de terreno, 86.25 M² de área construída. Matrícula nº 9867, CRI DE BREJO DO CRUZ/PB, Inscrição Prefeitura 01.08.038.0050.000. Valor avaliado R$86.000,00.</t>
  </si>
  <si>
    <t>Casa, Ocupado, contendo 2 dormitório(s), sendo 1 suíte(s), 1 banheiro(s), 200.00 M² de área de terreno, 84.20 M² de área construída. Matrícula nº 8605, CRI DE BREJO DO CRUZ/PB, Inscrição Prefeitura 0023254. Valor avaliado R$81.000,00.</t>
  </si>
  <si>
    <t>Casa, Ocupado, contendo 2 dormitório(s), 1 vaga(s) de garagem, 1 banheiro(s), 207.00 M² de área de terreno, 65.00 M² de área construída. Matrícula nº 20901, RI DE PIRACURUCA/PI, Inscrição Prefeitura 01.06.083.0411.01. Valor avaliado R$74.000,00.</t>
  </si>
  <si>
    <t>Casa, Ocupado, contendo 2 dormitório(s), sendo 1 suíte(s), 1 banheiro(s), 132.80 M² de área de terreno, 72.00 M² de área construída. Matrícula nº 6455, CRI DE POCINHOS/PB, Inscrição Prefeitura 01.12.126.0341.001. Valor avaliado R$89.000,00.</t>
  </si>
  <si>
    <t>Casa, Ocupado, contendo 2 dormitório(s), 1 vaga(s) de garagem, 1 banheiro(s), 294.00 M² de área de terreno, 80.00 M² de área construída. Matrícula nº 17449, RI DE PIRACURUCA/PI, Inscrição Prefeitura 01.07.030.0387.01. Valor avaliado R$78.585,49.</t>
  </si>
  <si>
    <t>Casa, Ocupado, contendo 2 dormitório(s), 1 banheiro(s), 179.49 M² de área de terreno, 56.70 M² de área construída. Matrícula nº 814, CRI DE AURORA DO PARÁ, Inscrição Prefeitura não possui. Valor avaliado R$61.500,00.</t>
  </si>
  <si>
    <t>Casa, Setor das Mansoes, Ocupado, contendo 2 dormitório(s), 1 banheiro(s), 138.75 M² de área de terreno, 57.75 M² de área construída. Matrícula nº 70751, RI DE PLANALTINA, Inscrição Prefeitura 1.004.0000QM.0000.0000301.000. Valor avaliado R$102.000,00.</t>
  </si>
  <si>
    <t>Casa, Ocupado, contendo 2 dormitório(s), 1 banheiro(s), 125.00 M² de área de terreno, 75.10 M² de área construída. Matrícula nº 6279, CRI DE POCINHOS/PB, Inscrição Prefeitura NÃO POSSUI. Valor avaliado R$75.000,00.</t>
  </si>
  <si>
    <t>Casa, Ocupado, contendo 2 dormitório(s), 1 banheiro(s), 168.00 M² de área de terreno, 67.40 M² de área construída. Matrícula nº 6633, CRI DE POCINHOS/PB, Inscrição Prefeitura NÃO EXISTE. Valor avaliado R$111.000,00.</t>
  </si>
  <si>
    <t>Apartamento, Parque Espalanada IV, Desocupado, contendo 2 dormitório(s), 1 banheiro(s), 46.23 M² de área privativa. Matrícula nº 207318, RI DE LUZIÂNIA 1ª Circunscrição, Inscrição Prefeitura 386929. Valor avaliado R$109.000,00.</t>
  </si>
  <si>
    <t>Apartamento, Parque Espalanada IV, Ocupado, contendo 2 dormitório(s), 1 banheiro(s), 48.36 M² de área privativa, 1.03 M² de área comum, 49.39 M² de área total. Matrícula nº 71465, RI DE VALPARAISO DE GOIÁS, Inscrição Prefeitura 120640. Valor avaliado R$105.000,00.</t>
  </si>
  <si>
    <t>Casa, Ocupado, contendo 2 dormitório(s), 1 vaga(s) de garagem, 1 banheiro(s), 195.50 M² de área de terreno, 65.00 M² de área construída. Matrícula nº 20734, RI DE PIRACURUCA/PI, Inscrição Prefeitura 01.10.075.0175.01. Valor avaliado R$72.000,00.</t>
  </si>
  <si>
    <t>Casa, Ocupado, contendo 3 dormitório(s), 1 banheiro(s), 195.00 M² de área de terreno, 83.58 M² de área construída. Matrícula nº 7701, RI DE JOSÉ DE FREITAS/PI 1º Oficio, Inscrição Prefeitura 17825. Valor avaliado R$87.000,00.</t>
  </si>
  <si>
    <t>Casa, Ocupado, contendo 2 dormitório(s), 1 banheiro(s), 210.00 M² de área de terreno, 68.01 M² de área construída. Matrícula nº 10700, RI DE JOSÉ DE FREITAS/PI 1º Oficio, Inscrição Prefeitura 16728. Valor avaliado R$92.000,00.</t>
  </si>
  <si>
    <t>Casa, Desocupado, contendo 2 dormitório(s), 1 banheiro(s), 146.66 M² de área de terreno, 70.38 M² de área construída. Matrícula nº 6690, CRI DE POCINHOS/PB, Inscrição Prefeitura NÃO POSSUI. Valor avaliado R$82.100,00.</t>
  </si>
  <si>
    <t>Casa, Ocupado, contendo 3 dormitório(s), sendo 1 suíte(s), 1 banheiro(s), 140.00 M² de área de terreno, 94.73 M² de área construída. Matrícula nº 21705, CRI de Cajazeiras/PB, Inscrição Prefeitura 030084-5. Valor avaliado R$94.000,00.</t>
  </si>
  <si>
    <t>Casa, Ocupado, contendo 2 dormitório(s), 1 banheiro(s), 200.00 M² de área de terreno, 59.60 M² de área construída. Matrícula nº 11053, RI DE JOSÉ DE FREITAS/PI 1º Oficio, Inscrição Prefeitura 16470. Valor avaliado R$68.000,00.</t>
  </si>
  <si>
    <t>Apartamento, Chácaras Anhanguera, Ocupado, contendo 2 dormitório(s), 1 banheiro(s), 47.68 M² de área privativa. Matrícula nº 70923, RI DE VALPARAISO DE GOIÁS, Inscrição Prefeitura 115057. Valor avaliado R$120.000,00.</t>
  </si>
  <si>
    <t>Apartamento, Chácaras Anhanguera, Ocupado, contendo 2 dormitório(s), 1 vaga(s) de garagem, 1 banheiro(s), 42.92 M² de área privativa, 67.27 M² de área comum, 145.92 M² de área total. Matrícula nº 56258, RI DE VALPARAISO DE GOIÁS, Inscrição Prefeitura 65949. Valor avaliado R$106.788,02.</t>
  </si>
  <si>
    <t>Apartamento, Ocupado, contendo 2 dormitório(s), 1 banheiro(s), 46.85 M² de área privativa, 53.48 M² de área comum, 100.33 M² de área total. Matrícula nº 76197, RI DE VALPARAISO DE GOIÁS, Inscrição Prefeitura 01.123.00002.00007.000. Valor avaliado R$126.000,00.</t>
  </si>
  <si>
    <t>Apartamento, Vila Rica, Desocupado, contendo 2 dormitório(s), 1 banheiro(s), 47.40 M² de área privativa, 38.47 M² de área comum. Matrícula nº 35495, RI DE LAGOA SANTA, Inscrição Prefeitura 02.12.004.1350.317. Valor avaliado R$117.000,00.</t>
  </si>
  <si>
    <t>Apartamento, Ocupado, contendo 2 dormitório(s), 1 banheiro(s), 47.83 M² de área privativa, 24.78 M² de área comum, 83.41 M² de área total. Matrícula nº 87049, RI DE VALPARAISO DE GOIÁS, Inscrição Prefeitura 127870. Valor avaliado R$112.000,00.</t>
  </si>
  <si>
    <t>Casa, Parque Nova Friburgo, Ocupado, 48.98 M² de área construída. Matrícula nº 10400, RI de Cidade Ocidental GO. Valor avaliado R$75.681,41.</t>
  </si>
  <si>
    <t>Apartamento, Ocupado, contendo 2 dormitório(s), 1 banheiro(s), 46.85 M² de área privativa, 53.48 M² de área comum, 100.33 M² de área total. Matrícula nº 76239, RI DE VALPARAISO DE GOIÁS, Inscrição Prefeitura 120719. Valor avaliado R$92.976,12.</t>
  </si>
  <si>
    <t>Casa, Ocupado, contendo 2 dormitório(s), 1 banheiro(s), 186.25 M² de área de terreno, 60.00 M² de área construída. Matrícula nº 21105, CRI DE SÃO FRANCISCO, Inscrição Prefeitura 01.16.047.0309.000. Valor avaliado R$106.800,00.</t>
  </si>
  <si>
    <t>Casa, Ocupado, contendo 2 dormitório(s), 1 vaga(s) de garagem, 1 banheiro(s), 70.00 M² de área de terreno, 60.00 M² de área construída. Matrícula nº 8544, ÚNICO DE JUNQUEIRO, Inscrição Prefeitura 01.05.061.0099.001. Valor avaliado R$43.230,00.</t>
  </si>
  <si>
    <t>Casa, São Sebastião, Desocupado, contendo 2 dormitório(s), 1 banheiro(s), 250.00 M² de área de terreno, 50.44 M² de área construída. Matrícula nº 13045, RI DE ALTOS/PI, Inscrição Prefeitura 01.05.147.0170.01. Valor avaliado R$52.000,00.</t>
  </si>
  <si>
    <t>Apartamento, Estrela Dalva III, Ocupado, contendo 2 dormitório(s), 1 vaga(s) de garagem, 1 banheiro(s), 46.38 M² de área privativa, 59.32 M² de área comum, 105.70 M² de área total. Matrícula nº 24552, CRI DE CIDADE OCIDENTAL, Inscrição Prefeitura 1.62.00109.00020.105. Valor avaliado R$106.217,04.</t>
  </si>
  <si>
    <t>Casa, Ocupado, contendo 2 dormitório(s), sendo 1 suíte(s), 1 vaga(s) de garagem, 1 banheiro(s), 135.08 M² de área de terreno, 94.46 M² de área construída. Matrícula nº 26415, CRI de Cajazeiras/PB, Inscrição Prefeitura 04.582.0008.0000.000  030184-1. Valor avaliado R$148.000,00.</t>
  </si>
  <si>
    <t>Casa, Setor Sul, Ocupado, contendo 3 dormitório(s), 1 banheiro(s), 138.85 M² de área de terreno, 57.93 M² de área construída. Matrícula nº 70338, RI DE PLANALTINA, Inscrição Prefeitura 1.002.00QD03.MR05.0000007.000 1113147. Valor avaliado R$100.000,00.</t>
  </si>
  <si>
    <t>Casa, Jardim das Palmeiras, Ocupado, contendo 2 dormitório(s), 1 banheiro(s), 300.00 M² de área de terreno, 61.75 M² de área construída. Matrícula nº 41536, RI DE PLANALTINA, Inscrição Prefeitura 1.065.00QD44.0000.0000003.000. Valor avaliado R$112.500,00.</t>
  </si>
  <si>
    <t>Casa, Parque Santo Antonio, Ocupado, contendo 2 dormitório(s), 1 banheiro(s), 180.00 M² de área de terreno, 64.00 M² de área construída, 64.00 M² de área comum. Matrícula nº 22057, RI DE SANTO ANTÔNIO DO DESCOBERTO/GO, Inscrição Prefeitura 01012002301B. Valor avaliado R$106.000,00.</t>
  </si>
  <si>
    <t>Casa, Parque Itapua II, Ocupado, 150.00 M² de área construída, 69.65 M² de área comum. Matrícula nº 59305CARTO, RI DE PLANALTINA, Inscrição Prefeitura 935909. Valor avaliado R$100.500,00.</t>
  </si>
  <si>
    <t>Casa, Ocupado, contendo 2 dormitório(s), sendo 1 suíte(s), 1 banheiro(s), 111.00 M² de área de terreno, 62.63 M² de área construída. Matrícula nº 52641, RI DE VALPARAISO DE GOIÁS, Inscrição Prefeitura 62339  01.123.0001.00007.032. Valor avaliado R$122.000,00.</t>
  </si>
  <si>
    <t>Casa, Imperador, Ocupado, contendo 2 dormitório(s), 1 banheiro(s), 200.00 M² de área de terreno, 61.00 M² de área construída. Matrícula nº 24249, RI DE CASTANHAL, Inscrição Prefeitura 939220. Valor avaliado R$100.000,00.</t>
  </si>
  <si>
    <t>Casa, Mansões Recreio Mossoró, Ocupado, contendo 2 dormitório(s), 1 banheiro(s), 128.78 M² de área de terreno, 69.92 M² de área construída. Matrícula nº 14154, RI de Cidade Ocidental GO, Inscrição Prefeitura 1.60.00004.00027.75.</t>
  </si>
  <si>
    <t>Casa, Ocupado, contendo 2 dormitório(s), sendo 1 suíte(s), 1 banheiro(s), 133.60 M² de área de terreno, 53.17 M² de área construída. Matrícula nº 6353, CRI DE POCINHOS/PB, Inscrição Prefeitura NÃO HÁ. Valor avaliado R$91.830,00.</t>
  </si>
  <si>
    <t>Casa, Setor Norte, Ocupado, contendo 2 dormitório(s), 1 vaga(s) de garagem, 1 banheiro(s), 180.00 M² de área de terreno, 68.71 M² de área construída. Matrícula nº 63996, RI DE PLANALTINA, Inscrição Prefeitura 1.036.0000CH.0000.0000126.000. Valor avaliado R$67.500,00.</t>
  </si>
  <si>
    <t>Casa, Ocupado, contendo 2 dormitório(s), 1 banheiro(s), 65.60 M² de área construída, 55.27 M² de área comum. Matrícula nº 73776, RI DE PLANALTINA, Inscrição Prefeitura 1.017.QD162B.0000.000001C.022. Valor avaliado R$122.000,00.</t>
  </si>
  <si>
    <t>Casa, Loteamento Vale do Santa Rita, Ocupado, contendo 2 dormitório(s), sendo 1 suíte(s), 1 banheiro(s), 90.00 M² de área de terreno, 68.98 M² de área construída. Matrícula nº 45388, RI DE SANTA RITA_02º Ofício, Inscrição Prefeitura 802400090000000. Valor avaliado R$118.645,08.</t>
  </si>
  <si>
    <t>Casa, Ocupado, contendo 2 dormitório(s), sendo 1 suíte(s), 1 banheiro(s), 250.00 M² de área de terreno, 87.00 M² de área construída. Matrícula nº 8761, CRI DE BREJO DO CRUZ/PB, Inscrição Prefeitura 0025425. Valor avaliado R$99.000,00.</t>
  </si>
  <si>
    <t>Casa, Ocupado, contendo 2 dormitório(s), 1 banheiro(s), 190.00 M² de área de terreno, 64.43 M² de área construída. Matrícula nº 8744, RI DE ÁGUA BRANCA/PI, Inscrição Prefeitura 13719. Valor avaliado R$64.250,24.</t>
  </si>
  <si>
    <t>Casa, Ocupado, 300.00 M² de área construída, 63.36 M² de área comum. Matrícula nº 8780, RI DE ÁGUA BRANCA/PI, Inscrição Prefeitura 11446. Valor avaliado R$70.095,86.</t>
  </si>
  <si>
    <t>Casa, Loteamento Vale do Santa Rita, Ocupado, contendo 2 dormitório(s), sendo 1 suíte(s), 1 vaga(s) de garagem, 1 banheiro(s), 151.50 M² de área de terreno, 62.00 M² de área construída. Matrícula nº 48548, RI DE SANTA RITA_02º Ofício, Inscrição Prefeitura 0801800870000045. Valor avaliado R$99.000,00.</t>
  </si>
  <si>
    <t>Casa, Ocupado, contendo 2 dormitório(s), sendo 1 suíte(s), 1 banheiro(s), 200.00 M² de área de terreno, 200.00 M² de área construída, 95.50 M² de área comum. Matrícula nº 9494, CRI DE BREJO DO CRUZ/PB, Inscrição Prefeitura 3536/2014. Valor avaliado R$91.000,00.</t>
  </si>
  <si>
    <t>Casa, Ocupado, contendo 2 dormitório(s), sendo 1 suíte(s), 1 banheiro(s), 200.00 M² de área de terreno, 56.82 M² de área construída. Matrícula nº 45272, RI DE SANTA RITA_02º Ofício, Inscrição Prefeitura 0912001080000002. Valor avaliado R$44.000,00.</t>
  </si>
  <si>
    <t>Casa, Parque Estrela Dalva IX e X, Ocupado, contendo 2 dormitório(s), sendo 1 suíte(s), 1 vaga(s) de garagem, 1 banheiro(s), 180.00 M² de área de terreno, 66.94 M² de área construída. Matrícula nº 2048, RI DE LUZIÂNIA_02ª Circunscrição, Inscrição Prefeitura 133687. Valor avaliado R$123.000,00.</t>
  </si>
  <si>
    <t>Casa, Desocupado, contendo 2 dormitório(s), 1 banheiro(s), 200.00 M² de área de terreno, 68.75 M² de área construída. Matrícula nº 8346, RI DE ÁGUA BRANCA/PI, Inscrição Prefeitura 11433. Valor avaliado R$68.244,00.</t>
  </si>
  <si>
    <t>Casa, Ocupado, contendo 2 dormitório(s), 1 banheiro(s), 200.00 M² de área de terreno, 70.00 M² de área construída. Matrícula nº 18365, RI DE PIRACURUCA/PI, Inscrição Prefeitura 01.10.226.0174.01. Valor avaliado R$77.980,00.</t>
  </si>
  <si>
    <t>Casa, Desocupado, contendo 2 dormitório(s), sendo 1 suíte(s), 1 vaga(s) de garagem, 1 banheiro(s), 270.00 M² de área de terreno, 79.66 M² de área construída. Matrícula nº 8087, RI DE ÁGUA BRANCA/PI, Inscrição Prefeitura 11513. Valor avaliado R$50.000,00.</t>
  </si>
  <si>
    <t>Casa, Ocupado, contendo 2 dormitório(s), sendo 1 suíte(s), 1 banheiro(s), 200.00 M² de área de terreno, 88.50 M² de área construída. Matrícula nº 8850, CRI DE BREJO DO CRUZ/PB, Inscrição Prefeitura 3994/2016. Valor avaliado R$85.000,00.</t>
  </si>
  <si>
    <t>Casa, Ocupado, contendo 2 dormitório(s), 1 banheiro(s), 245.25 M² de área de terreno, 70.00 M² de área construída. Matrícula nº 19762, RI DE PIRACURUCA/PI, Inscrição Prefeitura 01.05.033.0133.01. Valor avaliado R$101.000,00.</t>
  </si>
  <si>
    <t>Casa, Ocupado, contendo 2 dormitório(s), 1 vaga(s) de garagem, 1 banheiro(s), 243.00 M² de área de terreno, 70.00 M² de área construída. Matrícula nº 2469, CRI DE MONÇÃO, Inscrição Prefeitura PREFEITURA NÃO POSSUI.</t>
  </si>
  <si>
    <t>Casa, Ocupado, 185.50 M² de área construída, 75.60 M² de área comum. Matrícula nº 8830, CRI DE BREJO DO CRUZ/PB, Inscrição Prefeitura 0026577. Valor avaliado R$79.000,00.</t>
  </si>
  <si>
    <t>Casa, Ocupado, contendo 2 dormitório(s), 1 vaga(s) de garagem, 1 banheiro(s), 182.00 M² de área de terreno, 70.00 M² de área construída. Matrícula nº 5563, RI de Cocalzinho de Goiás - GO, Inscrição Prefeitura 3422 003.031.0002.0003.0001. Valor avaliado R$103.531,59.</t>
  </si>
  <si>
    <t>Casa, Ocupado, contendo 2 dormitório(s), 1 banheiro(s), 225.00 M² de área de terreno, 63.00 M² de área construída. Matrícula nº 18692, RI DE PIRACURUCA/PI, Inscrição Prefeitura 01.06.085.0096.01. Valor avaliado R$82.872,03.</t>
  </si>
  <si>
    <t>Casa, Ocupado, contendo 2 dormitório(s), sendo 1 suíte(s), 1 vaga(s) de garagem, 1 banheiro(s), 162.00 M² de área de terreno, 70.00 M² de área construída. Matrícula nº 18625, RI DE PIRACURUCA/PI, Inscrição Prefeitura 01.06.048.0512.01. Valor avaliado R$86.000,00.</t>
  </si>
  <si>
    <t>Apartamento, Vila Saionara, Desocupado, contendo 2 dormitório(s), 1 banheiro(s), 46.23 M² de área privativa, 45.06 M² de área comum. Matrícula nº 211500, RI DE LUZIÂNIA 1ª Circunscrição, Inscrição Prefeitura 389647. Valor avaliado R$80.000,00.</t>
  </si>
  <si>
    <t>Casa, Ocupado, contendo 2 dormitório(s), 1 banheiro(s), 170.00 M² de área de terreno, 170.00 M² de área construída. Matrícula nº 18448, RI DE PIRACURUCA/PI, Inscrição Prefeitura 01.08.017.0201.01. Valor avaliado R$68.000,00.</t>
  </si>
  <si>
    <t>Casa, Ocupado, contendo 2 dormitório(s), 1 vaga(s) de garagem, 1 banheiro(s), 100.00 M² de área de terreno, 80.83 M² de área construída. Matrícula nº 10053, CRI DE BREJO DO CRUZ/PB, Inscrição Prefeitura 3836/2015. Valor avaliado R$69.000,00.</t>
  </si>
  <si>
    <t>Casa, Ocupado, contendo 3 dormitório(s), 1 banheiro(s), 250.00 M² de área de terreno, 77.00 M² de área construída. Matrícula nº 13913, RI DE PIRACURUCA/PI, Inscrição Prefeitura 01.06.053.0146.01. Valor avaliado R$70.000,00.</t>
  </si>
  <si>
    <t>Casa, Portal Tibiri I, Ocupado, contendo 3 dormitório(s), sendo 1 suíte(s), 1 banheiro(s), 125.00 M² de área de terreno, 68.60 M² de área construída. Matrícula nº 42129, RI DE SANTA RITA_02º Ofício, Inscrição Prefeitura 0507904360000000. Valor avaliado R$128.000,00.</t>
  </si>
  <si>
    <t>Casa, Desocupado, contendo 2 dormitório(s), 1 banheiro(s), 300.00 M² de área de terreno, 58.50 M² de área construída. Matrícula nº 17615, RI DE PIRACURUCA/PI, Inscrição Prefeitura 01.06.064.0376.01. Valor avaliado R$74.040,52.</t>
  </si>
  <si>
    <t>Casa, Parque Estrela Dalva VIII, Desocupado, contendo 2 dormitório(s), 1 vaga(s) de garagem, 1 banheiro(s), 180.00 M² de área de terreno, 57.00 M² de área construída. Matrícula nº 199509, RI DE LUZIÂNIA 1ª Circunscrição, Inscrição Prefeitura 376153. Valor avaliado R$19.000,00.</t>
  </si>
  <si>
    <t>Apartamento, Donana, Ocupado, contendo 2 dormitório(s), 1 vaga(s) de garagem, 1 banheiro(s), 47.62 M² de área privativa, 18.72 M² de área comum. Matrícula nº 11735, 4° RI CAMPOS DOS GOYTACAZES RJ, Inscrição Prefeitura 0000201491. Valor avaliado R$152.000,00.</t>
  </si>
  <si>
    <t>Casa, Ocupado, contendo 2 dormitório(s), 1 banheiro(s), 289.50 M² de área de terreno, 69.00 M² de área construída. Matrícula nº 20024, RI DE PIRACURUCA/PI, Inscrição Prefeitura 01.05.029.0244.01. Valor avaliado R$87.550,65.</t>
  </si>
  <si>
    <t>Casa, Ocupado, contendo 2 dormitório(s), 1 banheiro(s), 193.00 M² de área de terreno, 67.09 M² de área construída. Matrícula nº 10734, RI DE JOSÉ DE FREITAS/PI 1º Oficio, Inscrição Prefeitura 01.02.281.0045.01. Valor avaliado R$67.246,71.</t>
  </si>
  <si>
    <t>Casa, Parque Santa Rita de Cassia, Ocupado, contendo 2 dormitório(s), 1 banheiro(s), 81.25 M² de área de terreno, 50.05 M² de área construída. Matrícula nº 48860, RI DE VALPARAISO DE GOIÁS, Inscrição Prefeitura 01-10-70-001-700-017003  56055. Valor avaliado R$115.000,00.</t>
  </si>
  <si>
    <t>Apartamento, Vila Saionara, Ocupado, contendo 2 dormitório(s), 1 banheiro(s), 46.23 M² de área privativa, 45.07 M² de área comum, 91.30 M² de área total. Matrícula nº 211321, RI DE LUZIÂNIA 1ª Circunscrição, Inscrição Prefeitura 388971. Valor avaliado R$105.000,00.</t>
  </si>
  <si>
    <t>Apartamento, Vila Saionara, Desocupado, contendo 2 dormitório(s), 1 banheiro(s), 46.23 M² de área privativa, 37.11 M² de área comum, 83.34 M² de área total. Matrícula nº 207440, RI DE LUZIÂNIA 1ª Circunscrição, Inscrição Prefeitura 386729. Valor avaliado R$117.000,00.</t>
  </si>
  <si>
    <t>Casa, Ocupado, contendo 2 dormitório(s), sendo 1 suíte(s), 1 banheiro(s), 200.00 M² de área de terreno, 69.55 M² de área construída. Matrícula nº 25214, CRI DE CEARÁ-MIRIM, Inscrição Prefeitura 10413413. Valor avaliado R$65.000,00.</t>
  </si>
  <si>
    <t>Casa, Parque Estrela Dalva XII, Ocupado, contendo 2 dormitório(s), 1 banheiro(s), 225.00 M² de área de terreno, 66.00 M² de área construída. Matrícula nº 27088, RI DE SANTO ANTÔNIO DO DESCOBERTO/GO, Inscrição Prefeitura 010030126013B. Valor avaliado R$123.000,00.</t>
  </si>
  <si>
    <t>Apartamento, Ocupado, contendo 2 dormitório(s), 1 banheiro(s), 46.85 M² de área privativa, 53.48 M² de área comum, 100.33 M² de área total. Matrícula nº 76226, RI DE VALPARAISO DE GOIÁS, Inscrição Prefeitura 120706. Valor avaliado R$102.000,00.</t>
  </si>
  <si>
    <t>Casa, Centro, Ocupado, contendo 2 dormitório(s), 1 banheiro(s), 160.00 M² de área de terreno, 45.00 M² de área construída. Matrícula nº 11505, RI DE ALTOS/PI, Inscrição Prefeitura 01.02.066.0124.01. Valor avaliado R$60.000,00.</t>
  </si>
  <si>
    <t>Casa, Ocupado, contendo 2 dormitório(s), 1 vaga(s) de garagem, 1 banheiro(s), 207.00 M² de área de terreno, 63.00 M² de área construída. Matrícula nº 21147, RI DE PIRACURUCA/PI, Inscrição Prefeitura 01.06.083.0302.01. Valor avaliado R$63.323,00.</t>
  </si>
  <si>
    <t>Casa, Ocupado, contendo 2 dormitório(s), sendo 1 suíte(s), 1 banheiro(s), 200.00 M² de área de terreno, 84.00 M² de área construída. Matrícula nº 8616, CRI DE BREJO DO CRUZ/PB, Inscrição Prefeitura 023343. Valor avaliado R$84.000,00.</t>
  </si>
  <si>
    <t>Casa, Ocupado, contendo 2 dormitório(s), 1 vaga(s) de garagem, 1 banheiro(s), 207.00 M² de área de terreno, 65.00 M² de área construída. Matrícula nº 20045, RI DE PIRACURUCA/PI, Inscrição Prefeitura 01.06.083.0095.01. Valor avaliado R$85.105,76.</t>
  </si>
  <si>
    <t>Casa, Municípios, Ocupado, contendo 2 dormitório(s), sendo 1 suíte(s), 1 vaga(s) de garagem, 1 banheiro(s), 100.00 M² de área de terreno, 60.48 M² de área construída. Matrícula nº 45644, RI DE SANTA RITA_02º Ofício, Inscrição Prefeitura 05074038200000002. Valor avaliado R$100.000,00.</t>
  </si>
  <si>
    <t>Casa, Parque Estrela Dalva IX e X, Ocupado, contendo 2 dormitório(s), 1 banheiro(s), 180.00 M² de área de terreno, 66.01 M² de área construída. Matrícula nº 9306, RI DE LUZIÂNIA_02ª Circunscrição, Inscrição Prefeitura 390142. Valor avaliado R$96.000,00.</t>
  </si>
  <si>
    <t>Casa, Nova Trindade, Ocupado, contendo 2 dormitório(s), sendo 1 suíte(s), 1 banheiro(s), 49.19 M² de área construída. Matrícula nº 46785, RI DE SANTA RITA_02º Ofício, Inscrição Prefeitura 0801500350000004. Valor avaliado R$53.102,00.</t>
  </si>
  <si>
    <t>Casa, Ocupado, contendo 2 dormitório(s), 1 banheiro(s), 409.68 M² de área de terreno, 63.00 M² de área construída. Matrícula nº 18601, RI DE PIRACURUCA/PI, Inscrição Prefeitura 01.06.084.0148.01. Valor avaliado R$66.000,00.</t>
  </si>
  <si>
    <t>Casa, Ocupado, contendo 2 dormitório(s), 1 vaga(s) de garagem, 1 banheiro(s), 162.00 M² de área de terreno, 66.00 M² de área construída. Matrícula nº 21882, RI DE PIRACURUCA/PI, Inscrição Prefeitura 01.10.222.0200.01. Valor avaliado R$72.000,00.</t>
  </si>
  <si>
    <t>Casa, Jardim das Palmeiras, Ocupado, contendo 2 dormitório(s), 1 banheiro(s), 150.00 M² de área de terreno, 62.56 M² de área construída. Matrícula nº 69256, RI DE PLANALTINA, Inscrição Prefeitura 1.065.00QD52.0000.0000038.000. Valor avaliado R$90.000,00.</t>
  </si>
  <si>
    <t>Casa, Setor Leste, Ocupado, contendo 2 dormitório(s), 1 banheiro(s), 120.00 M² de área de terreno, 58.41 M² de área construída. Matrícula nº 70444, RI DE PLANALTINA, Inscrição Prefeitura 1.003.00QD06.MR05.0000012.000. Valor avaliado R$90.000,00.</t>
  </si>
  <si>
    <t>Casa, Ocupado, contendo 2 dormitório(s), 1 banheiro(s), 180.00 M² de área de terreno, 58.69 M² de área construída. Matrícula nº 70340, RI DE PLANALTINA, Inscrição Prefeitura 1.017.0QD181.0000.0000003.000. Valor avaliado R$90.000,00.</t>
  </si>
  <si>
    <t>Casa, Ocupado, contendo 2 dormitório(s), 1 banheiro(s), 185.98 M² de área de terreno, 55.00 M² de área construída. Matrícula nº 4190, RI de Cocalzinho de Goiás - GO, Inscrição Prefeitura 003.040.0009.0039.0001. Valor avaliado R$93.900,00.</t>
  </si>
  <si>
    <t>Casa, Ocupado, contendo 2 dormitório(s), 1 banheiro(s), 145.60 M² de área de terreno, 70.00 M² de área construída. Matrícula nº 5445, RI de Cocalzinho de Goiás - GO, Inscrição Prefeitura  003.031.0002.0005.0001. Valor avaliado R$100.000,00.</t>
  </si>
  <si>
    <t>Casa, Ocupado, contendo 2 dormitório(s), 1 banheiro(s), 300.00 M² de área de terreno, 63.00 M² de área construída. Matrícula nº 17801, RI DE PIRACURUCA/PI, Inscrição Prefeitura 01.06.047.0096.01. Valor avaliado R$66.000,00.</t>
  </si>
  <si>
    <t>Casa, São Luís, Ocupado, contendo 3 dormitório(s), sendo 1 suíte(s), 1 vaga(s) de garagem, 1 banheiro(s), 225.00 M² de área de terreno, 80.18 M² de área construída. Matrícula nº 10720, RI DE ALTOS/PI, Inscrição Prefeitura 01.04.130.0153.01. Valor avaliado R$90.000,00.</t>
  </si>
  <si>
    <t>Apartamento, Vila Saionara, Ocupado, contendo 2 dormitório(s), 1 banheiro(s), 46.23 M² de área privativa, 45.06 M² de área comum, 91.29 M² de área total. Matrícula nº 211476, RI DE LUZIÂNIA 1ª Circunscrição, Inscrição Prefeitura 389622. Valor avaliado R$106.000,00.</t>
  </si>
  <si>
    <t>Apartamento, Parque Espalanada IV, Ocupado, contendo 2 dormitório(s), 1 banheiro(s), 46.23 M² de área privativa, 41.20 M² de área comum, 87.43 M² de área total. Matrícula nº 207379, RI DE LUZIÂNIA 1ª Circunscrição, Inscrição Prefeitura 386991. Valor avaliado R$113.000,00.</t>
  </si>
  <si>
    <t>Casa, Vingt Rosado, Desocupado, contendo 2 dormitório(s), 1 vaga(s) de garagem, 1 banheiro(s), 200.00 M² de área de terreno, 54.00 M² de área construída. Matrícula nº 24493, 1º CRI DE MOSSORÓ, Inscrição Prefeitura 1.0013.381.02.0050.0000.0. Valor avaliado R$90.000,00.</t>
  </si>
  <si>
    <t>Casa, Bacurizeiro, Ocupado, contendo 3 dormitório(s), sendo 1 suíte(s), 1 banheiro(s), 210.00 M² de área de terreno, 80.89 M² de área construída. Matrícula nº 12158, RI DE ALTOS/PI, Inscrição Prefeitura 01.03.013.0040.01. Valor avaliado R$148.976,14.</t>
  </si>
  <si>
    <t>Apartamento, Chacaras Santa Maria, Desocupado, contendo 2 dormitório(s), 1 vaga(s) de garagem, 1 banheiro(s), 46.32 M² de área privativa, 52.85 M² de área comum, 111.67 M² de área total. Matrícula nº 78885, RI DE VALPARAISO DE GOIÁS, Inscrição Prefeitura 121765. Valor avaliado R$103.000,00.</t>
  </si>
  <si>
    <t>Casa, Desocupado, contendo 2 dormitório(s), sendo 1 suíte(s), 1 vaga(s) de garagem, 1 banheiro(s), 236.78 M² de área de terreno, 76.30 M² de área construída. Matrícula nº 8840, CRI DE BREJO DO CRUZ/PB, Inscrição Prefeitura 002514-2. Valor avaliado R$106.000,00.</t>
  </si>
  <si>
    <t>Apartamento, Muçumagro, Desocupado, contendo 2 dormitório(s), sendo 1 suíte(s), 1 vaga(s) de garagem, 1 banheiro(s), 44.64 M² de área privativa. Matrícula nº 159334, 1º CRI DE JOÃO PESSOA, Inscrição Prefeitura 379805-4. Valor avaliado R$83.000,00.</t>
  </si>
  <si>
    <t>Casa, Ocupado, contendo 2 dormitório(s), 1 vaga(s) de garagem, 1 banheiro(s), 225.00 M² de área de terreno, 65.00 M² de área construída. Matrícula nº 20646, RI DE PIRACURUCA/PI, Inscrição Prefeitura 01.06.040.0343.01. Valor avaliado R$85.105,76.</t>
  </si>
  <si>
    <t>Casa, Ocupado, contendo 2 dormitório(s), 1 vaga(s) de garagem, 1 banheiro(s), 184.50 M² de área de terreno, 65.00 M² de área construída. Matrícula nº 20745, RI DE PIRACURUCA/PI, Inscrição Prefeitura 01.06.083.0680.01. Valor avaliado R$68.000,00.</t>
  </si>
  <si>
    <t>Casa, Ocupado, contendo 2 dormitório(s), 1 banheiro(s), 162.00 M² de área de terreno, 65.00 M² de área construída. Matrícula nº 20701, RI DE PIRACURUCA/PI, Inscrição Prefeitura 01.10.222.0414.01. Valor avaliado R$65.000,00.</t>
  </si>
  <si>
    <t>Casa, Ocupado, contendo 2 dormitório(s), 1 vaga(s) de garagem, 1 banheiro(s), 363.85 M² de área de terreno, 63.00 M² de área construída. Matrícula nº 18161, RI DE PIRACURUCA/PI, Inscrição Prefeitura 01.06.066.0078.01. Valor avaliado R$83.776,14.</t>
  </si>
  <si>
    <t>Casa, Ocupado, contendo 2 dormitório(s), 1 vaga(s) de garagem, 1 banheiro(s), 200.00 M² de área de terreno, 70.00 M² de área construída. Matrícula nº 18598, RI DE PIRACURUCA/PI, Inscrição Prefeitura 01.01.06.048.0356.01. Valor avaliado R$76.000,00.</t>
  </si>
  <si>
    <t>Casa, Desocupado, contendo 2 dormitório(s), 1 banheiro(s), 250.00 M² de área de terreno, 70.00 M² de área construída. Matrícula nº 21996, RI DE PIRACURUCA/PI, Inscrição Prefeitura 01.09.142.0110.01. Valor avaliado R$80.518,20.</t>
  </si>
  <si>
    <t>Casa, Ocupado, contendo 2 dormitório(s), sendo 1 suíte(s), 1 banheiro(s), 225.00 M² de área de terreno, 92.40 M² de área construída. Matrícula nº 9026, CRI DE BREJO DO CRUZ/PB, Inscrição Prefeitura 3093/2013. Valor avaliado R$72.000,00.</t>
  </si>
  <si>
    <t>Casa, Ocupado, contendo 2 dormitório(s), 1 banheiro(s), 220.00 M² de área de terreno, 72.00 M² de área construída. Matrícula nº 16183, RI DE PIRACURUCA/PI, Inscrição Prefeitura 01.10.073.0127.01. Valor avaliado R$62.000,00.</t>
  </si>
  <si>
    <t>Casa, Ocupado, contendo 2 dormitório(s), 1 banheiro(s), 200.00 M² de área de terreno, 102.00 M² de área construída. Matrícula nº 1993, CRI DE PAULISTA/PB, Inscrição Prefeitura PREFEITURA NÃO POSSUI REGISTRO. Valor avaliado R$82.000,00.</t>
  </si>
  <si>
    <t>Casa, Ocupado, contendo 2 dormitório(s), 1 banheiro(s), 144.50 M² de área de terreno, 65.00 M² de área construída. Matrícula nº 18794, RI DE PIRACURUCA/PI, Inscrição Prefeitura 01.07.041.0383.01. Valor avaliado R$68.394,30.</t>
  </si>
  <si>
    <t>Casa, Ocupado, contendo 2 dormitório(s), 1 banheiro(s), 180.00 M² de área de terreno, 70.00 M² de área construída. Matrícula nº 18761, RI DE PIRACURUCA/PI, Inscrição Prefeitura 01.07.041.0589.01. Valor avaliado R$68.000,00.</t>
  </si>
  <si>
    <t>Casa, Ciana, Ocupado, contendo 2 dormitório(s), 1 banheiro(s), 202.50 M² de área de terreno, 56.00 M² de área construída. Matrícula nº 10025, RI DE ALTOS/PI, Inscrição Prefeitura 01.03.194.0050.01. Valor avaliado R$80.228,07.</t>
  </si>
  <si>
    <t>Casa, Desocupado, contendo 2 dormitório(s), 1 banheiro(s), 135.00 M² de área de terreno, 63.00 M² de área construída. Matrícula nº 19871, RI DE PIRACURUCA/PI, Inscrição Prefeitura 01.04.010.0029.01. Valor avaliado R$82.872,03.</t>
  </si>
  <si>
    <t>Casa, Ocupado, contendo 2 dormitório(s), sendo 1 suíte(s), 1 vaga(s) de garagem, 1 banheiro(s), 49.95 M² de área construída. Matrícula nº 45605, RI DE SANTA RITA_02º Ofício, Inscrição Prefeitura 0905704210000003. Valor avaliado R$103.350,00.</t>
  </si>
  <si>
    <t>Apartamento, Ocupado, contendo 3 dormitório(s), sendo 1 suíte(s), 1 vaga(s) de garagem, 1 banheiro(s), 158.55 M² de área privativa. Matrícula nº 4673, 1º CRI DE EDÉIA, Inscrição Prefeitura 1.003.0041.011B.05619. Valor avaliado R$335.000,00.</t>
  </si>
  <si>
    <t>Casa, Ocupado, contendo 2 dormitório(s), sendo 1 suíte(s), 1 vaga(s) de garagem, 1 banheiro(s), 130.00 M² de área de terreno, 83.50 M² de área construída. Matrícula nº 24045, CRI de Cajazeiras/PB, Inscrição Prefeitura 04.589.0125.0000.000 (031579-6). Valor avaliado R$114.000,00.</t>
  </si>
  <si>
    <t>Casa, Ocupado, 500.00 M² de área construída, 60.75 M² de área comum. Matrícula nº 8221, RI DE JOSÉ DE FREITAS/PI 1º Oficio, Inscrição Prefeitura 14469. Valor avaliado R$85.000,00.</t>
  </si>
  <si>
    <t>Casa, Ocupado, 260.00 M² de área de terreno, 53.90 M² de área construída. Matrícula nº 4637, CRI de Regeneração/PI, Inscrição Prefeitura 067.331.633-57. Valor avaliado R$53.000,00.</t>
  </si>
  <si>
    <t>Apartamento, Donana, Ocupado, contendo 2 dormitório(s), 1 vaga(s) de garagem, 1 banheiro(s), 52.60 M² de área privativa, 19.35 M² de área comum. Matrícula nº 11493, 4° RI CAMPOS DOS GOYTACAZES RJ, Inscrição Prefeitura 201541. Valor avaliado R$115.000,00.</t>
  </si>
  <si>
    <t>Casa, Ocupado, contendo 2 dormitório(s), 1 vaga(s) de garagem, 1 banheiro(s), 84.00 M² de área de terreno, 48.00 M² de área construída. Matrícula nº 19427, 1° RI DE RIO LARGO, Inscrição Prefeitura 33899. Valor avaliado R$93.000,00.</t>
  </si>
  <si>
    <t>Casa, Ocupado, contendo 2 dormitório(s), 1 vaga(s) de garagem, 1 banheiro(s), 83.26 M² de área de terreno, 48.00 M² de área construída. Matrícula nº 16165, 1° RI DE RIO LARGO, Inscrição Prefeitura 33823. Valor avaliado R$42.000,00.</t>
  </si>
  <si>
    <t>Casa, Loteamento Vila Rica, Ocupado, contendo 2 dormitório(s), 1 vaga(s) de garagem, 1 banheiro(s), 84.00 M² de área de terreno, 48.00 M² de área construída. Matrícula nº 19433, 1° RI DE RIO LARGO, Inscrição Prefeitura 33924. Valor avaliado R$82.134,72.</t>
  </si>
  <si>
    <t>Casa, Tabuleiro Do Pinto, Ocupado, contendo 2 dormitório(s), 1 vaga(s) de garagem, 1 banheiro(s), 62.15 M² de área de terreno, 92.12 M² de área construída. Matrícula nº 18768, 1° RI DE RIO LARGO, Inscrição Prefeitura 36752. Valor avaliado R$105.778,00.</t>
  </si>
  <si>
    <t>Casa, Ocupado, contendo 2 dormitório(s), 1 banheiro(s), 135.00 M² de área de terreno, 69.00 M² de área construída. Matrícula nº 20464, RI DE PIRACURUCA/PI, Inscrição Prefeitura 01.04.040.0179.01. Valor avaliado R$84.600,00.</t>
  </si>
  <si>
    <t>Casa, Ocupado, contendo 2 dormitório(s), 1 vaga(s) de garagem, 1 banheiro(s), 126.00 M² de área de terreno, 65.00 M² de área construída. Matrícula nº 20310, RI DE PIRACURUCA/PI, Inscrição Prefeitura 01.01.037.0201.01. Valor avaliado R$82.300,00.</t>
  </si>
  <si>
    <t>Casa, Ocupado, contendo 2 dormitório(s), 1 banheiro(s), 250.00 M² de área de terreno, 56.00 M² de área construída. Matrícula nº 17648, RI DE PIRACURUCA/PI, Inscrição Prefeitura 01.06.075.0370.01. Valor avaliado R$76.637,00.</t>
  </si>
  <si>
    <t>Casa, Ocupado, contendo 2 dormitório(s), 1 vaga(s) de garagem, 1 banheiro(s), 232.88 M² de área de terreno, 65.00 M² de área construída. Matrícula nº 20448, RI DE PIRACURUCA/PI, Inscrição Prefeitura 01.04.048.0091.01. Valor avaliado R$67.594,01.</t>
  </si>
  <si>
    <t>Casa, Ocupado, contendo 2 dormitório(s), 1 vaga(s) de garagem, 1 banheiro(s), 162.00 M² de área de terreno, 65.00 M² de área construída. Matrícula nº 21020, RI DE PIRACURUCA/PI, Inscrição Prefeitura 01.10.221.0108.01. Valor avaliado R$68.270,00.</t>
  </si>
  <si>
    <t>Casa, Ocupado, contendo 2 dormitório(s), 1 vaga(s) de garagem, 1 banheiro(s), 210.00 M² de área de terreno, 64.50 M² de área construída. Matrícula nº 18708, RI DE PIRACURUCA/PI, Inscrição Prefeitura 01.06.083.0620.01. Valor avaliado R$76.780,15.</t>
  </si>
  <si>
    <t>Casa, Ocupado, contendo 2 dormitório(s), 1 vaga(s) de garagem, 1 banheiro(s), 144.50 M² de área de terreno, 65.00 M² de área construída. Matrícula nº 18784, RI DE PIRACURUCA/PI, Inscrição Prefeitura 01.07.041.0374.01. Valor avaliado R$70.000,00.</t>
  </si>
  <si>
    <t>Casa, Alto do Sumaré, Desocupado, contendo 2 dormitório(s), 1 banheiro(s), 150.00 M² de área de terreno, 55.18 M² de área construída. Matrícula nº 28175, 1º CRI DE MOSSORÓ, Inscrição Prefeitura 40404285. Valor avaliado R$113.000,00.</t>
  </si>
  <si>
    <t>Casa, Alto de São Manoel, Desocupado, contendo 2 dormitório(s), 1 banheiro(s), 200.00 M² de área de terreno, 54.00 M² de área construída. Matrícula nº 24497, 1º CRI DE MOSSORÓ, Inscrição Prefeitura 1.0013.381.01.0150.0000.4. Valor avaliado R$98.000,00.</t>
  </si>
  <si>
    <t>Casa, Vilage Do Lago Popular, Ocupado, contendo 1 banheiro(s), 118.62 M² de área privativa. Matrícula nº 61789, CRI DE MONTES CLAROS_2º OFÍCIO, Inscrição Prefeitura 01.40.110.0310.005.01. Valor avaliado R$124.000,00.</t>
  </si>
  <si>
    <t>Apartamento, Vila Saionara, Ocupado, contendo 2 dormitório(s), 1 banheiro(s), 46.23 M² de área privativa, 45.06 M² de área comum, 91.29 M² de área total. Matrícula nº 211403, RI DE LUZIÂNIA 1ª Circunscrição, Inscrição Prefeitura 389549. Valor avaliado R$95.000,00.</t>
  </si>
  <si>
    <t>Casa, Cidade Industrial Fracaroli, Ocupado, contendo 2 dormitório(s), 1 vaga(s) de garagem, 1 banheiro(s), 150.00 M² de área de terreno, 61.49 M² de área construída. Matrícula nº 209335, RI DE LUZIÂNIA 1ª Circunscrição, Inscrição Prefeitura 384801. Valor avaliado R$91.000,00.</t>
  </si>
  <si>
    <t>Apartamento, Vila Saionara, Ocupado, contendo 2 dormitório(s), 1 banheiro(s), 46.23 M² de área privativa. Matrícula nº 211535, RI DE LUZIÂNIA 1ª Circunscrição, Inscrição Prefeitura 389683. Valor avaliado R$105.000,00.</t>
  </si>
  <si>
    <t>Apartamento, Parque Espalanada IV, Ocupado, contendo 2 dormitório(s), 1 vaga(s) de garagem, 1 banheiro(s), 46.23 M² de área privativa, 37.11 M² de área comum. Matrícula nº 207484, RI DE LUZIÂNIA 1ª Circunscrição, Inscrição Prefeitura 28.027.678/001-87. Valor avaliado R$91.300,00.</t>
  </si>
  <si>
    <t>Apartamento, Vila Saionara, Desocupado, contendo 2 dormitório(s), 1 banheiro(s), 46.23 M² de área privativa. Matrícula nº 207647, RI DE LUZIÂNIA 1ª Circunscrição, Inscrição Prefeitura 387016. Valor avaliado R$104.000,00.</t>
  </si>
  <si>
    <t>Apartamento, Parque Espalanada IV, Desocupado, contendo 2 dormitório(s), 1 banheiro(s), 46.23 M² de área privativa. Matrícula nº 207495, RI DE LUZIÂNIA 1ª Circunscrição, Inscrição Prefeitura 386785. Valor avaliado R$94.447,06.</t>
  </si>
  <si>
    <t>Apartamento, Vila Saionara, Ocupado, contendo 2 dormitório(s), 1 banheiro(s), 46.23 M² de área privativa. Matrícula nº 211311, RI DE LUZIÂNIA 1ª Circunscrição, Inscrição Prefeitura 324718. Valor avaliado R$110.000,00.</t>
  </si>
  <si>
    <t>Apartamento, Vila Saionara, Ocupado, contendo 2 dormitório(s), 1 banheiro(s), 46.23 M² de área privativa. Matrícula nº 211273, RI DE LUZIÂNIA 1ª Circunscrição, Inscrição Prefeitura 388922. Valor avaliado R$108.000,00.</t>
  </si>
  <si>
    <t>Apartamento, Vila Saionara, Ocupado, contendo 2 dormitório(s), 1 banheiro(s), 46.23 M² de área privativa. Matrícula nº 211264, RI DE LUZIÂNIA 1ª Circunscrição, Inscrição Prefeitura 388913. Valor avaliado R$94.240,96.</t>
  </si>
  <si>
    <t>Apartamento, Vila Saionara, Ocupado, contendo 2 dormitório(s), 1 banheiro(s), 46.23 M² de área privativa. Matrícula nº 211270, RI DE LUZIÂNIA 1ª Circunscrição, Inscrição Prefeitura 388919. Valor avaliado R$110.000,00.</t>
  </si>
  <si>
    <t>Apartamento, Vila Saionara, Ocupado, contendo 2 dormitório(s), 1 banheiro(s), 46.23 M² de área privativa. Matrícula nº 211266, RI DE LUZIÂNIA 1ª Circunscrição, Inscrição Prefeitura 388915. Valor avaliado R$112.000,00.</t>
  </si>
  <si>
    <t>Casa, Ocupado, contendo 2 dormitório(s), 1 banheiro(s), 180.00 M² de área de terreno, 48.22 M² de área construída. Matrícula nº 2756, CRI DE FLORES DE GOIÁS, Inscrição Prefeitura 001.717.0002.0024.0001. Valor avaliado R$51.500,00.</t>
  </si>
  <si>
    <t>Casa, Ocupado, contendo 2 dormitório(s), 1 banheiro(s), 195.34 M² de área de terreno, 55.00 M² de área construída. Matrícula nº 4379, RI de Cocalzinho de Goiás - GO, Inscrição Prefeitura 003.040.0008.0004.0001. Valor avaliado R$103.000,00.</t>
  </si>
  <si>
    <t>Casa, Ocupado, contendo 2 dormitório(s), 1 banheiro(s), 300.00 M² de área de terreno, 46.34 M² de área construída. Matrícula nº 472, RI de Cocalzinho de Goiás - GO, Inscrição Prefeitura 002.022.0004.0007.0001. Valor avaliado R$90.936,97.</t>
  </si>
  <si>
    <t>Casa, Ocupado, contendo 2 dormitório(s), 1 banheiro(s), 188.18 M² de área de terreno, 55.00 M² de área construída. Matrícula nº 3917, RI de Cocalzinho de Goiás - GO, Inscrição Prefeitura 003.040.0009.0039.0001. Valor avaliado R$78.000,00.</t>
  </si>
  <si>
    <t>Apartamento, Parque Araguari, Ocupado, contendo 2 dormitório(s), 1 vaga(s) de garagem, 1 banheiro(s), 54.04 M² de área privativa, 73.83 M² de área comum, 127.87 M² de área total. Matrícula nº 24977, CRI DE CIDADE OCIDENTAL, Inscrição Prefeitura 1.60.00009.00026.206. Valor avaliado R$103.000,00.</t>
  </si>
  <si>
    <t>Apartamento, Estrela Dalva III, Ocupado, 52.59 M² de área de terreno, 52.59 M² de área construída. Matrícula nº 29083, CRI DE CIDADE OCIDENTAL, Inscrição Prefeitura 1.62.00123.00008.31. Valor avaliado R$93.000,00.</t>
  </si>
  <si>
    <t>Apartamento, Parque Nova Friburgo, Ocupado, contendo 2 dormitório(s), 1 vaga(s) de garagem, 1 banheiro(s), 49.84 M² de área privativa, 66.22 M² de área comum, 116.06 M² de área total. Matrícula nº 24508, CRI DE CIDADE OCIDENTAL, Inscrição Prefeitura 983348 (BCI). Valor avaliado R$103.400,00.</t>
  </si>
  <si>
    <t>Casa, Loteamento Boa Vista, Ocupado, contendo 2 dormitório(s), sendo 1 suíte(s), 1 banheiro(s), 103.63 M² de área de terreno, 88.20 M² de área construída. Matrícula nº 21731, CRI de Cajazeiras/PB, Inscrição Prefeitura 028649-4. Valor avaliado R$93.000,00.</t>
  </si>
  <si>
    <t>Casa, Vila Nova, Ocupado, contendo 2 dormitório(s), sendo 1 suíte(s), 1 banheiro(s), 300.00 M² de área de terreno, 68.48 M² de área construída. Matrícula nº 805, CRI DE AURORA DO PARÁ, Inscrição Prefeitura 1893. Valor avaliado R$41.000,00.</t>
  </si>
  <si>
    <t>Casa, São Sebastião, Ocupado, contendo 2 dormitório(s), 1 banheiro(s), 300.00 M² de área de terreno, 63.24 M² de área construída. Matrícula nº 6624, RI DE ALTOS/PI, Inscrição Prefeitura 01.05.077.0137.01. Valor avaliado R$70.000,00.</t>
  </si>
  <si>
    <t>Casa, Mansoes Imperatriz, Ocupado, 150.00 M² de área de terreno, 51.80 M² de área construída. Matrícula nº 68924, RI de Águas Lindas de Goiás/GO, Inscrição Prefeitura 1.74.00012.00005.1. Valor avaliado R$79.600,00.</t>
  </si>
  <si>
    <t>Casa, Mansoes Imperatriz, Ocupado, contendo 2 dormitório(s), 1 banheiro(s), 150.00 M² de área privativa, 50.00 M² de área comum, 200.00 M² de área total. Matrícula nº 57742, RI de Águas Lindas de Goiás/GO, Inscrição Prefeitura 1.57.0076A.03-A2.3. Valor avaliado R$115.000,00.</t>
  </si>
  <si>
    <t>Casa, Chácaras Quedas do Descoberto, Ocupado, contendo 2 dormitório(s), sendo 1 suíte(s), 1 banheiro(s), 148.35 M² de área privativa, 51.64 M² de área comum, 200.00 M² de área total. Matrícula nº 54871, RI de Águas Lindas de Goiás/GO, Inscrição Prefeitura 247660. Valor avaliado R$99.000,00.</t>
  </si>
  <si>
    <t>Casa, Chácaras Coimbra, Desocupado, contendo 2 dormitório(s), 1 banheiro(s), 150.02 M² de área privativa, 86.01 M² de área comum. Matrícula nº 52756, RI de Águas Lindas de Goiás/GO, Inscrição Prefeitura 245145. Valor avaliado R$110.000,00.</t>
  </si>
  <si>
    <t>Casa, Centro, Ocupado, 200.00 M² de área de terreno, 69.34 M² de área construída. Matrícula nº 6496, RI de Benevides/PA, Inscrição Prefeitura 4959-01.07.003.0130.001. Valor avaliado R$92.000,00.</t>
  </si>
  <si>
    <t>Casa, Ocupado, 160.40 M² de área de terreno, 66.00 M² de área construída. Matrícula nº 20447, RI DE PIRACURUCA/PI, Inscrição Prefeitura 01.05.034.0021.01. Valor avaliado R$71.000,00.</t>
  </si>
  <si>
    <t>Casa, Ocupado, 363.85 M² de área de terreno, 63.50 M² de área construída. Matrícula nº 17958, RI DE PIRACURUCA/PI, Inscrição Prefeitura 01.06.066.0087.01. Valor avaliado R$62.000,00.</t>
  </si>
  <si>
    <t>Casa, Desocupado, 162.00 M² de área de terreno, 65.00 M² de área construída. Matrícula nº 20477, RI DE PIRACURUCA/PI, Inscrição Prefeitura 01.10.221.0072.01. Valor avaliado R$61.000,00.</t>
  </si>
  <si>
    <t>Casa, Ocupado, 125.00 M² de área de terreno, 83.42 M² de área construída. Matrícula nº 6784, RI DO 1º OFÍCIO DE PICUI/PB, Inscrição Prefeitura 01.575.0480.228.00. Valor avaliado R$85.000,00.</t>
  </si>
  <si>
    <t>Casa, Ocupado, 600.00 M² de área de terreno, 88.11 M² de área construída. Matrícula nº 10303, RI DE JOSÉ DE FREITAS/PI 1º Oficio, Inscrição Prefeitura 16269   01.03.090.0179.01. Valor avaliado R$89.500,00.</t>
  </si>
  <si>
    <t>Apartamento, Planalto da Boa Esperança, Ocupado, 46.70 M² de área privativa. Matrícula nº 153849, 1º CRI DE JOÃO PESSOA, Inscrição Prefeitura 374724-7. Valor avaliado R$126.000,00.</t>
  </si>
  <si>
    <t>Casa, Jardim Recreio, Ocupado, 114.00 M² de área de terreno, 66.01 M² de área construída. Matrícula nº 35804, RI DE ALHANDRA, Inscrição Prefeitura 05130007000002. Valor avaliado R$105.000,00.</t>
  </si>
  <si>
    <t>Casa, Ocupado, 200.00 M² de área de terreno, 59.37 M² de área construída. Matrícula nº 22648, CRI DE CEARÁ-MIRIM, Inscrição Prefeitura 10548742. Valor avaliado R$72.904,43.</t>
  </si>
  <si>
    <t>Casa, Ocupado, 200.00 M² de área de terreno, 73.00 M² de área construída. Matrícula nº 22934, CRI DE CEARÁ-MIRIM, Inscrição Prefeitura 1.0004.096.02.0134.0000.8. Valor avaliado R$102.250,00.</t>
  </si>
  <si>
    <t>Casa, Ocupado, 200.00 M² de área de terreno, 50.40 M² de área construída. Matrícula nº 18287, CRI DE CEARÁ-MIRIM, Inscrição Prefeitura 1.0007.109.03.0100.0000.2. Valor avaliado R$46.600,00.</t>
  </si>
  <si>
    <t>Casa, Ocupado, 200.00 M² de área de terreno, 50.40 M² de área construída. Matrícula nº 18334, CRI DE CEARÁ-MIRIM, Inscrição Prefeitura 1.0007.111.03.0070.0000.0. Valor avaliado R$69.000,00.</t>
  </si>
  <si>
    <t>Casa, Ocupado, 200.00 M² de área de terreno, 76.18 M² de área construída. Matrícula nº 25740, CRI DE CEARÁ-MIRIM, Inscrição Prefeitura 1.0007.089.03.0250.0001.0. Valor avaliado R$50.000,00.</t>
  </si>
  <si>
    <t>Casa, Desocupado, 200.41 M² de área de terreno, 47.09 M² de área construída. Matrícula nº 19195, CRI DE CEARÁ-MIRIM, Inscrição Prefeitura 10553673. Valor avaliado R$72.000,00.</t>
  </si>
  <si>
    <t>Casa, Ocupado, 250.00 M² de área de terreno, 63.95 M² de área construída. Matrícula nº 11117, RI DE ALTOS/PI, Inscrição Prefeitura 01.05.116.0144.01. Valor avaliado R$81.000,00.</t>
  </si>
  <si>
    <t>Casa, São Sebastião, Ocupado, 300.00 M² de área de terreno, 59.65 M² de área construída. Matrícula nº 13063, RI DE ALTOS/PI, Inscrição Prefeitura 01.05.078.0110.01. Valor avaliado R$79.000,00.</t>
  </si>
  <si>
    <t>Casa, Ciana, Ocupado, 263.62 M² de área de terreno, 50.31 M² de área construída. Matrícula nº 11970, RI DE ALTOS/PI, Inscrição Prefeitura 01.03.202.0077.01. Valor avaliado R$97.746,83.</t>
  </si>
  <si>
    <t>Casa, Ocupado, 300.00 M² de área de terreno, 75.91 M² de área construída. Matrícula nº 8489, RI DE ÁGUA BRANCA/PI, Inscrição Prefeitura PREFEITURA NÃO POSSUI INSCRIÇÃO. Valor avaliado R$76.000,00.</t>
  </si>
  <si>
    <t>Casa, Ocupado, 300.00 M² de área de terreno, 68.00 M² de área construída. Matrícula nº 8447, RI DE ÁGUA BRANCA/PI, Inscrição Prefeitura 10312. Valor avaliado R$86.073,06.</t>
  </si>
  <si>
    <t>Apartamento, Ocupado, contendo 2 dormitório(s), 1 banheiro(s), 46.85 M² de área privativa. Matrícula nº 76222, RI DE VALPARAISO DE GOIÁS, Inscrição Prefeitura 30.456.111/0001-78. Valor avaliado R$110.000,00.</t>
  </si>
  <si>
    <t>Casa, Ocupado, contendo 2 dormitório(s), 1 vaga(s) de garagem, 1 banheiro(s), 54.26 M² de área privativa, 96.07 M² de área comum, 150.33 M² de área total. Matrícula nº 80057, RI DE PLANALTINA, Inscrição Prefeitura 1122858. Valor avaliado R$106.320,00.</t>
  </si>
  <si>
    <t>Apartamento, Vila Saionara, Ocupado, contendo 2 dormitório(s), 1 banheiro(s), 46.23 M² de área privativa, 45.06 M² de área comum, 91.29 M² de área total. Matrícula nº 211604, RI DE LUZIÂNIA 1ª Circunscrição, Inscrição Prefeitura 389752. Valor avaliado R$95.700,00.</t>
  </si>
  <si>
    <t>Apartamento, Vila Saionara, Ocupado, contendo 2 dormitório(s), 1 banheiro(s), 46.23 M² de área privativa, 37.11 M² de área comum, 83.34 M² de área total. Matrícula nº 207502, RI DE LUZIÂNIA 1ª Circunscrição, Inscrição Prefeitura 386792. Valor avaliado R$108.000,00.</t>
  </si>
  <si>
    <t>Apartamento, Parque Espalanada IV, Desocupado, contendo 2 dormitório(s), 1 banheiro(s), 46.23 M² de área privativa, 37.11 M² de área comum, 83.34 M² de área total. Matrícula nº 207506, RI DE LUZIÂNIA 1ª Circunscrição, Inscrição Prefeitura 386796. Valor avaliado R$114.000,00.</t>
  </si>
  <si>
    <t>Apartamento, Parque Espalanada IV, Desocupado, contendo 2 dormitório(s), 1 banheiro(s), 46.23 M² de área privativa, 37.17 M² de área comum, 83.40 M² de área total. Matrícula nº 207596, RI DE LUZIÂNIA 1ª Circunscrição, Inscrição Prefeitura 386878. Valor avaliado R$118.000,00.</t>
  </si>
  <si>
    <t>Apartamento, Parque Espalanada IV, Ocupado, contendo 2 dormitório(s), 1 banheiro(s), 46.23 M² de área privativa, 41.20 M² de área comum, 87.43 M² de área total. Matrícula nº 207306, RI DE LUZIÂNIA 1ª Circunscrição, Inscrição Prefeitura 386917. Valor avaliado R$102.000,00.</t>
  </si>
  <si>
    <t>Casa, Parque Industrial Mingone, Desocupado, contendo 2 dormitório(s), 1 banheiro(s), 175.38 M² de área de terreno, 57.50 M² de área privativa. Matrícula nº 187443, RI DE LUZIÂNIA 1ª Circunscrição, Inscrição Prefeitura 376006. Valor avaliado R$151.200,00.</t>
  </si>
  <si>
    <t>Apartamento, Vila Saionara, Desocupado, contendo 2 dormitório(s), 1 banheiro(s), 46.23 M² de área privativa, 37.17 M² de área comum, 83.40 M² de área total. Matrícula nº 207651, RI DE LUZIÂNIA 1ª Circunscrição, Inscrição Prefeitura 387029. Valor avaliado R$115.000,00.</t>
  </si>
  <si>
    <t>Casa, Vila Saionara, Ocupado, contendo 2 dormitório(s), 1 banheiro(s), 46.23 M² de área de terreno, 46.23 M² de área construída. Matrícula nº 211400, RI DE LUZIÂNIA 1ª Circunscrição, Inscrição Prefeitura CCI 389545. Valor avaliado R$112.500,00.</t>
  </si>
  <si>
    <t>Apartamento, Parque Espalanada IV, Desocupado, contendo 2 dormitório(s), 1 banheiro(s), 46.23 M² de área privativa, 37.18 M² de área comum, 83.41 M² de área total. Matrícula nº 207547, RI DE LUZIÂNIA 1ª Circunscrição, Inscrição Prefeitura 235769. Valor avaliado R$104.000,00.</t>
  </si>
  <si>
    <t>Apartamento, Vila Saionara, Ocupado, contendo 2 dormitório(s), 1 banheiro(s), 46.23 M² de área privativa. Matrícula nº 211391, RI DE LUZIÂNIA 1ª Circunscrição, Inscrição Prefeitura 389536. Valor avaliado R$112.000,00.</t>
  </si>
  <si>
    <t>Apartamento, Vila Saionara, Desocupado, contendo 2 dormitório(s), 1 banheiro(s), 46.23 M² de área privativa, 37.17 M² de área comum, 83.40 M² de área total. Matrícula nº 207586, RI DE LUZIÂNIA 1ª Circunscrição, Inscrição Prefeitura 386868. Valor avaliado R$104.000,00.</t>
  </si>
  <si>
    <t>Casa, Chácara Marajoara A, Ocupado, contendo 2 dormitório(s), 1 vaga(s) de garagem, 1 banheiro(s), 315.02 M² de área de terreno, 54.65 M² de área construída. Matrícula nº 3232, RI DE LUZIÂNIA_02ª Circunscrição, Inscrição Prefeitura 387954. Valor avaliado R$96.000,00.</t>
  </si>
  <si>
    <t>Apartamento, Parque Espalanada IV, Desocupado, contendo 2 dormitório(s), 1 banheiro(s), 46.23 M² de área privativa. Matrícula nº 207492, RI DE LUZIÂNIA 1ª Circunscrição, Inscrição Prefeitura 386782. Valor avaliado R$104.000,00.</t>
  </si>
  <si>
    <t>Casa, Ocupado, contendo 2 dormitório(s), 1 banheiro(s), 190.00 M² de área de terreno, 87.12 M² de área construída. Matrícula nº 14201, RI DE PIRACURUCA/PI, Inscrição Prefeitura 01.08.038.0197.01. Valor avaliado R$94.276,03.</t>
  </si>
  <si>
    <t>Casa, São Sebastião, Ocupado, contendo 2 dormitório(s), 1 banheiro(s), 250.00 M² de área de terreno, 53.44 M² de área construída. Matrícula nº 13069, RI DE ALTOS/PI, Inscrição Prefeitura 01.05.132.0021.01. Valor avaliado R$72.641,25.</t>
  </si>
  <si>
    <t>Casa, Desocupado, contendo 2 dormitório(s), 1 banheiro(s), 200.00 M² de área de terreno, 67.06 M² de área construída. Matrícula nº 24449, CRI DE CEARÁ-MIRIM, Inscrição Prefeitura 1.0007.138.01.0140.0000.0. Valor avaliado R$90.000,00.</t>
  </si>
  <si>
    <t>Casa, Paraiso Ceara-Mirim, Ocupado, contendo 2 dormitório(s), 1 banheiro(s), 200.00 M² de área de terreno, 59.37 M² de área construída. Matrícula nº 24236, CRI DE CEARÁ-MIRIM, Inscrição Prefeitura 1.0007.129.01.0110.0001.9. Valor avaliado R$70.322,00.</t>
  </si>
  <si>
    <t>Casa, Ocupado, contendo 2 dormitório(s), 1 banheiro(s), 200.00 M² de área de terreno, 50.40 M² de área construída. Matrícula nº 18361, CRI DE CEARÁ-MIRIM, Inscrição Prefeitura 1.0007.112.03.0080.0000.0. Valor avaliado R$64.000,00.</t>
  </si>
  <si>
    <t>Casa, Salgadinho, Ocupado, contendo 3 dormitório(s), sendo 1 suíte(s), 1 banheiro(s), 200.00 M² de área de terreno, 65.52 M² de área construída. Matrícula nº 29993, RI DE CASTANHAL, Inscrição Prefeitura 839510. Valor avaliado R$84.000,00.</t>
  </si>
  <si>
    <t>Apartamento, Gramame, Ocupado, contendo 2 dormitório(s), 1 vaga(s) de garagem, 1 banheiro(s), 45.09 M² de área privativa, 36.74 M² de área comum. Matrícula nº 147135, 1º CRI DE JOÃO PESSOA, Inscrição Prefeitura 364335-2. Valor avaliado R$139.000,00.</t>
  </si>
  <si>
    <t>Apartamento, Ocupado, contendo 2 dormitório(s), 1 vaga(s) de garagem, 1 banheiro(s), 50.08 M² de área de terreno, 50.08 M² de área construída, 50.08 M² de área privativa. Matrícula nº 54263, RI DE ITAÚNA MG, Inscrição Prefeitura 10-018-00039.00001-00056  CADASTRO 50410-0. Valor avaliado R$102.000,00.</t>
  </si>
  <si>
    <t>Casa, Parque Aguas Bonitas, Ocupado, contendo 2 dormitório(s), 1 banheiro(s), 200.00 M² de área de terreno, 64.05 M² de área construída. Matrícula nº 51744, RI de Águas Lindas de Goiás/GO, Inscrição Prefeitura 1.75.00041.00942.5. Valor avaliado R$110.000,00.</t>
  </si>
  <si>
    <t>Casa, Desocupado, contendo 2 dormitório(s), 1 banheiro(s), 207.00 M² de área de terreno, 65.00 M² de área construída. Matrícula nº 18756, RI DE PIRACURUCA/PI, Inscrição Prefeitura 01.06.083.0157.01. Valor avaliado R$49.336,02.</t>
  </si>
  <si>
    <t>Fazenda, Fazenda Fico, Ocupado, 9999.74 Ha de área de terreno. Matrícula nº 7043, 1º CRI DE SORRISO. Valor avaliado R$69.631.644,62.</t>
  </si>
  <si>
    <t>Casa, Ocupado, 200.00 M² de área de terreno, 61.80 M² de área construída. Matrícula nº 16792, CRI DE CEARÁ-MIRIM, Inscrição Prefeitura 1.0007.040.02.0200.0001.5. Valor avaliado R$83.400,00.</t>
  </si>
  <si>
    <t>Casa, Ocupado, 257.10 M² de área de terreno, 62.57 M² de área construída. Matrícula nº 23233, RI de Extremoz RN, Inscrição Prefeitura 1.0002.029.03.0403.0000.2 SEQUENCIAL Nº 10581. Valor avaliado R$86.000,00.</t>
  </si>
  <si>
    <t>Apartamento, Parque Espalanada IV, Ocupado, 46.23 M² de área de terreno, 46.23 M² de área construída. Matrícula nº 207486, RI DE LUZIÂNIA 1ª Circunscrição, Inscrição Prefeitura 386776. Valor avaliado R$91.639,88.</t>
  </si>
  <si>
    <t>Casa, Ocupado, 200.00 M² de área de terreno, 50.40 M² de área construída. Matrícula nº 18292, CRI DE CEARÁ-MIRIM, Inscrição Prefeitura 1.0007.109.03.0050.0000.8. Valor avaliado R$65.000,00.</t>
  </si>
  <si>
    <t>Apartamento, Parque Espalanada IV, Ocupado, 46.23 M² de área de terreno, 46.23 M² de área construída. Matrícula nº 207439, RI DE LUZIÂNIA 1ª Circunscrição, Inscrição Prefeitura 386727. Valor avaliado R$100.000,00.</t>
  </si>
  <si>
    <t>Apartamento, Parque Espalanada IV, Ocupado, 46.23 M² de área de terreno, 46.23 M² de área construída. Matrícula nº 207417, RI DE LUZIÂNIA 1ª Circunscrição, Inscrição Prefeitura 386704. Valor avaliado R$115.500,00.</t>
  </si>
  <si>
    <t>Apartamento, Parque Espalanada IV, Ocupado, 46.23 M² de área de terreno, 46.23 M² de área construída. Matrícula nº 207307, RI DE LUZIÂNIA 1ª Circunscrição, Inscrição Prefeitura 386918. Valor avaliado R$96.000,00.</t>
  </si>
  <si>
    <t>Casa, Desocupado, 166.67 M² de área de terreno, 57.73 M² de área construída. Matrícula nº 25450, CRI DE CEARÁ-MIRIM, Inscrição Prefeitura 6.0003.014.01.0204.0003.2. Valor avaliado R$64.000,00.</t>
  </si>
  <si>
    <t>Casa, Guarapes, Desocupado, 200.00 M² de área de terreno, 59.37 M² de área construída. Matrícula nº 22653, CRI DE CEARÁ-MIRIM, Inscrição Prefeitura 1.0004.221.01.0030.0001.6. Valor avaliado R$92.000,00.</t>
  </si>
  <si>
    <t>Apartamento, Quintas Vale Verde, Ocupado, 46.75 M² de área de terreno, 46.75 M² de área construída. Matrícula nº 41374, RI de Águas Lindas de Goiás/GO, Inscrição Prefeitura 1.62.00004.016-B.22. Valor avaliado R$91.660,00.</t>
  </si>
  <si>
    <t>Casa, Ocupado, 200.00 M² de área de terreno, 50.40 M² de área construída. Matrícula nº 18315, CRI DE CEARÁ-MIRIM, Inscrição Prefeitura 1.0007.111.01.0490.0000.1. Valor avaliado R$65.000,00.</t>
  </si>
  <si>
    <t>Casa, Ocupado, 186.35 M² de área de terreno, 67.40 M² de área construída. Matrícula nº 22919, CRI DE CEARÁ-MIRIM, Inscrição Prefeitura 1.0007.367.01.0010.0001.4. Valor avaliado R$99.400,00.</t>
  </si>
  <si>
    <t>Casa, Desocupado, 200.00 M² de área de terreno, 50.40 M² de área construída. Matrícula nº 18298, CRI DE CEARÁ-MIRIM, Inscrição Prefeitura 1.0007.111.01.0320.0000.3. Valor avaliado R$77.000,00.</t>
  </si>
  <si>
    <t>Apartamento, Parque Espalanada IV, Ocupado, 46.23 M² de área de terreno, 46.23 M² de área construída. Matrícula nº 207524, RI DE LUZIÂNIA 1ª Circunscrição, Inscrição Prefeitura 386805. Valor avaliado R$94.078,50.</t>
  </si>
  <si>
    <t>Apartamento, Parque Espalanada IV, Ocupado, 46.23 M² de área de terreno, 46.23 M² de área construída. Matrícula nº 207347, RI DE LUZIÂNIA 1ª Circunscrição, Inscrição Prefeitura 386958. Valor avaliado R$94.447,06.</t>
  </si>
  <si>
    <t>Apartamento, Rachel Pimentel, Ocupado, 46.23 M² de área de terreno, 46.23 M² de área construída. Matrícula nº 207708, RI DE LUZIÂNIA 1ª Circunscrição, Inscrição Prefeitura 387086. Valor avaliado R$110.000,00.</t>
  </si>
  <si>
    <t>Apartamento, Parque Espalanada IV, Ocupado, contendo 2 dormitório(s), 1 banheiro(s), 46.23 M² de área privativa. Matrícula nº 207.624, RI DE LUZIÂNIA 1ª Circunscrição, Inscrição Prefeitura 386906. Valor avaliado R$115.000,00.</t>
  </si>
  <si>
    <t>Apartamento, Parque Espalanada IV, Ocupado, 46.23 M² de área de terreno, 46.23 M² de área construída. Matrícula nº 207366, RI DE LUZIÂNIA 1ª Circunscrição, Inscrição Prefeitura 386978. Valor avaliado R$150.000,00.</t>
  </si>
  <si>
    <t>Apartamento, Parque Espalanada IV, Ocupado, 46.23 M² de área de terreno, 46.23 M² de área construída. Matrícula nº 207490, RI DE LUZIÂNIA 1ª Circunscrição, Inscrição Prefeitura 386780. Valor avaliado R$108.000,00.</t>
  </si>
  <si>
    <t>Apartamento, Parque Espalanada IV, Ocupado, 46.23 M² de área de terreno, 46.23 M² de área construída. Matrícula nº 207394, RI DE LUZIÂNIA 1ª Circunscrição, Inscrição Prefeitura 324973. Valor avaliado R$91.639,88.</t>
  </si>
  <si>
    <t>Casa, Ocupado, 210.00 M² de área de terreno, 69.98 M² de área construída. Matrícula nº 11592, RI DE JOSÉ DE FREITAS/PI 1º Oficio, Inscrição Prefeitura 18315. Valor avaliado R$80.000,00.</t>
  </si>
  <si>
    <t>Apartamento, Parque Espalanada IV, Ocupado, 46.23 M² de área de terreno, 46.23 M² de área construída. Matrícula nº 207479, RI DE LUZIÂNIA 1ª Circunscrição, Inscrição Prefeitura 386769. Valor avaliado R$92.000,00.</t>
  </si>
  <si>
    <t>Casa, Ocupado, 200.00 M² de área de terreno, 60.84 M² de área construída. Matrícula nº 10696, RI DE JOSÉ DE FREITAS/PI 1º Oficio, Inscrição Prefeitura CADASTRO 000016709  ISNCRIÇÃO 01.02.153.1559.. Valor avaliado R$64.000,00.</t>
  </si>
  <si>
    <t>Casa, 255, Ocupado, 330.00 M² de área de terreno, 81.60 M² de área construída. Matrícula nº 5778, RI DE SÃO DOMINGOS DO CAPIM, Inscrição Prefeitura NÃO CONSTA NA CND - RUA PROJETADA 02. Valor avaliado R$45.000,00.</t>
  </si>
  <si>
    <t>Casa, Parque da Barragem, Ocupado, 150.00 M² de área de terreno, 59.75 M² de área construída. Matrícula nº 64916, RI de Águas Lindas de Goiás/GO, Inscrição Prefeitura 1.57.0073B.0007A.3. Valor avaliado R$107.000,00.</t>
  </si>
  <si>
    <t>Apartamento, Pecaembu, Ocupado, contendo 2 dormitório(s), 1 vaga(s) de garagem, 1 banheiro(s), 63.72 M² de área privativa. Matrícula nº 70596, RI DE VALPARAISO DE GOIÁS, Inscrição Prefeitura 01-24-00-000-200-003202  INSCRIÇÃO 114882. Valor avaliado R$112.000,00.</t>
  </si>
  <si>
    <t>Casa, Mansões Village, Ocupado, 148.35 M² de área de terreno, 69.87 M² de área construída. Matrícula nº 55139, RI de Águas Lindas de Goiás/GO, Inscrição Prefeitura 01.006.00C11.00007.005. Valor avaliado R$115.000,00.</t>
  </si>
  <si>
    <t>Casa, Pacaembu, Desocupado, 100.00 M² de área de terreno, 56.02 M² de área construída. Matrícula nº 61673, RI DE VALPARAISO DE GOIÁS, Inscrição Prefeitura 01.24.00.012.100.034023. Valor avaliado R$82.632,30.</t>
  </si>
  <si>
    <t>Apartamento, Ipanema, Ocupado, 57.70 M² de área de terreno, 57.70 M² de área construída. Matrícula nº 54818, RI DE VALPARAISO DE GOIÁS, Inscrição Prefeitura 01.24.00.000.300.023002. Valor avaliado R$105.133,43.</t>
  </si>
  <si>
    <t>Casa, Pacaembu, Ocupado, 88.00 M² de área de terreno, 42.68 M² de área construída. Matrícula nº 59039, RI DE VALPARAISO DE GOIÁS, Inscrição Prefeitura 18052. Valor avaliado R$75.000,00.</t>
  </si>
  <si>
    <t>Casa, Estrela, Ocupado, 145.60 M² de área de terreno, 70.00 M² de área construída. Matrícula nº 28098, RI DE CASTANHAL, Inscrição Prefeitura 592720. Valor avaliado R$110.000,00.</t>
  </si>
  <si>
    <t>Casa, Chácaras Anhanguera, Ocupado, 105.75 M² de área de terreno, 54.75 M² de área construída. Matrícula nº 58393, RI DE VALPARAISO DE GOIÁS, Inscrição Prefeitura 67181. Valor avaliado R$89.525,20.</t>
  </si>
  <si>
    <t>Casa, Ocupado, 300.00 M² de área de terreno, 60.75 M² de área construída. Matrícula nº 9201, RI DE JOSÉ DE FREITAS/PI 1º Oficio, Inscrição Prefeitura 15518 / 01.03.090.0344.01. Valor avaliado R$68.906,69.</t>
  </si>
  <si>
    <t>Casa, Ocupado, 162.00 M² de área de terreno, 68.00 M² de área construída. Matrícula nº 20838, RI DE JOSÉ DE FREITAS/PI 1º Oficio, Inscrição Prefeitura 01.10.221.0177.01. Valor avaliado R$66.484,00.</t>
  </si>
  <si>
    <t>Casa, Ocupado, 165.00 M² de área de terreno, 64.50 M² de área construída. Matrícula nº 18210, RI DE PIRACURUCA/PI, Inscrição Prefeitura 01.05.034.0221.01. Valor avaliado R$73.229,43.</t>
  </si>
  <si>
    <t>Casa, Ocupado, 278.80 M² de área de terreno, 70.00 M² de área construída. Matrícula nº 21797, RI DE PIRACURUCA/PI, Inscrição Prefeitura 01.06.025.0016.01. Valor avaliado R$81.000,00.</t>
  </si>
  <si>
    <t>Casa, Ocupado, 130.00 M² de área de terreno, 61.64 M² de área construída. Matrícula nº 13062, CRI DE BURITIS, Inscrição Prefeitura 10001350000080000. Valor avaliado R$108.706,97.</t>
  </si>
  <si>
    <t>Casa, Desocupado, 362.50 M² de área de terreno, 69.00 M² de área construída. Matrícula nº 18848, RI DE PIRACURUCA/PI, Inscrição Prefeitura 01.06.055.0095.01. Valor avaliado R$48.803,08.</t>
  </si>
  <si>
    <t>Casa, Ocupado, 148.50 M² de área de terreno, 91.00 M² de área construída. Matrícula nº 9446, RI de Belém do Brejo do Cruz/PB, Inscrição Prefeitura 002572-1. Valor avaliado R$86.000,00.</t>
  </si>
  <si>
    <t>Casa, Ocupado, 105.00 M² de área de terreno. Matrícula nº 10201, CRI DE JUNQUEIRO, Inscrição Prefeitura 01.05.060.0054.001. Valor avaliado R$41.300,00.</t>
  </si>
  <si>
    <t>Apartamento, Parque Espalanada IV, Desocupado, 46.23 M² de área de terreno, 46.23 M² de área construída. Matrícula nº 207403, RI DE LUZIÂNIA 1ª Circunscrição, Inscrição Prefeitura 386689. Valor avaliado R$100.000,00.</t>
  </si>
  <si>
    <t>Casa, Loteamento Vale do Santa Rita, Ocupado, 78.17 M² de área de terreno, 49.17 M² de área construída. Matrícula nº 43335, RI DE SANTA RITA_02º Ofício, Inscrição Prefeitura 0801602300000004. Valor avaliado R$90.000,00.</t>
  </si>
  <si>
    <t>Casa, Ocupado, 184.00 M² de área de terreno, 67.00 M² de área construída. Matrícula nº 21965, RI DE PIRACURUCA/PI, Inscrição Prefeitura 01.06.083.0744.01. Valor avaliado R$66.000,00.</t>
  </si>
  <si>
    <t>Casa, Ocupado, 207.00 M² de área de terreno, 65.00 M² de área construída. Matrícula nº 21514, RI DE PIRACURUCA/PI, Inscrição Prefeitura 01.06.083.0275.01. Valor avaliado R$74.000,00.</t>
  </si>
  <si>
    <t>Casa, Ocupado, 207.00 M² de área de terreno, 65.00 M² de área construída. Matrícula nº 21516, RI DE PIRACURUCA/PI, Inscrição Prefeitura 01.06.083.0293.01. Valor avaliado R$65.000,00.</t>
  </si>
  <si>
    <t>Casa, Ocupado, 230.00 M² de área de terreno, 70.00 M² de área construída. Matrícula nº 17874, RI DE PIRACURUCA/PI, Inscrição Prefeitura 01.07.006.0337.01. Valor avaliado R$52.890,60.</t>
  </si>
  <si>
    <t>Casa, Ocupado, 144.00 M² de área de terreno, 84.00 M² de área construída. Matrícula nº 11514, CRI DE JUNQUEIRO, Inscrição Prefeitura 01.03.064.0108.001. Valor avaliado R$91.000,00.</t>
  </si>
  <si>
    <t>Casa, Ocupado, 70.00 M² de área de terreno, 60.00 M² de área construída. Matrícula nº 4958, CRI DE JUNQUEIRO, Inscrição Prefeitura 01.05.061.0106.001.</t>
  </si>
  <si>
    <t>Apartamento, Shopping Park, Desocupado, contendo 2 dormitório(s), 1 banheiro(s), 50.96 M² de área privativa, 6.04 M² de área comum. Matrícula nº 175019, CRI DE UBERLÂNDIA_1º OFÍCIO, Inscrição Prefeitura 375890. Valor avaliado R$132.000,00.</t>
  </si>
  <si>
    <t>Casa, Ocupado, 160.00 M² de área de terreno, 68.00 M² de área construída. Matrícula nº 20269, RI DE PIRACURUCA/PI, Inscrição Prefeitura 01.04.056.0426.01. Valor avaliado R$78.272,76.</t>
  </si>
  <si>
    <t>Casa, Buritis, Ocupado, 180.00 M² de área de terreno, 55.35 M² de área construída. Matrícula nº 12155, CRI DE BURITIS, Inscrição Prefeitura 10801-015.005.000020.000333.0000. Valor avaliado R$102.823,63.</t>
  </si>
  <si>
    <t>Casa, Ocupado, 90.00 M² de área de terreno, 63.00 M² de área construída. Matrícula nº 9677, CRI DE JUNQUEIRO, Inscrição Prefeitura 01.05.018.0047.001. Valor avaliado R$30.600,00.</t>
  </si>
  <si>
    <t>Casa, Loteamento Araguaina Sul, Desocupado, 360.45 M² de área de terreno, 65.90 M² de área construída. Matrícula nº 6340, RI de Araguaína/TO, Inscrição Prefeitura 15095. Valor avaliado R$95.000,00.</t>
  </si>
  <si>
    <t>Casa, Ocupado, 110.50 M² de área de terreno, 65.00 M² de área construída. Matrícula nº 19032, RI DE PIRACURUCA/PI, Inscrição Prefeitura 01.07.040.0100.01. Valor avaliado R$68.000,00.</t>
  </si>
  <si>
    <t>Casa, Ocupado, 150.00 M² de área de terreno, 66.12 M² de área construída. Matrícula nº 13130, CRI DE BURITIS, Inscrição Prefeitura 50000670011710000. Valor avaliado R$104.000,00.</t>
  </si>
  <si>
    <t>Casa, Buritis, Ocupado, 180.00 M² de área de terreno, 67.05 M² de área construída. Matrícula nº 11528, CRI DE BURITIS, Inscrição Prefeitura 10286. Valor avaliado R$119.000,00.</t>
  </si>
  <si>
    <t>Casa, Ocupado, 140.00 M² de área de terreno, 83.32 M² de área construída. Matrícula nº 4689, CRI DE JUNQUEIRO, Inscrição Prefeitura 01.05.055.0170.001. Valor avaliado R$62.328,36.</t>
  </si>
  <si>
    <t>Casa, Buritis, Ocupado, 159.37 M² de área de terreno, 55.34 M² de área construída. Matrícula nº 5906, CRI DE BURITIS, Inscrição Prefeitura 04.0014.0330.000. Valor avaliado R$99.547,87.</t>
  </si>
  <si>
    <t>Casa, Ocupado, 240.00 M² de área de terreno, 106.80 M² de área construída. Matrícula nº 10906, CRI DE BURITIS, Inscrição Prefeitura 02.0010.0056.000. Valor avaliado R$123.000,00.</t>
  </si>
  <si>
    <t>Casa, Ocupado, contendo 2 dormitório(s), sendo 1 suíte(s), 1 banheiro(s), 165.00 M² de área de terreno, 63.15 M² de área construída. Matrícula nº 770, CRI DE AURORA DO PARÁ, Inscrição Prefeitura NÃO POSSUI. Valor avaliado R$62.000,00.</t>
  </si>
  <si>
    <t>Casa, Ocupado, 217.80 M² de área de terreno, 69.00 M² de área construída. Matrícula nº 19879, RI DE PIRACURUCA/PI, Inscrição Prefeitura 01.09.065.0232.01. Valor avaliado R$81.523,50.</t>
  </si>
  <si>
    <t>Casa, Parque Estrela D'alva XI, Ocupado, 180.00 M² de área de terreno, 51.04 M² de área construída. Matrícula nº 25444, RI DE SANTO ANTÔNIO DO DESCOBERTO/GO, Inscrição Prefeitura 010010122013A. Valor avaliado R$80.000,00.</t>
  </si>
  <si>
    <t>Casa, Jardim America IV, Ocupado, 200.00 M² de área de terreno, 59.81 M² de área construída. Matrícula nº 27813, RI de Águas Lindas de Goiás/GO, Inscrição Prefeitura 1.35.00104.00029.0. Valor avaliado R$102.812,16.</t>
  </si>
  <si>
    <t>Casa, Parque da Barragem, Ocupado, 59.13 M² de área de terreno, 59.13 M² de área construída. Matrícula nº 61797, RI de Águas Lindas de Goiás/GO, Inscrição Prefeitura 1.52.00061.00010.16. Valor avaliado R$131.000,00.</t>
  </si>
  <si>
    <t>Casa, Jardim America IV, Ocupado, 200.00 M² de área de terreno, 66.20 M² de área construída. Matrícula nº 25740, RI de Águas Lindas de Goiás/GO, Inscrição Prefeitura 1.35.00050.00041.0. Valor avaliado R$120.000,00.</t>
  </si>
  <si>
    <t>Casa, Ocupado, 196.01 M² de área de terreno, 85.02 M² de área construída. Matrícula nº 8628, CRI DE JUNQUEIRO, Inscrição Prefeitura 01.04.001.0083.001. Valor avaliado R$85.000,00.</t>
  </si>
  <si>
    <t>Casa, Jardim Ana Beatriz I, Ocupado, 210.00 M² de área de terreno, 64.00 M² de área construída. Matrícula nº 16365, RI DE SANTO ANTÔNIO DO DESCOBERTO/GO, Inscrição Prefeitura 01013004232A. Valor avaliado R$105.000,00.</t>
  </si>
  <si>
    <t>Casa, Ocupado, 130.68 M² de área de terreno, 57.69 M² de área construída. Matrícula nº 15041, CRI DE JUNQUEIRO, Inscrição Prefeitura 01.03.096.0200.001. Valor avaliado R$51.173,56.</t>
  </si>
  <si>
    <t>Casa, Ocupado, 126.00 M² de área de terreno, 57.64 M² de área construída. Matrícula nº 10037, CRI DE JUNQUEIRO, Inscrição Prefeitura 01.03.113.0340.001. Valor avaliado R$30.500,00.</t>
  </si>
  <si>
    <t>Casa, Ocupado, 171.80 M² de área de terreno, 68.00 M² de área construída. Matrícula nº 20611, RI DE PIRACURUCA/PI, Inscrição Prefeitura 01.09.041.0106.01. Valor avaliado R$77.000,00.</t>
  </si>
  <si>
    <t>Casa, Jardim Aguas Lindas, Ocupado, 161.25 M² de área de terreno, 63.21 M² de área construída. Matrícula nº 49395, RI de Águas Lindas de Goiás/GO, Inscrição Prefeitura 1.99.00010.00013.5. Valor avaliado R$61.500,00.</t>
  </si>
  <si>
    <t>Casa, Ocupado, 146.00 M² de área de terreno, 66.12 M² de área construída. Matrícula nº 13117, CRI DE BURITIS. Valor avaliado R$113.536,68.</t>
  </si>
  <si>
    <t>Apartamento, Águas Lindas, Ocupado, 68.90 M² de área de terreno, 47.00 M² de área construída. Matrícula nº 52532, CRI DE ANANINDEUA, Inscrição Prefeitura 1674244053372. Valor avaliado R$64.000,00.</t>
  </si>
  <si>
    <t>Casa, Municípios, Ocupado, 125.00 M² de área de terreno, 71.70 M² de área construída. Matrícula nº 40361, RI DE SANTA RITA_02º Ofício, Inscrição Prefeitura 07050013000000000. Valor avaliado R$107.500,00.</t>
  </si>
  <si>
    <t>Casa, São Luís, Ocupado, contendo 2 dormitório(s), 2 banheiro(s), 201.00 M² de área de terreno, 62.18 M² de área construída. Matrícula nº 4071, RI DE ALTOS/PI, Inscrição Prefeitura 01.04.130.0420.01. Valor avaliado R$80.000,00.</t>
  </si>
  <si>
    <t>Casa, Ocupado, 200.00 M² de área de terreno, 54.43 M² de área construída. Matrícula nº 25514, CRI DE CEARÁ-MIRIM, Inscrição Prefeitura 1.0004.099.01.0080.0001.4. Valor avaliado R$87.810,00.</t>
  </si>
  <si>
    <t>Casa, Parque da Barragem, Ocupado, 200.00 M² de área de terreno, 59.75 M² de área construída. Matrícula nº 64904, RI de Águas Lindas de Goiás/GO, Inscrição Prefeitura 1.57.0073B.0007B.1. Valor avaliado R$83.000,00.</t>
  </si>
  <si>
    <t>Casa, Desocupado, 200.00 M² de área de terreno, 50.40 M² de área construída. Matrícula nº 18335, CRI DE CEARÁ-MIRIM, Inscrição Prefeitura 1.0007.111.03.0060.0000.6. Valor avaliado R$78.000,00.</t>
  </si>
  <si>
    <t>Casa, Pau Darco, Ocupado, 128.00 M² de área de terreno, 61.55 M² de área construída. Matrícula nº 2876, RI DE BENEVIDES/PR, Inscrição Prefeitura (4160)  02.07.003.0032.001. Valor avaliado R$75.000,00.</t>
  </si>
  <si>
    <t>Apartamento, Parque Nova Friburgo, Ocupado, 60.81 M² de área de terreno, 60.81 M² de área construída. Matrícula nº 23136, RI de Cidade Ocidental GO, Inscrição Prefeitura 1.58.00057.00005.101  CCI 585705. Valor avaliado R$130.164,92.</t>
  </si>
  <si>
    <t>Casa, Ocupado, contendo 2 dormitório(s), sendo 1 suíte(s), 1 banheiro(s), 200.00 M² de área de terreno, 66.07 M² de área construída. Matrícula nº 13593, RI de Assu/RN, Inscrição Prefeitura 01.11.0052.0090.001. Valor avaliado R$85.000,00.</t>
  </si>
  <si>
    <t>Casa, Ipanema, Ocupado, 87.71 M² de área de terreno, 51.64 M² de área construída. Matrícula nº 65954, RI DE VALPARAISO DE GOIÁS, Inscrição Prefeitura 01-24-00-000-100-012000. Valor avaliado R$84.000,00.</t>
  </si>
  <si>
    <t>Casa, Ocupado, 253.00 M² de área de terreno, 63.60 M² de área construída. Matrícula nº 1140, RI DE CURUÇÁ, Inscrição Prefeitura MATR 1140. Valor avaliado R$61.000,00.</t>
  </si>
  <si>
    <t>Casa, Nova Lima, Ocupado, 100.00 M² de área de terreno, 57.96 M² de área construída. Matrícula nº 58328, RI DE CAMPO GRANDE_03ª Circunscrição, Inscrição Prefeitura 21440130434. Valor avaliado R$115.000,00.</t>
  </si>
  <si>
    <t>Casa, Ocupado, 200.00 M² de área de terreno, 63.00 M² de área construída. Matrícula nº 10444, RI DE JOSÉ DE FREITAS/PI 1º Oficio, Inscrição Prefeitura  01.02.238.0348.01. Valor avaliado R$87.000,00.</t>
  </si>
  <si>
    <t>Casa, Ocupado, 160.50 M² de área de terreno, 66.00 M² de área construída. Matrícula nº 20446, RI DE PIRACURUCA/PI, Inscrição Prefeitura 01.05.034.0029.01. Valor avaliado R$84.045,06.</t>
  </si>
  <si>
    <t>Casa, Ocupado, 195.00 M² de área de terreno, 69.52 M² de área construída. Matrícula nº 10678, RI DE JOSÉ DE FREITAS/PI 1º Oficio, Inscrição Prefeitura 01.02.203.0525.01. Valor avaliado R$83.877,80.</t>
  </si>
  <si>
    <t>Casa, Mansoes Imperatriz, Ocupado, 157.50 M² de área de terreno, 52.40 M² de área construída. Matrícula nº 54542, RI de Águas Lindas de Goiás/GO, Inscrição Prefeitura 1.74.00012.00004.5. Valor avaliado R$57.000,00.</t>
  </si>
  <si>
    <t>Casa, Mansoes Imperatriz, Ocupado, 157.50 M² de área de terreno, 52.40 M² de área construída. Matrícula nº 54649, RI de Águas Lindas de Goiás/GO, Inscrição Prefeitura 1.74.00012.00003.3. Valor avaliado R$96.000,00.</t>
  </si>
  <si>
    <t>Casa, Mansões Ilha Bela, Ocupado, contendo 2 dormitório(s), 1 banheiro(s), 150.04 M² de área de terreno, 69.90 M² de área construída. Matrícula nº 62526, RI de Águas Lindas de Goiás/GO, Inscrição Prefeitura 1.45.00007.00004.7. Valor avaliado R$111.159,87.</t>
  </si>
  <si>
    <t>Casa, Jardim da Barragem IV, Ocupado, 332.50 M² de área de terreno, 61.75 M² de área construída. Matrícula nº 43053, RI de Águas Lindas de Goiás/GO, Inscrição Prefeitura 1.38.00082.014-A.0. Valor avaliado R$107.000,00.</t>
  </si>
  <si>
    <t>Casa, Ocupado, 180.00 M² de área de terreno, 57.00 M² de área construída. Matrícula nº 199507, RI DE LUZIÂNIA 1ª Circunscrição, Inscrição Prefeitura 380123. Valor avaliado R$92.000,00.</t>
  </si>
  <si>
    <t>Casa, Jardim America IV, Ocupado, contendo 2 dormitório(s), 1 banheiro(s), 200.00 M² de área de terreno, 55.60 M² de área construída. Matrícula nº 25210, RI de Águas Lindas de Goiás/GO, Inscrição Prefeitura 1.35.00035.00007.0. Valor avaliado R$90.000,00.</t>
  </si>
  <si>
    <t>Casa, Jardim America IV, Ocupado, 205.50 M² de área de terreno, 55.60 M² de área construída. Matrícula nº 26257, CRI DE ÁGUAS LINDAS DE GOIÁS, Inscrição Prefeitura 1.35.00063.00001.0. Valor avaliado R$95.000,00.</t>
  </si>
  <si>
    <t>Casa, Ocupado, 200.00 M² de área de terreno, 64.82 M² de área construída. Matrícula nº 9746, RI DE JOSÉ DE FREITAS/PI 1º Oficio, Inscrição Prefeitura 15661. Valor avaliado R$57.000,00.</t>
  </si>
  <si>
    <t>Apartamento, Recanto das Peixotas, Ocupado, 50.08 M² de área de terreno, 50.08 M² de área construída. Matrícula nº 54307, RI DE ITAÚNA MG, Inscrição Prefeitura 10.18.039.0001.100.000  (50454). Valor avaliado R$115.000,00.</t>
  </si>
  <si>
    <t>Apartamento, Estrela D'Alva III, Ocupado, 50.17 M² de área de terreno, 50.17 M² de área construída. Matrícula nº 29112, RI de Cidade Ocidental GO, Inscrição Prefeitura 984379. Valor avaliado R$108.200,00.</t>
  </si>
  <si>
    <t>Casa, Parque Estrela Dalva VII, Desocupado, 153.00 M² de área de terreno, 44.68 M² de área construída. Matrícula nº 7554, RI DE LUZIÂNIA_02ª Circunscrição, Inscrição Prefeitura 385158. Valor avaliado R$68.000,00.</t>
  </si>
  <si>
    <t>Casa, Mansões Estrela Dalva, Ocupado, 100.47 M² de área de terreno, 59.49 M² de área construída. Matrícula nº 13680, CRI DE CIDADE OCIDENTAL, Inscrição Prefeitura 1464257. Valor avaliado R$100.000,00.</t>
  </si>
  <si>
    <t>Casa, Estrela D'Alva I, Ocupado, 158.79 M² de área de terreno, 55.44 M² de área construída. Matrícula nº 17861, CRI DE CIDADE OCIDENTAL, Inscrição Prefeitura 1.61.00016.00020.1. Valor avaliado R$96.000,00.</t>
  </si>
  <si>
    <t>Apartamento, Ocupado, 47.25 M² de área de terreno, 47.25 M² de área construída. Matrícula nº 45224, RI DE SANTA RITA_02º Ofício, Inscrição Prefeitura 0911601680000003. Valor avaliado R$104.000,00.</t>
  </si>
  <si>
    <t>Casa, Ocupado, 300.00 M² de área de terreno, 60.75 M² de área construída. Matrícula nº 9203, RI DE JOSÉ DE FREITAS/PI 1º Oficio, Inscrição Prefeitura 15523. Valor avaliado R$69.595,75.</t>
  </si>
  <si>
    <t>Casa, Chacaras Marajoara A, Ocupado, 151.87 M² de área de terreno, 54.65 M² de área construída. Matrícula nº 3241, RI DE LUZIÂNIA_02ª Circunscrição, Inscrição Prefeitura CCI 387512. Valor avaliado R$98.000,00.</t>
  </si>
  <si>
    <t>Casa, Ocupado, 150.00 M² de área de terreno, 54.65 M² de área construída. Matrícula nº 3221, RI DE LUZIÂNIA_02ª Circunscrição, Inscrição Prefeitura CCI 387943. Valor avaliado R$89.457,01.</t>
  </si>
  <si>
    <t>Casa, Ocupado, 101.20 M² de área de terreno, 48.86 M² de área construída. Matrícula nº 71682, RI DE VALPARAISO DE GOIÁS, Inscrição Prefeitura 120259. Valor avaliado R$102.000,00.</t>
  </si>
  <si>
    <t>Casa, Parque Nova Friburgo, Ocupado, 101.20 M² de área de terreno, 48.86 M² de área construída. Matrícula nº 71678, RI DE VALPARAISO DE GOIÁS, Inscrição Prefeitura 01-38-70-000-100-003046. Valor avaliado R$102.500,00.</t>
  </si>
  <si>
    <t>Apartamento, Ocupado, 46.85 M² de área de terreno, 46.85 M² de área construída. Matrícula nº 76199, RI DE VALPARAISO DE GOIÁS, Inscrição Prefeitura 120679. Valor avaliado R$106.000,00.</t>
  </si>
  <si>
    <t>Casa, Ocupado, 94.75 M² de área de terreno, 52.00 M² de área construída. Matrícula nº 86325, RI DE VALPARAISO DE GOIÁS, Inscrição Prefeitura 126375. Valor avaliado R$133.500,00.</t>
  </si>
  <si>
    <t>Casa, Ocupado, 130.00 M² de área de terreno, 58.58 M² de área construída. Matrícula nº 49831, RI DE VALPARAISO DE GOIÁS, Inscrição Prefeitura 01-32-20-000-100-003043 . Valor avaliado R$93.000,00.</t>
  </si>
  <si>
    <t>Casa, Desocupado, 90.72 M² de área de terreno, 43.00 M² de área construída. Matrícula nº 59330, RI DE VALPARAISO DE GOIÁS, Inscrição Prefeitura 01-47-30-000-800-022052. Valor avaliado R$90.000,00.</t>
  </si>
  <si>
    <t>Casa, Boa Fé, Ocupado, contendo 3 dormitório(s), 1 banheiro(s), 200.00 M² de área de terreno, 68.49 M² de área construída. Matrícula nº 10340, RI DE ALTOS/PI, Inscrição Prefeitura 01.03.196.0107.01. Valor avaliado R$119.999,63.</t>
  </si>
  <si>
    <t>Casa, Baixa da ema, Ocupado, 450.00 M² de área de terreno, 72.00 M² de área construída. Matrícula nº 17889, RI DE PIRACURUCA/PI, Inscrição Prefeitura 01.06.085.0069.01. Valor avaliado R$73.000,00.</t>
  </si>
  <si>
    <t>Casa, Ocupado, 209.50 M² de área de terreno, 70.00 M² de área construída. Matrícula nº 17948, RI DE PIRACURUCA/PI, Inscrição Prefeitura 01.06.069.0536.01. Valor avaliado R$57.000,00.</t>
  </si>
  <si>
    <t>Casa, Desocupado, 200.00 M² de área de terreno, 70.00 M² de área construída. Matrícula nº 17790, RI DE PIRACURUCA/PI, Inscrição Prefeitura 01.06.091.0101.01. Valor avaliado R$53.000,00.</t>
  </si>
  <si>
    <t>Casa, Desocupado, 212.50 M² de área de terreno, 63.00 M² de área construída. Matrícula nº 18604, RI DE PIRACURUCA/PI, Inscrição Prefeitura 0106085008701. Valor avaliado R$62.000,00.</t>
  </si>
  <si>
    <t>Apartamento, Chácaras Anhanguera, Ocupado, 42.75 M² de área de terreno, 42.75 M² de área construída. Matrícula nº 62100, RI DE VALPARAISO DE GOIÁS, Inscrição Prefeitura 76528. Valor avaliado R$116.000,00.</t>
  </si>
  <si>
    <t>Casa, Conjunto Frei Damião, Ocupado, 98.00 M² de área de terreno, 63.50 M² de área construída. Matrícula nº 2017, RI DE JUAZEIRINHO/PB, Inscrição Prefeitura NAÕ CONSTA. Valor avaliado R$75.500,00.</t>
  </si>
  <si>
    <t>Casa, Ocupado, 200.00 M² de área de terreno, 60.48 M² de área construída. Matrícula nº 951, CRI DE SANTA MARIA DO PARÁ, Inscrição Prefeitura MATRICULA 951. Valor avaliado R$57.300,00.</t>
  </si>
  <si>
    <t>Casa, Desocupado, 91.05 M² de área de terreno, 51.38 M² de área construída. Matrícula nº 861, CRI DE SANTA MARIA DO PARÁ, Inscrição Prefeitura NAO POSSIU INSCRIÇÃO IMOBILIARIA. Valor avaliado R$49.100,00.</t>
  </si>
  <si>
    <t>Casa, Ocupado, 67.00 M² de área construída. Matrícula nº 17913, RI DE PIRACURUCA/PI, Inscrição Prefeitura 01.07.029.0020.01. Valor avaliado R$73.000,00.</t>
  </si>
  <si>
    <t>Casa, Fátima, Ocupado, 234.00 M² de área de terreno, 70.00 M² de área construída. Matrícula nº 17989, RI DE PIRACURUCA/PI, Inscrição Prefeitura 01.04.014.0303.01. Valor avaliado R$72.000,00.</t>
  </si>
  <si>
    <t>Casa, Chácara Marajoara A, Ocupado, 155.40 M² de área de terreno, 54.65 M² de área construída. Matrícula nº 3237, RI DE LUZIÂNIA_02ª Circunscrição, Inscrição Prefeitura CCI 387508. Valor avaliado R$98.500,00.</t>
  </si>
  <si>
    <t>Casa, Picui, Ocupado, 75.00 M² de área de terreno, 62.00 M² de área construída. Matrícula nº 6641, RI DO 1º OFÍCIO DE PICUI/PB, Inscrição Prefeitura NÃO POSSUI. Valor avaliado R$53.000,00.</t>
  </si>
  <si>
    <t>Casa, Ocupado, contendo 2 dormitório(s), 1 banheiro(s), 210.00 M² de área de terreno, 63.00 M² de área construída. Matrícula nº 10439, RI DE JOSÉ DE FREITAS/PI 1º Oficio, Inscrição Prefeitura 16458. Valor avaliado R$62.000,00.</t>
  </si>
  <si>
    <t>Casa, Ocupado, 162.00 M² de área de terreno, 65.00 M² de área construída. Matrícula nº 18815, RI DE PIRACURUCA/PI, Inscrição Prefeitura 01.10.221.0018.01. Valor avaliado R$63.000,00.</t>
  </si>
  <si>
    <t>Casa, Ocupado, 142.50 M² de área de terreno, 68.00 M² de área construída. Matrícula nº 14622, CRI DE BURITIS, Inscrição Prefeitura NÃO POSSUI. Valor avaliado R$116.000,00.</t>
  </si>
  <si>
    <t>Casa, Vila Nova, Ocupado, 144.00 M² de área de terreno, 66.78 M² de área construída. Matrícula nº 765, CRI DE AURORA DO PARÁ, Inscrição Prefeitura 00000254-3. Valor avaliado R$68.000,00.</t>
  </si>
  <si>
    <t>Casa, Desocupado, 250.00 M² de área de terreno, 60.00 M² de área construída. Matrícula nº 1206, RI DE CURUÇÁ, Inscrição Prefeitura NAO POSSUI. Valor avaliado R$36.500,00.</t>
  </si>
  <si>
    <t>Casa, Ocupado, 157.25 M² de área de terreno, 69.00 M² de área construída. Matrícula nº 20847, RI DE PIRACURUCA/PI, Inscrição Prefeitura 01.04.012.0379.01. Valor avaliado R$89.968,08.</t>
  </si>
  <si>
    <t>Casa, Tranqueira, Ocupado, contendo 2 dormitório(s), 1 banheiro(s), 125.00 M² de área de terreno, 51.60 M² de área construída. Matrícula nº 12980, RI DE ALTOS/PI, Inscrição Prefeitura 01.01.090.0819.01. Valor avaliado R$69.000,00.</t>
  </si>
  <si>
    <t>Casa, Ocupado, 157.52 M² de área de terreno, 69.00 M² de área construída. Matrícula nº 20625, RI DE PIRACURUCA/PI, Inscrição Prefeitura 01.04.012.0354.01. Valor avaliado R$65.000,00.</t>
  </si>
  <si>
    <t>Casa, Ocupado, 162.00 M² de área de terreno, 65.00 M² de área construída. Matrícula nº 20558, RI DE PIRACURUCA/PI, Inscrição Prefeitura 01.10.222.0324.01. Valor avaliado R$65.000,00.</t>
  </si>
  <si>
    <t>Casa, Ocupado, 143.75 M² de área de terreno, 69.64 M² de área construída. Matrícula nº 20560, RI DE PIRACURUCA/PI, Inscrição Prefeitura 01.10.197.0233.01. Valor avaliado R$73.374,00.</t>
  </si>
  <si>
    <t>Casa, Ocupado, 153.00 M² de área de terreno, 59.98 M² de área construída. Matrícula nº 10918, CRI DE BURITIS, Inscrição Prefeitura NÃO POSSUI. Valor avaliado R$101.000,00.</t>
  </si>
  <si>
    <t>Casa, Ocupado, 168.00 M² de área de terreno, 70.00 M² de área construída. Matrícula nº 17979, RI DE PIRACURUCA/PI, Inscrição Prefeitura 01.06.086.0102.01. Valor avaliado R$86.664,70.</t>
  </si>
  <si>
    <t>Casa, Ocupado, 193.00 M² de área de terreno, 67.09 M² de área construída. Matrícula nº 10735, RI DE JOSÉ DE FREITAS/PI 1º Oficio, Inscrição Prefeitura 01.02.281.0036.01. Valor avaliado R$80.000,00.</t>
  </si>
  <si>
    <t>Casa, Ocupado, contendo 2 dormitório(s), 1 banheiro(s), 125.00 M² de área de terreno, 54.97 M² de área construída. Matrícula nº 5373, CRI DO 1º ofício de Cuité/PB, Inscrição Prefeitura 11307. Valor avaliado R$87.400,00.</t>
  </si>
  <si>
    <t>Casa, Ocupado, 160.00 M² de área de terreno, 61.28 M² de área construída. Matrícula nº 992, CRI DE SANTA MARIA DO PARÁ, Inscrição Prefeitura NÃO LOCALIZAMOS ESTA INFORMAÇÃO. Valor avaliado R$90.000,00.</t>
  </si>
  <si>
    <t>Casa, Ocupado, 128.00 M² de área de terreno, 60.00 M² de área construída. Matrícula nº 1079, RI DE CURUÇÁ, Inscrição Prefeitura NÃO POSSUI. Valor avaliado R$49.500,00.</t>
  </si>
  <si>
    <t>Casa, Ocupado, 250.00 M² de área de terreno, 63.50 M² de área construída. Matrícula nº 18229, RI DE PIRACURUCA/PI, Inscrição Prefeitura 0107035006001. Valor avaliado R$64.000,00.</t>
  </si>
  <si>
    <t>Casa, Ocupado, 185.00 M² de área de terreno, 66.62 M² de área construída. Matrícula nº 10213, RI DE JOSÉ DE FREITAS/PI 1º Oficio, Inscrição Prefeitura 01.01.068.0526.01. Valor avaliado R$69.176,21.</t>
  </si>
  <si>
    <t>Casa, Ocupado, 200.00 M² de área de terreno, 52.62 M² de área construída. Matrícula nº 855, CRI DE SANTA MARIA DO PARÁ, Inscrição Prefeitura CIDADE NÃO UTILIZA. Valor avaliado R$51.400,00.</t>
  </si>
  <si>
    <t>Casa, Ocupado, 180.00 M² de área de terreno, 70.00 M² de área construída. Matrícula nº 18116, RI DE PIRACURUCA/PI, Inscrição Prefeitura 01.06.091.0206.01. Valor avaliado R$70.904,83.</t>
  </si>
  <si>
    <t>Casa, Desocupado, 94.69 M² de área de terreno, 52.62 M² de área construída. Matrícula nº 74270, RI DE VALPARAISO DE GOIÁS, Inscrição Prefeitura 01-12-30-000-100-008008. Valor avaliado R$132.000,00.</t>
  </si>
  <si>
    <t>Casa, Ocupado, 120.00 M² de área de terreno, 65.00 M² de área construída. Matrícula nº 19749, RI DE PIRACURUCA/PI, Inscrição Prefeitura 01.04.060.0086.01. Valor avaliado R$66.573,00.</t>
  </si>
  <si>
    <t>Casa, Desocupado, 130.00 M² de área de terreno, 66.00 M² de área construída. Matrícula nº 18213, RI DE PIRACURUCA/PI, Inscrição Prefeitura 01.06.025.0494.01.</t>
  </si>
  <si>
    <t>Casa, Matadouro, Ocupado, 300.00 M² de área de terreno, 69.65 M² de área construída. Matrícula nº 4847, CRI DE SÃO PEDRO DO PIAUÍ_1º Ofício, Inscrição Prefeitura 01.02.118.0310.01. Valor avaliado R$64.000,00.</t>
  </si>
  <si>
    <t>Casa, Ocupado, 45.20 M² de área de terreno, 52.62 M² de área construída. Matrícula nº 74171, RI DE VALPARAISO DE GOIÁS, Inscrição Prefeitura 121069. Valor avaliado R$140.000,00.</t>
  </si>
  <si>
    <t>Casa, Ocupado, 266.00 M² de área de terreno, 69.00 M² de área construída. Matrícula nº 20681, RI DE PIRACURUCA/PI, Inscrição Prefeitura 01.04.012.0312.01. Valor avaliado R$85.600,71.</t>
  </si>
  <si>
    <t>Casa, Ocupado, 190.00 M² de área de terreno, 66.00 M² de área construída. Matrícula nº 9706, RI DE JOSÉ DE FREITAS/PI 1º Oficio, Inscrição Prefeitura 1768. Valor avaliado R$75.250,00.</t>
  </si>
  <si>
    <t>Casa, Ocupado, 207.00 M² de área de terreno, 68.00 M² de área construída. Matrícula nº 18851, RI DE PIRACURUCA/PI, Inscrição Prefeitura 01.06.083.0121.01. Valor avaliado R$70.000,00.</t>
  </si>
  <si>
    <t>Casa, Desocupado, contendo 2 dormitório(s), 1 banheiro(s), 213.46 M² de área de terreno, 60.00 M² de área construída. Matrícula nº 516, CRI DE AURORA DO PARÁ, Inscrição Prefeitura 3111 (00001230-0). Valor avaliado R$60.000,00.</t>
  </si>
  <si>
    <t>Casa, Parque Industrial Mingone, Ocupado, 184.00 M² de área de terreno, 63.40 M² de área construída. Matrícula nº 215931, RI DE LUZIÂNIA 1ª Circunscrição, Inscrição Prefeitura 46090. Valor avaliado R$101.335,05.</t>
  </si>
  <si>
    <t>Casa, Chacaras Santa Maria, Ocupado, 91.88 M² de área de terreno, 43.20 M² de área construída. Matrícula nº 78868, RI DE VALPARAISO DE GOIÁS, Inscrição Prefeitura 01-47-30-000-800-001014. Valor avaliado R$105.000,00.</t>
  </si>
  <si>
    <t>Casa, Parque Estrela Dalva IX e X, Ocupado, 180.00 M² de área de terreno, 53.03 M² de área construída. Matrícula nº 2607, RI DE LUZIÂNIA_02ª Circunscrição, Inscrição Prefeitura 131613. Valor avaliado R$96.000,00.</t>
  </si>
  <si>
    <t>Casa, Ocupado, contendo 2 dormitório(s), 1 banheiro(s), 200.00 M² de área de terreno, 56.81 M² de área construída. Matrícula nº 6724, RI DE BENEVIDES, Inscrição Prefeitura 01.08.006.0170.01. Valor avaliado R$77.800,00.</t>
  </si>
  <si>
    <t>Casa, Ocupado, 198.00 M² de área de terreno, 70.00 M² de área construída. Matrícula nº 22003, RI DE PIRACURUCA/PI, Inscrição Prefeitura 01.04.047.0175.01. Valor avaliado R$90.690,09.</t>
  </si>
  <si>
    <t>Casa, Ocupado, 200.00 M² de área de terreno, 59.34 M² de área construída. Matrícula nº 6697, RI DE BENEVIDES/PR, Inscrição Prefeitura 01.08.004.0160.001. Valor avaliado R$95.000,00.</t>
  </si>
  <si>
    <t>Casa, Ocupado, 144.50 M² de área de terreno, 69.00 M² de área construída. Matrícula nº 20626, RI DE PIRACURUCA/PI, Inscrição Prefeitura 01.04.012.0345.01. Valor avaliado R$69.683,10.</t>
  </si>
  <si>
    <t>Casa, Municípios, Desocupado, 49.95 M² de área de terreno, 49.95 M² de área construída. Matrícula nº 47245, RI DE SANTA RITA_02º Ofício, Inscrição Prefeitura 0905704690000004. Valor avaliado R$84.000,00.</t>
  </si>
  <si>
    <t>Casa, Ocupado, 180.00 M² de área de terreno, 65.00 M² de área construída. Matrícula nº 20685, RI DE PIRACURUCA/PI, Inscrição Prefeitura 01.06.069.0516.01. Valor avaliado R$75.000,00.</t>
  </si>
  <si>
    <t>Casa, Ocupado, 200.00 M² de área de terreno, 70.00 M² de área construída. Matrícula nº 20411, RI DE PIRACURUCA/PI, Inscrição Prefeitura 01.07.013.0070.01. Valor avaliado R$74.780,00.</t>
  </si>
  <si>
    <t>Casa, Vale dos Araçás, Ocupado, contendo 2 dormitório(s), 1 banheiro(s), 44.52 M² de área construída. Matrícula nº 48972, CRI DE MATEUS LEME - MG, Inscrição Prefeitura 000017710. Valor avaliado R$93.000,00.</t>
  </si>
  <si>
    <t>Casa, Mansões Estrela Dalva, Ocupado, 100.00 M² de área de terreno, 50.90 M² de área construída. Matrícula nº 14334, RI de Cidade Ocidental GO, Inscrição Prefeitura 2013007566. Valor avaliado R$103.000,00.</t>
  </si>
  <si>
    <t>Casa, Ocupado, 130.00 M² de área de terreno, 68.00 M² de área construída. Matrícula nº 18821, RI DE PIRACURUCA/PI, Inscrição Prefeitura 01.06.025.0504.01. Valor avaliado R$44.099,43.</t>
  </si>
  <si>
    <t>Casa, Ocupado, 154.83 M² de área de terreno, 48.86 M² de área construída. Matrícula nº 71687, RI DE VALPARAISO DE GOIÁS, Inscrição Prefeitura 120264. Valor avaliado R$96.200,00.</t>
  </si>
  <si>
    <t>Casa, Mansões Recreio Mossoró, Ocupado, 100.00 M² de área de terreno, 54.39 M² de área construída. Matrícula nº 18035, RI de Cidade Ocidental GO, Inscrição Prefeitura 980322. Valor avaliado R$138.000,00.</t>
  </si>
  <si>
    <t>Casa, Parque Industrial Mingone, Ocupado, 161.24 M² de área de terreno, 56.07 M² de área construída. Matrícula nº 209257, RI DE LUZIÂNIA 1ª Circunscrição, Inscrição Prefeitura 324494. Valor avaliado R$113.500,00.</t>
  </si>
  <si>
    <t>Casa, Ocupado, 120.00 M² de área de terreno, 48.20 M² de área construída. Matrícula nº 60050, RI DE VALPARAISO DE GOIÁS, Inscrição Prefeitura 76915. Valor avaliado R$90.000,00.</t>
  </si>
  <si>
    <t>Casa, Ocupado, 120.00 M² de área de terreno, 48.20 M² de área construída. Matrícula nº 60079, RI DE VALPARAISO DE GOIÁS, Inscrição Prefeitura 78444. Valor avaliado R$84.000,00.</t>
  </si>
  <si>
    <t>Casa, Parque Estrela Dalva VIII, Ocupado, 178.25 M² de área de terreno, 83.67 M² de área construída. Matrícula nº 202593, RI DE LUZIÂNIA 1ª Circunscrição, Inscrição Prefeitura 383444. Valor avaliado R$135.282,49.</t>
  </si>
  <si>
    <t>Casa, Ocupado, 95.03 M² de área de terreno, 55.13 M² de área construída. Matrícula nº 199312, RI DE LUZIÂNIA 1ª Circunscrição, Inscrição Prefeitura CCI 380442. Valor avaliado R$85.000,00.</t>
  </si>
  <si>
    <t>Casa, Ocupado, 180.00 M² de área de terreno, 55.47 M² de área construída. Matrícula nº 70362, RI DE PLANALTINA, Inscrição Prefeitura 1.009.00QR18.0000.0000006.000 - PROTOCOLO: 27. Valor avaliado R$107.391,62.</t>
  </si>
  <si>
    <t>Apartamento, Vila Rica, Desocupado, contendo 2 dormitório(s), 1 banheiro(s), 47.40 M² de área privativa, 38.47 M² de área comum, 85.87 M² de área total. Matrícula nº 35475, RI DE LAGOA SANTA, Inscrição Prefeitura 02.12.004.1350.297. Valor avaliado R$137.000,00.</t>
  </si>
  <si>
    <t>Apartamento, Vila Saionara, Ocupado, 43.23 M² de área de terreno, 43.23 M² de área construída. Matrícula nº 211468, RI DE LUZIÂNIA 1ª Circunscrição, Inscrição Prefeitura CCI 389614. Valor avaliado R$103.000,00.</t>
  </si>
  <si>
    <t>Apartamento, Mumbaba, Ocupado, 53.00 M² de área privativa. Matrícula nº 43662, RI DE SANTA RITA_02º Ofício, Inscrição Prefeitura 0911200710000004. Valor avaliado R$100.184,44.</t>
  </si>
  <si>
    <t>Apartamento, Águas Lindas, Ocupado, 0.42 M² de área de terreno, 68.90 M² de área construída. Matrícula nº 52712, CRI DE ANANINDEUA, Inscrição Prefeitura 1674244054212. Valor avaliado R$120.000,00.</t>
  </si>
  <si>
    <t>Apartamento, Parque Napolis, Ocupado, 51.73 M² de área de terreno, 51.73 M² de área construída. Matrícula nº 24607, RI de Cidade Ocidental GO, Inscrição Prefeitura 1.66.00059.00007.102. Valor avaliado R$107.000,00.</t>
  </si>
  <si>
    <t>Apartamento, Parque Estrela Dalva IX e X, Ocupado, 65.58 M² de área de terreno, 65.58 M² de área construída. Matrícula nº 5607, RI DE LUZIÂNIA_02ª Circunscrição, Inscrição Prefeitura CCI 388064. Valor avaliado R$113.800,00.</t>
  </si>
  <si>
    <t>Apartamento, Parque Nova Friburgo, Ocupado, 60.26 M² de área de terreno, 60.26 M² de área construída. Matrícula nº 24059, RI de Cidade Ocidental GO, Inscrição Prefeitura BCI: 584903. Valor avaliado R$114.000,00.</t>
  </si>
  <si>
    <t>Apartamento, Ocupado, 53.00 M² de área de terreno, 45.54 M² de área construída. Matrícula nº 57961, RI DE VALPARAISO DE GOIÁS, Inscrição Prefeitura 01.30.30.000.300.004102. Valor avaliado R$120.000,00.</t>
  </si>
  <si>
    <t>Apartamento, Chácaras Anhanguera, Ocupado, 44.45 M² de área de terreno, 44.45 M² de área construída. Matrícula nº 58901, RI DE VALPARAISO DE GOIÁS, Inscrição Prefeitura 68036. Valor avaliado R$95.000,00.</t>
  </si>
  <si>
    <t>Apartamento, Chácaras Anhanguera, Ocupado, 42.92 M² de área de terreno, 42.92 M² de área construída. Matrícula nº 58911, RI DE VALPARAISO DE GOIÁS, Inscrição Prefeitura 68061 (ESTÁ NA MATRÍCULA). Valor avaliado R$100.843,95.</t>
  </si>
  <si>
    <t>Apartamento, Parque Napolis, Ocupado, 52.30 M² de área de terreno, 52.30 M² de área construída. Matrícula nº 15114, CRI DE CIDADE OCIDENTAL, Inscrição Prefeitura 1.65.00031.00002.1. Valor avaliado R$98.000,00.</t>
  </si>
  <si>
    <t>Casa, Matadouro, Ocupado, 300.00 M² de área de terreno, 69.65 M² de área construída. Matrícula nº 4745, CRI DE SÃO PEDRO DO PIAUÍ_1º Ofício. Valor avaliado R$45.641,27.</t>
  </si>
  <si>
    <t>Casa, Ocupado, 255.00 M² de área de terreno, 55.00 M² de área construída. Matrícula nº 4919, CRI DE SÃO PEDRO DO PIAUÍ_1º Ofício. Valor avaliado R$48.583,60.</t>
  </si>
  <si>
    <t>Casa, Jardim Uirapuru, Ocupado, contendo 2 dormitório(s), 1 banheiro(s), 103.92 M² de área de terreno, 63.42 M² de área construída, 25.98 M² de área comum. Matrícula nº 128941, CRI DE CAMPO GRANDE_2º Circunscrição, Inscrição Prefeitura 1 15620120070. Valor avaliado R$137.994,51.</t>
  </si>
  <si>
    <t>Casa, Parque do Lageado, Ocupado, contendo 2 dormitório(s), 1 banheiro(s), 106.96 M² de área de terreno, 45.01 M² de área construída, 1.96 M² de área comum. Matrícula nº 125026, CRI DE CAMPO GRANDE_2º Circunscrição, Inscrição Prefeitura 1 14480100299. Valor avaliado R$101.000,00.</t>
  </si>
  <si>
    <t>Casa, Desocupado, contendo 2 dormitório(s), 1 banheiro(s), 262.50 M² de área de terreno, 50.00 M² de área construída. Matrícula nº 4901, CRI DE SÃO PEDRO DO PIAUÍ_1º Ofício. Valor avaliado R$49.060,00.</t>
  </si>
  <si>
    <t>Casa, Ocupado, 142.50 M² de área de terreno, 61.70 M² de área construída. Matrícula nº 12216, CRI DE BURITIS, Inscrição Prefeitura 05.0017.0236.000. Valor avaliado R$109.350,00.</t>
  </si>
  <si>
    <t>Casa, Ocupado, contendo 3 dormitório(s), 1 vaga(s) de garagem, 1 banheiro(s), 180.00 M² de área de terreno, 66.12 M² de área construída. Matrícula nº 13249, CRI DE BURITIS, Inscrição Prefeitura 05.0020.0078.000. Valor avaliado R$112.000,00.</t>
  </si>
  <si>
    <t>Apartamento, Chácaras Anhanguera, Ocupado, 45.29 M² de área de terreno, 45.29 M² de área construída. Matrícula nº 70917, RI DE VALPARAISO DE GOIÁS, Inscrição Prefeitura 01.302.00027.00007.000. Valor avaliado R$105.000,00.</t>
  </si>
  <si>
    <t>Apartamento, Chácaras Anhanguera, Ocupado, 45.13 M² de área de terreno, 45.13 M² de área construída. Matrícula nº 85262, RI DE VALPARAISO DE GOIÁS, Inscrição Prefeitura 130353. Valor avaliado R$115.000,00.</t>
  </si>
  <si>
    <t>Casa, Ocupado, 101.85 M² de área de terreno, 56.00 M² de área construída. Matrícula nº 5569, RI DE LUZIÂNIA_02ª Circunscrição, Inscrição Prefeitura 377694. Valor avaliado R$78.000,00.</t>
  </si>
  <si>
    <t>Casa, Morada do Sol, Ocupado, contendo 2 dormitório(s), 1 banheiro(s), 174.00 M² de área de terreno, 55.10 M² de área construída. Matrícula nº 64366, RI de Araguaína/TO, Inscrição Prefeitura 0111.0006.017A.0037.0001. Valor avaliado R$91.000,00.</t>
  </si>
  <si>
    <t>Casa, Ocupado, contendo 2 dormitório(s), 1 vaga(s) de garagem, 1 banheiro(s), 79.13 M² de área construída. Matrícula nº 8426, CRI DE JUNQUEIRO, Inscrição Prefeitura 01.05.020.0016.001. Valor avaliado R$55.294,14.</t>
  </si>
  <si>
    <t>Casa, Chacaras Santa Maria, Desocupado, contendo 2 dormitório(s), 1 banheiro(s), 160.00 M² de área de terreno, 62.79 M² de área privativa, 71.87 M² de área comum. Matrícula nº 69415, RI DE PLANALTINA, Inscrição Prefeitura 1.036.0000CH.0000.000027D.000 - PROTOCOLO 111. Valor avaliado R$97.000,00.</t>
  </si>
  <si>
    <t>Apartamento, Parque Napolis, Ocupado, 46.10 M² de área de terreno, 46.10 M² de área construída. Matrícula nº 26854, RI de Cidade Ocidental GO, Inscrição Prefeitura 1.65.00015.00008.102. Valor avaliado R$91.850,00.</t>
  </si>
  <si>
    <t>Casa, Parque Estrela Dalva IX e X, Ocupado, 180.00 M² de área de terreno, 59.92 M² de área construída. Matrícula nº 28887, RI DE LUZIÂNIA_02ª Circunscrição, Inscrição Prefeitura 379252. Valor avaliado R$90.168,03.</t>
  </si>
  <si>
    <t>Casa, Parque Estrela Dalva IX e X, Ocupado, 80.00 M² de área de terreno, 50.65 M² de área construída. Matrícula nº 2509, RI DE LUZIÂNIA_02ª Circunscrição, Inscrição Prefeitura 185511. Valor avaliado R$104.000,00.</t>
  </si>
  <si>
    <t>Apartamento, Chacaras Santa Maria, Ocupado, 46.32 M² de área de terreno, 46.32 M² de área construída. Matrícula nº 78909, RI DE VALPARAISO DE GOIÁS, Inscrição Prefeitura 01-47-30-000-800-001108  INSC 121789. Valor avaliado R$110.000,00.</t>
  </si>
  <si>
    <t>Apartamento, Ocupado, 47.83 M² de área de terreno, 47.83 M² de área construída. Matrícula nº 87051, RI DE VALPARAISO DE GOIÁS, Inscrição Prefeitura 127872. Valor avaliado R$120.000,00.</t>
  </si>
  <si>
    <t>Apartamento, Parque Nova Friburgo, Ocupado, 42.13 M² de área de terreno, 42.13 M² de área construída. Matrícula nº 18307, RI de Cidade Ocidental GO, Inscrição Prefeitura 1.60.00002.00005.258. Valor avaliado R$100.000,00.</t>
  </si>
  <si>
    <t>Casa, Parque Estrela Dalva II, Ocupado, 180.00 M² de área de terreno, 68.60 M² de área construída. Matrícula nº 19127, RI DE LUZIÂNIA_02ª Circunscrição, Inscrição Prefeitura 393124. Valor avaliado R$121.000,00.</t>
  </si>
  <si>
    <t>Casa, Ocupado, 105.75 M² de área de terreno, 54.75 M² de área construída. Matrícula nº 58458, RI DE VALPARAISO DE GOIÁS, Inscrição Prefeitura 67219. Valor avaliado R$86.000,00.</t>
  </si>
  <si>
    <t>Apartamento, Pacaembu, Ocupado, 51.20 M² de área de terreno, 51.20 M² de área construída. Matrícula nº 56180, RI DE VALPARAISO DE GOIÁS, Inscrição Prefeitura 65957. Valor avaliado R$123.000,00.</t>
  </si>
  <si>
    <t>Casa, Ocupado, 101.20 M² de área de terreno, 48.86 M² de área construída. Matrícula nº 71656, RI DE VALPARAISO DE GOIÁS, Inscrição Prefeitura 01.387.00001.00003.020. Valor avaliado R$98.000,00.</t>
  </si>
  <si>
    <t>Casa, Parque Marajo, Ocupado, contendo 2 dormitório(s), 1 banheiro(s), 180.00 M² de área privativa, 60.00 M² de área comum, 240.00 M² de área total. Matrícula nº 55957, RI DE VALPARAISO DE GOIÁS, Inscrição Prefeitura 64949. Valor avaliado R$96.000,00.</t>
  </si>
  <si>
    <t>Casa, Ocupado, 133.00 M² de área de terreno, 56.00 M² de área construída. Matrícula nº 48476, RI DE VALPARAISO DE GOIÁS, Inscrição Prefeitura 66207. Valor avaliado R$90.000,00.</t>
  </si>
  <si>
    <t>Casa, Ocupado, 141.92 M² de área de terreno, 54.09 M² de área construída. Matrícula nº 61670, RI DE VALPARAISO DE GOIÁS, Inscrição Prefeitura 77815. Valor avaliado R$100.000,00.</t>
  </si>
  <si>
    <t>Casa, Jardim Planalto, Ocupado, 95.03 M² de área de terreno, 55.13 M² de área construída. Matrícula nº 199311, RI DE LUZIÂNIA 1ª Circunscrição, Inscrição Prefeitura 380441. Valor avaliado R$92.000,00.</t>
  </si>
  <si>
    <t>Apartamento, Cidade Nova, Desocupado, 45.25 M² de área de terreno, 45.25 M² de área construída. Matrícula nº 24394, RI de Aracaju/SE, Inscrição Prefeitura 0601120057512008. Valor avaliado R$115.000,00.</t>
  </si>
  <si>
    <t>Apartamento, Parque Nova Friburgo, Ocupado, 50.17 M² de área de terreno, 50.17 M² de área construída. Matrícula nº 29101, RI de Cidade Ocidental GO, Inscrição Prefeitura 984368. Valor avaliado R$108.400,00.</t>
  </si>
  <si>
    <t>Casa, Ocupado, contendo 2 dormitório(s), 1 banheiro(s), 160.00 M² de área de terreno, 54.18 M² de área construída. Matrícula nº 5771, RI DE SÃO DOMINGOS DO CAPIM, Inscrição Prefeitura NÃO CONSTA. Valor avaliado R$31.000,00.</t>
  </si>
  <si>
    <t>Casa, Ocupado, 149.40 M² de área de terreno, 56.15 M² de área construída. Matrícula nº 1015, CRI DE SANTA MARIA DO PARÁ, Inscrição Prefeitura A CIDADE NÃO POSSUI. Valor avaliado R$54.600,00.</t>
  </si>
  <si>
    <t>Casa, Ocupado, 100.00 M² de área de terreno, 75.50 M² de área construída. Matrícula nº 3869, RI DE IAÇU_Ofício Único, Inscrição Prefeitura 01.01.120.0093.001. Valor avaliado R$97.000,00.</t>
  </si>
  <si>
    <t>Casa, Desocupado, 160.00 M² de área de terreno, 54.18 M² de área construída. Matrícula nº 5768, RI DE SÃO DOMINGOS DO CAPIM, Inscrição Prefeitura NÃO DISPONIVEL. Valor avaliado R$31.000,00.</t>
  </si>
  <si>
    <t>Casa, Ocupado, 94.66 M² de área de terreno, 67.42 M² de área construída. Matrícula nº 3381, RI DE IAÇU_Ofício Único, Inscrição Prefeitura 01.04.241.0026.001. Valor avaliado R$76.000,00.</t>
  </si>
  <si>
    <t>Casa, Ocupado, contendo 3 dormitório(s), sendo 1 suíte(s), 250.00 M² de área de terreno, 75.61 M² de área construída. Matrícula nº 1270, RI DE CURUÇÁ, Inscrição Prefeitura IPTU2019. Valor avaliado R$71.000,00.</t>
  </si>
  <si>
    <t>Casa, Ocupado, 80.23 M² de área de terreno, 66.65 M² de área construída. Matrícula nº 3598, RI DE IAÇU_Ofício Único, Inscrição Prefeitura 01.04.043.5650.001. Valor avaliado R$69.000,00.</t>
  </si>
  <si>
    <t>Casa, Esplanada, Ocupado, 250.00 M² de área de terreno, 60.00 M² de área construída. Matrícula nº 15329, RI DE PIRACURUCA/PI, Inscrição Prefeitura 01.10.183.0107.01. Valor avaliado R$63.000,00.</t>
  </si>
  <si>
    <t>Casa, Ocupado, 200.00 M² de área de terreno, 70.00 M² de área construída. Matrícula nº 18222, RI DE PIRACURUCA/PI, Inscrição Prefeitura 01.10.1610250.01. Valor avaliado R$74.800,00.</t>
  </si>
  <si>
    <t>Casa, Jardim das Acacias, Ocupado, contendo 2 dormitório(s), sendo 1 suíte(s), 1 banheiro(s), 200.00 M² de área de terreno, 63.93 M² de área construída. Matrícula nº 27192, RI DE CASTANHAL, Inscrição Prefeitura 1.25.401.401.131. Valor avaliado R$91.043,99.</t>
  </si>
  <si>
    <t>Casa, Ocupado, 149.94 M² de área de terreno, 52.65 M² de área construída. Matrícula nº 914, CRI DE SANTA MARIA DO PARÁ, Inscrição Prefeitura A CIDADE NÃO POSSUI. Valor avaliado R$50.300,00.</t>
  </si>
  <si>
    <t>Casa, Paraiso Tropical, Ocupado, 120.00 M² de área de terreno, 64.60 M² de área construída. Matrícula nº 44989, RI DE SANTA RITA_02º Ofício, Inscrição Prefeitura 0703700340000001. Valor avaliado R$108.000,00.</t>
  </si>
  <si>
    <t>Casa, Ocupado, 160.00 M² de área de terreno, 60.00 M² de área construída. Matrícula nº 18669, RI DE PIRACURUCA/PI, Inscrição Prefeitura 01.10.224.0272.01. Valor avaliado R$69.000,00.</t>
  </si>
  <si>
    <t>Casa, Aeroporto, Ocupado, contendo 2 dormitório(s), sendo 1 suíte(s), 1 vaga(s) de garagem, 1 banheiro(s), 175.00 M² de área de terreno, 67.97 M² de área construída. Matrícula nº 46386, RI DE SANTA RITA_02º Ofício, Inscrição Prefeitura 060430231000000. Valor avaliado R$101.000,00.</t>
  </si>
  <si>
    <t>Casa, Chácara Marajoara A, Ocupado, 187.50 M² de área de terreno, 54.65 M² de área construída. Matrícula nº 3236, RI DE LUZIÂNIA_02ª Circunscrição, Inscrição Prefeitura 55782. Valor avaliado R$90.000,00.</t>
  </si>
  <si>
    <t>Casa, Ocupado, 225.00 M² de área de terreno, 65.00 M² de área construída. Matrícula nº 13559, CRI DE BURITIS, Inscrição Prefeitura S/N. Valor avaliado R$107.000,00.</t>
  </si>
  <si>
    <t>Casa, Ocupado, 142.00 M² de área de terreno, 63.00 M² de área construída. Matrícula nº 12230, CRI DE BURITIS, Inscrição Prefeitura 01.0132.0192.000. Valor avaliado R$118.000,00.</t>
  </si>
  <si>
    <t>Casa, Ocupado, 200.00 M² de área de terreno, 56.65 M² de área construída. Matrícula nº 930, CRI DE SANTA MARIA DO PARÁ, Inscrição Prefeitura Não possui inscrição imobiliária na cidade. Valor avaliado R$50.300,00.</t>
  </si>
  <si>
    <t>Casa, Chácara Benvinda, Ocupado, 136.47 M² de área de terreno, 52.62 M² de área construída. Matrícula nº 74245, RI DE VALPARAISO DE GOIÁS, Inscrição Prefeitura 121149. Valor avaliado R$116.000,00.</t>
  </si>
  <si>
    <t>Casa, Ocupado, 210.00 M² de área de terreno, 69.00 M² de área construída. Matrícula nº 20792, RI DE PIRACURUCA/PI, Inscrição Prefeitura 0105039012301. Valor avaliado R$89.968,08.</t>
  </si>
  <si>
    <t>Casa, Ocupado, 100.00 M² de área de terreno, 48.00 M² de área construída. Matrícula nº 669, CRI DE AURORA DO PARÁ, Inscrição Prefeitura 016.794.762-11. Valor avaliado R$49.500,00.</t>
  </si>
  <si>
    <t>Casa, Ocupado, 106.00 M² de área de terreno, 65.00 M² de área construída. Matrícula nº 14177, CRI DE BURITIS, Inscrição Prefeitura S/N. Valor avaliado R$113.874,68.</t>
  </si>
  <si>
    <t>Casa, Ocupado, 162.00 M² de área de terreno, 65.00 M² de área construída. Matrícula nº 18844, RI DE PIRACURUCA/PI, Inscrição Prefeitura 01.10.221.0027.01. Valor avaliado R$71.000,00.</t>
  </si>
  <si>
    <t>Casa, Ocupado, 160.00 M² de área de terreno, 63.23 M² de área construída. Matrícula nº 18278, RI DE PIRACURUCA/PI, Inscrição Prefeitura 01.06.089.0068.01. Valor avaliado R$72.000,00.</t>
  </si>
  <si>
    <t>Casa, Ocupado, 162.00 M² de área de terreno, 65.00 M² de área construída. Matrícula nº 19025, RI DE PIRACURUCA/PI, Inscrição Prefeitura 01.10.221.0036.01. Valor avaliado R$74.000,00.</t>
  </si>
  <si>
    <t>Casa, Ocupado, 162.00 M² de área de terreno, 65.00 M² de área construída. Matrícula nº 19792, RI DE PIRACURUCA/PI, Inscrição Prefeitura 0110222033301. Valor avaliado R$61.000,00.</t>
  </si>
  <si>
    <t>Casa, Ocupado, contendo 3 dormitório(s), 1 banheiro(s), 275.00 M² de área de terreno, 70.00 M² de área construída. Matrícula nº 17918, RI DE PIRACURUCA/PI, Inscrição Prefeitura 01.06.042.0141.01. Valor avaliado R$66.000,00.</t>
  </si>
  <si>
    <t>Casa, Ocupado, 200.00 M² de área de terreno, 57.00 M² de área construída. Matrícula nº 1800, CRI DE MÃE DO RIO, Inscrição Prefeitura 01.02.248.0003.001. Valor avaliado R$54.500,00.</t>
  </si>
  <si>
    <t>Casa, Ocupado, 200.00 M² de área de terreno, 63.00 M² de área construída. Matrícula nº 17899, RI DE PIRACURUCA/PI, Inscrição Prefeitura 01.10.226.033.01. Valor avaliado R$60.000,00.</t>
  </si>
  <si>
    <t>Casa, Ocupado, 200.00 M² de área de terreno, 65.00 M² de área construída. Matrícula nº 20623, RI DE PIRACURUCA/PI, Inscrição Prefeitura 01.07.006.0110.01. Valor avaliado R$71.000,00.</t>
  </si>
  <si>
    <t>Casa, Ocupado, 200.00 M² de área de terreno, 70.00 M² de área construída. Matrícula nº 18359, RI DE PIRACURUCA/PI, Inscrição Prefeitura 01.06.091.0241.01. Valor avaliado R$91.000,00.</t>
  </si>
  <si>
    <t>Casa, Ocupado, 346.00 M² de área de terreno, 67.00 M² de área construída. Matrícula nº 17336, RI DE PIRACURUCA/PI, Inscrição Prefeitura 01.10.226.0306.01. Valor avaliado R$87.339,49.</t>
  </si>
  <si>
    <t>Casa, Ocupado, contendo 2 dormitório(s), 1 vaga(s) de garagem, 1 banheiro(s), 66.28 M² de área construída, 400.05 M² de área total. Matrícula nº 24476, RI de Extremoz RN, Inscrição Prefeitura 1.0003.031.04.0420.0002.9. Valor avaliado R$92.455,96.</t>
  </si>
  <si>
    <t>Casa, Loteamento Vale do Santa Rita, Ocupado, 180.00 M² de área de terreno, 58.75 M² de área construída. Matrícula nº 45406, RI DE SANTA RITA_02º Ofício, Inscrição Prefeitura 0800303150000000. Valor avaliado R$82.000,00.</t>
  </si>
  <si>
    <t>Casa, Ocupado, 207.00 M² de área de terreno, 65.00 M² de área construída. Matrícula nº 20900, RI DE PIRACURUCA/PI, Inscrição Prefeitura 01.06.083.0402.01. Valor avaliado R$74.000,00.</t>
  </si>
  <si>
    <t>Casa, Ocupado, 143.75 M² de área de terreno, 68.00 M² de área construída. Matrícula nº 20564, RI DE PIRACURUCA/PI, Inscrição Prefeitura 01.10.197.0264.01. Valor avaliado R$77.000,00.</t>
  </si>
  <si>
    <t>Casa, Ocupado, 143.75 M² de área de terreno, 68.00 M² de área construída. Matrícula nº 20522, RI DE PIRACURUCA/PI, Inscrição Prefeitura 01.10.197.0275.01. Valor avaliado R$77.000,00.</t>
  </si>
  <si>
    <t>Casa, Popular, Ocupado, 135.50 M² de área de terreno, 61.62 M² de área construída. Matrícula nº 29390, RI DE SANTA RITA_02º Ofício, Inscrição Prefeitura 0204203210000000. Valor avaliado R$85.000,00.</t>
  </si>
  <si>
    <t>Casa, Ocupado, 230.00 M² de área de terreno, 68.00 M² de área construída. Matrícula nº 16498, RI DE PIRACURUCA/PI, Inscrição Prefeitura 01.10.226.0303.01. Valor avaliado R$71.000,00.</t>
  </si>
  <si>
    <t>Casa, Aeroporto, Ocupado, 49.95 M² de área construída. Matrícula nº 47237, RI DE SANTA RITA_02º Ofício, Inscrição Prefeitura 0905704450000004. Valor avaliado R$94.000,00.</t>
  </si>
  <si>
    <t>Casa, Loteamento Vale do Santa Rita, Ocupado, 360.00 M² de área de terreno, 49.17 M² de área construída. Matrícula nº 47183, RI DE SANTA RITA_02º Ofício, Inscrição Prefeitura 0800500450000001. Valor avaliado R$84.000,00.</t>
  </si>
  <si>
    <t>Casa, Ocupado, contendo 2 dormitório(s), sendo 1 suíte(s), 1 banheiro(s), 156.25 M² de área de terreno, 63.22 M² de área construída. Matrícula nº 2002, RI DE JUAZEIRINHO/PB, Inscrição Prefeitura INSCRIÇÃO IMOB -  S/N - PROCESSO ADM 206/2020. Valor avaliado R$85.800,00.</t>
  </si>
  <si>
    <t>Casa, Ocupado, 166.00 M² de área de terreno, 58.50 M² de área construída. Matrícula nº 19197, RI DE PIRACURUCA/PI, Inscrição Prefeitura 01.08.017.0321.01. Valor avaliado R$66.500,00.</t>
  </si>
  <si>
    <t>Casa, Ocupado, 60.00 M² de área de terreno, 58.34 M² de área construída. Matrícula nº 24351, CRI DE SERRA TALHADA - PE, Inscrição Prefeitura 1004151930004000. Valor avaliado R$100.000,00.</t>
  </si>
  <si>
    <t>Casa, Ocupado, 125.00 M² de área de terreno, 51.60 M² de área construída. Matrícula nº 11365, RI DE ALTOS/PI, Inscrição Prefeitura 01.01.090.0924.01. Valor avaliado R$69.733,20.</t>
  </si>
  <si>
    <t>Casa, Ocupado, 180.00 M² de área de terreno, 48.75 M² de área construída. Matrícula nº 9658, CRI 1º Ofício de Itabaiana PB, Inscrição Prefeitura 01040790026001. Valor avaliado R$70.000,00.</t>
  </si>
  <si>
    <t>Casa, Ocupado, 126.00 M² de área de terreno, 64.29 M² de área construída. Matrícula nº 9918, CRI 1º Ofício de Itabaiana PB, Inscrição Prefeitura 01050700054001. Valor avaliado R$93.000,00.</t>
  </si>
  <si>
    <t>Casa, Ocupado, 178.42 M² de área de terreno, 44.06 M² de área construída. Matrícula nº 18753, 1º CRI DE PARAGOMINAS, Inscrição Prefeitura 01.71.0001.0001.0165.01. Valor avaliado R$75.000,00.</t>
  </si>
  <si>
    <t>Casa, Das Graças, Ocupado, contendo 2 dormitório(s), 1 banheiro(s), 125.00 M² de área de terreno, 54.97 M² de área construída. Matrícula nº 5344, CRI DO 1º ofício de Cuité/PB, Inscrição Prefeitura 12460. Valor avaliado R$68.000,00.</t>
  </si>
  <si>
    <t>Casa, Boa Fé, Ocupado, 198.00 M² de área de terreno, 69.82 M² de área construída. Matrícula nº 12115, RI DE ALTOS/PI, Inscrição Prefeitura 01.03.220.0064.01. Valor avaliado R$101.000,00.</t>
  </si>
  <si>
    <t>Casa, Ocupado, 162.00 M² de área de terreno, 69.00 M² de área construída. Matrícula nº 20342, RI DE PIRACURUCA/PI, Inscrição Prefeitura 01.10.221.0214.01. Valor avaliado R$82.431,54.</t>
  </si>
  <si>
    <t>Casa, Tancredo Neves, Ocupado, 100.00 M² de área de terreno, 89.00 M² de área construída. Matrícula nº 23127, CRI DE SERRA TALHADA - PE, Inscrição Prefeitura 1009085836102000. Valor avaliado R$67.000,00.</t>
  </si>
  <si>
    <t>Casa, Ocupado, 144.50 M² de área de terreno, 69.00 M² de área construída. Matrícula nº 20610, RI DE PIRACURUCA/PI, Inscrição Prefeitura 01.04.012.0328.01. Valor avaliado R$89.573,22.</t>
  </si>
  <si>
    <t>Casa, São Luís, Ocupado, 225.00 M² de área de terreno, 80.18 M² de área construída. Matrícula nº 10941, RI DE ALTOS/PI, Inscrição Prefeitura 01.04.130.267.01. Valor avaliado R$95.000,00.</t>
  </si>
  <si>
    <t>Casa, Jardim das Oliveiras, Ocupado, 100.00 M² de área de terreno, 92.35 M² de área construída. Matrícula nº 22.946, CRI DE SERRA TALHADA - PE, Inscrição Prefeitura 1011100036163000. Valor avaliado R$86.000,00.</t>
  </si>
  <si>
    <t>Casa, Chácara Benvinda, Ocupado, 52.00 M² de área de terreno, 52.00 M² de área construída. Matrícula nº 86312, RI DE VALPARAISO DE GOIÁS, Inscrição Prefeitura 126362. Valor avaliado R$132.000,00.</t>
  </si>
  <si>
    <t>Casa, Desocupado, 180.00 M² de área de terreno, 70.00 M² de área construída. Matrícula nº 18209, RI DE PIRACURUCA/PI, Inscrição Prefeitura 01.11.046.0409.01. Valor avaliado R$85.823,50.</t>
  </si>
  <si>
    <t>Casa, Desocupado, 200.00 M² de área de terreno, 77.00 M² de área construída. Matrícula nº 17701, RI DE PIRACURUCA/PI, Inscrição Prefeitura 01.09.080.0269.01. Valor avaliado R$79.000,00.</t>
  </si>
  <si>
    <t>Casa, Ocupado, 170.00 M² de área de terreno, 91.99 M² de área construída. Matrícula nº 1134, OFÍCIO ÚNICO CAMPO REDONO COMARCA DE SANTA CRUZ RN, Inscrição Prefeitura 836. Valor avaliado R$72.000,00.</t>
  </si>
  <si>
    <t>Casa, Ocupado, 128.00 M² de área de terreno, 58.50 M² de área construída. Matrícula nº 18543, RI DE PIRACURUCA/PI, Inscrição Prefeitura 01.06.017.0071.01. Valor avaliado R$75.100,00.</t>
  </si>
  <si>
    <t>Casa, COHAB, Ocupado, contendo 3 dormitório(s), sendo 1 suíte(s), 1 vaga(s) de garagem, 1 banheiro(s), 100.00 M² de área de terreno, 85.00 M² de área construída. Matrícula nº 21989, CRI DE SERRA TALHADA - PE, Inscrição Prefeitura 1010019011002000. Valor avaliado R$114.313,95.</t>
  </si>
  <si>
    <t>Casa, Ocupado, 228.11 M² de área de terreno, 47.09 M² de área construída. Matrícula nº 19206, CRI DE CEARÁ-MIRIM, Inscrição Prefeitura 4.0003.204.02.0062.0001.0. Valor avaliado R$70.000,00.</t>
  </si>
  <si>
    <t>Casa, Municípios, Ocupado, 125.00 M² de área de terreno, 66.60 M² de área construída. Matrícula nº 45283, RI DE SANTA RITA_02º Ofício, Inscrição Prefeitura 0607600680000000. Valor avaliado R$105.527,00.</t>
  </si>
  <si>
    <t>Casa, Ocupado, 164.00 M² de área de terreno, 70.00 M² de área construída. Matrícula nº 18321, RI DE PIRACURUCA/PI, Inscrição Prefeitura 0106086011801. Valor avaliado R$74.000,00.</t>
  </si>
  <si>
    <t>Casa, Jardim America IV, Ocupado, 200.00 M² de área de terreno, 53.84 M² de área construída. Matrícula nº 26318, RI de Águas Lindas de Goiás/GO, Inscrição Prefeitura 1.35.00064.00008.0. Valor avaliado R$115.000,00.</t>
  </si>
  <si>
    <t>Casa, Ocupado, 200.00 M² de área de terreno, 95.50 M² de área construída. Matrícula nº 9495, CRI DE BREJO DO CRUZ/PB, Inscrição Prefeitura 01.03.006.0020.000. Valor avaliado R$91.000,00.</t>
  </si>
  <si>
    <t>Casa, Ocupado, contendo 2 dormitório(s), sendo 1 suíte(s), 1 banheiro(s), 250.00 M² de área de terreno, 84.00 M² de área construída. Matrícula nº 9264, CRI DE BREJO DO CRUZ/PB, Inscrição Prefeitura NÃO POSSUI. Valor avaliado R$56.000,00.</t>
  </si>
  <si>
    <t>Casa, Ocupado, 180.00 M² de área de terreno, 65.00 M² de área construída. Matrícula nº 21018, RI DE PIRACURUCA/PI, Inscrição Prefeitura 01.08.013.0264.01. Valor avaliado R$71.500,00.</t>
  </si>
  <si>
    <t>Casa, Jardim America IV, Ocupado, 208.31 M² de área de terreno, 59.81 M² de área construída. Matrícula nº 27840, RI de Águas Lindas de Goiás/GO, Inscrição Prefeitura 1.35.00105.00020.0. Valor avaliado R$110.084,40.</t>
  </si>
  <si>
    <t>Casa, Ocupado, 140.69 M² de área de terreno, 69.18 M² de área construída. Matrícula nº 1184, OFÍCIO ÚNICO CAMPO REDONO COMARCA DE SANTA CRUZ RN, Inscrição Prefeitura 703. Valor avaliado R$72.500,00.</t>
  </si>
  <si>
    <t>Casa, Ocupado, contendo 2 dormitório(s), 1 banheiro(s), 150.00 M² de área de terreno, 74.19 M² de área construída. Matrícula nº 4741, RI DE LUZIÂNIA_02ª Circunscrição, Inscrição Prefeitura CCI 387754. Valor avaliado R$114.000,00.</t>
  </si>
  <si>
    <t>Casa, Chácaras Marajoara, Ocupado, 155.40 M² de área de terreno, 54.65 M² de área construída. Matrícula nº 3220, RI DE LUZIÂNIA_02ª Circunscrição, Inscrição Prefeitura 387942. Valor avaliado R$98.500,00.</t>
  </si>
  <si>
    <t>Casa, Ocupado, 200.00 M² de área de terreno, 70.00 M² de área construída. Matrícula nº 17699, RI DE PIRACURUCA/PI, Inscrição Prefeitura 01.07.006.0179.01. Valor avaliado R$71.000,00.</t>
  </si>
  <si>
    <t>Casa, Ocupado, 128.00 M² de área de terreno, 60.77 M² de área construída. Matrícula nº 255, CRI Único de Tenente Laurentino Cruz RN, Inscrição Prefeitura 01.03.010.0056.001. Valor avaliado R$88.000,00.</t>
  </si>
  <si>
    <t>Casa, Ocupado, contendo 2 dormitório(s), 1 banheiro(s), 160.00 M² de área de terreno, 70.00 M² de área construída. Matrícula nº 1070, CRI Ofício Único de Janduís RN, Inscrição Prefeitura 1070 - 01.02.014.063.001. Valor avaliado R$72.000,00.</t>
  </si>
  <si>
    <t>Casa, Ocupado, contendo 2 dormitório(s), 1 banheiro(s), 160.00 M² de área de terreno, 70.00 M² de área construída. Matrícula nº 1106, CRI Ofício Único de Janduís RN, Inscrição Prefeitura 01 01 013 059 001. Valor avaliado R$72.000,00.</t>
  </si>
  <si>
    <t>Casa, Centro, Ocupado, 200.00 M² de área de terreno, 48.93 M² de área construída. Matrícula nº 15868, RI DE ALTOS/PI, Inscrição Prefeitura 01.02.205.0081.01. Valor avaliado R$97.000,00.</t>
  </si>
  <si>
    <t>Casa, Ocupado, 289.29 M² de área de terreno, 63.32 M² de área construída. Matrícula nº 1092, OFÍCIO ÚNICO CAMPO REDONO COMARCA DE SANTA CRUZ RN, Inscrição Prefeitura 847. Valor avaliado R$47.500,00.</t>
  </si>
  <si>
    <t>Casa, Ocupado, 140.31 M² de área de terreno, 59.71 M² de área construída. Matrícula nº 1049, OFÍCIO ÚNICO CAMPO REDONO COMARCA DE SANTA CRUZ RN, Inscrição Prefeitura 828. Valor avaliado R$57.000,00.</t>
  </si>
  <si>
    <t>Casa, Ocupado, 150.00 M² de área de terreno, 76.30 M² de área construída. Matrícula nº 1087, OFÍCIO ÚNICO CAMPO REDONO COMARCA DE SANTA CRUZ RN, Inscrição Prefeitura 835. Valor avaliado R$90.000,00.</t>
  </si>
  <si>
    <t>Casa, Mansoes Imperatriz, Ocupado, 200.00 M² de área de terreno, 51.00 M² de área construída. Matrícula nº 68928, CRI DE ÁGUAS LINDAS DE GOIÁS, Inscrição Prefeitura 1.74.00012.000005.5. Valor avaliado R$85.000,00.</t>
  </si>
  <si>
    <t>Casa, Mansoes Imperatriz, Ocupado, 200.00 M² de área de terreno, 52.40 M² de área construída. Matrícula nº 54644, RI de Águas Lindas de Goiás/GO, Inscrição Prefeitura 1.74.00012.00006.3. Valor avaliado R$100.000,00.</t>
  </si>
  <si>
    <t>Casa, Ocupado, 225.00 M² de área de terreno, 66.00 M² de área construída. Matrícula nº 13289, CRI DE BURITIS, Inscrição Prefeitura Não possui, é utilizada matricula: 13.289. Valor avaliado R$108.000,00.</t>
  </si>
  <si>
    <t>Casa, Três Irmãs, Ocupado, 80.00 M² de área de terreno, 52.50 M² de área construída. Matrícula nº 106363, 1° RI de Campina Grande/PB, Inscrição Prefeitura 1.1401.414.04.0419.0005. Valor avaliado R$87.500,00.</t>
  </si>
  <si>
    <t>Casa, Ocupado, contendo 3 dormitório(s), sendo 1 suíte(s), 1 banheiro(s), 330.00 M² de área de terreno, 69.00 M² de área construída. Matrícula nº 5814, RI DE SÃO DOMINGOS DO CAPIM, Inscrição Prefeitura 5711. Valor avaliado R$81.000,00.</t>
  </si>
  <si>
    <t>Casa, Ocupado, 468.00 M² de área de terreno, 80.00 M² de área construída. Matrícula nº 13554, RI DE PIRACURUCA/PI, Inscrição Prefeitura 0110074010001. Valor avaliado R$77.000,00.</t>
  </si>
  <si>
    <t>Casa, Ocupado, contendo 2 dormitório(s), 1 banheiro(s), 112.50 M² de área de terreno, 52.65 M² de área construída. Matrícula nº 960, CRI DE SANTA MARIA DO PARÁ, Inscrição Prefeitura não possui na cidade. Valor avaliado R$71.000,00.</t>
  </si>
  <si>
    <t>Casa, Ocupado, 200.00 M² de área de terreno, 52.65 M² de área construída. Matrícula nº 889, CRI DE SANTA MARIA DO PARÁ, Inscrição Prefeitura A CIDADE NÃO POSSUI. Valor avaliado R$51.400,00.</t>
  </si>
  <si>
    <t>Casa, Ocupado, 180.00 M² de área de terreno, 66.00 M² de área construída. Matrícula nº 13636, CRI DE BURITIS, Inscrição Prefeitura 05.00022.0145.000. Valor avaliado R$119.000,00.</t>
  </si>
  <si>
    <t>Casa, Ocupado, 200.00 M² de área de terreno, 52.65 M² de área construída. Matrícula nº 882, CRI DE SANTA MARIA DO PARÁ, Inscrição Prefeitura NÃO POSSUI NA CIDADE. Valor avaliado R$51.400,00.</t>
  </si>
  <si>
    <t>Casa, Ocupado, 200.00 M² de área de terreno, 69.44 M² de área construída. Matrícula nº 24670, CRI DE CEARÁ-MIRIM, Inscrição Prefeitura 1.0007.055.01.0010.0001.2. Valor avaliado R$88.000,00.</t>
  </si>
  <si>
    <t>Casa, Ocupado, contendo 2 dormitório(s), 1 banheiro(s), 181.35 M² de área de terreno, 56.70 M² de área construída. Matrícula nº 824, CRI DE AURORA DO PARÁ, Inscrição Prefeitura 2834. Valor avaliado R$34.660,00.</t>
  </si>
  <si>
    <t>Casa, Portal Tibiri I, Ocupado, contendo 2 dormitório(s), 2 banheiro(s), 125.00 M² de área de terreno, 68.04 M² de área construída. Matrícula nº 48952, RI DE SANTA RITA_02º Ofício, Inscrição Prefeitura 0501901250000000. Valor avaliado R$116.122,00.</t>
  </si>
  <si>
    <t>Casa, Buritis, Ocupado, 150.00 M² de área de terreno, 66.00 M² de área construída. Matrícula nº 13131, CRI DE BURITIS, Inscrição Prefeitura 05.0067.1178.000. Valor avaliado R$117.700,00.</t>
  </si>
  <si>
    <t>Casa, Ocupado, 180.00 M² de área de terreno, 70.00 M² de área construída. Matrícula nº 17972, RI DE PIRACURUCA/PI, Inscrição Prefeitura 01.10.040.0043.01. Valor avaliado R$85.000,00.</t>
  </si>
  <si>
    <t>Casa, Desocupado, contendo 2 dormitório(s), 1 banheiro(s), 193.00 M² de área de terreno, 70.00 M² de área construída. Matrícula nº 18347, RI DE PIRACURUCA/PI, Inscrição Prefeitura 01.06.048.0601.01. Valor avaliado R$49.000,00.</t>
  </si>
  <si>
    <t>Casa, Ocupado, 212.00 M² de área de terreno, 70.00 M² de área construída. Matrícula nº 25165, RI DE SANTO ANTÔNIO DO DESCOBERTO/GO, Inscrição Prefeitura 010030007008A CCI: 56656. Valor avaliado R$73.000,00.</t>
  </si>
  <si>
    <t>Casa, Desocupado, 170.00 M² de área de terreno, 70.00 M² de área construída. Matrícula nº 18378, RI DE PIRACURUCA/PI, Inscrição Prefeitura 01.06.091.0161.01. Valor avaliado R$42.000,00.</t>
  </si>
  <si>
    <t>Casa, Pirapora, Ocupado, contendo 2 dormitório(s), 1 banheiro(s), 160.00 M² de área de terreno, 52.40 M² de área construída. Matrícula nº 26111, RI DE CASTANHAL, Inscrição Prefeitura 827810. Valor avaliado R$90.000,00.</t>
  </si>
  <si>
    <t>Casa, Ocupado, 200.00 M² de área de terreno, 52.65 M² de área construída. Matrícula nº 909, CRI DE SANTA MARIA DO PARÁ, Inscrição Prefeitura A CIDADE NÃO POSSUI. Valor avaliado R$65.000,00.</t>
  </si>
  <si>
    <t>Casa, Ocupado, 200.00 M² de área de terreno, 78.41 M² de área construída. Matrícula nº 14399, RI de Assu/RN, Inscrição Prefeitura 01.07.0180.0151.001. Valor avaliado R$82.000,00.</t>
  </si>
  <si>
    <t>Casa, Alto do Sumaré, Ocupado, 150.00 M² de área de terreno, 55.18 M² de área construída. Matrícula nº 24147, 1º CRI DE MOSSORÓ, Inscrição Prefeitura 1.0023.402.01.0210.0000.2 SEQ: 40304370. Valor avaliado R$113.000,00.</t>
  </si>
  <si>
    <t>Casa, Ocupado, 187.15 M² de área de terreno, 69.93 M² de área construída. Matrícula nº 17934, CRI DE CEARÁ-MIRIM, Inscrição Prefeitura 1.0004.044.06.0777.0000.5 SEQ: 10534806. Valor avaliado R$87.000,00.</t>
  </si>
  <si>
    <t>Casa, Jardim Zuleika, Ocupado, 150.00 M² de área de terreno, 62.76 M² de área construída. Matrícula nº 9295, RI DE LUZIÂNIA_02ª Circunscrição, Inscrição Prefeitura 235977. Valor avaliado R$111.000,00.</t>
  </si>
  <si>
    <t>Casa, Ocupado, 228.00 M² de área de terreno, 60.00 M² de área construída. Matrícula nº 18029, RI DE PIRACURUCA/PI, Inscrição Prefeitura 0110226033301. Valor avaliado R$64.000,00.</t>
  </si>
  <si>
    <t>Casa, Chácara Benvinda, Ocupado, 136.47 M² de área de terreno, 52.62 M² de área construída. Matrícula nº 74227, RI DE VALPARAISO DE GOIÁS, Inscrição Prefeitura 01-12-30-000-100-008000. Valor avaliado R$125.000,00.</t>
  </si>
  <si>
    <t>Casa, Jardim Noroeste, Ocupado, 90.00 M² de área de terreno, 44.82 M² de área construída. Matrícula nº 243102, CRI DE CAMPO GRANDE_1º Ofício da 1ª Circunscrição, Inscrição Prefeitura 1 24240040251. Valor avaliado R$108.300,00.</t>
  </si>
  <si>
    <t>Casa, Jardim Noroeste, Ocupado, contendo 2 dormitório(s), 1 banheiro(s), 90.00 M² de área de terreno, 44.82 M² de área construída. Matrícula nº 243101, CRI DE CAMPO GRANDE_1º Ofício da 1ª Circunscrição, Inscrição Prefeitura 1 242400400260. Valor avaliado R$110.000,00.</t>
  </si>
  <si>
    <t>Casa, Ocupado, 225.00 M² de área de terreno, 58.50 M² de área construída. Matrícula nº 17516, RI DE PIRACURUCA/PI, Inscrição Prefeitura 01.09.094.0111.01. Valor avaliado R$66.500,00.</t>
  </si>
  <si>
    <t>Casa, Chácara Benvinda, Ocupado, 136.47 M² de área de terreno, 52.62 M² de área construída. Matrícula nº 74195, RI DE VALPARAISO DE GOIÁS, Inscrição Prefeitura 01-12-30-000-100-008027 -  121093. Valor avaliado R$136.000,00.</t>
  </si>
  <si>
    <t>Casa, Ocupado, 131.99 M² de área de terreno, 71.62 M² de área construída. Matrícula nº 1099, OFÍCIO ÚNICO CAMPO REDONO COMARCA DE SANTA CRUZ RN, Inscrição Prefeitura 651. Valor avaliado R$83.000,00.</t>
  </si>
  <si>
    <t>Casa, Ocupado, 92.80 M² de área de terreno, 54.00 M² de área construída. Matrícula nº 3808, RI DE IAÇU_Ofício Único, Inscrição Prefeitura 01.01.279.0192.001. Valor avaliado R$59.500,00.</t>
  </si>
  <si>
    <t>Casa, Ocupado, 200.00 M² de área de terreno, 69.50 M² de área construída. Matrícula nº 23831, CRI DE CEARÁ-MIRIM, Inscrição Prefeitura 6.0005.011.01.0120.0001.0. Valor avaliado R$102.500,00.</t>
  </si>
  <si>
    <t>Casa, Ocupado, 280.00 M² de área de terreno, 56.00 M² de área construída. Matrícula nº 12597, RI DE PIRACURUCA/PI, Inscrição Prefeitura 0109023005301. Valor avaliado R$57.000,00.</t>
  </si>
  <si>
    <t>Casa, Ocupado, contendo 2 dormitório(s), sendo 1 suíte(s), 1 vaga(s) de garagem, 1 banheiro(s), 100.00 M² de área de terreno, 90.00 M² de área construída. Matrícula nº 5441, RI de São Bento/PB, Inscrição Prefeitura 01.05.055.0065.001. Valor avaliado R$97.567,20.</t>
  </si>
  <si>
    <t>Casa, Ocupado, 194.79 M² de área de terreno, 69.97 M² de área construída. Matrícula nº 1291, OFÍCIO ÚNICO CAMPO REDONO COMARCA DE SANTA CRUZ RN, Inscrição Prefeitura não se aplica. Valor avaliado R$87.500,00.</t>
  </si>
  <si>
    <t>Casa, Ocupado, 165.50 M² de área de terreno, 66.00 M² de área construída. Matrícula nº 20392, RI DE PIRACURUCA/PI, Inscrição Prefeitura 01.05.034.0230.01. Valor avaliado R$69.506,58.</t>
  </si>
  <si>
    <t>Casa, Ocupado, 126.00 M² de área de terreno, 62.00 M² de área construída. Matrícula nº 20515, RI DE PIRACURUCA/PI, Inscrição Prefeitura 01.06.070.0401.01. Valor avaliado R$69.000,00.</t>
  </si>
  <si>
    <t>Casa, Ocupado, 126.00 M² de área de terreno, 62.00 M² de área construída. Matrícula nº 20466, RI DE PIRACURUCA/PI, Inscrição Prefeitura 01.06.070.0428.01. Valor avaliado R$69.000,00.</t>
  </si>
  <si>
    <t>Casa, Parque Estrela Dalva IX e X, Ocupado, 180.00 M² de área de terreno, 65.62 M² de área construída. Matrícula nº 1946, RI DE LUZIÂNIA_02ª Circunscrição, Inscrição Prefeitura 186808. Valor avaliado R$97.000,00.</t>
  </si>
  <si>
    <t>Casa, Parque Estrela Dalva IX e X, Ocupado, 217.00 M² de área de terreno, 44.68 M² de área construída. Matrícula nº 9915, RI DE LUZIÂNIA_02ª Circunscrição, Inscrição Prefeitura 385152. Valor avaliado R$78.000,00.</t>
  </si>
  <si>
    <t>Casa, Jardim America IV, Ocupado, contendo 2 dormitório(s), 1 banheiro(s), 200.00 M² de área de terreno, 65.58 M² de área construída. Matrícula nº 28188, RI de Águas Lindas de Goiás/GO, Inscrição Prefeitura 1.36.00007.00040.1. Valor avaliado R$145.000,00.</t>
  </si>
  <si>
    <t>Casa, Ocupado, contendo 2 dormitório(s), 1 vaga(s) de garagem, 1 banheiro(s), 128.16 M² de área de terreno, 69.00 M² de área construída. Matrícula nº 4766, CRI DE CAMPOS BELOS, Inscrição Prefeitura 001.001.0021.001B.0000. Valor avaliado R$68.000,00.</t>
  </si>
  <si>
    <t>Casa, Jardim America IV, Ocupado, 200.00 M² de área de terreno, 59.81 M² de área construída. Matrícula nº 27823, RI de Águas Lindas de Goiás/GO, Inscrição Prefeitura 1.35.00105.00003.0. Valor avaliado R$118.763,25.</t>
  </si>
  <si>
    <t>Casa, Parque Estrela Dalva IX e X, Ocupado, 180.00 M² de área de terreno, 58.17 M² de área construída. Matrícula nº 8023, RI DE LUZIÂNIA_02ª Circunscrição, Inscrição Prefeitura 389255. Valor avaliado R$102.000,00.</t>
  </si>
  <si>
    <t>Casa, Parque Estrela Dalva IX e X, Ocupado, 150.00 M² de área de terreno, 56.45 M² de área construída. Matrícula nº 3384, RI DE LUZIÂNIA_02ª Circunscrição, Inscrição Prefeitura 184827. Valor avaliado R$100.000,00.</t>
  </si>
  <si>
    <t>Casa, Chácaras Quedas do Descoberto, Ocupado, 227.27 M² de área de terreno, 55.96 M² de área construída. Matrícula nº 46288, RI de Águas Lindas de Goiás/GO, Inscrição Prefeitura 245279. Valor avaliado R$93.000,00.</t>
  </si>
  <si>
    <t>Casa, Chácara Brasil, Ocupado, 154.83 M² de área de terreno, 48.86 M² de área construída. Matrícula nº 71669, RI DE VALPARAISO DE GOIÁS, Inscrição Prefeitura 01-38-70-000-100-003037. Valor avaliado R$87.000,00.</t>
  </si>
  <si>
    <t>Casa, Chácara Brasil, Ocupado, 154.00 M² de área de terreno, 48.00 M² de área construída. Matrícula nº 71660, RI DE VALPARAISO DE GOIÁS, Inscrição Prefeitura 120237. Valor avaliado R$120.000,00.</t>
  </si>
  <si>
    <t>Casa, Chácara Brasil, Ocupado, 154.00 M² de área de terreno, 48.00 M² de área construída. Matrícula nº 71642, RI DE VALPARAISO DE GOIÁS, Inscrição Prefeitura 120219. Valor avaliado R$106.000,00.</t>
  </si>
  <si>
    <t>Casa, Chácara Brasil, Ocupado, 154.83 M² de área de terreno, 101.20 M² de área construída. Matrícula nº 71679, RI DE VALPARAISO DE GOIÁS, Inscrição Prefeitura 01-38-70-000-100-003047  - INSRIÇÃO 120256. Valor avaliado R$100.000,00.</t>
  </si>
  <si>
    <t>Casa, Ocupado, 502.50 M² de área de terreno, 65.00 M² de área construída. Matrícula nº 20134, RI DE PIRACURUCA/PI, Inscrição Prefeitura 01.06.082.0283.01. Valor avaliado R$85.645,31.</t>
  </si>
  <si>
    <t>Casa, Parque Estrela Dalva IX e X, Ocupado, 90.00 M² de área de terreno, 52.18 M² de área construída. Matrícula nº 2488, RI DE LUZIÂNIA_02ª Circunscrição, Inscrição Prefeitura 375304. Valor avaliado R$93.000,00.</t>
  </si>
  <si>
    <t>Casa, Parque Estrela Dalva IX e X, Ocupado, 180.00 M² de área de terreno, 65.00 M² de área construída. Matrícula nº 3607, RI DE LUZIÂNIA_02ª Circunscrição, Inscrição Prefeitura 379757. Valor avaliado R$99.000,00.</t>
  </si>
  <si>
    <t>Casa, Parque Estrela Dalva IX e X, Ocupado, 180.00 M² de área de terreno, 60.39 M² de área construída. Matrícula nº 3092, RI DE LUZIÂNIA_02ª Circunscrição, Inscrição Prefeitura 130642. Valor avaliado R$105.000,00.</t>
  </si>
  <si>
    <t>Casa, Parque da Barragem, Ocupado, 241.00 M² de área de terreno, 61.00 M² de área construída. Matrícula nº 63073, CRI DE ÁGUAS LINDAS DE GOIÁS, Inscrição Prefeitura 1.52.00061.19-A2.19. Valor avaliado R$98.349,24.</t>
  </si>
  <si>
    <t>Casa, Jardim da Barragem II, Ocupado, 219.06 M² de área de terreno, 66.06 M² de área construída. Matrícula nº 55856, RI de Águas Lindas de Goiás/GO, Inscrição Prefeitura 248089. Valor avaliado R$113.000,00.</t>
  </si>
  <si>
    <t>Casa, Parque da Barragem, Ocupado, 271.41 M² de área de terreno, 59.72 M² de área construída. Matrícula nº 62402, RI de Águas Lindas de Goiás/GO, Inscrição Prefeitura 250973. Valor avaliado R$88.000,00.</t>
  </si>
  <si>
    <t>Casa, Parque Estrela Dalva IX e X, Ocupado, 115.83 M² de área de terreno, 52.18 M² de área construída. Matrícula nº 322, RI DE LUZIÂNIA_02ª Circunscrição, Inscrição Prefeitura 131890. Valor avaliado R$70.000,00.</t>
  </si>
  <si>
    <t>Casa, Parque Ana Beatriz, Ocupado, 180.00 M² de área de terreno, 69.50 M² de área construída. Matrícula nº 23380, RI DE SANTO ANTÔNIO DO DESCOBERTO/GO, Inscrição Prefeitura 01014006132B (CCI 55451). Valor avaliado R$137.000,00.</t>
  </si>
  <si>
    <t>Casa, Parque Estrela Dalva IX e X, Ocupado, 180.00 M² de área de terreno, 60.00 M² de área construída. Matrícula nº 14974, RI DE LUZIÂNIA_02ª Circunscrição, Inscrição Prefeitura CCI 203402. Valor avaliado R$121.000,00.</t>
  </si>
  <si>
    <t>Casa, Parque Alvorada I, Ocupado, 180.00 M² de área de terreno, 62.99 M² de área construída. Matrícula nº 6854, RI DE LUZIÂNIA_02ª Circunscrição, Inscrição Prefeitura 375169. Valor avaliado R$101.000,00.</t>
  </si>
  <si>
    <t>Casa, Ocupado, 216.00 M² de área de terreno, 50.66 M² de área construída. Matrícula nº 37638, RI de Águas Lindas de Goiás/GO, Inscrição Prefeitura 234391. Valor avaliado R$108.500,00.</t>
  </si>
  <si>
    <t>Casa, Sol Nascente, Ocupado, 180.00 M² de área de terreno, 57.81 M² de área construída. Matrícula nº 4059, RI DE LUZIÂNIA_02ª Circunscrição, Inscrição Prefeitura 87137. Valor avaliado R$109.000,00.</t>
  </si>
  <si>
    <t>Casa, Chácaras Quedas do Descoberto, Ocupado, 200.00 M² de área de terreno, 68.31 M² de área construída. Matrícula nº 58296, RI de Águas Lindas de Goiás/GO, Inscrição Prefeitura 1.27.00012.00160.7. Valor avaliado R$123.000,00.</t>
  </si>
  <si>
    <t>Casa, Parque Industrial Mingone, Ocupado, 100.87 M² de área de terreno, 63.72 M² de área construída. Matrícula nº 6298, RI DE LUZIÂNIA_02ª Circunscrição, Inscrição Prefeitura 381069. Valor avaliado R$108.029,80.</t>
  </si>
  <si>
    <t>Casa, Centro, Ocupado, 180.00 M² de área de terreno, 64.00 M² de área construída. Matrícula nº 22006, RI DE SANTO ANTÔNIO DO DESCOBERTO/GO, Inscrição Prefeitura 01012002046A - CCI 4144. Valor avaliado R$130.000,00.</t>
  </si>
  <si>
    <t>Casa, Jardim America IV, Ocupado, 200.00 M² de área de terreno, 64.80 M² de área construída. Matrícula nº 25691, RI de Águas Lindas de Goiás/GO, Inscrição Prefeitura 1.35.00049.00046.0. Valor avaliado R$100.000,00.</t>
  </si>
  <si>
    <t>Casa, Jardim America IV, Ocupado, 200.00 M² de área de terreno, 63.34 M² de área construída. Matrícula nº 25777, RI de Águas Lindas de Goiás/GO, Inscrição Prefeitura 224674. Valor avaliado R$109.169,16.</t>
  </si>
  <si>
    <t>Casa, Jardim Ana Beatriz I, Ocupado, 180.00 M² de área de terreno, 61.80 M² de área construída. Matrícula nº 21066, RI DE SANTO ANTÔNIO DO DESCOBERTO/GO, Inscrição Prefeitura 01013004608B. Valor avaliado R$52.000,00.</t>
  </si>
  <si>
    <t>Casa, Mansões Village, Ocupado, 0.10 M² de área de terreno, 78.33 M² de área construída. Matrícula nº 65900, RI de Águas Lindas de Goiás/GO, Inscrição Prefeitura 1.6.00 C 16.00017.10. Valor avaliado R$138.000,00.</t>
  </si>
  <si>
    <t>Casa, Jardim do Inga, Ocupado, 180.00 M² de área de terreno, 58.68 M² de área construída. Matrícula nº 998, RI DE LUZIÂNIA_02ª Circunscrição, Inscrição Prefeitura CCI 381097. Valor avaliado R$103.000,00.</t>
  </si>
  <si>
    <t>Casa, Parque Ana Beatriz, Ocupado, 180.00 M² de área de terreno, 61.00 M² de área construída. Matrícula nº 21089, RI DE SANTO ANTÔNIO DO DESCOBERTO/GO, Inscrição Prefeitura 01013004620A CCI: 26114. Valor avaliado R$130.000,00.</t>
  </si>
  <si>
    <t>Casa, Condominio Embaixador, Ocupado, 200.30 M² de área de terreno, 50.43 M² de área construída. Matrícula nº 40842, RI de Águas Lindas de Goiás/GO, Inscrição Prefeitura 1.40.0008.19A-1.0. Valor avaliado R$104.000,00.</t>
  </si>
  <si>
    <t>Casa, Parque Ana Beatriz, Desocupado, contendo 2 dormitório(s), 1 banheiro(s), 180.00 M² de área de terreno, 69.78 M² de área construída. Matrícula nº 24066, RI DE SANTO ANTÔNIO DO DESCOBERTO/GO, Inscrição Prefeitura 010130038011B. Valor avaliado R$93.000,00.</t>
  </si>
  <si>
    <t>Casa, Parque Estrela Dalva XI, Ocupado, 180.00 M² de área de terreno, 62.00 M² de área construída. Matrícula nº 28251, RI DE SANTO ANTÔNIO DO DESCOBERTO/GO, Inscrição Prefeitura 010010064005B CCI: 58599. Valor avaliado R$118.088,00.</t>
  </si>
  <si>
    <t>Casa, Jardim America IV, Ocupado, contendo 2 dormitório(s), 1 banheiro(s), 204.25 M² de área de terreno, 62.81 M² de área construída. Matrícula nº 25270, RI de Águas Lindas de Goiás/GO, Inscrição Prefeitura 1.35.00037.00017.0. Valor avaliado R$102.000,00.</t>
  </si>
  <si>
    <t>Casa, Jardim America IV, Ocupado, 200.00 M² de área de terreno, 64.80 M² de área construída. Matrícula nº 25885, RI de Águas Lindas de Goiás/GO, Inscrição Prefeitura 224781. Valor avaliado R$103.000,00.</t>
  </si>
  <si>
    <t>Casa, Parque Marajo, Ocupado, 162.14 M² de área construída. Matrícula nº 70375, RI DE VALPARAISO DE GOIÁS, Inscrição Prefeitura CADASTRO 01-47-30-000-800-034016 INSCRIÇÃO 79. Valor avaliado R$118.000,00.</t>
  </si>
  <si>
    <t>Casa, Jardim America IV, Ocupado, 200.00 M² de área de terreno, 55.72 M² de área construída. Matrícula nº 25084, RI de Águas Lindas de Goiás/GO, Inscrição Prefeitura 1.35.00032.00036.0. Valor avaliado R$109.000,00.</t>
  </si>
  <si>
    <t>Casa, Jardim America IV, Ocupado, 200.00 M² de área de terreno, 62.33 M² de área construída. Matrícula nº 52241, RI de Águas Lindas de Goiás/GO, Inscrição Prefeitura 1.35.00074.0A1-5.1. Valor avaliado R$133.000,00.</t>
  </si>
  <si>
    <t>Casa, Ocupado, contendo 2 dormitório(s), sendo 1 suíte(s), 1 banheiro(s), 80.85 M² de área privativa, 35.46 M² de área comum, 116.31 M² de área total. Matrícula nº 53025, CRI 1º Ofício de Patos PB, Inscrição Prefeitura C.I. 33657058 L.C. 21.012.092.0009.201.0. Valor avaliado R$107.700,00.</t>
  </si>
  <si>
    <t>Casa, Parque Santa Rita de Cassia, Ocupado, 150.00 M² de área de terreno, 62.10 M² de área construída. Matrícula nº 59818, RI DE VALPARAISO DE GOIÁS, Inscrição Prefeitura 68033. Valor avaliado R$103.000,00.</t>
  </si>
  <si>
    <t>Casa, Parque da Barragem, Ocupado, 200.00 M² de área de terreno, 59.72 M² de área construída. Matrícula nº 50319, RI de Águas Lindas de Goiás/GO, Inscrição Prefeitura 248546. Valor avaliado R$102.000,00.</t>
  </si>
  <si>
    <t>Casa, Mansões Odisséia, Ocupado, 222.17 M² de área de terreno, 66.37 M² de área construída. Matrícula nº 40720, RI de Águas Lindas de Goiás/GO, Inscrição Prefeitura 01.014.0021B.00016.004. Valor avaliado R$112.000,00.</t>
  </si>
  <si>
    <t>Casa, Chácara Benvinda, Ocupado, 109.00 M² de área de terreno, 52.00 M² de área construída. Matrícula nº 74196, RI DE VALPARAISO DE GOIÁS, Inscrição Prefeitura 01-12-30-000-100-008028. Valor avaliado R$110.000,00.</t>
  </si>
  <si>
    <t>Casa, Parque Marajo, Ocupado, 52.70 M² de área de terreno, 52.70 M² de área construída. Matrícula nº 79348, RI DE VALPARAISO DE GOIÁS, Inscrição Prefeitura 01-47-30-000-800-006003. Valor avaliado R$115.000,00.</t>
  </si>
  <si>
    <t>Casa, Santo Antonio, Ocupado, 127.50 M² de área de terreno, 56.00 M² de área construída. Matrícula nº 10929, RI DE ALTOS/PI, Inscrição Prefeitura 01.04.078.0518.01. Valor avaliado R$86.500,00.</t>
  </si>
  <si>
    <t>Casa, Municípios, Ocupado, 133.00 M² de área de terreno, 69.44 M² de área construída. Matrícula nº 43023, RI DE SANTA RITA_02º Ofício, Inscrição Prefeitura 0507401140000000. Valor avaliado R$114.000,00.</t>
  </si>
  <si>
    <t>Casa, Ocupado, contendo 2 dormitório(s), 1 banheiro(s), 140.00 M² de área de terreno, 60.43 M² de área construída. Matrícula nº 5667, CRI DE POCINHOS/PB, Inscrição Prefeitura 01071320152001. Valor avaliado R$85.500,00.</t>
  </si>
  <si>
    <t>Casa, Jardim Carolina, Ocupado, 126.76 M² de área de terreno, 62.00 M² de área construída. Matrícula nº 45816, RI DE SANTA RITA_02º Ofício, Inscrição Prefeitura 0801801570000006. Valor avaliado R$98.872,03.</t>
  </si>
  <si>
    <t>Casa, Ocupado, 120.00 M² de área de terreno, 82.20 M² de área construída. Matrícula nº 4972, RI de São Bento/PB, Inscrição Prefeitura 01.24.005.0048.001. Valor avaliado R$84.000,00.</t>
  </si>
  <si>
    <t>Casa, Ocupado, 220.00 M² de área de terreno, 65.00 M² de área construída. Matrícula nº 21922, RI DE PIRACURUCA/PI, Inscrição Prefeitura 01.05.031.0230.01. Valor avaliado R$78.900,00.</t>
  </si>
  <si>
    <t>Casa, Centro, Ocupado, 100.00 M² de área de terreno, 52.88 M² de área construída. Matrícula nº 42020, RI DE SANTA RITA_02º Ofício, Inscrição Prefeitura 0816605050000002. Valor avaliado R$100.000,00.</t>
  </si>
  <si>
    <t>Casa, Desocupado, contendo 2 dormitório(s), 1 banheiro(s), 200.00 M² de área de terreno, 59.37 M² de área construída. Matrícula nº 22510, CRI DE CEARÁ-MIRIM, Inscrição Prefeitura 1.0007.132.03.0361.0001.4. Valor avaliado R$48.000,00.</t>
  </si>
  <si>
    <t>Casa, Desocupado, contendo 2 dormitório(s), 1 banheiro(s), 140.31 M² de área de terreno, 59.71 M² de área construída. Matrícula nº 1137, OFÍCIO ÚNICO CAMPO REDONO COMARCA DE SANTA CRUZ RN, Inscrição Prefeitura 827. Valor avaliado R$70.000,00.</t>
  </si>
  <si>
    <t>Casa, Ocupado, 135.00 M² de área de terreno, 93.00 M² de área construída. Matrícula nº 9827, CRI DE BREJO DO CRUZ/PB, Inscrição Prefeitura 01.08.053.0115.000. Valor avaliado R$100.000,00.</t>
  </si>
  <si>
    <t>Casa, Ocupado, contendo 2 dormitório(s), 1 banheiro(s), 110.00 M² de área de terreno, 57.00 M² de área construída. Matrícula nº 784, CRI DE AURORA DO PARÁ, Inscrição Prefeitura NAO POSSUI. Valor avaliado R$34.800,00.</t>
  </si>
  <si>
    <t>Casa, Três Irmãs, Ocupado, 80.00 M² de área de terreno, 52.50 M² de área construída. Matrícula nº 108454, 1° RI de Campina Grande/PB, Inscrição Prefeitura 1.1401.414.02.0237.0004. Valor avaliado R$109.793,69.</t>
  </si>
  <si>
    <t>Casa, Recreio das Águas Lindas II, Ocupado, 360.00 M² de área de terreno, 57.05 M² de área construída. Matrícula nº 51313, RI de Águas Lindas de Goiás/GO, Inscrição Prefeitura 67360. Valor avaliado R$108.000,00.</t>
  </si>
  <si>
    <t>Casa, Parque Santa Fe, Ocupado, 180.00 M² de área de terreno, 57.62 M² de área construída. Matrícula nº 5384, RI DE LUZIÂNIA_02ª Circunscrição, Inscrição Prefeitura CCI 380378. Valor avaliado R$80.804,66.</t>
  </si>
  <si>
    <t>Casa, Parque Estrela Dalva VII, Ocupado, 153.00 M² de área de terreno, 44.68 M² de área construída. Matrícula nº 11787, RI DE LUZIÂNIA_02ª Circunscrição, Inscrição Prefeitura CCI 385173. Valor avaliado R$92.000,00.</t>
  </si>
  <si>
    <t>Casa, Parque Estrela Dalva IX e X, Ocupado, 173.75 M² de área de terreno, 65.17 M² de área construída. Matrícula nº 164, RI DE LUZIÂNIA_02ª Circunscrição, Inscrição Prefeitura CCI 184322. Valor avaliado R$110.000,00.</t>
  </si>
  <si>
    <t>Casa, Parque Estrela Dalva IX e X, Ocupado, 120.00 M² de área de terreno, 52.00 M² de área construída. Matrícula nº 507, RI DE LUZIÂNIA_02ª Circunscrição, Inscrição Prefeitura CCI 375315. Valor avaliado R$99.100,00.</t>
  </si>
  <si>
    <t>Casa, Jardim America IV, Ocupado, 200.00 M² de área de terreno, 65.58 M² de área construída. Matrícula nº 25768, RI de Águas Lindas de Goiás/GO, Inscrição Prefeitura 1.35.00051.00015.0. Valor avaliado R$90.000,00.</t>
  </si>
  <si>
    <t>Casa, Parque Estrela Dalva IX e X, Ocupado, 173.75 M² de área de terreno, 65.18 M² de área construída. Matrícula nº 2888, RI DE LUZIÂNIA_02ª Circunscrição, Inscrição Prefeitura CCI 379424. Valor avaliado R$115.000,00.</t>
  </si>
  <si>
    <t>Casa, Jardim do Inga, Ocupado, 180.00 M² de área de terreno, 55.22 M² de área construída. Matrícula nº 6497, RI DE LUZIÂNIA_02ª Circunscrição, Inscrição Prefeitura CCI 131193. Valor avaliado R$89.000,00.</t>
  </si>
  <si>
    <t>Casa, Parque Ana Beatriz, Ocupado, contendo 2 dormitório(s), 1 banheiro(s), 180.00 M² de área de terreno, 64.66 M² de área construída. Matrícula nº 27629, RI DE SANTO ANTÔNIO DO DESCOBERTO/GO, Inscrição Prefeitura 010130042024A. Valor avaliado R$110.000,00.</t>
  </si>
  <si>
    <t>Casa, Ocupado, 220.00 M² de área de terreno, 54.75 M² de área construída. Matrícula nº 59581, RI DE VALPARAISO DE GOIÁS, Inscrição Prefeitura 73938. Valor avaliado R$100.000,00.</t>
  </si>
  <si>
    <t>Casa, Ocupado, 220.00 M² de área de terreno, 54.75 M² de área construída. Matrícula nº 59578, RI DE VALPARAISO DE GOIÁS, Inscrição Prefeitura 73935. Valor avaliado R$97.000,00.</t>
  </si>
  <si>
    <t>Casa, Ocupado, 180.00 M² de área de terreno, 57.00 M² de área construída. Matrícula nº 25932, RI DE SANTO ANTÔNIO DO DESCOBERTO/GO, Inscrição Prefeitura 01016AR6BF004 CCI: 57137. Valor avaliado R$94.500,00.</t>
  </si>
  <si>
    <t>Casa, Mansões Ilha Bela, Ocupado, 200.00 M² de área de terreno, 67.65 M² de área construída. Matrícula nº 57546, RI de Águas Lindas de Goiás/GO, Inscrição Prefeitura 1.45.000D8.00016.3. Valor avaliado R$104.000,00.</t>
  </si>
  <si>
    <t>Casa, Ocupado, 131.07 M² de área de terreno, 56.02 M² de área construída. Matrícula nº 61679, RI DE VALPARAISO DE GOIÁS, Inscrição Prefeitura 77824. Valor avaliado R$96.000,00.</t>
  </si>
  <si>
    <t>Casa, Pacaembu, Ocupado, 117.60 M² de área de terreno, 79.64 M² de área construída. Matrícula nº 59759, RI DE VALPARAISO DE GOIÁS, Inscrição Prefeitura 68444. Valor avaliado R$78.000,00.</t>
  </si>
  <si>
    <t>Casa, Mansoes Chacara Santa Lucia, Ocupado, 214.29 M² de área de terreno, 58.65 M² de área construída. Matrícula nº 56150, RI de Águas Lindas de Goiás/GO, Inscrição Prefeitura 1.99.00006.00020.7. Valor avaliado R$123.000,00.</t>
  </si>
  <si>
    <t>Casa, Parque Marajo, Ocupado, 162.00 M² de área de terreno, 44.00 M² de área construída. Matrícula nº 70418, RI DE VALPARAISO DE GOIÁS, Inscrição Prefeitura 79276. Valor avaliado R$86.000,00.</t>
  </si>
  <si>
    <t>Casa, Mansões Village, Ocupado, 200.00 M² de área de terreno, 69.94 M² de área construída. Matrícula nº 54794, RI de Águas Lindas de Goiás/GO, Inscrição Prefeitura 1.6.00C28.00008.5. Valor avaliado R$118.000,00.</t>
  </si>
  <si>
    <t>Casa, Parque da Barragem, Ocupado, 153.75 M² de área de terreno, 60.83 M² de área construída. Matrícula nº 55460, RI de Águas Lindas de Goiás/GO, Inscrição Prefeitura 1.57.0083A.08A-2.4.</t>
  </si>
  <si>
    <t>Casa, Jardim Santa Lucia, Ocupado, 203.04 M² de área de terreno, 62.47 M² de área construída. Matrícula nº 52408, RI de Águas Lindas de Goiás/GO, Inscrição Prefeitura 1.44.00035.00009.2. Valor avaliado R$107.841,70.</t>
  </si>
  <si>
    <t>Casa, Pacaembu, Ocupado, 104.29 M² de área de terreno, 54.00 M² de área construída. Matrícula nº 59111, RI DE VALPARAISO DE GOIÁS, Inscrição Prefeitura 68428. Valor avaliado R$109.000,00.</t>
  </si>
  <si>
    <t>Casa, Pacaembu, Ocupado, 180.00 M² de área de terreno, 54.00 M² de área construída. Matrícula nº 62965, RI DE VALPARAISO DE GOIÁS, Inscrição Prefeitura 01-24-00-014-400-006000. Valor avaliado R$120.000,00.</t>
  </si>
  <si>
    <t>Casa, Pacaembu, Ocupado, 117.33 M² de área de terreno, 42.68 M² de área construída. Matrícula nº 59042, RI DE VALPARAISO DE GOIÁS, Inscrição Prefeitura 67965. Valor avaliado R$74.752,53.</t>
  </si>
  <si>
    <t>Casa, Pacaembu, Ocupado, 120.00 M² de área de terreno, 42.00 M² de área construída. Matrícula nº 59028, RI DE VALPARAISO DE GOIÁS, Inscrição Prefeitura 67950. Valor avaliado R$65.167,53.</t>
  </si>
  <si>
    <t>Casa, Chacaras Santa Maria, Ocupado, 165.90 M² de área de terreno, 49.00 M² de área construída. Matrícula nº 59895, RI DE VALPARAISO DE GOIÁS, Inscrição Prefeitura 01-12-30-000-200-010034. Valor avaliado R$111.500,00.</t>
  </si>
  <si>
    <t>Casa, Parque Nova Friburgo, Ocupado, 126.00 M² de área de terreno, 57.77 M² de área construída. Matrícula nº 16493, CRI DE CIDADE OCIDENTAL, Inscrição Prefeitura 1.60.00005.00007.14 - 979944. Valor avaliado R$79.000,00.</t>
  </si>
  <si>
    <t>Casa, Ocupado, 120.00 M² de área de terreno, 48.00 M² de área construída. Matrícula nº 60074, RI DE VALPARAISO DE GOIÁS, Inscrição Prefeitura 78439. Valor avaliado R$105.500,00.</t>
  </si>
  <si>
    <t>Casa, Ocupado, 108.00 M² de área de terreno, 69.90 M² de área construída. Matrícula nº 3491, RI DE IAÇU_Ofício Único, Inscrição Prefeitura 01.01.158.0032.001. Valor avaliado R$90.000,00.</t>
  </si>
  <si>
    <t>Casa, Ocupado, 160.00 M² de área de terreno, 69.49 M² de área construída. Matrícula nº 1266, OFÍCIO ÚNICO CAMPO REDONO COMARCA DE SANTA CRUZ RN, Inscrição Prefeitura 725. Valor avaliado R$90.000,00.</t>
  </si>
  <si>
    <t>Casa, Parque da Barragem, Ocupado, 200.00 M² de área de terreno, 153.75 M² de área construída. Matrícula nº 53524, RI de Águas Lindas de Goiás/GO, Inscrição Prefeitura 1.57.0075A.00008.11. Valor avaliado R$73.000,00.</t>
  </si>
  <si>
    <t>Casa, Ocupado, 100.00 M² de área de terreno, 56.02 M² de área construída. Matrícula nº 61659, RI DE VALPARAISO DE GOIÁS, Inscrição Prefeitura 73729. Valor avaliado R$106.000,00.</t>
  </si>
  <si>
    <t>Casa, Parque Santa Rita de Cassia, Ocupado, 150.00 M² de área de terreno, 62.00 M² de área construída. Matrícula nº 61949, RI DE VALPARAISO DE GOIÁS, Inscrição Prefeitura 21606. Valor avaliado R$111.000,00.</t>
  </si>
  <si>
    <t>Casa, Parque da Barragem, Ocupado, 208.33 M² de área de terreno, 69.96 M² de área construída. Matrícula nº 54110, RI de Águas Lindas de Goiás/GO, Inscrição Prefeitura 246059. Valor avaliado R$125.000,00.</t>
  </si>
  <si>
    <t>Casa, Parque Araguari, Ocupado, contendo 2 dormitório(s), 151.00 M² de área de terreno, 126.00 M² de área privativa, 25.51 M² de área comum, 151.51 M² de área total. Matrícula nº 9826, CRI DE CIDADE OCIDENTAL, Inscrição Prefeitura 976816. Valor avaliado R$90.000,00.</t>
  </si>
  <si>
    <t>Casa, Ocupado, 96.00 M² de área de terreno, 54.20 M² de área construída. Matrícula nº 62907, RI DE VALPARAISO DE GOIÁS, Inscrição Prefeitura 01-12-30-000-200-005000. Valor avaliado R$104.000,00.</t>
  </si>
  <si>
    <t>Casa, Parque da Barragem, Ocupado, 200.82 M² de área de terreno, 60.29 M² de área construída. Matrícula nº 44706, RI de Águas Lindas de Goiás/GO, Inscrição Prefeitura 238615. Valor avaliado R$114.000,00.</t>
  </si>
  <si>
    <t>Casa, Pacaembu, Ocupado, contendo 2 dormitório(s), 1 banheiro(s), 100.00 M² de área de terreno, 56.02 M² de área construída. Matrícula nº 61658, RI DE VALPARAISO DE GOIÁS, Inscrição Prefeitura 73728. Valor avaliado R$100.000,00.</t>
  </si>
  <si>
    <t>Casa, Ocupado, 153.12 M² de área de terreno, 56.02 M² de área construída. Matrícula nº 61680, RI DE VALPARAISO DE GOIÁS, Inscrição Prefeitura 77825. Valor avaliado R$96.924,68.</t>
  </si>
  <si>
    <t>Casa, Ocupado, 92.82 M² de área de terreno, 48.20 M² de área construída. Matrícula nº 60040, RI DE VALPARAISO DE GOIÁS, Inscrição Prefeitura 01-38-70-000-100-004029. Valor avaliado R$82.000,00.</t>
  </si>
  <si>
    <t>Casa, Ocupado, 120.00 M² de área de terreno, 48.20 M² de área construída. Matrícula nº 60045, RI DE VALPARAISO DE GOIÁS, Inscrição Prefeitura 76910. Valor avaliado R$98.000,00.</t>
  </si>
  <si>
    <t>Casa, Parque Nova Friburgo, Ocupado, 126.00 M² de área de terreno, 57.77 M² de área construída. Matrícula nº 16513, RI de Cidade Ocidental GO, Inscrição Prefeitura 1.60.00005.00007.34. Valor avaliado R$102.123,83.</t>
  </si>
  <si>
    <t>Casa, Parque Napolis, Ocupado, 251.00 M² de área de terreno, 122.00 M² de área construída. Matrícula nº 12052, CRI DE CIDADE OCIDENTAL, Inscrição Prefeitura 1.68.00001.00017.5. Valor avaliado R$93.000,00.</t>
  </si>
  <si>
    <t>Casa, Parque Nova Friburgo A, Ocupado, 96.43 M² de área de terreno, 47.23 M² de área construída. Matrícula nº 23460, CRI DE CIDADE OCIDENTAL, Inscrição Prefeitura 1.62.00106.00008.6. Valor avaliado R$114.000,00.</t>
  </si>
  <si>
    <t>Casa, Estrela Dalva III, Desocupado, 47.23 M² de área construída. Matrícula nº 23456, RI de Cidade Ocidental GO, Inscrição Prefeitura 981629. Valor avaliado R$87.000,00.</t>
  </si>
  <si>
    <t>Casa, Buritis, Ocupado, 155.00 M² de área de terreno, 66.00 M² de área construída. Matrícula nº 15145, CRI DE BURITIS, Inscrição Prefeitura SN. Valor avaliado R$107.000,00.</t>
  </si>
  <si>
    <t>Casa, Ocupado, 164.00 M² de área de terreno, 61.00 M² de área construída. Matrícula nº 13581, CRI DE BURITIS, Inscrição Prefeitura S/N. Valor avaliado R$112.900,00.</t>
  </si>
  <si>
    <t>Casa, Ocupado, 212.50 M² de área de terreno, 60.00 M² de área construída. Matrícula nº 18538, RI DE PIRACURUCA/PI, Inscrição Prefeitura 01.06.085.0079.01. Valor avaliado R$80.227,03.</t>
  </si>
  <si>
    <t>Casa, Ocupado, 200.00 M² de área de terreno, 50.40 M² de área construída. Matrícula nº 18412, CRI DE CEARÁ-MIRIM, Inscrição Prefeitura 1.0007.114.03.0130.0000.7. Valor avaliado R$65.000,00.</t>
  </si>
  <si>
    <t>Casa, Parque Estrela Dalva IV, Ocupado, 199.00 M² de área de terreno, 52.00 M² de área construída. Matrícula nº 588, RI DE LUZIÂNIA_02ª Circunscrição, Inscrição Prefeitura 54160. Valor avaliado R$82.000,00.</t>
  </si>
  <si>
    <t>Casa, Ocupado, contendo 2 dormitório(s), 1 banheiro(s), 70.95 M² de área construída. Matrícula nº 2326, CRI DE COCAL, Inscrição Prefeitura 7014. Valor avaliado R$78.500,00.</t>
  </si>
  <si>
    <t>Casa, Buritis, Ocupado, 131.00 M² de área de terreno, 63.00 M² de área construída. Matrícula nº 12401, CRI DE BURITIS, Inscrição Prefeitura 01.0120.0185.000. Valor avaliado R$104.000,00.</t>
  </si>
  <si>
    <t>Casa, Ocupado, 149.40 M² de área de terreno, 60.86 M² de área construída. Matrícula nº 1203, CRI DE SANTA MARIA DO PARÁ, Inscrição Prefeitura NÃO POSSUI. Valor avaliado R$57.600,00.</t>
  </si>
  <si>
    <t>Apartamento, Ramadinha, Ocupado, 93.20 M² de área construída. Matrícula nº 95806, 1° RI de Campina Grande/PB, Inscrição Prefeitura 1.1202.028.02.0398.0061. Valor avaliado R$113.513,85.</t>
  </si>
  <si>
    <t>Apartamento, Bodocongó, Desocupado, contendo 2 dormitório(s), 1 vaga(s) de garagem, 1 banheiro(s), 69.48 M² de área privativa, 23.71 M² de área comum, 93.20 M² de área total. Matrícula nº 81115, 1° RI de Campina Grande/PB, Inscrição Prefeitura 1.1202.028.02.0398.0001. Valor avaliado R$85.000,00.</t>
  </si>
  <si>
    <t>Apartamento, Chácara Benvinda, Ocupado, 89.26 M² de área construída. Matrícula nº 86995, RI DE VALPARAISO DE GOIÁS, Inscrição Prefeitura 01-12-30-000-200-001000. Valor avaliado R$112.000,00.</t>
  </si>
  <si>
    <t>Apartamento, Parque Nova Friburgo, Ocupado, contendo 2 dormitório(s), 1 vaga(s) de garagem, 1 banheiro(s), 49.84 M² de área privativa, 53.72 M² de área comum, 116.06 M² de área total. Matrícula nº 23629, RI de Cidade Ocidental GO, Inscrição Prefeitura 1.60.00009.00006.702. Valor avaliado R$112.000,00.</t>
  </si>
  <si>
    <t>Apartamento, Parque Marajo, Ocupado, 83.41 M² de área construída. Matrícula nº 87001, RI DE VALPARAISO DE GOIÁS, Inscrição Prefeitura 127822. Valor avaliado R$110.000,00.</t>
  </si>
  <si>
    <t>Apartamento, Parque Nova Friburgo, Ocupado, 49.84 M² de área construída. Matrícula nº 23586, RI de Cidade Ocidental GO, Inscrição Prefeitura 1.60.00009.00006.107. Valor avaliado R$111.422,41.</t>
  </si>
  <si>
    <t>Apartamento, Parque Nova Friburgo, Ocupado, 89.00 M² de área de terreno, 49.00 M² de área construída. Matrícula nº 22487, RI de Cidade Ocidental GO, Inscrição Prefeitura 1.60.00003.00005.106. Valor avaliado R$105.000,00.</t>
  </si>
  <si>
    <t>Apartamento, Parque Nova Friburgo A, Ocupado, 49.59 M² de área construída. Matrícula nº 26053, RI de Cidade Ocidental GO, Inscrição Prefeitura 1.60.00004.00007.102. Valor avaliado R$110.000,00.</t>
  </si>
  <si>
    <t>Apartamento, Parque Nova Friburgo A, Ocupado, 49.84 M² de área de terreno, 49.84 M² de área construída. Matrícula nº 22492, RI de Cidade Ocidental GO, Inscrição Prefeitura 1.60.00003.00005.207. Valor avaliado R$90.000,00.</t>
  </si>
  <si>
    <t>Apartamento, Parque Nova Friburgo, Ocupado, 49.59 M² de área construída. Matrícula nº 26029, RI de Cidade Ocidental GO, Inscrição Prefeitura 1.60.00004.00007.82. Valor avaliado R$113.200,00.</t>
  </si>
  <si>
    <t>Apartamento, Parque Nova Friburgo, Ocupado, 89.00 M² de área de terreno, 49.00 M² de área construída. Matrícula nº 24446, CRI DE CIDADE OCIDENTAL, Inscrição Prefeitura 1.60.00003.00008.301 CCI 983285. Valor avaliado R$109.000,00.</t>
  </si>
  <si>
    <t>Apartamento, Três Irmãs, Ocupado, 75.63 M² de área construída. Matrícula nº 116434, 1° RI de Campina Grande/PB, Inscrição Prefeitura 1.1401.415.02.0138.0002. Valor avaliado R$95.800,00.</t>
  </si>
  <si>
    <t>Apartamento, Parque Nova Friburgo, Ocupado, 82.00 M² de área de terreno, 42.00 M² de área construída. Matrícula nº 22766, CRI DE CIDADE OCIDENTAL, Inscrição Prefeitura BCI: 982502. Valor avaliado R$103.000,00.</t>
  </si>
  <si>
    <t>Apartamento, Santos Dumont, Ocupado, contendo 2 dormitório(s), 1 banheiro(s), 48.94 M² de área útil, 17.33 M² de área comum, 66.27 M² de área total. Matrícula nº 23074, CRI DE ARCOVERDE, Inscrição Prefeitura 1.07.008.03.0714.04. Valor avaliado R$54.811,82.</t>
  </si>
  <si>
    <t>Apartamento, Chácaras Anhanguera, Ocupado, 74.00 M² de área de terreno, 47.00 M² de área construída. Matrícula nº 72716, RI DE VALPARAISO DE GOIÁS, Inscrição Prefeitura CADASTRO 01-30-30-002-4CH-02207   INSCRIÇÃO 1. Valor avaliado R$115.000,00.</t>
  </si>
  <si>
    <t>Apartamento, Ramadinha, Ocupado, 73.71 M² de área construída. Matrícula nº 88195, 1° RI de Campina Grande/PB, Inscrição Prefeitura 1.1202.159.01.0052.0004. Valor avaliado R$99.867,00.</t>
  </si>
  <si>
    <t>Apartamento, Chacaras Santa Maria, Ocupado, 106.00 M² de área de terreno, 46.00 M² de área construída. Matrícula nº 78883, RI DE VALPARAISO DE GOIÁS, Inscrição Prefeitura 121763. Valor avaliado R$119.000,00.</t>
  </si>
  <si>
    <t>Apartamento, Chacaras Santa Maria, Ocupado, contendo 2 dormitório(s), 1 vaga(s) de garagem, 1 banheiro(s), 46.32 M² de área privativa, 52.85 M² de área comum, 110.51 M² de área total. Matrícula nº 78905, RI DE VALPARAISO DE GOIÁS, Inscrição Prefeitura 121785. Valor avaliado R$108.000,00.</t>
  </si>
  <si>
    <t>Apartamento, Parque Estrela Dalva IX e X, Ocupado, 90.00 M² de área de terreno, 66.00 M² de área construída. Matrícula nº 4703, RI DE LUZIÂNIA_02ª Circunscrição, Inscrição Prefeitura 387811. Valor avaliado R$94.000,00.</t>
  </si>
  <si>
    <t>Apartamento, Mansões Pôr do Sol, Ocupado, 70.00 M² de área de terreno, 50.00 M² de área construída. Matrícula nº 57724, CRI DE ÁGUAS LINDAS DE GOIÁS, Inscrição Prefeitura 1.12.00B28.00004.16. Valor avaliado R$129.000,00.</t>
  </si>
  <si>
    <t>Apartamento, Chacaras Santa Maria, Ocupado, 87.64 M² de área construída. Matrícula nº 83473, RI DE VALPARAISO DE GOIÁS, Inscrição Prefeitura 127174. Valor avaliado R$140.000,00.</t>
  </si>
  <si>
    <t>Apartamento, Parque Napolis, Desocupado, 50.00 M² de área construída. Matrícula nº 25151, RI de Cidade Ocidental GO, Inscrição Prefeitura BCI: 982353. Valor avaliado R$107.000,00.</t>
  </si>
  <si>
    <t>Apartamento, Ocupado, 47.83 M² de área de terreno, 47.83 M² de área construída. Matrícula nº 87013, RI DE VALPARAISO DE GOIÁS, Inscrição Prefeitura 127834. Valor avaliado R$121.000,00.</t>
  </si>
  <si>
    <t>Apartamento, Ocupado, 47.83 M² de área construída. Matrícula nº 87003, RI DE VALPARAISO DE GOIÁS, Inscrição Prefeitura 127824. Valor avaliado R$96.000,00.</t>
  </si>
  <si>
    <t>Apartamento, Ocupado, 78.00 M² de área de terreno, 46.00 M² de área construída. Matrícula nº 76248, RI DE VALPARAISO DE GOIÁS, Inscrição Prefeitura 01-12-30-000-200-007000. Valor avaliado R$96.500,00.</t>
  </si>
  <si>
    <t>Apartamento, Parque Marajo, Ocupado, 83.41 M² de área construída. Matrícula nº 87032, RI DE VALPARAISO DE GOIÁS, Inscrição Prefeitura 127853. Valor avaliado R$117.000,00.</t>
  </si>
  <si>
    <t>Apartamento, Mansões Suleste, Desocupado, 60.00 M² de área de terreno, 47.00 M² de área construída. Matrícula nº 23149, CRI DE CIDADE OCIDENTAL, Inscrição Prefeitura 1.43.00002.00004.108. Valor avaliado R$112.752,33.</t>
  </si>
  <si>
    <t>Apartamento, Jardim do Inga, Ocupado, 66.25 M² de área construída. Matrícula nº 3095, RI DE LUZIÂNIA_02ª Circunscrição, Inscrição Prefeitura CCI 135831. Valor avaliado R$119.108,33.</t>
  </si>
  <si>
    <t>Apartamento, Parque Araguari, Ocupado, 55.63 M² de área construída. Matrícula nº 24929, RI de Cidade Ocidental GO, Inscrição Prefeitura 982060. Valor avaliado R$124.000,00.</t>
  </si>
  <si>
    <t>Apartamento, Parque Nova Friburgo, Ocupado, 50.23 M² de área construída. Matrícula nº 28389, RI de Cidade Ocidental GO, Inscrição Prefeitura 984039. Valor avaliado R$108.000,00.</t>
  </si>
  <si>
    <t>Apartamento, Parque Nova Friburgo, Ocupado, 50.23 M² de área construída. Matrícula nº 28417, RI de Cidade Ocidental GO, Inscrição Prefeitura 1.60.00005.00001.38  BCI: 984067. Valor avaliado R$101.000,00.</t>
  </si>
  <si>
    <t>Apartamento, Muçumagro, Ocupado, contendo 2 dormitório(s), sendo 1 suíte(s), 1 vaga(s) de garagem, 1 banheiro(s), 50.06 M² de área privativa, 38.85 M² de área comum, 100.41 M² de área total. Matrícula nº 162042, 1º CRI DE JOÃO PESSOA, Inscrição Prefeitura 385040-4. Valor avaliado R$127.000,00.</t>
  </si>
  <si>
    <t>Apartamento, Chácaras Anhanguera, Ocupado, 74.00 M² de área de terreno, 47.00 M² de área construída. Matrícula nº 72666, RI DE VALPARAISO DE GOIÁS, Inscrição Prefeitura 01-30-30-002-4CH-02201. Valor avaliado R$122.500,00.</t>
  </si>
  <si>
    <t>Apartamento, Parque Estrela Dalva IX e X, Ocupado, 59.38 M² de área construída. Matrícula nº 7409, RI DE LUZIÂNIA_02ª Circunscrição, Inscrição Prefeitura CCI 389235. Valor avaliado R$105.000,00.</t>
  </si>
  <si>
    <t>Apartamento, Parque Estrela Dalva IX e X, Ocupado, 59.38 M² de área construída. Matrícula nº 7404, RI DE LUZIÂNIA_02ª Circunscrição, Inscrição Prefeitura CCI 389230. Valor avaliado R$123.500,00.</t>
  </si>
  <si>
    <t>Apartamento, Jardim do Inga, Ocupado, 76.00 M² de área de terreno, 69.00 M² de área construída. Matrícula nº 5858, RI DE LUZIÂNIA_02ª Circunscrição, Inscrição Prefeitura CCI 202657. Valor avaliado R$145.000,00.</t>
  </si>
  <si>
    <t>Apartamento, Vila Saionara, Ocupado, 0.01 M² de área de terreno, 83.82 M² de área construída. Matrícula nº 207648, CARTÓRIO DE REGISTRO DE IMÓVEIS 1ª CIRCUNSCRIÇÃO LUZIÂNIA, Inscrição Prefeitura 387017. Valor avaliado R$96.000,00.</t>
  </si>
  <si>
    <t>Apartamento, Parque Nova Friburgo, Ocupado, 54.97 M² de área construída. Matrícula nº 17560, RI de Cidade Ocidental GO, Inscrição Prefeitura 1.58.00050.00008.2. Valor avaliado R$98.000,00.</t>
  </si>
  <si>
    <t>Apartamento, Parque Araguari, Ocupado, 55.63 M² de área construída. Matrícula nº 24898, RI de Cidade Ocidental GO, Inscrição Prefeitura 1.60.00009.00026.119. Valor avaliado R$116.500,00.</t>
  </si>
  <si>
    <t>Apartamento, Parque Napolis, Ocupado, 67.00 M² de área de terreno, 52.00 M² de área construída. Matrícula nº 23284, RI de Cidade Ocidental GO, Inscrição Prefeitura 2015002522. Valor avaliado R$105.000,00.</t>
  </si>
  <si>
    <t>Apartamento, Chácaras Anhanguera, Ocupado, 42.92 M² de área de terreno, 42.92 M² de área construída. Matrícula nº 58932, RI DE VALPARAISO DE GOIÁS, Inscrição Prefeitura 68090. Valor avaliado R$109.000,00.</t>
  </si>
  <si>
    <t>Apartamento, Ocupado, 71.00 M² de área de terreno, 42.00 M² de área construída. Matrícula nº 18314, CRI DE CIDADE OCIDENTAL, Inscrição Prefeitura 1.60.00002.00005.265 - CCI 980504. Valor avaliado R$94.310,69.</t>
  </si>
  <si>
    <t>Apartamento, Morada Nobre, Ocupado, 87.75 M² de área construída. Matrícula nº 57999, RI DE VALPARAISO DE GOIÁS, Inscrição Prefeitura 01-30-30-000-300-004204. Valor avaliado R$112.000,00.</t>
  </si>
  <si>
    <t>Apartamento, Chácaras Quedas do Descoberto, Ocupado, 130.00 M² de área de terreno, 45.00 M² de área construída. Matrícula nº 50646, CRI DE ÁGUAS LINDAS DE GOIÁS, Inscrição Prefeitura 1.75.00041.00957.3. Valor avaliado R$94.000,00.</t>
  </si>
  <si>
    <t>Apartamento, Estrela Dalva III, Ocupado, contendo 2 dormitório(s), sendo 1 suíte(s), 1 vaga(s) de garagem, 1 banheiro(s), 54.47 M² de área privativa, 28.23 M² de área comum, 95.20 M² de área total. Matrícula nº 29074, CRI DE CIDADE OCIDENTAL, Inscrição Prefeitura BCI: 984341. Valor avaliado R$101.702,31.</t>
  </si>
  <si>
    <t>Apartamento, Estrela Dalva III, Ocupado, 50.17 M² de área de terreno, 50.17 M² de área construída. Matrícula nº 29088, RI de Cidade Ocidental GO, Inscrição Prefeitura BCI: 984355 - 1.62.00123.00008.36. Valor avaliado R$119.000,00.</t>
  </si>
  <si>
    <t>Apartamento, Recanto das Peixotas, Ocupado, contendo 2 dormitório(s), 1 vaga(s) de garagem, 1 banheiro(s), 50.08 M² de área privativa, 6.42 M² de área comum, 56.50 M² de área total. Matrícula nº 54338, RI DE ITAÚNA MG, Inscrição Prefeitura 50485-0. Valor avaliado R$110.000,00.</t>
  </si>
  <si>
    <t>Apartamento, Estrela Dalva III, Ocupado, 0.02 M² de área de terreno, 92.36 M² de área construída. Matrícula nº 29095, CRI DE CIDADE OCIDENTAL, Inscrição Prefeitura 1.62.00123.0008.43. Valor avaliado R$101.539,27.</t>
  </si>
  <si>
    <t>Apartamento, Estrela Dalva III, Ocupado, 50.17 M² de área construída. Matrícula nº 29089, RI de Cidade Ocidental GO, Inscrição Prefeitura 984356. Valor avaliado R$107.000,00.</t>
  </si>
  <si>
    <t>Apartamento, Parque Nova Friburgo, Ocupado, 44.30 M² de área construída. Matrícula nº 24292, RI de Cidade Ocidental GO, Inscrição Prefeitura 1.62.00112.00001.202. Valor avaliado R$123.000,00.</t>
  </si>
  <si>
    <t>Apartamento, Mansões Pôr do Sol, Ocupado, contendo 2 dormitório(s), 1 vaga(s) de garagem, 1 banheiro(s), 103.76 M² de área de terreno, 90.61 M² de área privativa, 13.15 M² de área comum. Matrícula nº 67054, CRI DE ÁGUAS LINDAS DE GOIÁS, Inscrição Prefeitura 1.12.00B33.0012A.1. Valor avaliado R$135.000,00.</t>
  </si>
  <si>
    <t>Casa, Royal Parque, Ocupado, contendo 2 dormitório(s), 1 banheiro(s), 299.76 M² de área de terreno, 233.12 M² de área privativa, 55.57 M² de área comum. Matrícula nº 63335, RI de Águas Lindas de Goiás/GO, Inscrição Prefeitura 1.34.00012.1A-21.21. Valor avaliado R$78.000,00.</t>
  </si>
  <si>
    <t>Casa, Parque da Barragem, Ocupado, contendo 2 dormitório(s), 1 banheiro(s), 158.31 M² de área privativa, 60.70 M² de área comum, 219.01 M² de área total. Matrícula nº 55570, RI de Águas Lindas de Goiás/GO, Inscrição Prefeitura 1.57.0079A.00011.14. Valor avaliado R$110.000,00.</t>
  </si>
  <si>
    <t>Casa, Parque da Barragem, Ocupado, contendo 2 dormitório(s), 1 banheiro(s), 57.02 M² de área construída, 127.50 M² de área privativa, 91.25 M² de área comum. Matrícula nº 65264, RI de Águas Lindas de Goiás/GO, Inscrição Prefeitura 1.52.00056.00037.1. Valor avaliado R$90.571,99.</t>
  </si>
  <si>
    <t>Casa, Parque da Barragem, Ocupado, contendo 2 dormitório(s), 1 banheiro(s), 150.45 M² de área privativa, 120.96 M² de área comum, 271.41 M² de área total. Matrícula nº 62401, RI de Águas Lindas de Goiás/GO, Inscrição Prefeitura 1.52.00056.00027.6. Valor avaliado R$121.000,00.</t>
  </si>
  <si>
    <t>Casa, Parque da Barragem, Ocupado, contendo 1 dormitório(s), 2 banheiro(s), 150.35 M² de área privativa, 59.65 M² de área comum. Matrícula nº 56154, RI de Águas Lindas de Goiás/GO, Inscrição Prefeitura 1.57.0076B.00008.2. Valor avaliado R$118.000,00.</t>
  </si>
  <si>
    <t>Casa, Ocupado, contendo 2 dormitório(s), sendo 1 suíte(s), 1 banheiro(s), 200.00 M² de área de terreno, 84.00 M² de área construída. Matrícula nº 9418, CRI DE BREJO DO CRUZ/PB, Inscrição Prefeitura 002373-9. Valor avaliado R$84.000,00.</t>
  </si>
  <si>
    <t>Casa, Ocupado, 110.59 M² de área de terreno, 57.59 M² de área construída. Matrícula nº 13434, CRI DE ASSU_1º OFÍCIO, Inscrição Prefeitura 01.08.0035.0135.002. Valor avaliado R$66.000,00.</t>
  </si>
  <si>
    <t>Casa, Mansões Village, Ocupado, contendo 3 dormitório(s), 1 banheiro(s), 158.50 M² de área privativa, 60.38 M² de área comum. Matrícula nº 63538, RI de Águas Lindas de Goiás/GO, Inscrição Prefeitura 1.6.00C24.18A-6.2. Valor avaliado R$105.500,00.</t>
  </si>
  <si>
    <t>Casa, Mansões Pôr do Sol, Ocupado, contendo 2 dormitório(s), sendo 1 suíte(s), 1 banheiro(s), 150.00 M² de área privativa, 50.00 M² de área comum, 200.00 M² de área total. Matrícula nº 56362, RI de Águas Lindas de Goiás/GO, Inscrição Prefeitura 1.57.0076B.00008.2. Valor avaliado R$114.000,00.</t>
  </si>
  <si>
    <t>Casa, Chácaras Quedas do Descoberto, Ocupado, contendo 2 dormitório(s), 1 banheiro(s), 150.00 M² de área privativa, 50.00 M² de área comum, 200.00 M² de área total. Matrícula nº 62154, RI de Águas Lindas de Goiás/GO, Inscrição Prefeitura 1.74.00008.16A-3.2. Valor avaliado R$105.000,00.</t>
  </si>
  <si>
    <t>Casa, Ocupado, contendo 2 dormitório(s), 1 banheiro(s), 331.25 M² de área de terreno, 83.27 M² de área construída. Matrícula nº 8569, CRI DE BREJO DO CRUZ/PB, Inscrição Prefeitura 010208000050000001. Valor avaliado R$77.000,00.</t>
  </si>
  <si>
    <t>Casa, Ocupado, contendo 3 dormitório(s), sendo 1 suíte(s), 1 vaga(s) de garagem, 1 banheiro(s), 229.20 M² de área de terreno, 84.50 M² de área construída. Matrícula nº 8812, CRI DE BREJO DO CRUZ/PB, Inscrição Prefeitura 002531-3. Valor avaliado R$91.000,00.</t>
  </si>
  <si>
    <t>Casa, Jardim America IV, Ocupado, contendo 2 dormitório(s), 1 banheiro(s), 200.00 M² de área de terreno, 68.00 M² de área construída. Matrícula nº 25354, RI de Águas Lindas de Goiás/GO, Inscrição Prefeitura 1.35.00039.00027.0. Valor avaliado R$102.839,53.</t>
  </si>
  <si>
    <t>Casa, Jardim America IV, Ocupado, contendo 2 dormitório(s), 1 banheiro(s), 200.00 M² de área de terreno, 65.58 M² de área construída. Matrícula nº 25782, RI de Águas Lindas de Goiás/GO, Inscrição Prefeitura 1.35.00051.00029.0. Valor avaliado R$115.500,00.</t>
  </si>
  <si>
    <t>Casa, Jardim America IV, Ocupado, contendo 2 dormitório(s), 1 banheiro(s), 200.00 M² de área de terreno, 55.72 M² de área construída. Matrícula nº 25099, RI de Águas Lindas de Goiás/GO, Inscrição Prefeitura 1.35.00032.00051.0. Valor avaliado R$102.066,88.</t>
  </si>
  <si>
    <t>Casa, Jardim America IV, Ocupado, contendo 2 dormitório(s), 1 banheiro(s), 200.00 M² de área de terreno, 61.60 M² de área construída. Matrícula nº 25335, RI de Águas Lindas de Goiás/GO, Inscrição Prefeitura 1.35.00039.00008.0. Valor avaliado R$105.000,00.</t>
  </si>
  <si>
    <t>Casa, Jardim America IV, Ocupado, contendo 2 dormitório(s), 1 banheiro(s), 200.00 M² de área de terreno, 65.58 M² de área construída. Matrícula nº 25837, RI de Águas Lindas de Goiás/GO, Inscrição Prefeitura 1.35.00052.00030.0. Valor avaliado R$129.000,00.</t>
  </si>
  <si>
    <t>Casa, Jardim America IV, Ocupado, contendo 2 dormitório(s), 1 banheiro(s), 232.45 M² de área de terreno, 62.27 M² de área construída. Matrícula nº 56245, RI de Águas Lindas de Goiás/GO, Inscrição Prefeitura 1.35.00023.0017A.1. Valor avaliado R$117.500,00.</t>
  </si>
  <si>
    <t>Casa, Jardim America IV, Ocupado, contendo 2 dormitório(s), 1 banheiro(s), 360.00 M² de área de terreno, 63.43 M² de área construída. Matrícula nº 48445, RI de Águas Lindas de Goiás/GO, Inscrição Prefeitura 1.35.00018.00011.1. Valor avaliado R$81.600,00.</t>
  </si>
  <si>
    <t>Casa, Jardim America III, Ocupado, contendo 2 dormitório(s), 1 banheiro(s), 300.00 M² de área de terreno, 69.22 M² de área construída. Matrícula nº 54232, RI de Águas Lindas de Goiás/GO, Inscrição Prefeitura 1.34.00012.1A-23.23. Valor avaliado R$124.000,00.</t>
  </si>
  <si>
    <t>Casa, Jardim Aguas Lindas, Ocupado, contendo 2 dormitório(s), 1 banheiro(s), 64.66 M² de área construída, 150.00 M² de área privativa, 50.00 M² de área comum, 200.00 M² de área total. Matrícula nº 64977, RI de Águas Lindas de Goiás/GO, Inscrição Prefeitura 1.99.00002.05-A1.1. Valor avaliado R$110.000,00.</t>
  </si>
  <si>
    <t>Casa, Jardim America IV, Desocupado, contendo 2 dormitório(s), sendo 1 suíte(s), 1 banheiro(s), 200.00 M² de área de terreno, 66.20 M² de área construída. Matrícula nº 25756, RI de Águas Lindas de Goiás/GO, Inscrição Prefeitura 1.35.00051.00003.0. Valor avaliado R$129.000,00.</t>
  </si>
  <si>
    <t>Casa, Jardim America IV, Ocupado, contendo 2 dormitório(s), sendo 1 suíte(s), 1 banheiro(s), 200.00 M² de área de terreno, 66.20 M² de área construída. Matrícula nº 25921, RI de Águas Lindas de Goiás/GO, Inscrição Prefeitura 1.35.00054.00005.0. Valor avaliado R$114.000,00.</t>
  </si>
  <si>
    <t>Casa, Jardim America IV, Ocupado, contendo 2 dormitório(s), 1 banheiro(s), 200.00 M² de área de terreno, 64.80 M² de área construída. Matrícula nº 25687, RI de Águas Lindas de Goiás/GO, Inscrição Prefeitura 1.35.00049.00042.0. Valor avaliado R$122.000,00.</t>
  </si>
  <si>
    <t>Casa, Jardim America IV, Ocupado, contendo 2 dormitório(s), 1 banheiro(s), 360.00 M² de área de terreno, 64.92 M² de área construída. Matrícula nº 49382, RI de Águas Lindas de Goiás/GO, Inscrição Prefeitura 1.35.00011.00037.1. Valor avaliado R$104.867,57.</t>
  </si>
  <si>
    <t>Casa, Mansoes Chacara Santa Lucia, Ocupado, contendo 2 dormitório(s), 1 banheiro(s), 150.00 M² de área privativa, 50.00 M² de área comum, 200.00 M² de área total. Matrícula nº 63101, RI de Águas Lindas de Goiás/GO, Inscrição Prefeitura 1.99.00002.22-A1.4. Valor avaliado R$84.000,00.</t>
  </si>
  <si>
    <t>Casa, Ocupado, contendo 2 dormitório(s), 1 banheiro(s), 150.38 M² de área privativa, 49.62 M² de área comum, 200.00 M² de área total. Matrícula nº 55498, RI de Águas Lindas de Goiás/GO, Inscrição Prefeitura 1.27.00003.040-A.3. Valor avaliado R$114.000,00.</t>
  </si>
  <si>
    <t>Apartamento, Parque da Barragem, Ocupado, contendo 2 dormitório(s), sendo 1 suíte(s), 1 banheiro(s), 72.82 M² de área privativa, 36.48 M² de área comum. Matrícula nº 61737, RI de Águas Lindas de Goiás/GO, Inscrição Prefeitura 1.56.0093A.001-D.8. Valor avaliado R$121.400,00.</t>
  </si>
  <si>
    <t>Apartamento, Mansões Pôr do Sol, Ocupado, contendo 1 suíte(s), 21.84 M² de área útil, 41.44 M² de área privativa, 21.84 M² de área comum. Matrícula nº 65974, RI de Águas Lindas de Goiás/GO, Inscrição Prefeitura 1.12.00B27.0001A.6. Valor avaliado R$102.000,00.</t>
  </si>
  <si>
    <t>Casa, Ocupado, contendo 2 dormitório(s), 1 vaga(s) de garagem, 1 banheiro(s), 120.00 M² de área de terreno, 60.00 M² de área construída. Matrícula nº 10974, CRI DE CAPELA_2º Ofício, Inscrição Prefeitura 01080230008001. Valor avaliado R$65.000,00.</t>
  </si>
  <si>
    <t>Casa, Ocupado, contendo 2 dormitório(s), 1 vaga(s) de garagem, 1 banheiro(s), 92.26 M² de área de terreno, 69.82 M² de área construída. Matrícula nº 12158, CRI DE CAPELA_2º Ofício, Inscrição Prefeitura 01080100033001. Valor avaliado R$76.600,00.</t>
  </si>
  <si>
    <t>Casa, Ocupado, contendo 2 dormitório(s), 1 vaga(s) de garagem, 1 banheiro(s), 83.60 M² de área de terreno, 70.00 M² de área construída. Matrícula nº 10963, CRI DE CAPELA_2º Ofício, Inscrição Prefeitura 01010050013001. Valor avaliado R$58.000,00.</t>
  </si>
  <si>
    <t>Casa, Ocupado, contendo 2 dormitório(s), 1 vaga(s) de garagem, 1 banheiro(s), 96.00 M² de área de terreno, 69.90 M² de área construída. Matrícula nº 12232, CRI DE CAPELA_2º Ofício, Inscrição Prefeitura 01060160015001. Valor avaliado R$88.000,00.</t>
  </si>
  <si>
    <t>Casa, Ocupado, contendo 2 dormitório(s), 1 banheiro(s), 200.00 M² de área de terreno, 63.80 M² de área construída. Matrícula nº 10018, RI DE JOSÉ DE FREITAS/PI 1º Oficio, Inscrição Prefeitura 000016010 - 01.02.238.0268.01. Valor avaliado R$70.000,00.</t>
  </si>
  <si>
    <t>Casa, Ocupado, contendo 2 dormitório(s), 1 vaga(s) de garagem, 1 banheiro(s), 120.00 M² de área de terreno, 60.00 M² de área construída. Matrícula nº 10981, CRI DE CAPELA_2º Ofício, Inscrição Prefeitura 01080230015001. Valor avaliado R$71.900,00.</t>
  </si>
  <si>
    <t>Casa, Ocupado, contendo 2 dormitório(s), 1 banheiro(s), 147.00 M² de área de terreno, 52.00 M² de área construída. Matrícula nº 9052, RI DE JOSÉ DE FREITAS/PI 1º Oficio, Inscrição Prefeitura 15552. Valor avaliado R$54.000,00.</t>
  </si>
  <si>
    <t>Casa, Setor Palmares, Ocupado, contendo 1 dormitório(s), 1 vaga(s) de garagem, 1 banheiro(s), 126.50 M² de área de terreno, 54.29 M² de área construída. Matrícula nº 56904, RI DE TRINDADE/GO, Inscrição Prefeitura 1.63.00015.00003.1. Valor avaliado R$93.000,00.</t>
  </si>
  <si>
    <t>Casa, Ocupado, contendo 3 dormitório(s), sendo 1 suíte(s), 1 banheiro(s), 333.85 M² de área de terreno, 79.56 M² de área construída. Matrícula nº 6315, RI DE JOSÉ DE FREITAS/PI 1º Oficio, Inscrição Prefeitura 15646. Valor avaliado R$104.000,00.</t>
  </si>
  <si>
    <t>Casa, Ocupado, contendo 3 dormitório(s), sendo 1 suíte(s), 1 vaga(s) de garagem, 1 banheiro(s), 300.00 M² de área de terreno, 156.78 M² de área construída. Matrícula nº 5496, CRI BOM JESUS, Inscrição Prefeitura 4673. Valor avaliado R$163.000,00.</t>
  </si>
  <si>
    <t>Casa, Ocupado, contendo 2 dormitório(s), sendo 1 suíte(s), 1 banheiro(s), 300.00 M² de área de terreno, 68.06 M² de área construída. Matrícula nº 1521, CRI DE UMARIZAL, Inscrição Prefeitura 1158. Valor avaliado R$71.000,00.</t>
  </si>
  <si>
    <t>Casa, Ocupado, contendo 2 dormitório(s), 1 banheiro(s), 300.00 M² de área de terreno, 69.65 M² de área construída. Matrícula nº 4784, CRI DE SÃO PEDRO DO PIAUÍ_1º Ofício, Inscrição Prefeitura 512. Valor avaliado R$68.000,00.</t>
  </si>
  <si>
    <t>Casa, Parque Santo Antonio, Ocupado, contendo 2 dormitório(s), 1 banheiro(s), 180.00 M² de área de terreno, 64.00 M² de área construída. Matrícula nº 22055, RI DE SANTO ANTÔNIO DO DESCOBERTO/GO, Inscrição Prefeitura 01012002172B. Valor avaliado R$101.500,00.</t>
  </si>
  <si>
    <t>Casa, Ocupado, contendo 2 dormitório(s), 1 banheiro(s), 180.00 M² de área de terreno, 64.00 M² de área construída. Matrícula nº 22043, RI DE SANTO ANTÔNIO DO DESCOBERTO/GO, Inscrição Prefeitura 01012002149B. Valor avaliado R$111.000,00.</t>
  </si>
  <si>
    <t>Casa, Parque Estrela Dalva XI, Ocupado, contendo 2 dormitório(s), 1 banheiro(s), 180.00 M² de área de terreno, 51.04 M² de área construída. Matrícula nº 25433, RI DE SANTO ANTÔNIO DO DESCOBERTO/GO, Inscrição Prefeitura 010010131007A. Valor avaliado R$95.000,00.</t>
  </si>
  <si>
    <t>Casa, Parque Ana Beatriz II, Ocupado, contendo 2 dormitório(s), 1 banheiro(s), 210.00 M² de área de terreno, 64.00 M² de área construída. Matrícula nº 16353, RI DE SANTO ANTÔNIO DO DESCOBERTO/GO, Inscrição Prefeitura 01013004228A. Valor avaliado R$101.000,00.</t>
  </si>
  <si>
    <t>Casa, Ocupado, contendo 3 dormitório(s), 1 vaga(s) de garagem, 1 banheiro(s), 108.00 M² de área de terreno, 67.32 M² de área construída. Matrícula nº 11354, CRI DE CAPELA_2º Ofício, Inscrição Prefeitura 010402200380001 - inscricao 6887- sequencial. Valor avaliado R$59.965,21.</t>
  </si>
  <si>
    <t>Casa, Ocupado, contendo 2 dormitório(s), 1 vaga(s) de garagem, 1 banheiro(s), 73.16 M² de área de terreno, 64.31 M² de área construída. Matrícula nº 10964, CRI DE CAPELA_2º Ofício, Inscrição Prefeitura 01010050014001 - inscrição 6425 - sequencia. Valor avaliado R$55.898,73.</t>
  </si>
  <si>
    <t>Casa, Parque Estrela Dalva XII, Ocupado, contendo 2 dormitório(s), 1 banheiro(s), 225.00 M² de área de terreno, 69.88 M² de área construída. Matrícula nº 25424, RI DE SANTO ANTÔNIO DO DESCOBERTO/GO, Inscrição Prefeitura 01.003.0128.006A. Valor avaliado R$130.000,00.</t>
  </si>
  <si>
    <t>Casa, Ocupado, contendo 2 dormitório(s), 1 banheiro(s), 54.00 M² de área construída, 36.41 M² de área comum. Matrícula nº 59120, RI DE VALPARAISO DE GOIÁS, Inscrição Prefeitura 1.240.00145.0001A.11. Valor avaliado R$91.000,00.</t>
  </si>
  <si>
    <t>Casa, Ocupado, contendo 2 dormitório(s), 1 banheiro(s), 200.00 M² de área de terreno, 61.26 M² de área construída. Matrícula nº 10306, 2º CRI DE VALENÇA DO PIAUÍ, Inscrição Prefeitura 01.03.218.0120.01. Valor avaliado R$57.000,00.</t>
  </si>
  <si>
    <t>Casa, Ocupado, contendo 3 dormitório(s), 1 banheiro(s), 200.00 M² de área de terreno, 69.80 M² de área construída. Matrícula nº 9925, 2º CRI DE VALENÇA DO PIAUÍ, Inscrição Prefeitura 01.03.215.0070.01. Valor avaliado R$62.000,00.</t>
  </si>
  <si>
    <t>Casa, Ocupado, contendo 2 dormitório(s), 1 vaga(s) de garagem, 2 banheiro(s), 116.60 M² de área de terreno, 100.83 M² de área construída. Matrícula nº 466, CRI DE PENAFORTE, Inscrição Prefeitura 11.22.21.00.00.00.. Valor avaliado R$40.800,00.</t>
  </si>
  <si>
    <t>Casa, Ocupado, contendo 2 dormitório(s), sendo 1 suíte(s), 1 banheiro(s), 231.04 M² de área de terreno, 64.00 M² de área construída. Matrícula nº 3966, CRI DE CANGUARETAMA, Inscrição Prefeitura 1.0002.017.01.0014.0000.5. Valor avaliado R$75.000,00.</t>
  </si>
  <si>
    <t>Casa, Parque Estrela Dalva IX e X, Ocupado, contendo 2 dormitório(s), 1 vaga(s) de garagem, 1 banheiro(s), 180.00 M² de área de terreno, 56.46 M² de área construída. Matrícula nº 1558, RI DE LUZIÂNIA_02ª Circunscrição, Inscrição Prefeitura 20.20166.00332.00012.1. Valor avaliado R$90.000,00.</t>
  </si>
  <si>
    <t>Casa, Pacheco, Ocupado, contendo 2 dormitório(s), 1 banheiro(s), 200.00 M² de área de terreno, 54.00 M² de área construída. Matrícula nº 1814, CRI DE CARNAUBAIS. Valor avaliado R$76.000,00.</t>
  </si>
  <si>
    <t>Casa, Nonoai, Ocupado, 1428.00 M² de área de terreno, 90.00 M² de área construída. Matrícula nº 68453, CRI DE PORTO ALEGRE_3ª ZONA, Inscrição Prefeitura 1564919. Valor avaliado R$300.000,00.</t>
  </si>
  <si>
    <t>Casa, Ocupado, contendo 2 dormitório(s), sendo 1 suíte(s), 1 banheiro(s), 128.00 M² de área de terreno, 84.02 M² de área construída. Matrícula nº 9609, CRI DE BREJO DO CRUZ/PB, Inscrição Prefeitura 002618-1. Valor avaliado R$48.000,00.</t>
  </si>
  <si>
    <t>Casa, Dinarte Mariz, Ocupado, contendo 2 dormitório(s), 1 vaga(s) de garagem, 1 banheiro(s), 135.00 M² de área de terreno, 77.05 M² de área construída. Matrícula nº 3601, CRI DE PARELHAS_Ofício Único, Inscrição Prefeitura 1.0104.400.04.0027.0000.4.</t>
  </si>
  <si>
    <t>Casa, Ocupado, contendo 2 dormitório(s), 1 vaga(s) de garagem, 1 banheiro(s), 98.40 M² de área de terreno, 68.47 M² de área construída. Matrícula nº 3490, CRI DE PARELHAS_Ofício Único, Inscrição Prefeitura 1.0104.200.15.0280.0000.6. Valor avaliado R$50.600,00.</t>
  </si>
  <si>
    <t>Casa, Ocupado, contendo 2 dormitório(s), sendo 1 suíte(s), 1 banheiro(s), 200.00 M² de área de terreno, 61.80 M² de área construída. Matrícula nº 16776, CRI DE CEARÁ-MIRIM, Inscrição Prefeitura 1.0007.040.03.0270.0001.9.</t>
  </si>
  <si>
    <t>Casa, Ocupado, contendo 2 dormitório(s), sendo 1 suíte(s), 1 banheiro(s), 250.00 M² de área de terreno, 88.90 M² de área construída. Matrícula nº 9272, CRI DE BREJO DO CRUZ/PB, Inscrição Prefeitura 0020801. Valor avaliado R$83.000,00.</t>
  </si>
  <si>
    <t>Casa, Centro, Ocupado, contendo 2 dormitório(s), sendo 1 suíte(s), 1 vaga(s) de garagem, 1 banheiro(s), 98.00 M² de área de terreno, 63.52 M² de área construída. Matrícula nº 1889, RI DE JUAZEIRINHO/PB, Inscrição Prefeitura 1401312002. Valor avaliado R$76.000,00.</t>
  </si>
  <si>
    <t>Casa, Centro, Ocupado, 585.76 M² de área de terreno. Matrícula nº 635, CRI DE DOM ELISEU, Inscrição Prefeitura 001.01.01.00080.0013.001-2/Código contribuinte 869.</t>
  </si>
  <si>
    <t>Casa, Ocupado, contendo 2 dormitório(s), 1 banheiro(s), 105.25 M² de área privativa, 114.25 M² de área comum, 200.00 M² de área total. Matrícula nº 58411, RI DE VALPARAISO DE GOIÁS, Inscrição Prefeitura 1.516.QUINH.00002.63. Valor avaliado R$101.000,00.</t>
  </si>
  <si>
    <t>Casa, Ocupado, 60.97 M² de área de terreno, 52.00 M² de área construída. Matrícula nº 1326, CRI DE SÃO SEBASTIÃO, Inscrição Prefeitura 020433. Valor avaliado R$52.666,11.</t>
  </si>
  <si>
    <t>Casa, Ocupado, 96.10 M² de área de terreno, 96.10 M² de área construída. Matrícula nº 5337, CRI DE SÃO JOSÉ DO BELMONTE, Inscrição Prefeitura 01050070880001. Valor avaliado R$78.000,00.</t>
  </si>
  <si>
    <t>Casa, Laranjal, Ocupado, 125.00 M² de área de terreno, 52.00 M² de área construída. Matrícula nº 54762, 2º DE CRI PELOTAS, Inscrição Prefeitura 114369.7. Valor avaliado R$97.000,00.</t>
  </si>
  <si>
    <t>Lote, Parque Verde I, Ocupado, 130273.00 M² de área de terreno. Matrícula nº 3301, 2º CRI DE MARITUBA, Inscrição Prefeitura 01.10.002.1607.001. Valor avaliado R$11.700.000,00.</t>
  </si>
  <si>
    <t>Casa, Parque Estrela Dalva IX e X, Ocupado, 80.00 M² de área de terreno, 50.65 M² de área construída. Matrícula nº 487, RI DE LUZIÂNIA_02ª Circunscrição, Inscrição Prefeitura 185515. Valor avaliado R$104.000,00.</t>
  </si>
  <si>
    <t>Casa, Parque Estrela Dalva IX e X, Ocupado, contendo 2 dormitório(s), sendo 1 suíte(s), 1 vaga(s) de garagem, 1 banheiro(s), 180.00 M² de área de terreno, 60.11 M² de área construída. Matrícula nº 4771, RI DE LUZIÂNIA_02ª Circunscrição, Inscrição Prefeitura CCI 381170. Valor avaliado R$95.000,00.</t>
  </si>
  <si>
    <t>Casa, Villa São Domingos, Ocupado, 126.00 M² de área de terreno, 58.63 M² de área construída. Matrícula nº 13167, CRI BREJO DA MADRE DE DEUS_Ofício Único, Inscrição Prefeitura 05011850215001.</t>
  </si>
  <si>
    <t>Prédio, Asa Sul, Desocupado, 1031.64 M² de área de terreno, 3035.51 M² de área construída. Matrícula nº 11816, 1º CRI DO DISTRITO FEDERAL, Inscrição Prefeitura 3040259x. Valor avaliado R$45.400.000,00.</t>
  </si>
  <si>
    <t>Apartamento, Santos Dumont, Ocupado, 48.94 M² de área construída, 17.16 M² de área comum, 66.10 M² de área total. Matrícula nº 21930, CRI DE ARCOVERDE, Inscrição Prefeitura 1.07.008.03.0708.06. Valor avaliado R$85.044,22.</t>
  </si>
  <si>
    <t>Apartamento, Santos Dumont, Ocupado, 48.94 M² de área construída, 17.33 M² de área comum, 66.27 M² de área total. Matrícula nº 22366, CRI DE ARCOVERDE, Inscrição Prefeitura 1.07.008.03.0704.02. Valor avaliado R$93.883,55.</t>
  </si>
  <si>
    <t>Casa, Mansões Camargo, Ocupado, 200.00 M² de área de terreno, 60.83 M² de área construída. Matrícula nº 56532, RI de Águas Lindas de Goiás/GO, Inscrição Prefeitura 17500030005683. Valor avaliado R$119.500,00.</t>
  </si>
  <si>
    <t>Lote, Ocupado, 594.15 M² de área de terreno. Matrícula nº 3514, CRI DE SÃO DOMINGOS  DO MARANHÃO, Inscrição Prefeitura 06.113.690/0001-71. Valor avaliado R$256.000,00.</t>
  </si>
  <si>
    <t>Casa, Ocupado, contendo 2 dormitório(s), sendo 1 suíte(s), 1 banheiro(s), 166.60 M² de área de terreno, 84.02 M² de área construída. Matrícula nº 9567, CRI DE BREJO DO CRUZ/PB, Inscrição Prefeitura 27401. Valor avaliado R$81.000,00.</t>
  </si>
  <si>
    <t>Casa, Ocupado, contendo 3 dormitório(s), sendo 1 suíte(s), 1 vaga(s) de garagem, 2 banheiro(s), 128.00 M² de área de terreno, 84.02 M² de área construída. Matrícula nº 9610, CRI DE BREJO DO CRUZ/PB, Inscrição Prefeitura 26241. Valor avaliado R$75.000,00.</t>
  </si>
  <si>
    <t>Casa, Parque Estrela Dalva I, Ocupado, contendo 2 dormitório(s), 1 banheiro(s), 187.35 M² de área de terreno, 62.10 M² de área construída. Matrícula nº 6622, RI DE LUZIÂNIA_02ª Circunscrição, Inscrição Prefeitura 378108. Valor avaliado R$108.000,00.</t>
  </si>
  <si>
    <t>Casa, Ocupado, contendo 2 dormitório(s), sendo 1 suíte(s), 1 vaga(s) de garagem, 1 banheiro(s), 125.00 M² de área de terreno, 73.44 M² de área construída. Matrícula nº 5646, CRI DE POCINHOS/PB, Inscrição Prefeitura 01.07.097.0263.001. Valor avaliado R$96.000,00.</t>
  </si>
  <si>
    <t>Casa, Ocupado, contendo 2 dormitório(s), 1 banheiro(s), 180.00 M² de área de terreno, 48.22 M² de área construída. Matrícula nº 2841, CRI DE FLORES DE GOIÁS, Inscrição Prefeitura 00171300020010001. Valor avaliado R$51.500,00.</t>
  </si>
  <si>
    <t>Casa, Ocupado, contendo 1 dormitório(s), 1 vaga(s) de garagem, 1 banheiro(s), 170.00 M² de área de terreno, 96.00 M² de área construída. Matrícula nº 4352, CRI DE BREJO DO CRUZ/PB, Inscrição Prefeitura 13497. Valor avaliado R$68.300,00.</t>
  </si>
  <si>
    <t>Apartamento, Oitizeiro, Ocupado, contendo 2 dormitório(s), sendo 1 suíte(s), 1 vaga(s) de garagem, 2 banheiro(s), 52.45 M² de área privativa, 60.27 M² de área comum, 112.45 M² de área total. Matrícula nº 148829, 1º CRI DE JOÃO PESSOA, Inscrição Prefeitura 366355-8. Valor avaliado R$109.605,00.</t>
  </si>
  <si>
    <t>Casa, Parque Estrela Dalva IX e X, Ocupado, contendo 2 dormitório(s), 1 banheiro(s), 180.00 M² de área de terreno, 54.45 M² de área construída. Matrícula nº 4700, RI DE LUZIÂNIA_02ª Circunscrição, Inscrição Prefeitura 388043. Valor avaliado R$105.100,00.</t>
  </si>
  <si>
    <t>Casa, Parque Estrela Dalva IX e X, Ocupado, contendo 2 dormitório(s), 1 vaga(s) de garagem, 1 banheiro(s), 180.00 M² de área de terreno, 58.68 M² de área construída. Matrícula nº 1293, RI DE LUZIÂNIA_02ª Circunscrição, Inscrição Prefeitura 185540. Valor avaliado R$93.000,00.</t>
  </si>
  <si>
    <t>Casa, Ocupado, contendo 2 dormitório(s), 1 vaga(s) de garagem, 1 banheiro(s), 348.15 M² de área de terreno, 60.00 M² de área construída. Matrícula nº 1112, RI DE CURUÇÁ. Valor avaliado R$60.500,00.</t>
  </si>
  <si>
    <t>Casa, Ocupado, contendo 4 dormitório(s), sendo 1 suíte(s), 1 vaga(s) de garagem, 1 banheiro(s), 287.04 M² de área de terreno, 94.89 M² de área construída. Matrícula nº 1116, RI DE CURUÇÁ.</t>
  </si>
  <si>
    <t>Casa, Ocupado, contendo 3 dormitório(s), 1 vaga(s) de garagem, 1 banheiro(s), 182.85 M² de área de terreno, 65.82 M² de área construída. Matrícula nº 1065, RI DE CURUÇÁ.</t>
  </si>
  <si>
    <t>Casa, Desocupado, contendo 2 dormitório(s), 2 vaga(s) de garagem, 1 banheiro(s), 200.00 M² de área de terreno, 59.94 M² de área construída. Matrícula nº 20036, CRI DE CEARÁ-MIRIM, Inscrição Prefeitura 1.0004.220.03.0162.0001-9. Valor avaliado R$73.617,20.</t>
  </si>
  <si>
    <t>Casa, Chácaras Quedas do Descoberto, Ocupado, contendo 2 dormitório(s), 2 vaga(s) de garagem, 1 banheiro(s), 200.00 M² de área de terreno, 68.31 M² de área construída. Matrícula nº 61770, CRI DE ÁGUAS LINDAS DE GOIÁS, Inscrição Prefeitura 250452. Valor avaliado R$125.000,00.</t>
  </si>
  <si>
    <t>Casa, Mansoes Imperatriz, Ocupado, contendo 2 dormitório(s), 1 banheiro(s), 147.37 M² de área de terreno, 61.10 M² de área construída, 52.62 M² de área comum, 200.00 M² de área total. Matrícula nº 51685, CRI DE ÁGUAS LINDAS DE GOIÁS, Inscrição Prefeitura 1.74.00009.00012.3. Valor avaliado R$106.000,00.</t>
  </si>
  <si>
    <t>Casa, Quintas Vale Verde, Ocupado, contendo 2 dormitório(s), 1 banheiro(s), 200.00 M² de área de terreno, 63.34 M² de área construída. Matrícula nº 25730, CRI DE ÁGUAS LINDAS DE GOIÁS, Inscrição Prefeitura 1.35.00050.00031.0. Valor avaliado R$98.000,00.</t>
  </si>
  <si>
    <t>Casa, Dinarte Mariz, Ocupado, contendo 2 dormitório(s), sendo 1 suíte(s), 1 vaga(s) de garagem, 121.20 M² de área de terreno, 92.00 M² de área construída. Matrícula nº 3733, CRI DE PARELHAS_Ofício Único, Inscrição Prefeitura 1.0104.400.04.1037.0000.0. Valor avaliado R$73.500,00.</t>
  </si>
  <si>
    <t>Casa, Nova Piracicaba, Desocupado, contendo 6 dormitório(s), sendo 5 suíte(s), 4 vaga(s) de garagem, 2 banheiro(s), 1652.50 M² de área de terreno, 1092.10 M² de área construída. Matrícula nº 28155, 1º CRI DE PIRACICABA, Inscrição Prefeitura 675635. Valor avaliado R$2.051.000,00.</t>
  </si>
  <si>
    <t>Casa, Ocupado, contendo 2 dormitório(s), 1 vaga(s) de garagem, 1 banheiro(s), 120.00 M² de área de terreno, 52.18 M² de área construída. Matrícula nº 3528, RI DE LUZIÂNIA_02ª Circunscrição, Inscrição Prefeitura 375313. Valor avaliado R$93.000,00.</t>
  </si>
  <si>
    <t>Casa, Parque Estrela Dalva IX e X, Ocupado, contendo 2 dormitório(s), 1 banheiro(s), 120.00 M² de área de terreno, 52.18 M² de área construída. Matrícula nº 255, RI DE LUZIÂNIA_02ª Circunscrição, Inscrição Prefeitura 375005. Valor avaliado R$93.000,00.</t>
  </si>
  <si>
    <t>Apartamento, Mansões Village, Ocupado, contendo 2 dormitório(s), 1 vaga(s) de garagem, 1 banheiro(s), 62.69 M² de área construída. Matrícula nº 65203, CRI DE ÁGUAS LINDAS DE GOIÁS, Inscrição Prefeitura 1.6.00C16.00015.2. Valor avaliado R$135.566,21.</t>
  </si>
  <si>
    <t>Casa, Parque Industrial Sao Jose, Ocupado, contendo 2 dormitório(s), sendo 1 suíte(s), 1 vaga(s) de garagem, 2 banheiro(s), 150.00 M² de área de terreno, 62.64 M² de área construída. Matrícula nº 24852, RI DE LUZIÂNIA_02ª Circunscrição, Inscrição Prefeitura 378046. Valor avaliado R$118.000,00.</t>
  </si>
  <si>
    <t>Apartamento, Parque Nova Friburgo, Ocupado, contendo 2 dormitório(s), sendo 1 suíte(s), 1 vaga(s) de garagem, 1 banheiro(s), 71.69 M² de área de terreno, 51.73 M² de área construída, 54.00 M² de área privativa, 46.21 M² de área comum, 100.21 M² de área total. Matrícula nº 22302, CRI DE CIDADE OCIDENTAL, Inscrição Prefeitura 1.62.00107.00001.208. Valor avaliado R$105.000,00.</t>
  </si>
  <si>
    <t>Casa, Parque Napolis, Ocupado, contendo 2 dormitório(s), 1 vaga(s) de garagem, 1 banheiro(s), 55.56 M² de área construída, 122.77 M² de área privativa, 128.47 M² de área comum, 251.25 M² de área total. Matrícula nº 12048, CRI DE CIDADE OCIDENTAL, Inscrição Prefeitura 680117. Valor avaliado R$90.000,00.</t>
  </si>
  <si>
    <t>Casa, Parque Marajo, Ocupado, contendo 2 dormitório(s), 1 banheiro(s), 86.87 M² de área privativa. Matrícula nº 56375, RI DE VALPARAISO DE GOIÁS, Inscrição Prefeitura 65102. Valor avaliado R$84.191,17.</t>
  </si>
  <si>
    <t>Casa, Parque Nova Friburgo, Ocupado, contendo 2 dormitório(s), 1 vaga(s) de garagem, 1 banheiro(s), 96.60 M² de área privativa, 20.34 M² de área comum, 116.94 M² de área total. Matrícula nº 18450, CRI DE CIDADE OCIDENTAL, Inscrição Prefeitura null. Valor avaliado R$76.000,00.</t>
  </si>
  <si>
    <t>Casa, Parque Nova Friburgo, Ocupado, contendo 2 dormitório(s), 1 vaga(s) de garagem, 1 banheiro(s), 114.08 M² de área privativa, 19.54 M² de área comum, 133.62 M² de área total. Matrícula nº 14088, CRI DE CIDADE OCIDENTAL, Inscrição Prefeitura 1.60.00004.00027.9. Valor avaliado R$109.400,00.</t>
  </si>
  <si>
    <t>Apartamento, Quintas Vale Verde, Desocupado, contendo 1 dormitório(s), 1 banheiro(s), 46.75 M² de área privativa, 8.27 M² de área comum, 55.02 M² de área total. Matrícula nº 41373, CRI DE ÁGUAS LINDAS DE GOIÁS, Inscrição Prefeitura 1.62.00004.016-B.303. Valor avaliado R$107.000,00.</t>
  </si>
  <si>
    <t>Casa, Parque Santa Rita de Cassia, Ocupado, contendo 2 dormitório(s), 1 vaga(s) de garagem, 1 banheiro(s), 75.00 M² de área privativa, 300.00 M² de área total. Matrícula nº 58693, RI DE VALPARAISO DE GOIÁS, Inscrição Prefeitura 1.263.00003.00016.2. Valor avaliado R$78.000,00.</t>
  </si>
  <si>
    <t>Apartamento, Recreio, Ocupado, contendo 2 dormitório(s), 1 vaga(s) de garagem, 1 banheiro(s), 42.13 M² de área privativa, 50.36 M² de área comum, 92.49 M² de área total. Matrícula nº 18237, CRI DE CIDADE OCIDENTAL, Inscrição Prefeitura 1.60.00002.00005.158. Valor avaliado R$105.000,00.</t>
  </si>
  <si>
    <t>Casa, Parque Napolis, Ocupado, contendo 2 dormitório(s), 1 vaga(s) de garagem, 1 banheiro(s), 251.25 M² de área de terreno, 55.56 M² de área construída, 128.47 M² de área comum. Matrícula nº 12055, CRI DE CIDADE OCIDENTAL, Inscrição Prefeitura 1.68.00001.00017.8. Valor avaliado R$100.000,00.</t>
  </si>
  <si>
    <t>Casa, Parque da Barragem, Desocupado, contendo 2 dormitório(s), 1 banheiro(s), 143.67 M² de área privativa, 56.32 M² de área comum, 200.00 M² de área total. Matrícula nº 51688, CRI DE ÁGUAS LINDAS DE GOIÁS, Inscrição Prefeitura 1.56.0094A.00026.1. Valor avaliado R$115.000,00.</t>
  </si>
  <si>
    <t>Casa, Parque da Barragem, Ocupado, contendo 2 dormitório(s), sendo 1 suíte(s), 1 vaga(s) de garagem, 1 banheiro(s), 200.82 M² de área de terreno, 60.29 M² de área construída, 40.82 M² de área comum. Matrícula nº 44698, RI de Águas Lindas de Goiás/GO, Inscrição Prefeitura 1.57.0076A.00010.15. Valor avaliado R$120.000,00.</t>
  </si>
  <si>
    <t>Casa, Parque da Barragem, Desocupado, contendo 2 dormitório(s), 1 banheiro(s), 200.00 M² de área de terreno, 60.83 M² de área construída, 46.25 M² de área comum. Matrícula nº 51277, CRI DE ÁGUAS LINDAS DE GOIÁS, Inscrição Prefeitura 1.57.0076A.00009.12. Valor avaliado R$100.000,00.</t>
  </si>
  <si>
    <t>Casa, Parque Nova Friburgo, Ocupado, contendo 2 dormitório(s), 1 vaga(s) de garagem, 1 banheiro(s), 120.00 M² de área privativa. Matrícula nº 14392, CRI DE CIDADE OCIDENTAL, Inscrição Prefeitura 1.58.00057.00002.6. Valor avaliado R$106.500,00.</t>
  </si>
  <si>
    <t>Casa, Parque da Barragem, Ocupado, contendo 2 dormitório(s), 1 banheiro(s), 150.35 M² de área privativa, 47.99 M² de área comum. Matrícula nº 51856, CRI DE ÁGUAS LINDAS DE GOIÁS, Inscrição Prefeitura 1.5200061.016A-11. Valor avaliado R$95.000,00.</t>
  </si>
  <si>
    <t>Casa, Mansões Estrela Dalva, Ocupado, contendo 2 dormitório(s), 1 vaga(s) de garagem, 1 banheiro(s), 103.12 M² de área privativa, 21.87 M² de área comum, 125.00 M² de área total. Matrícula nº 10950, CRI DE CIDADE OCIDENTAL, Inscrição Prefeitura 1.61.00045.00008.2. Valor avaliado R$99.500,00.</t>
  </si>
  <si>
    <t>Apartamento, Ocupado, contendo 2 dormitório(s), 2 vaga(s) de garagem, 1 banheiro(s), 130.00 M² de área de terreno, 45.31 M² de área construída, 67.81 M² de área privativa, 85.90 M² de área comum. Matrícula nº 50953, CRI DE ÁGUAS LINDAS DE GOIÁS, Inscrição Prefeitura 1.75.00041.00919.4. Valor avaliado R$108.000,00.</t>
  </si>
  <si>
    <t>Casa, Chácaras Quedas do Descoberto, Ocupado, contendo 2 dormitório(s), 1 vaga(s) de garagem, 1 banheiro(s), 200.00 M² de área de terreno, 64.05 M² de área construída, 50.00 M² de área comum. Matrícula nº 51665, CRI DE ÁGUAS LINDAS DE GOIÁS, Inscrição Prefeitura 1.75.00040.00880.2 . Valor avaliado R$110.000,00.</t>
  </si>
  <si>
    <t>Casa, Recreio, Ocupado, contendo 2 dormitório(s), 1 banheiro(s), 100.62 M² de área privativa, 24.37 M² de área comum. Matrícula nº 13552, CRI DE CIDADE OCIDENTAL, Inscrição Prefeitura 1.61.00026.00011.1. Valor avaliado R$91.543,01.</t>
  </si>
  <si>
    <t>Casa, Mansões Estrela Dalva I, Ocupado, contendo 2 dormitório(s), 1 vaga(s) de garagem, 1 banheiro(s), 100.62 M² de área privativa, 24.37 M² de área comum. Matrícula nº 13559, CRI DE CIDADE OCIDENTAL, Inscrição Prefeitura 1.61.00026.00011.8. Valor avaliado R$86.000,00.</t>
  </si>
  <si>
    <t>Casa, Mansões Odisséia, Ocupado, contendo 2 dormitório(s), 1 banheiro(s), 233.31 M² de área de terreno, 66.37 M² de área construída, 44.44 M² de área comum. Matrícula nº 40717, RI de Águas Lindas de Goiás/GO, Inscrição Prefeitura 1.14.0021B.00016.0. Valor avaliado R$111.500,00.</t>
  </si>
  <si>
    <t>Casa, Ocupado, contendo 2 dormitório(s), 1 vaga(s) de garagem, 1 banheiro(s), 132.66 M² de área privativa, 30.88 M² de área comum, 163.53 M² de área total. Matrícula nº 59872, RI DE VALPARAISO DE GOIÁS, Inscrição Prefeitura 1.123.00002.00010.10. Valor avaliado R$116.000,00.</t>
  </si>
  <si>
    <t>Casa, Setor Aeroporto (Primeira Etapa), Ocupado, contendo 2 dormitório(s), 1 vaga(s) de garagem, 1 banheiro(s), 152.00 M² de área de terreno, 65.60 M² de área construída. Matrícula nº 73544, RI DE PLANALTINA, Inscrição Prefeitura 1.017.QD162B.0000.000001B.023. Valor avaliado R$119.000,00.</t>
  </si>
  <si>
    <t>Casa, Setor Aeroporto (Primeira Etapa), Ocupado, contendo 2 dormitório(s), 1 banheiro(s), 152.00 M² de área de terreno, 65.60 M² de área construída. Matrícula nº 73537, RI DE PLANALTINA, Inscrição Prefeitura 1.017.QD162B.0000.000001B.016. Valor avaliado R$118.000,00.</t>
  </si>
  <si>
    <t>Casa, Pacaembu, Ocupado, contendo 2 dormitório(s), 1 vaga(s) de garagem, 1 banheiro(s), 79.64 M² de área privativa, 37.96 M² de área comum, 117.60 M² de área total. Matrícula nº 59754, RI DE VALPARAISO DE GOIÁS, Inscrição Prefeitura 1.240.00142.00022.0.</t>
  </si>
  <si>
    <t>Casa, Ocupado, contendo 2 dormitório(s), 1 vaga(s) de garagem, 1 banheiro(s), 88.00 M² de área privativa, 29.33 M² de área comum, 117.33 M² de área total. Matrícula nº 59029, RI DE VALPARAISO DE GOIÁS, Inscrição Prefeitura 1.240.00136.00029.4. Valor avaliado R$84.000,00.</t>
  </si>
  <si>
    <t>Casa, Pacaembu, Ocupado, contendo 2 dormitório(s), 1 vaga(s) de garagem, 1 banheiro(s), 96.00 M² de área privativa, 29.33 M² de área comum, 125.33 M² de área total. Matrícula nº 59037, RI DE VALPARAISO DE GOIÁS, Inscrição Prefeitura 1.240.00136.00031.5. Valor avaliado R$80.000,00.</t>
  </si>
  <si>
    <t>Casa, Ocupado, contendo 2 dormitório(s), 1 banheiro(s), 42.68 M² de área construída, 29.33 M² de área comum. Matrícula nº 59044, RI DE VALPARAISO DE GOIÁS, Inscrição Prefeitura 1.240.00136.00019.5.</t>
  </si>
  <si>
    <t>Casa, Ceu Azul, Ocupado, contendo 2 dormitório(s), 1 banheiro(s), 130.80 M² de área de terreno, 52.99 M² de área construída. Matrícula nº 59729, RI DE VALPARAISO DE GOIÁS, Inscrição Prefeitura 1.240.00122.00004.0. Valor avaliado R$91.500,00.</t>
  </si>
  <si>
    <t>Casa, Ocupado, contendo 2 dormitório(s), 1 banheiro(s), 130.80 M² de área privativa, 130.80 M² de área total. Matrícula nº 59732, RI DE VALPARAISO DE GOIÁS, Inscrição Prefeitura 1.240.00122.00004.3. Valor avaliado R$100.000,00.</t>
  </si>
  <si>
    <t>Apartamento, Ocupado, contendo 2 dormitório(s), sendo 1 suíte(s), 1 vaga(s) de garagem, 2 banheiro(s), 77.89 M² de área construída, 61.46 M² de área privativa, 16.43 M² de área comum, 77.89 M² de área total. Matrícula nº 13096, CRI DE CIDADE OCIDENTAL, Inscrição Prefeitura 1.62.00109.00004.11. Valor avaliado R$119.000,00.</t>
  </si>
  <si>
    <t>Apartamento, Estrela Dalva III, Ocupado, contendo 3 dormitório(s), sendo 1 suíte(s), 1 vaga(s) de garagem, 1 banheiro(s), 55.52 M² de área privativa, 47.12 M² de área comum, 102.64 M² de área total. Matrícula nº 22291, CRI DE CIDADE OCIDENTAL, Inscrição Prefeitura 1.62.00107.00001.105. Valor avaliado R$98.000,00.</t>
  </si>
  <si>
    <t>Casa, Parque Nova Friburgo, Ocupado, contendo 2 dormitório(s), 1 vaga(s) de garagem, 1 banheiro(s), 169.95 M² de área de terreno, 57.77 M² de área construída, 44.00 M² de área comum. Matrícula nº 16538, CRI DE CIDADE OCIDENTAL, Inscrição Prefeitura 1.80.00005.00007-59. Valor avaliado R$95.000,00.</t>
  </si>
  <si>
    <t>Apartamento, Desocupado, contendo 1 dormitório(s), 1 banheiro(s), 46.75 M² de área privativa, 8.27 M² de área comum, 55.02 M² de área total. Matrícula nº 41364, CRI DE ÁGUAS LINDAS DE GOIÁS, Inscrição Prefeitura 1.62.00004.016-B.106. Valor avaliado R$112.000,00.</t>
  </si>
  <si>
    <t>Casa, Parque Nova Friburgo A, Ocupado, contendo 2 dormitório(s), 1 vaga(s) de garagem, 1 banheiro(s), 125.75 M² de área de terreno, 56.00 M² de área construída, 25.75 M² de área comum, 151.50 M² de área total. Matrícula nº 22236, CRI DE CIDADE OCIDENTAL, Inscrição Prefeitura 1.60.00004.00004.44. Valor avaliado R$110.000,00.</t>
  </si>
  <si>
    <t>Casa, Ocupado, contendo 2 dormitório(s), 1 vaga(s) de garagem, 1 banheiro(s), 62.00 M² de área privativa, 27.50 M² de área comum, 89.50 M² de área total. Matrícula nº 58197, RI DE VALPARAISO DE GOIÁS, Inscrição Prefeitura 1.240.00002.00024.1. Valor avaliado R$106.000,00.</t>
  </si>
  <si>
    <t>Casa, Parque Nova Friburgo A, Desocupado, contendo 2 dormitório(s), 1 vaga(s) de garagem, 1 banheiro(s), 129.00 M² de área de terreno, 58.14 M² de área construída. Matrícula nº 14198, CRI DE CIDADE OCIDENTAL, Inscrição Prefeitura 1.60.00003.00012.19. Valor avaliado R$87.974,73.</t>
  </si>
  <si>
    <t>Casa, Ocupado, contendo 2 dormitório(s), 1 banheiro(s), 100.00 M² de área privativa, 26.75 M² de área comum. Matrícula nº 18063, CRI DE CIDADE OCIDENTAL, Inscrição Prefeitura 980350. Valor avaliado R$108.600,00.</t>
  </si>
  <si>
    <t>Casa, Chácaras Quedas do Descoberto, Ocupado, contendo 2 dormitório(s), 1 vaga(s) de garagem, 1 banheiro(s), 210.00 M² de área de terreno, 65.19 M² de área construída, 74.00 M² de área comum. Matrícula nº 63623, CRI DE ÁGUAS LINDAS DE GOIÁS, Inscrição Prefeitura 1.75.00030.0563B.1. Valor avaliado R$129.000,00.</t>
  </si>
  <si>
    <t>Casa, Parque Santa Rita de Cassia, Ocupado, contendo 2 dormitório(s), 1 banheiro(s), 62.40 M² de área privativa. Matrícula nº 61947, RI DE VALPARAISO DE GOIÁS, Inscrição Prefeitura 21719. Valor avaliado R$114.000,00.</t>
  </si>
  <si>
    <t>Apartamento, Parque Nova Friburgo, Ocupado, contendo 2 dormitório(s), 1 vaga(s) de garagem, 1 banheiro(s), 42.13 M² de área construída, 42.13 M² de área privativa, 50.36 M² de área comum, 92.49 M² de área total. Matrícula nº 18245, CRI DE CIDADE OCIDENTAL. Valor avaliado R$98.000,00.</t>
  </si>
  <si>
    <t>Casa, Parque da Barragem, Ocupado, contendo 2 dormitório(s), 1 banheiro(s), 218.75 M² de área de terreno, 57.02 M² de área construída, 91.25 M² de área comum. Matrícula nº 65270, RI de Águas Lindas de Goiás/GO, Inscrição Prefeitura 1.52.00056.00037.7. Valor avaliado R$120.000,00.</t>
  </si>
  <si>
    <t>Casa, Ocupado, contendo 2 dormitório(s), 1 vaga(s) de garagem, 1 banheiro(s), 100.00 M² de área privativa, 33.12 M² de área comum, 133.12 M² de área total. Matrícula nº 61654, RI DE VALPARAISO DE GOIÁS, Inscrição Prefeitura 73724. Valor avaliado R$95.000,00.</t>
  </si>
  <si>
    <t>Casa, Parque da Barragem, Ocupado, contendo 2 dormitório(s), 1 vaga(s) de garagem, 1 banheiro(s), 208.33 M² de área de terreno, 69.96 M² de área construída, 130.57 M² de área privativa, 77.75 M² de área comum. Matrícula nº 54103, CRI DE ÁGUAS LINDAS DE GOIÁS, Inscrição Prefeitura 1.57.079-A.002-B.1. Valor avaliado R$100.000,00.</t>
  </si>
  <si>
    <t>Apartamento, Parque Esplanada III, Ocupado, contendo 1 dormitório(s), 1 banheiro(s), 61.69 M² de área privativa, 15.02 M² de área comum, 76.71 M² de área total. Matrícula nº 57804, RI DE VALPARAISO DE GOIÁS, Inscrição Prefeitura 01-30-40-005-500-027000 . Valor avaliado R$110.500,00.</t>
  </si>
  <si>
    <t>Casa, Parque da Barragem, Ocupado, contendo 2 dormitório(s), 1 banheiro(s), 271.41 M² de área de terreno, 59.72 M² de área construída, 120.96 M² de área comum. Matrícula nº 62399, RI de Águas Lindas de Goiás/GO, Inscrição Prefeitura 1.52.00056.00027.4. Valor avaliado R$114.000,00.</t>
  </si>
  <si>
    <t>Apartamento, Parque da Barragem, Ocupado, contendo 2 dormitório(s), 1 banheiro(s), 41.95 M² de área privativa, 13.75 M² de área comum, 55.69 M² de área total. Matrícula nº 49952, RI de Águas Lindas de Goiás/GO, Inscrição Prefeitura 1.50.0009-A.00024.105. Valor avaliado R$114.000,00.</t>
  </si>
  <si>
    <t>Apartamento, Ipanema, Ocupado, contendo 2 dormitório(s), 1 banheiro(s), 56.13 M² de área privativa, 4.72 M² de área comum. Matrícula nº 54819, RI DE VALPARAISO DE GOIÁS, Inscrição Prefeitura 01-24-00-000-300-023000. Valor avaliado R$90.000,00.</t>
  </si>
  <si>
    <t>Apartamento, Parque da Barragem, Ocupado, contendo 2 dormitório(s), 1 banheiro(s), 45.63 M² de área construída, 17.17 M² de área comum. Matrícula nº 56186, CRI DE ÁGUAS LINDAS DE GOIÁS, Inscrição Prefeitura 1.53.0029A.00022.8. Valor avaliado R$112.500,00.</t>
  </si>
  <si>
    <t>Casa, Pacaembu, Ocupado, contendo 2 dormitório(s), 1 banheiro(s), 125.33 M² de área de terreno, 42.68 M² de área construída, 29.33 M² de área comum. Matrícula nº 59021, RI DE VALPARAISO DE GOIÁS, Inscrição Prefeitura 67954. Valor avaliado R$97.000,00.</t>
  </si>
  <si>
    <t>Casa, Chácaras Quedas do Descoberto I, Ocupado, contendo 2 dormitório(s), 127.34 M² de área privativa. Matrícula nº 54737, RI de Águas Lindas de Goiás/GO, Inscrição Prefeitura 1.27.00010.121-C.24. Valor avaliado R$99.000,00.</t>
  </si>
  <si>
    <t>Casa, Parque da Barragem, Ocupado, contendo 2 dormitório(s), 2 vaga(s) de garagem, 1 banheiro(s), 200.00 M² de área de terreno, 66.89 M² de área construída, 51.64 M² de área comum. Matrícula nº 50155, CRI DE ÁGUAS LINDAS DE GOIÁS, Inscrição Prefeitura 1.56.0093B.00017.1. Valor avaliado R$95.000,00.</t>
  </si>
  <si>
    <t>Casa, Mansões Estrela Dalva I, Ocupado, contendo 2 dormitório(s), 1 vaga(s) de garagem, 1 banheiro(s), 105.00 M² de área de terreno, 58.13 M² de área construída. Matrícula nº 13203, CRI DE CIDADE OCIDENTAL, Inscrição Prefeitura 981117. Valor avaliado R$93.000,00.</t>
  </si>
  <si>
    <t>Apartamento, Recreio, Ocupado, contendo 2 dormitório(s), 1 vaga(s) de garagem, 1 banheiro(s), 42.13 M² de área privativa, 40.35 M² de área comum. Matrícula nº 18309, CRI DE CIDADE OCIDENTAL, Inscrição Prefeitura 1.60.00002.00005.260. Valor avaliado R$95.000,00.</t>
  </si>
  <si>
    <t>Casa, Ocupado, contendo 2 dormitório(s), 1 banheiro(s), 180.00 M² de área de terreno, 61.80 M² de área construída. Matrícula nº 21056, RI DE SANTO ANTÔNIO DO DESCOBERTO/GO, Inscrição Prefeitura 01013004603B . Valor avaliado R$120.000,00.</t>
  </si>
  <si>
    <t>Casa, Ocupado, contendo 2 dormitório(s), 1 banheiro(s), 204.95 M² de área de terreno, 58.65 M² de área construída. Matrícula nº 56137, CRI DE ÁGUAS LINDAS DE GOIÁS, Inscrição Prefeitura 1.99.0006.00004.1. Valor avaliado R$90.000,00.</t>
  </si>
  <si>
    <t>Casa, Chácaras Coimbra, Ocupado, contendo 3 dormitório(s), sendo 1 suíte(s), 1 banheiro(s), 69.82 M² de área construída, 78.24 M² de área comum, 209.60 M² de área total. Matrícula nº 54060, CRI DE ÁGUAS LINDAS DE GOIÁS, Inscrição Prefeitura 1.81.000-C.008-3.6. Valor avaliado R$113.000,00.</t>
  </si>
  <si>
    <t>Casa, Vila Montes Claros, Ocupado, contendo 2 dormitório(s), 1 vaga(s) de garagem, 1 banheiro(s), 180.00 M² de área privativa, 118.17 M² de área comum, 298.17 M² de área total. Matrícula nº 26767, RI DE SANTO ANTÔNIO DO DESCOBERTO/GO, Inscrição Prefeitura 01016AR6BFI11. Valor avaliado R$120.000,00.</t>
  </si>
  <si>
    <t>Casa, Chacaras Santa Maria, Desocupado, contendo 2 dormitório(s), 1 banheiro(s), 132.65 M² de área privativa, 30.88 M² de área comum, 163.53 M² de área total. Matrícula nº 59873, RI DE VALPARAISO DE GOIÁS, Inscrição Prefeitura CCI68356. Valor avaliado R$101.500,00.</t>
  </si>
  <si>
    <t>Casa, Ocupado, contendo 2 dormitório(s), 1 vaga(s) de garagem, 2 banheiro(s), 227.27 M² de área de terreno, 55.96 M² de área construída, 160.00 M² de área privativa, 67.27 M² de área comum. Matrícula nº 46286, CRI DE ÁGUAS LINDAS DE GOIÁS, Inscrição Prefeitura 04.075.00040.007-A.006. Valor avaliado R$92.000,00.</t>
  </si>
  <si>
    <t>Apartamento, Recreio, Ocupado, contendo 2 dormitório(s), 1 vaga(s) de garagem, 1 banheiro(s), 42.13 M² de área privativa, 40.35 M² de área comum. Matrícula nº 18208, CRI DE CIDADE OCIDENTAL, Inscrição Prefeitura 980398. Valor avaliado R$105.000,00.</t>
  </si>
  <si>
    <t>Casa, Ocupado, contendo 2 dormitório(s), 1 vaga(s) de garagem, 1 banheiro(s), 96.60 M² de área privativa, 20.34 M² de área comum, 116.94 M² de área total. Matrícula nº 18437, CRI DE CIDADE OCIDENTAL, Inscrição Prefeitura 980625. Valor avaliado R$95.000,00.</t>
  </si>
  <si>
    <t>Casa, Estrela Dalva III, Ocupado, contendo 2 dormitório(s), 1 vaga(s) de garagem, 1 banheiro(s), 68.48 M² de área construída, 21.88 M² de área comum. Matrícula nº 13610, CRI DE CIDADE OCIDENTAL, Inscrição Prefeitura 1.62.00115.00009.4. Valor avaliado R$105.000,00.</t>
  </si>
  <si>
    <t>Casa, Mansões Estrela Dalva I, Ocupado, contendo 2 dormitório(s), 1 vaga(s) de garagem, 1 banheiro(s), 125.00 M² de área de terreno, 50.40 M² de área construída, 21.87 M² de área comum. Matrícula nº 10956, CRI DE CIDADE OCIDENTAL, Inscrição Prefeitura 976895. Valor avaliado R$105.000,00.</t>
  </si>
  <si>
    <t>Casa, Parque Estrela Dalva XII, Ocupado, contendo 2 dormitório(s), 1 vaga(s) de garagem, 1 banheiro(s), 225.00 M² de área de terreno, 70.00 M² de área construída. Matrícula nº 25166, RI DE SANTO ANTÔNIO DO DESCOBERTO/GO, Inscrição Prefeitura 010030007008B. Valor avaliado R$120.000,00.</t>
  </si>
  <si>
    <t>Casa, Loteamento Vila Rica, Ocupado, 59.69 M² de área construída. Matrícula nº 18679, 1° RI DE RIO LARGO, Inscrição Prefeitura 010322703751. Valor avaliado R$85.000,00.</t>
  </si>
  <si>
    <t>Casa, Estrela Dalva III, Ocupado, contendo 2 dormitório(s), 1 vaga(s) de garagem, 1 banheiro(s), 100.63 M² de área de terreno, 54.39 M² de área construída, 24.37 M² de área comum. Matrícula nº 14282, CRI DE CIDADE OCIDENTAL, Inscrição Prefeitura 1.62.00112.00006.1. Valor avaliado R$77.000,00.</t>
  </si>
  <si>
    <t>Apartamento, Recreio, Desocupado, contendo 2 dormitório(s), 1 vaga(s) de garagem, 1 banheiro(s), 71.43 M² de área de terreno, 42.13 M² de área privativa, 40.35 M² de área comum. Matrícula nº 18262, CRI DE CIDADE OCIDENTAL, Inscrição Prefeitura 1.60.00002.00005.213. Valor avaliado R$90.000,00.</t>
  </si>
  <si>
    <t>Apartamento, Parque Nova Friburgo A, Desocupado, contendo 2 dormitório(s), 1 vaga(s) de garagem, 1 banheiro(s), 42.13 M² de área privativa, 50.36 M² de área comum, 92.49 M² de área total. Matrícula nº 18299, CRI DE CIDADE OCIDENTAL, Inscrição Prefeitura 1.60.00002.00005.250. Valor avaliado R$93.000,00.</t>
  </si>
  <si>
    <t>Casa, Vila Bethel, Ocupado, contendo 2 dormitório(s), 1 banheiro(s), 180.00 M² de área de terreno, 61.50 M² de área construída. Matrícula nº 23015, RI DE SANTO ANTÔNIO DO DESCOBERTO/GO, Inscrição Prefeitura 01016AR6B004. Valor avaliado R$97.500,00.</t>
  </si>
  <si>
    <t>Casa, Parque Araguari, Ocupado, contendo 2 dormitório(s), 1 vaga(s) de garagem, 1 banheiro(s), 59.10 M² de área construída, 126.00 M² de área privativa, 25.51 M² de área comum, 151.51 M² de área total. Matrícula nº 9797, CRI DE CIDADE OCIDENTAL, Inscrição Prefeitura 976787. Valor avaliado R$91.500,00.</t>
  </si>
  <si>
    <t>Casa, Desocupado, contendo 2 dormitório(s), 1 vaga(s) de garagem, 1 banheiro(s), 48.86 M² de área privativa, 0.32 M² de área comum, 49.18 M² de área total. Matrícula nº 71675, RI DE VALPARAISO DE GOIÁS, Inscrição Prefeitura 1.387.00001.00003.42. Valor avaliado R$70.000,00.</t>
  </si>
  <si>
    <t>Casa, Desocupado, contendo 2 dormitório(s), 1 vaga(s) de garagem, 1 banheiro(s), 88.00 M² de área privativa, 29.33 M² de área comum, 117.33 M² de área total. Matrícula nº 59040, RI DE VALPARAISO DE GOIÁS, Inscrição Prefeitura 1.240.00136.00019.1. Valor avaliado R$76.000,00.</t>
  </si>
  <si>
    <t>Casa, Ocupado, contendo 2 dormitório(s), 1 vaga(s) de garagem, 1 banheiro(s), 92.82 M² de área privativa, 27.18 M² de área comum, 120.00 M² de área total. Matrícula nº 60089, RI DE VALPARAISO DE GOIÁS, Inscrição Prefeitura 78454. Valor avaliado R$80.000,00.</t>
  </si>
  <si>
    <t>Casa, Chácaras Quedas do Descoberto, Ocupado, contendo 2 dormitório(s), 1 vaga(s) de garagem, 1 banheiro(s), 150.00 M² de área de terreno, 64.05 M² de área construída. Matrícula nº 51741, CRI DE ÁGUAS LINDAS DE GOIÁS, Inscrição Prefeitura 1.75.00041.00942.2. Valor avaliado R$99.000,00.</t>
  </si>
  <si>
    <t>Casa, Ocupado, contendo 2 dormitório(s), 1 banheiro(s), 120.00 M² de área de terreno, 48.20 M² de área construída, 27.18 M² de área comum. Matrícula nº 60070, RI DE VALPARAISO DE GOIÁS, Inscrição Prefeitura 78435. Valor avaliado R$90.000,00.</t>
  </si>
  <si>
    <t>Casa, Ocupado, contendo 2 dormitório(s), 1 banheiro(s), 138.81 M² de área de terreno, 43.00 M² de área construída, 44.41 M² de área comum. Matrícula nº 59362, RI DE VALPARAISO DE GOIÁS, Inscrição Prefeitura 01-47-30-000-800-022084. Valor avaliado R$76.841,76.</t>
  </si>
  <si>
    <t>Casa, Desocupado, contendo 2 dormitório(s), 1 vaga(s) de garagem, 1 banheiro(s), 132.65 M² de área privativa, 30.88 M² de área comum, 163.53 M² de área total. Matrícula nº 59864, RI DE VALPARAISO DE GOIÁS. Valor avaliado R$90.000,00.</t>
  </si>
  <si>
    <t>Casa, Ocupado, contendo 2 dormitório(s), 1 vaga(s) de garagem, 1 banheiro(s), 126.00 M² de área privativa, 44.00 M² de área comum, 170.00 M² de área total. Matrícula nº 16516, CRI DE CIDADE OCIDENTAL, Inscrição Prefeitura 1.60.00005.00007.37. Valor avaliado R$95.000,00.</t>
  </si>
  <si>
    <t>Casa, Desocupado, contendo 2 dormitório(s), 1 vaga(s) de garagem, 1 banheiro(s), 92.82 M² de área privativa, 27.18 M² de área comum, 120.00 M² de área total. Matrícula nº 60086, RI DE VALPARAISO DE GOIÁS, Inscrição Prefeitura 01-38-70-000-100-004075. Valor avaliado R$97.000,00.</t>
  </si>
  <si>
    <t>Casa, Ocupado, contendo 2 dormitório(s), 1 banheiro(s), 120.00 M² de área de terreno, 48.20 M² de área construída, 27.18 M² de área comum. Matrícula nº 60067, RI DE VALPARAISO DE GOIÁS, Inscrição Prefeitura 1387000010000456. Valor avaliado R$103.000,00.</t>
  </si>
  <si>
    <t>Casa, Mansoes Imperatriz, Ocupado, contendo 2 dormitório(s), 1 banheiro(s), 279.38 M² de área de terreno, 56.06 M² de área construída. Matrícula nº 53446, CRI DE ÁGUAS LINDAS DE GOIÁS, Inscrição Prefeitura 1.74.00005.00003.2. Valor avaliado R$102.930,84.</t>
  </si>
  <si>
    <t>Casa, Parque Nova Friburgo, Ocupado, contendo 2 dormitório(s), 1 vaga(s) de garagem, 1 banheiro(s), 120.34 M² de área privativa, 45.44 M² de área comum, 165.79 M² de área total. Matrícula nº 10417, CRI DE CIDADE OCIDENTAL. Valor avaliado R$94.000,00.</t>
  </si>
  <si>
    <t>Casa, Ocupado, contendo 2 dormitório(s), 1 banheiro(s), 220.00 M² de área de terreno, 54.75 M² de área construída, 114.25 M² de área comum. Matrícula nº 58389, RI DE VALPARAISO DE GOIÁS, Inscrição Prefeitura 67177. Valor avaliado R$94.000,00.</t>
  </si>
  <si>
    <t>Casa, Parque Nova Friburgo A, Ocupado, contendo 2 dormitório(s), 1 vaga(s) de garagem, 1 banheiro(s), 129.00 M² de área privativa, 32.25 M² de área comum, 161.25 M² de área total. Matrícula nº 14234, CRI DE CIDADE OCIDENTAL, Inscrição Prefeitura 979466. Valor avaliado R$94.100,00.</t>
  </si>
  <si>
    <t>Casa, Ocupado, contendo 2 dormitório(s), 1 banheiro(s), 100.00 M² de área de terreno, 50.90 M² de área construída, 25.00 M² de área comum. Matrícula nº 14323, CRI DE CIDADE OCIDENTAL, Inscrição Prefeitura 979742. Valor avaliado R$152.465,33.</t>
  </si>
  <si>
    <t>Casa, Ocupado, contendo 2 dormitório(s), 1 banheiro(s), 220.00 M² de área de terreno, 54.75 M² de área construída. Matrícula nº 58447, RI DE VALPARAISO DE GOIÁS, Inscrição Prefeitura 1.516.QUINH.00002.78. Valor avaliado R$91.503,23.</t>
  </si>
  <si>
    <t>Casa, Parque Napolis, Ocupado, contendo 2 dormitório(s), 1 vaga(s) de garagem, 1 banheiro(s), 60.55 M² de área construída, 107.50 M² de área privativa, 548.69 M² de área comum, 656.20 M² de área total. Matrícula nº 18080, CRI DE CIDADE OCIDENTAL, Inscrição Prefeitura 680111. Valor avaliado R$102.000,00.</t>
  </si>
  <si>
    <t>Casa, Jardim Aguas Lindas, Ocupado, contendo 2 dormitório(s), 1 banheiro(s), 214.28 M² de área de terreno, 58.65 M² de área privativa, 67.98 M² de área comum. Matrícula nº 56149, CRI DE ÁGUAS LINDAS DE GOIÁS, Inscrição Prefeitura 1.99.00006.00020.6. Valor avaliado R$111.389,66.</t>
  </si>
  <si>
    <t>Casa, Vila Bethel, Ocupado, contendo 2 dormitório(s), 1 banheiro(s), 299.45 M² de área de terreno, 61.56 M² de área construída, 119.45 M² de área comum. Matrícula nº 26807, RI DE SANTO ANTÔNIO DO DESCOBERTO/GO, Inscrição Prefeitura 01016AR6BFI51. Valor avaliado R$133.000,00.</t>
  </si>
  <si>
    <t>Casa, Ocupado, contendo 2 dormitório(s), 1 vaga(s) de garagem, 1 banheiro(s), 79.95 M² de área de terreno, 66.33 M² de área construída. Matrícula nº 3554, RI DE IAÇU_Ofício Único, Inscrição Prefeitura 01.04.288.0048.001. Valor avaliado R$74.700,00.</t>
  </si>
  <si>
    <t>Casa, Ocupado, contendo 2 dormitório(s), 1 vaga(s) de garagem, 1 banheiro(s), 69.05 M² de área de terreno, 61.30 M² de área construída. Matrícula nº 4000, RI DE IAÇU_Ofício Único, Inscrição Prefeitura 01.04.037.0342.001. Valor avaliado R$72.300,00.</t>
  </si>
  <si>
    <t>Casa, Ocupado, contendo 2 dormitório(s), 1 vaga(s) de garagem, 1 banheiro(s), 180.00 M² de área de terreno, 68.71 M² de área construída. Matrícula nº 64027, RI DE PLANALTINA, Inscrição Prefeitura 1.036.0000CH.0000.0000126.000. Valor avaliado R$123.000,00.</t>
  </si>
  <si>
    <t>Casa, Ocupado, contendo 2 dormitório(s), 1 vaga(s) de garagem, 1 banheiro(s), 90.00 M² de área de terreno, 56.90 M² de área construída. Matrícula nº 3534, RI DE IAÇU_Ofício Único, Inscrição Prefeitura 01.01.291.0100.001. Valor avaliado R$75.500,00.</t>
  </si>
  <si>
    <t>Casa, Ocupado, contendo 2 dormitório(s), 1 banheiro(s), 250.00 M² de área de terreno, 69.94 M² de área construída. Matrícula nº 39118, CRI DE ÁGUAS LINDAS DE GOIÁS, Inscrição Prefeitura 1.33.00004.00054.1. Valor avaliado R$95.000,00.</t>
  </si>
  <si>
    <t>Casa, Buritis, Ocupado, contendo 3 dormitório(s), 1 banheiro(s), 150.00 M² de área de terreno, 66.89 M² de área construída. Matrícula nº 11455, CRI DE BURITIS, Inscrição Prefeitura 01.0104.0041.000. Valor avaliado R$114.372,82.</t>
  </si>
  <si>
    <t>Casa, Ocupado, contendo 2 dormitório(s), 1 vaga(s) de garagem, 1 banheiro(s), 120.00 M² de área de terreno, 65.00 M² de área construída. Matrícula nº 13584, CRI DE BURITIS, Inscrição Prefeitura 22538-014.005.000033.000078.0003. Valor avaliado R$121.500,00.</t>
  </si>
  <si>
    <t>Casa, Ocupado, contendo 2 dormitório(s), 1 vaga(s) de garagem, 1 banheiro(s), 95.80 M² de área de terreno, 68.15 M² de área construída. Matrícula nº 4061, RI DE IAÇU_Ofício Único, Inscrição Prefeitura 01.01.120.0070.001. Valor avaliado R$86.500,00.</t>
  </si>
  <si>
    <t>Casa, Ocupado, 95.12 M² de área de terreno, 56.60 M² de área construída. Matrícula nº 3552, RI DE IAÇU_Ofício Único, Inscrição Prefeitura 01.01.120.0080.001. Valor avaliado R$65.500,00.</t>
  </si>
  <si>
    <t>Casa, Jardim Aguas Lindas, Ocupado, contendo 3 dormitório(s), sendo 1 suíte(s), 2 banheiro(s), 321.79 M² de área de terreno, 112.58 M² de área construída. Matrícula nº 57537, CRI DE ÁGUAS LINDAS DE GOIÁS, Inscrição Prefeitura 1.18.000004.00011.1. Valor avaliado R$129.000,00.</t>
  </si>
  <si>
    <t>Apartamento, Chácaras Quedas do Descoberto, Ocupado, contendo 2 dormitório(s), 2 vaga(s) de garagem, 1 banheiro(s), 67.81 M² de área privativa, 85.09 M² de área comum. Matrícula nº 50635, CRI DE ÁGUAS LINDAS DE GOIÁS, Inscrição Prefeitura 1.75.00041.00958.4. Valor avaliado R$87.000,00.</t>
  </si>
  <si>
    <t>Casa, Chácaras Quedas do Descoberto, Ocupado, contendo 2 dormitório(s), 1 vaga(s) de garagem, 1 banheiro(s), 178.00 M² de área privativa, 74.06 M² de área comum, 252.06 M² de área total. Matrícula nº 42385, CRI DE ÁGUAS LINDAS DE GOIÁS, Inscrição Prefeitura 114025-B000142. Valor avaliado R$113.500,00.</t>
  </si>
  <si>
    <t>Casa, Chácara Marajoara A, Ocupado, contendo 2 dormitório(s), sendo 1 suíte(s), 1 vaga(s) de garagem, 1 banheiro(s), 203.33 M² de área de terreno, 55.02 M² de área construída. Matrícula nº 24097, RI DE LUZIÂNIA_02ª Circunscrição, Inscrição Prefeitura 379366. Valor avaliado R$95.000,00.</t>
  </si>
  <si>
    <t>Casa, Ocupado, contendo 2 dormitório(s), 1 vaga(s) de garagem, 1 banheiro(s), 225.00 M² de área de terreno, 55.35 M² de área construída. Matrícula nº 11369, CRI DE BURITIS, Inscrição Prefeitura 6103 015 005 000003 000273 0000. Valor avaliado R$106.000,00.</t>
  </si>
  <si>
    <t>Casa, Ocupado, contendo 2 dormitório(s), 1 vaga(s) de garagem, 1 banheiro(s), 225.00 M² de área de terreno, 65.00 M² de área construída. Matrícula nº 13562, CRI DE BURITIS, Inscrição Prefeitura 05.0003.0295.000. Valor avaliado R$112.000,00.</t>
  </si>
  <si>
    <t>Casa, Ocupado, contendo 2 dormitório(s), sendo 1 suíte(s), 1 vaga(s) de garagem, 2 banheiro(s), 195.25 M² de área de terreno, 75.60 M² de área construída. Matrícula nº 8798, CRI DE BREJO DO CRUZ/PB, Inscrição Prefeitura 26063. Valor avaliado R$102.000,00.</t>
  </si>
  <si>
    <t>Casa, Ocupado, contendo 2 dormitório(s), sendo 1 suíte(s), 1 vaga(s) de garagem, 2 banheiro(s), 121.20 M² de área de terreno, 84.02 M² de área construída. Matrícula nº 9516, CRI DE BREJO DO CRUZ/PB, Inscrição Prefeitura 0026086. Valor avaliado R$81.000,00.</t>
  </si>
  <si>
    <t>Casa, Ocupado, contendo 2 dormitório(s), sendo 1 suíte(s), 1 vaga(s) de garagem, 1 banheiro(s), 160.00 M² de área de terreno, 85.78 M² de área construída. Matrícula nº 9544, CRI DE BREJO DO CRUZ - PB, Inscrição Prefeitura 2475-6. Valor avaliado R$98.000,00.</t>
  </si>
  <si>
    <t>Casa, Ocupado, contendo 2 dormitório(s), sendo 1 suíte(s), 1 vaga(s) de garagem, 2 banheiro(s), 128.00 M² de área de terreno, 84.02 M² de área construída. Matrícula nº 9597, CRI DE BREJO DO CRUZ/PB, Inscrição Prefeitura 002615-2. Valor avaliado R$79.000,00.</t>
  </si>
  <si>
    <t>Casa, Ocupado, contendo 2 dormitório(s), 1 vaga(s) de garagem, 1 banheiro(s), 150.00 M² de área de terreno, 57.46 M² de área construída, 57.46 M² de área privativa, 57.46 M² de área total. Matrícula nº 9578, RI DE LUZIÂNIA_02ª Circunscrição. Valor avaliado R$92.000,00.</t>
  </si>
  <si>
    <t>Casa, Ocupado, contendo 2 dormitório(s), sendo 1 suíte(s), 1 vaga(s) de garagem, 1 banheiro(s), 200.00 M² de área de terreno, 103.50 M² de área construída. Matrícula nº 2107, CRI DE PAULISTA/PB. Valor avaliado R$85.500,00.</t>
  </si>
  <si>
    <t>Casa, Ocupado, contendo 2 dormitório(s), sendo 1 suíte(s), 1 vaga(s) de garagem, 1 banheiro(s), 252.50 M² de área de terreno, 83.00 M² de área construída. Matrícula nº 8698, CRI DE BREJO DO CRUZ/PB, Inscrição Prefeitura 0026608. Valor avaliado R$80.000,00.</t>
  </si>
  <si>
    <t>Casa, Valparaizo I, Desocupado, contendo 2 dormitório(s), 1 vaga(s) de garagem, 1 banheiro(s), 52.62 M² de área construída, 38.65 M² de área comum. Matrícula nº 74156, RI DE VALPARAISO DE GOIÁS, Inscrição Prefeitura 1.123.00001.00008.38. Valor avaliado R$85.370,00.</t>
  </si>
  <si>
    <t>Apartamento, Parque Araguari, Desocupado, contendo 2 dormitório(s), 1 vaga(s) de garagem, 1 banheiro(s), 67.34 M² de área privativa, 4.80 M² de área comum, 72.14 M² de área total. Matrícula nº 14356, CRI DE CIDADE OCIDENTAL, Inscrição Prefeitura 1.72.00048.00024.3. Valor avaliado R$115.000,00.</t>
  </si>
  <si>
    <t>Casa, Jardim Aguas Lindas, Ocupado, contendo 2 dormitório(s), 1 banheiro(s), 300.00 M² de área de terreno, 69.14 M² de área construída. Matrícula nº 48018, CRI DE ÁGUAS LINDAS DE GOIÁS, Inscrição Prefeitura null. Valor avaliado R$105.000,00.</t>
  </si>
  <si>
    <t>Casa, Ocupado, contendo 2 dormitório(s), 1 vaga(s) de garagem, 1 banheiro(s), 65.26 M² de área construída, 114.51 M² de área privativa, 303.08 M² de área comum. Matrícula nº 14182, CRI DE BURITIS, Inscrição Prefeitura 01.0063.0020.003. Valor avaliado R$113.000,00.</t>
  </si>
  <si>
    <t>Casa, Ocupado, contendo 2 dormitório(s), 1 vaga(s) de garagem, 1 banheiro(s), 65.26 M² de área construída, 121.31 M² de área privativa. Matrícula nº 14175, CRI DE BURITIS, Inscrição Prefeitura 01.Q063.0025.09 1. Valor avaliado R$113.000,00.</t>
  </si>
  <si>
    <t>Casa, Ocupado, contendo 2 dormitório(s), 1 vaga(s) de garagem, 1 banheiro(s), 65.26 M² de área construída, 121.31 M² de área privativa, 303.08 M² de área comum. Matrícula nº 14180, CRI DE BURITIS, Inscrição Prefeitura 01.0063.0020.001. Valor avaliado R$118.000,00.</t>
  </si>
  <si>
    <t>Apartamento, Parque Nova Friburgo, Desocupado, contendo 2 dormitório(s), 1 vaga(s) de garagem, 1 banheiro(s), 49.84 M² de área privativa, 66.22 M² de área comum, 116.06 M² de área total. Matrícula nº 23585, CRI DE CIDADE OCIDENTAL, Inscrição Prefeitura 1.60.00009.00006.106. Valor avaliado R$105.000,00.</t>
  </si>
  <si>
    <t>Casa, Ocupado, contendo 1 dormitório(s), 1 banheiro(s), 167.50 M² de área de terreno, 155.22 M² de área construída. Matrícula nº 9827, 1º CRI DE PORANGATU, Inscrição Prefeitura  1.303.00032.00010.1 . Valor avaliado R$141.000,00.</t>
  </si>
  <si>
    <t>Apartamento, Parque Nova Friburgo, Desocupado, contendo 2 dormitório(s), 1 vaga(s) de garagem, 1 banheiro(s), 49.84 M² de área privativa, 66.22 M² de área comum, 116.06 M² de área total. Matrícula nº 23607, CRI DE CIDADE OCIDENTAL, Inscrição Prefeitura 982243. Valor avaliado R$100.000,00.</t>
  </si>
  <si>
    <t>Apartamento, Vila Rica, Ocupado, contendo 2 dormitório(s), 1 vaga(s) de garagem, 1 banheiro(s), 47.40 M² de área privativa, 38.47 M² de área comum, 85.87 M² de área total. Matrícula nº 35501, CRI DE LAGOA SANTA, Inscrição Prefeitura 02.12.004.1350.323. Valor avaliado R$145.000,00. Localizado no Condomínio Residencial Ville Lisboa. Condomínio com área de lazer comum, com quadra poliesportiva, ilhas de churrasqueira, pizza, gourmet, deck molhado com ducha, IS feminino, IS masculino e sauna, espaço ZEN e Spirobol.</t>
  </si>
  <si>
    <t>Casa, Ocupado, contendo 2 dormitório(s), 1 vaga(s) de garagem, 1 banheiro(s), 199.45 M² de área de terreno, 58.00 M² de área construída. Matrícula nº 12641, CRI DE BURITIS, Inscrição Prefeitura 10236 017 008 000104 000064 0000. Valor avaliado R$105.000,00.</t>
  </si>
  <si>
    <t>Casa, Ocupado, contendo 2 dormitório(s), 1 vaga(s) de garagem, 1 banheiro(s), 199.23 M² de área de terreno, 58.00 M² de área construída. Matrícula nº 12640, CRI DE BURITIS, Inscrição Prefeitura 08.0104.0063.000. Valor avaliado R$113.900,00.</t>
  </si>
  <si>
    <t>Casa, Buritis, Ocupado, contendo 2 dormitório(s), 1 vaga(s) de garagem, 1 banheiro(s), 195.15 M² de área de terreno, 58.00 M² de área construída. Matrícula nº 12639, CRI DE BURITIS, Inscrição Prefeitura 08.0104.0062.000. Valor avaliado R$113.200,00.</t>
  </si>
  <si>
    <t>Apartamento, Parque Nova Friburgo, Ocupado, contendo 2 dormitório(s), 1 vaga(s) de garagem, 1 banheiro(s), 51.48 M² de área construída, 51.48 M² de área privativa, 66.38 M² de área comum, 117.86 M² de área total. Matrícula nº 25993, CRI DE CIDADE OCIDENTAL, Inscrição Prefeitura 982910. Valor avaliado R$118.000,00.</t>
  </si>
  <si>
    <t>Casa, Parque Nova Friburgo, Desocupado, contendo 2 dormitório(s), sendo 1 suíte(s), 1 vaga(s) de garagem, 2 banheiro(s), 178.57 M² de área de terreno, 61.11 M² de área construída. Matrícula nº 5353, CRI DE CIDADE OCIDENTAL, Inscrição Prefeitura 1.60.00001.00012.2. Valor avaliado R$92.000,00.</t>
  </si>
  <si>
    <t>Casa, Parque da Barragem, Ocupado, contendo 2 dormitório(s), 1 vaga(s) de garagem, 1 banheiro(s), 200.00 M² de área de terreno, 62.51 M² de área construída. Matrícula nº 51689, RI de Águas Lindas de Goiás/GO, Inscrição Prefeitura 1.56.0094A.00026.2. Valor avaliado R$107.000,00.</t>
  </si>
  <si>
    <t>Casa, Desocupado, contendo 2 dormitório(s), 1 vaga(s) de garagem, 1 banheiro(s), 220.00 M² de área de terreno, 55.72 M² de área construída. Matrícula nº 41140, CRI DE ÁGUAS LINDAS DE GOIÁS, Inscrição Prefeitura 1.33.00038.0002.1. Valor avaliado R$77.500,00.</t>
  </si>
  <si>
    <t>Casa, Parque Marajo, Desocupado, contendo 2 dormitório(s), 1 banheiro(s), 93.24 M² de área de terreno, 43.00 M² de área construída. Matrícula nº 59299, RI DE VALPARAISO DE GOIÁS, Inscrição Prefeitura 1.473.00008.00022.21. Valor avaliado R$100.000,00.</t>
  </si>
  <si>
    <t>Casa, Ocupado, contendo 3 dormitório(s), sendo 1 suíte(s), 1 vaga(s) de garagem, 2 banheiro(s), 194.98 M² de área de terreno, 76.30 M² de área construída. Matrícula nº 8787, CRI DE BREJO DO CRUZ/PB, Inscrição Prefeitura 01001A10E. Valor avaliado R$82.000,00.</t>
  </si>
  <si>
    <t>Casa, Ocupado, contendo 2 dormitório(s), sendo 1 suíte(s), 1 vaga(s) de garagem, 1 banheiro(s), 250.00 M² de área de terreno, 78.00 M² de área construída. Matrícula nº 8679, CRI DE BREJO DO CRUZ/PB, Inscrição Prefeitura 01001B5A4.</t>
  </si>
  <si>
    <t>Casa, Ocupado, contendo 3 dormitório(s), sendo 1 suíte(s), 1 vaga(s) de garagem, 1 banheiro(s), 235.00 M² de área de terreno, 84.50 M² de área construída. Matrícula nº 8649, CRI DE BREJO DO CRUZ - PB, Inscrição Prefeitura 002517-1. Valor avaliado R$99.034,85.</t>
  </si>
  <si>
    <t>Casa, José Rufino Alves, Ocupado, contendo 2 dormitório(s), sendo 1 suíte(s), 1 vaga(s) de garagem, 1 banheiro(s), 75.00 M² de área de terreno, 66.30 M² de área construída. Matrícula nº 20117, CRI DE SERRA TALHADA - PE, Inscrição Prefeitura 1006082836008000. Valor avaliado R$74.000,00.</t>
  </si>
  <si>
    <t>Casa, Ocupado, contendo 2 dormitório(s), 1 banheiro(s), 125.00 M² de área de terreno, 51.52 M² de área construída. Matrícula nº 6419, CRI DE POCINHOS/PB, Inscrição Prefeitura 01.07.132.0438.001. Valor avaliado R$60.000,00.</t>
  </si>
  <si>
    <t>Casa, Ocupado, contendo 2 dormitório(s), sendo 1 suíte(s), 1 vaga(s) de garagem, 1 banheiro(s), 201.85 M² de área de terreno, 76.30 M² de área construída. Matrícula nº 8831, CRI DE BREJO DO CRUZ/PB, Inscrição Prefeitura 26561. Valor avaliado R$80.000,00.</t>
  </si>
  <si>
    <t>Casa, Ocupado, contendo 2 dormitório(s), sendo 1 suíte(s), 1 vaga(s) de garagem, 1 banheiro(s), 147.75 M² de área de terreno, 84.02 M² de área construída. Matrícula nº 9265, CRI DE BREJO DO CRUZ/PB, Inscrição Prefeitura 0025751. Valor avaliado R$88.000,00.</t>
  </si>
  <si>
    <t>Casa, Ocupado, contendo 2 dormitório(s), sendo 1 suíte(s), 1 vaga(s) de garagem, 1 banheiro(s), 147.75 M² de área de terreno, 84.02 M² de área construída. Matrícula nº 9268, CRI DE BREJO DO CRUZ/PB, Inscrição Prefeitura 0025773. Valor avaliado R$88.000,00.</t>
  </si>
  <si>
    <t>Casa, Ocupado, contendo 2 dormitório(s), sendo 1 suíte(s), 1 vaga(s) de garagem, 1 banheiro(s), 198.00 M² de área de terreno, 88.90 M² de área construída. Matrícula nº 9279, CRI DE BREJO DO CRUZ/PB, Inscrição Prefeitura 0025684. Valor avaliado R$95.000,00.</t>
  </si>
  <si>
    <t>Casa, Ocupado, contendo 2 dormitório(s), 1 banheiro(s), 125.00 M² de área de terreno, 64.60 M² de área construída. Matrícula nº 5686, CRI DE POCINHOS/PB, Inscrição Prefeitura 45.00.038. Valor avaliado R$98.000,00.</t>
  </si>
  <si>
    <t>Casa, Ocupado, contendo 2 dormitório(s), 1 vaga(s) de garagem, 1 banheiro(s), 225.00 M² de área de terreno, 61.64 M² de área construída. Matrícula nº 12585, CRI DE BURITIS, Inscrição Prefeitura 6053015005000001000045000. Valor avaliado R$109.000,00.</t>
  </si>
  <si>
    <t>Casa, Ocupado, contendo 3 dormitório(s), 1 vaga(s) de garagem, 1 banheiro(s), 240.00 M² de área de terreno, 62.15 M² de área construída. Matrícula nº 11385, CRI DE BURITIS, Inscrição Prefeitura 05.0016.0216.000. Valor avaliado R$107.000,00.</t>
  </si>
  <si>
    <t>Casa, Ocupado, contendo 2 dormitório(s), 1 vaga(s) de garagem, 1 banheiro(s), 225.00 M² de área de terreno, 55.35 M² de área construída. Matrícula nº 12354, CRI DE BURITIS, Inscrição Prefeitura 05.0009.0028.000. Valor avaliado R$104.000,00.</t>
  </si>
  <si>
    <t>Casa, Ocupado, contendo 2 dormitório(s), 2 vaga(s) de garagem, 1 banheiro(s), 247.50 M² de área de terreno, 92.50 M² de área construída. Matrícula nº 54672, CRI DE ÁGUAS LINDAS DE GOIÁS, Inscrição Prefeitura 1.27.00014.0199H.1. Valor avaliado R$125.000,00.</t>
  </si>
  <si>
    <t>Casa, Ocupado, contendo 2 dormitório(s), 1 banheiro(s), 300.00 M² de área de terreno, 55.72 M² de área construída. Matrícula nº 41212, CRI DE ÁGUAS LINDAS DE GOIÁS, Inscrição Prefeitura 1.33.00037.00014.1. Valor avaliado R$111.000,00.</t>
  </si>
  <si>
    <t>Casa, Chácaras Ipiranga- A, Ocupado, contendo 2 dormitório(s), 1 banheiro(s), 54.00 M² de área construída, 360.00 M² de área total. Matrícula nº 62947, RI DE VALPARAISO DE GOIÁS, Inscrição Prefeitura 12400013800023-1. Valor avaliado R$102.000,00.</t>
  </si>
  <si>
    <t>Casa, Ocupado, contendo 3 dormitório(s), 1 vaga(s) de garagem, 2 banheiro(s), 113.22 M² de área de terreno, 69.25 M² de área construída. Matrícula nº 3729, RI DE IAÇU_Ofício Único, Inscrição Prefeitura 01.01.296.0054.001. Valor avaliado R$90.000,00.</t>
  </si>
  <si>
    <t>Casa, Ocupado, contendo 2 dormitório(s), 1 vaga(s) de garagem, 1 banheiro(s), 106.20 M² de área de terreno, 77.80 M² de área construída. Matrícula nº 3790, RI DE IAÇU_Ofício Único, Inscrição Prefeitura 01.01.295.0124.001. Valor avaliado R$89.300,00.</t>
  </si>
  <si>
    <t>Casa, Ocupado, contendo 2 dormitório(s), 1 vaga(s) de garagem, 1 banheiro(s), 108.00 M² de área de terreno, 79.20 M² de área construída. Matrícula nº 3577, RI DE IAÇU_Ofício Único, Inscrição Prefeitura 01.01.295.0050.001. Valor avaliado R$96.000,00.</t>
  </si>
  <si>
    <t>Casa, Ocupado, contendo 3 dormitório(s), 1 vaga(s) de garagem, 1 banheiro(s), 225.00 M² de área de terreno, 63.35 M² de área construída. Matrícula nº 12333, CRI DE BURITIS, Inscrição Prefeitura 10898 015 000002 000280 0000. Valor avaliado R$115.919,00.</t>
  </si>
  <si>
    <t>Casa, Ocupado, contendo 2 dormitório(s), 1 vaga(s) de garagem, 1 banheiro(s), 225.00 M² de área de terreno, 62.00 M² de área construída. Matrícula nº 11332, CRI DE BURITIS, Inscrição Prefeitura 05.0002.0318.000. Valor avaliado R$106.000,00.</t>
  </si>
  <si>
    <t>Casa, Jardim do Inga, Ocupado, contendo 2 dormitório(s), 1 vaga(s) de garagem, 1 banheiro(s), 150.00 M² de área de terreno, 65.52 M² de área construída. Matrícula nº 24901, RI DE LUZIÂNIA_02ª Circunscrição, Inscrição Prefeitura 138101. Valor avaliado R$130.000,00.</t>
  </si>
  <si>
    <t>Apartamento, Planalto da Boa Esperança, Ocupado, contendo 2 dormitório(s), sendo 1 suíte(s), 1 vaga(s) de garagem, 1 banheiro(s), 50.03 M² de área privativa, 18.83 M² de área comum, 68.86 M² de área total. Matrícula nº 141662, 1º CRI DE JOÃO PESSOA, Inscrição Prefeitura 356912-8. Valor avaliado R$100.000,00.</t>
  </si>
  <si>
    <t>Casa, Ocupado, contendo 2 dormitório(s), 1 vaga(s) de garagem, 1 banheiro(s), 68.42 M² de área de terreno, 58.45 M² de área construída. Matrícula nº 3914, RI DE IAÇU_Ofício Único, Inscrição Prefeitura 01040460352001. Valor avaliado R$75.000,00.</t>
  </si>
  <si>
    <t>Casa, Ocupado, contendo 3 dormitório(s), 1 vaga(s) de garagem, 1 banheiro(s), 225.00 M² de área de terreno, 62.83 M² de área construída. Matrícula nº 13139, CRI DE BURITIS, Inscrição Prefeitura 05.0007.0273.000. Valor avaliado R$115.700,00.</t>
  </si>
  <si>
    <t>Casa, Ocupado, contendo 2 dormitório(s), 1 vaga(s) de garagem, 1 banheiro(s), 80.90 M² de área de terreno, 62.72 M² de área construída. Matrícula nº 3813, RI DE IAÇU_Ofício Único, Inscrição Prefeitura 01.01.254.0498.001. Valor avaliado R$80.000,00.</t>
  </si>
  <si>
    <t>Casa, Ocupado, contendo 2 dormitório(s), 1 vaga(s) de garagem, 1 banheiro(s), 153.00 M² de área de terreno, 53.05 M² de área construída. Matrícula nº 13410, CRI DE BURITIS, Inscrição Prefeitura 04.0047.0315.000. Valor avaliado R$101.000,00.</t>
  </si>
  <si>
    <t>Casa, Ocupado, contendo 3 dormitório(s), 1 vaga(s) de garagem, 1 banheiro(s), 204.38 M² de área de terreno, 66.66 M² de área construída. Matrícula nº 8118, CRI DE BURITIS, Inscrição Prefeitura 87600120010000160003710000. Valor avaliado R$115.000,00.</t>
  </si>
  <si>
    <t>Casa, Ocupado, contendo 3 dormitório(s), 1 vaga(s) de garagem, 1 banheiro(s), 180.00 M² de área de terreno, 61.70 M² de área construída. Matrícula nº 14346, CRI DE BURITIS, Inscrição Prefeitura 012.004.000023.100146.0000. Valor avaliado R$115.000,00.</t>
  </si>
  <si>
    <t>Casa, Jardim America IV, Ocupado, contendo 2 dormitório(s), 1 banheiro(s), 200.00 M² de área de terreno, 55.60 M² de área construída. Matrícula nº 26319, CRI DE ÁGUAS LINDAS DE GOIÁS, Inscrição Prefeitura 1.35.00064.00009.0. Valor avaliado R$86.000,00.</t>
  </si>
  <si>
    <t>Casa, Sao Francisco, Ocupado, contendo 2 dormitório(s), 1 vaga(s) de garagem, 1 banheiro(s), 140.00 M² de área de terreno, 60.00 M² de área construída. Matrícula nº 21091, CRI DE SÃO FRANCISCO, Inscrição Prefeitura 01.12.030.0127.000. Valor avaliado R$110.000,00.</t>
  </si>
  <si>
    <t>Apartamento, Jardim Santa Lucia, Ocupado, contendo 2 dormitório(s), 1 vaga(s) de garagem, 1 banheiro(s), 82.73 M² de área privativa, 32.54 M² de área comum. Matrícula nº 66861, RI de Águas Lindas de Goiás/GO, Inscrição Prefeitura 1.44.0011.00002.4. Valor avaliado R$103.500,00.</t>
  </si>
  <si>
    <t>Casa, Parque Estrela Dalva XII, Ocupado, contendo 2 dormitório(s), 1 banheiro(s), 180.00 M² de área de terreno, 59.85 M² de área construída. Matrícula nº 25541, RI DE SANTO ANTÔNIO DO DESCOBERTO/GO, Inscrição Prefeitura 0100301250507E. Valor avaliado R$87.000,00.</t>
  </si>
  <si>
    <t>Apartamento, Conjunto Juracy Palhano, Ocupado, contendo 2 dormitório(s), sendo 1 suíte(s), 1 vaga(s) de garagem, 1 banheiro(s), 48.37 M² de área privativa, 33.53 M² de área comum, 121.45 M² de área total. Matrícula nº 136120, 1º CRI DE JOÃO PESSOA, Inscrição Prefeitura 350434-4. Valor avaliado R$87.684,00.</t>
  </si>
  <si>
    <t>Apartamento, Conjunto Juracy Palhano, Ocupado, contendo 2 dormitório(s), sendo 1 suíte(s), 1 vaga(s) de garagem, 1 banheiro(s), 48.37 M² de área privativa, 32.67 M² de área comum, 81.04 M² de área total. Matrícula nº 136129, 1º CRI DE JOÃO PESSOA, Inscrição Prefeitura 350443-3. Valor avaliado R$82.000,00.</t>
  </si>
  <si>
    <t>Casa, Ocupado, contendo 2 dormitório(s), sendo 1 suíte(s), 1 vaga(s) de garagem, 2 banheiro(s), 125.10 M² de área de terreno, 93.00 M² de área construída. Matrícula nº 9664, CRI DE BREJO DO CRUZ - PB, Inscrição Prefeitura 3597/2014. Valor avaliado R$93.000,00.</t>
  </si>
  <si>
    <t>Casa, Ocupado, contendo 2 dormitório(s), sendo 1 suíte(s), 1 vaga(s) de garagem, 1 banheiro(s), 140.00 M² de área de terreno, 84.00 M² de área construída. Matrícula nº 9913, CRI DE BREJO DO CRUZ/PB, Inscrição Prefeitura 28381. Valor avaliado R$99.168,72.</t>
  </si>
  <si>
    <t>Casa, Ocupado, contendo 2 dormitório(s), sendo 1 suíte(s), 1 vaga(s) de garagem, 1 banheiro(s), 250.00 M² de área de terreno, 91.00 M² de área construída. Matrícula nº 9445, CRI DE BREJO DO CRUZ/PB, Inscrição Prefeitura 21746. Valor avaliado R$60.000,00.</t>
  </si>
  <si>
    <t>Casa, Ocupado, contendo 3 dormitório(s), 1 vaga(s) de garagem, 1 banheiro(s), 136.35 M² de área de terreno, 63.35 M² de área construída. Matrícula nº 12406, CRI DE BURITIS, Inscrição Prefeitura 01.0120.0127.000. Valor avaliado R$112.000,00.</t>
  </si>
  <si>
    <t>Casa, Ocupado, contendo 3 dormitório(s), 1 vaga(s) de garagem, 1 banheiro(s), 131.90 M² de área de terreno, 63.35 M² de área construída. Matrícula nº 12405, CRI DE BURITIS, Inscrição Prefeitura 01.0120.0135.000. Valor avaliado R$102.000,00.</t>
  </si>
  <si>
    <t>Casa, Ocupado, contendo 2 dormitório(s), sendo 1 suíte(s), 1 banheiro(s), 146.00 M² de área de terreno, 87.90 M² de área construída. Matrícula nº 10048, CRI DE BREJO DO CRUZ/PB, Inscrição Prefeitura 28091. Valor avaliado R$98.128,04.</t>
  </si>
  <si>
    <t>Casa, Ocupado, contendo 1 suíte(s), 1 vaga(s) de garagem, 126.50 M² de área de terreno, 55.00 M² de área construída. Matrícula nº 8949, CRI DE BREJO DO CRUZ/PB, Inscrição Prefeitura 23901. Valor avaliado R$68.000,00.</t>
  </si>
  <si>
    <t>Casa, Ocupado, contendo 2 dormitório(s), sendo 1 suíte(s), 1 vaga(s) de garagem, 1 banheiro(s), 146.60 M² de área de terreno, 84.00 M² de área construída. Matrícula nº 9693, CRI DE BREJO DO CRUZ/PB, Inscrição Prefeitura 27714. Valor avaliado R$82.000,00.</t>
  </si>
  <si>
    <t>Casa, Jardim da Barragem, Ocupado, contendo 3 dormitório(s), sendo 1 suíte(s), 1 vaga(s) de garagem, 2 banheiro(s), 216.23 M² de área de terreno, 68.00 M² de área construída. Matrícula nº 27883, CRI DE ÁGUAS LINDAS DE GOIÁS, Inscrição Prefeitura 1.35.00106.00024.0. Valor avaliado R$108.000,00.</t>
  </si>
  <si>
    <t>Casa, Ocupado, contendo 2 dormitório(s), 1 vaga(s) de garagem, 1 banheiro(s), 142.50 M² de área de terreno, 63.00 M² de área construída. Matrícula nº 12223, CRI DE BURITIS, Inscrição Prefeitura 10813-014.005.000008.000320.000. Valor avaliado R$104.000,00.</t>
  </si>
  <si>
    <t>Casa, Ocupado, contendo 2 dormitório(s), 1 vaga(s) de garagem, 1 banheiro(s), 225.00 M² de área de terreno, 61.43 M² de área construída. Matrícula nº 10962, CRI DE BURITIS, Inscrição Prefeitura 05.0018.0085.000. Valor avaliado R$109.760,00.</t>
  </si>
  <si>
    <t>Casa, Buritis, Ocupado, contendo 2 dormitório(s), 1 vaga(s) de garagem, 1 banheiro(s), 142.50 M² de área de terreno, 63.00 M² de área construída. Matrícula nº 12224, CRI DE BURITIS, Inscrição Prefeitura 108120140050000080003120000. Valor avaliado R$111.000,00.</t>
  </si>
  <si>
    <t>Casa, Parque Araguari, Ocupado, contendo 2 dormitório(s), sendo 1 suíte(s), 1 banheiro(s), 180.00 M² de área de terreno, 57.40 M² de área construída. Matrícula nº 7650, CRI DE CIDADE OCIDENTAL. Valor avaliado R$91.170,00.</t>
  </si>
  <si>
    <t>Casa, Mansões Itamaracá, Ocupado, contendo 2 dormitório(s), 1 banheiro(s), 200.00 M² de área de terreno, 55.22 M² de área construída. Matrícula nº 53955, CRI DE ÁGUAS LINDAS DE GOIÁS, Inscrição Prefeitura 1.188.00007.00016.0. Valor avaliado R$97.961,66.</t>
  </si>
  <si>
    <t>Casa, Mansões Itamaracá, Ocupado, contendo 2 dormitório(s), 1 vaga(s) de garagem, 1 banheiro(s), 200.00 M² de área de terreno, 55.22 M² de área construída. Matrícula nº 53956, CRI DE ÁGUAS LINDAS DE GOIÁS, Inscrição Prefeitura 1.188.00007.00017.0.. Valor avaliado R$110.000,00.</t>
  </si>
  <si>
    <t>Casa, Mansões Itamaracá, Ocupado, contendo 2 dormitório(s), 1 banheiro(s), 200.00 M² de área de terreno, 55.22 M² de área construída. Matrícula nº 53981, CRI DE ÁGUAS LINDAS DE GOIÁS, Inscrição Prefeitura 1.188.00008.00014.0. Valor avaliado R$90.000,00.</t>
  </si>
  <si>
    <t>Casa, Mansões Itamaracá, Ocupado, contendo 2 dormitório(s), 1 banheiro(s), 200.00 M² de área de terreno, 55.22 M² de área construída. Matrícula nº 53978, RI de Águas Lindas de Goiás/GO, Inscrição Prefeitura 1.188.00008.00011.0. Valor avaliado R$110.000,00.</t>
  </si>
  <si>
    <t>Casa, Jardim do Inga, Ocupado, contendo 2 dormitório(s), 1 vaga(s) de garagem, 1 banheiro(s), 161.25 M² de área de terreno, 50.00 M² de área privativa. Matrícula nº 175, RI DE LUZIÂNIA_02ª Circunscrição, Inscrição Prefeitura 383361. Valor avaliado R$115.000,00.</t>
  </si>
  <si>
    <t>Casa, Ocupado, 135.00 M² de área de terreno, 92.30 M² de área construída. Matrícula nº 9642, CRI DE BREJO DO CRUZ/PB, Inscrição Prefeitura 01080540010000. Valor avaliado R$95.000,00.</t>
  </si>
  <si>
    <t>Apartamento, Gramame, Desocupado, contendo 2 dormitório(s), sendo 1 suíte(s), 1 vaga(s) de garagem, 1 banheiro(s), 53.20 M² de área privativa, 18.49 M² de área comum, 71.69 M² de área total. Matrícula nº 144237, 1º CRI DE JOÃO PESSOA, Inscrição Prefeitura 359848-9. Valor avaliado R$113.000,00.</t>
  </si>
  <si>
    <t>Casa, Ocupado, contendo 2 dormitório(s), 1 vaga(s) de garagem, 1 banheiro(s), 180.00 M² de área de terreno, 48.22 M² de área construída. Matrícula nº 2879, CRI DE FLORES DE GOIÁS, Inscrição Prefeitura 001717000200100001. Valor avaliado R$51.500,00.</t>
  </si>
  <si>
    <t>Casa, Ocupado, contendo 2 dormitório(s), 1 banheiro(s), 180.00 M² de área de terreno, 42.00 M² de área construída. Matrícula nº 2737, CRI DE FLORES DE GOIÁS, Inscrição Prefeitura 001.717.0002.018.0001. Valor avaliado R$42.000,00.</t>
  </si>
  <si>
    <t>Casa, Ocupado, contendo 2 dormitório(s), 1 banheiro(s), 180.00 M² de área de terreno, 48.22 M² de área construída. Matrícula nº 2866, CRI DE FLORES DE GOIÁS, Inscrição Prefeitura OCUPADO. Valor avaliado R$51.500,00.</t>
  </si>
  <si>
    <t>Casa, Ocupado, contendo 2 dormitório(s), 1 banheiro(s), 180.00 M² de área de terreno, 48.00 M² de área construída. Matrícula nº 2723, CRI DE FLORES DE GOIÁS, Inscrição Prefeitura 001.716.0002.0014.0001. Valor avaliado R$43.700,00.</t>
  </si>
  <si>
    <t>Casa, Ocupado, contendo 2 dormitório(s), 1 vaga(s) de garagem, 1 banheiro(s), 125.23 M² de área de terreno, 69.80 M² de área construída. Matrícula nº 6371, CRI DE POCINHOS/PB, Inscrição Prefeitura 01.07.091.0405.001. Valor avaliado R$75.400,00.</t>
  </si>
  <si>
    <t>Casa, Ocupado, contendo 2 dormitório(s), 1 vaga(s) de garagem, 1 banheiro(s), 150.38 M² de área de terreno, 59.85 M² de área privativa. Matrícula nº 24853, RI DE LUZIÂNIA_02ª Circunscrição, Inscrição Prefeitura 380384. Valor avaliado R$93.000,00.</t>
  </si>
  <si>
    <t>Casa, Ocupado, contendo 2 dormitório(s), sendo 1 suíte(s), 1 vaga(s) de garagem, 1 banheiro(s), 134.53 M² de área de terreno, 84.02 M² de área construída. Matrícula nº 9892, CRI DE BREJO DO CRUZ/PB, Inscrição Prefeitura 0028062. Valor avaliado R$72.000,00.</t>
  </si>
  <si>
    <t>Casa, Nossa Senhora da Conceicao, Ocupado, contendo 2 dormitório(s), 1 vaga(s) de garagem, 1 banheiro(s), 60.00 M² de área de terreno, 58.34 M² de área construída. Matrícula nº 24356, CRI DE SERRA TALHADA - PE, Inscrição Prefeitura 1004.151.930.00.3000. Valor avaliado R$92.125,86.</t>
  </si>
  <si>
    <t>Casa, Ocupado, contendo 2 dormitório(s), sendo 1 suíte(s), 1 vaga(s) de garagem, 2 banheiro(s), 147.50 M² de área de terreno, 84.02 M² de área construída. Matrícula nº 9377, CRI DE BREJO DO CRUZ/PB, Inscrição Prefeitura 217425487. Valor avaliado R$99.162,92.</t>
  </si>
  <si>
    <t>Casa, Ocupado, contendo 4 dormitório(s), sendo 1 suíte(s), 1 vaga(s) de garagem, 2 banheiro(s), 217.50 M² de área de terreno, 97.73 M² de área construída. Matrícula nº 9716, CRI DE BREJO DO CRUZ/PB, Inscrição Prefeitura 3669/2015. Valor avaliado R$89.000,00.</t>
  </si>
  <si>
    <t>Casa, Ocupado, contendo 2 dormitório(s), sendo 1 suíte(s), 1 vaga(s) de garagem, 2 banheiro(s), 250.00 M² de área de terreno, 96.00 M² de área construída. Matrícula nº 8961, CRI DE BREJO DO CRUZ - PB, Inscrição Prefeitura 01080440005000. Valor avaliado R$95.000,00.</t>
  </si>
  <si>
    <t>Casa, Ocupado, contendo 2 dormitório(s), sendo 1 suíte(s), 1 vaga(s) de garagem, 2 banheiro(s), 135.00 M² de área de terreno, 87.00 M² de área construída. Matrícula nº 10376, CRI DE BREJO DO CRUZ/PB, Inscrição Prefeitura 01080590030000. Valor avaliado R$98.367,42.</t>
  </si>
  <si>
    <t>Casa, Ocupado, contendo 2 dormitório(s), sendo 1 suíte(s), 1 vaga(s) de garagem, 2 banheiro(s), 135.00 M² de área de terreno, 93.00 M² de área construída. Matrícula nº 10037, CRI DE BREJO DO CRUZ/PB, Inscrição Prefeitura 3844/2015. Valor avaliado R$80.000,00.</t>
  </si>
  <si>
    <t>Casa, Ocupado, contendo 2 dormitório(s), sendo 1 suíte(s), 1 vaga(s) de garagem, 2 banheiro(s), 187.43 M² de área de terreno, 93.96 M² de área construída. Matrícula nº 9249, CRI DE BREJO DO CRUZ/PB, Inscrição Prefeitura 010800390015000. Valor avaliado R$77.000,00.</t>
  </si>
  <si>
    <t>Casa, Brejo Do Cruz, Ocupado, contendo 2 dormitório(s), sendo 1 suíte(s), 1 vaga(s) de garagem, 2 banheiro(s), 152.00 M² de área de terreno, 91.93 M² de área construída. Matrícula nº 9174, CRI DE BREJO DO CRUZ/PB, Inscrição Prefeitura 01080460065000. Valor avaliado R$88.000,00.</t>
  </si>
  <si>
    <t>Casa, Ocupado, contendo 3 dormitório(s), 1 vaga(s) de garagem, 1 banheiro(s), 144.95 M² de área de terreno, 76.00 M² de área construída. Matrícula nº 3778, RI DE IAÇU_Ofício Único, Inscrição Prefeitura 01.02.211.0072.001. Valor avaliado R$90.600,00.</t>
  </si>
  <si>
    <t>Casa, Ocupado, 200.00 M² de área de terreno, 84.50 M² de área construída. Matrícula nº 9362, CRI DE BREJO DO CRUZ - PB, Inscrição Prefeitura 002376-8. Valor avaliado R$54.000,00.</t>
  </si>
  <si>
    <t>Casa, Ocupado, contendo 2 dormitório(s), 1 banheiro(s), 160.00 M² de área de terreno, 84.02 M² de área construída. Matrícula nº 9543, CRI DE BREJO DO CRUZ/PB, Inscrição Prefeitura 002375-1. Valor avaliado R$71.000,00.</t>
  </si>
  <si>
    <t>Casa, Ocupado, contendo 2 dormitório(s), 1 vaga(s) de garagem, 1 banheiro(s), 200.00 M² de área de terreno, 58.01 M² de área construída. Matrícula nº 51788, RI DE TRINDADE/GO, Inscrição Prefeitura 1.93.00003.00028.1. Valor avaliado R$115.600,00.</t>
  </si>
  <si>
    <t>Casa, Ocupado, contendo 2 dormitório(s), 1 vaga(s) de garagem, 1 banheiro(s), 127.50 M² de área de terreno, 52.95 M² de área construída. Matrícula nº 12390, CRI DE BURITIS, Inscrição Prefeitura 05.0012.0258.000. Valor avaliado R$116.000,00.</t>
  </si>
  <si>
    <t>Casa, Ocupado, contendo 3 dormitório(s), sendo 1 suíte(s), 1 vaga(s) de garagem, 2 banheiro(s), 167.00 M² de área de terreno, 91.00 M² de área construída. Matrícula nº 9677, CRI DE BREJO DO CRUZ/PB, Inscrição Prefeitura 26271. Valor avaliado R$52.000,00.</t>
  </si>
  <si>
    <t>Casa, Ocupado, contendo 2 dormitório(s), sendo 1 suíte(s), 1 vaga(s) de garagem, 2 banheiro(s), 168.50 M² de área de terreno, 83.00 M² de área construída. Matrícula nº 8790, CRI DE BREJO DO CRUZ/PB, Inscrição Prefeitura 26287. Valor avaliado R$99.000,00.</t>
  </si>
  <si>
    <t>Casa, Ocupado, contendo 2 dormitório(s), sendo 1 suíte(s), 1 vaga(s) de garagem, 2 banheiro(s), 128.00 M² de área de terreno, 84.02 M² de área construída. Matrícula nº 9748, CRI DE BREJO DO CRUZ - PB, Inscrição Prefeitura 002622-9. Valor avaliado R$94.000,00.</t>
  </si>
  <si>
    <t>Casa, Ocupado, contendo 2 dormitório(s), sendo 1 suíte(s), 1 vaga(s) de garagem, 2 banheiro(s), 160.60 M² de área de terreno, 75.60 M² de área construída. Matrícula nº 9308, CRI DE BREJO DO CRUZ - PB, Inscrição Prefeitura 0026324. Valor avaliado R$69.500,00.</t>
  </si>
  <si>
    <t>Casa, Ocupado, contendo 2 dormitório(s), sendo 1 suíte(s), 1 vaga(s) de garagem, 2 banheiro(s), 118.50 M² de área de terreno, 84.02 M² de área construída. Matrícula nº 9681, CRI DE BREJO DO CRUZ/PB, Inscrição Prefeitura 0026382. Valor avaliado R$81.000,00.</t>
  </si>
  <si>
    <t>Apartamento, Jardim Santa Lucia, Ocupado, contendo 2 dormitório(s), sendo 1 suíte(s), 1 vaga(s) de garagem, 2 banheiro(s), 82.55 M² de área privativa, 10.74 M² de área comum. Matrícula nº 56993, CRI DE ÁGUAS LINDAS DE GOIÁS, Inscrição Prefeitura 1.44.00010.00020.5. Valor avaliado R$140.000,00.</t>
  </si>
  <si>
    <t>Apartamento, Muçumagro, Ocupado, contendo 2 dormitório(s), sendo 1 suíte(s), 1 vaga(s) de garagem, 1 banheiro(s), 50.33 M² de área privativa, 30.40 M² de área comum, 91.98 M² de área total. Matrícula nº 147606, 1º CRI DE JOÃO PESSOA, Inscrição Prefeitura 364951-2. Valor avaliado R$82.000,00.</t>
  </si>
  <si>
    <t>Casa, Ocupado, contendo 2 dormitório(s), 1 vaga(s) de garagem, 1 banheiro(s), 176.40 M² de área de terreno, 73.00 M² de área construída. Matrícula nº 5982, CRI DE POCINHOS/PB, Inscrição Prefeitura 01.06.149.0046.001. Valor avaliado R$98.000,00.</t>
  </si>
  <si>
    <t>Casa, Jardim do Inga, Ocupado, contendo 2 dormitório(s), 1 vaga(s) de garagem, 1 banheiro(s), 150.00 M² de área de terreno, 62.75 M² de área construída. Matrícula nº 19543, RI DE LUZIÂNIA_02ª Circunscrição, Inscrição Prefeitura 139662. Valor avaliado R$107.000,00.</t>
  </si>
  <si>
    <t>Casa, Ocupado, contendo 3 dormitório(s), sendo 1 suíte(s), 1 banheiro(s), 231.25 M² de área de terreno, 88.80 M² de área construída. Matrícula nº 10243, CRI DE BREJO DO CRUZ - PB, Inscrição Prefeitura 1370-6. Valor avaliado R$114.000,00.</t>
  </si>
  <si>
    <t>Casa, Mansoes Imperatriz, Ocupado, contendo 2 dormitório(s), 1 vaga(s) de garagem, 1 banheiro(s), 157.50 M² de área privativa, 42.50 M² de área comum, 200.00 M² de área total. Matrícula nº 54642, CRI DE ÁGUAS LINDAS DE GOIÁS, Inscrição Prefeitura 1.74.00012.00006.1. Valor avaliado R$115.000,00.</t>
  </si>
  <si>
    <t>Casa, Mansoes Imperatriz, Desocupado, contendo 2 dormitório(s), 1 banheiro(s), 157.50 M² de área privativa, 42.50 M² de área comum, 200.00 M² de área total. Matrícula nº 54648, CRI DE ÁGUAS LINDAS DE GOIÁS, Inscrição Prefeitura 1.74.00012.00003.2.</t>
  </si>
  <si>
    <t>Casa, Ocupado, contendo 2 dormitório(s), 1 vaga(s) de garagem, 1 banheiro(s), 180.00 M² de área de terreno, 47.50 M² de área construída. Matrícula nº 4537, RI de Cocalzinho de Goiás - GO, Inscrição Prefeitura 003035001800310001. Valor avaliado R$75.000,00.</t>
  </si>
  <si>
    <t>Casa, Ocupado, contendo 2 dormitório(s), 1 vaga(s) de garagem, 1 banheiro(s), 54.39 M² de área construída, 26.75 M² de área comum. Matrícula nº 18057, CRI DE CIDADE OCIDENTAL, Inscrição Prefeitura 980344. Valor avaliado R$118.000,00.</t>
  </si>
  <si>
    <t>Casa, Ocupado, contendo 2 dormitório(s), 1 banheiro(s), 100.00 M² de área de terreno, 54.39 M² de área construída, 20.41 M² de área comum. Matrícula nº 18037, CRI DE CIDADE OCIDENTAL, Inscrição Prefeitura 1.80.00000.00009.8. Valor avaliado R$100.000,00.</t>
  </si>
  <si>
    <t>Casa, Recreio, Ocupado, contendo 2 dormitório(s), 1 banheiro(s), 126.75 M² de área de terreno, 54.39 M² de área construída, 20.41 M² de área comum. Matrícula nº 18034, CRI DE CIDADE OCIDENTAL, Inscrição Prefeitura 980321. Valor avaliado R$94.000,00.</t>
  </si>
  <si>
    <t>Casa, Setor Leste, Ocupado, contendo 2 dormitório(s), 1 banheiro(s), 180.00 M² de área de terreno, 58.58 M² de área construída. Matrícula nº 69312, RI DE PLANALTINA, Inscrição Prefeitura 1.003.00QD06.MR17.0000009.000. Valor avaliado R$90.000,00.</t>
  </si>
  <si>
    <t>Casa, Ocupado, contendo 2 dormitório(s), 1 vaga(s) de garagem, 1 banheiro(s), 136.50 M² de área de terreno, 83.16 M² de área construída. Matrícula nº 9387, CRI DE BREJO DO CRUZ/PB, Inscrição Prefeitura 01.01.035.0075.000. Valor avaliado R$70.000,00.</t>
  </si>
  <si>
    <t>Casa, Buritis, Ocupado, contendo 2 dormitório(s), 1 vaga(s) de garagem, 1 banheiro(s), 157.50 M² de área de terreno, 55.35 M² de área construída. Matrícula nº 12356, CRI DE BURITIS, Inscrição Prefeitura 5000090064000. Valor avaliado R$102.000,00.</t>
  </si>
  <si>
    <t>Casa, Jardim America IV, Ocupado, contendo 2 dormitório(s), 1 banheiro(s), 250.00 M² de área de terreno, 65.57 M² de área construída. Matrícula nº 48003, RI de Águas Lindas de Goiás/GO. Valor avaliado R$103.000,00.</t>
  </si>
  <si>
    <t>Apartamento, Gramame, Ocupado, contendo 2 dormitório(s), sendo 1 suíte(s), 1 vaga(s) de garagem, 1 banheiro(s), 52.72 M² de área privativa, 11.50 M² de área comum, 64.22 M² de área total. Matrícula nº 155836, 1º CRI DE JOÃO PESSOA, Inscrição Prefeitura 3 75739-1. Valor avaliado R$105.292,00.</t>
  </si>
  <si>
    <t>Apartamento, João Paulo II, Ocupado, contendo 2 dormitório(s), 1 vaga(s) de garagem, 1 banheiro(s), 48.13 M² de área privativa, 83.58 M² de área comum, 143.21 M² de área total. Matrícula nº 144706, 1º CRI DE JOÃO PESSOA, Inscrição Prefeitura 362139-1. Valor avaliado R$131.000,00.</t>
  </si>
  <si>
    <t>Casa, Ocupado, contendo 2 dormitório(s), 1 banheiro(s), 180.00 M² de área de terreno, 48.22 M² de área construída. Matrícula nº 2642, CRI DE FLORES DE GOIÁS, Inscrição Prefeitura 001.710.0001.0013.0001. Valor avaliado R$51.500,00.</t>
  </si>
  <si>
    <t>Casa, Ocupado, contendo 2 dormitório(s), sendo 1 suíte(s), 1 vaga(s) de garagem, 2 banheiro(s), 135.00 M² de área de terreno, 93.00 M² de área construída. Matrícula nº 9708, CRI DE BREJO DO CRUZ/PB, Inscrição Prefeitura 01080530120000. Valor avaliado R$87.000,00.</t>
  </si>
  <si>
    <t>Casa, Ocupado, contendo 3 dormitório(s), sendo 1 suíte(s), 1 banheiro(s), 124.82 M² de área de terreno, 84.02 M² de área construída. Matrícula nº 9749, CRI DE BREJO DO CRUZ - PB, Inscrição Prefeitura 0026420. Valor avaliado R$80.000,00.</t>
  </si>
  <si>
    <t>Casa, Ocupado, contendo 3 dormitório(s), sendo 1 suíte(s), 1 vaga(s) de garagem, 1 banheiro(s), 120.00 M² de área de terreno, 84.02 M² de área construída. Matrícula nº 9691, CRI DE BREJO DO CRUZ/PB, Inscrição Prefeitura 26436. Valor avaliado R$71.500,00.</t>
  </si>
  <si>
    <t>Apartamento, Jardim do Inga, Ocupado, contendo 2 dormitório(s), 1 vaga(s) de garagem, 1 banheiro(s), 57.63 M² de área privativa. Matrícula nº 172, RI DE LUZIÂNIA_02ª Circunscrição, Inscrição Prefeitura 383219. Valor avaliado R$110.000,00.</t>
  </si>
  <si>
    <t>Casa, Jardim America IV, Ocupado, contendo 2 dormitório(s), 1 banheiro(s), 207.50 M² de área de terreno, 55.72 M² de área construída. Matrícula nº 41147, RI de Águas Lindas de Goiás/GO, Inscrição Prefeitura 1.33.00038.00009.1. Valor avaliado R$142.239,56.</t>
  </si>
  <si>
    <t>Casa, Jardim America IV, Ocupado, contendo 2 dormitório(s), 1 banheiro(s), 207.50 M² de área de terreno, 55.72 M² de área construída. Matrícula nº 41152, CRI DE ÁGUAS LINDAS DE GOIÁS, Inscrição Prefeitura 1.33.00038.00014.0. Valor avaliado R$65.000,00.</t>
  </si>
  <si>
    <t>Casa, Ocupado, contendo 2 dormitório(s), 1 vaga(s) de garagem, 1 banheiro(s), 210.00 M² de área de terreno, 71.34 M² de área construída. Matrícula nº 13415, CRI DE BURITIS, Inscrição Prefeitura 04.0005.0244.000. Valor avaliado R$109.000,00.</t>
  </si>
  <si>
    <t>Casa, Jardim America IV, Ocupado, contendo 2 dormitório(s), 2 vaga(s) de garagem, 1 banheiro(s), 192.00 M² de área privativa, 48.00 M² de área comum, 240.00 M² de área total. Matrícula nº 57550, CRI DE ÁGUAS LINDAS DE GOIÁS, Inscrição Prefeitura 1.35.00010.008/9.2. Valor avaliado R$120.000,00.</t>
  </si>
  <si>
    <t>Casa, Ocupado, contendo 2 dormitório(s), 1 banheiro(s), 135.00 M² de área de terreno, 66.93 M² de área construída. Matrícula nº 6225, CRI DE POCINHOS/PB, Inscrição Prefeitura 01.07.125.0346.001. Valor avaliado R$92.235,56.</t>
  </si>
  <si>
    <t>Casa, Buritis, Ocupado, contendo 2 dormitório(s), 1 vaga(s) de garagem, 1 banheiro(s), 225.00 M² de área de terreno, 55.35 M² de área construída. Matrícula nº 11313, CRI DE BURITIS, Inscrição Prefeitura  05.0003.0085.000. Valor avaliado R$113.127,00.</t>
  </si>
  <si>
    <t>Casa, Parque Araguari, Ocupado, contendo 2 dormitório(s), 1 vaga(s) de garagem, 1 banheiro(s), 126.00 M² de área privativa, 25.51 M² de área comum, 151.51 M² de área total. Matrícula nº 9824, CRI DE CIDADE OCIDENTAL, Inscrição Prefeitura 1.60.00005.00016.46. Valor avaliado R$130.000,00.</t>
  </si>
  <si>
    <t>Apartamento, Parque Araguari, Ocupado, contendo 2 dormitório(s), 1 vaga(s) de garagem, 1 banheiro(s), 55.63 M² de área privativa, 75.63 M² de área comum, 131.26 M² de área total. Matrícula nº 24939, CRI DE CIDADE OCIDENTAL, Inscrição Prefeitura 1.60.00009.0026.160. Valor avaliado R$104.889,40.</t>
  </si>
  <si>
    <t>Apartamento, Muçumagro, Ocupado, contendo 2 dormitório(s), 1 vaga(s) de garagem, 1 banheiro(s), 46.30 M² de área privativa, 7.04 M² de área comum, 64.84 M² de área total. Matrícula nº 164752, 1º CRI DE JOÃO PESSOA, Inscrição Prefeitura 389472-0. Valor avaliado R$124.476,52.</t>
  </si>
  <si>
    <t>Casa, Buritis, Ocupado, contendo 3 dormitório(s), 1 vaga(s) de garagem, 1 banheiro(s), 150.00 M² de área de terreno, 66.12 M² de área construída. Matrícula nº 13132, CRI DE BURITIS, Inscrição Prefeitura 11007-014.005.000067.001185.0000. Valor avaliado R$117.000,00.</t>
  </si>
  <si>
    <t>Casa, Chácaras Coimbra, Ocupado, contendo 2 dormitório(s), sendo 1 suíte(s), 1 vaga(s) de garagem, 2 banheiro(s), 160.00 M² de área privativa, 87.50 M² de área comum, 247.50 M² de área total. Matrícula nº 49372, CRI DE ÁGUAS LINDAS DE GOIÁS, Inscrição Prefeitura 1.81.0000B.009-H.7. Valor avaliado R$92.000,00.</t>
  </si>
  <si>
    <t>Casa, Buritis, Ocupado, contendo 3 dormitório(s), 1 vaga(s) de garagem, 1 banheiro(s), 150.00 M² de área de terreno, 66.12 M² de área construída. Matrícula nº 13133, CRI DE BURITIS, Inscrição Prefeitura 05.0067.1192.000. Valor avaliado R$117.700,00.</t>
  </si>
  <si>
    <t>Apartamento, Cohab Dois, Ocupado, contendo 2 dormitório(s), 1 banheiro(s), 48.94 M² de área privativa, 17.16 M² de área comum, 66.10 M² de área total. Matrícula nº 21886, CRI DE ARCOVERDE, Inscrição Prefeitura 1.07.008.03.0711.07. Valor avaliado R$54.811,82.</t>
  </si>
  <si>
    <t>Casa, Bairro Das Industrias, Ocupado, contendo 2 dormitório(s), sendo 1 suíte(s), 1 vaga(s) de garagem, 1 banheiro(s), 50.78 M² de área construída, 200.00 M² de área total. Matrícula nº 144605, 1º CRI DE JOÃO PESSOA, Inscrição Prefeitura 362429-3. Valor avaliado R$91.000,00.</t>
  </si>
  <si>
    <t>Casa, Jardim America IV, Ocupado, contendo 3 dormitório(s), sendo 1 suíte(s), 1 vaga(s) de garagem, 2 banheiro(s), 360.00 M² de área de terreno, 68.40 M² de área construída. Matrícula nº 49678, CRI DE ÁGUAS LINDAS DE GOIÁS, Inscrição Prefeitura 1.35.00016.00021.1. Valor avaliado R$108.000,00.</t>
  </si>
  <si>
    <t>Casa, Ocupado, contendo 3 dormitório(s), 1 vaga(s) de garagem, 1 banheiro(s), 144.00 M² de área de terreno, 66.89 M² de área construída. Matrícula nº 11420, CRI DE BURITIS, Inscrição Prefeitura 05.0063.0243.000. Valor avaliado R$104.000,00.</t>
  </si>
  <si>
    <t>Casa, Ocupado, contendo 3 dormitório(s), 1 vaga(s) de garagem, 1 banheiro(s), 180.00 M² de área de terreno, 66.12 M² de área construída. Matrícula nº 13140, CRI DE BURITIS, Inscrição Prefeitura 05.0039.0063.000. Valor avaliado R$116.000,00.</t>
  </si>
  <si>
    <t>Casa, Ocupado, contendo 3 dormitório(s), 1 vaga(s) de garagem, 1 banheiro(s), 144.00 M² de área de terreno, 66.89 M² de área construída. Matrícula nº 11418, CRI DE BURITIS, Inscrição Prefeitura 10209014005000063000209000. Valor avaliado R$104.000,00.</t>
  </si>
  <si>
    <t>Casa, Ocupado, contendo 2 dormitório(s), sendo 1 suíte(s), 1 vaga(s) de garagem, 2 banheiro(s), 63.60 M² de área privativa. Matrícula nº 3197, CRI DE CIDADE OCIDENTAL, Inscrição Prefeitura 975527. Valor avaliado R$103.500,00.</t>
  </si>
  <si>
    <t>Casa, Bairro das Indústrias, Ocupado, contendo 2 dormitório(s), sendo 1 suíte(s), 1 vaga(s) de garagem, 1 banheiro(s), 56.50 M² de área construída, 200.00 M² de área total. Matrícula nº 144451, 1º CRI DE JOÃO PESSOA, Inscrição Prefeitura 362319-0. Valor avaliado R$98.000,00.</t>
  </si>
  <si>
    <t>Apartamento, Cuiá, Ocupado, contendo 2 dormitório(s), 1 vaga(s) de garagem, 1 banheiro(s), 43.90 M² de área privativa, 7.12 M² de área comum, 62.52 M² de área total. Matrícula nº 156689, 1º CRI DE JOÃO PESSOA, Inscrição Prefeitura 390826-7. Valor avaliado R$108.000,00.</t>
  </si>
  <si>
    <t>Apartamento, Jardim Santa Lucia, Ocupado, contendo 2 dormitório(s), 1 vaga(s) de garagem, 1 banheiro(s), 63.71 M² de área privativa, 10.39 M² de área comum. Matrícula nº 54528, CRI DE ÁGUAS LINDAS DE GOIÁS, Inscrição Prefeitura 1.44.00012.00029.4. Valor avaliado R$99.000,00.</t>
  </si>
  <si>
    <t>Casa, Chácaras Coimbra, Ocupado, contendo 3 dormitório(s), sendo 1 suíte(s), 1 banheiro(s), 200.00 M² de área de terreno, 69.08 M² de área construída. Matrícula nº 12501, RI de Águas Lindas de Goiás/GO, Inscrição Prefeitura 1.81.10/14.B/C21.1. Valor avaliado R$114.000,00.</t>
  </si>
  <si>
    <t>Casa, Buritis, Ocupado, contendo 3 dormitório(s), 1 vaga(s) de garagem, 1 banheiro(s), 240.00 M² de área de terreno, 63.35 M² de área construída. Matrícula nº 13043, CRI DE BURITIS, Inscrição Prefeitura 004.000005.000056.000. Valor avaliado R$118.000,00.</t>
  </si>
  <si>
    <t>Casa, Ocupado, contendo 2 dormitório(s), 1 vaga(s) de garagem, 1 banheiro(s), 240.00 M² de área de terreno, 63.35 M² de área construída. Matrícula nº 13045, CRI DE BURITIS, Inscrição Prefeitura 4544 012 004 000005 000072 0000. Valor avaliado R$117.965,00.</t>
  </si>
  <si>
    <t>Casa, Chácara Marajoara A, Ocupado, contendo 2 dormitório(s), 1 vaga(s) de garagem, 1 banheiro(s), 199.69 M² de área de terreno, 58.85 M² de área construída. Matrícula nº 360, RI DE LUZIÂNIA_02ª Circunscrição, Inscrição Prefeitura 386335. Valor avaliado R$108.000,00.</t>
  </si>
  <si>
    <t>Casa, Ocupado, contendo 2 dormitório(s), 1 vaga(s) de garagem, 1 banheiro(s), 118.33 M² de área de terreno, 51.75 M² de área construída, 27.20 M² de área comum. Matrícula nº 3986, RI DE LUZIÂNIA_02ª Circunscrição, Inscrição Prefeitura 378229. Valor avaliado R$95.000,00.</t>
  </si>
  <si>
    <t>Casa, Ocupado, contendo 2 dormitório(s), 1 vaga(s) de garagem, 1 banheiro(s), 225.00 M² de área de terreno, 61.00 M² de área construída. Matrícula nº 12552, CRI DE BURITIS, Inscrição Prefeitura 0500130130000. Valor avaliado R$115.000,00.</t>
  </si>
  <si>
    <t>Casa, Ocupado, contendo 2 dormitório(s), 1 vaga(s) de garagem, 1 banheiro(s), 225.00 M² de área de terreno, 61.64 M² de área construída. Matrícula nº 12517, CRI DE BURITIS, Inscrição Prefeitura 005000013000160000. Valor avaliado R$115.000,00.</t>
  </si>
  <si>
    <t>Casa, Buritis, Ocupado, contendo 2 dormitório(s), 1 banheiro(s), 191.25 M² de área de terreno, 61.64 M² de área construída. Matrícula nº 12398, CRI DE BURITIS, Inscrição Prefeitura  10941O12004000023000~tDOO~. Valor avaliado R$115.000,00.</t>
  </si>
  <si>
    <t>Casa, Ocupado, contendo 2 dormitório(s), 1 banheiro(s), 180.00 M² de área de terreno, 48.00 M² de área construída. Matrícula nº 2603, CRI DE FLORES DE GOIÁS, Inscrição Prefeitura 00170700100120001. Valor avaliado R$51.500,00.</t>
  </si>
  <si>
    <t>Casa, Ocupado, contendo 2 dormitório(s), 1 banheiro(s), 180.00 M² de área de terreno, 48.22 M² de área construída. Matrícula nº 2611, CRI DE FLORES DE GOIÁS, Inscrição Prefeitura 001707000100200001. Valor avaliado R$51.500,00.</t>
  </si>
  <si>
    <t>Casa, Ocupado, contendo 2 dormitório(s), 1 banheiro(s), 180.00 M² de área de terreno, 66.95 M² de área construída. Matrícula nº 71845, RI DE PLANALTINA, Inscrição Prefeitura 1.003.00QD06.MR02.0000004.000 . Valor avaliado R$100.000,00.</t>
  </si>
  <si>
    <t>Apartamento, Jardim Santa Lucia, Ocupado, contendo 2 dormitório(s), sendo 1 suíte(s), 1 banheiro(s), 76.55 M² de área privativa, 64.46 M² de área comum. Matrícula nº 57552, CRI DE ÁGUAS LINDAS DE GOIÁS, Inscrição Prefeitura 1.44.00014.0001B.1. Valor avaliado R$130.000,00.</t>
  </si>
  <si>
    <t>Casa, Ocupado, contendo 2 dormitório(s), 1 vaga(s) de garagem, 1 banheiro(s), 115.70 M² de área de terreno, 82.70 M² de área construída. Matrícula nº 3728, RI DE IAÇU_Ofício Único, Inscrição Prefeitura 01.01.294.0045.001. Valor avaliado R$100.000,00.</t>
  </si>
  <si>
    <t>Apartamento, Mumbaba, Ocupado, contendo 2 dormitório(s), sendo 1 suíte(s), 1 vaga(s) de garagem, 48.33 M² de área construída, 43.40 M² de área privativa, 2.63 M² de área comum, 57.53 M² de área total. Matrícula nº 162255, 1º CRI DE JOÃO PESSOA, Inscrição Prefeitura 385827-8. Valor avaliado R$73.370,03.</t>
  </si>
  <si>
    <t>Casa, Desocupado, contendo 2 dormitório(s), 1 vaga(s) de garagem, 1 banheiro(s), 150.70 M² de área de terreno, 56.00 M² de área construída, 47.52 M² de área comum. Matrícula nº 24099, RI DE LUZIÂNIA_02ª Circunscrição, Inscrição Prefeitura 381004. Valor avaliado R$104.111,58.</t>
  </si>
  <si>
    <t>Casa, Mansões Odisséia, Ocupado, contendo 2 dormitório(s), 1 vaga(s) de garagem, 1 banheiro(s), 250.00 M² de área de terreno, 69.68 M² de área comum. Matrícula nº 41688, CRI DE ÁGUAS LINDAS DE GOIÁS, Inscrição Prefeitura 1.14.0024B.003-C.0. Valor avaliado R$109.000,00.</t>
  </si>
  <si>
    <t>Casa, Mansões Odisséia, Ocupado, contendo 2 dormitório(s), 1 vaga(s) de garagem, 1 banheiro(s), 200.00 M² de área de terreno, 62.46 M² de área construída. Matrícula nº 40847, CRI DE ÁGUAS LINDAS DE GOIÁS, Inscrição Prefeitura 1.14.0010B.015-B.0. Valor avaliado R$111.500,00.</t>
  </si>
  <si>
    <t>Casa, Royal Parque, Ocupado, contendo 2 dormitório(s), 1 banheiro(s), 208.40 M² de área de terreno, 63.25 M² de área construída. Matrícula nº 48350, CRI DE ÁGUAS LINDAS DE GOIÁS, Inscrição Prefeitura 1.21.0010C.11C11.0.</t>
  </si>
  <si>
    <t>Apartamento, Mansões Pôr do Sol, Ocupado, contendo 1 suíte(s), 1 vaga(s) de garagem, 55.08 M² de área privativa, 21.84 M² de área comum. Matrícula nº 65971, RI de Águas Lindas de Goiás/GO, Inscrição Prefeitura 1.12.00B27.0001A.5. Valor avaliado R$113.000,00.</t>
  </si>
  <si>
    <t>Casa, Muçumagro, Ocupado, contendo 2 dormitório(s), sendo 1 suíte(s), 1 vaga(s) de garagem, 1 banheiro(s), 56.50 M² de área construída. Matrícula nº 145153, 1º CRI DE JOÃO PESSOA, Inscrição Prefeitura 363778-6. Valor avaliado R$88.000,00.</t>
  </si>
  <si>
    <t>Casa, Ocupado, contendo 2 dormitório(s), 1 banheiro(s), 257.21 M² de área de terreno, 53.74 M² de área construída. Matrícula nº 45363, CRI DE ÁGUAS LINDAS DE GOIÁS, Inscrição Prefeitura 1.62.00010.001-B.0. Valor avaliado R$91.000,00.</t>
  </si>
  <si>
    <t>Casa, Ocupado, contendo 2 dormitório(s), 1 vaga(s) de garagem, 1 banheiro(s), 108.00 M² de área de terreno, 92.60 M² de área construída. Matrícula nº 3924, RI DE IAÇU_Ofício Único, Inscrição Prefeitura 01011590310001. Valor avaliado R$83.000,00.</t>
  </si>
  <si>
    <t>Casa, Jardim America IV, Ocupado, contendo 2 dormitório(s), 1 vaga(s) de garagem, 1 banheiro(s), 299.31 M² de área de terreno, 62.27 M² de área construída. Matrícula nº 56246, CRI DE ÁGUAS LINDAS DE GOIÁS, Inscrição Prefeitura 1.35.00023.0017B.2. Valor avaliado R$87.230,77.</t>
  </si>
  <si>
    <t>Casa, Cidade Industrial Fracaroli, Ocupado, contendo 2 dormitório(s), 1 banheiro(s), 150.00 M² de área de terreno, 62.76 M² de área privativa. Matrícula nº 189829, RI DE LUZIÂNIA 1ª Circunscrição. Valor avaliado R$86.600,00.</t>
  </si>
  <si>
    <t>Casa, Ocupado, contendo 2 dormitório(s), 1 banheiro(s), 96.00 M² de área privativa, 29.33 M² de área comum, 125.33 M² de área total. Matrícula nº 59027, RI DE VALPARAISO DE GOIÁS, Inscrição Prefeitura 1.240.00136.00029.2. Valor avaliado R$83.000,00.</t>
  </si>
  <si>
    <t>Casa, Ocupado, contendo 2 dormitório(s), 1 vaga(s) de garagem, 1 banheiro(s), 180.00 M² de área de terreno, 61.50 M² de área privativa. Matrícula nº 3977, RI DE LUZIÂNIA_02ª Circunscrição, Inscrição Prefeitura 132791. Valor avaliado R$115.500,00.</t>
  </si>
  <si>
    <t>Casa, Ocupado, contendo 2 dormitório(s), 1 vaga(s) de garagem, 1 banheiro(s), 143.50 M² de área de terreno, 49.35 M² de área privativa. Matrícula nº 6946, RI DE LUZIÂNIA_02ª Circunscrição, Inscrição Prefeitura 380975. Valor avaliado R$85.000,00.</t>
  </si>
  <si>
    <t>Casa, Parque Estrela Dalva IX e X, Ocupado, contendo 2 dormitório(s), 1 vaga(s) de garagem, 1 banheiro(s), 150.70 M² de área de terreno, 61.65 M² de área construída, 86.74 M² de área comum. Matrícula nº 24098, RI DE LUZIÂNIA_02ª Circunscrição, Inscrição Prefeitura 380935. Valor avaliado R$88.411,28.</t>
  </si>
  <si>
    <t>Casa, Parque Estrela Dalva IX e X, Ocupado, contendo 2 dormitório(s), 1 vaga(s) de garagem, 1 banheiro(s), 150.70 M² de área de terreno, 61.90 M² de área construída, 86.74 M² de área comum. Matrícula nº 21516, RI DE LUZIÂNIA_02ª Circunscrição, Inscrição Prefeitura 380922. Valor avaliado R$100.000,00.</t>
  </si>
  <si>
    <t>Casa, Parque Estrela Dalva IX e X, Ocupado, contendo 2 dormitório(s), 1 vaga(s) de garagem, 1 banheiro(s), 150.70 M² de área de terreno, 61.65 M² de área construída, 86.74 M² de área comum. Matrícula nº 24100, RI DE LUZIÂNIA_02ª Circunscrição, Inscrição Prefeitura 380913. Valor avaliado R$91.500,00.</t>
  </si>
  <si>
    <t>Casa, Parque Estrela Dalva IX e X, Ocupado, contendo 2 dormitório(s), 1 vaga(s) de garagem, 1 banheiro(s), 150.70 M² de área de terreno, 61.65 M² de área construída, 86.74 M² de área comum. Matrícula nº 22225, RI DE LUZIÂNIA_02ª Circunscrição, Inscrição Prefeitura CCI 380906. Valor avaliado R$96.296,00.</t>
  </si>
  <si>
    <t>Casa, Ocupado, contendo 2 dormitório(s), 1 vaga(s) de garagem, 1 banheiro(s), 180.00 M² de área de terreno, 57.47 M² de área construída. Matrícula nº 21381, RI DE SANTO ANTÔNIO DO DESCOBERTO/GO, Inscrição Prefeitura 010210015023. Valor avaliado R$106.000,00.</t>
  </si>
  <si>
    <t>Casa, Vila Montes Claros, Ocupado, contendo 2 dormitório(s), 1 vaga(s) de garagem, 1 banheiro(s), 180.00 M² de área de terreno, 57.77 M² de área construída. Matrícula nº 21336, RI DE SANTO ANTÔNIO DO DESCOBERTO/GO, Inscrição Prefeitura 010210014020. Valor avaliado R$100.000,00.</t>
  </si>
  <si>
    <t>Casa, Setor Aeroporto (Primeira Etapa), Ocupado, contendo 2 dormitório(s), 1 vaga(s) de garagem, 1 banheiro(s), 270.00 M² de área de terreno, 65.41 M² de área construída. Matrícula nº 68428, RI DE PLANALTINA, Inscrição Prefeitura 1.040.00QD11.0000.0000050.000. Valor avaliado R$116.000,00.</t>
  </si>
  <si>
    <t>Casa, Parque Estrela Dalva I, Desocupado, contendo 2 dormitório(s), 1 vaga(s) de garagem, 1 banheiro(s), 217.76 M² de área de terreno, 44.68 M² de área construída, 64.76 M² de área comum. Matrícula nº 12161, RI DE LUZIÂNIA_02ª Circunscrição, Inscrição Prefeitura CCI 385166.</t>
  </si>
  <si>
    <t>Casa, Parque Estrela Dalva XI, Ocupado, contendo 2 dormitório(s), 1 banheiro(s), 180.00 M² de área de terreno, 51.04 M² de área construída. Matrícula nº 25996, RI DE SANTO ANTÔNIO DO DESCOBERTO/GO, Inscrição Prefeitura 010010133009A. Valor avaliado R$100.000,00.</t>
  </si>
  <si>
    <t>Casa, Ocupado, contendo 2 dormitório(s), 1 banheiro(s), 360.00 M² de área de terreno, 69.98 M² de área construída. Matrícula nº 16795, CRI DE PADRE BERNARDO, Inscrição Prefeitura 002017000600209647. Valor avaliado R$82.000,00.</t>
  </si>
  <si>
    <t>Casa, Parque Estrela Dalva I, Ocupado, 171.43  de área de terreno, 54.33  de área construída. Matrícula nº 8464, RI DE LUZIÂNIA_02ª Circunscrição, Inscrição Prefeitura 380225. Valor avaliado R$96.000,00.</t>
  </si>
  <si>
    <t>Casa, Brasilinha Sul, Ocupado, contendo 2 dormitório(s), 1 vaga(s) de garagem, 1 banheiro(s), 180.00 M² de área de terreno, 59.75 M² de área construída. Matrícula nº 69814, RI DE PLANALTINA, Inscrição Prefeitura 1.016.0QD139.0000.0000020.000. Valor avaliado R$96.000,00.</t>
  </si>
  <si>
    <t>Casa, Chácaras Quedas do Descoberto, Ocupado, contendo 2 dormitório(s), 1 vaga(s) de garagem, 1 banheiro(s), 250.00 M² de área de terreno, 69.91 M² de área construída. Matrícula nº 38189, CRI DE ÁGUAS LINDAS DE GOIÁS, Inscrição Prefeitura 1.75.00027.455-A.0. Valor avaliado R$123.000,00.</t>
  </si>
  <si>
    <t>Casa, Chácaras Quedas do Descoberto, Ocupado, contendo 2 dormitório(s), 1 vaga(s) de garagem, 1 banheiro(s), 250.00 M² de área de terreno, 69.91 M² de área construída. Matrícula nº 38186, CRI DE ÁGUAS LINDAS DE GOIÁS, Inscrição Prefeitura CCI 233451. Valor avaliado R$123.000,00.</t>
  </si>
  <si>
    <t>Casa, Mansões Odisséia, Ocupado, contendo 2 dormitório(s), 1 vaga(s) de garagem, 1 banheiro(s), 187.40 M² de área privativa, 62.60 M² de área comum, 250.00 M² de área total. Matrícula nº 45725, CRI DE ÁGUAS LINDAS DE GOIÁS, Inscrição Prefeitura 1.14.00009.00019.4. Valor avaliado R$108.000,00.</t>
  </si>
  <si>
    <t>Casa, Parque da Barragem, Ocupado, contendo 2 dormitório(s), 1 vaga(s) de garagem, 1 banheiro(s), 345.00 M² de área de terreno, 62.55 M² de área construída. Matrícula nº 47921, CRI DE ÁGUAS LINDAS DE GOIÁS, Inscrição Prefeitura 1.38.00078.00023.1. Valor avaliado R$80.750,00.</t>
  </si>
  <si>
    <t>Casa, Parque Napolis B, Ocupado, contendo 2 dormitório(s), 1 vaga(s) de garagem, 1 banheiro(s), 147.40 M² de área privativa. Matrícula nº 11075, CRI DE CIDADE OCIDENTAL, Inscrição Prefeitura 1.66.00070.0011.1. Valor avaliado R$99.949,36.</t>
  </si>
  <si>
    <t>Casa, Ocupado, contendo 2 dormitório(s), 1 vaga(s) de garagem, 1 banheiro(s), 150.00 M² de área privativa, 50.00 M² de área comum, 200.00 M² de área total. Matrícula nº 57743, CRI DE ÁGUAS LINDAS DE GOIÁS, Inscrição Prefeitura 1.57.0076A.03-A2.4. Valor avaliado R$112.000,00.</t>
  </si>
  <si>
    <t>Casa, Parque da Barragem, Ocupado, contendo 2 dormitório(s), 1 vaga(s) de garagem, 1 banheiro(s), 150.00 M² de área privativa, 50.00 M² de área comum, 200.00 M² de área total. Matrícula nº 57819, CRI DE ÁGUAS LINDAS DE GOIÁS, Inscrição Prefeitura 1.57.0076A.03-A3.4. Valor avaliado R$90.000,00.</t>
  </si>
  <si>
    <t>Casa, Parque da Barragem, Ocupado, contendo 2 dormitório(s), 1 banheiro(s), 200.00 M² de área de terreno, 68.28 M² de área construída, 46.25 M² de área comum. Matrícula nº 57960, RI de Águas Lindas de Goiás/GO, Inscrição Prefeitura 1.57.0076A.00007.24. Valor avaliado R$88.000,00.</t>
  </si>
  <si>
    <t>Casa, Parque da Barragem, Ocupado, contendo 2 dormitório(s), 1 banheiro(s), 153.75 M² de área privativa, 46.25 M² de área comum. Matrícula nº 57949, CRI DE ÁGUAS LINDAS DE GOIÁS, Inscrição Prefeitura 1.57.0076A.00007.2. Valor avaliado R$125.000,00.</t>
  </si>
  <si>
    <t>Casa, Jardim da Barragem, Ocupado, contendo 2 dormitório(s), 1 vaga(s) de garagem, 1 banheiro(s), 153.75 M² de área privativa, 46.25 M² de área comum. Matrícula nº 57146, CRI DE ÁGUAS LINDAS DE GOIÁS, Inscrição Prefeitura 1.57.0076A.00007.25. Valor avaliado R$116.000,00.</t>
  </si>
  <si>
    <t>Casa, Parque Estrela Dalva IX e X, Ocupado, contendo 2 dormitório(s), 1 vaga(s) de garagem, 1 banheiro(s), 171.60 M² de área de terreno, 60.90 M² de área construída. Matrícula nº 24095, RI DE LUZIÂNIA_02ª Circunscrição, Inscrição Prefeitura 379596. Valor avaliado R$114.000,00.</t>
  </si>
  <si>
    <t>Casa, Parque Estrela Dalva IX e X, Ocupado, contendo 2 dormitório(s), 1 vaga(s) de garagem, 1 banheiro(s), 180.00 M² de área de terreno, 60.98 M² de área privativa. Matrícula nº 631, RI DE LUZIÂNIA_02ª Circunscrição, Inscrição Prefeitura 380813. Valor avaliado R$92.000,00.</t>
  </si>
  <si>
    <t>Casa, Mansoes Imperatriz, Ocupado, contendo 2 dormitório(s), 1 banheiro(s), 150.00 M² de área privativa, 50.00 M² de área comum, 200.00 M² de área total. Matrícula nº 58494, CRI DE ÁGUAS LINDAS DE GOIÁS, Inscrição Prefeitura 1.74.00008.0016A.2. Valor avaliado R$127.700,00.</t>
  </si>
  <si>
    <t>Casa, Mansoes Imperatriz, Ocupado, contendo 2 dormitório(s), 1 vaga(s) de garagem, 1 banheiro(s), 150.00 M² de área privativa, 50.00 M² de área comum, 200.00 M² de área total. Matrícula nº 62153, CRI DE ÁGUAS LINDAS DE GOIÁS, Inscrição Prefeitura 1.74.00008.16A-3.1. Valor avaliado R$112.000,00.</t>
  </si>
  <si>
    <t>Casa, Mansoes Imperatriz, Ocupado, contendo 2 dormitório(s), 1 vaga(s) de garagem, 1 banheiro(s), 150.00 M² de área privativa, 50.00 M² de área comum, 200.00 M² de área total. Matrícula nº 58495, CRI DE ÁGUAS LINDAS DE GOIÁS, Inscrição Prefeitura 01.074.00008.0016A.003. Valor avaliado R$102.000,00.</t>
  </si>
  <si>
    <t>Casa, Parque Estrela Dalva IX e X, Ocupado, contendo 2 dormitório(s), 1 banheiro(s), 180.00 M² de área de terreno, 55.28 M² de área construída. Matrícula nº 510, RI DE LUZIÂNIA_02ª Circunscrição, Inscrição Prefeitura 380342. Valor avaliado R$100.000,00.</t>
  </si>
  <si>
    <t>Casa, Chácaras Quedas do Descoberto, Ocupado, contendo 2 dormitório(s), 1 vaga(s) de garagem, 1 banheiro(s), 225.00 M² de área de terreno, 64.50 M² de área construída. Matrícula nº 32608, CRI DE ÁGUAS LINDAS DE GOIÁS, Inscrição Prefeitura 1.75.0048D.00002.2. Valor avaliado R$115.000,00.</t>
  </si>
  <si>
    <t>Casa, Chácaras Quedas do Descoberto, Ocupado, contendo 2 dormitório(s), sendo 1 suíte(s), 2 banheiro(s), 148.35 M² de área privativa, 51.65 M² de área comum, 200.00 M² de área total. Matrícula nº 54875, CRI DE ÁGUAS LINDAS DE GOIÁS, Inscrição Prefeitura 1.75.00042.00975.2. Valor avaliado R$92.000,00.</t>
  </si>
  <si>
    <t>Casa, Chácaras Quedas do Descoberto, Ocupado, contendo 2 dormitório(s), 1 vaga(s) de garagem, 2 banheiro(s), 160.00 M² de área privativa, 67.27 M² de área comum, 227.27 M² de área total. Matrícula nº 46300, CRI DE ÁGUAS LINDAS DE GOIÁS, Inscrição Prefeitura 1.75.00040.907-A.20. Valor avaliado R$110.484,37.</t>
  </si>
  <si>
    <t>Casa, Chácaras Quedas do Descoberto, Ocupado, contendo 2 dormitório(s), sendo 1 suíte(s), 1 vaga(s) de garagem, 2 banheiro(s), 160.00 M² de área privativa, 67.27 M² de área comum, 227.27 M² de área total. Matrícula nº 46291, CRI DE ÁGUAS LINDAS DE GOIÁS, Inscrição Prefeitura 1.75.00040.907-A.11. Valor avaliado R$110.000,00.</t>
  </si>
  <si>
    <t>Casa, Parque Estrela Dalva IX e X, Ocupado, contendo 2 dormitório(s), 1 vaga(s) de garagem, 1 banheiro(s), 180.00 M² de área de terreno, 65.00 M² de área construída. Matrícula nº 4581, RI DE LUZIÂNIA_02ª Circunscrição, Inscrição Prefeitura 379751. Valor avaliado R$76.000,00.</t>
  </si>
  <si>
    <t>Casa, Ocupado, contendo 2 dormitório(s), 1 vaga(s) de garagem, 1 banheiro(s), 180.00 M² de área de terreno, 65.00 M² de área construída. Matrícula nº 3608, RI DE LUZIÂNIA_02ª Circunscrição, Inscrição Prefeitura 1.240.00138.00027.0. Valor avaliado R$80.000,00.</t>
  </si>
  <si>
    <t>Casa, Parque Estrela Dalva I, Ocupado, contendo 2 dormitório(s), 1 vaga(s) de garagem, 1 banheiro(s), 213.50 M² de área de terreno, 66.22 M² de área construída. Matrícula nº 24247, RI DE LUZIÂNIA_02ª Circunscrição, Inscrição Prefeitura 380435. Valor avaliado R$113.000,00.</t>
  </si>
  <si>
    <t>Casa, Parque Estrela Dalva IX e X, Ocupado, contendo 2 dormitório(s), 1 vaga(s) de garagem, 1 banheiro(s), 213.50 M² de área de terreno, 66.22 M² de área construída. Matrícula nº 17878, RI DE LUZIÂNIA_02ª Circunscrição, Inscrição Prefeitura 20.20167.00499.00002.4-38. Valor avaliado R$122.000,00.</t>
  </si>
  <si>
    <t>Casa, Ocupado, contendo 2 dormitório(s), 1 vaga(s) de garagem, 1 banheiro(s), 92.82 M² de área privativa, 27.18 M² de área comum, 120.00 M² de área total. Matrícula nº 60023, RI DE VALPARAISO DE GOIÁS, Inscrição Prefeitura 1.387.00001.00004.12. Valor avaliado R$100.000,00.</t>
  </si>
  <si>
    <t>Casa, Chácaras Quedas do Descoberto, Ocupado, contendo 2 dormitório(s), 1 vaga(s) de garagem, 1 banheiro(s), 200.00 M² de área de terreno, 60.70 M² de área construída. Matrícula nº 63118, CRI DE ÁGUAS LINDAS DE GOIÁS, Inscrição Prefeitura 1.75.00039.0856C.3. Valor avaliado R$116.000,00.</t>
  </si>
  <si>
    <t>Casa, Ocupado, contendo 2 dormitório(s), 1 banheiro(s), 120.00 M² de área de terreno, 48.20 M² de área construída, 27.18 M² de área comum. Matrícula nº 60043, RI DE VALPARAISO DE GOIÁS. Valor avaliado R$79.700,00.</t>
  </si>
  <si>
    <t>Casa, Ocupado, contendo 2 dormitório(s), 1 vaga(s) de garagem, 1 banheiro(s), 192.00 M² de área de terreno, 51.97 M² de área construída. Matrícula nº 22837, RI DE SANTO ANTÔNIO DO DESCOBERTO/GO, Inscrição Prefeitura 010130016010A. Valor avaliado R$100.500,00.</t>
  </si>
  <si>
    <t>Casa, Ocupado, contendo 2 dormitório(s), 1 banheiro(s), 120.00 M² de área de terreno, 48.20 M² de área construída, 27.18 M² de área comum. Matrícula nº 60055, RI DE VALPARAISO DE GOIÁS.</t>
  </si>
  <si>
    <t>Casa, Ocupado, contendo 2 dormitório(s), 1 banheiro(s), 120.00 M² de área de terreno, 92.82 M² de área construída, 27.18 M² de área comum. Matrícula nº 60047, RI DE VALPARAISO DE GOIÁS, Inscrição Prefeitura 1.387.00001.00004.36. Valor avaliado R$110.000,00.</t>
  </si>
  <si>
    <t>Casa, Chácaras Quedas do Descoberto, Ocupado, contendo 2 dormitório(s), 1 vaga(s) de garagem, 1 banheiro(s), 150.36 M² de área privativa, 46.64 M² de área comum, 200.00 M² de área total. Matrícula nº 56534, CRI DE ÁGUAS LINDAS DE GOIÁS, Inscrição Prefeitura 1.75.00030.00568.5. Valor avaliado R$116.000,00.</t>
  </si>
  <si>
    <t>Casa, Jardim Aguas Lindas, Ocupado, contendo 2 dormitório(s), sendo 1 suíte(s), 1 vaga(s) de garagem, 2 banheiro(s), 250.00 M² de área de terreno, 70.00 M² de área construída. Matrícula nº 53899, CRI DE ÁGUAS LINDAS DE GOIÁS, Inscrição Prefeitura 1.99.00008.015-A-1. Valor avaliado R$110.000,00.</t>
  </si>
  <si>
    <t>Casa, Ocupado, contendo 2 dormitório(s), 1 vaga(s) de garagem, 1 banheiro(s), 200.00 M² de área de terreno, 150.34 M² de área construída, 49.66 M² de área comum. Matrícula nº 61990, CRI DE ÁGUAS LINDAS DE GOIÁS, Inscrição Prefeitura 1.75.00030.00571.5. Valor avaliado R$130.000,00.</t>
  </si>
  <si>
    <t>Casa, Parque Estrela Dalva IX e X, Ocupado, contendo 2 dormitório(s), 1 vaga(s) de garagem, 1 banheiro(s), 199.00 M² de área de terreno, 55.13 M² de área construída. Matrícula nº 2405, RI DE LUZIÂNIA_02ª Circunscrição, Inscrição Prefeitura 384440. Valor avaliado R$81.000,00.</t>
  </si>
  <si>
    <t>Casa, Parque Estrela Dalva IX e X, Desocupado, contendo 2 dormitório(s), sendo 1 suíte(s), 1 banheiro(s), 180.00 M² de área de terreno, 60.39 M² de área construída. Matrícula nº 3032, RI DE LUZIÂNIA_02ª Circunscrição, Inscrição Prefeitura 378596.</t>
  </si>
  <si>
    <t>Casa, Parque Estrela Dalva IX e X, Ocupado, contendo 2 dormitório(s), 1 banheiro(s), 120.00 M² de área de terreno, 52.18 M² de área construída. Matrícula nº 544, RI DE LUZIÂNIA_02ª Circunscrição, Inscrição Prefeitura CCI 375281. Valor avaliado R$95.000,00.</t>
  </si>
  <si>
    <t>Casa, Parque da Barragem, Ocupado, contendo 2 dormitório(s), 1 banheiro(s), 150.35 M² de área privativa, 47.99 M² de área comum. Matrícula nº 51854, CRI DE ÁGUAS LINDAS DE GOIÁS, Inscrição Prefeitura 1.52.00061.016-A.9. Valor avaliado R$88.000,00.</t>
  </si>
  <si>
    <t>Casa, Parque da Barragem, Ocupado, contendo 2 dormitório(s), 1 vaga(s) de garagem, 1 banheiro(s), 146.97 M² de área privativa, 94.67 M² de área comum, 241.64 M² de área total. Matrícula nº 63060, RI de Águas Lindas de Goiás/GO, Inscrição Prefeitura 1.52.00061.19-A2.6.</t>
  </si>
  <si>
    <t>Casa, Parque da Barragem, Ocupado, contendo 2 dormitório(s), 2 vaga(s) de garagem, 1 banheiro(s), 144.84 M² de área privativa, 188.67 M² de área comum, 333.51 M² de área total. Matrícula nº 62958, RI de Águas Lindas de Goiás/GO, Inscrição Prefeitura 1.52.00056.00014.1. Valor avaliado R$130.000,00.</t>
  </si>
  <si>
    <t>Casa, Mansões Itamaracá, Ocupado, contendo 2 dormitório(s), 1 vaga(s) de garagem, 1 banheiro(s), 200.00 M² de área de terreno, 55.22 M² de área construída. Matrícula nº 51611, CRI DE ÁGUAS LINDAS DE GOIÁS, Inscrição Prefeitura  1.188.00006.00006.0 . Valor avaliado R$96.000,00.</t>
  </si>
  <si>
    <t>Casa, Mansões Estrela Dalva, Ocupado, contendo 2 dormitório(s), 1 vaga(s) de garagem, 1 banheiro(s), 103.12 M² de área privativa, 21.87 M² de área comum, 125.00 M² de área total. Matrícula nº 10951, CRI DE CIDADE OCIDENTAL, Inscrição Prefeitura 1.61.00045.00008.3. Valor avaliado R$88.200,00.</t>
  </si>
  <si>
    <t>Apartamento, Parque Nova Friburgo, Ocupado, contendo 2 dormitório(s), 1 vaga(s) de garagem, 1 banheiro(s), 52.92 M² de área construída, 10.87 M² de área comum, 63.79 M² de área total. Matrícula nº 8535, CRI DE CIDADE OCIDENTAL, Inscrição Prefeitura 585639. Valor avaliado R$99.000,00.</t>
  </si>
  <si>
    <t>Casa, Parque Santo Antonio, Ocupado, contendo 2 dormitório(s), 1 banheiro(s), 180.00 M² de área de terreno, 64.00 M² de área construída. Matrícula nº 22077, RI DE SANTO ANTÔNIO DO DESCOBERTO/GO, Inscrição Prefeitura 01012002324B. Valor avaliado R$118.000,00.</t>
  </si>
  <si>
    <t>Casa, Mansões Pôr do Sol, Ocupado, contendo 2 dormitório(s), 1 vaga(s) de garagem, 1 banheiro(s), 150.00 M² de área privativa, 50.00 M² de área comum, 200.00 M² de área total. Matrícula nº 57547, CRI DE ÁGUAS LINDAS DE GOIÁS, Inscrição Prefeitura 1.45.000D8.00016.4. Valor avaliado R$119.000,00.</t>
  </si>
  <si>
    <t>Casa, B. Pedras Grandes, Ocupado, contendo 2 dormitório(s), 1 banheiro(s), 180.00 M² de área de terreno, 61.25 M² de área construída. Matrícula nº 10794, CRI DE VÁRZEA DA PALMA, Inscrição Prefeitura 1.39.000599.000207.0001. Valor avaliado R$72.500,00.</t>
  </si>
  <si>
    <t>Casa, Mansões Ilha Bela, Ocupado, contendo 2 dormitório(s), 1 vaga(s) de garagem, 1 banheiro(s), 150.00 M² de área privativa, 50.00 M² de área comum, 200.00 M² de área total. Matrícula nº 57544, CRI DE ÁGUAS LINDAS DE GOIÁS, Inscrição Prefeitura 1.45.000D8.00016.1. Valor avaliado R$135.748,24.</t>
  </si>
  <si>
    <t>Casa, Parque da Barragem, Ocupado, contendo 2 dormitório(s), 1 vaga(s) de garagem, 1 banheiro(s), 150.45 M² de área privativa, 120.96 M² de área comum, 271.41 M² de área total. Matrícula nº 62400, CRI DE ÁGUAS LINDAS DE GOIÁS, Inscrição Prefeitura 1.52.00056.00027.5. Valor avaliado R$128.292,22.</t>
  </si>
  <si>
    <t>Casa, Parque da Barragem, Ocupado, contendo 2 dormitório(s), 1 vaga(s) de garagem, 1 banheiro(s), 150.45 M² de área privativa, 120.96 M² de área comum, 271.41 M² de área total. Matrícula nº 62403, RI de Águas Lindas de Goiás/GO, Inscrição Prefeitura 1.52.00056.00027.8.</t>
  </si>
  <si>
    <t>Casa, Parque Estrela Dalva IX e X, Ocupado, contendo 2 dormitório(s), 1 vaga(s) de garagem, 1 banheiro(s), 181.50 M² de área de terreno, 63.60 M² de área construída. Matrícula nº 3034, RI DE LUZIÂNIA_02ª Circunscrição, Inscrição Prefeitura 130960. Valor avaliado R$109.000,00.</t>
  </si>
  <si>
    <t>Casa, Jardim da Barragem II, Ocupado, contendo 2 dormitório(s), sendo 1 suíte(s), 1 vaga(s) de garagem, 2 banheiro(s), 151.57 M² de área privativa, 56.76 M² de área comum. Matrícula nº 57927, CRI DE ÁGUAS LINDAS DE GOIÁS, Inscrição Prefeitura 1.24.045-A.005-B.16. Valor avaliado R$121.000,00.</t>
  </si>
  <si>
    <t>Casa, Jardim da Barragem IV, Ocupado, contendo 2 dormitório(s), sendo 1 suíte(s), 1 vaga(s) de garagem, 2 banheiro(s), 208.33 M² de área de terreno, 151.57 M² de área privativa, 56.76 M² de área comum. Matrícula nº 57932, CRI DE ÁGUAS LINDAS DE GOIÁS, Inscrição Prefeitura 1.24.045-A.005-B.21. Valor avaliado R$109.000,00.</t>
  </si>
  <si>
    <t>Casa, Jardim da Barragem II, Ocupado, contendo 2 dormitório(s), 1 banheiro(s), 60.39 M² de área construída, 92.39 M² de área comum, 208.64 M² de área total. Matrícula nº 52051, CRI DE ÁGUAS LINDAS DE GOIÁS, Inscrição Prefeitura 1.24.00045.004-G.3. Valor avaliado R$103.689,69.</t>
  </si>
  <si>
    <t>Casa, Jardim da Barragem II, Ocupado, contendo 2 dormitório(s), sendo 1 suíte(s), 1 vaga(s) de garagem, 2 banheiro(s), 160.28 M² de área privativa, 58.78 M² de área comum, 219.06 M² de área total. Matrícula nº 55857, CRI DE ÁGUAS LINDAS DE GOIÁS, Inscrição Prefeitura 1.24.045-A.005-B.9. Valor avaliado R$117.000,00.</t>
  </si>
  <si>
    <t>Casa, Parque Estrela Dalva IX e X, Ocupado, contendo 2 dormitório(s), 1 vaga(s) de garagem, 1 banheiro(s), 54.18 M² de área construída, 10.44 M² de área comum, 64.62 M² de área total. Matrícula nº 2889, RI DE LUZIÂNIA_02ª Circunscrição, Inscrição Prefeitura 381204. Valor avaliado R$105.000,00.</t>
  </si>
  <si>
    <t>Casa, Parque Nova Friburgo B, Ocupado, contendo 2 dormitório(s), 1 vaga(s) de garagem, 1 banheiro(s), 180.00 M² de área privativa. Matrícula nº 16420, CRI DE CIDADE OCIDENTAL, Inscrição Prefeitura 1.58.00042.00014.2. Valor avaliado R$106.000,00.</t>
  </si>
  <si>
    <t>Casa, Parque Alvorada I, Ocupado, contendo 2 dormitório(s), 1 vaga(s) de garagem, 1 banheiro(s), 180.00 M² de área de terreno, 57.00 M² de área construída. Matrícula nº 199672, RI DE LUZIÂNIA 1ª Circunscrição, Inscrição Prefeitura CCI380142. Valor avaliado R$95.000,00.</t>
  </si>
  <si>
    <t>Casa, Mansões Estrela Dalva, Ocupado, contendo 2 dormitório(s), 1 banheiro(s), 125.00 M² de área de terreno, 50.90 M² de área construída, 25.00 M² de área comum. Matrícula nº 5015, CRI DE CIDADE OCIDENTAL, Inscrição Prefeitura 1.61.00037.00001.3. Valor avaliado R$92.000,00.</t>
  </si>
  <si>
    <t>Casa, Ocupado, contendo 2 dormitório(s), 1 vaga(s) de garagem, 1 banheiro(s), 180.00 M² de área de terreno, 57.25 M² de área construída. Matrícula nº 26031, RI DE SANTO ANTÔNIO DO DESCOBERTO/GO, Inscrição Prefeitura 010140057015A. Valor avaliado R$97.000,00.</t>
  </si>
  <si>
    <t>Casa, Ocupado, contendo 2 dormitório(s), 1 vaga(s) de garagem, 1 banheiro(s), 149.00 M² de área de terreno, 58.80 M² de área construída. Matrícula nº 13730, CRI DE BURITIS, Inscrição Prefeitura O 1.0065.0.3~S.OO. Valor avaliado R$112.178,00.</t>
  </si>
  <si>
    <t>Casa, Mansoes Chacara Santa Lucia, Ocupado, contendo 2 dormitório(s), 1 banheiro(s), 140.00 M² de área privativa, 64.00 M² de área comum, 204.00 M² de área total. Matrícula nº 65835, CRI DE ÁGUAS LINDAS DE GOIÁS, Inscrição Prefeitura 1.99.00005.0009B.3. Valor avaliado R$108.000,00.</t>
  </si>
  <si>
    <t>Casa, Parque Estrela Dalva IX e X, Ocupado, contendo 2 dormitório(s), 1 vaga(s) de garagem, 1 banheiro(s), 180.00 M² de área de terreno, 55.77 M² de área privativa. Matrícula nº 6634, RI DE LUZIÂNIA_02ª Circunscrição, Inscrição Prefeitura 133864. Valor avaliado R$85.000,00.</t>
  </si>
  <si>
    <t>Casa, Parque Santo Antonio, Ocupado, contendo 2 dormitório(s), 1 vaga(s) de garagem, 1 banheiro(s), 180.00 M² de área de terreno, 64.00 M² de área construída. Matrícula nº 22066, RI DE SANTO ANTÔNIO DO DESCOBERTO/GO, Inscrição Prefeitura 01012002307A. Valor avaliado R$86.935,43.</t>
  </si>
  <si>
    <t>Casa, Parque Santo Antonio, Ocupado, contendo 2 dormitório(s), 1 banheiro(s), 180.00 M² de área de terreno, 64.00 M² de área construída. Matrícula nº 22060, RI DE SANTO ANTÔNIO DO DESCOBERTO/GO, Inscrição Prefeitura 01012002304A. Valor avaliado R$98.000,00.</t>
  </si>
  <si>
    <t>Casa, Setor Aeroporto (Segunda Etapa), Ocupado, contendo 2 dormitório(s), 1 banheiro(s), 240.00 M² de área de terreno, 61.85 M² de área construída. Matrícula nº 53736, RI DE PLANALTINA, Inscrição Prefeitura 1.041.00QD06.0000.000047A.000. Valor avaliado R$80.341,37.</t>
  </si>
  <si>
    <t>Casa, Parque Santo Antonio, Ocupado, contendo 2 dormitório(s), 1 vaga(s) de garagem, 1 banheiro(s), 180.00 M² de área de terreno, 64.00 M² de área construída. Matrícula nº 22059, RI DE SANTO ANTÔNIO DO DESCOBERTO/GO, Inscrição Prefeitura 0102002303B. Valor avaliado R$94.000,00.</t>
  </si>
  <si>
    <t>Casa, Chácaras Quedas do Descoberto, Ocupado, contendo 2 dormitório(s), 1 banheiro(s), 145.47 M² de área privativa, 54.52 M² de área comum, 200.00 M² de área total. Matrícula nº 58293, CRI DE ÁGUAS LINDAS DE GOIÁS, Inscrição Prefeitura 1.27.00012.00160.4. Valor avaliado R$105.000,00.</t>
  </si>
  <si>
    <t>Casa, Parque Santo Antonio, Ocupado, contendo 2 dormitório(s), 1 banheiro(s), 180.00 M² de área de terreno, 64.00 M² de área construída. Matrícula nº 21972, RI DE SANTO ANTÔNIO DO DESCOBERTO/GO, Inscrição Prefeitura 01012002008A. Valor avaliado R$126.000,00.</t>
  </si>
  <si>
    <t>Casa, Jardim da Barragem II, Ocupado, contendo 2 dormitório(s), 1 banheiro(s), 200.00 M² de área de terreno, 64.80 M² de área construída. Matrícula nº 25652, CRI DE ÁGUAS LINDAS DE GOIÁS, Inscrição Prefeitura 1.35.00049.00007.0. Valor avaliado R$83.500,00.</t>
  </si>
  <si>
    <t>Casa, Parque Santo Antonio, Ocupado, contendo 2 dormitório(s), 1 banheiro(s), 180.00 M² de área de terreno, 64.00 M² de área construída. Matrícula nº 22047, RI DE SANTO ANTÔNIO DO DESCOBERTO/GO, Inscrição Prefeitura 01012002156B. Valor avaliado R$115.000,00.</t>
  </si>
  <si>
    <t>Casa, Parque Santo Antonio, Ocupado, contendo 2 dormitório(s), 1 banheiro(s), 180.00 M² de área de terreno, 64.00 M² de área construída. Matrícula nº 21981, RI DE SANTO ANTÔNIO DO DESCOBERTO/GO, Inscrição Prefeitura 01012002016B. Valor avaliado R$94.000,00.</t>
  </si>
  <si>
    <t>Casa, Parque Santo Antonio, Ocupado, contendo 2 dormitório(s), 1 banheiro(s), 180.00 M² de área de terreno, 64.00 M² de área construída. Matrícula nº 21978, RI DE SANTO ANTÔNIO DO DESCOBERTO/GO, Inscrição Prefeitura 01012002015A. Valor avaliado R$107.000,00.</t>
  </si>
  <si>
    <t>Casa, Parque Santo Antonio, Ocupado, contendo 2 dormitório(s), 1 vaga(s) de garagem, 1 banheiro(s), 180.00 M² de área de terreno, 64.00 M² de área construída. Matrícula nº 21964, RI DE SANTO ANTÔNIO DO DESCOBERTO/GO, Inscrição Prefeitura 01012002002A.</t>
  </si>
  <si>
    <t>Casa, Ocupado, contendo 2 dormitório(s), 1 vaga(s) de garagem, 1 banheiro(s), 300.00 M² de área de terreno, 72.04 M² de área construída. Matrícula nº 37648, CRI DE ÁGUAS LINDAS DE GOIÁS, Inscrição Prefeitura 36030100690007. Valor avaliado R$135.000,00.</t>
  </si>
  <si>
    <t>Casa, Ocupado, contendo 2 dormitório(s), 1 vaga(s) de garagem, 1 banheiro(s), 180.00 M² de área de terreno, 64.00 M² de área construída. Matrícula nº 21977, RI DE SANTO ANTÔNIO DO DESCOBERTO/GO, Inscrição Prefeitura 01012002012B. Valor avaliado R$107.000,00.</t>
  </si>
  <si>
    <t>Casa, Parque Santo Antonio, Ocupado, contendo 2 dormitório(s), 1 vaga(s) de garagem, 1 banheiro(s), 180.00 M² de área de terreno, 64.00 M² de área construída. Matrícula nº 22003, RI DE SANTO ANTÔNIO DO DESCOBERTO/GO, Inscrição Prefeitura 01012002044B. Valor avaliado R$115.000,00.</t>
  </si>
  <si>
    <t>Casa, Ocupado, contendo 2 dormitório(s), 1 vaga(s) de garagem, 1 banheiro(s), 200.00 M² de área de terreno, 65.58 M² de área construída. Matrícula nº 25709, CRI DE ÁGUAS LINDAS DE GOIÁS, Inscrição Prefeitura 1.35.00050.00010.0. Valor avaliado R$112.000,00.</t>
  </si>
  <si>
    <t>Casa, Ocupado, contendo 2 dormitório(s), 1 banheiro(s), 200.00 M² de área de terreno, 65.58 M² de área construída. Matrícula nº 25702, CRI DE ÁGUAS LINDAS DE GOIÁS, Inscrição Prefeitura 1.35.00050.00003.0. Valor avaliado R$122.800,00.</t>
  </si>
  <si>
    <t>Apartamento, Parque Napolis, Ocupado, contendo 2 dormitório(s), 1 vaga(s) de garagem, 1 banheiro(s), 48.63 M² de área privativa, 31.14 M² de área comum, 79.77 M² de área total. Matrícula nº 23555, CRI DE CIDADE OCIDENTAL, Inscrição Prefeitura 981853. Valor avaliado R$92.000,00.</t>
  </si>
  <si>
    <t>Casa, Jardim America IV, Ocupado, contendo 2 dormitório(s), 1 vaga(s) de garagem, 1 banheiro(s), 200.00 M² de área de terreno, 65.58 M² de área comum. Matrícula nº 25704, CRI DE ÁGUAS LINDAS DE GOIÁS, Inscrição Prefeitura 1.35.00050.00005.0. Valor avaliado R$109.680,98.</t>
  </si>
  <si>
    <t>Casa, Chácaras Quedas do Descoberto I, Ocupado, contendo 2 dormitório(s), 1 banheiro(s), 200.00 M² de área de terreno, 63.61 M² de área construída. Matrícula nº 63650, CRI DE ÁGUAS LINDAS DE GOIÁS, Inscrição Prefeitura 1327.00008.0089D.0. Valor avaliado R$124.000,00.</t>
  </si>
  <si>
    <t>Casa, Jardim America IV, Ocupado, contendo 2 dormitório(s), 1 vaga(s) de garagem, 1 banheiro(s), 200.00 M² de área de terreno, 63.34 M² de área construída. Matrícula nº 25776, CRI DE ÁGUAS LINDAS DE GOIÁS, Inscrição Prefeitura 1.35.00051.00023.0. Valor avaliado R$100.000,00.</t>
  </si>
  <si>
    <t>Casa, Jardim America IV, Ocupado, contendo 2 dormitório(s), 1 vaga(s) de garagem, 1 banheiro(s), 200.00 M² de área de terreno, 63.34 M² de área construída. Matrícula nº 25775, CRI DE ÁGUAS LINDAS DE GOIÁS, Inscrição Prefeitura 01.035.00051.00022.000. Valor avaliado R$92.000,00.</t>
  </si>
  <si>
    <t>Casa, Mansões Ilha Bela, Ocupado, contendo 2 dormitório(s), 1 vaga(s) de garagem, 1 banheiro(s), 150.04 M² de área privativa, 58.08 M² de área comum, 208.12 M² de área total. Matrícula nº 62525, CRI DE ÁGUAS LINDAS DE GOIÁS, Inscrição Prefeitura 1.4500007.00004.6. Valor avaliado R$114.000,00.</t>
  </si>
  <si>
    <t>Casa, Jardim America IV, Ocupado, contendo 2 dormitório(s), 1 banheiro(s), 200.00 M² de área de terreno, 65.58 M² de área construída. Matrícula nº 25771, CRI DE ÁGUAS LINDAS DE GOIÁS, Inscrição Prefeitura 01.35.00051.00018.000. Valor avaliado R$132.000,00.</t>
  </si>
  <si>
    <t>Casa, Parque Estrela Dalva IX e X, Ocupado, contendo 2 dormitório(s), 1 vaga(s) de garagem, 1 banheiro(s), 180.00 M² de área de terreno, 62.73 M² de área construída. Matrícula nº 24096, RI DE LUZIÂNIA_02ª Circunscrição, Inscrição Prefeitura 128685. Valor avaliado R$115.000,00.</t>
  </si>
  <si>
    <t>Casa, Jardim America IV, Ocupado, contendo 2 dormitório(s), 1 vaga(s) de garagem, 1 banheiro(s), 200.00 M² de área de terreno, 65.58 M² de área construída. Matrícula nº 25763, CRI DE ÁGUAS LINDAS DE GOIÁS, Inscrição Prefeitura 1.35.00051.00010.0. Valor avaliado R$112.500,00.</t>
  </si>
  <si>
    <t>Casa, Jardim America IV, Ocupado, contendo 2 dormitório(s), sendo 1 suíte(s), 1 vaga(s) de garagem, 1 banheiro(s), 200.00 M² de área de terreno, 66.20 M² de área construída. Matrícula nº 25757, CRI DE ÁGUAS LINDAS DE GOIÁS, Inscrição Prefeitura 1.35.00051.00004.0. Valor avaliado R$127.000,00.</t>
  </si>
  <si>
    <t>Casa, Jardim America IV, Ocupado, contendo 2 dormitório(s), 1 banheiro(s), 200.00 M² de área de terreno, 65.58 M² de área construída. Matrícula nº 25821, CRI DE ÁGUAS LINDAS DE GOIÁS, Inscrição Prefeitura 1.35.00052.00014.0. Valor avaliado R$136.000,00.</t>
  </si>
  <si>
    <t>Casa, Jardim America IV, Ocupado, contendo 2 dormitório(s), 1 vaga(s) de garagem, 1 banheiro(s), 200.00 M² de área de terreno, 63.34 M² de área construída. Matrícula nº 25813, CRI DE ÁGUAS LINDAS DE GOIÁS, Inscrição Prefeitura 1.35.00052.00006.0. Valor avaliado R$114.000,00.</t>
  </si>
  <si>
    <t>Casa, Jardim America IV, Ocupado, contendo 1 vaga(s) de garagem, 1 banheiro(s), 200.00 M² de área de terreno, 63.34 M² de área construída. Matrícula nº 25800, CRI DE ÁGUAS LINDAS DE GOIÁS, Inscrição Prefeitura 1.35.00051.00047.0. Valor avaliado R$105.000,00.</t>
  </si>
  <si>
    <t>Casa, Setor Aeroporto (Segunda Etapa), Desocupado, contendo 2 dormitório(s), 1 banheiro(s), 188.00 M² de área de terreno, 61.85 M² de área construída. Matrícula nº 53711, RI DE PLANALTINA, Inscrição Prefeitura 1.041.00QD06.0000.0000003.000.</t>
  </si>
  <si>
    <t>Casa, Jardim America IV, Ocupado, contendo 2 dormitório(s), 1 banheiro(s), 200.00 M² de área de terreno, 65.58 M² de área construída. Matrícula nº 25787, CRI DE ÁGUAS LINDAS DE GOIÁS, Inscrição Prefeitura 1.35.00051.00034.0. Valor avaliado R$115.000,00.</t>
  </si>
  <si>
    <t>Casa, Jardim America IV, Ocupado, contendo 2 dormitório(s), 1 banheiro(s), 274.18 M² de área de terreno, 50.66 M² de área construída. Matrícula nº 48116, RI de Águas Lindas de Goiás/GO, Inscrição Prefeitura 1.32.00018.17A-10. Valor avaliado R$100.000,00.</t>
  </si>
  <si>
    <t>Casa, Parque da Barragem, Ocupado, contendo 2 dormitório(s), 1 banheiro(s), 200.00 M² de área de terreno, 59.75 M² de área construída, 50.00 M² de área comum. Matrícula nº 64909, RI de Águas Lindas de Goiás/GO, Inscrição Prefeitura 1.57.0073B.0008B.1. Valor avaliado R$124.000,00.</t>
  </si>
  <si>
    <t>Casa, Ocupado, contendo 2 dormitório(s), 1 banheiro(s), 200.00 M² de área de terreno, 65.58 M² de área construída. Matrícula nº 25784, CRI DE ÁGUAS LINDAS DE GOIÁS, Inscrição Prefeitura 1.35.00051. 00031.0. Valor avaliado R$123.000,00.</t>
  </si>
  <si>
    <t>Casa, Parque Estrela Dalva IX e X, Ocupado, contendo 2 dormitório(s), 1 vaga(s) de garagem, 1 banheiro(s), 118.75 M² de área de terreno, 60.75 M² de área construída. Matrícula nº 24855, RI DE LUZIÂNIA_02ª Circunscrição, Inscrição Prefeitura 375856. Valor avaliado R$105.000,00.</t>
  </si>
  <si>
    <t>Casa, Ocupado, 360.00 M² de área de terreno, 64.26 M² de área construída. Matrícula nº 45249, CRI DE ÁGUAS LINDAS DE GOIÁS, Inscrição Prefeitura 1.32.00022.00008.1. Valor avaliado R$90.000,00.</t>
  </si>
  <si>
    <t>Casa, Jardim America IV, Ocupado, contendo 2 dormitório(s), 1 vaga(s) de garagem, 1 banheiro(s), 200.00 M² de área de terreno, 61.17 M² de área construída. Matrícula nº 25325, CRI DE ÁGUAS LINDAS DE GOIÁS, Inscrição Prefeitura 1.35.00038.00036.0. Valor avaliado R$110.000,00.</t>
  </si>
  <si>
    <t>Casa, Mansões Ilha Bela, Ocupado, contendo 2 dormitório(s), 1 vaga(s) de garagem, 1 banheiro(s), 150.04 M² de área privativa, 58.08 M² de área comum, 208.12 M² de área total. Matrícula nº 58574, CRI DE ÁGUAS LINDAS DE GOIÁS, Inscrição Prefeitura 1.45.00007.00003.4. Valor avaliado R$133.000,00.</t>
  </si>
  <si>
    <t>Apartamento, Parque Industrial Sao Jose, Desocupado, contendo 2 dormitório(s), sendo 1 suíte(s), 2 banheiro(s), 70.31 M² de área privativa. Matrícula nº 1231, RI DE LUZIÂNIA_02ª Circunscrição, Inscrição Prefeitura 387629. Valor avaliado R$130.000,00.</t>
  </si>
  <si>
    <t>Casa, Jardim America IV, Ocupado, contendo 2 dormitório(s), 1 vaga(s) de garagem, 1 banheiro(s), 200.00 M² de área de terreno, 66.53 M² de área construída. Matrícula nº 25312, CRI DE ÁGUAS LINDAS DE GOIÁS, Inscrição Prefeitura 1.35.00038.00023.0. Valor avaliado R$113.594,95.</t>
  </si>
  <si>
    <t>Casa, Parque Estrela Dalva XI, Ocupado, contendo 2 dormitório(s), 1 vaga(s) de garagem, 1 banheiro(s), 180.00 M² de área de terreno, 51.26 M² de área construída. Matrícula nº 26494, RI DE SANTO ANTÔNIO DO DESCOBERTO/GO, Inscrição Prefeitura 010010120007A. Valor avaliado R$83.951,09.</t>
  </si>
  <si>
    <t>Casa, Parque Estrela Dalva IX e X, Ocupado, contendo 2 dormitório(s), sendo 1 suíte(s), 1 vaga(s) de garagem, 2 banheiro(s), 120.00 M² de área de terreno, 50.65 M² de área privativa. Matrícula nº 2979, RI DE LUZIÂNIA_02ª Circunscrição, Inscrição Prefeitura 380379. Valor avaliado R$100.000,00.</t>
  </si>
  <si>
    <t>Casa, Parque Estrela Dalva IX e X, Ocupado, contendo 2 dormitório(s), sendo 1 suíte(s), 1 vaga(s) de garagem, 2 banheiro(s), 50.65 M² de área privativa. Matrícula nº 295, RI DE LUZIÂNIA_02ª Circunscrição, Inscrição Prefeitura CCI 185509. Valor avaliado R$90.000,00.</t>
  </si>
  <si>
    <t>Casa, Parque Estrela Dalva IX e X, Ocupado, contendo 2 dormitório(s), sendo 1 suíte(s), 1 vaga(s) de garagem, 1 banheiro(s), 120.00 M² de área de terreno, 50.65 M² de área construída, 40.00 M² de área comum. Matrícula nº 25051, RI DE LUZIÂNIA_02ª Circunscrição, Inscrição Prefeitura 379439. Valor avaliado R$95.000,00.</t>
  </si>
  <si>
    <t>Casa, Parque Estrela Dalva XI, Ocupado, contendo 2 dormitório(s), 1 banheiro(s), 180.00 M² de área de terreno, 51.04 M² de área construída. Matrícula nº 26149, RI DE SANTO ANTÔNIO DO DESCOBERTO/GO, Inscrição Prefeitura 010010131006B. Valor avaliado R$90.053,03.</t>
  </si>
  <si>
    <t>Casa, Parque Estrela Dalva XI, Ocupado, contendo 2 dormitório(s), 1 banheiro(s), 180.00 M² de área de terreno, 51.04 M² de área construída. Matrícula nº 25430, RI DE SANTO ANTÔNIO DO DESCOBERTO/GO, Inscrição Prefeitura 010010131012A. Valor avaliado R$82.000,00.</t>
  </si>
  <si>
    <t>Casa, Ocupado, contendo 2 dormitório(s), 1 vaga(s) de garagem, 1 banheiro(s), 250.00 M² de área de terreno, 69.70 M² de área construída. Matrícula nº 15064, CRI DE PADRE BERNARDO, Inscrição Prefeitura 4.064.007.400.220.000. Valor avaliado R$87.000,00.</t>
  </si>
  <si>
    <t>Casa, Ocupado, contendo 2 dormitório(s), 1 banheiro(s), 186.00 M² de área de terreno, 67.00 M² de área construída. Matrícula nº 23353, RI DE SANTO ANTÔNIO DO DESCOBERTO/GO, Inscrição Prefeitura 010130047015B. Valor avaliado R$110.000,00.</t>
  </si>
  <si>
    <t>Casa, Ocupado, contendo 2 dormitório(s), 1 banheiro(s), 210.00 M² de área de terreno, 64.00 M² de área construída. Matrícula nº 16333, RI DE SANTO ANTÔNIO DO DESCOBERTO/GO, Inscrição Prefeitura 01013004213A. Valor avaliado R$76.000,00.</t>
  </si>
  <si>
    <t>Casa, Jardim America IV, Ocupado, contendo 2 dormitório(s), 1 vaga(s) de garagem, 1 banheiro(s), 204.50 M² de área de terreno, 62.81 M² de área construída. Matrícula nº 25272, CRI DE ÁGUAS LINDAS DE GOIÁS, Inscrição Prefeitura 1.35.00037.00019.0. Valor avaliado R$112.500,00.</t>
  </si>
  <si>
    <t>Casa, Parque da Barragem, Ocupado, contendo 2 dormitório(s), 1 vaga(s) de garagem, 1 banheiro(s), 200.00 M² de área de terreno, 69.42 M² de área construída. Matrícula nº 48723, RI de Águas Lindas de Goiás/GO, Inscrição Prefeitura 1.58.00077.020-B.0. Valor avaliado R$128.000,00.</t>
  </si>
  <si>
    <t>Casa, Parque da Barragem, Ocupado, contendo 2 dormitório(s), 1 banheiro(s), 153.75 M² de área privativa, 46.25 M² de área comum, 200.00 M² de área total. Matrícula nº 51284, CRI DE ÁGUAS LINDAS DE GOIÁS, Inscrição Prefeitura 1.57.0076A.00009.19. Valor avaliado R$101.000,00.</t>
  </si>
  <si>
    <t>Casa, Mansões Ilha Bela, Ocupado, contendo 2 dormitório(s), sendo 1 suíte(s), 1 vaga(s) de garagem, 2 banheiro(s), 200.00 M² de área de terreno, 64.03 M² de área construída. Matrícula nº 56239, CRI DE ÁGUAS LINDAS DE GOIÁS, Inscrição Prefeitura 1.45.000D8.0020A.1 . Valor avaliado R$97.630,38.</t>
  </si>
  <si>
    <t>Casa, Ocupado, contendo 2 dormitório(s), 1 banheiro(s), 266.55 M² de área de terreno, 66.44 M² de área construída. Matrícula nº 23357, RI DE SANTO ANTÔNIO DO DESCOBERTO/GO, Inscrição Prefeitura 010130047015F.</t>
  </si>
  <si>
    <t>Casa, Jardim America IV, Ocupado, contendo 2 dormitório(s), 1 banheiro(s), 204.25 M² de área de terreno, 66.53 M² de área construída. Matrícula nº 25286, CRI DE ÁGUAS LINDAS DE GOIÁS, Inscrição Prefeitura 1.35.00037.00033.0. Valor avaliado R$114.000,00.</t>
  </si>
  <si>
    <t>Casa, Jardim America IV, Ocupado, contendo 2 dormitório(s), 1 banheiro(s), 204.25 M² de área de terreno, 61.76 M² de área construída. Matrícula nº 25283, CRI DE ÁGUAS LINDAS DE GOIÁS, Inscrição Prefeitura 1.35.00037.00030.0. Valor avaliado R$120.000,00.</t>
  </si>
  <si>
    <t>Casa, Jardim America IV, Ocupado, contendo 2 dormitório(s), 1 banheiro(s), 204.25 M² de área de terreno, 62.81 M² de área construída. Matrícula nº 25274, CRI DE ÁGUAS LINDAS DE GOIÁS, Inscrição Prefeitura 1.35.00037.00021.0. Valor avaliado R$115.000,00.</t>
  </si>
  <si>
    <t>Apartamento, Jardim Perola, Ocupado, contendo 2 dormitório(s), 1 vaga(s) de garagem, 1 banheiro(s), 66.27 M² de área de terreno, 56.37 M² de área construída, 40.46 M² de área comum. Matrícula nº 67279, CRI DE ÁGUAS LINDAS DE GOIÁS, Inscrição Prefeitura 1.81.0000M.008-A.15. Valor avaliado R$126.000,00.</t>
  </si>
  <si>
    <t>Casa, Ocupado, contendo 2 dormitório(s), 1 banheiro(s), 186.00 M² de área de terreno, 66.44 M² de área construída. Matrícula nº 23356, RI DE SANTO ANTÔNIO DO DESCOBERTO/GO, Inscrição Prefeitura 010130047015E.</t>
  </si>
  <si>
    <t>Casa, Parque Estrela Dalva IX e X, Ocupado, contendo 2 dormitório(s), 1 vaga(s) de garagem, 1 banheiro(s), 120.00 M² de área de terreno, 55.18 M² de área construída, 40.00 M² de área comum. Matrícula nº 21293, RI DE LUZIÂNIA_02ª Circunscrição, Inscrição Prefeitura CCI 380982. Valor avaliado R$114.000,00.</t>
  </si>
  <si>
    <t>Casa, Royal Parque, Desocupado, contendo 2 dormitório(s), sendo 1 suíte(s), 1 banheiro(s), 500.00 M² de área de terreno, 66.81 M² de área construída. Matrícula nº 48443, CRI DE ÁGUAS LINDAS DE GOIÁS, Inscrição Prefeitura 1.21.0007C.0018A.1. Valor avaliado R$118.000,00.</t>
  </si>
  <si>
    <t>Casa, Parque Estrela Dalva XI, Ocupado, contendo 2 dormitório(s), 1 banheiro(s), 180.00 M² de área de terreno, 69.25 M² de área construída. Matrícula nº 25637, RI DE SANTO ANTÔNIO DO DESCOBERTO/GO, Inscrição Prefeitura 010010094013B. Valor avaliado R$121.000,00.</t>
  </si>
  <si>
    <t>Casa, Pacaembu, Ocupado, contendo 2 dormitório(s), 1 vaga(s) de garagem, 1 banheiro(s), 59.63 M² de área construída, 357.00 M² de área total. Matrícula nº 66472, RI DE VALPARAISO DE GOIÁS, Inscrição Prefeitura 1.240.00138.00022.1. Valor avaliado R$103.134,00.</t>
  </si>
  <si>
    <t>Casa, Ocupado, contendo 2 dormitório(s), 1 vaga(s) de garagem, 1 banheiro(s), 250.00 M² de área de terreno, 69.70 M² de área construída. Matrícula nº 15077, CRI DE PADRE BERNARDO, Inscrição Prefeitura 004.064.0074.0038.0001. Valor avaliado R$100.000,00.</t>
  </si>
  <si>
    <t>Casa, Ocupado, contendo 2 dormitório(s), 1 vaga(s) de garagem, 1 banheiro(s), 250.00 M² de área de terreno, 69.70 M² de área construída. Matrícula nº 15075, CRI DE PADRE BERNARDO, Inscrição Prefeitura 004.064.0074.0036.0001. Valor avaliado R$87.300,00.</t>
  </si>
  <si>
    <t>Apartamento, Parque Nova Friburgo, Desocupado, contendo 2 dormitório(s), 1 vaga(s) de garagem, 1 banheiro(s), 60.81 M² de área privativa, 81.86 M² de área comum, 142.67 M² de área total. Matrícula nº 23128, CRI DE CIDADE OCIDENTAL, Inscrição Prefeitura 1.6.00009.00010.144. Valor avaliado R$125.000,00.</t>
  </si>
  <si>
    <t>Casa, Royal Parque, Desocupado, contendo 2 dormitório(s), 1 banheiro(s), 155.72 M² de área de terreno, 64.49 M² de área construída. Matrícula nº 63334, CRI DE ÁGUAS LINDAS DE GOIÁS, Inscrição Prefeitura 1.21.0006C.0004B.1. Valor avaliado R$108.000,00.</t>
  </si>
  <si>
    <t>Apartamento, Parque da Barragem, Ocupado, contendo 2 dormitório(s), 1 vaga(s) de garagem, 1 banheiro(s), 52.51 M² de área privativa. Matrícula nº 65586, RI de Águas Lindas de Goiás/GO, Inscrição Prefeitura 1.46.0054A.00033.2. Valor avaliado R$120.000,00.</t>
  </si>
  <si>
    <t>Casa, Jardim America IV, Ocupado, contendo 2 dormitório(s), 1 banheiro(s), 204.25 M² de área de terreno, 66.53 M² de área construída. Matrícula nº 25257, CRI DE ÁGUAS LINDAS DE GOIÁS, Inscrição Prefeitura 1.35.00037.00004.0. Valor avaliado R$126.868,49.</t>
  </si>
  <si>
    <t>Casa, Parque Nova Friburgo B, Ocupado, contendo 2 dormitório(s), 1 banheiro(s), 65.02 M² de área privativa, 65.02 M² de área total. Matrícula nº 16343, CRI DE CIDADE OCIDENTAL. Valor avaliado R$120.000,00.</t>
  </si>
  <si>
    <t>Casa, Setor Oeste, Ocupado, contendo 2 dormitório(s), 1 banheiro(s), 148.75 M² de área de terreno, 56.70 M² de área construída, 87.50 M² de área comum. Matrícula nº 71942, RI DE PLANALTINA, Inscrição Prefeitura 1.003.00QD06.MR12.0000009.000. Valor avaliado R$103.000,00.</t>
  </si>
  <si>
    <t>Apartamento, Parque Nova Friburgo, Ocupado, contendo 2 dormitório(s), 1 vaga(s) de garagem, 1 banheiro(s), 60.81 M² de área construída, 60.81 M² de área privativa, 81.86 M² de área comum, 142.67 M² de área total. Matrícula nº 23137, CRI DE CIDADE OCIDENTAL, Inscrição Prefeitura BCI 981176. Valor avaliado R$96.120,18.</t>
  </si>
  <si>
    <t>Apartamento, Loteamento Sao Matheus, Ocupado, contendo 2 dormitório(s), 1 vaga(s) de garagem, 1 banheiro(s), 51.49 M² de área privativa, 66.41 M² de área comum, 117.90 M² de área total. Matrícula nº 24115, CRI DE CIDADE OCIDENTAL, Inscrição Prefeitura 1.62.00106.00011.205. Valor avaliado R$110.000,00.</t>
  </si>
  <si>
    <t>Casa, Ocupado, contendo 2 dormitório(s), 1 vaga(s) de garagem, 1 banheiro(s), 250.00 M² de área de terreno, 69.70 M² de área construída. Matrícula nº 15084, CRI DE PADRE BERNARDO, Inscrição Prefeitura 004.064.0074.0045.0001. Valor avaliado R$100.000,00.</t>
  </si>
  <si>
    <t>Casa, Jardim do Inga, Ocupado, contendo 2 dormitório(s), sendo 1 suíte(s), 1 vaga(s) de garagem, 2 banheiro(s), 126.59 M² de área de terreno, 65.20 M² de área privativa. Matrícula nº 24854, RI DE LUZIÂNIA_02ª Circunscrição, Inscrição Prefeitura 378490. Valor avaliado R$104.000,00.</t>
  </si>
  <si>
    <t>Casa, Parque Estrela Dalva IX e X, Ocupado, contendo 2 dormitório(s), sendo 1 suíte(s), 1 vaga(s) de garagem, 1 banheiro(s), 106.58 M² de área de terreno, 50.65 M² de área construída. Matrícula nº 20584, RI DE LUZIÂNIA_02ª Circunscrição, Inscrição Prefeitura CCI 133812. Valor avaliado R$114.000,00.</t>
  </si>
  <si>
    <t>Casa, Jardim America IV, Ocupado, contendo 2 dormitório(s), 1 vaga(s) de garagem, 1 banheiro(s), 200.00 M² de área de terreno, 55.60 M² de área construída. Matrícula nº 25212, CRI DE ÁGUAS LINDAS DE GOIÁS, Inscrição Prefeitura 1.35.00035.00009.0.. Valor avaliado R$100.000,00.</t>
  </si>
  <si>
    <t>Casa, Ocupado, contendo 2 dormitório(s), sendo 1 suíte(s), 1 banheiro(s), 200.00 M² de área de terreno, 64.02 M² de área construída. Matrícula nº 49494, CRI DE ÁGUAS LINDAS DE GOIÁS, Inscrição Prefeitura 1.29.0023.0010A.1. Valor avaliado R$129.000,00.</t>
  </si>
  <si>
    <t>Casa, Mansões Odisséia, Ocupado, contendo 2 dormitório(s), 1 vaga(s) de garagem, 1 banheiro(s), 194.75 M² de área de terreno, 60.45 M² de área construída, 55.25 M² de área comum. Matrícula nº 48329, CRI DE ÁGUAS LINDAS DE GOIÁS, Inscrição Prefeitura 1.14.0020B.00003.1. Valor avaliado R$105.000,00.</t>
  </si>
  <si>
    <t>Casa, Jardim America IV, Ocupado, contendo 2 dormitório(s), 1 vaga(s) de garagem, 1 banheiro(s), 200.00 M² de área de terreno, 55.60 M² de área construída. Matrícula nº 25211, RI de Águas Lindas de Goiás/GO, Inscrição Prefeitura 1.35.00035.00008.0. Valor avaliado R$112.000,00.</t>
  </si>
  <si>
    <t>Casa, Jardim America IV, Ocupado, contendo 2 dormitório(s), 1 banheiro(s), 200.00 M² de área de terreno, 55.60 M² de área construída. Matrícula nº 25208, CRI DE ÁGUAS LINDAS DE GOIÁS, Inscrição Prefeitura 1.35.00035.00005.0. Valor avaliado R$93.000,00.</t>
  </si>
  <si>
    <t>Casa, Jardim America IV, Ocupado, contendo 2 dormitório(s), 1 banheiro(s), 200.00 M² de área de terreno, 64.80 M² de área construída. Matrícula nº 25888, RI de Águas Lindas de Goiás/GO, Inscrição Prefeitura 1.35.00053.0026.0. Valor avaliado R$131.000,00.</t>
  </si>
  <si>
    <t>Casa, Jardim America IV, Ocupado, contendo 2 dormitório(s), 1 banheiro(s), 200.00 M² de área de terreno, 55.20 M² de área construída. Matrícula nº 25215, CRI DE ÁGUAS LINDAS DE GOIÁS, Inscrição Prefeitura 1.35.00035.00012.0. Valor avaliado R$97.585,91.</t>
  </si>
  <si>
    <t>Casa, Mansões Odisséia, Ocupado, contendo 2 dormitório(s), 1 banheiro(s), 200.00 M² de área de terreno, 61.67 M² de área construída, 50.00 M² de área comum. Matrícula nº 49388, CRI DE ÁGUAS LINDAS DE GOIÁS, Inscrição Prefeitura 1.14.020-b.00012.3. Valor avaliado R$102.716,77.</t>
  </si>
  <si>
    <t>Casa, Jardim America IV, Ocupado, contendo 2 dormitório(s), 1 vaga(s) de garagem, 1 banheiro(s), 200.00 M² de área de terreno, 55.20 M² de área construída. Matrícula nº 25224, CRI DE ÁGUAS LINDAS DE GOIÁS, Inscrição Prefeitura 1.35.00035.00021.0. Valor avaliado R$115.000,00.</t>
  </si>
  <si>
    <t>Casa, Chácaras Quedas do Descoberto I, Ocupado, contendo 2 dormitório(s), 1 banheiro(s), 145.47 M² de área privativa, 54.53 M² de área comum, 200.00 M² de área total. Matrícula nº 58298, CRI DE ÁGUAS LINDAS DE GOIÁS, Inscrição Prefeitura 1.27.00012.00160.9. Valor avaliado R$95.000,00.</t>
  </si>
  <si>
    <t>Casa, Ocupado, contendo 2 dormitório(s), 1 banheiro(s), 360.00 M² de área de terreno, 66.82 M² de área construída. Matrícula nº 16053, CRI DE PADRE BERNARDO, Inscrição Prefeitura 002.017.0010.0035.0001. Valor avaliado R$69.000,00.</t>
  </si>
  <si>
    <t>Casa, Ocupado, contendo 2 dormitório(s), 1 vaga(s) de garagem, 1 banheiro(s), 200.00 M² de área de terreno, 58.48 M² de área construída. Matrícula nº 25933, CRI DE ÁGUAS LINDAS DE GOIÁS, Inscrição Prefeitura 1.35.00054.00017.0. Valor avaliado R$90.000,00.</t>
  </si>
  <si>
    <t>Casa, Jardim America IV, Ocupado, contendo 2 dormitório(s), 1 vaga(s) de garagem, 1 banheiro(s), 200.00 M² de área de terreno, 65.58 M² de área construída. Matrícula nº 25942, CRI DE ÁGUAS LINDAS DE GOIÁS, Inscrição Prefeitura 1.35.00054.00026.0. Valor avaliado R$135.000,00.</t>
  </si>
  <si>
    <t>Casa, Chacaras Santa Maria, Ocupado, contendo 2 dormitório(s), 1 vaga(s) de garagem, 1 banheiro(s), 162.14 M² de área de terreno, 44.04 M² de área construída, 63.44 M² de área comum. Matrícula nº 70396, RI DE VALPARAISO DE GOIÁS, Inscrição Prefeitura 1.473.00008.00034.37. Valor avaliado R$110.000,00.</t>
  </si>
  <si>
    <t>Casa, Parque das Laranjeiras, Ocupado, contendo 2 dormitório(s), 1 banheiro(s), 187.50 M² de área de terreno, 50.25 M² de área construída. Matrícula nº 57566, 1º RI da Comarca da Cidade de Formosa - GO, Inscrição Prefeitura 040600025006-A00000. Valor avaliado R$114.000,00.</t>
  </si>
  <si>
    <t>Casa, Mansões Ilha Bela, Ocupado, contendo 2 dormitório(s), sendo 1 suíte(s), 1 vaga(s) de garagem, 1 banheiro(s), 204.75 M² de área de terreno, 62.46 M² de área construída. Matrícula nº 45648, CRI DE ÁGUAS LINDAS DE GOIÁS, Inscrição Prefeitura 10000700142016. Valor avaliado R$106.524,40.</t>
  </si>
  <si>
    <t>Casa, Ocupado, contendo 1 dormitório(s), 1 banheiro(s), 385.00 M² de área de terreno, 40.15 M² de área construída, 229.04 M² de área comum. Matrícula nº 64204, RI DE PLANALTINA, Inscrição Prefeitura 1.001.00QD16.MR01.0000015.000. Valor avaliado R$87.000,00.</t>
  </si>
  <si>
    <t>Casa, Jardim America IV, Desocupado, contendo 2 dormitório(s), 1 banheiro(s), 200.00 M² de área de terreno, 61.17 M² de área construída. Matrícula nº 51450, CRI DE ÁGUAS LINDAS DE GOIÁS, Inscrição Prefeitura 1.35.00057.A1-25.25.</t>
  </si>
  <si>
    <t>Casa, Jardim America IV, Desocupado, contendo 2 dormitório(s), 1 vaga(s) de garagem, 1 banheiro(s), 200.00 M² de área de terreno, 56.49 M² de área construída. Matrícula nº 25073, CRI DE ÁGUAS LINDAS DE GOIÁS, Inscrição Prefeitura 1.35.00032.00025.1.</t>
  </si>
  <si>
    <t>Casa, Chácaras Coimbra, Ocupado, contendo 2 dormitório(s), 1 banheiro(s), 150.00 M² de área privativa, 65.71 M² de área comum, 215.72 M² de área total. Matrícula nº 56217, CRI DE ÁGUAS LINDAS DE GOIÁS, Inscrição Prefeitura 1.81.0000Q.00014.17. Valor avaliado R$95.000,00.</t>
  </si>
  <si>
    <t>Casa, Jardim America IV, Ocupado, contendo 2 dormitório(s), 1 banheiro(s), 200.00 M² de área de terreno, 55.72 M² de área construída. Matrícula nº 24996, CRI DE ÁGUAS LINDAS DE GOIÁS, Inscrição Prefeitura 1.35.00031.00002.0. Valor avaliado R$78.000,00.</t>
  </si>
  <si>
    <t>Casa, Jardim America IV, Ocupado, contendo 2 dormitório(s), 200.00 M² de área de terreno, 55.72 M² de área construída. Matrícula nº 25083, CRI DE ÁGUAS LINDAS DE GOIÁS, Inscrição Prefeitura 1.35.00032.00035.0. Valor avaliado R$91.000,00.</t>
  </si>
  <si>
    <t>Casa, Ocupado, contendo 2 dormitório(s), 1 banheiro(s), 250.00 M² de área de terreno, 67.65 M² de área construída. Matrícula nº 18145, CRI DE PADRE BERNARDO, Inscrição Prefeitura 004.064.0040.0026.0001. Valor avaliado R$84.000,00.</t>
  </si>
  <si>
    <t>Casa, Jardim America IV, Ocupado, contendo 2 dormitório(s), 1 vaga(s) de garagem, 1 banheiro(s), 200.00 M² de área de terreno, 55.72 M² de área construída. Matrícula nº 25100, CRI DE ÁGUAS LINDAS DE GOIÁS, Inscrição Prefeitura 1.35.00032.00052.0. Valor avaliado R$119.800,00.</t>
  </si>
  <si>
    <t>Casa, Chácara Brasil, Desocupado, contendo 2 dormitório(s), 1 banheiro(s), 120.00 M² de área de terreno, 75.38 M² de área construída, 27.18 M² de área comum. Matrícula nº 60052, RI DE VALPARAISO DE GOIÁS, Inscrição Prefeitura 1.240.00122.00004.4.</t>
  </si>
  <si>
    <t>Casa, Chácara Brasil, Desocupado, contendo 2 dormitório(s), 1 vaga(s) de garagem, 1 banheiro(s), 48.86 M² de área privativa. Matrícula nº 71643, RI DE VALPARAISO DE GOIÁS, Inscrição Prefeitura 1.387.00001.00003.10. Valor avaliado R$96.200,00.</t>
  </si>
  <si>
    <t>Casa, Desocupado, contendo 2 dormitório(s), 1 vaga(s) de garagem, 1 banheiro(s), 92.82 M² de área privativa, 27.18 M² de área comum, 120.00 M² de área total. Matrícula nº 60049, RI DE VALPARAISO DE GOIÁS, Inscrição Prefeitura 1.387.00001.00004.38. Valor avaliado R$80.000,00.</t>
  </si>
  <si>
    <t>Casa, Mansoes Chacara Santa Lucia, Desocupado, contendo 2 dormitório(s), 1 vaga(s) de garagem, 1 banheiro(s), 150.00 M² de área de terreno, 69.69 M² de área construída. Matrícula nº 57612, CRI DE ÁGUAS LINDAS DE GOIÁS, Inscrição Prefeitura 1.99.00006.0019B.2. Valor avaliado R$121.500,00.</t>
  </si>
  <si>
    <t>Casa, Ocupado, contendo 2 dormitório(s), 1 vaga(s) de garagem, 1 banheiro(s), 120.00 M² de área de terreno, 48.20 M² de área construída, 27.18 M² de área comum. Matrícula nº 60018, RI DE VALPARAISO DE GOIÁS, Inscrição Prefeitura 1.387.00001.00004.7. Valor avaliado R$85.000,00.</t>
  </si>
  <si>
    <t>Casa, Jardim America IV, Ocupado, contendo 2 dormitório(s), 1 vaga(s) de garagem, 1 banheiro(s), 200.00 M² de área de terreno, 65.58 M² de área construída. Matrícula nº 27604, RI de Águas Lindas de Goiás/GO, Inscrição Prefeitura 223295. Valor avaliado R$108.705,54.</t>
  </si>
  <si>
    <t>Casa, Ocupado, contendo 2 dormitório(s), 1 vaga(s) de garagem, 1 banheiro(s), 92.82 M² de área privativa, 27.18 M² de área comum, 120.00 M² de área total. Matrícula nº 60029, RI DE VALPARAISO DE GOIÁS, Inscrição Prefeitura 387000010000418. Valor avaliado R$95.000,00.</t>
  </si>
  <si>
    <t>Casa, Desocupado, contendo 2 dormitório(s), 1 vaga(s) de garagem, 1 banheiro(s), 154.83 M² de área de terreno, 48.86 M² de área construída. Matrícula nº 71672, RI DE VALPARAISO DE GOIÁS, Inscrição Prefeitura 120249. Valor avaliado R$102.500,00.</t>
  </si>
  <si>
    <t>Casa, Setor Oeste, Ocupado, contendo 2 dormitório(s), 1 banheiro(s), 107.25 M² de área de terreno, 65.20 M² de área construída. Matrícula nº 70639, RI DE PLANALTINA, Inscrição Prefeitura 1.004.00QD03.MR02.000017A.000. Valor avaliado R$98.000,00.</t>
  </si>
  <si>
    <t>Casa, Jardim da Barragem, Ocupado, contendo 2 dormitório(s), 1 vaga(s) de garagem, 1 banheiro(s), 360.00 M² de área de terreno, 69.96 M² de área construída. Matrícula nº 50224, CRI DE ÁGUAS LINDAS DE GOIÁS, Inscrição Prefeitura 1.24.00043.00023.1. Valor avaliado R$81.000,00.</t>
  </si>
  <si>
    <t>Casa, Mansoes Chacara Santa Lucia, Ocupado, contendo 2 dormitório(s), 1 vaga(s) de garagem, 1 banheiro(s), 250.00 M² de área de terreno, 67.81 M² de área construída, 81.49 M² de área comum. Matrícula nº 49752, CRI DE ÁGUAS LINDAS DE GOIÁS, Inscrição Prefeitura 1.99.00004.00009.0. Valor avaliado R$106.000,00.</t>
  </si>
  <si>
    <t>Casa, Parque Ana Beatriz, Ocupado, contendo 2 dormitório(s), 1 banheiro(s), 180.00 M² de área de terreno, 69.50 M² de área construída. Matrícula nº 25661, RI DE SANTO ANTÔNIO DO DESCOBERTO/GO, Inscrição Prefeitura 010130041025B. Valor avaliado R$103.000,00.</t>
  </si>
  <si>
    <t>Casa, Ocupado, contendo 2 dormitório(s), 1 vaga(s) de garagem, 1 banheiro(s), 189.93 M² de área de terreno, 69.93 M² de área construída, 55.07 M² de área comum. Matrícula nº 50107, CRI DE ÁGUAS LINDAS DE GOIÁS, Inscrição Prefeitura 1.99.00006.11A-2.1. Valor avaliado R$77.000,00.</t>
  </si>
  <si>
    <t>Casa, Parque da Barragem, Ocupado, contendo 2 dormitório(s), 1 vaga(s) de garagem, 1 banheiro(s), 200.00 M² de área de terreno, 59.72 M² de área construída. Matrícula nº 50317, CRI DE ÁGUAS LINDAS DE GOIÁS, Inscrição Prefeitura 1.50.0055A.0054B.2. Valor avaliado R$118.000,00.</t>
  </si>
  <si>
    <t>Casa, Ocupado, contendo 2 dormitório(s), 1 vaga(s) de garagem, 1 banheiro(s), 100.00 M² de área de terreno, 85.00 M² de área construída. Matrícula nº 3468, RI DE IAÇU_Ofício Único, Inscrição Prefeitura 01.04.033.0033.001. Valor avaliado R$100.000,00.</t>
  </si>
  <si>
    <t>Casa, Parque da Barragem, Ocupado, contendo 2 dormitório(s), 1 banheiro(s), 200.00 M² de área de terreno, 59.72 M² de área construída. Matrícula nº 50177, CRI DE ÁGUAS LINDAS DE GOIÁS, Inscrição Prefeitura 1.50.0057A.0002G.7. Valor avaliado R$100.000,00.</t>
  </si>
  <si>
    <t>Casa, Jardim Aguas Lindas, Ocupado, contendo 2 dormitório(s), 1 vaga(s) de garagem, 1 banheiro(s), 150.00 M² de área privativa, 68.90 M² de área comum, 274.00 M² de área total. Matrícula nº 57687, CRI DE ÁGUAS LINDAS DE GOIÁS, Inscrição Prefeitura 1.99.00006.005-C.1. Valor avaliado R$112.000,00.</t>
  </si>
  <si>
    <t>Casa, Jardim America IV, Ocupado, contendo 2 dormitório(s), sendo 1 suíte(s), 1 banheiro(s), 200.00 M² de área de terreno, 66.95 M² de área construída. Matrícula nº 24838, RI de Águas Lindas de Goiás/GO, Inscrição Prefeitura 221439. Valor avaliado R$111.500,00.</t>
  </si>
  <si>
    <t>Casa, Chácaras Quedas do Descoberto, Ocupado, contendo 2 dormitório(s), 1 banheiro(s), 150.38 M² de área privativa, 49.62 M² de área comum, 200.00 M² de área total. Matrícula nº 55497, RI de Águas Lindas de Goiás/GO, Inscrição Prefeitura 247966. Valor avaliado R$123.000,00.</t>
  </si>
  <si>
    <t>Casa, Parque da Barragem, Ocupado, contendo 3 dormitório(s), 1 vaga(s) de garagem, 1 banheiro(s), 171.42 M² de área privativa, 114.28 M² de área comum, 285.71 M² de área total. Matrícula nº 42637, CRI DE ÁGUAS LINDAS DE GOIÁS, Inscrição Prefeitura 1.56.0091A.6A-06.5. Valor avaliado R$106.000,00.</t>
  </si>
  <si>
    <t>Apartamento, Desocupado, contendo 2 dormitório(s), 1 vaga(s) de garagem, 1 banheiro(s), 46.85 M² de área privativa, 53.48 M² de área comum, 100.33 M² de área total. Matrícula nº 76241, RI DE VALPARAISO DE GOIÁS, Inscrição Prefeitura 120721. Valor avaliado R$102.000,00.</t>
  </si>
  <si>
    <t>Casa, Ocupado, contendo 4 dormitório(s), sendo 1 suíte(s), 1 vaga(s) de garagem, 2 banheiro(s), 200.00 M² de área de terreno, 96.66 M² de área construída. Matrícula nº 2744, CRI DE SOLEDADE, Inscrição Prefeitura 01.08.00m.0069.001. Valor avaliado R$110.000,00.</t>
  </si>
  <si>
    <t>Casa, Ocupado, contendo 2 dormitório(s), 1 vaga(s) de garagem, 1 banheiro(s), 100.00 M² de área de terreno, 87.56 M² de área construída. Matrícula nº 5403, CRI DE SÃO JOSÉ DO BELMONTE, Inscrição Prefeitura 01.09.0041.700002. Valor avaliado R$91.795,78.</t>
  </si>
  <si>
    <t>Apartamento, Parque Nova Friburgo, Desocupado, contendo 2 dormitório(s), 1 vaga(s) de garagem, 1 banheiro(s), 42.00 M² de área privativa, 55.63 M² de área comum, 97.63 M² de área total. Matrícula nº 22733, CRI DE CIDADE OCIDENTAL, Inscrição Prefeitura 1.60.00001.00004.101. Valor avaliado R$95.000,00.</t>
  </si>
  <si>
    <t>Casa, Chácaras Quedas do Descoberto, Ocupado, contendo 2 dormitório(s), sendo 1 suíte(s), 1 vaga(s) de garagem, 2 banheiro(s), 333.38 M² de área de terreno, 69.53 M² de área construída. Matrícula nº 33001, RI de Águas Lindas de Goiás/GO, Inscrição Prefeitura 1.27.00014.208-E.0. Valor avaliado R$122.000,00.</t>
  </si>
  <si>
    <t>Apartamento, Gramame, Ocupado, contendo 2 dormitório(s), sendo 1 suíte(s), 1 vaga(s) de garagem, 1 banheiro(s), 45.50 M² de área privativa. Matrícula nº 153189, 1º CRI DE JOÃO PESSOA, Inscrição Prefeitura 371644-9. Valor avaliado R$110.500,00.</t>
  </si>
  <si>
    <t>Casa, Res Rosa Morena, Ocupado, contendo 1 dormitório(s), 1 vaga(s) de garagem, 1 banheiro(s), 126.50 M² de área de terreno, 54.29 M² de área construída. Matrícula nº 56890, RI DE TRINDADE/GO, Inscrição Prefeitura  1.63.00010.00022.2. Valor avaliado R$117.000,00.</t>
  </si>
  <si>
    <t>Casa, Ocupado, contendo 2 dormitório(s), 1 vaga(s) de garagem, 1 banheiro(s), 243.95 M² de área de terreno, 54.05 M² de área construída. Matrícula nº 10978, CRI DE BURITIS, Inscrição Prefeitura 01.0135.0082.000. Valor avaliado R$104.000,00.</t>
  </si>
  <si>
    <t>Casa, Ocupado, contendo 2 dormitório(s), sendo 1 suíte(s), 1 vaga(s) de garagem, 2 banheiro(s), 198.00 M² de área de terreno, 84.02 M² de área construída. Matrícula nº 9345, CRI DE BREJO DO CRUZ - PB, Inscrição Prefeitura 002619-8. Valor avaliado R$84.000,00.</t>
  </si>
  <si>
    <t>Casa, Ocupado, contendo 3 dormitório(s), 1 vaga(s) de garagem, 1 banheiro(s), 225.00 M² de área de terreno, 66.12 M² de área construída. Matrícula nº 11399, CRI DE BURITIS, Inscrição Prefeitura 008000106000017001. Valor avaliado R$77.000,00.</t>
  </si>
  <si>
    <t>Apartamento, Parque Nova Friburgo, Ocupado, contendo 2 dormitório(s), 1 vaga(s) de garagem, 1 banheiro(s), 43.24 M² de área privativa, 71.57 M² de área comum, 114.81 M² de área total. Matrícula nº 23427, CRI DE CIDADE OCIDENTAL, Inscrição Prefeitura 1.60.00009.00010.144. Valor avaliado R$104.000,00.</t>
  </si>
  <si>
    <t>Casa, Ocupado, contendo 2 dormitório(s), 1 banheiro(s), 125.00 M² de área de terreno, 75.10 M² de área construída. Matrícula nº 6306, CRI DE POCINHOS/PB, Inscrição Prefeitura 01.12.132.0101.001. Valor avaliado R$98.000,00.</t>
  </si>
  <si>
    <t>Casa, Ocupado, contendo 2 dormitório(s), 1 banheiro(s), 140.00 M² de área de terreno, 60.43 M² de área construída. Matrícula nº 5702, CRI DE POCINHOS/PB, Inscrição Prefeitura 01.07.125.0326.001. Valor avaliado R$50.858,78.</t>
  </si>
  <si>
    <t>Casa, Ocupado, contendo 2 dormitório(s), 1 vaga(s) de garagem, 1 banheiro(s), 225.00 M² de área de terreno, 55.35 M² de área construída. Matrícula nº 12353, CRI DE BURITIS, Inscrição Prefeitura 6108.014.005.000009.0000.20. Valor avaliado R$102.000,00.</t>
  </si>
  <si>
    <t>Casa, Ocupado, contendo 2 dormitório(s), 1 vaga(s) de garagem, 1 banheiro(s), 225.00 M² de área de terreno, 61.64 M² de área construída. Matrícula nº 12584, CRI DE BURITIS, Inscrição Prefeitura 05.001.0038.000. Valor avaliado R$108.000,00.</t>
  </si>
  <si>
    <t>Apartamento, Jardim do Inga, Ocupado, contendo 2 dormitório(s), 1 vaga(s) de garagem, 1 banheiro(s), 67.76 M² de área privativa. Matrícula nº 8281, RI DE LUZIÂNIA_02ª Circunscrição, Inscrição Prefeitura 01.01.001.3769.002. Valor avaliado R$115.000,00.</t>
  </si>
  <si>
    <t>Casa, Ocupado, contendo 2 dormitório(s), sendo 1 suíte(s), 1 vaga(s) de garagem, 2 banheiro(s), 168.75 M² de área de terreno, 89.60 M² de área construída. Matrícula nº 9530, CRI DE BREJO DO CRUZ/PB, Inscrição Prefeitura 01.08.039.0125.000. Valor avaliado R$51.000,00.</t>
  </si>
  <si>
    <t>Apartamento, Oitizeiro, Ocupado, contendo 2 dormitório(s), sendo 1 suíte(s), 1 vaga(s) de garagem, 1 banheiro(s), 52.45 M² de área privativa, 60.48 M² de área comum, 112.45 M² de área total. Matrícula nº 148832, 1º CRI DE JOÃO PESSOA, Inscrição Prefeitura 366358-2. Valor avaliado R$106.000,00.</t>
  </si>
  <si>
    <t>Apartamento, Oitizeiro, Ocupado, contendo 2 dormitório(s), sendo 1 suíte(s), 1 vaga(s) de garagem, 1 banheiro(s), 51.84 M² de área privativa, 60.00 M² de área comum, 111.30 M² de área total. Matrícula nº 148830, 1º CRI DE JOÃO PESSOA, Inscrição Prefeitura 366356-6. Valor avaliado R$114.209,00.</t>
  </si>
  <si>
    <t>Casa, Parque Alvorada I, Ocupado, contendo 2 dormitório(s), 1 vaga(s) de garagem, 1 banheiro(s), 172.64 M² de área de terreno, 57.11 M² de área construída. Matrícula nº 4711, RI DE LUZIÂNIA_02ª Circunscrição, Inscrição Prefeitura 113808. Valor avaliado R$95.000,00.</t>
  </si>
  <si>
    <t>Casa, Ocupado, contendo 2 dormitório(s), sendo 1 suíte(s), 1 vaga(s) de garagem, 1 banheiro(s), 140.00 M² de área de terreno, 84.00 M² de área construída. Matrícula nº 9914, CRI DE BREJO DO CRUZ/PB, Inscrição Prefeitura 002837-5. Valor avaliado R$95.000,00.</t>
  </si>
  <si>
    <t>Casa, Ocupado, contendo 2 dormitório(s), sendo 1 suíte(s), 2 banheiro(s), 152.00 M² de área de terreno, 85.50 M² de área construída. Matrícula nº 10020, CRI DE BREJO DO CRUZ/PB, Inscrição Prefeitura 01.08.055.0105.000. Valor avaliado R$83.000,00.</t>
  </si>
  <si>
    <t>Casa, Ocupado, contendo 2 dormitório(s), sendo 1 suíte(s), 1 vaga(s) de garagem, 2 banheiro(s), 135.00 M² de área de terreno, 93.00 M² de área construída. Matrícula nº 9994, CRI DE BREJO DO CRUZ/PB, Inscrição Prefeitura 010805560035000.</t>
  </si>
  <si>
    <t>Casa, Ocupado, contendo 2 dormitório(s), 1 vaga(s) de garagem, 1 banheiro(s), 157.50 M² de área de terreno, 55.35 M² de área construída. Matrícula nº 12357, CRI DE BURITIS, Inscrição Prefeitura 109240140050000090000710000. Valor avaliado R$101.000,00.</t>
  </si>
  <si>
    <t>Casa, Ocupado, contendo 2 dormitório(s), 1 banheiro(s), 137.50 M² de área de terreno, 54.00 M² de área construída. Matrícula nº 1770, CRI DE ALVORADA DO NORTE, Inscrição Prefeitura 2377 - 1.110.0070.0001.0000. Valor avaliado R$72.500,00.</t>
  </si>
  <si>
    <t>Apartamento, Conjunto Valentina Figueredo I, Ocupado, contendo 2 dormitório(s), 1 vaga(s) de garagem, 1 banheiro(s), 41.30 M² de área privativa, 4.13 M² de área comum, 58.18 M² de área total. Matrícula nº 139006, 1º CRI DE JOÃO PESSOA, Inscrição Prefeitura 353306-9. Valor avaliado R$98.771,84.</t>
  </si>
  <si>
    <t>Casa, Ocupado, contendo 2 dormitório(s), sendo 1 suíte(s), 1 vaga(s) de garagem, 2 banheiro(s), 150.00 M² de área de terreno, 85.50 M² de área construída. Matrícula nº 10369, CRI DE BREJO DO CRUZ/PB, Inscrição Prefeitura 01.08.055.0030.000. Valor avaliado R$82.000,00.</t>
  </si>
  <si>
    <t>Apartamento, Planalto da Boa Esperança, Ocupado, contendo 2 dormitório(s), 1 vaga(s) de garagem, 1 banheiro(s), 46.10 M² de área privativa, 3.41 M² de área comum, 96.21 M² de área total. Matrícula nº 154075, 1º CRI DE JOÃO PESSOA, Inscrição Prefeitura 374746-8. Valor avaliado R$102.000,00.</t>
  </si>
  <si>
    <t>Apartamento, Novo Horizonte, Desocupado, contendo 2 dormitório(s), 1 vaga(s) de garagem, 1 banheiro(s), 45.29 M² de área privativa, 1.88 M² de área comum, 47.17 M² de área total. Matrícula nº 53564, RI DE ITAÚNA MG, Inscrição Prefeitura 11 001 00055 00018 00149.</t>
  </si>
  <si>
    <t>Casa, Parque Araguari, Ocupado, contendo 2 dormitório(s), 1 banheiro(s), 151.51 M² de área de terreno, 126.00 M² de área privativa, 25.51 M² de área comum, 151.51 M² de área total. Matrícula nº 9838, CRI DE CIDADE OCIDENTAL, Inscrição Prefeitura 1.60.00005.00016.60. Valor avaliado R$95.500,00.</t>
  </si>
  <si>
    <t>Casa, Parque Araguari, Ocupado, contendo 2 dormitório(s), 1 vaga(s) de garagem, 1 banheiro(s), 126.00 M² de área privativa, 25.51 M² de área comum, 151.51 M² de área total. Matrícula nº 9816, CRI DE CIDADE OCIDENTAL, Inscrição Prefeitura 1.60.00005.00016.38. Valor avaliado R$110.000,00.</t>
  </si>
  <si>
    <t>Casa, Ocupado, contendo 2 dormitório(s), 1 banheiro(s), 133.40 M² de área de terreno, 63.73 M² de área construída. Matrícula nº 15621, CRI DE GUANHÃES, Inscrição Prefeitura 01011210160001. Valor avaliado R$98.000,00.</t>
  </si>
  <si>
    <t>Apartamento, Jardim Santa Lucia, Ocupado, contendo 2 dormitório(s), 1 vaga(s) de garagem, 1 banheiro(s), 63.71 M² de área privativa. Matrícula nº 54526, CRI DE ÁGUAS LINDAS DE GOIÁS, Inscrição Prefeitura 1.44.00012.00029.2. Valor avaliado R$105.000,00.</t>
  </si>
  <si>
    <t>Casa, Buritis, Ocupado, 180.00 M² de área de terreno, 66.89 M² de área construída. Matrícula nº 11425, CRI DE BURITIS, Inscrição Prefeitura 10210.014.005.000038.000328.0000. Valor avaliado R$106.000,00.</t>
  </si>
  <si>
    <t>Casa, Urucu, Ocupado, contendo 10 dormitório(s), sendo 2 suíte(s), 2 banheiro(s), 231.92 M² de área de terreno, 165.50 M² de área construída, 231.92 M² de área total. Matrícula nº 3841, CRI COARI_1º Ofício, Inscrição Prefeitura 003824. Valor avaliado R$645.000,00.</t>
  </si>
  <si>
    <t>Casa, Parque da Barragem, Ocupado, contendo 2 dormitório(s), 1 vaga(s) de garagem, 1 banheiro(s), 230.01 M² de área de terreno, 59.76 M² de área construída. Matrícula nº 62212, CRI DE ÁGUAS LINDAS DE GOIÁS, Inscrição Prefeitura 1.61.0127B.0001A.1. Valor avaliado R$107.000,00.</t>
  </si>
  <si>
    <t>Apartamento, Muçumagro, Ocupado, contendo 3 dormitório(s), sendo 1 suíte(s), 1 vaga(s) de garagem, 70.20 M² de área privativa, 23.95 M² de área comum, 94.15 M² de área total. Matrícula nº 142395, 1º CRI DE JOÃO PESSOA, Inscrição Prefeitura 358118. Valor avaliado R$107.000,00.</t>
  </si>
  <si>
    <t>Casa, Chácaras Quedas do Descoberto, Ocupado, contendo 2 dormitório(s), 1 vaga(s) de garagem, 1 banheiro(s), 148.87 M² de área privativa, 51.13 M² de área comum, 200.00 M² de área total. Matrícula nº 54396, CRI DE ÁGUAS LINDAS DE GOIÁS, Inscrição Prefeitura 1.75.00041.00933.1. Valor avaliado R$95.000,00.</t>
  </si>
  <si>
    <t>Casa, Parque Estrela Dalva IX e X, Ocupado, contendo 2 dormitório(s), sendo 1 suíte(s), 1 vaga(s) de garagem, 2 banheiro(s), 180.00 M² de área de terreno, 60.39 M² de área privativa. Matrícula nº 3697, RI DE LUZIÂNIA_02ª Circunscrição, Inscrição Prefeitura 378593. Valor avaliado R$101.000,00.</t>
  </si>
  <si>
    <t>Casa, Parque Estrela Dalva IX e X, Ocupado, contendo 2 dormitório(s), 1 banheiro(s), 120.00 M² de área de terreno, 52.18 M² de área construída. Matrícula nº 2304, RI DE LUZIÂNIA_02ª Circunscrição, Inscrição Prefeitura cci 375278. Valor avaliado R$75.000,00.</t>
  </si>
  <si>
    <t>Casa, Jardim da Barragem II, Ocupado, contendo 2 dormitório(s), sendo 1 suíte(s), 1 vaga(s) de garagem, 2 banheiro(s), 160.28 M² de área privativa, 58.78 M² de área comum, 219.06 M² de área total. Matrícula nº 55853, CRI DE ÁGUAS LINDAS DE GOIÁS, Inscrição Prefeitura 1.24.045-A.005-B.5. Valor avaliado R$120.000,00.</t>
  </si>
  <si>
    <t>Casa, Parque Marajo, Ocupado, contendo 2 dormitório(s), 1 vaga(s) de garagem, 1 banheiro(s), 119.30 M² de área privativa, 39.67 M² de área comum, 158.97 M² de área total. Matrícula nº 56068, RI DE VALPARAISO DE GOIÁS, Inscrição Prefeitura 1.263.00018.00031.2. Valor avaliado R$157.129,43.</t>
  </si>
  <si>
    <t>Casa, Jardim da Barragem II, Ocupado, contendo 2 dormitório(s), sendo 1 suíte(s), 2 banheiro(s), 160.28 M² de área privativa, 58.78 M² de área comum. Matrícula nº 55852, CRI DE ÁGUAS LINDAS DE GOIÁS, Inscrição Prefeitura 1.24.045.A.005-B.4.</t>
  </si>
  <si>
    <t>Casa, Setor Norte, Ocupado, contendo 2 dormitório(s), 1 vaga(s) de garagem, 1 banheiro(s), 178.25 M² de área de terreno, 58.12 M² de área construída, 34.49 M² de área comum. Matrícula nº 68132, RI DE PLANALTINA, Inscrição Prefeitura 1.003.0000QM.0000.0000001.000. Valor avaliado R$108.000,00.</t>
  </si>
  <si>
    <t>Casa, Mansoes Chacara Santa Lucia, Ocupado, contendo 2 dormitório(s), 1 vaga(s) de garagem, 1 banheiro(s), 214.29 M² de área de terreno, 58.65 M² de área construída, 67.98 M² de área comum. Matrícula nº 56148, CRI DE ÁGUAS LINDAS DE GOIÁS, Inscrição Prefeitura 1.99.00006.00020.5. Valor avaliado R$105.000,00.</t>
  </si>
  <si>
    <t>Casa, Ocupado, contendo 2 dormitório(s), 1 vaga(s) de garagem, 1 banheiro(s), 220.00 M² de área de terreno, 54.75 M² de área construída, 114.25 M² de área comum. Matrícula nº 58468, RI DE VALPARAISO DE GOIÁS, Inscrição Prefeitura 68264.</t>
  </si>
  <si>
    <t>Casa, Ocupado, contendo 2 dormitório(s), 1 banheiro(s), 220.00 M² de área de terreno, 54.75 M² de área construída, 114.25 M² de área comum. Matrícula nº 58412, RI DE VALPARAISO DE GOIÁS, Inscrição Prefeitura 67191. Valor avaliado R$85.000,00.</t>
  </si>
  <si>
    <t>Casa, Ocupado, contendo 2 dormitório(s), 1 vaga(s) de garagem, 1 banheiro(s), 220.00 M² de área de terreno, 54.75 M² de área construída, 114.25 M² de área comum. Matrícula nº 59575, RI DE VALPARAISO DE GOIÁS, Inscrição Prefeitura 1.516.QUINH.00002.111. Valor avaliado R$104.500,00.</t>
  </si>
  <si>
    <t>Casa, Ocupado, contendo 2 dormitório(s), 1 vaga(s) de garagem, 1 banheiro(s), 105.75 M² de área privativa, 114.25 M² de área comum, 220.00 M² de área total. Matrícula nº 59582, RI DE VALPARAISO DE GOIÁS, Inscrição Prefeitura 1.516.QUINH.00002.118. Valor avaliado R$101.000,00.</t>
  </si>
  <si>
    <t>Casa, Ocupado, contendo 2 dormitório(s), 1 vaga(s) de garagem, 1 banheiro(s), 105.75 M² de área privativa, 114.25 M² de área comum, 220.00 M² de área total. Matrícula nº 58463, RI DE VALPARAISO DE GOIÁS, Inscrição Prefeitura null. Valor avaliado R$114.000,00.</t>
  </si>
  <si>
    <t>Casa, Ocupado, contendo 2 dormitório(s), 1 vaga(s) de garagem, 1 banheiro(s), 105.75 M² de área privativa, 114.25 M² de área comum, 220.00 M² de área total. Matrícula nº 58471, RI DE VALPARAISO DE GOIÁS, Inscrição Prefeitura 1.516.QUINH.00002.88. Valor avaliado R$95.000,00.</t>
  </si>
  <si>
    <t>Casa, Ocupado, contendo 2 dormitório(s), 1 vaga(s) de garagem, 1 banheiro(s), 220.00 M² de área de terreno, 54.75 M² de área construída, 114.25 M² de área comum. Matrícula nº 58470, RI DE VALPARAISO DE GOIÁS, Inscrição Prefeitura CCI: 68266 . Valor avaliado R$96.879,88.</t>
  </si>
  <si>
    <t>Casa, Ocupado, contendo 2 dormitório(s), 1 banheiro(s), 220.00 M² de área de terreno, 54.75 M² de área construída, 114.25 M² de área comum. Matrícula nº 58451, RI DE VALPARAISO DE GOIÁS. Valor avaliado R$94.000,00.</t>
  </si>
  <si>
    <t>Casa, Ocupado, contendo 2 dormitório(s), 1 vaga(s) de garagem, 1 banheiro(s), 220.00 M² de área de terreno, 54.75 M² de área construída, 114.25 M² de área comum. Matrícula nº 58414, RI DE VALPARAISO DE GOIÁS, Inscrição Prefeitura 1-51-6Q-UIN-H00-001077. Valor avaliado R$105.150,00.</t>
  </si>
  <si>
    <t>Casa, Ocupado, contendo 2 dormitório(s), 1 banheiro(s), 54.75 M² de área construída, 114.25 M² de área comum. Matrícula nº 58410, RI DE VALPARAISO DE GOIÁS, Inscrição Prefeitura 1.516.QUINH.00002.62. Valor avaliado R$96.000,00.</t>
  </si>
  <si>
    <t>Casa, Ocupado, contendo 2 dormitório(s), 1 vaga(s) de garagem, 1 banheiro(s), 105.75 M² de área privativa, 114.25 M² de área comum, 220.00 M² de área total. Matrícula nº 58401, RI DE VALPARAISO DE GOIÁS, Inscrição Prefeitura 1.516.QUINH.00002.18. Valor avaliado R$109.000,00.</t>
  </si>
  <si>
    <t>Casa, Ocupado, contendo 2 dormitório(s), 1 banheiro(s), 54.75 M² de área construída, 114.25 M² de área comum. Matrícula nº 59559, RI DE VALPARAISO DE GOIÁS, Inscrição Prefeitura 1.516.QUINH.00002.95. Valor avaliado R$80.500,00.</t>
  </si>
  <si>
    <t>Casa, Chácaras Coimbra, Ocupado, contendo 2 dormitório(s), 1 vaga(s) de garagem, 1 banheiro(s), 300.00 M² de área de terreno, 61.43 M² de área construída. Matrícula nº 13103, CRI DE ÁGUAS LINDAS DE GOIÁS, Inscrição Prefeitura 1.81.0D4/8.00J19.1. Valor avaliado R$101.500,00.</t>
  </si>
  <si>
    <t>Casa, Chácaras Coimbra, Ocupado, contendo 3 dormitório(s), sendo 1 suíte(s), 1 vaga(s) de garagem, 1 banheiro(s), 210.39 M² de área de terreno, 69.82 M² de área construída, 78.24 M² de área comum. Matrícula nº 54072, CRI DE ÁGUAS LINDAS DE GOIÁS, Inscrição Prefeitura 1.81.000-C.008-3.18. Valor avaliado R$107.000,00.</t>
  </si>
  <si>
    <t>Casa, Mansões Pôr do Sol, Ocupado, contendo 2 dormitório(s), sendo 1 suíte(s), 1 banheiro(s), 200.00 M² de área de terreno, 69.67 M² de área construída, 50.00 M² de área comum. Matrícula nº 56361, CRI DE ÁGUAS LINDAS DE GOIÁS, Inscrição Prefeitura 1.12.00B35.00015.3. Valor avaliado R$135.748,24.</t>
  </si>
  <si>
    <t>Casa, Parque Estrela Dalva XII, Ocupado, contendo 2 dormitório(s), 1 vaga(s) de garagem, 1 banheiro(s), 180.00 M² de área de terreno, 55.60 M² de área construída. Matrícula nº 25297, RI DE SANTO ANTÔNIO DO DESCOBERTO/GO, Inscrição Prefeitura 010030081013C. Valor avaliado R$113.000,00.</t>
  </si>
  <si>
    <t>Casa, Mansões Estrela Dalva, Ocupado, contendo 2 dormitório(s), 1 banheiro(s), 125.00 M² de área de terreno, 50.40 M² de área construída, 21.87 M² de área comum. Matrícula nº 10955, CRI DE CIDADE OCIDENTAL, Inscrição Prefeitura 1.61.00045.00008-7. Valor avaliado R$90.000,00.</t>
  </si>
  <si>
    <t>Casa, Royal Parque, Ocupado, contendo 2 dormitório(s), 1 vaga(s) de garagem, 1 banheiro(s), 150.00 M² de área privativa, 100.00 M² de área comum, 250.00 M² de área total. Matrícula nº 41384, CRI DE ÁGUAS LINDAS DE GOIÁS, Inscrição Prefeitura 1.21.0005C.0011B.2. Valor avaliado R$120.000,00.</t>
  </si>
  <si>
    <t>Casa, Parque Nova Friburgo A, Ocupado, contendo 2 dormitório(s), 1 vaga(s) de garagem, 1 banheiro(s), 114.08 M² de área privativa, 19.54 M² de área comum, 133.62 M² de área total. Matrícula nº 14120, CRI DE CIDADE OCIDENTAL, Inscrição Prefeitura IPTU 979633. Valor avaliado R$102.000,00.</t>
  </si>
  <si>
    <t>Apartamento, Jardim Santa Lucia, Ocupado, contendo 2 dormitório(s), 1 vaga(s) de garagem, 1 banheiro(s), 59.77 M² de área privativa, 33.82 M² de área comum. Matrícula nº 57078, CRI DE ÁGUAS LINDAS DE GOIÁS, Inscrição Prefeitura 1.44.00030.00001.6. Valor avaliado R$118.022,74.</t>
  </si>
  <si>
    <t>Casa, Parque Nova Friburgo A, Ocupado, contendo 2 dormitório(s), 1 banheiro(s), 129.00 M² de área privativa, 32.25 M² de área comum, 161.25 M² de área total. Matrícula nº 14184, CRI DE CIDADE OCIDENTAL, Inscrição Prefeitura 1.60.00003.00012.5.</t>
  </si>
  <si>
    <t>Casa, Mansões Estrela Dalva, Ocupado, contendo 2 dormitório(s), 1 vaga(s) de garagem, 1 banheiro(s), 100.62 M² de área de terreno, 54.39 M² de área construída, 24.37 M² de área comum, 125.00 M² de área total. Matrícula nº 13554, CRI DE CIDADE OCIDENTAL, Inscrição Prefeitura 1.61.00026.00011.3. Valor avaliado R$94.000,00.</t>
  </si>
  <si>
    <t>Casa, Brasilinha Sudoeste, Ocupado, contendo 2 dormitório(s), 1 vaga(s) de garagem, 1 banheiro(s), 152.00 M² de área de terreno, 65.60 M² de área construída, 53.22 M² de área comum. Matrícula nº 73531, RI DE PLANALTINA, Inscrição Prefeitura 1.017.QD162B.0000.000001B.010. Valor avaliado R$107.500,00.</t>
  </si>
  <si>
    <t>Casa, Mansões Odisséia, Ocupado, contendo 2 dormitório(s), 1 banheiro(s), 68.31 M² de área construída, 52.39 M² de área comum, 238.78 M² de área total. Matrícula nº 43079, RI de Águas Lindas de Goiás/GO, Inscrição Prefeitura 01.14.00024B.00005.002. Valor avaliado R$115.000,00.</t>
  </si>
  <si>
    <t>Casa, Ocupado, contendo 2 dormitório(s), 1 vaga(s) de garagem, 1 banheiro(s), 112.50 M² de área privativa. Matrícula nº 5348, CRI DE CIDADE OCIDENTAL, Inscrição Prefeitura 1.70.0016A.00041.1. Valor avaliado R$91.000,00.</t>
  </si>
  <si>
    <t>Casa, Chácara Marajoara A, Ocupado, contendo 2 dormitório(s), 1 vaga(s) de garagem, 1 banheiro(s), 150.00 M² de área de terreno, 54.65 M² de área construída, 161.36 M² de área comum. Matrícula nº 3239, RI DE LUZIÂNIA_02ª Circunscrição, Inscrição Prefeitura 387510. Valor avaliado R$87.635,23.</t>
  </si>
  <si>
    <t>Casa, Pacaembu, Ocupado, contendo 2 dormitório(s), 1 vaga(s) de garagem, 1 banheiro(s), 88.00 M² de área privativa, 29.33 M² de área comum, 117.33 M² de área total. Matrícula nº 59035, RI DE VALPARAISO DE GOIÁS, Inscrição Prefeitura 1.240.00136.00031.3. Valor avaliado R$99.000,00.</t>
  </si>
  <si>
    <t>Casa, Pacaembu, Ocupado, contendo 2 dormitório(s), 1 banheiro(s), 88.00 M² de área privativa, 29.33 M² de área comum, 117.33 M² de área total. Matrícula nº 59025, RI DE VALPARAISO DE GOIÁS, Inscrição Prefeitura 1.240.00136.00029.0. Valor avaliado R$98.000,00.</t>
  </si>
  <si>
    <t>Casa, Ocupado, contendo 2 dormitório(s), 1 banheiro(s), 130.80 M² de área privativa, 130.80 M² de área total. Matrícula nº 59730, RI DE VALPARAISO DE GOIÁS, Inscrição Prefeitura  01.240.00122.00004.1. Valor avaliado R$90.635,29.</t>
  </si>
  <si>
    <t>Casa, Ocupado, contendo 2 dormitório(s), 1 vaga(s) de garagem, 1 banheiro(s), 42.68 M² de área construída, 29.33 M² de área comum. Matrícula nº 59041, RI DE VALPARAISO DE GOIÁS, Inscrição Prefeitura 1.240.00136.00019.2. Valor avaliado R$64.000,00.</t>
  </si>
  <si>
    <t>Casa, Pacaembu, Ocupado, contendo 2 dormitório(s), 1 vaga(s) de garagem, 1 banheiro(s), 87.20 M² de área privativa, 87.20 M² de área total. Matrícula nº 59737, RI DE VALPARAISO DE GOIÁS, Inscrição Prefeitura 1.240.00122.00004.8. Valor avaliado R$122.400,00.</t>
  </si>
  <si>
    <t>Casa, Ceu Azul, Ocupado, contendo 2 dormitório(s), 1 banheiro(s), 101.71 M² de área de terreno, 52.99 M² de área construída. Matrícula nº 59736, RI DE VALPARAISO DE GOIÁS, Inscrição Prefeitura 1.240.00122.00004-7. Valor avaliado R$121.000,00.</t>
  </si>
  <si>
    <t>Casa, Parque Esplanada II, Ocupado, contendo 2 dormitório(s), 1 banheiro(s), 130.80 M² de área de terreno, 52.99 M² de área construída. Matrícula nº 59733, RI DE VALPARAISO DE GOIÁS, Inscrição Prefeitura 1.240.00122.00004-4. Valor avaliado R$110.000,00.</t>
  </si>
  <si>
    <t>Casa, Pacaembu, Ocupado, contendo 2 dormitório(s), 1 vaga(s) de garagem, 1 banheiro(s), 130.80 M² de área de terreno, 52.99 M² de área construída. Matrícula nº 59731, RI DE VALPARAISO DE GOIÁS, Inscrição Prefeitura 1.240.00122.00004.2.. Valor avaliado R$100.000,00.</t>
  </si>
  <si>
    <t>Casa, Ocupado, 133.12 M² de área de terreno, 100.00 M² de área privativa, 33.12 M² de área comum, 133.12 M² de área total. Matrícula nº 61675, RI DE VALPARAISO DE GOIÁS, Inscrição Prefeitura 1.240.00121.00034.25. Valor avaliado R$106.000,00.</t>
  </si>
  <si>
    <t>Casa, Ocupado, contendo 2 dormitório(s), 1 banheiro(s), 125.00 M² de área de terreno, 54.39 M² de área construída, 18.75 M² de área comum. Matrícula nº 14270, CRI DE CIDADE OCIDENTAL, Inscrição Prefeitura 979486. Valor avaliado R$68.700,00.</t>
  </si>
  <si>
    <t>Casa, Ocupado, contendo 2 dormitório(s), 1 vaga(s) de garagem, 1 banheiro(s), 54.39 M² de área construída, 18.75 M² de área comum, 125.00 M² de área total. Matrícula nº 14268, CRI DE CIDADE OCIDENTAL, Inscrição Prefeitura 1.62.00115.00019.3. Valor avaliado R$95.000,00.</t>
  </si>
  <si>
    <t>Casa, Ocupado, contendo 2 dormitório(s), 1 vaga(s) de garagem, 1 banheiro(s), 100.62 M² de área de terreno, 54.39 M² de área construída. Matrícula nº 14287, CRI DE CIDADE OCIDENTAL, Inscrição Prefeitura 1.62.00112.00006.6. Valor avaliado R$95.100,00.</t>
  </si>
  <si>
    <t>Casa, Parque Marajo, Ocupado, contendo 2 dormitório(s), 1 banheiro(s), 58.50 M² de área construída, 102.00 M² de área privativa, 30.56 M² de área comum, 132.56 M² de área total. Matrícula nº 57763, RI DE VALPARAISO DE GOIÁS, Inscrição Prefeitura 1.550.00011.00003.2. Valor avaliado R$107.000,00.</t>
  </si>
  <si>
    <t>Casa, Parque da Barragem, Ocupado, contendo 3 dormitório(s), sendo 1 suíte(s), 1 banheiro(s), 69.84 M² de área construída, 162.75 M² de área privativa, 69.75 M² de área comum, 232.50 M² de área total. Matrícula nº 52373, CRI DE ÁGUAS LINDAS DE GOIÁS, Inscrição Prefeitura 1.55.0112A.00031.4. Valor avaliado R$120.000,00.</t>
  </si>
  <si>
    <t>Casa, Parque Nova Friburgo, Ocupado, contendo 2 dormitório(s), 1 vaga(s) de garagem, 96.60 M² de área privativa, 20.34 M² de área comum, 116.94 M² de área total. Matrícula nº 18441, CRI DE CIDADE OCIDENTAL, Inscrição Prefeitura 1.60.00006.00022.122. Valor avaliado R$85.500,00.</t>
  </si>
  <si>
    <t>Casa, Parque da Barragem, Ocupado, contendo 3 dormitório(s), 1 banheiro(s), 360.00 M² de área de terreno, 66.71 M² de área construída. Matrícula nº 48511, CRI DE ÁGUAS LINDAS DE GOIÁS, Inscrição Prefeitura 1.61.0122A.00020.1. Valor avaliado R$90.500,00.</t>
  </si>
  <si>
    <t>Apartamento, Quintas Vale Verde, Desocupado, contendo 1 dormitório(s), 1 banheiro(s), 46.75 M² de área construída, 8.27 M² de área comum, 55.02 M² de área total. Matrícula nº 41367, CRI DE ÁGUAS LINDAS DE GOIÁS, Inscrição Prefeitura 1.62.00004.016-B.203. Valor avaliado R$115.000,00.</t>
  </si>
  <si>
    <t>Casa, Parque Nova Friburgo A, Ocupado, contendo 2 dormitório(s), 1 vaga(s) de garagem, 1 banheiro(s), 129.00 M² de área privativa, 32.25 M² de área comum, 161.25 M² de área total. Matrícula nº 14185, CRI DE CIDADE OCIDENTAL, Inscrição Prefeitura 979417. Valor avaliado R$81.500,00.</t>
  </si>
  <si>
    <t>Apartamento, Estrela Dalva III, Ocupado, contendo 2 dormitório(s), 1 vaga(s) de garagem, 1 banheiro(s), 69.88 M² de área privativa, 67.08 M² de área comum, 136.96 M² de área total. Matrícula nº 18669, CRI DE CIDADE OCIDENTAL, Inscrição Prefeitura BCI 980716. Valor avaliado R$121.000,00.</t>
  </si>
  <si>
    <t>Casa, Ocupado, contendo 2 dormitório(s), 1 vaga(s) de garagem, 1 banheiro(s), 61.80 M² de área construída, 200.00 M² de área total. Matrícula nº 23132, CRI DE CIDADE OCIDENTAL, Inscrição Prefeitura 1.61.00023.00011.2. Valor avaliado R$105.600,00.</t>
  </si>
  <si>
    <t>Casa, Mansões Estrela Dalva, Ocupado, contendo 2 dormitório(s), 1 banheiro(s), 125.00 M² de área de terreno, 54.39 M² de área construída, 24.37 M² de área comum. Matrícula nº 13556, CRI DE CIDADE OCIDENTAL, Inscrição Prefeitura 979384. Valor avaliado R$81.656,75.</t>
  </si>
  <si>
    <t>Casa, Parque Nova Friburgo, Ocupado, contendo 2 dormitório(s), sendo 1 suíte(s), 1 vaga(s) de garagem, 2 banheiro(s), 112.64 M² de área privativa, 28.16 M² de área comum. Matrícula nº 7993, CRI DE CIDADE OCIDENTAL, Inscrição Prefeitura 1.61.00022.00011-8. Valor avaliado R$106.500,00.</t>
  </si>
  <si>
    <t>Casa, Mansões Estrela Dalva, Ocupado, contendo 2 dormitório(s), 1 banheiro(s), 100.62 M² de área de terreno, 54.39 M² de área construída, 24.37 M² de área comum. Matrícula nº 13557, CRI DE CIDADE OCIDENTAL, Inscrição Prefeitura 1.61.00026.00011.6. Valor avaliado R$110.000,00.</t>
  </si>
  <si>
    <t>Casa, Vila Bethel, Ocupado, contendo 2 dormitório(s), 1 banheiro(s), 180.00 M² de área de terreno, 61.50 M² de área construída. Matrícula nº 23035, RI DE SANTO ANTÔNIO DO DESCOBERTO/GO, Inscrição Prefeitura 01016AR6B024. Valor avaliado R$104.000,00.</t>
  </si>
  <si>
    <t>Casa, Sao Francisco, Ocupado, contendo 3 dormitório(s), 1 vaga(s) de garagem, 1 banheiro(s), 162.50 M² de área de terreno, 66.10 M² de área construída. Matrícula nº 21378, CRI DE SÃO FRANCISCO, Inscrição Prefeitura 01.11.046.0270.000. Valor avaliado R$110.118,00.</t>
  </si>
  <si>
    <t>Casa, Parque da Barragem, Ocupado, contendo 3 dormitório(s), 1 banheiro(s), 150.00 M² de área privativa, 50.00 M² de área comum, 200.00 M² de área total. Matrícula nº 53546, CRI DE ÁGUAS LINDAS DE GOIÁS, Inscrição Prefeitura null. Valor avaliado R$123.189,33.</t>
  </si>
  <si>
    <t>Casa, Parque Industrial Mingone, Ocupado, contendo 2 dormitório(s), 1 banheiro(s), 175.38 M² de área de terreno, 59.80 M² de área construída. Matrícula nº 6938, RI DE LUZIÂNIA_02ª Circunscrição, Inscrição Prefeitura 378629. Valor avaliado R$95.000,00.</t>
  </si>
  <si>
    <t>Casa, Ocupado, contendo 2 dormitório(s), 1 vaga(s) de garagem, 1 banheiro(s), 210.98 M² de área de terreno, 54.06 M² de área construída. Matrícula nº 11326, CRI DE BURITIS, Inscrição Prefeitura 01.0091.0089.002. Valor avaliado R$101.000,00.</t>
  </si>
  <si>
    <t>Casa, Quintas Vale Verde, Ocupado, contendo 2 dormitório(s), 1 banheiro(s), 300.00 M² de área de terreno, 60.70 M² de área construída. Matrícula nº 54216, CRI DE ÁGUAS LINDAS DE GOIÁS, Inscrição Prefeitura 1.34.00012.01A-7.7. Valor avaliado R$106.000,00.</t>
  </si>
  <si>
    <t>Apartamento, Cosmos, Ocupado, 43.72 M² de área privativa, 73.54 M² de área total. Matrícula nº 233033, 4° OFICIO DO REGISTRO DE IMOVEIS RIO DE JANEIRO, Inscrição Prefeitura 3295524-7. Valor avaliado R$118.000,00.</t>
  </si>
  <si>
    <t>Casa, Ocupado, contendo 3 dormitório(s), 1 vaga(s) de garagem, 1 banheiro(s), 150.00 M² de área de terreno, 66.89 M² de área construída. Matrícula nº 11458, CRI DE BURITIS, Inscrição Prefeitura 01.0104.0038.000. Valor avaliado R$75.000,00.</t>
  </si>
  <si>
    <t>Casa, Ocupado, contendo 2 dormitório(s), 1 vaga(s) de garagem, 1 banheiro(s), 166.00 M² de área de terreno, 61.62 M² de área construída. Matrícula nº 13580, CRI DE BURITIS, Inscrição Prefeitura 08.0106.0018.000. Valor avaliado R$103.000,00.</t>
  </si>
  <si>
    <t>Casa, Ocupado, contendo 2 dormitório(s), 1 vaga(s) de garagem, 1 banheiro(s), 200.00 M² de área de terreno, 58.00 M² de área construída. Matrícula nº 12634, CRI DE BURITIS, Inscrição Prefeitura 0801040056000. Valor avaliado R$112.000,00.</t>
  </si>
  <si>
    <t>Casa, Ocupado, contendo 3 dormitório(s), 1 vaga(s) de garagem, 1 banheiro(s), 150.00 M² de área de terreno, 66.89 M² de área construída. Matrícula nº 11454, CRI DE BURITIS, Inscrição Prefeitura 10226-017 008 000104 000042 0000. Valor avaliado R$110.000,00.</t>
  </si>
  <si>
    <t>Casa, Ocupado, contendo 2 dormitório(s), 1 vaga(s) de garagem, 1 banheiro(s), 168.00 M² de área de terreno, 61.62 M² de área construída. Matrícula nº 13579, CRI DE BURITIS, Inscrição Prefeitura 08.0106.0017.000. Valor avaliado R$103.000,00.</t>
  </si>
  <si>
    <t>Casa, Buritis, Ocupado, contendo 3 dormitório(s), 1 vaga(s) de garagem, 1 banheiro(s), 146.00 M² de área de terreno, 66.12 M² de área construída. Matrícula nº 13119, CRI DE BURITIS, Inscrição Prefeitura 05.0067.1130.000. Valor avaliado R$108.016,46.</t>
  </si>
  <si>
    <t>Casa, Buritis, Ocupado, 146.00 M² de área de terreno, 66.12 M² de área construída. Matrícula nº 13125, CRI DE BURITIS, Inscrição Prefeitura 05.0067.1088.000. Valor avaliado R$113.536,00.</t>
  </si>
  <si>
    <t>Casa, Buritis, Ocupado, contendo 3 dormitório(s), 1 vaga(s) de garagem, 1 banheiro(s), 146.00 M² de área de terreno, 66.12 M² de área construída. Matrícula nº 13127, CRI DE BURITIS, Inscrição Prefeitura 10992.014.005.000067.001074.0000. Valor avaliado R$107.000,00.</t>
  </si>
  <si>
    <t>Casa, Buritis, Ocupado, contendo 3 dormitório(s), 1 vaga(s) de garagem, 1 banheiro(s), 146.00 M² de área de terreno, 66.12 M² de área construída. Matrícula nº 13128, CRI DE BURITIS, Inscrição Prefeitura 05.0067.1067.000. Valor avaliado R$114.625,00.</t>
  </si>
  <si>
    <t>Casa, Buritis, Ocupado, contendo 3 dormitório(s), 1 vaga(s) de garagem, 1 banheiro(s), 146.00 M² de área de terreno, 66.12 M² de área construída. Matrícula nº 13126, CRI DE BURITIS, Inscrição Prefeitura 05.0067.1081.000. Valor avaliado R$108.000,00.</t>
  </si>
  <si>
    <t>Casa, Jardim America IV, Ocupado, contendo 2 dormitório(s), 1 banheiro(s), 200.00 M² de área de terreno, 61.17 M² de área construída. Matrícula nº 63284, CRI DE ÁGUAS LINDAS DE GOIÁS, Inscrição Prefeitura 1.61.0126B.13A14.14. Valor avaliado R$107.000,00.</t>
  </si>
  <si>
    <t>Casa, Ocupado, contendo 3 dormitório(s), 1 vaga(s) de garagem, 1 banheiro(s), 156.48 M² de área de terreno, 66.10 M² de área construída. Matrícula nº 21372, CRI DE SÃO FRANCISCO, Inscrição Prefeitura 01110460082000. Valor avaliado R$125.000,00.</t>
  </si>
  <si>
    <t>Casa, Vila Bethel, Ocupado, contendo 2 dormitório(s), 1 banheiro(s), 180.00 M² de área de terreno, 61.50 M² de área construída. Matrícula nº 23016, RI DE SANTO ANTÔNIO DO DESCOBERTO/GO, Inscrição Prefeitura 01016AR6B005. Valor avaliado R$112.254,40.</t>
  </si>
  <si>
    <t>Casa, Jardim Santa Lucia, Ocupado, contendo 2 dormitório(s), 1 banheiro(s), 204.50 M² de área de terreno, 65.41 M² de área construída. Matrícula nº 37183, RI de Águas Lindas de Goiás/GO, Inscrição Prefeitura 1.44.00002.020-B.0. Valor avaliado R$108.500,00.</t>
  </si>
  <si>
    <t>Casa, Ocupado, contendo 2 dormitório(s), 1 banheiro(s), 195.00 M² de área de terreno, 60.95 M² de área construída. Matrícula nº 15894, CRI DE PADRE BERNARDO, Inscrição Prefeitura 005.050.0086.002A.0001. Valor avaliado R$119.000,00.</t>
  </si>
  <si>
    <t>Casa, Ocupado, contendo 3 dormitório(s), 1 vaga(s) de garagem, 1 banheiro(s), 157.50 M² de área de terreno, 66.12 M² de área construída. Matrícula nº 13591, CRI DE BURITIS, Inscrição Prefeitura 05.0067.1026.000. Valor avaliado R$69.000,00.</t>
  </si>
  <si>
    <t>Casa, Ocupado, contendo 3 dormitório(s), 1 vaga(s) de garagem, 1 banheiro(s), 157.50 M² de área de terreno, 66.12 M² de área construída. Matrícula nº 13592, CRI DE BURITIS, Inscrição Prefeitura 05.0067.1018.000. Valor avaliado R$109.119,00.</t>
  </si>
  <si>
    <t>Casa, Mansões Prec Estrela Dalva IV, Ocupado, contendo 2 dormitório(s), 1 vaga(s) de garagem, 1 banheiro(s), 120.00 M² de área de terreno, 52.65 M² de área construída, 51.42 M² de área comum. Matrícula nº 7091, RI DE LUZIÂNIA_02ª Circunscrição, Inscrição Prefeitura 379162. Valor avaliado R$92.000,00.</t>
  </si>
  <si>
    <t>Casa, Jardim America IV, Ocupado, contendo 2 dormitório(s), 1 banheiro(s), 200.00 M² de área de terreno, 56.10 M² de área construída. Matrícula nº 47795, CRI DE ÁGUAS LINDAS DE GOIÁS, Inscrição Prefeitura 1.33.00016.15A-3.0. Valor avaliado R$114.000,00.</t>
  </si>
  <si>
    <t>Casa, Parque Ana Beatriz, Ocupado, contendo 2 dormitório(s), 1 banheiro(s), 203.00 M² de área de terreno, 65.28 M² de área construída. Matrícula nº 25360, RI DE SANTO ANTÔNIO DO DESCOBERTO/GO, Inscrição Prefeitura 01014193A012A.</t>
  </si>
  <si>
    <t>Casa, Ocupado, contendo 2 dormitório(s), 1 vaga(s) de garagem, 2 banheiro(s), 90.00 M² de área de terreno, 67.99 M² de área construída. Matrícula nº 440, RI de Novo Gama/GO, Inscrição Prefeitura 10020000100H410000. Valor avaliado R$45.000,00.</t>
  </si>
  <si>
    <t>Casa, Parque Industrial Mingone, Ocupado, contendo 2 dormitório(s), 1 vaga(s) de garagem, 1 banheiro(s), 175.38 M² de área de terreno, 59.80 M² de área construída. Matrícula nº 21122, RI DE LUZIÂNIA_02ª Circunscrição. Valor avaliado R$108.000,00.</t>
  </si>
  <si>
    <t>Casa, Gramame, Ocupado, contendo 2 dormitório(s), sendo 1 suíte(s), 1 vaga(s) de garagem, 2 banheiro(s), 100.00 M² de área de terreno, 56.50 M² de área construída. Matrícula nº 142419, 1º CRI DE JOÃO PESSOA, Inscrição Prefeitura 357783-0. Valor avaliado R$86.236,23.</t>
  </si>
  <si>
    <t>Casa, Parque da Barragem, Ocupado, contendo 2 dormitório(s), 1 banheiro(s), 150.00 M² de área privativa, 50.00 M² de área comum, 200.00 M² de área total. Matrícula nº 50964, CRI DE ÁGUAS LINDAS DE GOIÁS, Inscrição Prefeitura 1.56.0099A.023-A.5. Valor avaliado R$112.000,00.</t>
  </si>
  <si>
    <t>Casa, Chácaras Coimbra, Ocupado, contendo 3 dormitório(s), sendo 1 suíte(s), 1 banheiro(s), 69.82 M² de área construída, 78.24 M² de área comum, 209.60 M² de área total. Matrícula nº 54073, CRI DE ÁGUAS LINDAS DE GOIÁS, Inscrição Prefeitura 1.81.000-C.008-3.19. Valor avaliado R$131.000,00.</t>
  </si>
  <si>
    <t>Casa, Chácara Benvinda, Ocupado, contendo 2 dormitório(s), 1 banheiro(s), 49.00 M² de área construída, 30.88 M² de área comum. Matrícula nº 59882, RI DE VALPARAISO DE GOIÁS, Inscrição Prefeitura 1.123.00002.00010.20. Valor avaliado R$95.000,00.</t>
  </si>
  <si>
    <t>Casa, Centro, Ocupado, contendo 2 dormitório(s), 1 vaga(s) de garagem, 1 banheiro(s), 280.00 M² de área de terreno, 70.00 M² de área construída. Matrícula nº 2445, CRI DE MONÇÃO, Inscrição Prefeitura 217425790. Valor avaliado R$50.000,00.</t>
  </si>
  <si>
    <t>Casa, Ocupado, contendo 2 dormitório(s), 1 vaga(s) de garagem, 1 banheiro(s), 300.10 M² de área de terreno, 70.00 M² de área construída. Matrícula nº 2192, CRI DE MONÇÃO, Inscrição Prefeitura 089.997.207-13. Valor avaliado R$50.000,00.</t>
  </si>
  <si>
    <t>Casa, Ocupado, contendo 2 dormitório(s), 1 banheiro(s), 300.10 M² de área de terreno, 70.00 M² de área construída. Matrícula nº 2197, CRI DE MONÇÃO. Valor avaliado R$90.261,25.</t>
  </si>
  <si>
    <t>Casa, Ocupado, contendo 2 dormitório(s), 1 vaga(s) de garagem, 1 banheiro(s), 300.10 M² de área de terreno, 70.00 M² de área construída. Matrícula nº 2195, CRI DE MONÇÃO. Valor avaliado R$50.000,00.</t>
  </si>
  <si>
    <t>Casa, Ocupado, contendo 2 dormitório(s), 1 banheiro(s), 125.00 M² de área de terreno, 62.40 M² de área construída. Matrícula nº 23084, 1º CRI DE NOSSA SENHORA DO SOCORRO, Inscrição Prefeitura 03.02.0015.362.000. Valor avaliado R$100.000,00.</t>
  </si>
  <si>
    <t>Casa, Ocupado, contendo 3 dormitório(s), 1 vaga(s) de garagem, 1 banheiro(s), 101.70 M² de área de terreno, 69.90 M² de área construída. Matrícula nº 12504, CRI DE CAPELA_2º Ofício, Inscrição Prefeitura 01050270007001. Valor avaliado R$81.000,00.</t>
  </si>
  <si>
    <t>Casa, Capela, Ocupado, contendo 2 dormitório(s), 1 vaga(s) de garagem, 1 banheiro(s), 105.52 M² de área de terreno, 73.37 M² de área construída. Matrícula nº 12387, CRI DE CAPELA_2º Ofício, Inscrição Prefeitura 01010320007001. Valor avaliado R$90.000,00.</t>
  </si>
  <si>
    <t>Casa, Ocupado, contendo 2 dormitório(s), 1 vaga(s) de garagem, 1 banheiro(s), 93.53 M² de área de terreno, 69.82 M² de área construída. Matrícula nº 12029, CRI DE CAPELA_2º Ofício, Inscrição Prefeitura 01080410014001.</t>
  </si>
  <si>
    <t>Casa, Ocupado, contendo 2 dormitório(s), 1 vaga(s) de garagem, 1 banheiro(s), 198.00 M² de área de terreno, 70.00 M² de área construída. Matrícula nº 2414, CRI DE MONÇÃO. Valor avaliado R$71.970,69.</t>
  </si>
  <si>
    <t>Casa, Ocupado, contendo 2 dormitório(s), 1 banheiro(s), 396.00 M² de área de terreno, 70.00 M² de área construída. Matrícula nº 2398, CRI DE MONÇÃO. Valor avaliado R$64.223,79.</t>
  </si>
  <si>
    <t>Casa, Ocupado, contendo 2 dormitório(s), 1 vaga(s) de garagem, 1 banheiro(s), 150.75 M² de área de terreno, 70.00 M² de área construída. Matrícula nº 2392, CRI DE MONÇÃO. Valor avaliado R$85.167,12.</t>
  </si>
  <si>
    <t>Casa, Ocupado, contendo 2 dormitório(s), 1 banheiro(s), 164.25 M² de área de terreno, 70.00 M² de área construída. Matrícula nº 2397, CRI DE MONÇÃO. Valor avaliado R$50.000,00.</t>
  </si>
  <si>
    <t>Casa, Ocupado, contendo 2 dormitório(s), 1 vaga(s) de garagem, 1 banheiro(s), 216.00 M² de área de terreno, 70.00 M² de área construída. Matrícula nº 2428, CRI DE MONÇÃO. Valor avaliado R$64.000,00.</t>
  </si>
  <si>
    <t>Casa, Ocupado, contendo 2 dormitório(s), 1 vaga(s) de garagem, 1 banheiro(s), 243.00 M² de área de terreno, 70.00 M² de área construída. Matrícula nº 2442, CRI DE MONÇÃO. Valor avaliado R$50.000,00.</t>
  </si>
  <si>
    <t>Casa, Ocupado, contendo 2 dormitório(s), 1 vaga(s) de garagem, 1 banheiro(s), 243.00 M² de área de terreno, 70.00 M² de área construída. Matrícula nº 2468, CRI DE MONÇÃO. Valor avaliado R$85.471,09.</t>
  </si>
  <si>
    <t>Casa, Ocupado, contendo 2 dormitório(s), 1 vaga(s) de garagem, 1 banheiro(s), 243.00 M² de área de terreno, 70.00 M² de área construída. Matrícula nº 2441, CRI DE MONÇÃO. Valor avaliado R$81.000,00.</t>
  </si>
  <si>
    <t>Casa, Loteamento Jardim Santa Maria, Ocupado, 125.00 M² de área de terreno, 62.40 M² de área construída. Matrícula nº 22564, 1º CRI DE NOSSA SENHORA DO SOCORRO, Inscrição Prefeitura 03.02.0001.010.001. Valor avaliado R$71.000,00.</t>
  </si>
  <si>
    <t>Casa, Ocupado, contendo 2 dormitório(s), 1 vaga(s) de garagem, 1 banheiro(s), 120.00 M² de área de terreno, 60.00 M² de área construída. Matrícula nº 10992, CRI DE CAPELA_2º Ofício, Inscrição Prefeitura 01080230026001. Valor avaliado R$85.000,00.</t>
  </si>
  <si>
    <t>Casa, Distrito Industrial, Ocupado, contendo 2 dormitório(s), 1 banheiro(s), 61.45 M² de área de terreno, 51.94 M² de área construída. Matrícula nº 11489, CRI DE CAPELA_2º Ofício, Inscrição Prefeitura 01080180001003. Valor avaliado R$60.500,00.</t>
  </si>
  <si>
    <t>Casa, Ocupado, contendo 2 dormitório(s), 1 banheiro(s), 200.00 M² de área de terreno, 70.00 M² de área construída. Matrícula nº 2486, CRI DE MONÇÃO. Valor avaliado R$78.000,00.</t>
  </si>
  <si>
    <t>Casa, Ocupado, contendo 2 dormitório(s), 1 vaga(s) de garagem, 1 banheiro(s), 306.60 M² de área de terreno, 70.00 M² de área construída. Matrícula nº 2412, CRI DE MONÇÃO. Valor avaliado R$50.000,00.</t>
  </si>
  <si>
    <t>Casa, Ocupado, contendo 2 dormitório(s), 1 vaga(s) de garagem, 1 banheiro(s), 306.60 M² de área de terreno, 70.00 M² de área construída. Matrícula nº 2431, CRI DE MONÇÃO. Valor avaliado R$85.000,00.</t>
  </si>
  <si>
    <t>Casa, Ocupado, contendo 2 dormitório(s), 1 vaga(s) de garagem, 1 banheiro(s), 250.00 M² de área de terreno, 70.00 M² de área construída. Matrícula nº 2344, CRI DE MONÇÃO. Valor avaliado R$81.000,00.</t>
  </si>
  <si>
    <t>Casa, Ocupado, contendo 2 dormitório(s), 1 vaga(s) de garagem, 1 banheiro(s), 230.00 M² de área de terreno, 70.00 M² de área construída. Matrícula nº 2367, CRI DE MONÇÃO. Valor avaliado R$50.000,00.</t>
  </si>
  <si>
    <t>Casa, Ocupado, contendo 2 dormitório(s), 1 vaga(s) de garagem, 1 banheiro(s), 230.00 M² de área de terreno, 70.00 M² de área construída. Matrícula nº 2298, CRI DE MONÇÃO. Valor avaliado R$79.585,10.</t>
  </si>
  <si>
    <t>Casa, Ocupado, contendo 2 dormitório(s), 1 vaga(s) de garagem, 1 banheiro(s), 230.00 M² de área de terreno, 70.00 M² de área construída. Matrícula nº 2343, CRI DE MONÇÃO. Valor avaliado R$50.000,00.</t>
  </si>
  <si>
    <t>Casa, Ocupado, contendo 2 dormitório(s), 1 banheiro(s), 230.00 M² de área de terreno, 70.00 M² de área construída. Matrícula nº 2362, CRI DE MONÇÃO. Valor avaliado R$45.517,42.</t>
  </si>
  <si>
    <t>Casa, Loteamento Jose Guimaraes Avila, Ocupado, contendo 2 dormitório(s), 1 vaga(s) de garagem, 1 banheiro(s), 133.00 M² de área de terreno, 60.88 M² de área construída. Matrícula nº 3304, 2º CRI DE ARAUÁ, Inscrição Prefeitura 028.010.0127-9. Valor avaliado R$46.500,00.</t>
  </si>
  <si>
    <t>Casa, Vila Ney, Ocupado, contendo 2 dormitório(s), 1 banheiro(s), 125.00 M² de área de terreno, 54.63 M² de área construída. Matrícula nº 24031, 1º CRI DE NOSSA SENHORA DO SOCORRO, Inscrição Prefeitura 03.02.0001.001.001. Valor avaliado R$79.000,00.</t>
  </si>
  <si>
    <t>Casa, Vila Ney, Ocupado, contendo 2 dormitório(s), 1 banheiro(s), 125.00 M² de área de terreno, 54.63 M² de área construída. Matrícula nº 24034, 1º CRI DE NOSSA SENHORA DO SOCORRO, Inscrição Prefeitura 03.02.0001.002.001. Valor avaliado R$70.000,00.</t>
  </si>
  <si>
    <t>Casa, Ocupado, contendo 2 dormitório(s), 1 vaga(s) de garagem, 1 banheiro(s), 336.27 M² de área de terreno, 70.00 M² de área construída. Matrícula nº 2376, CRI DE MONÇÃO. Valor avaliado R$87.000,00.</t>
  </si>
  <si>
    <t>Casa, Ocupado, contendo 2 dormitório(s), 1 vaga(s) de garagem, 1 banheiro(s), 315.96 M² de área de terreno, 70.00 M² de área construída. Matrícula nº 2292, CRI DE MONÇÃO. Valor avaliado R$44.896,69.</t>
  </si>
  <si>
    <t>Casa, Ocupado, contendo 2 dormitório(s), 1 vaga(s) de garagem, 1 banheiro(s), 322.49 M² de área de terreno, 70.00 M² de área construída. Matrícula nº 2295, CRI DE MONÇÃO. Valor avaliado R$85.000,00.</t>
  </si>
  <si>
    <t>Casa, Ocupado, contendo 2 dormitório(s), 1 vaga(s) de garagem, 1 banheiro(s), 318.15 M² de área de terreno, 70.00 M² de área construída. Matrícula nº 2314, CRI DE MONÇÃO. Valor avaliado R$90.311,20.</t>
  </si>
  <si>
    <t>Casa, Ocupado, contendo 2 dormitório(s), 1 vaga(s) de garagem, 1 banheiro(s), 350.00 M² de área de terreno, 70.00 M² de área construída. Matrícula nº 2290, CRI DE MONÇÃO. Valor avaliado R$88.000,00.</t>
  </si>
  <si>
    <t>Casa, Ocupado, contendo 2 dormitório(s), 1 banheiro(s), 150.00 M² de área de terreno, 56.11 M² de área construída. Matrícula nº 22472, 1º CRI DE NOSSA SENHORA DO SOCORRO, Inscrição Prefeitura 03.05.0001 .001 .001. Valor avaliado R$86.675,15.</t>
  </si>
  <si>
    <t>Casa, Ocupado, contendo 2 dormitório(s), 1 vaga(s) de garagem, 1 banheiro(s), 150.00 M² de área de terreno, 62.00 M² de área construída. Matrícula nº 2160, CRI DE MONÇÃO, Inscrição Prefeitura 000247. Valor avaliado R$80.882,89.</t>
  </si>
  <si>
    <t>Casa, Ocupado, contendo 2 dormitório(s), 1 banheiro(s), 150.00 M² de área de terreno, 62.00 M² de área construída. Matrícula nº 2140, CRI DE MONÇÃO. Valor avaliado R$80.882,89.</t>
  </si>
  <si>
    <t>Casa, Ocupado, contendo 2 dormitório(s), 1 banheiro(s), 200.00 M² de área de terreno, 69.44 M² de área construída. Matrícula nº 24672, CRI DE CEARÁ-MIRIM, Inscrição Prefeitura 1.0007.055.01.0030.0001.0. Valor avaliado R$110.000,00.</t>
  </si>
  <si>
    <t>Casa, Ocupado, contendo 2 dormitório(s), 1 banheiro(s), 200.00 M² de área de terreno, 62.15 M² de área privativa, 62.15 M² de área total. Matrícula nº 1109, CRI DE CAMPO REDONDO, Inscrição Prefeitura 659. Valor avaliado R$88.000,00.</t>
  </si>
  <si>
    <t>Casa, Ocupado, contendo 2 dormitório(s), sendo 1 suíte(s), 2 banheiro(s), 202.40 M² de área de terreno, 79.20 M² de área construída. Matrícula nº 13210, CRI DE ASSU_1º OFÍCIO, Inscrição Prefeitura 01.06.0114.0475.001. Valor avaliado R$81.000,00.</t>
  </si>
  <si>
    <t>Casa, Ocupado, contendo 2 dormitório(s), sendo 1 suíte(s), 1 vaga(s) de garagem, 1 banheiro(s), 200.00 M² de área de terreno, 91.62 M² de área construída. Matrícula nº 1108, CRI DE CAMPO REDONDO, Inscrição Prefeitura 640. Valor avaliado R$92.000,00.</t>
  </si>
  <si>
    <t>Casa, Ocupado, contendo 2 dormitório(s), sendo 1 suíte(s), 2 banheiro(s), 160.00 M² de área de terreno, 69.62 M² de área construída. Matrícula nº 1263, CRI DE CAMPO REDONDO, Inscrição Prefeitura 605. Valor avaliado R$62.700,00.</t>
  </si>
  <si>
    <t>Casa, Ocupado, contendo 2 dormitório(s), sendo 1 suíte(s), 2 banheiro(s), 200.00 M² de área de terreno, 67.05 M² de área construída. Matrícula nº 14060, CRI DE ASSU_1º OFÍCIO, Inscrição Prefeitura 01.11.0045.0338.001. Valor avaliado R$76.000,00.</t>
  </si>
  <si>
    <t>Casa, Ocupado, 187.02 M² de área de terreno, 69.92 M² de área construída. Matrícula nº 22909, CRI DE CEARÁ-MIRIM, Inscrição Prefeitura 1.0007.366.01.0020.0001.1. Valor avaliado R$87.000,00.</t>
  </si>
  <si>
    <t>Casa, Ocupado, contendo 2 dormitório(s), 1 vaga(s) de garagem, 1 banheiro(s), 140.00 M² de área de terreno, 60.02 M² de área construída. Matrícula nº 1297, CRI DE CAMPO REDONDO, Inscrição Prefeitura 578. Valor avaliado R$80.000,00.</t>
  </si>
  <si>
    <t>Casa, Ocupado, contendo 3 dormitório(s), sendo 1 suíte(s), 1 vaga(s) de garagem, 2 banheiro(s), 324.00 M² de área de terreno, 81.00 M² de área construída. Matrícula nº 12997, CRI DE ASSU_1º OFÍCIO, Inscrição Prefeitura 01.08.0150.0739.001.</t>
  </si>
  <si>
    <t>Casa, Ocupado, contendo 2 dormitório(s), sendo 1 suíte(s), 1 vaga(s) de garagem, 2 banheiro(s), 216.00 M² de área de terreno, 80.00 M² de área construída. Matrícula nº 13389, CRI DE ASSU_1º OFÍCIO, Inscrição Prefeitura 01.08.0151.0207.001. Valor avaliado R$92.000,00.</t>
  </si>
  <si>
    <t>Casa, Ocupado, contendo 2 dormitório(s), sendo 1 suíte(s), 2 banheiro(s), 200.00 M² de área de terreno, 61.80 M² de área construída. Matrícula nº 16795, CRI DE CEARÁ-MIRIM, Inscrição Prefeitura 1.0007.041.03.0240.0001.4. Valor avaliado R$87.000,00.</t>
  </si>
  <si>
    <t>Casa, Ocupado, contendo 3 dormitório(s), 1 banheiro(s), 250.00 M² de área de terreno, 75.46 M² de área construída. Matrícula nº 10163, RI DE JOSÉ DE FREITAS/PI 1º Oficio, Inscrição Prefeitura 01.03.066.0150.01. Valor avaliado R$70.000,00.</t>
  </si>
  <si>
    <t>Casa, Ocupado, contendo 2 dormitório(s), 1 banheiro(s), 160.00 M² de área de terreno, 60.02 M² de área construída. Matrícula nº 1307, CRI DE CAMPO REDONDO, Inscrição Prefeitura 632. Valor avaliado R$87.604,85.</t>
  </si>
  <si>
    <t>Casa, Ocupado, contendo 3 dormitório(s), sendo 1 suíte(s), 2 banheiro(s), 158.85 M² de área de terreno, 80.36 M² de área construída. Matrícula nº 1137, CRI DE CAMPO REDONDO, Inscrição Prefeitura 773. Valor avaliado R$76.000,00.</t>
  </si>
  <si>
    <t>Casa, CENTRO, Ocupado, contendo 2 dormitório(s), 1 banheiro(s), 192.50 M² de área de terreno, 71.00 M² de área construída. Matrícula nº 9130, RI DE JOSÉ DE FREITAS/PI 1º Oficio, Inscrição Prefeitura 01.02.237.0118.01. Valor avaliado R$80.000,00.</t>
  </si>
  <si>
    <t>Casa, Ivan Bezerra, Ocupado, contendo 1 vaga(s) de garagem, 98.61 M² de área de terreno, 77.47 M² de área construída. Matrícula nº 3491, CRI DE PARELHAS_Ofício Único, Inscrição Prefeitura 1.0104.200.15.0285.0000.9. Valor avaliado R$70.000,00.</t>
  </si>
  <si>
    <t>Casa, Ocupado, contendo 2 dormitório(s), 1 banheiro(s), 116.90 M² de área de terreno, 55.68 M² de área construída. Matrícula nº 1086, CRI DE CAMPO REDONDO, Inscrição Prefeitura 624. Valor avaliado R$86.000,00.</t>
  </si>
  <si>
    <t>Casa, Ocupado, contendo 3 dormitório(s), sendo 1 suíte(s), 1 vaga(s) de garagem, 2 banheiro(s), 132.00 M² de área de terreno, 69.60 M² de área construída. Matrícula nº 1187, CRI DE CAMPO REDONDO, Inscrição Prefeitura 650. Valor avaliado R$89.500,00.</t>
  </si>
  <si>
    <t>Casa, Ocupado, contendo 3 dormitório(s), 1 vaga(s) de garagem, 1 banheiro(s), 147.00 M² de área de terreno, 98.82 M² de área construída. Matrícula nº 1094, CRI DE CAMPO REDONDO, Inscrição Prefeitura 617. Valor avaliado R$90.000,00.</t>
  </si>
  <si>
    <t>Casa, Ocupado, contendo 2 dormitório(s), 1 vaga(s) de garagem, 1 banheiro(s), 200.00 M² de área de terreno, 50.40 M² de área construída. Matrícula nº 18330, CRI DE CEARÁ-MIRIM, Inscrição Prefeitura 1.0007.111.03.0110.0000.0. Valor avaliado R$55.000,00.</t>
  </si>
  <si>
    <t>Casa, Ocupado, contendo 2 dormitório(s), sendo 1 suíte(s), 1 vaga(s) de garagem, 1 banheiro(s), 130.80 M² de área de terreno, 66.93 M² de área construída. Matrícula nº 1052, CRI DE CAMPO REDONDO, Inscrição Prefeitura 655. Valor avaliado R$75.500,00.</t>
  </si>
  <si>
    <t>Casa, Ocupado, contendo 2 dormitório(s), 1 banheiro(s), 165.00 M² de área de terreno, 63.00 M² de área construída. Matrícula nº 10766, RI DE JOSÉ DE FREITAS/PI 1º Oficio, Inscrição Prefeitura 0102145026401. Valor avaliado R$75.250,00.</t>
  </si>
  <si>
    <t>Casa, Ocupado, contendo 2 dormitório(s), 1 banheiro(s), 225.76 M² de área de terreno, 63.21 M² de área construída. Matrícula nº 9349, RI DE JOSÉ DE FREITAS/PI 1º Oficio, Inscrição Prefeitura 00015134. Valor avaliado R$67.000,00.</t>
  </si>
  <si>
    <t>Casa, Ocupado, contendo 2 dormitório(s), 1 vaga(s) de garagem, 1 banheiro(s), 200.00 M² de área de terreno, 85.36 M² de área construída. Matrícula nº 1096, CRI DE CAMPO REDONDO, Inscrição Prefeitura 522. Valor avaliado R$77.000,00.</t>
  </si>
  <si>
    <t>Casa, Ocupado, contendo 2 dormitório(s), 1 vaga(s) de garagem, 1 banheiro(s), 126.00 M² de área de terreno, 69.75 M² de área construída. Matrícula nº 1273, CRI DE CAMPO REDONDO, Inscrição Prefeitura 616. Valor avaliado R$69.000,00.</t>
  </si>
  <si>
    <t>Casa, Sao Pedro Do Piaui, Ocupado, contendo 2 dormitório(s), 1 banheiro(s), 417.00 M² de área de terreno, 69.65 M² de área construída. Matrícula nº 1970, CRI DE SÃO PEDRO DO PIAUÍ_1º Ofício, Inscrição Prefeitura 5931. Valor avaliado R$65.808,10.</t>
  </si>
  <si>
    <t>Casa, Ivan Bezerra, Ocupado, contendo 2 dormitório(s), 1 vaga(s) de garagem, 1 banheiro(s), 117.75 M² de área de terreno, 75.65 M² de área construída. Matrícula nº 3551, CRI DE PARELHAS_Ofício Único, Inscrição Prefeitura 1.0104.400.45.0307.0000.2. Valor avaliado R$47.000,00.</t>
  </si>
  <si>
    <t>Casa, Ocupado, contendo 2 dormitório(s), 1 banheiro(s), 250.00 M² de área de terreno, 55.57 M² de área construída. Matrícula nº 9762, RI DE JOSÉ DE FREITAS/PI 1º Oficio, Inscrição Prefeitura 01.02.145.0511.01. Valor avaliado R$58.000,00.</t>
  </si>
  <si>
    <t>Casa, Ocupado, contendo 2 dormitório(s), 1 banheiro(s), 200.00 M² de área de terreno, 52.00 M² de área construída. Matrícula nº 12617, CRI DE ASSU_1º OFÍCIO, Inscrição Prefeitura 01.11.0083.0255.001. Valor avaliado R$61.000,00.</t>
  </si>
  <si>
    <t>Casa, Ocupado, contendo 2 dormitório(s), 1 banheiro(s), 300.00 M² de área de terreno, 69.65 M² de área construída. Matrícula nº 4807, CRI DE SÃO PEDRO DO PIAUÍ_1º Ofício, Inscrição Prefeitura 6010. Valor avaliado R$61.000,00.</t>
  </si>
  <si>
    <t>Casa, Pacheco, Ocupado, contendo 2 dormitório(s), 1 banheiro(s), 200.00 M² de área de terreno, 55.08 M² de área construída. Matrícula nº 1853, CRI DE CARNAUBAIS, Inscrição Prefeitura 1853. Valor avaliado R$61.000,00.</t>
  </si>
  <si>
    <t>Casa, Ocupado, contendo 2 dormitório(s), 1 banheiro(s), 187.50 M² de área de terreno, 57.46 M² de área construída. Matrícula nº 9956, RI DE JOSÉ DE FREITAS/PI 1º Oficio, Inscrição Prefeitura 01.02.135.0410.01. Valor avaliado R$74.431,78.</t>
  </si>
  <si>
    <t>Casa, Ocupado, contendo 2 dormitório(s), 1 banheiro(s), 300.00 M² de área de terreno, 63.20 M² de área construída. Matrícula nº 9617, RI DE JOSÉ DE FREITAS/PI 1º Oficio, Inscrição Prefeitura 01.03.155.0184.01. Valor avaliado R$57.036,73.</t>
  </si>
  <si>
    <t>Casa, Ocupado, contendo 3 dormitório(s), sendo 1 suíte(s), 1 vaga(s) de garagem, 1 banheiro(s), 216.00 M² de área de terreno, 100.80 M² de área construída. Matrícula nº 6974, RI DE JOSÉ DE FREITAS/PI 1º Oficio, Inscrição Prefeitura 14292. Valor avaliado R$105.000,00.</t>
  </si>
  <si>
    <t>Casa, Ocupado, contendo 2 dormitório(s), 1 banheiro(s), 160.00 M² de área de terreno, 48.52 M² de área construída. Matrícula nº 20749, CRI DE CEARÁ-MIRIM, Inscrição Prefeitura 6.0001.042.01.0336.0001.5. Valor avaliado R$61.500,00.</t>
  </si>
  <si>
    <t>Casa, Ocupado, contendo 2 dormitório(s), 1 banheiro(s), 200.00 M² de área de terreno, 69.65 M² de área construída. Matrícula nº 4660, CRI DE SÃO PEDRO DO PIAUÍ_1º Ofício, Inscrição Prefeitura 6011. Valor avaliado R$65.000,00.</t>
  </si>
  <si>
    <t>Casa, Ocupado, 146.00 M² de área de terreno, 78.53 M² de área construída. Matrícula nº 1038, CRI DE FLORANIA. Valor avaliado R$78.000,00.</t>
  </si>
  <si>
    <t>Casa, Ocupado, 250.00 M² de área de terreno, 48.00 M² de área construída. Matrícula nº 15305, RI DE PIRACURUCA/PI, Inscrição Prefeitura 01.10.182.0399.01. Valor avaliado R$66.119,04.</t>
  </si>
  <si>
    <t>Casa, Ocupado, 200.00 M² de área de terreno, 59.37 M² de área construída. Matrícula nº 22235, CRI DE CEARÁ-MIRIM, Inscrição Prefeitura 1.0007.140.01.0061.0001.2.</t>
  </si>
  <si>
    <t>Casa, Ocupado, contendo 2 dormitório(s), 1 banheiro(s), 300.00 M² de área de terreno, 69.65 M² de área construída. Matrícula nº 4793, CRI DE SÃO PEDRO DO PIAUÍ_1º Ofício, Inscrição Prefeitura 6119. Valor avaliado R$59.000,00.</t>
  </si>
  <si>
    <t>Casa, Ocupado, contendo 2 dormitório(s), 1 banheiro(s), 300.00 M² de área de terreno, 69.65 M² de área construída. Matrícula nº 4851, CRI DE SÃO PEDRO DO PIAUÍ_1º Ofício, Inscrição Prefeitura 5276. Valor avaliado R$80.000,00.</t>
  </si>
  <si>
    <t>Casa, Ocupado, contendo 2 dormitório(s), 1 banheiro(s), 250.00 M² de área de terreno, 53.54 M² de área construída. Matrícula nº 4819, CRI DE SÃO PEDRO DO PIAUÍ_1º Ofício, Inscrição Prefeitura 2213. Valor avaliado R$44.379,49.</t>
  </si>
  <si>
    <t>Casa, Sao Pedro Do Piaui, Ocupado, contendo 2 dormitório(s), 1 banheiro(s), 200.00 M² de área de terreno, 55.00 M² de área construída. Matrícula nº 4877, CRI DE SÃO PEDRO DO PIAUÍ_1º Ofício, Inscrição Prefeitura 6034. Valor avaliado R$63.000,00.</t>
  </si>
  <si>
    <t>Casa, Sao Pedro Do Piaui, Ocupado, contendo 2 dormitório(s), 1 banheiro(s), 200.00 M² de área de terreno, 69.65 M² de área construída. Matrícula nº 4826, CRI DE SÃO PEDRO DO PIAUÍ_1º Ofício, Inscrição Prefeitura 5937. Valor avaliado R$44.455,78.</t>
  </si>
  <si>
    <t>Casa, Ocupado, contendo 2 dormitório(s), 1 banheiro(s), 200.00 M² de área de terreno, 55.47 M² de área construída. Matrícula nº 5034, CRI DE SÃO PEDRO DO PIAUÍ_1º Ofício, Inscrição Prefeitura 6409. Valor avaliado R$70.000,00.</t>
  </si>
  <si>
    <t>Casa, Ocupado, contendo 2 dormitório(s), 1 banheiro(s), 300.00 M² de área de terreno, 50.00 M² de área construída. Matrícula nº 4749, CRI DE SÃO PEDRO DO PIAUÍ_1º Ofício, Inscrição Prefeitura 6014. Valor avaliado R$59.500,00.</t>
  </si>
  <si>
    <t>Casa, Ocupado, contendo 2 dormitório(s), 1 banheiro(s), 160.00 M² de área de terreno, 59.00 M² de área construída. Matrícula nº 4823, CRI DE SÃO PEDRO DO PIAUÍ_1º Ofício, Inscrição Prefeitura 6410. Valor avaliado R$54.000,00.</t>
  </si>
  <si>
    <t>Casa, Ocupado, contendo 2 dormitório(s), 1 banheiro(s), 250.00 M² de área de terreno, 53.54 M² de área construída. Matrícula nº 4771, CRI DE SÃO PEDRO DO PIAUÍ_1º Ofício, Inscrição Prefeitura 010084222. Valor avaliado R$55.500,00.</t>
  </si>
  <si>
    <t>Casa, Ocupado, contendo 2 dormitório(s), 1 banheiro(s), 410.00 M² de área de terreno, 59.00 M² de área construída. Matrícula nº 4824, CRI DE SÃO PEDRO DO PIAUÍ_1º Ofício, Inscrição Prefeitura 6119. Valor avaliado R$63.000,00.</t>
  </si>
  <si>
    <t>Casa, Ocupado, contendo 2 dormitório(s), 1 banheiro(s), 200.00 M² de área de terreno, 50.00 M² de área construída. Matrícula nº 4751, CRI DE SÃO PEDRO DO PIAUÍ_1º Ofício, Inscrição Prefeitura 003995-07. Valor avaliado R$42.442,27.</t>
  </si>
  <si>
    <t>Casa, Ocupado, contendo 2 dormitório(s), 1 banheiro(s), 300.00 M² de área de terreno, 48.00 M² de área construída. Matrícula nº 4696, CRI DE SÃO PEDRO DO PIAUÍ_1º Ofício, Inscrição Prefeitura 6411. Valor avaliado R$43.800,00.</t>
  </si>
  <si>
    <t>Casa, Ocupado, contendo 2 dormitório(s), 1 banheiro(s), 250.00 M² de área de terreno, 48.00 M² de área construída. Matrícula nº 15306, RI DE PIRACURUCA/PI, Inscrição Prefeitura 58701. Valor avaliado R$46.000,00.</t>
  </si>
  <si>
    <t>Casa, Ocupado, contendo 2 dormitório(s), 1 banheiro(s), 240.00 M² de área de terreno, 48.00 M² de área construída. Matrícula nº 4667, CRI DE SÃO PEDRO DO PIAUÍ_1º Ofício, Inscrição Prefeitura 6093. Valor avaliado R$47.000,00.</t>
  </si>
  <si>
    <t>Casa, Ocupado, contendo 2 dormitório(s), 1 banheiro(s), 200.00 M² de área de terreno, 50.00 M² de área construída. Matrícula nº 4860, CRI DE SÃO PEDRO DO PIAUÍ_1º Ofício. Valor avaliado R$64.500,00.</t>
  </si>
  <si>
    <t>Casa, Ocupado, contendo 3 dormitório(s), 1 vaga(s) de garagem, 1 banheiro(s), 236.08 M² de área de terreno, 114.00 M² de área construída. Matrícula nº 1093, RI DE CURUÇÁ. Valor avaliado R$87.000,00.</t>
  </si>
  <si>
    <t>Casa, Jaderlândia, Ocupado, contendo 3 dormitório(s), 1 vaga(s) de garagem, 1 banheiro(s), 295.00 M² de área de terreno, 105.85 M² de área construída. Matrícula nº 21206, RI DE CASTANHAL, Inscrição Prefeitura 46958-0. Valor avaliado R$123.494,00.</t>
  </si>
  <si>
    <t>Casa, Ocupado, contendo 2 dormitório(s), 1 vaga(s) de garagem, 1 banheiro(s), 350.00 M² de área de terreno, 64.99 M² de área construída. Matrícula nº 1172, RI DE CURUÇÁ, Inscrição Prefeitura S/N.</t>
  </si>
  <si>
    <t>Casa, Ocupado, contendo 2 dormitório(s), sendo 1 suíte(s), 1 vaga(s) de garagem, 1 banheiro(s), 245.12 M² de área de terreno, 69.30 M² de área construída. Matrícula nº 935, RI DE CURUÇÁ, Inscrição Prefeitura s/n. Valor avaliado R$65.000,00.</t>
  </si>
  <si>
    <t>Casa, Ocupado, contendo 3 dormitório(s), sendo 1 suíte(s), 1 vaga(s) de garagem, 1 banheiro(s), 200.20 M² de área de terreno, 74.29 M² de área construída. Matrícula nº 1070, RI DE CURUÇÁ, Inscrição Prefeitura 00718542231. Valor avaliado R$68.000,00.</t>
  </si>
  <si>
    <t>Casa, Laranjal, Ocupado, 150.80 M² de área de terreno, 52.48 M² de área construída. Matrícula nº 52755, 2º DE CRI PELOTAS, Inscrição Prefeitura 110661.9. Valor avaliado R$105.000,00.</t>
  </si>
  <si>
    <t>Casa, Ocupado, contendo 2 dormitório(s), sendo 1 suíte(s), 2 banheiro(s), 200.00 M² de área de terreno, 57.24 M² de área construída. Matrícula nº 1237, RI DE CURUÇÁ, Inscrição Prefeitura S/N.</t>
  </si>
  <si>
    <t>Casa, Ocupado, contendo 2 dormitório(s), sendo 1 suíte(s), 1 vaga(s) de garagem, 1 banheiro(s), 200.00 M² de área de terreno, 57.24 M² de área construída. Matrícula nº 1183, RI DE CURUÇÁ, Inscrição Prefeitura 012.739.522-94. Valor avaliado R$53.000,00.</t>
  </si>
  <si>
    <t>Casa, Ocupado, contendo 2 dormitório(s), 1 vaga(s) de garagem, 1 banheiro(s), 180.00 M² de área de terreno, 64.99 M² de área construída. Matrícula nº 1218, RI DE CURUÇÁ.</t>
  </si>
  <si>
    <t>Casa, Ocupado, contendo 2 dormitório(s), 1 vaga(s) de garagem, 1 banheiro(s), 180.00 M² de área de terreno, 64.99 M² de área construída. Matrícula nº 1221, RI DE CURUÇÁ. Valor avaliado R$59.500,00.</t>
  </si>
  <si>
    <t>Casa, Ocupado, contendo 2 dormitório(s), 1 banheiro(s), 64.99 M² de área privativa. Matrícula nº 1120, RI DE CURUÇÁ, Inscrição Prefeitura S/N.</t>
  </si>
  <si>
    <t>Casa, Ocupado, contendo 2 dormitório(s), 1 vaga(s) de garagem, 1 banheiro(s), 225.00 M² de área de terreno, 64.99 M² de área construída. Matrícula nº 1119, RI DE CURUÇÁ. Valor avaliado R$61.000,00.</t>
  </si>
  <si>
    <t>Casa, Ocupado, contendo 2 dormitório(s), 1 vaga(s) de garagem, 1 banheiro(s), 360.00 M² de área de terreno, 69.97 M² de área construída. Matrícula nº 708, CRI DE AURORA DO PARÁ.</t>
  </si>
  <si>
    <t>Casa, Ocupado, contendo 2 dormitório(s), sendo 1 suíte(s), 1 vaga(s) de garagem, 1 banheiro(s), 569.50 M² de área de terreno, 70.00 M² de área construída. Matrícula nº 1147, RI DE CURUÇÁ, Inscrição Prefeitura 039.215.612-13. Valor avaliado R$74.000,00.</t>
  </si>
  <si>
    <t>Casa, Ocupado, contendo 2 dormitório(s), 1 vaga(s) de garagem, 1 banheiro(s), 180.00 M² de área de terreno, 70.00 M² de área construída. Matrícula nº 1031, RI DE CURUÇÁ, Inscrição Prefeitura 1031. Valor avaliado R$64.000,00.</t>
  </si>
  <si>
    <t>Casa, Ocupado, contendo 2 dormitório(s), 1 vaga(s) de garagem, 1 banheiro(s), 180.00 M² de área de terreno, 63.00 M² de área construída. Matrícula nº 910, RI DE CURUÇÁ.</t>
  </si>
  <si>
    <t>Casa, Ocupado, contendo 2 dormitório(s), 1 vaga(s) de garagem, 1 banheiro(s), 275.00 M² de área de terreno, 64.99 M² de área construída. Matrícula nº 1126, RI DE CURUÇÁ, Inscrição Prefeitura 1080530120000. Valor avaliado R$62.000,00.</t>
  </si>
  <si>
    <t>Casa, Ocupado, contendo 2 dormitório(s), 1 vaga(s) de garagem, 1 banheiro(s), 250.00 M² de área de terreno, 60.00 M² de área construída. Matrícula nº 1167, RI DE CURUÇÁ.</t>
  </si>
  <si>
    <t>Casa, Ocupado, contendo 2 dormitório(s), 1 vaga(s) de garagem, 1 banheiro(s), 100.00 M² de área de terreno, 57.19 M² de área construída. Matrícula nº 726, CRI DE AURORA DO PARÁ.</t>
  </si>
  <si>
    <t>Casa, Ocupado, contendo 2 dormitório(s), 1 banheiro(s), 143.77 M² de área de terreno, 62.82 M² de área construída. Matrícula nº 1146, RI DE CURUÇÁ, Inscrição Prefeitura 01.08.142.0006.073. Valor avaliado R$57.000,00.</t>
  </si>
  <si>
    <t>Casa, Ocupado, contendo 2 dormitório(s), sendo 1 suíte(s), 1 vaga(s) de garagem, 1 banheiro(s), 200.00 M² de área de terreno, 57.24 M² de área construída. Matrícula nº 1182, RI DE CURUÇÁ.</t>
  </si>
  <si>
    <t>Casa, Ocupado, contendo 2 dormitório(s), 1 vaga(s) de garagem, 1 banheiro(s), 179.49 M² de área de terreno, 56.70 M² de área construída. Matrícula nº 815, CRI DE AURORA DO PARÁ.</t>
  </si>
  <si>
    <t>Casa, Ocupado, contendo 2 dormitório(s), 1 vaga(s) de garagem, 1 banheiro(s), 250.00 M² de área de terreno, 60.00 M² de área construída. Matrícula nº 1210, RI DE CURUÇÁ. Valor avaliado R$57.000,00.</t>
  </si>
  <si>
    <t>Casa, Ocupado, contendo 2 dormitório(s), 1 banheiro(s), 128.00 M² de área de terreno, 60.00 M² de área construída. Matrícula nº 1071, RI DE CURUÇÁ.</t>
  </si>
  <si>
    <t>Casa, Ocupado, contendo 2 dormitório(s), sendo 1 suíte(s), 1 vaga(s) de garagem, 1 banheiro(s), 200.00 M² de área de terreno, 57.24 M² de área construída. Matrícula nº 1178, RI DE CURUÇÁ.</t>
  </si>
  <si>
    <t>Casa, Ocupado, contendo 2 dormitório(s), sendo 1 suíte(s), 1 vaga(s) de garagem, 1 banheiro(s), 200.00 M² de área de terreno, 57.24 M² de área construída. Matrícula nº 1176, RI DE CURUÇÁ. Valor avaliado R$53.000,00.</t>
  </si>
  <si>
    <t>Casa, Centro, Ocupado, contendo 2 dormitório(s), 1 vaga(s) de garagem, 1 banheiro(s), 600.00 M² de área de terreno, 60.00 M² de área construída. Matrícula nº 1168, RI DE CURUÇÁ, Inscrição Prefeitura 039.215.612-13. Valor avaliado R$66.500,00.</t>
  </si>
  <si>
    <t>Casa, Ocupado, contendo 2 dormitório(s), 1 vaga(s) de garagem, 1 banheiro(s), 381.30 M² de área de terreno, 60.00 M² de área construída. Matrícula nº 1039, RI DE CURUÇÁ. Valor avaliado R$62.000,00.</t>
  </si>
  <si>
    <t>Casa, Ocupado, contendo 2 dormitório(s), 1 vaga(s) de garagem, 1 banheiro(s), 90.00 M² de área de terreno, 54.00 M² de área construída. Matrícula nº 714, CRI DE AURORA DO PARÁ.</t>
  </si>
  <si>
    <t>Casa, Ocupado, contendo 2 dormitório(s), sendo 1 suíte(s), 1 vaga(s) de garagem, 1 banheiro(s), 200.00 M² de área de terreno, 57.24 M² de área construída. Matrícula nº 1284, RI DE CURUÇÁ, Inscrição Prefeitura S/N. Valor avaliado R$53.000,00.</t>
  </si>
  <si>
    <t>Casa, Ocupado, contendo 2 dormitório(s), 1 vaga(s) de garagem, 1 banheiro(s), 190.00 M² de área de terreno, 57.24 M² de área construída. Matrícula nº 1242, RI DE CURUÇÁ, Inscrição Prefeitura S/N. Valor avaliado R$53.000,00.</t>
  </si>
  <si>
    <t>Casa, Ocupado, contendo 2 dormitório(s), sendo 1 suíte(s), 1 vaga(s) de garagem, 1 banheiro(s), 200.00 M² de área de terreno, 57.24 M² de área construída. Matrícula nº 1235, RI DE CURUÇÁ, Inscrição Prefeitura 911.307.782-15. Valor avaliado R$53.000,00.</t>
  </si>
  <si>
    <t>Casa, Ocupado, contendo 2 dormitório(s), 1 vaga(s) de garagem, 1 banheiro(s), 171.00 M² de área de terreno, 57.24 M² de área construída. Matrícula nº 1241, RI DE CURUÇÁ, Inscrição Prefeitura MATRICULA 1241. Valor avaliado R$53.000,00.</t>
  </si>
  <si>
    <t>Casa, Ocupado, contendo 2 dormitório(s), 1 vaga(s) de garagem, 1 banheiro(s), 160.00 M² de área de terreno, 52.70 M² de área construída. Matrícula nº 648, CRI DE AURORA DO PARÁ. Valor avaliado R$49.500,00.</t>
  </si>
  <si>
    <t>Casa, Ocupado, contendo 2 dormitório(s), sendo 1 suíte(s), 1 vaga(s) de garagem, 1 banheiro(s), 270.00 M² de área de terreno, 69.64 M² de área construída. Matrícula nº 1788, CRI DE MÃE DO RIO, Inscrição Prefeitura 001.02.215.0009.001-1. Valor avaliado R$63.000,00.</t>
  </si>
  <si>
    <t>Casa, Ocupado, contendo 2 dormitório(s), 1 vaga(s) de garagem, 1 banheiro(s), 200.00 M² de área de terreno, 52.65 M² de área construída. Matrícula nº 892, CRI DE SANTA MARIA DO PARÁ, Inscrição Prefeitura 2079001075. Valor avaliado R$80.121,72.</t>
  </si>
  <si>
    <t>Casa, Ocupado, contendo 2 dormitório(s), 1 vaga(s) de garagem, 1 banheiro(s), 96.00 M² de área de terreno, 66.15 M² de área construída. Matrícula nº 698, CRI DE AURORA DO PARÁ, Inscrição Prefeitura Não possui IPTU. Valor avaliado R$39.900,00.</t>
  </si>
  <si>
    <t>Casa, Ocupado, contendo 2 dormitório(s), 1 vaga(s) de garagem, 1 banheiro(s), 181.35 M² de área de terreno, 56.70 M² de área construída. Matrícula nº 748, CRI DE AURORA DO PARÁ, Inscrição Prefeitura Não possui IPTU.</t>
  </si>
  <si>
    <t>Casa, Ocupado, contendo 2 dormitório(s), 1 vaga(s) de garagem, 1 banheiro(s), 246.45 M² de área de terreno, 54.27 M² de área construída. Matrícula nº 744, CRI DE AURORA DO PARÁ, Inscrição Prefeitura Não possui IPTU.</t>
  </si>
  <si>
    <t>Casa, Ocupado, contendo 2 dormitório(s), 1 vaga(s) de garagem, 1 banheiro(s), 181.35 M² de área de terreno, 56.70 M² de área construída. Matrícula nº 767, CRI DE AURORA DO PARÁ, Inscrição Prefeitura Não possui IPTU.</t>
  </si>
  <si>
    <t>Sob consulta</t>
  </si>
  <si>
    <t>R$ 54.897</t>
  </si>
  <si>
    <t>R$ 56.475</t>
  </si>
  <si>
    <t>R$ 441.484</t>
  </si>
  <si>
    <t>R$ 570.433</t>
  </si>
  <si>
    <t>R$ 43.643</t>
  </si>
  <si>
    <t>R$ 48.988</t>
  </si>
  <si>
    <t>R$ 48.582</t>
  </si>
  <si>
    <t>R$ 37.487</t>
  </si>
  <si>
    <t>R$ 46.687</t>
  </si>
  <si>
    <t>R$ 71.641</t>
  </si>
  <si>
    <t>R$ 49.732</t>
  </si>
  <si>
    <t>R$ 53.456</t>
  </si>
  <si>
    <t>R$ 52.100</t>
  </si>
  <si>
    <t>R$ 55.377</t>
  </si>
  <si>
    <t>R$ 50.612</t>
  </si>
  <si>
    <t>R$ 58.877</t>
  </si>
  <si>
    <t>R$ 46.891</t>
  </si>
  <si>
    <t>R$ 57.779</t>
  </si>
  <si>
    <t>R$ 43.914</t>
  </si>
  <si>
    <t>R$ 38.975</t>
  </si>
  <si>
    <t>R$ 37.283</t>
  </si>
  <si>
    <t>R$ 41.073</t>
  </si>
  <si>
    <t>R$ 49.191</t>
  </si>
  <si>
    <t>R$ 61.483</t>
  </si>
  <si>
    <t>R$ 51.829</t>
  </si>
  <si>
    <t>R$ 39.313</t>
  </si>
  <si>
    <t>R$ 45.875</t>
  </si>
  <si>
    <t>R$ 49.529</t>
  </si>
  <si>
    <t>R$ 47.770</t>
  </si>
  <si>
    <t>R$ 43.598</t>
  </si>
  <si>
    <t>R$ 24.851.098</t>
  </si>
  <si>
    <t>R$ 638.793</t>
  </si>
  <si>
    <t>R$ 1.514.719</t>
  </si>
  <si>
    <t>R$ 1.435.675</t>
  </si>
  <si>
    <t>R$ 4.621.381</t>
  </si>
  <si>
    <t>R$ 48.311</t>
  </si>
  <si>
    <t>R$ 335.375</t>
  </si>
  <si>
    <t>R$ 1.097.640</t>
  </si>
  <si>
    <t>R$ 1.967.374</t>
  </si>
  <si>
    <t>R$ 496.852</t>
  </si>
  <si>
    <t>R$ 856.257</t>
  </si>
  <si>
    <t>R$ 4.801.448</t>
  </si>
  <si>
    <t>R$ 63.589</t>
  </si>
  <si>
    <t>R$ 5.224.355</t>
  </si>
  <si>
    <t>R$ 52.302</t>
  </si>
  <si>
    <t>R$ 60.539</t>
  </si>
  <si>
    <t>R$ 38.637</t>
  </si>
  <si>
    <t>R$ 1.836.438</t>
  </si>
  <si>
    <t>R$ 54.802</t>
  </si>
  <si>
    <t>R$ 53.295</t>
  </si>
  <si>
    <t>R$ 70.336</t>
  </si>
  <si>
    <t>R$ 1.114.661</t>
  </si>
  <si>
    <t>R$ 48.245</t>
  </si>
  <si>
    <t>R$ 52.506</t>
  </si>
  <si>
    <t>R$ 52.573</t>
  </si>
  <si>
    <t>R$ 68.697</t>
  </si>
  <si>
    <t>R$ 70.833</t>
  </si>
  <si>
    <t>R$ 47.973</t>
  </si>
  <si>
    <t>R$ 75.687</t>
  </si>
  <si>
    <t>R$ 65.169</t>
  </si>
  <si>
    <t>R$ 69.651</t>
  </si>
  <si>
    <t>R$ 59.319</t>
  </si>
  <si>
    <t>R$ 66.334</t>
  </si>
  <si>
    <t>R$ 62.674</t>
  </si>
  <si>
    <t>R$ 72.738</t>
  </si>
  <si>
    <t>R$ 57.688</t>
  </si>
  <si>
    <t>R$ 48.176</t>
  </si>
  <si>
    <t>R$ 36.336</t>
  </si>
  <si>
    <t>R$ 34.848</t>
  </si>
  <si>
    <t>R$ 34.510</t>
  </si>
  <si>
    <t>NÃO INFORMADO</t>
  </si>
  <si>
    <t>Valparaíso de Goiás</t>
  </si>
  <si>
    <t>Luziânia</t>
  </si>
  <si>
    <t>Santo Antônio do Descoberto</t>
  </si>
  <si>
    <t>Cidade Ocidental</t>
  </si>
  <si>
    <t>Serra</t>
  </si>
  <si>
    <t>Capela</t>
  </si>
  <si>
    <t>Praia Grande</t>
  </si>
  <si>
    <t>Aparecida de Goiânia</t>
  </si>
  <si>
    <t>Marília</t>
  </si>
  <si>
    <t>Poconé</t>
  </si>
  <si>
    <t>Planaltina</t>
  </si>
  <si>
    <t>São Manuel</t>
  </si>
  <si>
    <t>Araraquara</t>
  </si>
  <si>
    <t>Ribeirão Preto</t>
  </si>
  <si>
    <t>São José do Rio Preto</t>
  </si>
  <si>
    <t>Cocalzinho de Goiás</t>
  </si>
  <si>
    <t>Cariacica</t>
  </si>
  <si>
    <t>Alexânia</t>
  </si>
  <si>
    <t>Franca</t>
  </si>
  <si>
    <t>Senador Canedo</t>
  </si>
  <si>
    <t>Morrinhos</t>
  </si>
  <si>
    <t>São Paulo</t>
  </si>
  <si>
    <t>Padre Bernardo</t>
  </si>
  <si>
    <t>Araçatuba</t>
  </si>
  <si>
    <t>Bauru</t>
  </si>
  <si>
    <t>Simão Dias</t>
  </si>
  <si>
    <t>Águas Lindas de Goiás</t>
  </si>
  <si>
    <t>Lagoa Grande</t>
  </si>
  <si>
    <t>Buritis</t>
  </si>
  <si>
    <t>Montes Claros</t>
  </si>
  <si>
    <t>Várzea Grande</t>
  </si>
  <si>
    <t>Valentim Gentil</t>
  </si>
  <si>
    <t>Birigui</t>
  </si>
  <si>
    <t>Catanduva</t>
  </si>
  <si>
    <t>Taubaté</t>
  </si>
  <si>
    <t>Bugre</t>
  </si>
  <si>
    <t>Morro Agudo</t>
  </si>
  <si>
    <t>Campo Grande</t>
  </si>
  <si>
    <t>Três Lagoas</t>
  </si>
  <si>
    <t>Brasnorte</t>
  </si>
  <si>
    <t>Nova Mutum</t>
  </si>
  <si>
    <t>Vespasiano</t>
  </si>
  <si>
    <t>Goiânia</t>
  </si>
  <si>
    <t>Rio de Janeiro</t>
  </si>
  <si>
    <t>Lagoa Santa</t>
  </si>
  <si>
    <t>Itaúna</t>
  </si>
  <si>
    <t>Cristalina</t>
  </si>
  <si>
    <t>Costa Rica</t>
  </si>
  <si>
    <t>Rondonópolis</t>
  </si>
  <si>
    <t>Itatiaiuçu</t>
  </si>
  <si>
    <t>Aracaju</t>
  </si>
  <si>
    <t>Uberlândia</t>
  </si>
  <si>
    <t>Divinópolis</t>
  </si>
  <si>
    <t>Amambai</t>
  </si>
  <si>
    <t>Suzano</t>
  </si>
  <si>
    <t>Formosa</t>
  </si>
  <si>
    <t>Açu</t>
  </si>
  <si>
    <t>Pedras de Fogo</t>
  </si>
  <si>
    <t>Brasilia</t>
  </si>
  <si>
    <t>Catalão</t>
  </si>
  <si>
    <t>Belo Horizonte</t>
  </si>
  <si>
    <t>Flores de Goiás</t>
  </si>
  <si>
    <t>Tomar do Geru</t>
  </si>
  <si>
    <t>Porto Alegre</t>
  </si>
  <si>
    <t>São Gabriel do Oeste</t>
  </si>
  <si>
    <t>São Pedro do Piauí</t>
  </si>
  <si>
    <t>Central</t>
  </si>
  <si>
    <t>Posse</t>
  </si>
  <si>
    <t>Santa Luzia do Paruá</t>
  </si>
  <si>
    <t>Lajes Pintadas</t>
  </si>
  <si>
    <t>Altos</t>
  </si>
  <si>
    <t>Almino Afonso</t>
  </si>
  <si>
    <t>Pedra Lavrada</t>
  </si>
  <si>
    <t>Belém do Brejo do Cruz</t>
  </si>
  <si>
    <t>Mãe do Rio</t>
  </si>
  <si>
    <t>Iaçu</t>
  </si>
  <si>
    <t>Itabaiana</t>
  </si>
  <si>
    <t>José de Freitas</t>
  </si>
  <si>
    <t>Aurora do Pará</t>
  </si>
  <si>
    <t>Ipixuna do Pará</t>
  </si>
  <si>
    <t>Patos</t>
  </si>
  <si>
    <t>Campo Redondo</t>
  </si>
  <si>
    <t>Pocinhos</t>
  </si>
  <si>
    <t>Piracuruca</t>
  </si>
  <si>
    <t>Cajazeiras</t>
  </si>
  <si>
    <t>Exu</t>
  </si>
  <si>
    <t>Curuçá</t>
  </si>
  <si>
    <t>São Francisco</t>
  </si>
  <si>
    <t>Várzea da Palma</t>
  </si>
  <si>
    <t>Pilar</t>
  </si>
  <si>
    <t>Brejo do Cruz</t>
  </si>
  <si>
    <t>Janduís</t>
  </si>
  <si>
    <t>Santa Rita</t>
  </si>
  <si>
    <t>Pedra Preta</t>
  </si>
  <si>
    <t>São Domingos do Capim</t>
  </si>
  <si>
    <t>Conde</t>
  </si>
  <si>
    <t>Juazeirinho</t>
  </si>
  <si>
    <t>Castanhal</t>
  </si>
  <si>
    <t>Palmeira dos Índios</t>
  </si>
  <si>
    <t>Ananindeua</t>
  </si>
  <si>
    <t>Nossa Senhora do Socorro</t>
  </si>
  <si>
    <t>Cuité</t>
  </si>
  <si>
    <t>Currais Novos</t>
  </si>
  <si>
    <t>Coari</t>
  </si>
  <si>
    <t>Campina Grande</t>
  </si>
  <si>
    <t>João Pessoa</t>
  </si>
  <si>
    <t>Ceará-Mirim</t>
  </si>
  <si>
    <t>São José do Belmonte</t>
  </si>
  <si>
    <t>Altamira</t>
  </si>
  <si>
    <t>Extremoz</t>
  </si>
  <si>
    <t>Adelândia</t>
  </si>
  <si>
    <t>Açailândia</t>
  </si>
  <si>
    <t>Carmo do Rio Claro</t>
  </si>
  <si>
    <t>Esmeraldas</t>
  </si>
  <si>
    <t>Anadia</t>
  </si>
  <si>
    <t>Queimadas</t>
  </si>
  <si>
    <t>Nova Floresta</t>
  </si>
  <si>
    <t>Santa Maria do Pará</t>
  </si>
  <si>
    <t>São Sebastião</t>
  </si>
  <si>
    <t>Teotônio Vilela</t>
  </si>
  <si>
    <t>Horizonte</t>
  </si>
  <si>
    <t>Limoeiro</t>
  </si>
  <si>
    <t>Picuí</t>
  </si>
  <si>
    <t>Santa Bárbara do Pará</t>
  </si>
  <si>
    <t>Cabo de Santo Agostinho</t>
  </si>
  <si>
    <t>Monção</t>
  </si>
  <si>
    <t>Serra Talhada</t>
  </si>
  <si>
    <t>Rio Verde de Mato Grosso</t>
  </si>
  <si>
    <t>Santa Isabel do Pará</t>
  </si>
  <si>
    <t>Batalha</t>
  </si>
  <si>
    <t>Bom Jardim de Goiás</t>
  </si>
  <si>
    <t>Arcoverde</t>
  </si>
  <si>
    <t>Maceió</t>
  </si>
  <si>
    <t>Mato Verde</t>
  </si>
  <si>
    <t>Farroupilha</t>
  </si>
  <si>
    <t>Simões Filho</t>
  </si>
  <si>
    <t>Cajamar</t>
  </si>
  <si>
    <t>Biritinga</t>
  </si>
  <si>
    <t>Gurinhém</t>
  </si>
  <si>
    <t>Imperatriz</t>
  </si>
  <si>
    <t>Duque de Caxias</t>
  </si>
  <si>
    <t>Trindade</t>
  </si>
  <si>
    <t>Coronel Fabriciano</t>
  </si>
  <si>
    <t>Osório</t>
  </si>
  <si>
    <t>Arapiraca</t>
  </si>
  <si>
    <t>Canaã dos Carajás</t>
  </si>
  <si>
    <t>Mozarlândia</t>
  </si>
  <si>
    <t>Presidente Médici</t>
  </si>
  <si>
    <t>Santa Cecília do Pavão</t>
  </si>
  <si>
    <t>Traipu</t>
  </si>
  <si>
    <t>Barro</t>
  </si>
  <si>
    <t>Almeirim</t>
  </si>
  <si>
    <t>Florianópolis</t>
  </si>
  <si>
    <t>Alenquer</t>
  </si>
  <si>
    <t>Iramaia</t>
  </si>
  <si>
    <t>Xinguara</t>
  </si>
  <si>
    <t>Manaus</t>
  </si>
  <si>
    <t>Belém</t>
  </si>
  <si>
    <t>Itapaci</t>
  </si>
  <si>
    <t>Campos Belos</t>
  </si>
  <si>
    <t>Parnamirim</t>
  </si>
  <si>
    <t>Messias Targino</t>
  </si>
  <si>
    <t>Mossoró</t>
  </si>
  <si>
    <t>Jaçanã</t>
  </si>
  <si>
    <t>Acari</t>
  </si>
  <si>
    <t>Nova Viçosa</t>
  </si>
  <si>
    <t>Patu</t>
  </si>
  <si>
    <t>Paulista</t>
  </si>
  <si>
    <t>Água Branca</t>
  </si>
  <si>
    <t>Socorro do Piauí</t>
  </si>
  <si>
    <t>Medicilândia</t>
  </si>
  <si>
    <t>Novo Gama</t>
  </si>
  <si>
    <t>Visconde do Rio Branco</t>
  </si>
  <si>
    <t>São Francisco do Pará</t>
  </si>
  <si>
    <t>Cachoeiro de Itapemirim</t>
  </si>
  <si>
    <t>Quixeramobim</t>
  </si>
  <si>
    <t>Miranda</t>
  </si>
  <si>
    <t>Guaranésia</t>
  </si>
  <si>
    <t>Cuiabá</t>
  </si>
  <si>
    <t>Fazenda Rio Grande</t>
  </si>
  <si>
    <t>Rio Largo</t>
  </si>
  <si>
    <t>Puxinanã</t>
  </si>
  <si>
    <t>Campos dos Goytacazes</t>
  </si>
  <si>
    <t>Edéia</t>
  </si>
  <si>
    <t>Regeneração</t>
  </si>
  <si>
    <t>Nova Ubiratã</t>
  </si>
  <si>
    <t>Natal</t>
  </si>
  <si>
    <t>Araguaína</t>
  </si>
  <si>
    <t>Junqueiro</t>
  </si>
  <si>
    <t>Cacimba de Dentro</t>
  </si>
  <si>
    <t>Mateus Leme</t>
  </si>
  <si>
    <t>Teresina</t>
  </si>
  <si>
    <t>Paragominas</t>
  </si>
  <si>
    <t>Tenente Laurentino Cruz</t>
  </si>
  <si>
    <t>São Bento</t>
  </si>
  <si>
    <t>Cocal</t>
  </si>
  <si>
    <t>Bom Jesus</t>
  </si>
  <si>
    <t>Umarizal</t>
  </si>
  <si>
    <t>Valença do Piauí</t>
  </si>
  <si>
    <t>Penaforte</t>
  </si>
  <si>
    <t>Canguaretama</t>
  </si>
  <si>
    <t>Carnaubais</t>
  </si>
  <si>
    <t>Parelhas</t>
  </si>
  <si>
    <t>Dom Eliseu</t>
  </si>
  <si>
    <t>Pelotas</t>
  </si>
  <si>
    <t>Marituba</t>
  </si>
  <si>
    <t>Brejo da Madre de Deus</t>
  </si>
  <si>
    <t>São Domingos do Maranhão</t>
  </si>
  <si>
    <t>Piracicaba</t>
  </si>
  <si>
    <t>Porangatu</t>
  </si>
  <si>
    <t>Soledade</t>
  </si>
  <si>
    <t>Alvorada do Norte</t>
  </si>
  <si>
    <t>Guanhães</t>
  </si>
  <si>
    <t>Arauá</t>
  </si>
  <si>
    <t>Florânia</t>
  </si>
  <si>
    <t>GO</t>
  </si>
  <si>
    <t>ES</t>
  </si>
  <si>
    <t>SE</t>
  </si>
  <si>
    <t>SP</t>
  </si>
  <si>
    <t>MT</t>
  </si>
  <si>
    <t>MG</t>
  </si>
  <si>
    <t>MS</t>
  </si>
  <si>
    <t>RJ</t>
  </si>
  <si>
    <t>RN</t>
  </si>
  <si>
    <t>PB</t>
  </si>
  <si>
    <t>DF</t>
  </si>
  <si>
    <t>RS</t>
  </si>
  <si>
    <t>PI</t>
  </si>
  <si>
    <t>BA</t>
  </si>
  <si>
    <t>MA</t>
  </si>
  <si>
    <t>PA</t>
  </si>
  <si>
    <t>PE</t>
  </si>
  <si>
    <t>AL</t>
  </si>
  <si>
    <t>AM</t>
  </si>
  <si>
    <t>CE</t>
  </si>
  <si>
    <t>RO</t>
  </si>
  <si>
    <t>PR</t>
  </si>
  <si>
    <t>SC</t>
  </si>
  <si>
    <t>TO</t>
  </si>
  <si>
    <t>Quadra 03, Lote 23, Apt. 102, Condomínio Residencial Crystal II, Pacaembú, Valparaíso de Goiás, GO, CEP: 72800-000</t>
  </si>
  <si>
    <t>Rua 142, Lote 13, Quadra 11, Casa 01, Condomínio Residencial Mex I, Parque Estrela Dalva VIII, Luziânia, GO, CEP: 72859-142</t>
  </si>
  <si>
    <t>Rua 17, Lote 17-B, Quadra 20, Parque Santo Antônio, Santo Antônio do Descoberto, GO, CEP: 72901-568</t>
  </si>
  <si>
    <t>Acesso 03, Lote 22, Quadra 6, Casa 137, Condomínio Residencial Parque da Costeira, Recreio Mossoró, Valparaizo I, Cidade Ocidental, GO, CEP: 72885-500</t>
  </si>
  <si>
    <t>Rua Duque de Caxias, Quadra 09, Lote 24, Apt. 208, Bloco 02, Condomínio Residencial Athenas, Mansões Recreio Mossoró, Cidade Ocidental, GO, CEP: 72885-520</t>
  </si>
  <si>
    <t>Rua Duque de Caxias, Quadra 09, Lote 24, Apt. 203, Condomínio Residencial Villa Galé, Recreio Mossoró, Cidade Ocidental, GO, CEP: 72885-520</t>
  </si>
  <si>
    <t>Quadra 06, Lote 21, Apt. 237, Bloco 17, Condomínio Residencial Di-Itália, Recreio Mossoró, Cidade Ocidental, GO, CEP: 72885-500</t>
  </si>
  <si>
    <t>Quinhão 02, Casa 08, Condomínio Residencial Anhanguera Garden II, Fazenda santa Maria, Valparaíso de Goiás, GO, CEP: 72871-677</t>
  </si>
  <si>
    <t>Quadra 23, Lote 19-A, Parque Santo Antonio, Santo Antônio do Descoberto, GO, CEP: 72901-544</t>
  </si>
  <si>
    <t>Avenida Braúna, nº 1454, Apt. 207, Bloco 02, Condomínio Parque Pelicano, Colina de Laranjeiras, Serra, ES, CEP: 29167-124</t>
  </si>
  <si>
    <t>Rua Projetada A, Lote 26, Quadra A, Loteamento Recanto dos Pássaros, Aeroporto, Capela, SE, CEP: 49700-000</t>
  </si>
  <si>
    <t>Rua Projetada A, nº 140, Lote 25, Quadra A, Loteamento Recanto dos Pássaros, Aeroporto, Capela, SE, CEP: 49700-000</t>
  </si>
  <si>
    <t>Rua Projetada, nº 90, Lote 13, Quadra A, Residencial Moradas do Sul, Sobradinho, Capela, SE, CEP: 49700-000</t>
  </si>
  <si>
    <t>Rua Luiz Antônio de Andrade Vieira, nº 51, Apt.1215, Bloco C, Edifício Málaga, Conjunto Trabulsi, Jardim Guinle, Praia Grande, SP, CEP: 11701-040</t>
  </si>
  <si>
    <t>Avenida Bela Vista, Apt. 205, Torre K, Condomínio Spazio Gran Olympus, Chácaras Bela Vista, Aparecida de Goiânia, GO, CEP: 74920-803</t>
  </si>
  <si>
    <t>Rua César de Almeida, nº 140, Quadra 02, Lote 10, Jardim Morumbi, Marília, SP, CEP: 17526-020</t>
  </si>
  <si>
    <t>Quadra 145, lote 01-A, Casa 4, Condomínio Residencial Agnes Ribeiro, Pacaembú, Valparaíso de Goiás, GO, CEP: 72872-411</t>
  </si>
  <si>
    <t>Avenida Aníbal de Toledo, Lote 01, Quadra 02, Núcleo Habitacional Boa Esperança, Poconé, MT, CEP: 78175-000</t>
  </si>
  <si>
    <t>Rua 20, Quadra 02, Lote 01,  Condomínio Riviera Residence II, Núcleo Habitacional Boa Esperança, Cidade Ocidental, GO, CEP: 72852-565</t>
  </si>
  <si>
    <t>Rua Santo Antônio, nº 41, João Godofredo, Poconé, MT, CEP: 78175-000</t>
  </si>
  <si>
    <t>Quadra 33, Lote 01, Apt. 207, Bloco D, Condomínio Parque Bello Mare, Parque Esplanada II, Valparaíso de Goiás, GO, CEP: 72878-009</t>
  </si>
  <si>
    <t>Quadra AR-6B, S/N, Condomínio Vila Montes Claros I, Fazenda Capoeirinha ou Montes Claros, Santo Antônio do Descoberto, GO,CEP: 72900-000</t>
  </si>
  <si>
    <t>Quadra AR6B, Lote 10, S/N, Condomínio Montes Claros II, Montes Claros, Santo Antônio do Descoberto, GO, CEP: 72900-000</t>
  </si>
  <si>
    <t>Via de Acesso nº 03, Fração Ideal 58, Condomínio Montes Claros II, Fazenda Capoeira ou Montes Claros, Santo Antônio do Descoberto, GO, CEP: 72900-000</t>
  </si>
  <si>
    <t>Quadra 02, Lote 23, Casa 03, S/N, Condomínio Residencial Celeste II, Pacaembú, Valparaíso de Goiás, GO, CEP: 72870-000</t>
  </si>
  <si>
    <t>Rua Projetada, nº 152, Quadra A, Lote 21, Residencial Moradas do Sul, Sobradinho, Capela, SE, CEP: 49700-000</t>
  </si>
  <si>
    <t>Rua Dom Pedro II, nº 354, Apt. 207, Bloco 04, Condomínio Residencial Parque São Pedro, Colina das Laranjeiras, Serra, ES, CEP: 29167-168</t>
  </si>
  <si>
    <t>Rua 12, Quadra 04, Lote 24, MR - 12, Setor Sul, Planaltina, GO, CEP: 73753-072</t>
  </si>
  <si>
    <t>Rua Miguel Biscaíno, nº 90, Quadra A, Lote 09, Jardim Dinkel, São Manuel, SP, CEP: 18650-000</t>
  </si>
  <si>
    <t>Avenida Massaiuqui Sano, nº 45, Apt. 201, Bloco 01, Condomínio Parque Aleteia, Jardim América, Araraquara, SP, CEP: 14811-263</t>
  </si>
  <si>
    <t>Rua Francisco de Almeida, nº 1100, Apt. 303, Bloco 05, Parque Royal Garden, Parque São Sebastião, Ribeirão Preto, SP, CEP: 14093-230</t>
  </si>
  <si>
    <t>Rua Francisco de Almeida, nº 1100, Apt. 405, Bloco 02, Parque Royal Garden, Parque São Sebastião, Ribeirão Preto, SP, CEP: 14093-230</t>
  </si>
  <si>
    <t>Rua Patrícia Rodrigues Fontes, nº 605, Apt. 201, Bloco 04, Condomínio Parque Rio Fiora, Loteamento Complexo Rios de Itália, São José do Rio Preto, SP, CEP: 15057-562</t>
  </si>
  <si>
    <t>Rua João Vieira de Aquino, nº 234, Lote 01, Centro, Capela, SE, CEP: 49700-000</t>
  </si>
  <si>
    <t>Rua 10, Lote 34, Quadra 08, Condomínio Residencial Itamar Nóbrega III, Girassol, Cocalzinho de Goiás, GO, CEP: 72975-000</t>
  </si>
  <si>
    <t>Rua 12, Lote 18, Quadra 19, 2º Etapa do Residencial Itamar Nóbrega II, Cocalzinho de Goiás, GO, CEP: 72975-000</t>
  </si>
  <si>
    <t>Rua 03, Lote 09, Quadra 05, Condomínio Residencial Itamar Nóbrega II, Cocalzinho de Goiás, GO, CEP: 72975-000</t>
  </si>
  <si>
    <t>Rua Presidente Juscelino Kubitscheck Oliveira, S/N, Apt. 502, Bloco 01, Residencial Parque Vila Imperial, Santana, Cariacica, ES, CEP: 29154-028</t>
  </si>
  <si>
    <t>Rua Cristovão Colombo, nº 157, Apt. 408, Bloco 03, Residencial Top Life Mallorca, São Diogo II, Serra, ES, CEP: 29163-172</t>
  </si>
  <si>
    <t>Rua Cristóvão Colombo, S/N, Apt. 501, Bloco 04, Residencial Top Life Serra Cancún, São Diogo II, Serra, ES, CEP: 29163-172</t>
  </si>
  <si>
    <t>Rua Projetada, nº 78, Quadra A, Lote 11, Residencial Moradas do Sul, Sobradinho, Capela, SE, CEP: 49700-000</t>
  </si>
  <si>
    <t>Rua 31, Quadra W05, Lote 25, Parque Alvorada IV, Alexânia, GO, CEP: 72920-000</t>
  </si>
  <si>
    <t>Via Pública, Quadra 01-A, Lote 01-H, S/N, Edilândia II, Cocalzinho de Goiás, GO, CEP: 72978-000</t>
  </si>
  <si>
    <t>Rua Cristovão Colombo, nº 157, Bloco 08, Apt. 407, São Diogo II, Residencial Top Life Serra Mallorca, ES, CEP: 29163-172</t>
  </si>
  <si>
    <t>Rua F, Quadra 02, Lote 04, Residencial Jardim Oliveira, Nova Esperança, Poconé, MT, CEP: 78175-000</t>
  </si>
  <si>
    <t>Rua Projetada, nº 104, Quadra A, Lote 15, Residencial Moradas do Sul, Sobradinho, Capela, SE, CEP: 49700-000</t>
  </si>
  <si>
    <t>Rua 12, S/N, Quadra 46, Lote 22-A, Jardim Ana Beatriz I, Santo Antônio do Descoberto, GO, CEP: 72902-222</t>
  </si>
  <si>
    <t>Rua Odônia da Costa Toledo, nº 311, Apt. 204, Bloco 04, Condomínio Residencial Parque Vila Platina, Campina Grande, Cariacica, ES, CEP: 29144-375</t>
  </si>
  <si>
    <t>Rua da Jaqueira, nº 266, Lote 02, Centro, Capela, SE, CEP: 49700-000</t>
  </si>
  <si>
    <t>Rua Projetada A, nº 188, Quadra A, Lote 33, Loteamento Recanto dos Pássaros, Aeroporto, Capela, SE, CEP: 49700-000</t>
  </si>
  <si>
    <t>Via de Acesso nº 02, S/N, Fração Ideal 01, Condomínio Montes Claros II, Fazenda Capoeira ou Montes Claros, Santo Antônio do Descoberto, GO, CEP: 72900-000</t>
  </si>
  <si>
    <t>Rua Embaixador Altamir de Moura, Quadra 98, Lote 01C, Parque Estrela Dalva XII, Santo Antônio do Descoberto, GO, CEP: 72904-124</t>
  </si>
  <si>
    <t>Rua 123, S/N, Quadra 119, Lote 03-B, Parque Estrela Dalva XI, Santo Antônio do Descoberto, GO, CEP: 72900-000</t>
  </si>
  <si>
    <t>Rua A, nº 4100,  Apt. 403, Bloco 18, Condomínio Parque Fremont, Chácara Espraiado ou Bela Vista, Franca, SP, CEP: 14403-830</t>
  </si>
  <si>
    <t>Avenida Massaiuqui Sano, nº 45, Apt. 304, Bloco 04, Condomínio Parque Aleteia, Jardim América, Araraquara, SP, CEP: 14811-263</t>
  </si>
  <si>
    <t>Rua F-01, Casa 01, Quadra 02, Lote nº 31, Jardim Flamboyant, Senador Canedo, GO, CEP: 75250-000</t>
  </si>
  <si>
    <t>Rua CP-08, nº 170-A, Quadra 14, Lote 23-A, Residencial Cristina Park, Setor Cordeiro, Morrinhos, GO, CEP: 75650-000</t>
  </si>
  <si>
    <t>Rua MB-02, Casa 01, Quadra 19, Lote nº 31, Condomínio Residencial HB III, Residencial Morada do Bosque, Senador Canedo, GO, CEP: 75250-584</t>
  </si>
  <si>
    <t>Rua 40, Quadra Mansão, Lote 301, Casa 06, Residencial Barcelona, Setor Oeste, Planaltina, GO, CEP: 73750-500</t>
  </si>
  <si>
    <t>Rua 19, Quadra 18, Lote 11-A, Girassol, Cocalzinho de Goiás, GO, CEP: 72975-000</t>
  </si>
  <si>
    <t>Rua 14, Quadra 19, Lote 36, Loteamento Residencial Itamar Nóbrega II, Cocalzinho de Goiás, GO, CEP: 72975-000</t>
  </si>
  <si>
    <t>Rua 356, Casa 01, Quadra 525, Lote 14, Condomínio Residencial Lar Feliz VI, Parque Estrela Dalva X, Luziânia, GO, CEP: 72853-356</t>
  </si>
  <si>
    <t>Rua Contorno, Quadra 02, Lote 09C, Girassol, Cocalzinho de Goiás, GO, CEP: 72975-000</t>
  </si>
  <si>
    <t>Rua Gabriela Guimarães Freitas, S/N, Quadra 21, Lote 01, Apt. 402, Bloco A, Condomínio Residencial Belo Horizonte, Setor Norte Planaltina, Planaltina, GO, CEP: 73330-059</t>
  </si>
  <si>
    <t>Rua 02, Quadra 09, Lote 35, Residencial Itamar Nobrega II, Cocalzinho de Goiás, GO, CEP: 72975-000</t>
  </si>
  <si>
    <t>Rua 03, Quadra 05, Lote 04, Residencial Itamar Nobrega II, Cocalzinho de Goiás, GO, CEP: 72975-000</t>
  </si>
  <si>
    <t>Rua Itajaí-Mirim, nº 119, Quadra L, Casa 06, Parque Maria Helena, São Paulo, SP, CEP: 05855-250</t>
  </si>
  <si>
    <t>Rua Manoel Nascimento Dias, nº 130, Vila Inglesa, São Paulo, SP, CEP: 04653-160</t>
  </si>
  <si>
    <t>Rodovia transpantaneira km 01, Quadra 01, Lote 71, Loteamento Ecológico Portal do Pantanal, Poconé, MT, CEP: 78175-000</t>
  </si>
  <si>
    <t>Rua Joaquim Vitorino da Silva Campos, Quadra 02, Lote 03, Residencial Jardim Oliveira - 3º Etapa, Boa Esperança, Poconé, MT, CEP: 78175-000</t>
  </si>
  <si>
    <t>Rua Joaquim Vitorino da Silva Campos, Quadra 04, Lote 05, Residencial Jardim Oliveira - 4º Etapa, Boa Esperança, Poconé, MT, CEP: 78175-000</t>
  </si>
  <si>
    <t>Rua Projetada Ricarda Ribeiro de Oliveira, Quadra 03, Lote 08, Residencial Jardim Oliveira, Boa Esperança, Poconé, MT, CEP: 78175-000</t>
  </si>
  <si>
    <t>Rua Projetada Ricarda Ribeiro de Oliveira, Quadra 01, Lote 19, Residencial Jardim Oliveira, Boa Esperança, Poconé, MT, CEP: 78175-000</t>
  </si>
  <si>
    <t>Rodovia Transpantaneira, Km 01, Quadra 01, Lote 20, Loteamento Ecológico Portal do Pantanal, São Benedito, Poconé, MT, CEP: 78175-000</t>
  </si>
  <si>
    <t>Rua Projetada Ricarda Ribeiro de Oliveira, Quadra 01, Lote 25, Residencial Jardim Oliveira - 1º Etapa, Boa Esperança, Poconé, MT, CEP: 78175-000</t>
  </si>
  <si>
    <t>Avenida 07, Quadra 123, Chácara 08, Apt. 117, Bloco A, Condomínio Residencial Caesars III, Mansões Recreio Estrela D'Alva III, Cidade Ocidental, GO, CEP: 72887-336</t>
  </si>
  <si>
    <t>Rua Presidente Juscelino Kubitscheck Oliveira, nº 233, Apt. 302, Bloco 07, Condomínio Residencial Parque Vila Imperial, Santana, Cariacica, ES, CEP: 29154-028</t>
  </si>
  <si>
    <t>Rua Presidente Juscelino Kubitscheck Oliveira, nº 233, Apt. 502, Bloco 06, Condomínio Parque Vila Imperial, Cariacica, ES, CEP: 29154-028</t>
  </si>
  <si>
    <t>Rua Presidente Juscelino Kubitscheck Oliveira, nº 233, Apt. 508, Bloco 04, Condomínio Residencial Parque Vila Imperial, Cariacica, ES, CEP: 29154-028</t>
  </si>
  <si>
    <t>Rua Presidente Juscelino Kubitscheck Oliveira, nº 235, Apt. 210, Bloco 04, Condomínio Residencial Parque Vila Imperial, Tabajara, Cariacica, ES, CEP: 29154-500</t>
  </si>
  <si>
    <t>Rua 20, Quadra 17, Lote 09-A, Loteamento Girassol, Cocalzinho de Goiás, GO, CEP: 72975-000</t>
  </si>
  <si>
    <t>Rua 02, Quadra 04, Lote 01, Residencial Itamar Nóbrega II, Cocalzinho de Goiás, GO, CEP: 72975-000</t>
  </si>
  <si>
    <t>Avenida Antonieta, Quadra 06, Lote 15, Vila Belém, Padre Bernardo, GO, CEP: 73700-000</t>
  </si>
  <si>
    <t>Rua H, S/N, Apt. 408, Bloco 05, Condomínio Residencial Parque Vila da Mata, Planície da Serra, Serra, ES, CEP: 29168-728</t>
  </si>
  <si>
    <t>Rua RP6, Quadra 06, Lote 01, Apt. 403, Bloco D, Conquista Residencial Ville, Raquel Pimentel, Luziânia, GO, CEP: 72852-484</t>
  </si>
  <si>
    <t>Rua Goulart, nº 155, Apt 105, Bloco 02, Condomínio Parque Angelus, Jardim Paulista, Araçatuba, SP, CEP: 16011-003</t>
  </si>
  <si>
    <t>Rua RP7, Quadra 03, Lote 01, Apt. 202, Bloco B, Conquista Residencial Ville, Raquel Pimentel, Luziânia, GO, CEP: 72852-486</t>
  </si>
  <si>
    <t>Rua Benedita Cardoso Madureira, nº 7-66, Apt 204, Bloco 11, Condomínio Parque Bonardi, Parque Santa Cecília, Bauru, SP, CEP: 17021-600</t>
  </si>
  <si>
    <t>Rua Jose de Souza Silva, nº100, Quadra A, Lote 03, Portal do Sol, Simão Dias, SE, CEP: 49480-000</t>
  </si>
  <si>
    <t>Quadra 12, Lote 07, Casa 03, Condomínio Residencial Água Cristalinas, Mansões Imperatriz, Águas Lindas de Goiás, GO, CEP: 72910-473</t>
  </si>
  <si>
    <t>Rua 03, Quadra 01, Chácara 03, Casa 59, Condomínio Engertal I, Chácara Brasil - Gleba B, Valparaíso de Goiás, GO, CEP: 72875-337</t>
  </si>
  <si>
    <t>Rua Projetada, nº 36, Quadra A, Lote 05, Residencial Morada do Sul, Sobradinho, Capela, SE, CEP: 49700-000</t>
  </si>
  <si>
    <t>Rua João XXIII, nº 16, Quadra 03, Lote 01-B, Setor 06, Planalto, Lagoa Grande, MG, CEP: 38755-000</t>
  </si>
  <si>
    <t>Rua Marechal Deodoro, nº 185, Quadra 14, Lote 05-A, Taboquinha, Buritis, MG, CEP: 38660-000</t>
  </si>
  <si>
    <t>Rua Frei Pio Baars, nº 497, Lote 07-C, Quadra 61, Veredas, Buritis, MG, CEP: 38660-000</t>
  </si>
  <si>
    <t>Rua Brasil, nº 78, Lote 04-E, Quadra 14, Taboquinha, Buritis, MG, CEP: 38660-000</t>
  </si>
  <si>
    <t>Rua Tomás Édson, nº 519, Lote 6-B, Quadra 03, Taboquinha, Buritis, MG, CEP: 38660-000</t>
  </si>
  <si>
    <t xml:space="preserve"> Avenida Ruy Duarte Pinto, nº 514, Apt. 402, Bloco 05, Condomínio Residencial Parque Monte Solare, Belvedere II, Montes Claros, MG, CEP: 39406-230</t>
  </si>
  <si>
    <t>Rua Rui Barbosa, Quadra 03, Lote 05, Apt. 603, Bloco 06, Condomínio Residencial Bela Vista, Recreio Mossoró, Cidade Ocidental, GO, CEP: 72885-480</t>
  </si>
  <si>
    <t>Rua Vereador João Nepomuceno, S/N, Loteamento Santa Cecília, Primavera, Várzea Grande, MT, CEP: 78132-742</t>
  </si>
  <si>
    <t>Rua Sebastião Carbone, nº 3442, Quadra 01, Lote 27, Jardim Luiza II, Franca, SP, CEP: 14407-634</t>
  </si>
  <si>
    <t>Rua Rogério Antônio Sales Domingues, nº 2-41, Jardim Barreto, Valentim Gentil, SP, CEP: 15520-000</t>
  </si>
  <si>
    <t>Via de Acesso A, nº 77, Apt 101, Bloco 03, Condomínio Parque Bosque dos Girassóis, Vila Giampietro, Birigui, SP, CEP: 16201-488</t>
  </si>
  <si>
    <t>Rua Euflazina Marciana da Silva, nº 5-29, Quadra 36, Lote 04, Jardim Barreto, Valentim Gentil, SP, CEP: 15520-000</t>
  </si>
  <si>
    <t>Rua Paulo Donato Castellane, nº 230, Quadra 19, Lote 11, Loteamento Engenheiro Carlos de Lacerda Chaves, Ribeirão Preto, SP, CEP: 14057-442</t>
  </si>
  <si>
    <t>Avenida Doutor Hércules Galletti, nº 321A, Apt. 301, Bloco 23, Condomínio Marrocos Residenciais Tânger, Jardim Califórnia, Marília, SP, CEP: 17527-350</t>
  </si>
  <si>
    <t>Rua Wanderley Martins Vinhotti, nº 532, Lote 10-A, Quadra D-6, Residencial Portal da Pérola II, Birigui, SP, CEP: 16201-410</t>
  </si>
  <si>
    <t>Rua Jorge Schneyder Filho, nº 11-35, Apt 504, Bloco 13, Condomínio Parque Bogotá, Parque Bauru, Bauru, SP, CEP: 17031-659</t>
  </si>
  <si>
    <t>Rua Virgílio Mastrocola, nº 770, Apt. 101, Bloco 12, Condomínio Parque Casa de Málaga, Vila Motta, Catanduva, SP, CEP: 15804-080</t>
  </si>
  <si>
    <t>Avenida Doutor Hércules Galletti, nº 321A, Apt. 102, Bloco 23, Condomínio Marrocos Residenciais Tânger, Jardim Califórnia, Marília, SP, CEP: 17527-350</t>
  </si>
  <si>
    <t>Avenida Doutor Hércules Galletti, nº 321A, Apt. 102, Bloco 03, Condomínio Marrocos Residenciais Tânger, Jardim Califórnia, Marília, SP, CEP: 17527-350</t>
  </si>
  <si>
    <t>Avenida Doutor Hércules Galletti, nº 321A, Apt. 302, Bloco 14, Condomínio Marrocos Residenciais Tânger, Jardim Califórnia, Marília, SP, CEP: 17527-350</t>
  </si>
  <si>
    <t>Rua José Madrid Martin, nº 971, Lote 16, Quadra V, São Rafael, Araçatuba, SP, CEP: 16058-187</t>
  </si>
  <si>
    <t>Avenida Cinderela, nº 1675, Jardim Gurilândia, Taubaté, SP, CEP: 12071-500</t>
  </si>
  <si>
    <t>Rua Francisco de Almeida, nº 1100, Apt. 103, Bloco 04, Parque Royal Garden, Parque São Sebastião, Ribeirão Preto, SP, CEP: 14093-230</t>
  </si>
  <si>
    <t>Quadra 123, Mansão 09, Casa 37, Condomínio Residencial Arizona, Mansões Recreio Estrala D'Alva III, Cidade Ocidental, GO, CEP: 72887-336</t>
  </si>
  <si>
    <t>Rua 01, Lote 11, Quadra 95, Conjunto B, Setor 11, Casa 03, Condomínio Residencial Atlanta I, Parque da Barragem, Águas Lindas de Goiás, GO, CEP: 72925-242</t>
  </si>
  <si>
    <t>Rua Duque de Caxias, Quadra 01, Chácara 03, Apt. 04, Torre 13, Condomínio Residencial Vila Park, Recreio Mossoró, Cidade Ocidental, GO, CEP: 72885-460</t>
  </si>
  <si>
    <t>Rua Duque de Caxias, Quadra 01, Chácara 04, Apt. 101, Torre 14, Condomínio Residencial Vila Park, Recreio Mossoró, Cidade Ocidental, GO, CEP: 72885-460</t>
  </si>
  <si>
    <t>Rua General Flores, Quadra 24, Lote 21, Casa 21-A, Residencial Spazio II, Parque Itapuã II, Planaltina, GO, CEP: 73754-124</t>
  </si>
  <si>
    <t>Rua Projetada A, nº 241, Quadra B, Lote 76, Centro, Loteamento Solares, Capela, SE, CEP: 49700-000</t>
  </si>
  <si>
    <t>Rua Projetada 02, nº 72, Centro, Loteamento Ponta Verde, Capela, SE, CEP: 49700-000</t>
  </si>
  <si>
    <t>Rua Projetada 01, nº 43, Quadra G, Lote 09, Loteamento Teodoro, Capela, SE, CEP: 49700-000</t>
  </si>
  <si>
    <t>Rua Odônia da Costa Toledo, nº 311, Apt. 108, Bloco 04, Condomínio Residencial Parque Vila Platina, Campina Grande, Cariacica, ES, CEP: 29144-375</t>
  </si>
  <si>
    <t>Rua 44, Quadra 113, Lote 07-B, Parque Estrela D'Alva XIV, Santo Antônio do Descoberto, GO, CEP: 72902-734</t>
  </si>
  <si>
    <t>Rua 40, Quadra 54, Lote 04-B, Parque Estrela Dalva XI, Santo Antônio do Descoberto, GO, CEP: 72906-462</t>
  </si>
  <si>
    <t>Rua 13, Quadra 46, Lote 02-A, Jardim Ana Beatriz I, Santo Antônio do Descoberto, GO, CEP: 72902-294</t>
  </si>
  <si>
    <t>Rua Sebastião Teixeira de Resende, Apt. 29, Unidade 01, Edifício Auber Martins, Centro, Bugre, MG, CEP: 35193-000</t>
  </si>
  <si>
    <t>Lote 05, Quadra 02, Casa 01, Condomínio Residencial Vicenza, Chácaras Benvinda, Valparaiso de Goiás, GO, CEP: 72870-000</t>
  </si>
  <si>
    <t>Rua 08, Quadra 37, Lote 01, Apt. 202, Condomínio Residencial Parque Belle Stella, Parque Esplanada II, Valparaíso de Goiás, GO, CEP: 72870-000</t>
  </si>
  <si>
    <t>Rua RP4, Quadra 09, Apt. 203, Bloco C, Conquista Residencial Ville, Raquel Pimentel, Luziânia, GO, CEP: 72852-480</t>
  </si>
  <si>
    <t>Rua Rio Verde, Lote 11, Quadra 95, Conjunto B, Setor 11, Casa 01, Condomínio Residencial Atlanta I, Parque da Barragem, Águas Lindas de Goiás, GO, CEP: 72925-242</t>
  </si>
  <si>
    <t>Rua Trajano, Quadra 28, Lote 16, Casa 16, Condomínio Residencial Palmeiras III, Jardim Paquetá I, Planaltina, GO, CEP: 73755-028</t>
  </si>
  <si>
    <t>Rua Projetada A, nº 194, Quadra A, Lote 34, Loteamento Recanto dos Pássaros, Aeroporto, Capela, SE, CEP: 49700-000</t>
  </si>
  <si>
    <t>Avenida Umuarama, nº 2011, Apt 104, Bloco 21, Alta Vista Condomínio Clube, Umuarama, Araçatuba, SP, CEP: 16013-150</t>
  </si>
  <si>
    <t>Avenida Augusto Ruschi, nº 1795, Apt. 204, Bloco 07, Condomínio Residencial Parque Valence, Balneário de Carapebus, Serra, ES, CEP: 29164-830</t>
  </si>
  <si>
    <t>Avenida São José, nº 1109, Morro Agudo, SP, CEP: 14640-000</t>
  </si>
  <si>
    <t>Avenida Senador Antônio Mendes Canale, nº 725, Apt. 103, Bloco 02, Condomínio Residencial Parque Castelo de Luxemburgo, Pioneiros, Campo Grande, MS, CEP: 79070-903</t>
  </si>
  <si>
    <t>Rua Arassuai, nº 299, Casa 01, Condomínio Arassuai, Jardim Aero Rancho, Campo Grande, MS, CEP: 79083-420</t>
  </si>
  <si>
    <t>Rua 05, nº 215 - B, Quadra 01, Lote 01-B, Barra do Cordeiro, Jardim América, Morrinhos, GO, CEP: 75650-000</t>
  </si>
  <si>
    <t>Rua Maria Marcelina de Campos, nº 500, Apt 101, Bloco 15, Condomínio Parque Arpoador, Parque Atlanta, Araraquara, SP, CEP: 14804-332</t>
  </si>
  <si>
    <t>Rua Principal, nº 385, Lote 01, Sobradinho, Capela, SE, CEP: 49700-000</t>
  </si>
  <si>
    <t>Rua Francisco de Almeida, nº 1100, Apt. 108, Bloco 18, Parque Royal Garden, Parque São Sebastião, Ribeirão Preto, SP, CEP: 14093-230</t>
  </si>
  <si>
    <t>Rua Bom Pastor, Quadra 26, Lote 17, Casa 01, Condomínio Residencial Plano IX, Jardim Zuleika, Luziânia, GO, CEP: 72850-625</t>
  </si>
  <si>
    <t>Rua São Bernardo das Chácaras Marajoara A, Quadra 254, Lote 2D, Casa 02, Condomínio Residencial Menegaz V, Parque Estrela Dalva I, Luziânia, GO, CEP: 72850-505</t>
  </si>
  <si>
    <t>Rua Presidente JK, S/N, Casa 57, Quadra 02, Lote 18, Condomínio Residencial Vicenza II, Chácaras Benvinda, Valparaiso de Goias, GO, CEP: 72875-155</t>
  </si>
  <si>
    <t>Rua Goiás, nº 525, Apt. 306, Bloco I, Condomínio Parque Chapada do Horizonte, Várzea Grande, MT, CEP: 78135-603</t>
  </si>
  <si>
    <t>Rua Gennaro Tilo Mondelli, S/N, Lote 02A-03A, Casa 04, Condomínio Residencial Solares, Vila Alegre, Três Lagoas, MS, CEP: 79610-356</t>
  </si>
  <si>
    <t>Rua Antônio João, Apt. 402, Bloco B, Condomínio Parque Chapada do Sol, Quadra 28, Jardim Aeroporto, Várzea Grande, MT, CEP: 78135-730</t>
  </si>
  <si>
    <t>Quadra 34, Lote 01, Apto. 402, Bloco A, Condomínio Parque Bello Solare, Parque Esplanada II, Valparaíso de Goiás, GO, CEP: 72878-015</t>
  </si>
  <si>
    <t>Rua Minas Gerais, Quadra 03, Lote 04, S/N, Apt. 303, Bloco C, Condomínio Residencial São Patrício, Chácaras Anhanguera Gleba C, CEP: 72879-286</t>
  </si>
  <si>
    <t>Rua Antônio João, S/N, Apt. 208, Bloco C, Condomínio Parque Chapada do Sol, Quadra 28, Jardim Aeroporto, Várzea Grande, MT, CEP: 78135-730</t>
  </si>
  <si>
    <t>Rua Londrina, nº 210, Lote 09, Quadra 01, Setor 12, Residencial Jardim Califórinia, Brasnorte, MT, CEP: 78350-000</t>
  </si>
  <si>
    <t>Rua das Macaúbas, nº 298W, Quadra 14, Lote 12, Loteamento Lírios do Campo, Nova Mutum, MT, CEP: 78450-000</t>
  </si>
  <si>
    <t>Rua Araticum (Antiga Rua 21), nº 750,  Apt. 204, Bloco 10, Condomínio Residencial Riacho Verde, Gávea, Vespasiano, MG, CEP: 33202-686</t>
  </si>
  <si>
    <t>Avenida 01, nº 601, Apt. 104, Bloco 08, Condomínio Parque Arcos da Lapa, Loteamento Atlanta, Araraquara, SP, CEP: 14808-703</t>
  </si>
  <si>
    <t>Rua 05, nº 65, Casa 03, Quadra 06, Lote 19, Condomínio Residencial Gustavo Mota VI, Parque Santa Rita de Cássia, Valparaíso de Goiás, GO, CEP: 72874-333</t>
  </si>
  <si>
    <t>Quadra 136, Lote 19, Casa 05, Condomínio Residencial Mirage I, Loteamento Pacaembu, Valparaiso de Goiás, GO, CEP: 72872-433</t>
  </si>
  <si>
    <t>Rua Murici (Antiga Rua 36), nº 181, Apt. 102, Bloco 09, Condomínio Residencial Pássaro Verde, Gavea, Vespasiano, MG, CEP: 33202-690</t>
  </si>
  <si>
    <t>Rua 08, S/N, Apt.201, Bloco F, Quadra 08, Chácara 19, Chácaras Mansões Santa Maria, Valparaíso de Goiás, GO, CEP: 72870-000</t>
  </si>
  <si>
    <t>Avenida Perimetral Oeste, Quadra 04, Lote 01, Apt. 502, Bloco Pacari, Residencial Caliandra Residence Club, Residencial Nunes Morais - 1º Etapa, Goiânia, GO, CEP: 74391-610</t>
  </si>
  <si>
    <t>Avenida Cesário de Melo, nº 5300, Apt. 105, Bloco 06, Boulevard Carioca Residencial Jardins, Campo Grande, Rio de Janeiro, RJ, CEP: 23059-001</t>
  </si>
  <si>
    <t>Rua 28, Quadra 150, Lote 10, Casa 04, Condomínio Residencial Villa Bella I, Mansões de Recreio Estrela Dalva IV, Luziânia, GO, CEP: 72856-120</t>
  </si>
  <si>
    <t>Rua 297, Quadra 490, Lote 13, Casa 04, Condomínio Fiuza XI, Parque Estrela D'Alva X, Luziânia, GO, CEP: 72856-490</t>
  </si>
  <si>
    <t>Casa 02, S/N, Quadra 08, Lote 52, Condomínio Residencial Ternara, Parque Santa Rita de Cassia, Valparaiso de Goiás, GO, CEP: 72870-000</t>
  </si>
  <si>
    <t>Rua Dom Pedro II, nº 111, Quadra 67, Lote 07-F, Taboquinha, Buritis, MG, CEP: 38660-000</t>
  </si>
  <si>
    <t>Quadra 37, Lote 17, Casa 10, Condomínio Residencial Haras II, Mansões de Recreio Estrela Dalva I, Cidade Ocidental, GO, CEP: 72885-828</t>
  </si>
  <si>
    <t>Rua Santa Cruz, nº 122, Apt. 302, Bloco 14, Residencial Ville Park Palmital, Lagoa Santa, MG, CEP: 33234-540</t>
  </si>
  <si>
    <t>Rua 20, Quadra 45, Lote 15, Casa 02, Condomínio Nardelli I, Industrial de Luziânia - Setor Mandu II, Luziânia, GO, CEP: 72814-670</t>
  </si>
  <si>
    <t>Rua Santa Cruz, nº 122, Apt. 105, Bloco 14, Residencial Ville Park Palmital, Lagoa Santa, MG, CEP: 33234-540</t>
  </si>
  <si>
    <t>Rua 44, Quadra 140, Lote 10, Casa 02, Condomínio Residencial INFI I, Mansões de Recreio Estrela Dalva IV, Luziânia, GO, CEP: 72850-970</t>
  </si>
  <si>
    <t>Rua 357, Quadra 521, Lote 14, Casa 01, Condomínio Campos 2017 - VI, Parque Estrela D'Alva X, CEP: 72853-357</t>
  </si>
  <si>
    <t>Rua 08, S/N, Apt. 204, Bloco A, Residencial MCastro I, Quadra 09, Chácara 11-A, Chácaras e Mansões Santa Maria, Valparaiso de Goiás, GO, CEP: 72870-109</t>
  </si>
  <si>
    <t>Rua Santa Cruz, nº 122, Apt. 401, Bloco 13, Condomínio Residencial Ville Park Palmital, Palmital, Lagoa Santa, MG, CEP: 33234-540</t>
  </si>
  <si>
    <t>Quadra 41, Chácara 943, Casa 03, Condomínio Residencial Raio de Luz I, Chácaras Quedas do Descoberto, Valparaíso de Goiás, GO, CEP: 72900-000</t>
  </si>
  <si>
    <t>Rua 271, Quadra 555, Lote 06, Casa 01, Condomínio Residencial Master 1004, Parque Estrela D'Alva X, Luziânia, Goías, CEP: 72856-555</t>
  </si>
  <si>
    <t>Chácara 27E, S/N, Casa 26, Condomínio Residencial Atenas, Chácaras Santa Maria, Planaltina, GO, CEP: 73751-590</t>
  </si>
  <si>
    <t>Avenida Doutor Virgílio Gonçalves de Souza, nº 437, Apt. 203, Bloco 03, Residencial Murilo Augusto Gonçalves II, Garcias, Itaúna, MG, CEP: 35681-002</t>
  </si>
  <si>
    <t>Rua 03, Quadra 02, Lote 40A, Mansões Marajó - Gleba Q, Cristalina, GO, CEP: 73850-000</t>
  </si>
  <si>
    <t>Rua 03, Chácara 03, quadra 01, Casa 29, Condomínio Engertal I, Chácaras Brasil, Gleba B, Valparaíso de Goias, GO, CEP: 72875-337</t>
  </si>
  <si>
    <t>Rua São Caetano, Quadra 12, Chácara 08, Casa 02, Condomínio Residencial Meu Sonho Minha Casa I, Chácaras Marajoara, Luziânia, GO, CEP: 72858-115</t>
  </si>
  <si>
    <t>Rua 74, Quadra 131, Lote 20A, Casa 19, Condomínio Residencial Conilar I, Parque Estrela Dalva IX, Luziânia, GO, CEP: 72853-131</t>
  </si>
  <si>
    <t>Rua Silvio Ayala Silveira, nº 385, Quadra 10, Lote 26, Casa 02, Condomínio Residencial Ayala, Parcelamento Jardim Carioca, Nova Campo Grande, Campo Grande, MS, CEP: 79105-550</t>
  </si>
  <si>
    <t>Rua 204, Quadra 425, Lote 11, Casa 01, Condomínio Residencial João Antônio de Freitas Pereira II, Parque Estrela D'Alva X, CEP: 72856-425</t>
  </si>
  <si>
    <t>Quadra 145, Lote nº 01-A, Casa 11, Residencial Agnes Ribeiro, Pacaembu, Valparaíso de Goiás, GO, CEP: 72872-411</t>
  </si>
  <si>
    <t>Rua Hortência, nº 181, Quadra 20, Lote 07, Loteamento Flor do Campo, Costa Rica, MS, CEP: 79550-000</t>
  </si>
  <si>
    <t>Avenida Central, nº 108, Quadra 69, Lote 02-B, Centro, Buritis, MG, CEP: 38660-000</t>
  </si>
  <si>
    <t>Rua RP7, Quadra 03, Lote 01, Apt. 204, Bloco D, Conquista Residencial Ville, Loteamento Raquel Pimentel, Luziânia, GO, CEP: 72852-486</t>
  </si>
  <si>
    <t>Rua Goias, nº 525, Apt. 108, Bloco B, Parque Chapada do Poente, Centro Sul, Várzea Grande, MT, CEP: 78135-603</t>
  </si>
  <si>
    <t>Rua 44, Quadra 140, Lote 10,  Casa 06, Condomínio Residencial INFI I, Mansões Recreio Estrela Dalva IV, Luziânia, GO, CEP: 72856-075</t>
  </si>
  <si>
    <t>Rua Afonso Pena, nº 1636, Apt. 1202A, Condomínio Residence Classic, Quadra 04, Lote 02, Vila Jose Luiz, Rondonópolis, MT, CEP: 78700-070</t>
  </si>
  <si>
    <t>Rua 297, Lote 13, Quadra 490, Casa 05, Condomínio Residencial Fiuza XI, Parque Estrela d'Alva X, Luziânia, GO, CEP: 72856-490</t>
  </si>
  <si>
    <t>Rua Santa Cruz, nº 122, Apt. 403, Bloco 14, Residencial Ville Park Palmital, Lagoa Santa, MG, CEP: 33234-540</t>
  </si>
  <si>
    <t>Quadra 05, Lote 02, Casa 44, Condomínio Residencial Rio Verde, Recreio Mossoró, Cidade Ocidental, GO, CEP: 72885-440</t>
  </si>
  <si>
    <t>Rua Atilio Capello, nº 800, Apt. 201, Bloco 04, Parque Rio Porteño, São José do Rio Preto, SP, CEP: 15051-003</t>
  </si>
  <si>
    <t>Rua 88, nº 441, Lote 01, Quadra 146, Casa 04, Condomínio Residencial Mateus Pinheiro I, Nova Campo Grande, Campo Grande, MS, CEP: 79104-781</t>
  </si>
  <si>
    <t>Rua Bom Pastor, Lote 27, Quadra 18, Apt. 202, Primeiro Pavimento, Residencial Querência II, Loteamento Jardim Zuleika, Luziânia, GO, CEP: 72850-625</t>
  </si>
  <si>
    <t>Rua 11, Quadra 106, Lote 10, Apt. 202, Condomínio Residencial Vdara Residence I, Mansões de Recreio Estrela D'Alva III, Cidade Ocidental, GO, CEP: 72887-387</t>
  </si>
  <si>
    <t>Rua 03, Quadra 02, Lote 26B, Loteamento Mansões Marajó - Gleba Q, Cristalina, GO, CEP: 73850-000</t>
  </si>
  <si>
    <t>Rua Rio Grande do Norte, Casa 20, Quadra 26, Lote 04, Condomínio Residencial Viverde, Chácaras Anhanguera C, Valparaiso de Goiás, GO, CEP:  72870-000</t>
  </si>
  <si>
    <t>Rua Senador Plineo Pompeu, S/N, Quadra 02, Lote 01, Apt. 105, Bloco A, Residencial MCastro III, Chácaras Benvinda, Valparaíso de Goiás, GO, CEP: 72875-155</t>
  </si>
  <si>
    <t>Avenida Juscelino Kubitschek de Oliveira, nº 1380, Quadra 05, Lote 14, Condomínio Colorado, Buritis, MG, CEP: 38660-000</t>
  </si>
  <si>
    <t>Rua Atílio Capello, nº 800, Apt. 406, Bloco 07, Parque Rio Portenõ, São José do Rio Preto, SP, CEP: 15051-003</t>
  </si>
  <si>
    <t>Quadra 55, Lote 27, S/N, Apt. 302, Condomínio Residencial Nova Vista, Parque Esplanda III, Valparíso de Goiás, GO, CEP: 72876-355</t>
  </si>
  <si>
    <t>Rua Castelo Branco, nº 825, Lote 1-E, Quadra 22, Veredas, Buritis, MG, CEP: 38660-000</t>
  </si>
  <si>
    <t>Rua Ariado, nº 525, Quadra 84, Lote 05, Casa 01, Condomínio Residencial Ariado, Jardim Noroeste, Campo Grande, MS, CEP: 79045-240</t>
  </si>
  <si>
    <t>Rua 07, S/N, Quadra 11, Lote 32-F, Setor Aeroporto I, Planaltina, GO, CEP: 73750-515</t>
  </si>
  <si>
    <t>Avenida São Francisco de Assis, nº 687, Apt. 06, Edifício Serra do Espinhaço, São Francisco, Itatiaiuçu, MG, CEP: 35685-000</t>
  </si>
  <si>
    <t>Avenida Doutor Virgílio Gonçalves de Souza, nº 437, Apt. 103, Bloco 16, Condomínio Residencial Murilo Augusto Gonçalves II, Garcias, Itaúna, MG, CEP: 35681-002</t>
  </si>
  <si>
    <t>Alameda Cora Coralina, S/N, Lote 71, Quadra 03, Casa 01, Condomínio Kri Ação, Jardim Dom Bosco, Cidade Ocidental, GO, CEP: 72887-790</t>
  </si>
  <si>
    <t>Quadra Q, Lote 14, Casa nº 15, Residencial Portal do Vale III, Loteamento Chácaras Coimbra, Águas Lindas de Goiás, GO, CEP: 72911-518</t>
  </si>
  <si>
    <t>Rua Aqueluz, nº 609, Lote 20, Quadra 200, Casa 03, Condomínio Residencial Piraputanga, Jardim Noroeste, Campo Grande, MS, CEP: 79045-290</t>
  </si>
  <si>
    <t>Rua Francisco de Almeida, nº 1100, Apt. 107, Bloco 10, Parque Royal Garden, Parque São Sebastião, Ribeirão Preto, SP, CEP: 14093-230</t>
  </si>
  <si>
    <t>Rua Simone Gomes Leal, nº 25, Quadra 100, Lote 13, Casa 04, Condomínio Residencial Salzburg IX, Jardim Itamaracá, Campo Grande, MS, CEP: 79062-161</t>
  </si>
  <si>
    <t>Rua Pinhal, nº 970, Lote 10, Quadra 327, Casa 01, Condomínio Residencial Monteiro IV, Jardim Noroeste, Campo Grande, MS, CEP: 79045-291</t>
  </si>
  <si>
    <t>Rua Jasiel de Brito Côrtes, nº 100, Apt. 403, Bloco 24, Condomínio Residencial Alamedas da Jabutiana, Jabutiana, Aracaju, SE, CEP: 49095-780</t>
  </si>
  <si>
    <t>Rua Nazaré, nº 1020 (nº 1920 in loco), Lote 10, Quadra 214, Casa 02, Condomínio Residencial Castelo VII, Jardim Noroeste, Campo Grande, MS, CEP: 79045-271</t>
  </si>
  <si>
    <t>Quadra 06, Lote 22, Casa nº 143, Condomínio Residencial Parque da Costeira, Cidade Ocidental, GO, CEP: 72885-500</t>
  </si>
  <si>
    <t>Rua Joaquim Constantino de Oliveira, nº 283, Casa 03, Condomínio Marajoara 08, Jardim Marajoara, Centro Oeste, Campo Grande, MS, CEP: 79073-146</t>
  </si>
  <si>
    <t>Rua Olinda de Melo, nº 396, Casa 01, Condomínio Residencial Saito, Jardim Los Angeles, Campo Grande, MS, CEP: 79073-245</t>
  </si>
  <si>
    <t>Rua Abaeté, Lote 22-C, Quadra 20, Conjunto A, Setor 3, Casa Q, Condomínio Residencial Park, Parque da Barragem, Águas Lindas de Goiás, GO, CEP: 72910-265</t>
  </si>
  <si>
    <t>Rua Elias Catan, nº 19, Quadra 04, Lote 17, Casa 03, Condomínio Residencial Porto Seguro, Jardim Anache, Nova Lima, Campo Grande, MS, CEP: 79017-250</t>
  </si>
  <si>
    <t>Rua 44, Quadra 139, Lote 09, Casa 09, Condomínio Germana Pinheiro, Brasilinha Sul, Planaltina, GO, CEP: 73750-000</t>
  </si>
  <si>
    <t>Rua Luzia Minelli Capello, nº 1000, Apt. 104, Bloco 06, Parque Rio Amazonas, Loteamento Clube V, São José do Rio Preto, SP, CEP: 15051-004</t>
  </si>
  <si>
    <t>Chácara 126, Casa 15, Bloco C, Residencial Sonho Real, Chácara Santa Maria, Planaltina, GO, CEP: 73751-590</t>
  </si>
  <si>
    <t>Rua Panamá, nº 279, Lote 20, Quadra 257, Casa 01, Condomínio Residencial Gubert Park, Jardim Noroeste, Campo Grande, MS, CEP: 79045-282</t>
  </si>
  <si>
    <t>Rua Pinhal, nº 366, Casa 02, Condomínio Pinhal, Jardim Noroeste, Campo Grande, MS, CEP: 79045-291</t>
  </si>
  <si>
    <t>Rua 14, Quadra 27, Lote 14, Casa 01, Condomínio Residencial Flor do Cerrado I, Parque JK Setor Mandu, Luziânia, GO, CEP: 72815-530</t>
  </si>
  <si>
    <t>Quadra 05, Lote 02, Casa 69, Condomínio Residencial Rio Verde, Recreio Mossoró, Cidade Ocidental, GO, CEP: 72885-440</t>
  </si>
  <si>
    <t>Rua Unaí, nº 274, Lote 5, Quadra 33, Unidade B, Condomínio Gomes, Taboquinha, Buritis, MG, CEP: 38660-000</t>
  </si>
  <si>
    <t>Alameda das Mangueiras, nº 120, Apt. 101, Residencial Jacarandá, Jardim Holanda, Uberlândia, MG, CEP: 38412-845</t>
  </si>
  <si>
    <t>Rua Goiabeira (esquina com Rua Castanheira), Quadra 98, Lote 246, Apt. 250, Bloco 1, Jardinópolis, Divinópolis, MG, CEP: 35501-591</t>
  </si>
  <si>
    <t>Rua 87, nº 182, Quadra 157, Lote 18, Condomínio Jequitibá I, Nova Campo Grande, Campo Grande, MS, CEP: 79104-790</t>
  </si>
  <si>
    <t>Rua Regence, nº 465, Unidade 01, Condomínio Villa Regence L 08, Jardim Aero Rancho, Campo Grande, MS, CEP: 79083-470</t>
  </si>
  <si>
    <t>Rua Olinda de Melo, nº 167, Lote 06, Quadra 100, Condomínio Residencial Haldis, Los Angeles, Campo Grande, MS, CEP: 79073-245</t>
  </si>
  <si>
    <t>Lote 37, Casa C, Condomínio Residencial Aruanã, Santa Lúcia, Águas Lindas de Goiás, GO, CEP: 72927-404</t>
  </si>
  <si>
    <t>Lote 01, Quadra 30, Apt 101, Condomínio Residencial Orion II, Jardim Santa Lucia, Águas Lindas de Goiás, GO, CEP: 72927-487</t>
  </si>
  <si>
    <t>Rua 03, Quadra 47, Lote 06, Casa 01, Condomínio Residencial Versallys, Parque Nova Friburgo, Cidade Ocidental, GO, CEP: 72887-302</t>
  </si>
  <si>
    <t>Quadra 05, Lote 16, Casa 17, Condomínio Residencial Recanto das Palmeiras IV, Recreio Mossoró, Cidade Ocidental, GO, CEP: 72885-440</t>
  </si>
  <si>
    <t>Rua Duque de Caxias, Quadra 05, Chácara 01, Apt. 204, Bloco 12, Residencial Quallity Park, Recreio Mossoró, Cidade Ocidental, GO, CEP: 72885-440</t>
  </si>
  <si>
    <t>Quadra 09, Lote 09, Casa 23, Residencial Santa Bárbara, Recreio Mossoró, Cidade Ocidental, GO, CEP: 72885-520</t>
  </si>
  <si>
    <t>Rua Dionizio Lopes, nº 331, Quadra 13, Lote 03, Conjunto Habitacional Caiuas, Amambaí, MS, CEP: 79990-000</t>
  </si>
  <si>
    <t>Alameda Belvedere, nº 120, Apt. 302, Bloco 06, Condomínio Parque Monte Cristal, Belvedere II, Montes Claros, MG, CEP: 39406-230</t>
  </si>
  <si>
    <t>Avenida dos Ferreiras, nº 530, Casa 68, Terra Nova Uberlândia III, Jardim Califórnia, Uberlândia, MG, CEP: 38406-136</t>
  </si>
  <si>
    <t>Rua Contorno, Quadra 05-C, Lote 01, Setor Parque dos Pirineus, Cocalzinho de Goiás, GO, CEP: 72975-000</t>
  </si>
  <si>
    <t>3ª Avenida, nº 447, Quadra 87, Lote 21, Girassol, Cocalzinho de Goiás, GO, CEP: 72975-000</t>
  </si>
  <si>
    <t>Rua 12, Quadra 10, Lote 16, Residencial Itamar Nóbrega II, Cocalzinho de Goiás, GO, CEP: 72975-000</t>
  </si>
  <si>
    <t>Avenida Ruy Duarte Pinto, nº 514, Apt. 301, Bloco 05, Condomínio Residencial Parque Monte Solare, Belvedere II, Montes Claros, MG, CEP: 39406-148</t>
  </si>
  <si>
    <t>Rua 10, Quadra 07, Lote 19, Loteamento Residencial Itamar Nóbrega III, Cocalzinho de Goiás, GO, CEP: 72975-000</t>
  </si>
  <si>
    <t>Rua Contorno, Lote 09, Quadra 02, Girassol, Cocalzinho de Goiás, GO, CEP: 72975-000</t>
  </si>
  <si>
    <t>Rua 12, Quadra 19, Lote 14, Loteamento Residencial Itamar Nóbrega II, Cocalzinho de Goiás, GO, CEP: 72975-000</t>
  </si>
  <si>
    <t>Rua Goiás, nº 525, Apt. 306, Bloco L - 3º Pavimento, Condomínio Parque Chapada do Poente, Nova Várzea Grande, Várzea Grande - MT, CEP: 78135-603</t>
  </si>
  <si>
    <t>Rua Goiás, nº 525, Apt. 401, Bloco D, Condomínio Parque Chapada do Poente, Nova Várzea Grande, Várzea Grande, MT, CEP: 78135-603</t>
  </si>
  <si>
    <t>Alameda Belvedere, nº 110, Apt. 506, Bloco 06, Condomínio Residencial Parque Monte Fiore, Belvedere II, Montes Claros, MG, CEP: 39406-230</t>
  </si>
  <si>
    <t>Rua Francisco de Almeida, nº 1100, Apt. 102, Bloco 01, Parque Royal Garden, Parque São Sebastião, Ribeirão Preto, SP, CEP: 14093-230</t>
  </si>
  <si>
    <t>Estrada dos Fernandes, 2000, Apt. 102, Bloco 02, Condomínio Parque Seletto, Parque Santa Rosa, Suzano, SP CEP: 08664-005</t>
  </si>
  <si>
    <t>Avenida 01, Quadra A, Lote 27, Setor D, Jardim Bela Vista, Formosa, GO, CEP: 73808-860</t>
  </si>
  <si>
    <t>Rua Francisco de Almeida, nº 1100, Apt. 303, Bloco 15, Parque Royal Garden, Parque São Sebastião, Ribeirão Preto, SP, CEP: 14093-230</t>
  </si>
  <si>
    <t>Avenida José do Nascimento Vilhena, nº 1360, Casa 02, Condomínio Residencial Casa Verde II, Jardim Aeroporto II, Franca, SP, CEP: 14404-102</t>
  </si>
  <si>
    <t>Rua Gladstone de Abreu Cardoso, nº 381, Apt. 407, Parque Rio Bandeira, Parque das Flores II, São José do Rio Preto, SP, CEP: 15051-018</t>
  </si>
  <si>
    <t>Estrada Municipal Catarina Marcolin Adolfo, nº 500, Apt. 301, Bloco 02, Parque das Perdizes, São José do Rio Preto, SP, CEP: 15046-701</t>
  </si>
  <si>
    <t>Avenida Uchoa, nº 393, Apt. 402, Bloco 3, Condomínio Parque Avalon, Jardim América, Araraquara, SP, CEP: 14811-238</t>
  </si>
  <si>
    <t>Rua Gonçalves de Magalhães, nº 937, Lote 04, Quadra 56, Casa 03, Condomínio Residencial HRN II, Los Angeles, Campo Grande, MS, CEP: 79073-252</t>
  </si>
  <si>
    <t>Rua João de Melo Neto, Lote 79, Quadra D, nº 118, Quinta do Farol, Açu, RN, CEP: 59650-000</t>
  </si>
  <si>
    <t>Rua Aviação, nº 777, Apt. 108, Bloco 05, Condomínio Parque Alecrim, Santana, Araçatuba, SP, CEP: 16056-873</t>
  </si>
  <si>
    <t>Rua Benedita Cardoso Madureira, nº 7-66, Apt. 401, Bloco 12, Condomínio Residencial Parque Bonardi, Jardim Estrela D'Alva, Bauru, SP, CEP: 17021-600</t>
  </si>
  <si>
    <t>Rua José Verzegnassi, nº 174, Lote 17, Quadra B-5, Residencial Portal da Pérola II, Birigui, SP, CEP: 16201-411</t>
  </si>
  <si>
    <t>Rua Luiz Bezerra Neto, nº 103, Lote 11, Quadra 01, Frutilândia, Açu, RN, CEP: 59650-000</t>
  </si>
  <si>
    <t>Rua Osmar Batista da Silva, nº 212, Lote 79, Quadra 02, Linda Flor, Açu, RN, CEP: 59650-000</t>
  </si>
  <si>
    <t>Rua RP7, Quadra 06, Lote 01, Apt. 202, Bloco C, Condomínio Conquista Residencial Ville, Raquel Pimentel, Luziânia, GO, CEP: 72852-486</t>
  </si>
  <si>
    <t>(In loco Rua 06), Quadra 09, Lote 01, Casa 04, Condomínio Residencial Tomoko, Parque Santa Rita de Cássia, Valparaiso de Goiás, GO, CEP: 72870-001</t>
  </si>
  <si>
    <t>Área 06-B, Casa 20, S/N, Condomínio Vila Montes Claros I, Fazenda Capoeirinha, Santo Antônio do Descoberto, GO, CEP: 72900-000</t>
  </si>
  <si>
    <t>Rua Y-Juca Pirama, nº 588, Lote 15, Quadra 44, Casa 01, Condomínio Residencial J Pirama, Los Angeles, Campo Grande, MS, CEP: 79073-254</t>
  </si>
  <si>
    <t>Rua 08, Quadra 14, Lote 27, Vila Montes Claros II, Santo Antônio do Descoberto, GO, CEP: 72906-820</t>
  </si>
  <si>
    <t>Rua Presidente JK, S/N, Casa 36, Modelo B, Quadra 02, Lote 18, Condomínio Residencial Vicenza II, Chácaras Benvinda, Valparaiso de Goiás, GO, CEP: 72870-000</t>
  </si>
  <si>
    <t>Rodovia BR-101, Quadra Única 01, Lote 02-A, Distrito Industrial, Caaporã, PB, CEP: 58082-000</t>
  </si>
  <si>
    <t>Rua Piauí, nº 12, Quadra 24, Lote 11, Casa 42 - B, Condomínio Residencial Piauí, Chácaras Anhanguera - C, Valparaíso de Goiás, GO, CEP: 72870-000</t>
  </si>
  <si>
    <t>Quadra M, Lote 38, Casa 03, Condomínio Residencial RR, Parque Esplanada, Valparaiso de Goiás, GO, CEP: 72870-000</t>
  </si>
  <si>
    <t>Rua Asa Branca, nº 70, Quadra H, Lote 07, Campo Grande, Rio de Janeiro, RJ, CEP: 23070-610</t>
  </si>
  <si>
    <t>Rua 03, S/N, Quadra 01, Casa 67, Chácaras Brasil B, Valparaíso de Goiás, GO, CEP: 72875-337</t>
  </si>
  <si>
    <t>SHIG/S, Quadra 714, Apt 101, Bloco D, Asa Sul, Brasília, DF, CEP: 70380-754</t>
  </si>
  <si>
    <t>Rua Santa Cruz, nº 300, Apt. 303, Bloco H, Condomínio residencial Ville Lisboa, Palmital, Lagoa Santa , MG, CEP: 33234-540</t>
  </si>
  <si>
    <t>Quadra 136, Lote 21, Casa 05, Condomínio Residencial Mirage II, Pacaembu, Valparaiso de Goias, GO, CEP: 72872-375</t>
  </si>
  <si>
    <t>Quadra 138, Lote 23, Casa 01, Condomínio Residencial Villa XXIV, Loteamento Pacaembu, Valparaíso de Goiás, GO, CEP: 72878-606</t>
  </si>
  <si>
    <t>Rua Boa Esperança do Sul, nº 455, Apt. 403, Bloco 08, Condomínio Parque Amabile, Jardim Quitandinha, Araraquara, SP, CEP: 14800-020</t>
  </si>
  <si>
    <t>Quadra AR6B, Lote FI26, Condomínio Montes Claros II, Montes Claros, Santo Antônio do Descoberto, GO, CEP: 72906-722</t>
  </si>
  <si>
    <t>Rua 17, Lote 4, Quadra 49, Jardim América IV, Águas Lindas de Goiás, GO, CEP: 72922-629</t>
  </si>
  <si>
    <t>Rua 03, Lote 01-B, Quadra 04, Apt. 203, Bloco A, Condomínio Residencial Gonçalves IV, Mansões Camargo, Águas Lindas de Goiás, GO, CEP: 72927-039</t>
  </si>
  <si>
    <t>Rua Zilda Ortega, nº 33, Quadra 06, Lote 13, Jardim Flora Rica, Marília, SP, CEP: 17513-480</t>
  </si>
  <si>
    <t>Rua 24, Lote 05-B, Quadra 45-A, Casa 06, Residencial Reserva Águas Lindas, Jardim da Barragem VI, Águas Lindas de Goiás, GO, CEP: 72921-028</t>
  </si>
  <si>
    <t>Rua Buriti, Quadra 10, Lote 01A-3, Casa 02, Condomínio Residencial Jeito Bom de Morar, Jardim America IV, Águas Lindas de Goiás, GO, CEP: 72922-491</t>
  </si>
  <si>
    <t>Rua 02, Quadra 06, Lote 05-C, Casa 04, Residencial Romildo, Jardim Águas Lindas, Águas Lindas de Goiás, GO, CEP: 72911-646</t>
  </si>
  <si>
    <t>Rua Projetada A, nº 44, Lote 17, Quadra 02, Loteamento Villa Verde, São Cristovão, Capela, SE, CEP: 49700-000</t>
  </si>
  <si>
    <t>Rua 11, Lote 18, Quadra 37, Jardim America IV, Águas Lindas de Goiás, GO, CEP: 72922-590</t>
  </si>
  <si>
    <t>Rua 09, Quadra 09, Lote 37, Residencial Itamar Nóbrega III, Cocalzinho de Goiás, GO, CEP: 72975-000</t>
  </si>
  <si>
    <t>Rua Macapá, nº 435, Lote 11, Quadra 102, Loteamento Jardim Paraíso, Catalão, GO, CEP: 75711-510</t>
  </si>
  <si>
    <t>Rua Duque de Caxias, nº 1748, Quadra 05, Apt 102, Bloco 17, Condomínio Residencial Quallity Park, Recreio Mossoró, Cidade Ocidental, GO, CEP: 72885-440</t>
  </si>
  <si>
    <t>Rua 22, Quadra 10, Lote 10-A, Loteamento Girassol, Cocalzinho de Goiás, GO, CEP: 72975-000</t>
  </si>
  <si>
    <t>Rua Edeia, Lote 34, Quadra 36, Casa 04, Residencial Vila Dourado, Jardim America II, Águas Lindas de Goiás, GO, CEP: 72922-303</t>
  </si>
  <si>
    <t>Rua 18, Quadra 11, Lote 04, Casa 04, Residencial Mutirão II, Setor Aeroporto 1º Etapa, Planaltina, GO, CEP: 73751-311</t>
  </si>
  <si>
    <t>Rua 09, Quadra 09, Lote 40, Residencial Itamar Nóbrega III, Cocalzinho de Goiás, GO, CEP: 72975-000</t>
  </si>
  <si>
    <t>Rua Oliveiro Márciano, nº 315, Apt. 101, Bloco 02, Condomínio Jazz Park, Diamante, Belo Horizonte, MG, CEP: 30660-318</t>
  </si>
  <si>
    <t>Rua Cristovão Colombo, nº 157, Apt. 110, Bloco 01, Residencial Top Life Serra Mallorca, São Diogo II, Serra, ES, CEP: 29163-172</t>
  </si>
  <si>
    <t>Rua Projetada A, nº 253, Lote 78, Quadra B, Loteamento Solares, Centro, Capela, SE, CEP: 49700-000</t>
  </si>
  <si>
    <t>Rodovia Antônio Machado Sant'Anna, SP 255 - Km 311, Quadra 15, Unidade 107, Condomínio Village Jardim dos Hibiscos, Jardim dos Hibiscos, Ribeirão Preto, SP, CEP: 14022-310</t>
  </si>
  <si>
    <t>Rua Doutor Francisco Malta Cardoso, nº 171, Jardim Cordeiro, São Paulo, SP, CEP: 04640-110</t>
  </si>
  <si>
    <t>Rua L, Conjunto K, Lote 17, Jardim Alvorada, Flores de Goiás, GO, CEP: 73890-000</t>
  </si>
  <si>
    <t>Rua Bela Vista, nº 11, Centro, Tomar do Geru, SE, CEP: 49280-000</t>
  </si>
  <si>
    <t>Rua 25, Quadra 61, Lote 03, Apt. 101, Condomínio Residencial S. S. Sobrinho I, Parque Estrela Dalva IX, Luziânia, GO, CEP: 72853-061</t>
  </si>
  <si>
    <t>Avenida Independência (esquina com Rua General João Telles), nº 925, Conjunto 1107, Edifício 925 Independência, Independência, Porto Alegre, RS, CEP: 90035-076</t>
  </si>
  <si>
    <t>Avenida Mato Grosso do Sul (esquina com Avenida Castelo Branco), nº 2412, Quadra 138-A, Lote 01, Loteamento Capão Redondo II, São Gabriel do Oeste, MS, CEP: 79490-000</t>
  </si>
  <si>
    <t>Rua Aurino Aquino do Nascimento, nº 2623, Alto da Cruz, São Pedro do Piauí, PI, CEP: 64430-000</t>
  </si>
  <si>
    <t>Rua Projetada 03, nº 205, Alto da Cruz, São Pedro do Piauí, PI, CEP: 64430-000</t>
  </si>
  <si>
    <t>Rua Projetada 06, nº 401, Loteamento Pousada dos Ventos, Alto da Cruz, São Pedro do Piauí, PI, CEP: 64430-000</t>
  </si>
  <si>
    <t>Rua Aurino Aquino do Nascimento, nº 2622, Alto da Cruz, São Pedro do Piauí, PI, CEP: 64430-000</t>
  </si>
  <si>
    <t>Rua Sem Nome, nº 1358, Alto da Cruz, São Pedro do Piauí, PI, CEP: 64430-000</t>
  </si>
  <si>
    <t>Rua Leste, nº 1543,  Alto da Cruz, São Pedro do Piauí, PI, 64430-000</t>
  </si>
  <si>
    <t>Praça Lídia Ferreira Santos, nº 07, Pavimento Térreo, Centro, Central, BA, CEP: 44940-000</t>
  </si>
  <si>
    <t>Rua Quebra Coco, Quadra 07, Lote 16, Setor Buenos Aires, Posse, GO, CEP: 73900-000</t>
  </si>
  <si>
    <t>Travessa Tamandaré, nº 3, Lacerda, Santa Luzia do Paruá, MA, CEP: 65272-000</t>
  </si>
  <si>
    <t>Rua Avaré, nº 3, Monte Dourado, Santa Luzia do Paruá, MA, CEP: 65272-000</t>
  </si>
  <si>
    <t>Rua Castanheira, nº 17, Vila Verde, Santa Luzia do Paruá, MA, CEP: 65272-000</t>
  </si>
  <si>
    <t>Avenida Jacinto Eudivan Lacerda, nº 996, Lacerda, Santa Luzia do Paruá, MA, CEP: 65272-000</t>
  </si>
  <si>
    <t>Rua Bromélia, nº 6, Vila Verde, Santa Luzia do Paruá, MA, CEP: 65272-000</t>
  </si>
  <si>
    <t>Rua Cristóvão Colombo,	nº 157, Apt. 107, Bloco 04, Condomínio Residencial Top Life Serra Mallorca, São Diogo II, Serra, ES, CEP: 29163-172</t>
  </si>
  <si>
    <t>Rua Genilson Osni de Araújo, nº 92, Centro, Lajes Pintadas, RN, CEP: 59230-000</t>
  </si>
  <si>
    <t>Rua X, nº 101, Quadra L, Residencial Primavera II, São Sebastião, Altos, PI, CEP: 64290-000</t>
  </si>
  <si>
    <t>Rua Raimundo Xavier da Silva, nº 50, Maroca Carlos, Almino Afonso, RN, CEP: 59760-000</t>
  </si>
  <si>
    <t>Rua Projetada 02, Quadra C, Lote C-05, Unidade 2, Loteamento Bela Vista, Centro, Pedra Lavrada, PB, CEP: 58180-000</t>
  </si>
  <si>
    <t>Rua Projetada, nº 21, Miguel Batista, Belém do Brejo do Cruz, PB, CEP: 58895-000</t>
  </si>
  <si>
    <t>Rua Irapuã, Nº 253, Tubilândia, Mãe do Rio, PA, CEP: 68675-000</t>
  </si>
  <si>
    <t>Avenida Professor Magalhães Neto, nº 186, Quadra 156, Lote 68, Boiadeira, Iaçu, BA, CEP: 46860-000</t>
  </si>
  <si>
    <t>Rua Projetada III, nº 18, Justino Cabral de Melo, Itabaiana, PB, CEP: 58360-000</t>
  </si>
  <si>
    <t>Rua IX, nº 521, Quadra F, Lote 07, Residencial Primavera III, São Sebastião, Altos, PI, CEP: 64290-000</t>
  </si>
  <si>
    <t>Rua Severa Romana, nº 365, São Francisco, Mãe do Rio, PA, CEP: 68675-000</t>
  </si>
  <si>
    <t>Rua IV, nº 110, Quadra A, Lote 10, Loteamento Residencial Primavera, São Sebastião, Altos, PI, CEP: 64290-000</t>
  </si>
  <si>
    <t>Rua Projetada, nº 140, Ciana, Altos, PI, CEP: 64290-000</t>
  </si>
  <si>
    <t>Rua XI, nº 301, Quadra N, Lote 21, Residencial Primavera II, São Sebastião, Altos, PI, CEP: 64290-000</t>
  </si>
  <si>
    <t>Rua do Cruzeiro (Antiga Rua Projetada I), nº 1084, Suco de Uva, José de Freitas/PI, CEP: 64110-000</t>
  </si>
  <si>
    <t>Rua São José, Vila Nova, Aurora do Pará, PA, CEP: 68658-000</t>
  </si>
  <si>
    <t>Alameda dos Eucaliptos, João Paulo II, Ipixuna do Pará, PA, CEP: 68637-000</t>
  </si>
  <si>
    <t>Rua Projetada, nº 05, Justino Cabral de Melo, Itabaiana, PB, CEP: 58360-000</t>
  </si>
  <si>
    <t>Rua Rondonia, nº 255, Quadra 34, Lote 776-B, Bairro dos Estados, Patos, PB, CEP: 58705-834</t>
  </si>
  <si>
    <t>Rua 117, Quadra 140, Lote 07, Casa 02, Residencial Vila XXX, Pacaembú, Valparaíso de Goiás, GO, CEP: 72872-415</t>
  </si>
  <si>
    <t>Rua Projetada III, Quadra 78, Lote 02, Justino Cabral Melo, Itabaiana, PB, CEP: 58360-000</t>
  </si>
  <si>
    <t>Rua Marinete Alves da Silva, nº 118, Lauro Maia, Campo Redondo, RN, CEP: 59230-000</t>
  </si>
  <si>
    <t>Rua Projetada 145, nº 182, Jardim Etelvina, Pocinhos, PB, CEP: 58150-000</t>
  </si>
  <si>
    <t>Rua Francisco Louzado, nº 97, Boiadeira, Iaçu, BA, CEP: 46860-000</t>
  </si>
  <si>
    <t>Rua José Avelino Sobrinho, nº 53, Conjunto Lauro Maia, Campo Redondo, RN, CEP: 59230-000</t>
  </si>
  <si>
    <t>Rua Avelino Ferreira, nº 52, Conjunto Lauro Maia, Campo Redondo, RN, CEP: 59230-000</t>
  </si>
  <si>
    <t>Rua João Batista sobrinho, nº 97, Alto da Braúna, Campo Redondo, RN, CEP: 59230-000</t>
  </si>
  <si>
    <t>Rua Projetada Francisco Emanuel Fortes de Melo, nº 94, Baixo da Ema, Quarteirão 20, Quadra 02, Piracuruca, PI, CEP: 64240-000</t>
  </si>
  <si>
    <t>Rua Projetada 8, Lote 03, Quadra 33, Loteamento Cristal II, Pio X, Cajazeiras, PB, CEP: 58900-000</t>
  </si>
  <si>
    <t>Rua Gandi, nº 326, Ciana, Altos, PI, CEP: 64290-000</t>
  </si>
  <si>
    <t>Rua Jose Miranda Parente, Wilson Moreira Saraiva, Exu, PE, CEP: 56230-000</t>
  </si>
  <si>
    <t>Rua do Arame, nº 79, Aparecida, Aurora do Pará, PA, CEP: 68658-000</t>
  </si>
  <si>
    <t>Alameda Professor Artur Reginaldo, Quadra A, Lote 17, Rodoviário, Curuçá, PA, CEP: 68750-000</t>
  </si>
  <si>
    <t>Alameda Curuçá, nº 11, Rodoviário, Curuçá, PA, CEP: 68750-000</t>
  </si>
  <si>
    <t>Rua Projetada III, nº 73, Quadra 77, Lote 41, Justino Cabral de Melo, Itabaiana, PB, CEP: 58360-000</t>
  </si>
  <si>
    <t xml:space="preserve">Rua Dom Pedro II, nº 71, Quadra 67, Lote 07-K, Taboquinha, Buritis, MG, CEP: 38660-000 </t>
  </si>
  <si>
    <t>Rua Isa Souto, nº 94, Vila Maia, Pocinhos, PB, CEP: 58150-000</t>
  </si>
  <si>
    <t>Rua Manoel Cabral, nº 63, Jatobá, Patos, PB, CEP: 58707-320</t>
  </si>
  <si>
    <t>Rua Ministro Alkimin, nº 942, Quadra 59, Lote 08-C, João Aguiar, São Francisco, MG, CEP: 39300-000</t>
  </si>
  <si>
    <t>Rua Astolfo Caetano, nº 2182, Sobradinho II, São Francisco, Minas Gerais, MG, CEP: 39300-000</t>
  </si>
  <si>
    <t>Rua Trinta e Cinco, nº 643, Quadra 26, Lote 03A, Pedras Grandes, Várzea da Palma, MG, CEP: 39260-000</t>
  </si>
  <si>
    <t>Rua Visconde do Rio Branco, Lote 01, Bairro Novo, Curuçá, PA, CEP: 68750-000</t>
  </si>
  <si>
    <t>Travessa Cruzeiro do Sul, nº 104, Cerâmica, Iaçu, BA, CEP: 46860-000</t>
  </si>
  <si>
    <t>Rua Aloísio Azevedo, nº 120, Boiadeira, Iaçu, BA, CEP: 46860-000</t>
  </si>
  <si>
    <t>Rua Amadeus Gomes da Mata, nº 858, Quadra 06, Sobradinho II, São Francisco, MG, CEP: 39300-000</t>
  </si>
  <si>
    <t>Travessa Confiança, nº 100, Cerâmica, Iaçu, BA, CEP: 46860-000</t>
  </si>
  <si>
    <t>Rua Maria Estela, nº 229, Abade, Curuça, PA, CEP: 68750-000</t>
  </si>
  <si>
    <t>Rua Juvenal Tiburcio Gonçalves, nº 398, Jardim Etelvina, Pocinhos, PB, CEP: 58150-000</t>
  </si>
  <si>
    <t>Travessa Padre José de Anchieta, Quadra 02, Lote 06, Casa 01, Vila Nova, Ipixuna do Pará, PA, CEP: 68725-000</t>
  </si>
  <si>
    <t>Rua Etelvina Pereira da Costa, nº 450, Jardim Etelvina, Pocinhos, PB, CEP: 58150-000</t>
  </si>
  <si>
    <t>Rua Projetada, Quadra D10, Lote 09, Chá do Pilar, Pilar, Alagoas, AL, CEP: 57150-000</t>
  </si>
  <si>
    <t>Rua Manoel Zuza, nº 929, Centro, Brejo do Cruz, PB, CEP: 58890-000</t>
  </si>
  <si>
    <t xml:space="preserve"> Rua Francisco José de Araújo Filho, nº 39, Centro, Brejo do Cruz, PB, CEP: 58890-000</t>
  </si>
  <si>
    <t>Rua José Canuto, nº65, Onézimo Maia, Janduís, RN, CEP: 59690-000</t>
  </si>
  <si>
    <t>Rua Projetada, nº 180, Quadra 9-A, Lote 12-A15, Eitel Santiago, Santa Rita, PB, CEP: 58300-000</t>
  </si>
  <si>
    <t xml:space="preserve"> Rua Manoel Zuza, nº 921, Centro, Brejo do Cruz, PB, CEP: 58890-000</t>
  </si>
  <si>
    <t>Rua Crucial, nº 1923, Ciana, Altos, PI, CEP: 64290-000</t>
  </si>
  <si>
    <t>Rua João Alves de Oliveira, nº 450, Cidade Nova, José de Freitas, PI, CEP: 64110-000</t>
  </si>
  <si>
    <t>Rua Walfredo Witurino, Nº 67, Centro, Lajes Pintadas, RN, CEP: 59235-000</t>
  </si>
  <si>
    <t>Rua Benedito Rodrigues Filho, Quadra 05, Lote 01, Urupês, Pedra Preta, MT, CEP: 78795-000</t>
  </si>
  <si>
    <t>Rua 03, Quadra 22, Lote 02, Jardim Natureza, Pedra Preta, MT, CEP: 78795-000</t>
  </si>
  <si>
    <t>Travessa Projetada 02, S/N, Lote 26, Ponto Certo, São Domingos do Capim, PA, CEP: 68635-000</t>
  </si>
  <si>
    <t>Rua Genilson Osni de Araújo, Nº 76, Centro, Lajes Pintadas, RN, CEP: 59235-000</t>
  </si>
  <si>
    <t>Rua Monteiro Lobato, nº 390, Boiadeira, Iaçu, BA, CEP:  46860-000</t>
  </si>
  <si>
    <t>Rua Genilson Osni de Araújo, Nº 88, Centro, Lajes Pintadas, RN, CEP: 59235-000</t>
  </si>
  <si>
    <t>Travessa Projetada 02, S/N, Lote 48, Ponto Certo, São Domingos do Capim, PA, CEP: 68635-000</t>
  </si>
  <si>
    <t>Travessa Projetada 03, S/N, Lote 40, Ponto Certo, São Domingos do Capim, PA, CEP: 68635-000</t>
  </si>
  <si>
    <t>Via de Acesso, Quadra 11, Lote 47, Jardim Águas Lindas II, Águas Lindas de Goiás, GO, CEP: 72927-638</t>
  </si>
  <si>
    <t>Rua Projetada, nº 519, Lote 03, Quadra 47, Casa 05, Condomínio Residencial Luiz Paulino, Loteamento Cidade das Crianças, Conde, PB, CEP: 58322-000</t>
  </si>
  <si>
    <t>Rua José David de Brito ( Antiga Rua Projetada 142), nº 60, Quadra D, Lote 12A3,Jardim Etelvina, Pocinhos, PB, CEP: 58150-000</t>
  </si>
  <si>
    <t>Alameda Emídio Silva, nº 07, Abade, Curuçá, PA, CEP: 68750-000</t>
  </si>
  <si>
    <t>Quadra 39, Lote A8-1, Casa D, Condomínio Residencial América II, Jardim América II, Águas Lindas de Goiás, GO, CEP: 72922-306</t>
  </si>
  <si>
    <t>Rua 01, Quadra 25-A, Lote 10, Jardim América IV, Águas Lindas de Goiás, GO, CEP: 72922-548</t>
  </si>
  <si>
    <t>Quadra 56, Lote 15-A, Setor 07, Casa 15, Condomínio Residencial Vila da Barragem II, Parque da Barragem, Águas Lindas de Goiás, GO, CEP: 72910-500</t>
  </si>
  <si>
    <t>Rua 02 de Novembro, nº 857, Quadra 33, Lote 53, Cerâmica, Iaçu, BA, CEP: 46860-000</t>
  </si>
  <si>
    <t>Rua Amazonas, Quadra 22, Lote 27, Jardim América III, Águas Lindas de Goiás, GO, CEP: 72926-235</t>
  </si>
  <si>
    <t>Rua 14, Quadra 18, Lote 17A-3, Jardim América I, Águas Lindas de Goiás, GO, CEP: 72921-311</t>
  </si>
  <si>
    <t>Rua 21, Lote 01A-21, Quadra D-04, Conjunto B, Mansões Ilha Bela, Águas Lindas de Goiás, GO, CEP: 72916-429</t>
  </si>
  <si>
    <t>Rua 37, Lote 19, Quadra 07, Jardim América V, Águas Lindas de Goiás, GO, CEP: 72922-152</t>
  </si>
  <si>
    <t>Rua 10, Quadra 52, Lote 34, Jardim América IV, Águas Lindas de Goiás, GO, CEP: 72922-638</t>
  </si>
  <si>
    <t>Rua 39, Lote 38, Quadra 07, Jardim América V, Águas Lindas de Goiás, GO, CEP: 72922-146</t>
  </si>
  <si>
    <t>2ª Travessa São Pedro, nº 69, Quadra 288, Lote 48, Cerâmica, Iaçu, BA, CEP: 46860-000</t>
  </si>
  <si>
    <t>Rua Maria do Socorro Fernandes, nº 07, João Agripino, Brejo do Cruz, PB, CEP: 58890-000</t>
  </si>
  <si>
    <t>Rua Marechal Deodoro, nº 143, Quadra 14, Lote 5G, Taboquinha, Buritis, MG, CEP: 38660-000</t>
  </si>
  <si>
    <t>Rua José da Costa Ramos, nº 245, Quadra 125, Lote 256, Conjunto Frei Damião, Juazeirinho, PB, CEP: 58660-000</t>
  </si>
  <si>
    <t>Rua José da Costa Ramos, Quadra 124, Lote 128, Frei Damião, Juazeirinho, PB, CEP: 58660-000</t>
  </si>
  <si>
    <t>Rua Zumira Maria de Souza, nº125, Quadra 125, Lote 319, Conjunto Frei Damião, Juazeirinho, PB, CEP: 58660-000</t>
  </si>
  <si>
    <t>Rua Maria da Guia de Araujp, nº 04, Campo Belo, Campo Redondo, RN, CEP: 59230-000</t>
  </si>
  <si>
    <t>Rua Juvenal Tiburcio Gonçalves, nº 410, Jardim Etelvina, Pocinhos, PB, CEP: 58150-000</t>
  </si>
  <si>
    <t>Rua Edmilson Nóbrega Araújo, nº 523, Quadra G, Lote 09, Jardim Etelvina III, Pocinhos, PB, 58150-000</t>
  </si>
  <si>
    <t>Rua Projetada 140, nº 77, Jardim Etelvina, Pocinhos, PB, CEP: 58150-000</t>
  </si>
  <si>
    <t>Rua José Eloi de Oliveira, nº 1185, Centro, Brejo do Cruz, PB, CEP: 58890-000</t>
  </si>
  <si>
    <t>Rua Projetada 128, nº 237, Quadra B, Lote 17, Antonio Rodrigues Neto, Pocinhos, PB, CEP: 58150-000</t>
  </si>
  <si>
    <t>Rua José Luiz Mendes, nº 32, Ferroviário, Curuçá, PA, CEP: 68750-000</t>
  </si>
  <si>
    <t xml:space="preserve"> Rua José Francisco Pereira, nº 484, Manoel Forte Maia, Belém do Brejo do Cruz, PB, CEP: 58895-000</t>
  </si>
  <si>
    <t>Avenida Hélio de Moura Melo, nº 359, Casa 45, Residencial Reviver, Santa Catarina, Castanhal, PA, CEP: 68746-741</t>
  </si>
  <si>
    <t>Alameda Curuçá, nº 02, Piauí, Curuçá, PA, CEP: 68750-000</t>
  </si>
  <si>
    <t>Rua Projeta, nº 144, Deus me Deu, José de Freitas, PI, CEP: 64110-000</t>
  </si>
  <si>
    <t>Rua Iraci Oliveira da Silva, nº 111, Lote 125, Manoel Forte Maia, Belém do Brejo do Cruz, PB, CEP: 58895-000</t>
  </si>
  <si>
    <t>Rua Projetada C, Quadra B, Lote 09, Loteamento Residencial João Bezerra, Palmeira de Fora, Palmeira dos Índios, AL, CEP: 57613-500</t>
  </si>
  <si>
    <t>Rua Quirino Tiburtino de Souza, 288, Lote 02, Quadra 29, Pio X, Cajazeiras - PB, CEP: 58900-000</t>
  </si>
  <si>
    <t>Rua Princesa Isabel, nº 198, Quadra 14, Lote 01I, Taboquinha, Buritis, MG, CEP: 38660-000</t>
  </si>
  <si>
    <t>Rua Princesa Isabel, nº 190, Quadra 14, Lote 01G, Taboquinha, Buritis, MG, CEP: 38660-000</t>
  </si>
  <si>
    <t>Rua Projetada 134, nº 30, Antonio Rodrigues Neto, Pocinhos, PB, CEP: 58150-000</t>
  </si>
  <si>
    <t>Rua Projetada 140, nº 229, Jardim Etelvina, Pocinhos, PB, CEP: 58150-000</t>
  </si>
  <si>
    <t>Rua Santo André, nº 221, Boiadeira, Iaçu, BA, CEP: 46860-000</t>
  </si>
  <si>
    <t>Travessa São Pedro, nº 283, Quadra 37, Lote 220, Cerâmica, Iaçu, BA, CEP: 46860-000</t>
  </si>
  <si>
    <t>Quadra 109, Lote 20, Apt. 102, Condomínio Residencial Monte Carlo I, Estrela Dalva III, Cidade Ocidental, GO, CEP: 72887-378</t>
  </si>
  <si>
    <t>Rua Ana Cristina, nº 84, Lote 04, Loteamento Paraíso, Centro, Ananindeua, PA, CEP: 67033-680</t>
  </si>
  <si>
    <t>Rua Manoel Zuza, nº 770, Centro, Brejo do Cruz, PB, CEP: 58890-000</t>
  </si>
  <si>
    <t>Rua Projetada, Lote no 24, da Quadra 12, do Loteamento Cristal I, Pio X, Cajazeiras, PB, CEP: 58900-000</t>
  </si>
  <si>
    <t>Rua Projetada 142, nº 51, Jardim Etelvina, Pocinhos, PB, CEP: 58150-000</t>
  </si>
  <si>
    <t>Rua Heleno Herminio Gonçalves, nº 250, Bela Vista, Pocinhos, PB, CEP: 58150-000</t>
  </si>
  <si>
    <t>Rua Vinte e Cinco, Conjunto Habitacional Wilson Moreira Saraiva, Exu, PE, CEP: 56230-000</t>
  </si>
  <si>
    <t>Travessa Projetada 03, S/N, Lote 34, Ponto Certo, São Domingos do Capim, PA, CEP: 68635-000</t>
  </si>
  <si>
    <t>Travessa Viçosa, nº 74, Quadra 22, Lote 15-A, Veredas, Buritis, MG, CEP: 38660-000</t>
  </si>
  <si>
    <t>Rua G, nº 24, Quadra 17, Lote 423-B, Lote Santa Rita, Nossa Senhora do Socorro, SE, CEP: 49160-000</t>
  </si>
  <si>
    <t>Travessa Confiança, nº 104, Ceramica, Iaçu, BA, CEP: 46860-000</t>
  </si>
  <si>
    <t>Rua Mousinho Nonato, nº 304, Lote 3-B, Quadra 04, Loteamento Portal da Serra, das Graças, Cuíté, PB, CEP: 58175-000</t>
  </si>
  <si>
    <t>Rua Ranilson Carneiro, nº 125, Setor 08, Quadra 056, Lote 235, Radir Pereira, Currais Novos, RN, CEP: 59380-000</t>
  </si>
  <si>
    <t>Rua Francisco Ferreira de Araújo, nº 383, Setor 08, Quadra 951, Lote 40, Paizinho Maria, Currais Novos, RN, CEP: 59380-000</t>
  </si>
  <si>
    <t>Rua Major Gabriel, Lote 301, Quadra Q, Loteamento Monte Sinai, Centro, Coari, AM, CEP: 69020-060</t>
  </si>
  <si>
    <t>Rua Manoel Paizinho Dantas, nº 13, Quadra 954, Lote 49, Paizinho Maria, Currais Novos, RN, CEP: 59380-000</t>
  </si>
  <si>
    <t>Estrada do Icui-Guajará, nº 100, Loteamento Real Parque Residence, Coqueiro, Ananindeua, PA, CEP: 67125-555</t>
  </si>
  <si>
    <t>Rua Vista Alegre, nº 543, Boiadeira, Iaçu, BA, CEP: 46860-000</t>
  </si>
  <si>
    <t>Rua 131, nº 256, Lote 13-A, Quadra ET, Jardim Manguinhos, Nossa Senhora do Socorro, SE, CEP: 49160-000</t>
  </si>
  <si>
    <t>Rua Pedro Feitosa Neves, nº 130, Casa 130D, Condomínio Roce III, Três Irmãs, Campina Grande, PB, CEP: 58424-275</t>
  </si>
  <si>
    <t>Rua Divisória, Lote 456-C, Quadra 27, Chácaras Quedas do Descoberto, Águas Lindas de Goiás, GO, CEP: 72914-229</t>
  </si>
  <si>
    <t>Rua dos Cafezais, nº 131, Apt. 201, Condomínio Residencial Cafezais, Muçumagro, João Pessoa, PB, CEP: 58066-108</t>
  </si>
  <si>
    <t>Rua Ferreira Viana, nº 434, Casa 02, Condomínio Russi e Franco II, Quadra 195, Lote 01, Jardim Noroeste, Campo Grande, MS, CEP: 79045-260</t>
  </si>
  <si>
    <t>Rua José Porfírio da Silva, nº 29,  Quadra 958, Lote 10, Loteamento Recanto Dourado, Paizinho Maria, Currais Novos, RN, CEP: 59380-000</t>
  </si>
  <si>
    <t>Rua Funcionário Público Paulo Antonio Bastos Portela, nº 800, Apt 201, Residencial São Lucas, Gramame, João Pessoa, PB, CEP: 58067-242</t>
  </si>
  <si>
    <t>Rua F, nº 89, Quadra 13, Lote 301-A, Lote Santa Rita, Nossa Senhora do Socorro, SE, CEP: 49160-000</t>
  </si>
  <si>
    <t>Rua Francisco Ferreira De Araújo, nº 391, Quadra 951, Lote 48, Setor 08, Paizinho Maria, Currais Novos, RN, CEP: 59380-000</t>
  </si>
  <si>
    <t>Rua Projetada 02, Quadra C, Lote C-3, Unidade 01, Loteamento Bela Vista, Centro, Pedra Lavrada, PB, CEP: 58180-000</t>
  </si>
  <si>
    <t>Rua Aloísio de Azevedo, nº 440, Boiadeira, Iaçu, BA, CEP: 46860-000</t>
  </si>
  <si>
    <t>Rua Pedro Feitosa Neves, nº 130-B, Residencial Pacifico, Três Irmãs, Campina Grande, PB, CEP: 58424-275</t>
  </si>
  <si>
    <t>Avenida dos Canaviais, nº 590, Casa 17, Lote 02, Loteamento Belo Horizonte, Novos Tempos, Ceará-Mirim, RN, CEP: 59570-000</t>
  </si>
  <si>
    <t>Avenida Amazonas, nº 578, Quadra 30-A, Aeroporto - Setor Dois, Buritis, MG, CEP: 38660-000</t>
  </si>
  <si>
    <t>Rua Gilberto Teixeira, nº 64, Setor 02, Pitombeira, José de Freitas, PI, CEP: 64110-000</t>
  </si>
  <si>
    <t>Rua Antonio Pereira Costa, nº 04, Monte Dourado, Santa Luzia do Paruá, MA, CEP: 65272-000</t>
  </si>
  <si>
    <t>Rua Terezinha Wanderley de Sá Leitão, nº 201, Quadra M, Lote 352, Loteamento Porto Seguro, Quinta do Farol, Assu, RN, CEP: 59650-000</t>
  </si>
  <si>
    <t>Rua José Mariano da Cruz, nº 77, Cacimba Nova, São José do Belmonte - PE, CEP: 56950-000</t>
  </si>
  <si>
    <t>Rua 14 de Maio, nº 1624, Lote 19, Cidade Nova, José de Freitas, PI, CEP: 64110-000</t>
  </si>
  <si>
    <t>Rua Brasil, nº 96, Quadra 14, Lote 04H, Taboquinha, Buritis, MG, CEP: 38660-000</t>
  </si>
  <si>
    <t>Rua WE-06, Quadra K, parte do Lote 06, Loteamento Colinas, Altamira, PA, CEP: 68376-320</t>
  </si>
  <si>
    <t>Alameda Professor Artur Reginaldo, Quadra A, Lote 21, Rodoviário, Curuçá, PA, CEP: 68750-000</t>
  </si>
  <si>
    <t>Rua 08 de Abril, nº 03, Quadra 81, Jardim Rosa de Maio, Nossa Senhora do Socorro, SE, CEP: 49160-000</t>
  </si>
  <si>
    <t>Rua Cidade de Boa Ventura, nº 137, Apt 102, Condomínio Residencial Isabely Verissimo, das Indústrias, João Pessoa, PB, CEP: 58083-592</t>
  </si>
  <si>
    <t>Rua Castro Alves, nº 537, Lote 10-B, Quadra 06, Taboquinha, Buritis, MG, CEP: 38660-000</t>
  </si>
  <si>
    <t>Rua Monteiro Lobato, nº 565, Quadra 07, Lote 12A, Taboquinha, Buritis, MG, CEP: 38660-000</t>
  </si>
  <si>
    <t>Rua Machado de Assis, nº 361, Quadra 17, Lote 12-B, Taboquinha, Buritis, MG, CEP: 38660-000</t>
  </si>
  <si>
    <t>Rua Monte Azul (esquina com Avenida Minas Gerais), nº 293, Quadra 35, Lote 01-F, Veredas, Buritis, MG, CEP: 38660-000</t>
  </si>
  <si>
    <t>Rua 07, Quadra 16, Dirceu Arcoverde, José de Freitas, PI, CEP: 64110-000</t>
  </si>
  <si>
    <t>Rua Eponina de Oliveira Barros, nº 84-A, Lote 17, Cacimba Nova, São José do Belmonte, PE, CEP: 56950-000</t>
  </si>
  <si>
    <t>Rua Zeferino Araújo, Nº 281, Cidade Nova, José de Freitas , PI, CEP: 64110-000</t>
  </si>
  <si>
    <t>Quadra 06, Lote 33, Casa 03, Condomínio Residencial Multifamiliar, Rivieira, Extremoz, RN, CEP: 59575-000</t>
  </si>
  <si>
    <t>Rua Carolina Monteiro Augusto, Quadra 12, Quadra 03, Casas Populares, Cajazeiras, PB, CEP: 58900-000</t>
  </si>
  <si>
    <t>Rua Lindonalva Pereira da Silva, Lotes 16, Quadra 31, Loteamento Crystal II, Pio X, Cajazeiras, PB, CEP: 58900-000</t>
  </si>
  <si>
    <t>Rua Antônio Jurema, Nº 225, Matadouro, José de Freitas, PI, CEP: 64110-000</t>
  </si>
  <si>
    <t>Rua Eponina de Oliveira Barros, 161-A, Quadra B, Lote 81, Cacimba Nova, São José do Belmonte, CEP: 56950-000</t>
  </si>
  <si>
    <t>Rua Projetada, nº 42-C, Quadra 01, Lote 15-A2, Planície de Saron, Santa Rita, PB, CEP: 58300-000</t>
  </si>
  <si>
    <t>Rua Corito, nº 1540, Casa 06, Condomínio Residencial Corito, Jardim Noroeste, Campo Grande, MS, CEP: 79045-280</t>
  </si>
  <si>
    <t>Rua 15 de Novembro, nº 42-A, Cacimba Nova, São José do Belmonte, PE, CEP: 56950-000</t>
  </si>
  <si>
    <t>Rua José Maria Leite Santiago, nº 370, Cidade Nova, José de Freitas, PI, CEP: 64110-000</t>
  </si>
  <si>
    <t>Rua Acesso Existente, Lote 15, Quadra 13, Jd. Itacanema II, Nossa Senhora do Socorro, SE, CEP: 49160-000</t>
  </si>
  <si>
    <t>Rua Projetada, nº 11, Matadouro, José de Freitas, PI, CEP: 64110-000</t>
  </si>
  <si>
    <t>Rua Sem Denominação, nº 126, Cidade Nova, José de Freitas, PI, CEP: 64110-000</t>
  </si>
  <si>
    <t>Rua Maria do Socorro Medeiros Cruz, nº 86, Cacimba Nova, São José do Belmonte, PE, CEP: 56950-000</t>
  </si>
  <si>
    <t>Rua Santa Luzia, Quadra 03, Lote 44, Setor Industrial II, Adelândia, GO, CEP: 76155-000</t>
  </si>
  <si>
    <t>Rua Pedro Galdino Filho, nº 68, Parati 2000, Açu, RN, CEP: 59650-000</t>
  </si>
  <si>
    <t>Rua Nemesio da Costa Araújo, nº 619, Princípio, José de Freitas, PI, CEP: 64110-000</t>
  </si>
  <si>
    <t>Rua Gilcelio Lucas Alves Siqueira, nº 08-B, quadra L, Loteamento Bela Vista, São José do Belmonte, PE, CEP: 56950-000</t>
  </si>
  <si>
    <t>Rua Projetada, nº 370, Centro, José de Freitas, PI, CEP: 64110-000</t>
  </si>
  <si>
    <t>Rua 04 de Fevereiro, nº 42, Quadra 27, Lote 05-B, Jardim Rosa de Maio, Nossa Senhora do Socorro, SE, CEP: 49160-000</t>
  </si>
  <si>
    <t>Rua Jorge Amado, nº 8A, Lote 8A, Quadra 34, Residencial Ouro Verde, Açailândia/MA, CEP: 65930-000</t>
  </si>
  <si>
    <t>Rua C, nº 161, Quadra 17, Lote 45-B, Lote Jardim Vila Ney - Complexo Jardim, Nossa Senhora do Socorro, SE, CEP: 49160-000</t>
  </si>
  <si>
    <t>Rua Projetada, nº 81, Deus me Deu, José de Freitas, PI, CEP: 64110-000</t>
  </si>
  <si>
    <t>Rua Monte Azul, Quadra 22, Lote 01-D, Veredas, Buritis, MG, CEP: 38660-000</t>
  </si>
  <si>
    <t>Rua Inácio Albino Neto, nº 240, Apt. 401, Bloco 03, Condomínio Residencial Morumbi Privê, Gramame, João Pessoa, PB, CEP: 58068-200</t>
  </si>
  <si>
    <t>Rua Projetada, nº 115, Casa 103, Quadra 07, Lote 15, Vale de Santa Rita I, Santa Rita, PB, CEP: 58300-000</t>
  </si>
  <si>
    <t>Rua Projetada, nº 151, Matadouro, José de Freitas, PI, CEP: 64110-000</t>
  </si>
  <si>
    <t>Rua Mário Leite Azevedo, nº 250, Quadra G, Lote 5, Jardim Nossa Senhora Aparecida, Carmo do Rio Claro, MG, CEP: 37150-000</t>
  </si>
  <si>
    <t>Rua Eponina de Oliveira Barros, 150-A - Quadra F, Lote 16, Cacimba Nova, São José do Belmonte, PE, CEP:56950-000</t>
  </si>
  <si>
    <t>Rua Projetada, nº 95, Quadra 316, Lote 16, Setor 02, Deus me Deu, José de Freitas, PI, CEP: 64110-000</t>
  </si>
  <si>
    <t>Rua Projetada, nº 70, Casa A, Quadra 10, Lote 35, Prive Aeroporto, Santa Rita, PB, CEP: 58304-000</t>
  </si>
  <si>
    <t>Rua Manoel Leitão Neto, nº 111, Apt. 101, Governador Ernani Sátiro, João Pessoa, PB, CEP: 58080-152</t>
  </si>
  <si>
    <t>Rua Projetada II, nº 233, Santa Rosa, José de Freitas, PI, CEP: 64110-000</t>
  </si>
  <si>
    <t>Rua Martinho Leite Santiago, nº 735, Cidade Nova, José de Freitas, PI, CEP: 64110-000</t>
  </si>
  <si>
    <t>Rua 15 de Novembro, nº 70, Cacimba Nova, São José do Belmonte - PE, CEP: 56950-000</t>
  </si>
  <si>
    <t>Rua Maicuru, nº 1915, Casa 03, Condomínio DV FCO, Quadra 93, Lote 26, Nova Lima, Campo Grande, MS, CEP: 79018-690</t>
  </si>
  <si>
    <t>Rua Edvaldo Holanda Moreira Borges, nº 188, Lote 08, Quadra C, Casa 02, Alto Branco, Campina Grande, PB, CEP: 58401-570</t>
  </si>
  <si>
    <t>Rua Eca de Queiroz, nº 452, Lote 17-A, Quadra 22, Taboquinha, Buritis, MG, CEP: 38660-000</t>
  </si>
  <si>
    <t>Rua Zezé Santana, nº 1040, Matadouro, José de Freitas, PI, CEP: 64110-000</t>
  </si>
  <si>
    <t>Rua Projetada, nº 34, Centro, José de Freitas, PI, CEP: 64110-000</t>
  </si>
  <si>
    <t>Rua Projetada, nº 100, Deus me Deu, José de Freitas, PI, CEP: 64110-000</t>
  </si>
  <si>
    <t>Rua da Alegria, nº 271, Cidade Nova, José de Freitas, PI, CEP: 64110-000</t>
  </si>
  <si>
    <t>Rua Oswaldo Lustosa, nº 1633, Mutirão, José de Freitas, PI, CEP: 64110-000</t>
  </si>
  <si>
    <t>Rua Mata Fria, nº 45, Deus me Deu, José de Freitas, PI, CEP: 64110-000</t>
  </si>
  <si>
    <t>Rua Américo Vespúcio, nº 48, Boiadeira, Iaçu, BA, CEP: 46860-000</t>
  </si>
  <si>
    <t>Rua 14 de Maio, nº 211, Gusmão, José de Freitas, PI, CEP: 64110-000</t>
  </si>
  <si>
    <t>Rua Zulmira Moura Santana, nº 88, Boiadeira, Iaçu, BA, CEP: 46860-000</t>
  </si>
  <si>
    <t>Rua Projetada 154, nº 325, Antonio Rodrigues Neto, Pocinhos, PB, CEP: 58150-000</t>
  </si>
  <si>
    <t>Rua Ferdinand Freitas, nº 254, Centro, José de Freitas, CEP: 64110-000</t>
  </si>
  <si>
    <t>Rua Benedito Avelino, nº 80, Cidade Nova, José de Freitas, PI, CEP: 64110-000</t>
  </si>
  <si>
    <t>Rua Barbacena, nº 1885, Casa 03, Condomínio Residencial Castelo VI, Quadra 214, Lote 13, Jardim Noroeste, Campo Grande, MS, CEP: 79045-270</t>
  </si>
  <si>
    <t>Rua Francisco Fortes Martins, nº 847, Santa Rosa, José de Freitas, PI, CEP: 64110-000</t>
  </si>
  <si>
    <t>Rua Projetada, nº 212, Quadra 114, Lote 471, José de Freitas, PI, CEP: 64110-000</t>
  </si>
  <si>
    <t>Rua Gameleira, nº 133, Casa 101, Condomínio Residencial Orquídeas, Gramame, João Pessoa, PB, CEP: 58069-100</t>
  </si>
  <si>
    <t>Rua José Maria Santiago, nº 419, Ipiranga, José de Freitas, PI, CEP: 64110-000</t>
  </si>
  <si>
    <t>Rua Chile, nº 1144, Matadouro, José de Freitas, PI, CEP: 64110-000</t>
  </si>
  <si>
    <t>Rua Projetada 141, nº 25, Centro, José de Freitas, PI, CEP: 64110-000</t>
  </si>
  <si>
    <t>Rua Maria Tavares de Araújo, nº 144, Apt. 203, Residencial Tobias Remigio, Oitizeiro, João Pessoa, PB, CEP: 58088-786</t>
  </si>
  <si>
    <t>Rua José Celino da Silva, nº 87A, Lote 10, Quadra 27, Universitário, Campina Grande, PB, CEP: 58429-348</t>
  </si>
  <si>
    <t>Rua dos Anjos Saraiva, nº 44, Pitombeira, José de Freitas, PI, CEP: 64110-000</t>
  </si>
  <si>
    <t>Rua Dourada, nº 11, Quadra C, Lote 57, Vila Nova, Ipixuna do Pará, PA, CEP: 68637-000</t>
  </si>
  <si>
    <t>Rua Onze, nº 259, Casa 03, Condomínio Residencial Efraim, Vale do Palmital, Esmeraldas, MG, CEP: 35750-000</t>
  </si>
  <si>
    <t>Rua Wilson Pereira da Silva, nº 80, Apt. 201, Condomínio Residencial Flores de Campina VI, Serrotão, Campina Grande, PB, CEP: 58400-970</t>
  </si>
  <si>
    <t>Rua dos Anjos Saraiva, nº 75, Quadra 153, Setor 02, Pitombeira, José de Freitas, PI, CEP: 64110-000</t>
  </si>
  <si>
    <t>Rua Pastor José Severino de Oliveira, nº 26, Apt. 201, Prédio Residencial Luiza II, Oitizeiro, João Pessoa, PB, CEP: 58088-785</t>
  </si>
  <si>
    <t>Rua Bernardinho Chaves, nº 402, Cidade Nova, José de Freitas, PI, CEP: 64110-000</t>
  </si>
  <si>
    <t>Rua Santa Luzia, Quadra 03, Lote 46, Setor Industrial II, Adelândia, GO, CEP: 76155-000</t>
  </si>
  <si>
    <t>Avenida Nossa Senhora de Fátima, 465, Centro, José de Freitas, PI, CEP: 64110-000</t>
  </si>
  <si>
    <t>Rua Projetada, nº 350, Cidade Nova, José de Freitas, PI, CEP: 64110-000</t>
  </si>
  <si>
    <t>Rua Gentil Rodrigues da Silva, nº 255, Apt. 103, Condomínio Residencial Palladium, João Paulo II, João Pessoa, PB, CEP: 58076-656</t>
  </si>
  <si>
    <t>Rua José Pedrosa Irmão, Lote13, Chã da Mangabeira, Anadia, AL, CEP: 57660-000</t>
  </si>
  <si>
    <t>Rua Brasil, nº 108, Quadra 14, Lote 04-J, Taboquinha, Buritis, MG, CEP: 38660-000</t>
  </si>
  <si>
    <t>Rua José Inácio Gomes da Silva, nº 140, Apt. 101-A, Edifício Residencial Village do Ligeiro, Velame, Campina Grande, PB, CEP: 58419-140</t>
  </si>
  <si>
    <t>Rua C, nº 531, Quadra 05, Lote 13-O, São Lucas, Montes Claros, MG, CEP: 39405-004</t>
  </si>
  <si>
    <t>Rua Cidade de Boa Ventura, nº 137, Apt. 301, Indústrias, João Pessoa, PB, CEP: 58083-592</t>
  </si>
  <si>
    <t>Rua Princesa Maria Francisca, nº 65, Lote 12/14, Quadra 17, Casa 08, Loteamento Maria Ilha, Massaranduba, Ceará-Mirim, RN, CEP: 59570-000</t>
  </si>
  <si>
    <t>Rua Poeta João Soares de Amorim, nº 35, Vista Bela, Açu, RN, CEP: 59650-000</t>
  </si>
  <si>
    <t>Avenida Urucuia, nº 206, Quadra 91, Lote 01A, Centro, Buritis, MG, CEP: 38660-000</t>
  </si>
  <si>
    <t>Rua Governador Tarcísio de Miranda Buriti, nº 600, Quadra I, Lote 9E, José Cassimiro Danta, Nova Floresta, PB, CEP: 58178-000</t>
  </si>
  <si>
    <t>Rua Funcionário Público Paulo Antonio Bastos Portela, nº 684, Apt 202, Residencial José Jerônimo, Gramame, João Pessoa, PB, CEP: 58067-242</t>
  </si>
  <si>
    <t>Rua Ferroviário, nº 136, Quadra 29, Lote 496, Loteamento Central Parque Clube, Extremoz, RN, CEP: 59575-000</t>
  </si>
  <si>
    <t>Estrada do Turismo, Quadra R, Lote 334, Loteamento Monte Sinai, Coari, AM, CEP: 69460-000</t>
  </si>
  <si>
    <t>Rua Antônio Quirino de Melo, nº 109, Condomínio Residencial Alves V, Três Irmãs, Campina Grande, PB, CEP: 58424-277</t>
  </si>
  <si>
    <t>Rua Madre Tereza de Calcutá, nº 61, Quadra A, Lote 05, Massaranduba, Ceará-Mirim, RN, CEP: 59570-000</t>
  </si>
  <si>
    <t>Rua Eliana Amorim, Lote 08, Estrela, Santa Maria do Pará, PA, CEP: 68738-000</t>
  </si>
  <si>
    <t>Rua Eliana Amorim, Lote 07, Estrela, Santa Maria do Pará, PA, CEP: 68738-000</t>
  </si>
  <si>
    <t>Travessa Bouganville, nº 39, Estrela, Castanhal, PA, CEP: 68740-970</t>
  </si>
  <si>
    <t>Rua Alcindo Alves, nº 120, Mutirão, Santa Maria do Pará, PA, CEP: 68738-000</t>
  </si>
  <si>
    <t>Rua Goleiro Jorge Hipólito dos Santos, nº 420, Casa 420-C, Quadra J, Residencial Portal Concrete I, Três Irmãs, Campina Grande, PB, CEP: 58424-448</t>
  </si>
  <si>
    <t>Rua Projetada 130, nº 07, Antônio Rodrigues Neto, Pocinhos, PB, CEP: 58150-000</t>
  </si>
  <si>
    <t>Avenida Alferes João Perceval Lins Caldas, nº 876, Mes Amours, Assú, RN, CEP: 59650-000</t>
  </si>
  <si>
    <t>Rua Felipe Antonio da Silva, nº 378, Lote 12, Quadra 21, Israel Pinheiro, Buritis, MG, CEP: 38660-000</t>
  </si>
  <si>
    <t>Rua Maria do Carmo Melo Aguiar, nº 10, Apt. 204, Bloco 03, Residencial Santa Rita, Loteamento Nice, Santa Rita, PB, CEP: 58300-000</t>
  </si>
  <si>
    <t>Rua Inácio Albino Neto, nº 240, Apt. 201, Bloco 10, Condomínio Residencial Morumbi Privê, Gramame, João Pessoa, PB, CEP: 58068-200</t>
  </si>
  <si>
    <t>Rua 15 de Maio, Lote 180, Mutirão, Santa Maria do Pará, PA, CEP: 68738-000</t>
  </si>
  <si>
    <t>Rua Bahia, nº 810, Quadra 23, Lote 22-E, Veredas, Buritis, MG, CEP: 38660-000</t>
  </si>
  <si>
    <t>Rua Inácio Albino Neto, nº 240, Apt. 201, Bloco 02, Condomínio Residencial Morumbi Privê, Gramame, João Pessoa, PB, CEP: 58068-200</t>
  </si>
  <si>
    <t>Rum Dom Pedro II, nº 119, Quadra 67, Lote 07-E, Taboquinha, Buritis, MG, CEP: 38660-000</t>
  </si>
  <si>
    <t>Rua Eliana Amorim, Lote 11, Estrela, Santa Maria do Pará, PA, CEP: 68738-000</t>
  </si>
  <si>
    <t>Avenida Goiânia, nº 646, Apt 301, Planalto Boa Esperança, João Pessoa, PB, CEP: 58065-016</t>
  </si>
  <si>
    <t>Rua Inácio Albino Neto, nº 240, Apt. 103, Bloco 07, Condomínio Residencial Morumbi Privê, Gramame, João Pessoa, PB, CEP: 58068-200</t>
  </si>
  <si>
    <t>Alameda Projetada, Lote 09, Marambaia, Santa Maria do Pará, PA, CEP: 68738-000</t>
  </si>
  <si>
    <t>Rua Açafrão, nº 194, Lote 14, Quadra C, Loteamento Antonio Cardoso, Planalto, Ceará-Mirim, RN, CEP: 59570-000</t>
  </si>
  <si>
    <t>Rua Celestino Joaquim da Silva, Quadra I, Lote 05, São José, São Sebastião, AL, CEP: 57275-000</t>
  </si>
  <si>
    <t>Rua Reverendo Gilson Lima, nº 380, Residencial Ebenezer III, Três Irmãs, Campina Grande, PB. CEP: 58424-232</t>
  </si>
  <si>
    <t>Rua Projetada, nº 176, Quadra 47, Lote 03, Casa 02, Condomínio Residencial Manoel Porfírio, Cidade das Crianças, Conde, PB, CEP: 58322-000</t>
  </si>
  <si>
    <t>Rua Maria Tavares de Araújo, nº 144, Apt. 106, Condomínio Residencial Tobias Remigio, Oitizeiro, João Pessoal, PB, CEP: 58088-786</t>
  </si>
  <si>
    <t>Rua Vigilante Givanildo Gomes, nº 79, Apt.101, Residencial Multifamiliar, Muçumagro, João Pessoa, PB, 58066-218</t>
  </si>
  <si>
    <t>Rua XVIII, nº 296, Quadra K, Residencial Primavera II, São Sebastião, Altos, PI, CEP: 64290-000</t>
  </si>
  <si>
    <t>Rua Vicente Inácio Pereira, nº 24, Lote A-02, Centro, Ceará-Mirim, RN, CEP: 59570-000</t>
  </si>
  <si>
    <t>Rua Maria Tavares de Araújo, nº 144, Apt. 104, Residencial Tobias Remigio, Oitizeiro, João Pessoa, PB, CEP: 58088-786</t>
  </si>
  <si>
    <t>Alameda Projetada, Lote 03, Marambaia, Santa Maria do Pará, PA, CEP: 68738-000</t>
  </si>
  <si>
    <t>Rua Rio Sem Dinheiro, nº 473, Lote 28, Quadra 09, Loteamento São José, São Geraldo, Ceará-Mirim, RN, CEP: 59570-000</t>
  </si>
  <si>
    <t>Rua Zuleide Martins Soares, nº 03, Quadra U, Lote 03, Estrela, Santa Maria do Pará , PA, CEP: 68738-000</t>
  </si>
  <si>
    <t>Rua Helena Diniz Dantas, nº 80, Francisco Lacerda da Cunha, Belém do Brejo do Cruz, PB, CEP: 58895-000</t>
  </si>
  <si>
    <t xml:space="preserve"> Rua Ana Espínola Navarro, nº 400 (in loco nº191), Apt. 404, Bloco B03,Condomínio Residencial Reserva Jardim América, Ernani Sátiro, João Pessoa, PB, CEP: 58080-020</t>
  </si>
  <si>
    <t>Rua K-1, nº 79, Quadra 25, Lote 08, Conjunto Jardim, Nossa Senhora do Socorro, SE, CEP: 49160-000</t>
  </si>
  <si>
    <t>Rua Marechal Deodoro, nº 534, Quadra 31, Lote 18-I, Taboquinha, Buritis, MG, CEP: 38660-000</t>
  </si>
  <si>
    <t>Alameda Jerusalém, Apt. 12, Bloco 02, Residencial Mont Ararat, Águas Brancas, Ananindeua, PA, CEP: 67033-972</t>
  </si>
  <si>
    <t>Rua Monte Azul, nº 160, Quadra 23, Lote 17B, Veredas, Buritis, MG, CEP: 38660-000</t>
  </si>
  <si>
    <t>Rua Antonio Gragorio Neto, Alameda Projetada, nº 284, Mutirão, Santa Maria do Pará, PA, CEP: 68738-000</t>
  </si>
  <si>
    <t>Rua Duque de Caxias, Quadra 09, Lote 26, Apt. 231, Residencial Villa Galé, Recreio Mossoró, Cidade Ocidental, GO, CEP: 72885-520</t>
  </si>
  <si>
    <t>Lote 02, Loteamento Padre Cícero, Chã de Mangabeira, Anadia/AL, CEP: 57660-000</t>
  </si>
  <si>
    <t>Rua IX, nº 1037, Apt. 202, Residencial Kato III, Fonte Boa, Castanhal, PA, CEP: 68742-858</t>
  </si>
  <si>
    <t>Rua Silvia Bezerra Guedes, nº 651, Apt. 407, Bloco C, Condomínio Residencial Parque Jacumã, Oitizeiro, João Pessoa, PB, CEP: 58088-090</t>
  </si>
  <si>
    <t xml:space="preserve"> Rua Projetada 09, Manoel Forte Maia, Belém do Brejo do Cruz, PB, CEP: 58895-000</t>
  </si>
  <si>
    <t>Rua Celestino Joaquim da Silva, Quadra E, Lote 05, São José,  São Sebastião,  AL, CEP: 57275-000</t>
  </si>
  <si>
    <t>Avenida 2, Quadra 107, Lote 06, Apt. 105, Condomínio Residencial Royal Tulip, Estrela Dalva III, Cidade Ocidental, GO, CEP: 72887-384</t>
  </si>
  <si>
    <t>Rua Duque de Caxias, Quadra 09, Lote 26, Condomínio Residencial Villa Galé, Recreio Mossoró, Cidade Ocidental, GO, CEP: 72885-520</t>
  </si>
  <si>
    <t>Quadra 01, Lote 11, Casa 04, Condomínio Residencial Recanto Feliz, Parque Nápolis, Cidade Ocidental, GO, CEP: 72885-125</t>
  </si>
  <si>
    <t>Fazenda Bom Jesus, Loteamento Nossa Senhora da Piedade, Zona Urbana, Anadia, AL, CEP: 57660-000</t>
  </si>
  <si>
    <t>Rua X, nº 131, Quadra L, Residencial Primavera II, São Sebastião, Altos, PI, CEP: 64290-000</t>
  </si>
  <si>
    <t>Rua 13 de Março, nº 01-C, Quadra 50, Lote 01-C, Jardim Rosa de Maio, Nossa Senhora do Socorro, SE, CEP: 49160-000</t>
  </si>
  <si>
    <t>Rua Professor Gilvanio Barbosa de Farias, nº 27, Deputado Benedito de Lira, Teotônio Vilela, AL, CEP: 57265-000</t>
  </si>
  <si>
    <t>Rua 03, Chácara 03, Quadra 01, Casa 12, Condomínio Engertal I, Chácaras Brasil, Gleba B, Valparaíso de Goiás, GO, CEP: 72875-337</t>
  </si>
  <si>
    <t>Rua Doutor Pedrosa c/ Maria do Carmo Melo Aguiar, nº 10, Apt. 202, Bloco 03, Residencial Santa Rita, Nice, Santa Rita, PB, CEP: 58300-000</t>
  </si>
  <si>
    <t>Rua Iraci Oliveira da Silva, nº 110, Manoel Forte Maia, Belém do Brejo do Cruz, PB, CEP: 58895-000</t>
  </si>
  <si>
    <t>Rua Celestino Joaquim da Silva, nº 51, Quadra E, Lote 07, São José, São Sebastião,  AL, CEP: 57275-000</t>
  </si>
  <si>
    <t>Rua B, nº 178, Quadra 17, Lote 42-B, Loteamento Vila Ney - Complexo Jardim, Nossa Senhora do Socorro, SE, CEP: 49160-000</t>
  </si>
  <si>
    <t>Rua Princesa Isabel, nº 180, Quadra 14, Lote 01E, Taboquinha, Buritis, MG, CEP: 38660-000</t>
  </si>
  <si>
    <t>Rua do Valê, nº 373, Ciana, Altos, PI, CEP: 64290-000</t>
  </si>
  <si>
    <t>Rua Projetada, nº 51, Santo Antonio, Altos, PI, CEP: 64290-000</t>
  </si>
  <si>
    <t>Rua Inglaterra, nº 63, Casa B, Vertente, Horizonte, CE, CEP: 62880-000</t>
  </si>
  <si>
    <t>Rua Maria Tavares Araujo, nº 144, Apt. 207, Residencial Tobias Remigio, Oitizeiro, João Pessoa, PB, CEP: 58088-786</t>
  </si>
  <si>
    <t>Quadra 03, Lote 12, Casa 27, Condomínio Residencial Jardim das Acácias II, Recreio Mossoró, Cidade Ocidental, GO, CEP: 72885-480</t>
  </si>
  <si>
    <t>Rua Rui Barbosa, Apt. 101, Bloco 01, Residencial Ville de Versalles, Recreio Mossoró, Cidade Ocidental, GO, CEP: 72880-000</t>
  </si>
  <si>
    <t>Avenida Minas Gerais, nº 1205-A, Quadra 9, Lote 05-A, Casa 1, Condomínio BB, Centro, Buritis, MG, CEP: 38660-000</t>
  </si>
  <si>
    <t>Quadra 109, Lote 21, Apt. 104, Condomínio Residencial Monte Carlo II, Estrela Dalva III, Cidade Ocidental, GO, CEP: 72887-378</t>
  </si>
  <si>
    <t>Rua Teodomiro V. Linhares, nº 423, Manoel F. Maia, Belém do Brejo do Cruz, PB, CEP: 58895-000</t>
  </si>
  <si>
    <t>Rua Projetada, Casa 03, Quadra C, Lote C, Centro, Ipixuna do Pará, PA, CEP: 68637-000</t>
  </si>
  <si>
    <t>Quadra 03, Chácara 27, Casa 44, Condomínio Residencial Beatriz, Recreio Mossoró, Cidade Ocidental, GO, CEP: 72885-480</t>
  </si>
  <si>
    <t>Rua Manoel Severino Alves Rodrigues de Oliveira, Nº 58, Quadra J, Lote 05B, Loteamento Residencial Esperança, Otácio de Lemos, Limoeiro, PE, CEP: 55700-000</t>
  </si>
  <si>
    <t>Rua IV, nº 266, Quadra D, Lote 14, Loteamento Residencial Primavera, São Sebastião, Altos, PI, CEP: 64290-000</t>
  </si>
  <si>
    <t>Rua Leonardo Alexandre Barbosa, nº 115-C, Condomínio Residencial Portla Sol Nascente, Três Irmãs, Campina Grande, PB, CEP: 58424-273</t>
  </si>
  <si>
    <t>Avenida Perimetral, nº 1219, Quadra 11, Lote 01, São Luiz, São Francisco, MG, CEP: 39300-000</t>
  </si>
  <si>
    <t>Rua Rui Barbosa, Quadra 04, Lote 07, Condomínio Residencial Ville de Versalles, Recreio Mossoró, Cidade Ocidental, GO, CEP: 72885-580</t>
  </si>
  <si>
    <t>Lote 08-A, Quadra 94, Conjunto B, Setor 11, Casa 06, Condomínio Residencial São Pedro, Parque da Barragem Águas Lindas de Goiás, GO, CEP: 72925-239</t>
  </si>
  <si>
    <t xml:space="preserve">Rua Edgar Barbosa da Costa, nº 420-A, Serrotão, Campina Grande, PB, CEP: 58434-060 </t>
  </si>
  <si>
    <t>Rua Projetada, nº 225-A, Quadra 08-B, Lote 20-A, Sol Nascente, Santa Rita, PB, CEP: 58300-000</t>
  </si>
  <si>
    <t>Rua Alfredo Lopes Galvão, nº 175, Quadra 10, Lote 18-B, Alto da Floresta, Nova Floresta, PB, CEP: 58178-000</t>
  </si>
  <si>
    <t>Rua Projetada, nº 158, Alto da Cruz, São Pedro do Piauí, PI, CEP: 64430-000</t>
  </si>
  <si>
    <t>Rua Clementino Candido Fernandes, nº 77, Universitário, Campina Grande, Paraíba, PB, CEP: 58429-333</t>
  </si>
  <si>
    <t>Rua Radialista Severino Quirino, nº 555, Apt. 102, Condomínio Residencial Colinas de Roma, Ramadinha, Campina Grande, PB, CEP: 58433-745</t>
  </si>
  <si>
    <t>Rua Jaraguá, Quadra B, CH 19-A, Lote 07, Módulo D, Chácaras Coimbra, Águas Lindas de Goiás, GO, CEP: 	72911-473</t>
  </si>
  <si>
    <t>Rua Manoel João Filho, nº 256, Quadra 10, Lote 02, Loteamento Pau Brasil, Nova Floresta, PB, CEP: 58175-000</t>
  </si>
  <si>
    <t>Rua Ivaldo Marques de Melo, nº 134-A, Serrotão, Campina Grande, PB, CEP: 58434-990</t>
  </si>
  <si>
    <t>Rua Projetada, nº 500-B, Quadra 02-C, Lote 14-B, Planalto Tibiri II, Santa Rita, PB, CEP: 58300-000</t>
  </si>
  <si>
    <t>Rua Projetada, nº 253, Casa B, Quadra 1-C, Solar do Tibiri, Santa Rita, PB, CEP: 58300-000</t>
  </si>
  <si>
    <t>Rua F, nº 25,Quadra 06, Lote 23, Conjunto Jardim III, Nossa Senhora do Socorro, SE, CEP: 49160-000</t>
  </si>
  <si>
    <t>Rua Portugal, nº 121, Casa B, Vertente, Horizonte, CE, CEP: 62880-000</t>
  </si>
  <si>
    <t>Quadra 25-B, Lote 18, Casa C, Condomínio Residencial Bela Vista IV, Mansões Odisseia, Águas Lindas de Goiás, GO, CEP: 72927-164</t>
  </si>
  <si>
    <t>Rua Antônio Quirino de Melo, nº 109-A, Condomínio Residencial Alves V, Três Irmãs, Campina Grande, PB, CEP: 58424-277</t>
  </si>
  <si>
    <t>Avenida Bruno Antônio Chaves, nº 931, Bom Jesus, Mãe do Rio, PA, CEP: 68675-000</t>
  </si>
  <si>
    <t>Rua 132, nº 34, Lote 34-B, Quadra EV, Lote Jardim Manguinhos - Complexo Jardim, Nossa Senhora do Socorro, SE, CE: 49160-000</t>
  </si>
  <si>
    <t>Rua 40, Quadra 82, Lote 05, Jardim da Barragem IV, Águas Lindas de Goiás, GO, CEP: 72922-732</t>
  </si>
  <si>
    <t>Rua 22, Quadra B-28, Lote 4, Apt. 201, Bloco A, Edifício Condomínio Residencial Rocha do Sol I, Mansões Pôr do Sol, Águas Lindas de Goiás, GO, CEP: 72915-436</t>
  </si>
  <si>
    <t>Rua Manoel Zuza, nº 913, Centro, Brejo do Cruz, PB, CEP: 58890-000</t>
  </si>
  <si>
    <t>Quadra 15-B, Lote 21, Casa 05, Condomínio Residencial Santa Clara, Mansões Odisseia, Águas Lindas de Goiás, GO, CEP: 72927-179</t>
  </si>
  <si>
    <t>Avenida Bruno Antônio Chaves, nº 935, Bom Jesus, Mãe do Rio, PA, CEP: 68675-000</t>
  </si>
  <si>
    <t>Rua 42, Quadra 29, Lote 560, Casa E, Condomínio Residencial Portal do Sol III, Chácaras Quedas do Descoberto, Águas Lindas de Goiás, GO, CEP: 72914-227</t>
  </si>
  <si>
    <t>Rua José Leônidas Gonçalves de Oliveira, nº 320, Nova Esperança, Mãe do Rio, PA, CEP: 68675-000</t>
  </si>
  <si>
    <t>Mansão 09, Quadra 123, Casa 31, Condomínio Residencial Arizona, Estrela D'Alva III, Cidade Ocidental, GO, CEP: 72887-336</t>
  </si>
  <si>
    <t>Rua Alfredo Lopes Galvão, nº 179, Quadra 10, Lote 18C, Alto da Floresta, Nova Floresta, PB, CEP: 58178-000</t>
  </si>
  <si>
    <t>Quadra 09, Lote 12, Casa B, Condomínio Residencial Naruna, Mansões Imperatriz, Águas Lindas de Goiás, GO, CEP: 72910-464</t>
  </si>
  <si>
    <t>RUA SAINTCLAIR VALADARES, 257 LOTE 5 QD 110</t>
  </si>
  <si>
    <t>Rua Projetada II, Quadra Z, Lote 2A, Casa 110, Loteamento Jardim dos Baobás I, Cuité, PB, CEP: 58175-000</t>
  </si>
  <si>
    <t>Rua D, nº 12/13, Quadra 32, Lote 12, Parque da Colina II, Formosa, GO, CEP: 73808-185</t>
  </si>
  <si>
    <t>Rua VP12, nº 151, Lote 21, Quadra 10, Jardim das Acácias, Castanhal, PA, CEP: 68740-970</t>
  </si>
  <si>
    <t>Rua Jeová Gonçalves de Souza, nº 30, Lote 03, Quadra 39, Apt 03, Bloco 7, Condomínio Residencial Murilo Augusto Gonçalves III, Recanto das Peixotas, Itaúna, MG, CEP: 35680-655</t>
  </si>
  <si>
    <t>Rua Manoel Severino dos Santos, nº 260, Quadra 05, Lote 02A, Alto da Floresta, Nova Floresta, PB, CEP: 58178-000</t>
  </si>
  <si>
    <t>Quadra 109, Lote 21, Apt. 103, Condomínio Residencial Monte Carlo II, Estrela Dalva III, Cidade Ocidental, GO, CEP: 72887-378</t>
  </si>
  <si>
    <t>Rua R, nº 153, Quadra 14, Lote 312-A, Lote Parque Santa Rita, Nossa Senhora do Socorro, SE, CEP: 49160-000</t>
  </si>
  <si>
    <t>Quadra C-28, Lote 08, Casa B, Condomínio Residencial J&amp;K III, Mansões Village, Águas Lindas de Goiás, GO, CEP: 72916-251</t>
  </si>
  <si>
    <t>Rua Minas Gerais, Chácara nº 01, Quadra 13, Casa 17, Condomínio Residencial Bem Morar, Chácaras Anhanguera C, Valparaíso de Goiás, GO, Brasil, CEP: 72871-657</t>
  </si>
  <si>
    <t>Rua Duque de Caxias, Quadra 09, Lote 26, Apt. 174, Condomínio Residencial Villa Galé, Recreio Mossoró, Cidade Ocidental, GO, CEP: 72885-520</t>
  </si>
  <si>
    <t>Rua Duque de Caxias, Quadra 09, Lote 26, Apt 114, Condomínio Residencial Villa Galé, Recreio Mossoró, Cidade Ocidental, GO, CEP: 72885-520</t>
  </si>
  <si>
    <t>Rua Rui Barbosa, Quadra 03, Lote 08, Apt 505, Bloco 05, Condomínio Residencial Viver Bem, Mansões Recreio Mossoró, Cidade Ocidental, GO, CEP: 72885-480</t>
  </si>
  <si>
    <t>Rua 08 (atual Rua Recife), Quadra 08, Chácara 34, Casa 60, Condomínio Residencial Dolarice, Chácaras e Mansões Santa Maria, Valparaíso de Goiás, GO, CEP: 72874-214</t>
  </si>
  <si>
    <t>Rua 08 de Fevereiro, nº 24, Quadra 39, Lote 24-A, Lote Jardim Rosa de Maio - Complexo Jardim, Nossa Senhora do Socorro, SE, CEP: 49160-000</t>
  </si>
  <si>
    <t>Rua Marilene de Assis Araújo, Lote 04, da Quadra 30, Loteamento Alto da Floresta, Nova Floresta - PB, CEP: 58178-000</t>
  </si>
  <si>
    <t>Rua Odilon Rodrigues dos Santos, nº 221, Quadra 10, Lote 08C, Alto da Floresta, Nova Floresta, PB, CEP: 58178-000</t>
  </si>
  <si>
    <t>Rua Ebenese, nº 597, Boa Fé, Altos, PI, CEP: 64290-000</t>
  </si>
  <si>
    <t>Rua Santa Luzia, Tranqueira, Santa Luzia, Altos, PI, CEP: 64290-000</t>
  </si>
  <si>
    <t>Rua Projetada 02, nº 45, Casa 02, Quadra F, Lote 08, JK, Picuí, PB, CEP: 58187-000</t>
  </si>
  <si>
    <t>Rua Projetada, nº 32, Casa D, Quadra 05, Lote 12, Prive Aeroporto, Santa Rita, PB, CEP: 58300-000</t>
  </si>
  <si>
    <t>Rua Tocantins, nº 242, Outro Lado, São Pedro do Piauí, PI, CEP: 64430-000</t>
  </si>
  <si>
    <t>Alameda Professor Artur Reginaldo, Quadra A, Lote 24, Rodoviário, Curuçá, PA, CEP: 68750-000</t>
  </si>
  <si>
    <t>Rua Vereador Felix de Araújo, nº 106, Apt. 202, Condomínio Residencial Zinho II,Quadra 38, Lote 05, Jardim Europa II, Santa Rita, PB, CEP: 58300-000</t>
  </si>
  <si>
    <t>Rua Gil Teixeira, nº 77, Outro Lado, São Pedro do Piauí, PI, CEP: 64430-000</t>
  </si>
  <si>
    <t>Rua Pernambuco, n° 223, Cidade Nova, São Pedro do Piauí, PI, CEP: 64430-000</t>
  </si>
  <si>
    <t>Rua 12, Quadra C-11, Lote 08/10, Casa C, Condomínio Residencial Porto Village, Mansões Village, Águas Lindas de Goiás, GO, CEP: 72916-227</t>
  </si>
  <si>
    <t>Rua Projetada, nº 82, Santo Antonio, Altos, PI, CEP: 64290-000</t>
  </si>
  <si>
    <t>Rua Benjamin Constant, nº 1102, Centro, São Pedro do Piauí, PI, CEP: 64430-000</t>
  </si>
  <si>
    <t>Lote 05, Quadra 02, nº 458, Apt. 113, Condomínio Residencial Di-Itália, Parque Nova Friburgo, Cidade Ocidental, GO, CEP: 72887-015</t>
  </si>
  <si>
    <t>Rua Rio Raposa, nº 362, Lote 05, Quadra 13, Loteamento São José, São Geraldo, Ceará-Mirim, RN, CEP: 59570-000</t>
  </si>
  <si>
    <t>Rua Maria da Guia de Lima Araújo, Quadra M, Lote 05, Loteamento JK 1, JK, Picuí, PB. CEP: 58187-000</t>
  </si>
  <si>
    <t>Quadra 10, Lote 23-B, Casa C, Condomínio Residencial Carlos Henrique Eller IV, Jardim Santa Lúcia, Águas Lindas de Goiás, GO, CEP: 72927-427</t>
  </si>
  <si>
    <t>Rua Projetada, nº 15, Apt. 204, Edifício Albuquerque, Quadra H, Lote 2-A, Cidade Viva, Santa Rita, PB, CEP: 58300-000</t>
  </si>
  <si>
    <t>Rua 15, Quadra 07, Lote 04, Casa C, Condomínio Residencial J&amp;K, Mansões Ilha Bela, Águas Lindas de Goiás, GO, CEP: 72916-447</t>
  </si>
  <si>
    <t>Avenida Luiz Honorato, nº 95, Lote 02, Quadra B, Loteamento Chico Gaspar, Planalto, Ceará-Mirim, RN, CEP: 59570-000</t>
  </si>
  <si>
    <t>Rua XI, nº 261, Lote 25, Quadra N, Residencial Primavera II, São Sebastião, Altos, PI, CEP: 64290-000</t>
  </si>
  <si>
    <t>Quadra 42, Lote 21, Casa A, Condomínio Residencial da Paz IV, Jardim Santa Lúcia, Águas Lindas de Goiás, GO, CEP: 72927-523</t>
  </si>
  <si>
    <t>Rua Presidente JK, Quadra 02, Lote 18, Casa 55, Condomínio Residencial Vicenza II, Chácaras Benvinda, Valparaiso de Goiás, GO, CEP: 72875-155</t>
  </si>
  <si>
    <t>Quadra 67, Área 01, Casa B2, Residencial Village Aroeira, Jardim América IV, Águas Lindas de Goiás, GO, CEP: 72922-674</t>
  </si>
  <si>
    <t>Quadra 79, Lote 11, Conjunto A, Setor 12, Casa 20, Condomínio Residencial Copaíba III, Parque de Barragem, Águas Lindas de Goiás, GO, CEP: 72910-385</t>
  </si>
  <si>
    <t>Lote 8/10, Quadra C-11, Casa F, Condomínio Residencial Porto Village, Mansões Village, Águas Lindas de Goiás, GO, CEP: 72916-227</t>
  </si>
  <si>
    <t>Rua 02, Mansões 08, Apt. 201, Condomínio Residencial Caesars II, Mansões Tapera Florida, Cidade Ocidental, GO, CEP: 72880-000</t>
  </si>
  <si>
    <t>Rua Projetada, nº 95, Casa 101, Quadra E, Lote 20, Cidade Viva, Santa Rita, PB, CEP: 58300-000</t>
  </si>
  <si>
    <t>Rua Maria do Socorro Linhares, nº 16, Centro, Belém do Brejo do Cruz, PB, CEP: 58895-000</t>
  </si>
  <si>
    <t>Rua Projetada A, SN, Residencial do Tom, Quadra 02, Lote 08, Pau D'Árco, Santa Bárbara do Pará, PA, CEP: 68798-000</t>
  </si>
  <si>
    <t>Rua Rui Barbosa, nº 73, Casa 01, Quadra 25, Lote 07, Portal de Tibiri I, Santa Rita, PB, CEP: 58303-045</t>
  </si>
  <si>
    <t>Rua Duque de Caxias, Quadra 09, Lote 26, Apt. 290, Condomínio Residencial Villa Galé, Recreio Mossoró, Cidade Ocidental, GO, CEP: 72885-520</t>
  </si>
  <si>
    <t>Quadra 79, Lote 02-B, Conjunto A, Setor 12, Casa D, Condomínio Residencial Russ Mann III, Parque da Barragem, Águas Lindas de Goiás, GO, CEP: 72910-385</t>
  </si>
  <si>
    <t>Rua Sílvio Ayala Silveira, nº 391, Casa 01, Condomínio Residencial Ayala, Nova Campo Grande, Campo Grande, MS, CEP: 79105-550</t>
  </si>
  <si>
    <t>Quadra 24-B, Lote 10, Casa C, Condomínio Residencial Saga IV, Mansões Odisseia, Águas Lindas de Goiás, GO, CEP: 72927-143</t>
  </si>
  <si>
    <t>Rua Antônio Quirino de Melo, nº 139 - D, Condomínio Alves IV, Três Irmãs, Campina Grande, PB, CEP: 58424-277</t>
  </si>
  <si>
    <t>Travessa Padre José de Anchieta, S/N, Casa B, Quadra 08, Setor 05, Lote 230, Vila Nova, Ipixuna do Pará, PA, CEP: 68637-000</t>
  </si>
  <si>
    <t>Rua Projetada, S/N, Quadra 03, Lote 24, João Paulo II, Ipixuna do Pará, PA, CEP: 68637-000</t>
  </si>
  <si>
    <t>Rua Maria do Carmo Melo Aguiar, nº 20, Apt. 204, Bloco 02, Residencial Santa Rita, Loteamento Nice, Santa Rita, PB, CEP: 58300-000</t>
  </si>
  <si>
    <t>Rua Projetada, nº 751, Casa 103, Quadra 15, Lote 53, Santa Rita, PB, CEP: 58300-000</t>
  </si>
  <si>
    <t>Rua Projetada, nº 29, Casa 104, Quadra 03, Lote 25, Vale de Santa Rita I, Santa Rita, PB, CEP: 58300-000</t>
  </si>
  <si>
    <t>Rua José Inácio Gomes da Silva, nº 140, Apt. 001-B, Edifício Residencial Village do Ligeiro, Velame, Campina Grande, PB, CEP: 58419-140</t>
  </si>
  <si>
    <t>Rua Cidade da Esperança, Lote 145, Quadra 09, São Geraldo, Ceará Mirim, RN, CEP: 59570-000</t>
  </si>
  <si>
    <t>Lote 11, Casa 07, Residencial Hidra, Residencial Santa Lúcia, Águas Lindas de Goiás, GO, CEP: 72910-000</t>
  </si>
  <si>
    <t>Rua Projetada 06, nº 484, Loteamento Pousada dos Ventos, Alto da Cruz, São Pedro do Piauí, PI, CEP: 64430-000</t>
  </si>
  <si>
    <t>Rua Floresta, nº 704, Quadra 10, Lote 01-A, Veredas, Buritis, MG, 38660-000</t>
  </si>
  <si>
    <t>Rua Projetada 01, Lote 175, Belém do Brejo do Cruz, PB, CEP: 58895-000</t>
  </si>
  <si>
    <t>Rua Goias, nº 425, Quadra 15, Lote 12B, Taboquinha, Buritis, MG, CEP: 38660-000</t>
  </si>
  <si>
    <t>Rua Projetada, nº 15, Apt. 102, Edifício Albuquerque, Quadra H, Lote 02-A, Cidade Viva, Santa Rita, PB, CEP: 58300-000</t>
  </si>
  <si>
    <t>Rua Alagoas, nº 11, Lote 02, Centro, São Pedro do Piauí, PI, CEP: 64430-000</t>
  </si>
  <si>
    <t>Rua Projetada, nº 310, Apt. 102, Quadra D, Lote 06, Cidade Viva, Santa Rita, PB, CEP:  58000-000</t>
  </si>
  <si>
    <t>Rua Paraíba, nº 388, Outro Lado, São Pedro do Piauí, PI, CEP: 64430-000</t>
  </si>
  <si>
    <t>Rua VII, Lote 31, Quadra F, Residencial Primavera, Altos, PI, CEP: 64290-000</t>
  </si>
  <si>
    <t>Rua Aurino Aquino do Nascimento, nº 2231, Quadra 04, Lote 11, São Pedro do Piauí, PI, CEP: 64660-000</t>
  </si>
  <si>
    <t>Rua Galileu Cabral, nº 410, União, Curuçá, PA, CEP: 68750-000</t>
  </si>
  <si>
    <t>Rua Projetada, SN, Residencial do Tom, Quadra 03, Lote 06, Pau D'Árco, Santa Bárbara do Pará, PA, CEP: 68798-000</t>
  </si>
  <si>
    <t>Rua Tocantins, n° 96, Outro Lado, São Pedro do Piauí, PI, CEP: 64430-000</t>
  </si>
  <si>
    <t>Rua Gil Teixeira, nº 392, São Pedro do Piauí, PI, CEP: 64430-000</t>
  </si>
  <si>
    <t>Rua Manoel dos Santos Filho, nº 20, Quadra F, Lote 20, Miguel Batista, Belém do Brejo do Cruz, PB, CEP: 58895-000</t>
  </si>
  <si>
    <t>Rua Jeová Gonçalves de Souza, nº 30, Apt. 202, Bloco 21, Condomínio Residencial Murilo Augusto Gonçalves III, Recanto das Peixotas, Itaúna, MG, CEP: 35680-655</t>
  </si>
  <si>
    <t>Estrada Municipal Ian 454, nº 78, casa 5, Quadra 6, Lote 9, Zona 2, Condomínio Residencial Raquel Lages, Parque Primavera, Itaúna, MG, CEP: 35680-970</t>
  </si>
  <si>
    <t>Quadra 04, Lote 04, Casa 34, Condomínio Residencial Novo Horizonte, Recreio Mossoró, Cidade Ocidental, GO, CEP: 72885-580</t>
  </si>
  <si>
    <t>Rua Pedro Feitosa Neves, nº 130, Casa 130-C, Condomínio Residencial Pacífico, Três Irmãs, Campina Grande, PB, CEP: 58428-757</t>
  </si>
  <si>
    <t>Rua Castro Alves, nº 372, Quadra 20, Lote 07B, Taboquinha, Buritis, MG, CEP: 38660-000</t>
  </si>
  <si>
    <t>Rua Tocantins, n° 192, Outro Lado, São Pedro do Piauí, PI, CEP: 64430-000</t>
  </si>
  <si>
    <t>Rua Aurino Aquino do Nascimento, nº 2612, Alto da Cruz, São Pedro do Piauí, PI, CEP: 64430-000</t>
  </si>
  <si>
    <t>Rua Santos Dumont, nº 1219, Casa 5, Condomínio Residencial Parque da Costeira, Parque Nova Friburgo, Cidade Ocidental, GO, CEP: 72880-000</t>
  </si>
  <si>
    <t>Rua 19, Quadra 12, Chácara 160, Casa A, Condomínio Residencial Coqueiral IV, Chácaras Quedas do Descoberto, Águas Lindas de Goiás, GO, CEP: 72912-536</t>
  </si>
  <si>
    <t>Rua José Inácio Gomes da Silva, nº 140, Apt. 003-A, Edifício Residencial Village do Ligeiro, Velame, Campina Grande, PB, CEP: 58419-140</t>
  </si>
  <si>
    <t>Rua Darcy Ferreira Galvão, nº 147, Apt. 02, Bloco A, Serrotão, Campina Grande, PB, CEP: 58434-083</t>
  </si>
  <si>
    <t>Rua Maria Virginia da Conceição, nº 30, Apt. 101, Residencial Jardins de Firenze, Serrotão, Campina Grande, PB, CEP: 58434-188</t>
  </si>
  <si>
    <t>Rua Projetada, nº 65, Quadra 06, Lote 06-A6, Vale de Santa Rita I, Santa Rita, PB, CEP: 58300-000</t>
  </si>
  <si>
    <t>Lote 16-A, Quadra 61, Setor 07, Casa 15, Condomínio Residencial Tera Park II, Parque da Barragem, Águas Lindas de Goiás, GO, CEP: 72910-000</t>
  </si>
  <si>
    <t>Rua Hum, Quadra 02, Lote 05-A1, Casa 03, Condomínio Residencial Atos Bulcão, Jardim Águas Lindas, Águas Lindas de Goiás, GO, CEP: 72911-642</t>
  </si>
  <si>
    <t>Rua João Venâncio Linhares, nº 291, Manoel Forte Maia, Belém do Brejo do Cruz, CEP: 58895-000</t>
  </si>
  <si>
    <t>Rua Ministro Alkimim, nº 860, João Aguiar, Francisco, MG, CEP: 39300-000</t>
  </si>
  <si>
    <t>Rua 32, nº 296, Apt. 02, Condomínio Residencial Monte Muriá I, Loteamento Nova Morada, Cabo de Santo Agostinho, PE,  CEP: 54580-090</t>
  </si>
  <si>
    <t>Rua 42, Quadra 30, Lote 563-B, Casa E, Condomínio Residencial A14, Chácaras Quedas do Descoberto, Águas Lindas de Goiás, GO, CEP: 72914-224</t>
  </si>
  <si>
    <t>Rua Parnaíba, Quadra 126, Lote 1-31, Conjunto B, Setor 16, Parque da Barragem, Águas Lindas de Goiás, GO, CEP: 72925-783</t>
  </si>
  <si>
    <t>Quadra C, Chácara 08, Lote 03, Casa 01, Condomínio Residencial Vila Arvoredo II, Chácaras Coimbra, Águas Lindas de Goiás, GO, CEP: 72911-476</t>
  </si>
  <si>
    <t>Quadra 09-B, Lote 19, Casa 03, Condomínio Residencial Nova Vida, Mansões Odisseia, Águas Lindas de Goiás, GO, CEP: 72927-188</t>
  </si>
  <si>
    <t>Rua Projetada, nº 300 A, Quadra 8C, Lote 7A, Planalto Tibiri II, Santa Rita, PB, CEP: 58300-000</t>
  </si>
  <si>
    <t>Rua Francisco de Oliveira Franco, nº 91, Quadra A, Lote 03, Francisco Lacerda da Cunha, Belém do Brejo do Cruz, PB, CEP: 58895-000</t>
  </si>
  <si>
    <t>Rua Faustino Vicente da Costa, nº 44, Monte Santo, Picuí, PB, CEP: 58187-000</t>
  </si>
  <si>
    <t>Rua Manoel Xavier da Silva, nº 41, Unidade 02, JK, Picuí, PB, CEP: 58187-000</t>
  </si>
  <si>
    <t>Rua Principal, nº 05, Povoado de Pedras Grandes, Curuçá, PA, CEP: 68750-000</t>
  </si>
  <si>
    <t>Rua Adauto Travassos de Moura, nº 1128, Lote 03, Quadra A, Alto Branco, Campina Grande, PB, CEP: 58401-755</t>
  </si>
  <si>
    <t>Rua Professora Mirian Pimentel, nº 53, Quadra L, Lote 12, São Miguel, Teotônio Vilela, AL, CEP: 57265-000</t>
  </si>
  <si>
    <t>Rua Projetada 02, nº 45, Casa 01, Quadra F, Lote 08, JK, Picuí, PB, CEP: 58187-000</t>
  </si>
  <si>
    <t>Avenida Manoel Firmino dos Santos, nº 236, Deputado Benedito de Lira, Teotônio Vilela, AL, CEP: 57265-000</t>
  </si>
  <si>
    <t>Rua Projetada Jardim Etelvina 125, nº 220, Quadra B, Lote 23/24, Jardim Etelvina III, Pocinhos, PB, CEP: 58150-000</t>
  </si>
  <si>
    <t>Rua Maria do Carmo Marques dos Santos, nº 123A, Ramadinha, Campina Grande, PB, CEP: 58433-712</t>
  </si>
  <si>
    <t>Quadra 79, Lote 11, Conjunto A, Setor 12, Casa 12, Condomínio Residencial Copacaíba III, Parque da Barragem, Águas Lindas de Goiás, GO, CEP: 72910-385</t>
  </si>
  <si>
    <t>Rua Iraci Oliveira da Silva, nº 106, Manoel Forte Maia, Belém do Brejo do Cruz, PB, CEP: 58895-000</t>
  </si>
  <si>
    <t>Avenida Maria Tereza da Silva, nº 372, Conjunto Residencial Rosalvo Cardoso de Albuquerque, Deputado Benedito de Lira, Teotônio Villela, AL, CEP: 57265-000</t>
  </si>
  <si>
    <t>Rua XI, nº 131, Quadra O, Residencial Primavera II, São Sebastião, Altos, PI, CEP: 64290-000</t>
  </si>
  <si>
    <t>Rua Dom Pedro II, nº 79, Quadra 67, Lote 07-J, Taboquinha, Buritis, MG, CEP: 38660-000</t>
  </si>
  <si>
    <t>Rua São Domingos, nº 58-D, Quadra 63, Lote 03-E, Casa D, Condomínio PimentelI, Centro, Buritis, MG, CEP: 38660-000</t>
  </si>
  <si>
    <t>Rua Ana Espínola Navarro, nº 400 (in loco nº191), Apt. 302, Bloco 01, Condomínio Residencial Reserva Jardim América, Ernani Sátiro, João Pessoa, PB, CEP: 58080-020</t>
  </si>
  <si>
    <t>Quadra 10, Lote 03, Casa 03, Condomínio Residencial Duo Villa Rica III, Jardim Águas Lindas, Águas Lindas de Goiás, GO, CEP: 72911-650</t>
  </si>
  <si>
    <t>Rua Crucial, nº 1933, Ciana, Altos, PI, CEP: 64290-000</t>
  </si>
  <si>
    <t>Rua Antonilson Coelho Costa, Lote 10, Quadra 03, Loteamento Monção Nova, Monção, MA, CEP: 65360-000</t>
  </si>
  <si>
    <t>Rua Projetada, nº 55, Casa 55, Quadra 06, Lote 06-A5, Vale de Santa Rita I, Santa Rita, PB, CEP: 58300-000</t>
  </si>
  <si>
    <t>Rua Serra Bonita (esquina com Rua Brasília), nº 140, Quadra 84, Lote 01, Casa 03, Condomínio Parazão 02, Centro, Buritis, MG, CEP: 38660-000</t>
  </si>
  <si>
    <t>Rua Edmilson Nobrega de Araújo, nº 413, Apt. 102, Residencial Roma, Jardim Etelvina, Pocinhos, PB, CEP: 58150-000</t>
  </si>
  <si>
    <t>Rua São Pedro II, Lote 03, Aparecida, Aurora do Pará, PA,CEP: 68658-000</t>
  </si>
  <si>
    <t>Rua do Cajueiro, Vila Nova Aurora do Pará, PA, CEP: 68658-000</t>
  </si>
  <si>
    <t>Rua Wilson Pereira da Silva, nº 54, Apt. 01, Residencial Flores de Campina IV, Serrotão, Campina Grande, PB, CEP: 58400-970</t>
  </si>
  <si>
    <t>Rua do Cajueiro, nº 87, Vila Nova, Aurora do Pará, PA, CEP: 68658-000</t>
  </si>
  <si>
    <t>Rua 25 de dezembro, Lote 26, Quadra 70, Vila Nova, Aurora do Pará, PA, CEP: 68658-000</t>
  </si>
  <si>
    <t>Rua José Gadioli dos Santos, Quadra B, Chácara 04, Apt. 102, Bloco 01, Condomínio Residencial Ipanema, Mansões Suleste, Cidade Ocidental, GO, CEP: 72880-004</t>
  </si>
  <si>
    <t>Rua Projetada, nº 21-B, 04 B - Quadra 21, Prive Aeroporto, Santa Rita, PB, CEP: 58300-000</t>
  </si>
  <si>
    <t>Rua José Alberico de Souza Alves, n° 240, Tancredo Neves, Serra Talhada, PE, CEP: 56909-185</t>
  </si>
  <si>
    <t>Rua 07, Quadra 14, Lote 11, Vila Montes Claros II, Santo Antônio do Descoberto, GO, CEP: 72906-690</t>
  </si>
  <si>
    <t>Rua Governador Pedro da Costa Rêgo, nº 75, Quadra X, Lote 23, Loteamento Jairo Leandro, Deputado Benedito de Lira, Teotônio Vilela, AL, CEP: 57265-000</t>
  </si>
  <si>
    <t>Travessa Vicente Fernandes, nº 221, Quadra Z, Estrela, Santa Maria do Pará, PA, CEP: 68738-000</t>
  </si>
  <si>
    <t>Rua E, Lote 2-A, Quadra 11, Jardim Morumbi, Pedra Preta, MT, CEP: 78795-000</t>
  </si>
  <si>
    <t>Rua José Diógenes Paiva, nº 128, Lote 27, Quadra 02, Loteamento Batel, Janduis, Açu/RN, CEP: 59650-000</t>
  </si>
  <si>
    <t>Rua Dom Manuel Pereira da Costa, nº 58, Jardim Etelvina, Pocinhos, PB, CEP: 58150-000</t>
  </si>
  <si>
    <t>Rua Francisco Santiago de Almeida, nº 331, Loteamento Adelina Santiago de Almeida, Deputado Benedito de Lira, Teotônio Vilela, AL, CEP: 57265-000</t>
  </si>
  <si>
    <t>Quadra 19-B, Lote 05, Casa E, Condomínio Residencial Dalva Torres, Mansões Odisseia, Águas Lindas de Goiás, GO, CEP: 72927-173</t>
  </si>
  <si>
    <t>Rua Antônio Quirino de Melo, nº 139, Rua Projetada XXIV, Unidade Residencial 139-C, Condomínio Residencial Alves IV, Três Irmãs, Campina Grande, PB, CEP: 58424-277</t>
  </si>
  <si>
    <t>Quadra 35, Chácara 714, Casa 03, Condomínio Residencial Caravelas IX, Chácaras Quedas do Descoberto, Águas Lindas de Goiás, GO, CEP: 72914-209</t>
  </si>
  <si>
    <t>Quadra 123, Lote 09, Casa 38, Condomínio Residencial Arizona, Estrela Dalva III, Cidade Ocidental, GO, CEP: 72887-336</t>
  </si>
  <si>
    <t>Quadra 123, Lote 09, Casa 18, Condomínio Residencial Arizona, Estrela Dalva III, Cidade Ocidental, GO, CEP: 72887-336</t>
  </si>
  <si>
    <t>Quadra 04, Lote 04, Casa 42, Condomínio Residencial Novo Horizonte, Recreio Mossoró, Cidade Ocidental, GO, CEP: 72885-580</t>
  </si>
  <si>
    <t>Lote 31, Loteamento Padre Cícero, Chã de Mangabeira, Anadia/AL, CEP: 57660-000</t>
  </si>
  <si>
    <t>Rua Xavier Pacheco, S/N, Lote 19, Marambaia, Santa Maria do Pará, PA, CEP: 68738-000</t>
  </si>
  <si>
    <t>Rua Zuleide Martins Soares, nº 36, Lote 11, Estrela, Santa Maria do Pará, PA, CEP: 68738-000</t>
  </si>
  <si>
    <t>Avenida Dom Pedro de Alcântara, nº 2021, São Luiz, São Francisco, MG, CEP: 39300-000</t>
  </si>
  <si>
    <t>Rua Vicente Fernandes, S/N, Lote 08, Estrela, Santa Maria do Pará, PA, CEP: 68738-000</t>
  </si>
  <si>
    <t>Rua Antônio Gregório Neto, Alameda Projetada, nº 278, Mutirão, Santa Maria do Pará, PA, CEP: 68738-000</t>
  </si>
  <si>
    <t>Rua Vicente Fernandes, SN, Lote 07, Estrela, Santa Maria do Pará, PA, CEP: 68738-000</t>
  </si>
  <si>
    <t>Quadra 02, Chácara 21, Casa 05, Condomínio Residencial Toronto, Chácaras Santa Maria, Planaltina, GO, CEP: 73751-590</t>
  </si>
  <si>
    <t>Rua Vicente Fernandes, SN, Lote 06, Estrela, Santa Maria do Pará, PA, CEP: 68738-000</t>
  </si>
  <si>
    <t>Rua Vicente Fernandes, S/N, Lote 04, Estrela, Santa Maria do Pará, PA, CEP: 68738-000</t>
  </si>
  <si>
    <t>Rua Antônio Quirino de Melo, nº 271, Casa B, Condomínio Residencial Três Irmãs, Três Irmãs, Campina Grande, PB, CEP: 58424-277</t>
  </si>
  <si>
    <t>Rua Renata do Nascimento Cruz, nº 465, Casa C, Residencial Alameda V, Serrotão, Campina Grande, PB, CEP: 58434-149</t>
  </si>
  <si>
    <t>Rua Antônio Quirino de Melo, nº 271, Casa E, Condomínio Residencial Três Irmãs,Três Irmãs, Campina Grande, PB, CEP: 58424-277</t>
  </si>
  <si>
    <t>Rua João Paulo I, nº 311, Quadra D, Lote 03, Jardim Vaticano, Rio Verde de Mato Grosso, MS, CEP: 79480-000</t>
  </si>
  <si>
    <t>Rua L, Conjunto K, Lote 13,  Loteamento Jardim Alvorada, Flores de Goiás, GO, CEP: 73890-000</t>
  </si>
  <si>
    <t>Rua Projetada Quatro, nº 110,  Tancredo Neves, Serra Talhada, PE, CEP: 56900-000</t>
  </si>
  <si>
    <t>Quadra 05, Lote 03A, Condomínio Residencial Orlando, Apt. 101, Bloco B3, Chácaras Anhanguera A, Valparaíso de Goiás, GO, CEP: 72871-511</t>
  </si>
  <si>
    <t>Lote 28, Loteamento Padre Cícero, Chã de Mangabeira, Anadia/AL, CEP: 57660-000</t>
  </si>
  <si>
    <t>Rua Antônio Nunes, nº 106, Casa 101, Quadra 29, Lote 21, Eitel Santiago, Santa Rita, PB, CEP: 58300-190</t>
  </si>
  <si>
    <t>Rua Maria de Lourdes Lima do Nascimento, nº 40, Apt. 02, Edifício Ana Luíza, Serrotão, Campina Grande, PB, CEP: 58434-167</t>
  </si>
  <si>
    <t>Rua Floresta, nº 710, Quadra 10, Lote 01B, Veredas, Buritis, MG, CEP: 38660-000</t>
  </si>
  <si>
    <t>Rua Ana Espínola Navarro, nº 400 (in loco nº191), Apt. 303, Bloco A13, Condomínio Residencial Reserva Jardim América, Ernani Sátiro, João Pessoa, PB, CEP: 58080-020</t>
  </si>
  <si>
    <t>Rua Guajará, 02, Lote 21, Icuí-Guarajá, Ananindeua, PA, CEP: 67120-430</t>
  </si>
  <si>
    <t>Quadra I, Lote 04B-6, Casa 08, Condomínio Residencial Gonçalves, Chácaras Coimbra, Águas Lindas de Goiás, GO, CEP: 72911-494</t>
  </si>
  <si>
    <t>Avenida Perimetral, n° 950, João Aguiar, São Francisco, MG, CEP: 39300-000</t>
  </si>
  <si>
    <t>Rua Edmilson Nobrega de Araújo, nº 563, Jardim Etelvina III, Pocinhos, PB, CEP: 58150-000</t>
  </si>
  <si>
    <t>Rua 19, Quadra 12, Chácara 160, Casa H, Condomínio Residencial Coqueiral IV, Chácaras Quedas do Descoberto, Águas Lindas de Goiás, GO, CEP: 72912-536</t>
  </si>
  <si>
    <t>Rua Presidente Vargas, Nº 03, Centro, Monção, MA, CEP: 65360-000</t>
  </si>
  <si>
    <t>Travessa Roraima, nº 275, Quadra Y-1, Lote 03, Jardim Imperador, Castanhal, PA, CEP: 68744-480</t>
  </si>
  <si>
    <t>Rua Hermes Albino de Freitas, nº 254, Setor 08, Quadra 955, Lote 290, Paizinho Maria, Currais Novos, RN, CEP: 59380-000</t>
  </si>
  <si>
    <t>Travessa Benedito Lopes de Gusmão, nº 23, Chã do Pilar, Pilar, AL, CEP: 57150-000</t>
  </si>
  <si>
    <t>Rua Santos Dumont, Lote 06, Quadra 09, Apt. 502, Bloco 05, Condomínio Residencial Eldorado, Recreio Mossoró, Cidade Ocidental, GO, CEP: 72880-000</t>
  </si>
  <si>
    <t>Rua Projetada 125, nº 276, Quadra B, Lote 30, Jardim Etelvina III, Pocinhos, PB, CEP: 58150-000</t>
  </si>
  <si>
    <t>Rua Projetada 07, nº 229, São Pedro do Piauí, PI, 64430-000</t>
  </si>
  <si>
    <t>Rua Maria de Melo Morais, nº 109, Quadra 02, Lote 22, Lagoa do Ferreiro, Açu/RN, CEP: 59650-000</t>
  </si>
  <si>
    <t>Rua Augusto dos Anjos, nº 11, Boiadeira, Iaçu, BA, CEP: 46860-000</t>
  </si>
  <si>
    <t>2ª Travessa São Pedro, nº 194, Quadra 24, Lote 05, Cerâmica, Iaçu, BA, CEP: 46860-000</t>
  </si>
  <si>
    <t>Rua Ana Espínola Navarro, nº 400 (in loco nº 191), Apt. 104, Bloco B06, Condomínio Residencial Reserva Jardim América, Ernani Sátiro, João Pessoa, PB, CEP: 58080-020</t>
  </si>
  <si>
    <t>Rua Projetada 96, nº 395, Quadra U, Lote 02 e 03, Loteamento Severino Victor do Santos Victor, Jardim Etelvina, Pocinhos, PB, CEP: 58150-000</t>
  </si>
  <si>
    <t>Rua Ana Espínola Navarro, nº 400 (in loco nº 191), Apt. 302, Bloco A05, Condomínio Residencial Reserva Jardim América, Ernani Sátiro, João Pessoa, PB, CEP: 58080-020</t>
  </si>
  <si>
    <t>Rua Castelo Branco, nº 380, Boiadeira, Iaçu, BA, CEP: 46860-000</t>
  </si>
  <si>
    <t>Quadra 42, Lote 973, Casa E, Condomínio Residencial Porto Seguro II, Chácaras Quedas do Descoberto, Águas Lindas de Goiás, GO, CEP: 72914-254</t>
  </si>
  <si>
    <t>Rua Tupã, nº 57, Vila Nova, Aurora do Pará, PA, CEP: 68658-000</t>
  </si>
  <si>
    <t>Rua Projetada 145, nº 174, Jardim Etelvina, Pocinhos, PB, CEP: 58150-000</t>
  </si>
  <si>
    <t>Rua Tomaz Andrade Torres, nº 281, Jardim Etelvina, Pocinhos, PB, CEP: 58150-000</t>
  </si>
  <si>
    <t>Rua Etelvina Pereira da Costa, nº 436, Jardim Etelvina, Pocinhos, PB, CEP: 58150-000</t>
  </si>
  <si>
    <t>Rua Projetada 145, nº 41, Jardim Etelvina, Pocinhos, PB, CEP: 58150-000</t>
  </si>
  <si>
    <t>Rua José Victor Sobrinho, nº 216, Lote 03, Jardim Etelvina III, Pocinho, PB, CEP: 58150-000</t>
  </si>
  <si>
    <t>Rua São Domingos, nº 64-D, Quadra 63, Lote 03-F, Casa D, Condomínio Pimentel, Centro, Buritis, MG, CEP: 38660-000</t>
  </si>
  <si>
    <t>Rua Projetada 145, nº 51, Jardim Etelvina, Pocinhos, PB, CEP: 58150-000</t>
  </si>
  <si>
    <t>Rua VP-13, nº 48, Quadra 04, Lote 28, Jardim das Acácias, Castanhal, PA, CEP: 68743-815</t>
  </si>
  <si>
    <t>Rua Etelvina Pereira da Costa, nº 359, Quadra V, Lote 12, Loteamento Severino Victor dos Santos, Jardim Etelvina, Pocinhos, PB, CEP: 58150-000</t>
  </si>
  <si>
    <t>Travessa Dois, nº 170, Quadra 06, Lote 170, Centro, Santa Bárbara do Pará, PA, CEP: 68798-000</t>
  </si>
  <si>
    <t>Rua Projetada Jardim Etelvina 125, nº 248, Quadra B, Lotes e 27 e 28, Jardim Etelvina, Pocinhos, PB, CEP: 58150-000</t>
  </si>
  <si>
    <t>Rua Projetada 127, nº 214, Antônio Rodrigues Neto, Pocinhos, PB, CEP: 58150-000</t>
  </si>
  <si>
    <t>Rua Etelvina Pereira da Costa, nº 404, Jardim Etelvina, Pocinhos, PB, CEP: 58150-000</t>
  </si>
  <si>
    <t>Rua Helena Maria dos Santos Sales, nº 59, Pocinhos, Bela Vista, PB, CEP: 58150-000</t>
  </si>
  <si>
    <t>Rua Projetada 140, nº 55, Quadra H, Lotes 08 e 09, Residencial Serrinha, Jardim Etelvina, Pocinhos, PB, CEP: 58150-000</t>
  </si>
  <si>
    <t>Rua Projetada 154, nº 89, Antonio Rodrigues Neto, Pocinhos, PB, CEP: 58150-000</t>
  </si>
  <si>
    <t>Rua Projetada 140, nº 61, Quadra H, Lotes 8 e 9, Jardim Etelvina, Pocinhos, PB, CEP: 58150-000</t>
  </si>
  <si>
    <t>Rua Etelvina Pereira da Costa, nº 444, Jardim Etelvina, Pocinhos, PB, CEP: 58150-000</t>
  </si>
  <si>
    <t>Rua Dom Pedro  II, nº 87, Quadra 67, Lote 07l, Taboquinha, Buritis, MG, CEP: 38660-000</t>
  </si>
  <si>
    <t>Rua Projetada 127, nº 206, Loteamento Jardim da Serra I, Antonio Rodrigues Neto, Pocinhos, PB, CEP: 58150-000</t>
  </si>
  <si>
    <t>Rua Tomaz de Andrade Torres, nº 488, Quadra O, Lote 21, Jardim Etelvina, Pocinhos, PB, CEP: 58150-000</t>
  </si>
  <si>
    <t>Rua Dom Pedro II, nº 55, Quadra 67, Lote 7N, Taboquinha, Buritis, MG, CEP: 38660-000</t>
  </si>
  <si>
    <t>Alameda Vitória Régia, nº 35, Estrela, Castanhal, PA, CEP: 68744-260</t>
  </si>
  <si>
    <t>Rua Castro Alves, nº 565, Quadra 06, Lote 14-B, Taboquinha, Buritis, MG, CEP: 38660-000</t>
  </si>
  <si>
    <t>Rua Saint Clair Valadares, nº 241, Quadra 110, Lote 02, Centro, Buritis, MG, CEP: 38660-000</t>
  </si>
  <si>
    <t>Rua Projetada 165, nº 16, Bela Vista, Pocinhos, PB, CEP: 58150-000</t>
  </si>
  <si>
    <t>Rua Projetada 132, nº 81, Antonio Rodrigues Neto, Pocinhos, PB, CEP: 58150-000</t>
  </si>
  <si>
    <t>Rua Projetada, nº 121, Lote 22-B, Quadra D, Loteamento Boa vista, Centro, Batalha, AL, CEP: 57420-000</t>
  </si>
  <si>
    <t>Rua São Domingos, nº 68, Quadra 63, Lote 3C, Centro, Buritis, MG, CEP: 38660-000</t>
  </si>
  <si>
    <t>Rua Projetada 127, nº 201, Antonio Rodrigues Neto, Pocinhos, PB, CEP: 58150-000</t>
  </si>
  <si>
    <t>Alameda Stélio Mota, nº 28, Lote 18, São José, Castanhal, PA, CEP: 68744-147</t>
  </si>
  <si>
    <t>Rua Projetada 127, nº 213, Quadra A, Lote 21, Loteamento Jardim da Serra I, Antonio Rodrigues Neto, Pocinhos, PB, CEP: 58150-000</t>
  </si>
  <si>
    <t>Rua Olavo Bilac, nº 18, Quadra 51, Lote 08A, Taboquinha, Buritis, MG, CEP: 38660-000</t>
  </si>
  <si>
    <t>Rua Juscelino Bueno, Lote 2, Quadra G, João José, Bom Jardim de Goiás, GO, CEP: 76245-000</t>
  </si>
  <si>
    <t>Rua Azaléia, Quadra 78, Lote 06, Loteamento Residencial Jardim das Flores, Bom Jesus, Castanhal, PA, CEP: 68745-732</t>
  </si>
  <si>
    <t>Estrada de Genipaúba, Rua Projetada A, Quadra 02, Lote 06, Residencial do Tom, Pau D'Árco, Santa Bárbara do Pará, PA, CEP: 68798-000</t>
  </si>
  <si>
    <t>Rua Projetada 125, nº 664, Jardim Etelvina, Pocinhos, PB, CEP: 58150-000</t>
  </si>
  <si>
    <t>Rua Adilson Amaral de Queiroz, nº 410, Boiadeira, Iaçu, BA, CEP: 46860-000</t>
  </si>
  <si>
    <t>Rua Monte Azul, nº 301, Quadra 35, Lote 01-E, Veredas, Buritis, MG, CEP: 38660-000</t>
  </si>
  <si>
    <t>Rua João Porto, nº 330, Quadra T, LOte 09, Jardim Etelvina, Pocinhos, PB, CEP: 58150-000</t>
  </si>
  <si>
    <t>Rua Salinas, nº 42, Quadra 05, Lote 23-B, Verdas, Buritis, MG, CEP: 38660-000</t>
  </si>
  <si>
    <t>Rua Patativa, nº 73, Quadra D, Lote 73, Loteamento Fazendinha, Santa Bárbara do Pará, PA, CEP: 68798-000</t>
  </si>
  <si>
    <t>Estrada de Genipaúba, Rua Projetada A, Quadra 03, Lote 03, Residencial do Tom, Pau D'Árco, Santa Bárbara do Pará, PA, CEP: 68798-000</t>
  </si>
  <si>
    <t>Rua Americo Vespucio, nº 1045, Quadra 28, Lote 03, Taboquinha, Buritis, MG, CEP: 38660-000</t>
  </si>
  <si>
    <t>Rodovia Augusto Meira Filho, S/N, Quadra 05, Lote 109, Village das Flores, Centro, Santa Bárbara do Pará, PA, CEP: 68798-000</t>
  </si>
  <si>
    <t>Rua Dom Pedro II, nº 103, Quadra 67, Lote 07G, Taboquinha, Buritis, MG, CEP: 38660-000</t>
  </si>
  <si>
    <t>Travessa Benedito Lopes de Gusmão, nº 26, Chã do Pilar, Pilar, AL, CEP: 57150-000</t>
  </si>
  <si>
    <t>Rua Geracimo Inácio, nº 139, Antônio Rodrigues Neto, Pocinhos, PB, CEP: 58150-000</t>
  </si>
  <si>
    <t>Rua Amazonas (esquina com Avenida Uberaba), nº 400, Quadra 46, Lote 24-B, Veredas, Buritis, MG, CEP: 38660-000</t>
  </si>
  <si>
    <t>Rua Hélio Venâncio Rodrigues, nº 744, Quadra 11, Lote 314, Loteamento Paraíso de Ceará-Mirim, Massaranduba, Ceará-Mirim, RN, CEP: 59570-000</t>
  </si>
  <si>
    <t>Rua Goiás (esquina com Rua Princesa Isabel), nº 242, Quadra 09, Lote 04-A, Taboquinha, Buritis, MG, CEP: 38660-000</t>
  </si>
  <si>
    <t>Rua Doutor Lages Filho (Antiga Rua Projetada), nº 03, Loteamento Manguaba III, Chã do Pilar, Pilar, AL, CEP: 57150-000</t>
  </si>
  <si>
    <t>Rua Muriú, nº 108, Novos Tempos, Ceará-Mirim, RN, CEP: 59570-000</t>
  </si>
  <si>
    <t>Rua Projetada 140, nº 69, Jardim Etelvina, Pocinhos, PB, CEP: 58150-000</t>
  </si>
  <si>
    <t>Rua Tomaz Edson (esquina com Rua Marechal Deodoro), nº 420, Quadra 23, Lote 05-A, Taboquinha, Buritis, MG, CEP: 38660-000</t>
  </si>
  <si>
    <t>Rua 04, Quadra 62, Lote16, Jardim América IV, Águas Lindas de Goiás, GO, CEP: 72922-659</t>
  </si>
  <si>
    <t>Rua L, Conjunto K, Lote 19. Loteamento Jardim Alvorada, Flores de Goiás, GO, CEP: 73890-000</t>
  </si>
  <si>
    <t>Rua 04, nº 32, Quadra 09, Lote 10, Loteamento Residencial Marechal, Santa Catarina, Castanhal, PA, CEP: 68746-763</t>
  </si>
  <si>
    <t>Avenida Goiás, Quadra 12, Lote 1A-16, Jardim América III, Águas Lindas de Goiás, GO, CEP: 72926-187</t>
  </si>
  <si>
    <t>Rua 33, Quadra 104, Lote 34, Jardim América IV, Águas Lindas de Goiás, GO, CEP: 72922-810</t>
  </si>
  <si>
    <t>Rua Projetada 165, nº 24, Quadra 03, Lote 06, Bela Vista, Pocinhos, PB, CEP: 58150-000</t>
  </si>
  <si>
    <t>AR-15, Quadra 25-B, Lote 24-E, Mansões Odisseia, Águas Lindas de Goiás, GO, CEP: 72927-164</t>
  </si>
  <si>
    <t>Rua 16, Quadra 49, Lote 48, Jardim America IV, Águas Lindas de Goiás, GO, CEP: 72922-629</t>
  </si>
  <si>
    <t>Rua 30, Quadra 40, Lote 894-D, Chácaras Quedas do Descoberto, Águas Lindas de Goiás, GO, CEP: 72914-239</t>
  </si>
  <si>
    <t>Rua Pau Terra, Lote 07, Quadra 32, Jardim Santa Lucia, Águas Lindas de Goiás, GO, CEP: 72927-493</t>
  </si>
  <si>
    <t>Avenida Sebastião Alves de Souza Sobrinho, nº 940, Lote 01-B, Quadra 6, Taboquinha, Buritis, MG, CEP: 38660-000</t>
  </si>
  <si>
    <t>Rua 28, Quadra 29, Lote 532F, Chácaras Quedas do Descoberto, Águas Lindas de Goiás, GO, CEP: 72910-000</t>
  </si>
  <si>
    <t>Rua Serra Bonita, nº 128, Casa 01, Quadra 84, Lote 01, Condomínio Parazão 02, Centro, Buritis, MG, CEP: 38660-000</t>
  </si>
  <si>
    <t>Rua 12, Quadra 11, Lote 22-B, Parque do Bosque, Águas Lindas de Goiás, GO, CEP: 72917-006</t>
  </si>
  <si>
    <t>Avenida Sebastião Alves de Souza Sobrinho, nº 962, Quadra 67, Lote 01-E, Taboquinha, Buritis, MG, CEP: 38660-000</t>
  </si>
  <si>
    <t>Rua 02, nº 24, Quadra 03, Lote 11, Santa Catarina, Castanhal, PA, CEP: 68746-761</t>
  </si>
  <si>
    <t>Avenida Principal, Casa 06, Residencial Planalto I, Pantanal, Castanhal, PA, CEP: 68746-470</t>
  </si>
  <si>
    <t>Rua 79, Lote 37, Quadra 138, Casa 02, Residencial Vento Sul, Pacaembú, Valparaíso de Goiás, GO, CEP: 72872-411</t>
  </si>
  <si>
    <t>Rua Marcolino Antunes da Silva, nº 365, Quadra 123, Lote 05-B, Centro, Buritis, MG, CEP: 38660-000</t>
  </si>
  <si>
    <t>Rua José de Alencar, nº 116, Quadra 47, Lote 11C, Taboquinha, Buritis, MG, CEP: 38660-000</t>
  </si>
  <si>
    <t>Rua Eça de Queiroz, nº 257, Quadra 28, Lote 12A, Taboquinha, Buritis, MG, CEP: 38660-000</t>
  </si>
  <si>
    <t>Avenida Nossa Senhora da Pena, nº 48, Quadra 32, Lote 01-K, Israel Pinheiro, Buritis, MG, CEP: 38660-000</t>
  </si>
  <si>
    <t>Rua Tiradentes, 703, Lote 09-B, Quadra 03-A, Buritis, MG, CEP: 38660-000</t>
  </si>
  <si>
    <t>Avenida Frei Pio Baars, Quadra 11, Lote 06-B, Taboquinha, Buritis, MG, CEP: 38660-000</t>
  </si>
  <si>
    <t>Avenida Urucuia, nº 45, Quadra 104, Lote SNE, Centro, Buritis, MG, CEP: 38660-000</t>
  </si>
  <si>
    <t>Avenida Sebastião Alves Souza Sobrinho, nº 978, Quadra 67, Lote 01G, Taboquinha, Buritis, MG, CEP: 38660-000</t>
  </si>
  <si>
    <t>Rua Marcolino Antunes da Silva, nº 253, Quadra 122, Lote 03-B, Centro, Buritis, MG, CEP: 38660-000</t>
  </si>
  <si>
    <t>Rua Projetada, nº 122, Quadra 08, Lote 255, Plano de Vida, Santa Rita, PB, CEP: 58300-000</t>
  </si>
  <si>
    <t>Rua do Sol, nº 100,  Apt. 202, Bloco B-4, Condomínio Residencial Morada do Sol, São Cristóvão, Recife, PE, CEP: 56512-115</t>
  </si>
  <si>
    <t>1ª Travessa Lourival Réis, nº 270, Boiadeira, Iaçu, BA, CEP: 46860-000</t>
  </si>
  <si>
    <t>Rua Vista Alegre, nº 563, Boiadeira, Iaçu, BA, CEP: 46860-000</t>
  </si>
  <si>
    <t>Praça Otaviano Sampaio, nº 213, Boiadeira, Iaçu, BA, CEP: 46860-000</t>
  </si>
  <si>
    <t>2ª Travessa São Pedro, nº 60, Cerâmica, Iaçu, BA, CEP: 46860-000</t>
  </si>
  <si>
    <t>Rua João Duarte, nº 360, Casa 108,Quadra 10-A, Lote 15-B8, Residencial Atlas, Solar do Tibiri, Santa Rita, PB, CEP: 58300-000</t>
  </si>
  <si>
    <t>Rua Projetada, nº 120, Casa A, Quadra 25, Lote 565, Plano de Vida 2ª Etapa, Santa Rita, PB, CEP: 58300-000</t>
  </si>
  <si>
    <t>Rua Projetada I, nº 110, Lote 13, Quadra J-4, Loteamento da Serra, São Cristovão, Alvorada, Arcoverde, PE, CEP: 56512-720</t>
  </si>
  <si>
    <t>Rua Maria do Socorro Linhares, nº 22, Centro, Belém do Brejo do Cruz, PB, CEP: 58895-000</t>
  </si>
  <si>
    <t>Rua Edmilson Nobrega de Araujo, nº 657, Quadra F, Lote 10, Jardim Etelvina, Pocinhos, PB, CEP: 58150-000</t>
  </si>
  <si>
    <t>Rua Projetada, nº 02, Casa 04, Quadra 18, Lote PR-01, Residencial Parques Rodrigues I, Vale de Santa Rita I, Santa Rita, PB, CEP: 58304-000</t>
  </si>
  <si>
    <t>Quadra 15-B, Lote 06, Casa 05, Condomínio Residencial Inácio, Mansões Odisseia, Águas Lindas de Goiás, GO, CEP: 	72927-179</t>
  </si>
  <si>
    <t>Rua Projetada 138, nº 128, Jardim Etelvina, Pocinhos, PB, CEP: 58150-000</t>
  </si>
  <si>
    <t>Rua Edmilson Nobrega de Araujo, nº 319, Jardim Etelvina, Pocinhos, PB, CEP: 58150-000</t>
  </si>
  <si>
    <t>Lote 09, Quadra 03-B, Casa 01, Condomínio Residencial Vila Odisséia, Mansões Odisséia, Águas Lindas de Goiás, GO, CEP: 72927-197</t>
  </si>
  <si>
    <t>Rua Edmilson Nóbrega Araújo, nº 331, Quadra H, Lote 10, Jardim Etelvina III, Pocinhos, PB, CEP: 58150-000</t>
  </si>
  <si>
    <t>Rua Projetada, nº 55, Casa 101, Quadra 07, Lote 10, Vale de Santa Rita I, Santa Rita, PB, CEP: 58300-970</t>
  </si>
  <si>
    <t>Rua Projetada, nº 82, Casa 01, Quadra 32, Lote 781, Residencial Multifamiliar San Marino II, Plano de Vida 2ª Etapa, Santa Rita, PB, CEP: 58300-010</t>
  </si>
  <si>
    <t>Rua Aecio Farias, nº 59-B, Quadra 5B, Lote 11, Santa Rita, PB, CEP: 58303-125</t>
  </si>
  <si>
    <t>Rua Projetada, nº 32-B, Quadra 19-B, Lote 7-B, Planalto Tibiri I, Santa Rita, PB, CEP: 58300-000</t>
  </si>
  <si>
    <t>Rua Deputado Clodomir Leite, nº 1021-B, Quadra 9-B, Lote 30-B, Municípios, Santa Rita, PB, Brasil, CEP: 58300-000</t>
  </si>
  <si>
    <t>Rua Projetada, nº 152-B, Quadra 04-C, Lote 32-B, Solar do Tibiri, Santa Rita, PB, CEP: 58300-000</t>
  </si>
  <si>
    <t>Rua Umburana, nº 329, Boiadeira, Iaçu, BA, CEP: 46860-000</t>
  </si>
  <si>
    <t>Rua Projetada 04, S/N, Casa 20, Quadra 18, Lote PR-03, Vale de Santa Rita, Santa Rita, PB, CEP: 58300-000</t>
  </si>
  <si>
    <t>Rua Projetada, nº 290, Casa 102, Quadra 16, Lote 17, Vale Santa Rita, Santa Rita, PB, CEP: 58300-000</t>
  </si>
  <si>
    <t>Rua Projetada, nº 32-B, Quadra 02, Lote 37-B, Portal do Tibiri II, Santa Rita, PB, CEP: 58300-000</t>
  </si>
  <si>
    <t>Rua Dulce Mendes Ferreira, 122-B, Quadra 27, Lote 2B, Jardim Europa II, Santa Rita, PB, CEP: 58300-000</t>
  </si>
  <si>
    <t>Rua Projetada, nº 04, Casa 13, Quadra 18, Lote PR-03, Vale de Santa Rita I, Santa Rita, PB, CEP: 58300-000</t>
  </si>
  <si>
    <t>Rua Rui Barbosa, Lote 08, Quadra 03, Apt. 1005, Bloco 10, Condomínio Residencial Viver Bem, Recreio Mossoró, Cidade Ocidental, GO, CEP: 72885-480</t>
  </si>
  <si>
    <t xml:space="preserve"> Rua Maria Maia de Oliveira, nº 510, Centro, Brejo do Cruz, PB, CEP: 58890-000</t>
  </si>
  <si>
    <t>Avenida Brasil, nº 511, Quadra 05, Lote 01A, Funcionários, São Francisco, MG, CEP: 39300-000</t>
  </si>
  <si>
    <t>Rua 08, Quadra 08, Chácara 01, Apt. 102, Bloco B, Residencial Madrid, Chácaras e Mansões Santa Maria, Valparaíso de Goiás, GO, CEP: 72871-647</t>
  </si>
  <si>
    <t>Rua José Alberto Correa, nº1194, Funcionários, São Francisco, MG, CEP: 39300-000</t>
  </si>
  <si>
    <t>Avenida Brasil, nº 1273, Funcionários, São Francisco, MG, CEP: 39300-000</t>
  </si>
  <si>
    <t>Rua Parauna, Quadra 38, Lote 07, Jardim América II, Águas Lindas de Goiás, GO, CEP; 72922-273</t>
  </si>
  <si>
    <t>Quadra 02, Lote 05, Apt. 154, Bloco 27, Condomínio Residencial Di-Italia, Parque Nova Friburgo, Cidade Ocidental, GO, CEP: 72880-000</t>
  </si>
  <si>
    <t>Rua Projetada, nº 255-B, Quadra 12-B, Lote 11-B, Planalto Tibiri I, Santa Rita, PB, CEP: 58300-000</t>
  </si>
  <si>
    <t>Rua Projetada, nº 12-B, Quadra 06, Lote 03-B, Vale de Santa Rita I, Santa Rita, PB, CEP: 58300-000</t>
  </si>
  <si>
    <t>Avenida Urucuia, nº 85, Quadra 104, Lote 03, Centro, Buritis, MG, CEP: 38660-000</t>
  </si>
  <si>
    <t>Rua Projetada, nº 22, Casa 102, Quadra F, Lote 36, Lote Cidade Viva, Santa Rita, PB, CEP: 58300-000</t>
  </si>
  <si>
    <t>4ª Travessa Lourival Réis, nº 05, Boiadeira, Iaçu, BA, CEP: 46860-000</t>
  </si>
  <si>
    <t>Rua São Sebastião, nº 557, Casa 06, Quadra J, Lote 06-A, Aurea Ribeiro, Santa Rita, PB, CEP: 58300-000</t>
  </si>
  <si>
    <t>Rua Mangueira, Lote 03, Quadra 35, Jardim America IV, Águas Lindas de Goiás, GO, CEP: 72922-578</t>
  </si>
  <si>
    <t>Avenida Urucuia, nº 512, Quadra 12, Lote 14-B, Centro, Buritis, MG, CEP: 38660-000</t>
  </si>
  <si>
    <t>Rua Estudante José MIlton Buarque de Melo, nº 86, Casa 06, Condomínio Residencial Pitangueiras, Cidade Universitária, Maceió, Al, CEP: 57072-350</t>
  </si>
  <si>
    <t>Quadra 12, Lote 07, Casa 04, Condomínio Residencial Águas Lindas Cristalinas, Mansões Imperatriz, Águas Lindas de Goiás, GO, CEP: 72910-473</t>
  </si>
  <si>
    <t>AR-10, Quadra 17-B, Lote 03-F, Mansões Odisseia, Águas Lindas de Goiás, GO, CEP: 72927-176</t>
  </si>
  <si>
    <t>Rua Jornalista Natanael Alves, nº 45, Apt. 201, Condomínio Residencial Ludovic, Muçumagro, João Pessoa, PB, CEP: 58066-240</t>
  </si>
  <si>
    <t>Rua 23, Lote 15, Quadra C-24, Condomínio J&amp;K VI, Mansões Village, Águas Lindas de Goiás, GO, CEP: 72916-245</t>
  </si>
  <si>
    <t>Avenida Goiás, Quadra 12, Lote 1A-9, Jardim América III, Águas Lindas de Goiás, GO, CEP: 72926-187</t>
  </si>
  <si>
    <t>Rua Vinhatico, Lote 14, Quadra 12, Jardim America IV, Águas Lindas de Goiás, GO, CEP: 72922-497</t>
  </si>
  <si>
    <t>Avenida Dom Pedro de Alcântara, nº 2041, Lote 17, Quadra 11, São Luiz, São Francisco, MG, CEP: 39300-000</t>
  </si>
  <si>
    <t>Avenida Brasil, nº 1226, Lote 09, Quadra 47, Funcionários, São Francisco, MG, CEP: 39300-000</t>
  </si>
  <si>
    <t>Rua Lúcia Novaes, nº 56, Apt. 203, Condominio Gramame Residence, Gramame, João Pessoa, PB, CEP: 58068-040</t>
  </si>
  <si>
    <t>Avenida Perimetral, nº 1275, São Luiz, São Francisco, MG, CEP: 39300-000</t>
  </si>
  <si>
    <t>Avenida 02, Quadra 111, Lote 15, Apt. 101, Condomínio Residencial Arizona XII, Estrela Dalva III, Cidade Ocidental, GO, 72887-372</t>
  </si>
  <si>
    <t>Rua Ana Gomes Soares, nº 351, Apt. 201, Condomínio Residencial Litorânia Sul I, Muçumagro, João Pessoa, PB, CEP: 58066-225</t>
  </si>
  <si>
    <t>Quadra 16, Lote 21, Casa 07, Condomínio Residencial Beleville VI, Mansões Estrela Dalva I, Cidade Ocidental, GO, CEP: 72885-784</t>
  </si>
  <si>
    <t>Rua Ana Espínola Navarro, nº 400 (in loco nº191), Apt. 204, Bloco B19, Condomínio Residencial Reserva Jardim América, Ernani Sátiro, João Pessoa, PB, CEP: 58080-020</t>
  </si>
  <si>
    <t>Quadra 02, Chácara 21, Casa 33, Condomínio Residencial Toronto, Chácaras Santa Maria, Planaltina, GO, CEP: 73751-590</t>
  </si>
  <si>
    <t>Quadra 02, Chácara 21, Casa 13, Condomínio Residencial Toronto, Chácaras Santa Maria, Planaltina, GO, CEP: 73751-590</t>
  </si>
  <si>
    <t>Quadra 57, Lote 10, Apt. 203, Bloco B, Condomínio Residencial André Moura, Parque Nápolis B, Cidade Ocidental, GO, CEP: 72883-156</t>
  </si>
  <si>
    <t>Rua 01, Paraíso Verde, Monção, MA, CEP: 65360-000</t>
  </si>
  <si>
    <t>Rua da Vó, Quadra 04, Lote 08, Nova Monção, Monção, MA, CEP: 65360-000</t>
  </si>
  <si>
    <t>Rua 21, Quadra C-22, Lote 09, Casa 04, Condomínio Residencial Imprensa 22, Mansões Village, Águas Lindas de Goiás, GO, CEP: 72916-242</t>
  </si>
  <si>
    <t>Rua Projetada, nº 21B, Quadra 10, Lote 03B, Loteamento Vale de Santa Rita, Santa Rita, PB, CEP: 05800-000</t>
  </si>
  <si>
    <t>Rua Projetada, nº 115, Casa 102, Quadra 05, Lote 30, Condomínio Horizontal Residencial Abian III, Vale do Santa Rita I, Santa Rita, PB, CEP: 58300-000</t>
  </si>
  <si>
    <t>Rua Osvaldo Viana, nº 37, Funcionários, São Francisco, MG, CEP: 88090-076</t>
  </si>
  <si>
    <t>R. Jequitibá, 18 - Jardim Aguas Lindas, Águas Lindas de Goiás - GO, 72910-000, Brasil</t>
  </si>
  <si>
    <t>Quadra 17, Lote 10, Casa 2, Condomínio Residencial Santa Luzia, Parque Nápolis, Cidade Ocidental, GO, CEP: 72885-134</t>
  </si>
  <si>
    <t>Travessa Marajó, nº 05, Cerâmica, Iaçu, BA, CEP: 46860-000</t>
  </si>
  <si>
    <t>Rua Airton Pereira de Morais, nº 71, Casa 69, Gramame, Condomínio Residencial Bifamiliar, João Pessoa, Paraíba, PB, CEP: 58068-175</t>
  </si>
  <si>
    <t>Rua Projetada, nº 362, Casa 02, Quadra 13, Lote 322, Condomínio, Vila Morena Residence, Plano de Vida, Santa Rita, PB, CEP: 58300-000</t>
  </si>
  <si>
    <t>Rua Projetada, nº 52-A, Quadra 06, Lote 02-A, Loteamento Prive Aeroporto, Santa Rita, PB, CEP: 58300-000</t>
  </si>
  <si>
    <t>Rua Projetada, nº 562-A, Quadra 02, Lote A-2C, Vale do Santa Rita I, Santa Rita, PB, CEP: 58300-000</t>
  </si>
  <si>
    <t>Rua Nair Alves da Costa, nº 142, Casa 2, Quadra 39, Lote 33, Jardim Europa II, Santa Rita, PB, CEP: 58300-000</t>
  </si>
  <si>
    <t>Rua Projetada, nº 438-C, Casa 07, Quadra 03, Lote 16-A, Vale de Santa Rita, Santa Rita, PB, CEP: 58300-000</t>
  </si>
  <si>
    <t>Rua Alice Alves de Figueiredo, nº 11-A, Quadra 39 Lote 04-A1, Jardim Europa II, Santa Rita, PB, CEP: 58300-000</t>
  </si>
  <si>
    <t>Rua Projetada nº 80, Casa A, Quadra B, Lote 22, Loteamento Cidade Viva, Santa Rita, PB, CEP: 58300-970</t>
  </si>
  <si>
    <t>Rua Projetada, nº 12, Casa 53, Quadra 18, Lote PR-07, Vale de Santa Rita I, Santa Rita, PB, CEP: 58300-000</t>
  </si>
  <si>
    <t>Rua Projetada, nº 280, Apt. 102, Quadra B, Lote 10, Cidade Viva, Santa Rita, PB, CEP: 58300-000</t>
  </si>
  <si>
    <t>Rua Projetada, nº 311-C, Quadra 03, Portal do Tibiri II, Santa Rita, PB, CEP: 58300-000</t>
  </si>
  <si>
    <t>Rua Vereador Severino Rodrigues, nº 275, Casa B, Quadra 08-A, Lote 10, Solar do Tibiri, Santa Rita, PB, CEP: 58300-000</t>
  </si>
  <si>
    <t>Rua Projetada, nº 51-A, Planície de Saron, Santa Rita, PB, CEP: 53800-000</t>
  </si>
  <si>
    <t>Rua Projetada, nº 438-C, Casa 12, Quadra 03, Lote 16-A, Vale de Santa Rita I , Santa Rita, PB, CEP: 58300-000</t>
  </si>
  <si>
    <t>Rua Projetada 10, S/N, Quadra 6-A, Lote 29-A, Eytel Santiago, Santa Rita, PB, CEP: 58300-000</t>
  </si>
  <si>
    <t>Rua Alice Alves de Figueiredo, nº 121,  Quadra 39, Lote 32-A8, Jardim Europa II, Santa Rita, PB, CEP: 58300-000</t>
  </si>
  <si>
    <t>Rua Projetada, nº 45-A, Casa 5, Quadra 6-B, Lote 12-A, Residencial Nova Vida, Sol Nascente, Santa Rita, PB, CEP: 58300-000</t>
  </si>
  <si>
    <t>Rua projetada, nº 274, Quadra 06, Lote 06-A 8, Vale de Santa Rita I, Santa Rita, PB, CEP: 58300-000</t>
  </si>
  <si>
    <t>Rua Projetada, nº 82, Casa 02, Quadra 32, Lote 781, Residencial San Marino II, Plano de Vida, Santa Rita, PB, CEP: 58300-000</t>
  </si>
  <si>
    <t>Rua Projetada, nº 136, Apt. 301, Quadra 18 Lote 13, Edifício Maria Lecticia, Boa Vista, Santa Rita, PB, CEP: 58300-000</t>
  </si>
  <si>
    <t>Rua Tavares Bastos, nº 62, Quadra J3, Lote 17, Lote Parque do Futuro III, São Jorge, Teotônio Vilela, AL, CEP: 57265-000</t>
  </si>
  <si>
    <t>Avenida Teneci, nº 194, Lote 260, Quadra 09, Zona 43, Jardim dos Candides, Divinópolis, MG, CEP: 35502-295</t>
  </si>
  <si>
    <t>Travessa Cantídio Guimarães, Quadra A, Lote 14, Rodoviário, Curuçá, PA, CEP: 68750-000</t>
  </si>
  <si>
    <t>Rua Jorge Amado, nº 181, Quadra 39, Lote 06C, Taboquinha, Buritis, MG, CEP: 38660‑000</t>
  </si>
  <si>
    <t>Avenida Perimetral, nº 1267, Quadra 11, Lote 06, São Luiz, São Francisco, MG, CEP: 39300-000</t>
  </si>
  <si>
    <t>Rua Maria Tavares de Araújo, nº 144, Apt. 204, Residencial Tobias Remigio, Oitizeiro, João Pessoa, PB, CEP: 58088-786</t>
  </si>
  <si>
    <t>Rua 11, Quadra 106, Lote 11, Apt. 101, Condomínio Residencial Vdara Residence II, Estrela Dalva III, Cidade Ocidental, GO, CEP: 72887-387</t>
  </si>
  <si>
    <t xml:space="preserve">Rua IX, nº Casa nº 03, Residencial Casa Bela, Fonte Boa, Castanhal, PA, CEP: </t>
  </si>
  <si>
    <t>Rua Projetada A, nº 361, Quadra 08, Lote 07, Loteamento Park Vitória Régia, Imperador, Castanhal, PA, CEP: 68744-435</t>
  </si>
  <si>
    <t>Rua Jaguatirica, nº 27, Casa 101, Condomínio Residencial Multifamiliar, Paratibe, João Pessoa, PB, CEP: 58062-28807</t>
  </si>
  <si>
    <t>Rua Maria da Guia de Araújo, nº 157, Campo Belo, Campo Redondo, RN, CEP: 59230-000</t>
  </si>
  <si>
    <t>Alameda Pedro Melo, nº 2627-A, Kitnet 301, Edifício Residencial Kato II, Estrela, Castanhal, PA, CEP: 68742-212</t>
  </si>
  <si>
    <t>Rua Pau D'Arco, nº 218, Casa 220, Condomínio Residencial Bifamiliar, Das Indústrias, João Pessoa, PB, CEP: 58083-370</t>
  </si>
  <si>
    <t>Quadra 88, Lote 06-A, Conjunto A, Setor 11, Casa 06, Condomínio Residencial Canaã, Parque da Barragem, Águas Lindas de Goiás, GO, CEP: 72925-230</t>
  </si>
  <si>
    <t>Rua Augusto Filho, Quadra A, Lote 9, Rodoviário, Curuçá, PA, CEP: 68750-000</t>
  </si>
  <si>
    <t>Quadra 41, Chácara 919, Apt. 101, Condomínio Residencial Sadoc, Chácaras Quedas do Descoberto, Águas Lindas de Goiás, GO, CEP: 72914-251</t>
  </si>
  <si>
    <t>2º Avenida, Quadra C-05, Lote 01-E, Apt.101, Edifício Condomínio Residencial Bragança, Mansões Village, Águas Lindas de Goiás, GO, CEP: 72916-221</t>
  </si>
  <si>
    <t>Rua VP13, nº 371, Quadra 38, Lote 05, Jardim das Acácias, Castanhal, PA, CEP: 68743-815</t>
  </si>
  <si>
    <t>Travessa Alemanha, nº 2786, Casa 10, Residencial Posseidon, Estrela, Castanhal, PA, CEP: 68742-244</t>
  </si>
  <si>
    <t>Alameda Bouganville, nº 21, Estrela, Castanhal, PA, CEP: 68746-065</t>
  </si>
  <si>
    <t>Rua 03, nº 120, Quadra 08, Lote 17, Residencial Marechal, Santa Catarina, Castanhal, PA, CEP: 68746-762</t>
  </si>
  <si>
    <t>Rua Raimundo Pinheiro, nº183, Abade, Curuçá, PA, CEP: 68750-000</t>
  </si>
  <si>
    <t>Alameda Ermínia Cabral, nº 02, Abade, Curuçá, PA, CEP: 68750-000</t>
  </si>
  <si>
    <t>Alameda Professor Artur Reginaldo, Quadra A, Lote 18, Rodoviário, Curuçá, PA, CEP: 68750-000</t>
  </si>
  <si>
    <t>Rua Petronilo Xavier Gomes, nº 16, Conjunto Lauro Maia, Campo Redondo, RN, CEP: 59230-000</t>
  </si>
  <si>
    <t>Rua Augusto Filho, Quadra A, Lote 05, Rodoviário, Curuçá, PA, CEP: 68750-000</t>
  </si>
  <si>
    <t>Rua 30 de Dezembro, nº28, Sertãozinho, Curuçá, PA, CEP: 68750-000</t>
  </si>
  <si>
    <t>Quadra 03, Lote 12, Casa 28, Condomínio Residencial Jardim das Acácias II, Recreio Mossoró, Cidade Ocidental, GO, CEP: 72885-480</t>
  </si>
  <si>
    <t>Avenida Antônio Monteiro Galvão, nº 09, Lote 05, Quadra 01, Alto da Serra, Campo Redondo, RN, CEP: 59230-000</t>
  </si>
  <si>
    <t>Alameda Professor Artur Reginaldo, Quadra B, Lote 9, Rodoviário, Curuçá, PA, CEP: 68750-000</t>
  </si>
  <si>
    <t>Rua Natércio Barbosa da Silva, nº 62, Lote 19, Quadra 02, Loteamento Campo Feliz, Campo Redondo, RN, CEP: 59230-000</t>
  </si>
  <si>
    <t>Quadra 76, Lote 10, Conjunto A, Setor 12, Casa 21, Condomínio Residencial Coronel Guaracy, Parque da Barragem, Águas Lindas de Goiás, GO, CEP: 72910-391</t>
  </si>
  <si>
    <t>Rua Clecius Velozo, nº 102, Quadra 706, Lote 117, Setor 05, Paizinho Maria, Currais Novos, RN, CEP: 59380-000</t>
  </si>
  <si>
    <t>Rua 34, Lote 03A-1, Quadra 76, Conjunto A, Setor 12, Casa A, Condomínio Águas da Serra I, Parque da Barragem, Águas Lindas de Goiás, GO, CEP: 72910-391</t>
  </si>
  <si>
    <t>Rua Arnaldo Barbosa de Oliveira, nº 241, Conjunto Margarida Procópio, Campo Redondo, RN, CEP: 59230-000</t>
  </si>
  <si>
    <t>Rua Avelino Ferreira de Lima, nº 149, Lauro Maia, Campo Redondo, RN, CEP: 59230-000</t>
  </si>
  <si>
    <t>Rua 04, Quadra 62, Lote 24, Jardim América IV, Águas Lindas de Goiás, GO, CEP: 72922-659</t>
  </si>
  <si>
    <t>Rua Hermes Albino de Freitas, nº 296, Setor 08, Quadra 955, Lote 374, Paizinho Maria, Currais Novos, RN, CEP: 59380-000</t>
  </si>
  <si>
    <t>Rua 26, Quadra 61, Lote 19A-2, Setor 07, Casa 01, Condomínio Residencial Morada das Águas III, Parque da Barragem, Águas Lindas de Goiás, GO, CEP: 72910-510</t>
  </si>
  <si>
    <t>Rua Rosa Maria de Souza, nº 94, Setor 05, Quadra 706, Lote 50, Loteamento Igor Mateus, Paizinho Maria, Currais Novos, RN, CEP: 59380-000</t>
  </si>
  <si>
    <t>Rua Hermes Albino de Freitas, nº 422, Setor 08, Quadra 955, Lote 344, Paizinho Maria, Currais Novos, RN, CEP: 59380-000</t>
  </si>
  <si>
    <t>Rua Dom Pedro II, nº 143, Quadra 67, Lote 7B, Taboquinha, Buritis, MG, CEP: 38660-000</t>
  </si>
  <si>
    <t>Rua Olavo Bilac, nº 405, Quadra 23, Lote 14, Taboquinha, Buritis, MG, CEP: 38660-000</t>
  </si>
  <si>
    <t>Chácara 27, Quadra 04, Casa 22, Condomínio Residencial Beatriz, Recreio Mossoró, Cidade Ocidental, GO, CEP: 72885-580</t>
  </si>
  <si>
    <t>Rua Sebastião Felipe de Souto, nº 55, Loteamento Campo Belo, Campo Redondo, RN, 59230-000</t>
  </si>
  <si>
    <t>Rua Luís de Barros da Silva, nº 95, Lauro Maia, Campo Redondo, RN, CEP: 59230-000</t>
  </si>
  <si>
    <t>Rua Cristovão Colombo, nº 444, Quadra 63, Lote 11C, Taboquinha, Buritis, MG, CEP: 38660-000</t>
  </si>
  <si>
    <t>Rua Hermes Albino de Freitas, nº 326, Setor 08, Quadra 951, Lote 266, Paizinho Maria, Currais Novos, RN, CEP: 59380-000</t>
  </si>
  <si>
    <t>Rua Goiás, nº 164, Quadra 09, Lote 05-B, Taboquinha, Buritis, MG, CEP: 38660-000</t>
  </si>
  <si>
    <t>Avenida Urucuia, nº 32, Quadra 106, Lote 07-A, Centro, Buritis, MG, CEP: 38660-000</t>
  </si>
  <si>
    <t>Avenida Nossa Senhora da Pena, nº 26, Quadra 32, Lote 01-H, Israel Pinheiro, Buritis, MG, CEP: 38660-000</t>
  </si>
  <si>
    <t>Rua Paraná, Quadra 07, Lote 32, Jardim América III, Águas Lindas de Goiás, GO, CEP: 72926-172</t>
  </si>
  <si>
    <t>Rua São Domingos, nº 58E, Casa E, Condomínio Pimental II, Quadra 63, Lote 03E, Centro, Buritis, MG, CEP: 38660-000</t>
  </si>
  <si>
    <t>Rua 02, Quadra 08, Lote 12, Casa 13, Residencial Luz Divina I, Parque Nova Friburgo A, Cidade Ocidental, GO, CEP: 72887-009</t>
  </si>
  <si>
    <t>Rua Luiza Maria da Conceição, nº 33, Lauro Maia, Campo Redondo, RN, CEP: 59230-000</t>
  </si>
  <si>
    <t>Rua Doutor Olavo Montenegro, nº 906, Quadra Q2-G, Lote 17, Loteamento Planalto, Ceará-Mirim, RN, CEP: 59570-000</t>
  </si>
  <si>
    <t>Avenida Luiz Honorato, nº 156, Lote 136, Quadra O, Loteamento Chico Gaspar, Planalto, Ceará-Mirim, RN, CEP: 59570-000</t>
  </si>
  <si>
    <t>Rua Machado de Assis, nº 375, Quadra 17, Lote 14F, Taboquinha, Buritis, MG, CEP: 38660-000</t>
  </si>
  <si>
    <t>Rua Otávio Ferreira do Prado, nº 102, Quadra 32, Lote 12-B, Canaã, Buritis, MG, CEP: 38660-000</t>
  </si>
  <si>
    <t>Rua Bahia, nº 2003, Quadra 31, Lote 20B, Veredas, Buritis, MG, CEP: 38660-000</t>
  </si>
  <si>
    <t>Rua Cristovão Colombo, nº 681, Quadra 45, Lote 05A, Taboquinha, Buritis, MG, CEP: 38660-000</t>
  </si>
  <si>
    <t>Rua Dom Pedro II, nº 135, quadra 67, Lote 7C, Taboquinha, Buritis, MG, CEP: 38660-000</t>
  </si>
  <si>
    <t>Avenida Frei Pio Baars, nº 951, Quadra 67, Lote 01S, Taboquinha, Buritis, MG, CEP: 38660-000</t>
  </si>
  <si>
    <t>Rua Machado de Assis, nº 388, Quadra 18, Lote 07B, Taboquinha, Buritis, MG, CEP: 38660-000</t>
  </si>
  <si>
    <t>Avenida Sebastião Alves de Souza Sobrinho, nº 970, Quadra 67, Lote 01F, Taboquinha, Buritis, MG, CEP: 38660-000</t>
  </si>
  <si>
    <t>Rua Dois, nº 1082, Quadra 03A, Lote 17, Centro, Buritis, MG, CEP: 38660-000</t>
  </si>
  <si>
    <t>Avenida das Palmeiras, nº 328, Lote 16, Quadra B, Loteamento Antônio Cardoso, Planalto, Ceará-Mirim, RN, CEP: 59570-000</t>
  </si>
  <si>
    <t>Rua Hélio Venâncio Rodrigues, nº 145, Lote 49, Quadra 03, Loteamento Paraizo do Ceará Mirim, Planalto, Ceará-Mirim, RN, CEP: 59570-000</t>
  </si>
  <si>
    <t>Rua Petrópolis, nº 175, Lote 108, Quadra 07, Loteamento Paraiso do Vale, Planalto, Ceará-Mirim, RN, CEP: 59570-000</t>
  </si>
  <si>
    <t>Rua Rio Madeira, nº 659, Lote 07, Quadra 06, Loteamento São José, São Geraldo, Ceará-Mirim, RN, CEP: 59570-000</t>
  </si>
  <si>
    <t>Rua Dom Joao Antunes Dos Santos, nº 334, São Bento, Mato Verde, MG, CEP: 39527-000</t>
  </si>
  <si>
    <t>Loteamento Felizardo II, nº 09, Quadra A, Lote 09, Gerais, Teotônio Vilela, AL, CEP: 57265-000</t>
  </si>
  <si>
    <t>Rua Ana Lucia de Oliveira, nº 53, São Miguel, Teotônio Vilela, AL, CEP: 57265-000</t>
  </si>
  <si>
    <t>Rua Palmares, nº 70 (in loco nº 62), Quadra K-3, Lote 20, Loteamento Parque do Futuro III, São Jorge, Teotônio Vilela, AL, CEP:57265-000</t>
  </si>
  <si>
    <t>Rua Paulo Jacinto, nº 75, Quadra I-3, Lote 31, São Jorge, Teotônio Vilela, AL, CEP: 57265-000</t>
  </si>
  <si>
    <t>Rua 21, Quadra C-22, Lote 09, Casa 05, Condomínio Residencial Imprensa 22, Mansões Village, Águas Lindas de Goiás, GO, CEP: 72916-242</t>
  </si>
  <si>
    <t>Rua Dois, Quadra 02, Lote 22-A2, Casa 04, Condomínio Residencial Aroeira, Jardim Águas Lindas, Águas Lindas de Goiás, GO, CEP: 72911-642</t>
  </si>
  <si>
    <t>Rua Aroeira (esquina com Rua Castanheira), Quadra 14, Lote 01-A, Jardim Santa Lúcia, Águas Lindas de Goiás, GO, CEP: 72927-439</t>
  </si>
  <si>
    <t>Rua Projetada 01, nº 03, Centro, Monção, MA, CEP: 65360-000</t>
  </si>
  <si>
    <t>Rua João Viégas de Oliveira, nº 381, Apt. 202, Residencial Heloin, José Américo de Almeida, João Pessoa, PB, CEP: 58074-600</t>
  </si>
  <si>
    <t>Rua Presidente Vargas, nº 1, Lote 1, Centro, Monção, MA, CEP: 65360-000</t>
  </si>
  <si>
    <t>Rua Presidente Vargas, nº 2, Lote 02, Centro, Monção, MA, CEP: 65360-000</t>
  </si>
  <si>
    <t>Rua da Vó, Lote 21, Quadra 02, Loteamento Nova Monção, Monção, MA, CEP: 65360-000</t>
  </si>
  <si>
    <t>Travessa Pedro Aires da Silva, Quadra 03, Lote 176, Centro, Ipixuna do Pará, PA, CEP: 68637-000</t>
  </si>
  <si>
    <t>Rua Presidente Vargas, Lote 08, Centro, Monção, MA, CEP: 65360-000</t>
  </si>
  <si>
    <t>Rua Tufilândia, Lote 02, Quadra 02, Nova Monção, Monção, MA, CEP: 65360-000</t>
  </si>
  <si>
    <t>Rua Projetada, nº 41, Quadra B, Lote 04, Princípio, José de Freitas, PI, CEP: 64110-000</t>
  </si>
  <si>
    <t>Rua Antônia Pinheiro de Holanda, nº 61, Deus me Deu, José de Freitas, PI, CEP: 64110-000</t>
  </si>
  <si>
    <t>Rua Geraldina Pereira Alves, nº 1913, Lote 04, Marmelada, José de Freitas, PI, CEP: 64110-000</t>
  </si>
  <si>
    <t>Rua Regina Santana, nº 1205, Matadouro, José de Freitas, PI, CEP: 64110-000</t>
  </si>
  <si>
    <t>Rua Aúreo da Costa Oliveira, nº 101, Matadouro, José de Freitas, PI, CEP: 64110-000</t>
  </si>
  <si>
    <t>Rua Olavo Teixeira, nº 250, Matadouro, José de Freitas, PI, CEP: 64110-000</t>
  </si>
  <si>
    <t>Rua 10, Quadra 20, Lote  09, Loteamento Residencial Itamar Nóbrega II, Girassol, Cocalzinho de Goiás, GO, CEP: 72975-000</t>
  </si>
  <si>
    <t>Rua G, nº 12, Quadra 18, Lote 14, Loteamente Santa Rita, Centro, Nossa Senhora do Socorro, SE, CEP: 49160-000</t>
  </si>
  <si>
    <t>Rua dos Anjos Saraiva, nº 65, Quadra 153, Setor 02, Pitombeira, José de Freitas, PI, CEP: 64110-000</t>
  </si>
  <si>
    <t>Rua 14 de Maio, nº 1687, Cidade Nova, José de Freitas, PI, CEP: 64110-000</t>
  </si>
  <si>
    <t>Avenida das Indústrias, Quadra 02, Lote 127, Condomínio Industrial Greentec, Linha Palmeiro, 1º Distrito do Município, Farroupilha, RS, CEP: 95170-444</t>
  </si>
  <si>
    <t>Setor de Edifícios de Utilidade Pública Norte, Quadra 515, 1º Subsolo, Loja 130, Unidade 101, 14,35% da Unidade 201 e Vagas nº 01 à nº 35, Bloco A, Asa Norte, Brasília, DF, CEP: 70770-501</t>
  </si>
  <si>
    <t>Avenida das Indústrias, Quadra 02, Lote 128, Condomínio Industrial Greentec, Linha Palmeiro, 1º Distrito do Município, Farroupilha, RS, CEP: 95178-070</t>
  </si>
  <si>
    <t>Avenida das Indústrias, Quadra 05, Lote 188, Condomínio Industrial Greentec, Linha Palmeiro, 1º Distrito do Município, Farroupilha, RS, CEP: 95178-070</t>
  </si>
  <si>
    <t>Avenida das Indústrias, Quadra 03, Lote 150, Condomínio Industrial Greentec, Linha Palmeiro, 1º Distrito do Município, Farroupilha, RS, CEP: 95178-070</t>
  </si>
  <si>
    <t>Via Dica Anel I, nº 141, Quadra 1, Lote 4, Centro Industrial Aratu - CIA, Cia Sul, Simões Filho, BA, CEP: 43700-000</t>
  </si>
  <si>
    <t>Rua das Prímulas, nº 221, Apt. 144, Bloco B, Condomínio Residencial Quinta do Moinho, Polvilho, Cajamar, SP, CEP: 07791-075</t>
  </si>
  <si>
    <t>Praça Ipiranga, nº 165, Centro, Biritinga, BA, CEP: 48780-959</t>
  </si>
  <si>
    <t>Rua Cônego José Maria Mesquita, nº 02, Centro, Gurinhém, PB, CEP: 58356-000</t>
  </si>
  <si>
    <t>Rua Urbano Santos, nº 67, Centro, Imperatriz, MA, CEP: 65903-280</t>
  </si>
  <si>
    <t>Protásio Alves, nº 560, Rio Branco, Porto Alegre, RS, CEP: 90410-004</t>
  </si>
  <si>
    <t>Perimetral João Paulo II, Casa 09, Residencial Bom Viver, Imperador, Castanhal, PA, CEP: 68744-290</t>
  </si>
  <si>
    <t>Rua Lino Teixeira, nº 278, Jacaré, Rio de Janeiro, RJ, CEP: 20970-007</t>
  </si>
  <si>
    <t>Rua Nabuco de Araújo, nº 45, Lotes 16 e 18, Quadra 04, Parque Duque de Caxias, Duque de Caxias, RJ, CEP: 25085-070</t>
  </si>
  <si>
    <t>Rua Basílio Ferreira Neves, Casa 129, Bloco F, Condomínio Residencial Cléo Pinheiro, Fazendas Fazendinha, Trindade, GO, CEP: 75393-774</t>
  </si>
  <si>
    <t>Rua Basílio Ferreira Neves, Bloco D, Casa 93, Condomínio Residencial Cléo Pinheiro, Fazendas Fazendinha, Trindade, GO, CEP: 75393-774</t>
  </si>
  <si>
    <t>Quadra 05, Lote 16, Casa 14, Modelo B, Condomínio Residencial Recanto das Palmeiras IV, Recreio Mossoró, Cidade Ocidental, GO, CEP: 72885-440</t>
  </si>
  <si>
    <t>Rua Santos Dumont, Quadra 09, Lote 10, Apt. 112, Bloco A6, Condomínio Residencial Ônix Recreio Mossoró, Cidade Ocidental, GO, CEP: 72885-520</t>
  </si>
  <si>
    <t>Quadra 02, Lote 05, Apt. 165, Bloco 33, Condomínio Residencial Di- Itália, Recreio Mossoró, Cidade Ocidental, GO, CEP: 72885-600</t>
  </si>
  <si>
    <t>Quadra 05, Lote 02, Casa 48, Condomínio Residencial Rio Verde, Mansões Recreio Mossoró, Cidade Ocidental, GO, CEP: 72885-440</t>
  </si>
  <si>
    <t>Quadra 05, Chácara 07, Casa 42, Condomínio Residencial Recanto da Palmeiras V, Mansões Recreio Mossoró, Cidade Ocidental, GO, CEP: 72885-440</t>
  </si>
  <si>
    <t>Quadra 04, Chácara 27, Condomínio Residencial Beatriz, Casa 80, Recreio Mossoró, Cidade Ocidental, GO, CEP: 72885-580</t>
  </si>
  <si>
    <t>Avenida Planalto, Quadra F7, Lote 07A, Cidade Jardim Marília, Luziânia, GO, CEP: 72855-557</t>
  </si>
  <si>
    <t>Rua Peroba, Quadra 13, Lote 144, Zona 40, Apt. 697, Jardinópolis, Divinópolis, MG, CEP: 35501-583</t>
  </si>
  <si>
    <t>Rua Inácio Albino Neto, nº 240, Apt. 202, Bloco 08, Condomínio residencial Morumbi Privê, Gramame, João Pessoa, PB, CEP: 58068-200</t>
  </si>
  <si>
    <t>Rua Firmino Gonçalves, nº 25, Apt. 106, Bloco 11, Condomínio Residencial Lagoa Bela, Palmital, Lagoa Santa, MG, CEP: 33400-000</t>
  </si>
  <si>
    <t>Rua 19, Chácara 38G, Casa 19, Condomínio Residencial Marselha Etapa II, Chácaras Santa Maria, Planaltina, GO, CEP: 73750-000</t>
  </si>
  <si>
    <t>Rua Joaquim Gomes Silveira Neto, nº 158A, Quadra 10, Lote 20, Condomínio Residencial Felesbina, Júlia Kubitstchek, Coronel Fabriciano, MG, CEP: 35171-095</t>
  </si>
  <si>
    <t>Rua Cícero Soares da Silva, nº 165, Apt. 210, Bloco F, Condomínio Residencial Parque Jardim Bougainville, Cuiá, João Pessoa, PB, CEP: 58077-110</t>
  </si>
  <si>
    <t>Rua D, Quadra 32, Lotes 12 e 13, Parque da Colina, Formosa, GO, CEP: 73808-185</t>
  </si>
  <si>
    <t>Avenida 1, Quadra 32, Lote 23, Apt. 103, Conjunto A, Setor 2, Condomínio Residencial Sobrenatural XI, Parque da Barragem, Águas Lindas de Goiás, GO, CEP: 72914-218</t>
  </si>
  <si>
    <t>Rua Inácio Marcelino, nº 145, Apt. 104, Condomínio Prédio Residencial Jaçanã, Gramame, João Pessoa, PB, CEP: 58068-103</t>
  </si>
  <si>
    <t>Rua II, Mansão 07, Apt. 202, Condomínio Residencial Caesars I, Mansão Tapera Florida, Cidade Ocidental, GO, CEP: 72880-000</t>
  </si>
  <si>
    <t>Avenida 01, Quadra 112, Lote 19, Casa 03, Condomínio Residencial Estrela II, Mansões Recreio Estrela D'Alva III, Cidade Ocidental, GO, CEP: 72880-492</t>
  </si>
  <si>
    <t>Quadra 05, Lote 02, Casa 38, Condomínio Residencial Rio Verde, Mansões Recreio Mossoró, Cidade Ocidental, GO, CEP: 72885-440</t>
  </si>
  <si>
    <t>Chácara 08, Quadra 123, Apt. 224, Bloco B, Condomínio residencial Caesars III, Mansões Recreio Estrela D'Alva III, Cidade Ocidental, GO, CEP: 72887-336</t>
  </si>
  <si>
    <t>Rua Rui Barbosa, Quadra 04, Lote 07, Apt. 203, Bloco 14, Residencial Ville de Versalles, Recreio Mossoró, Cidade Ocidental, GO, CEP: 72885-580</t>
  </si>
  <si>
    <t>Rua Duque de Caxias, Quadra 09, Lote 26, Apt.188, Condomínio Residencial Villa Galé, Recreio Mossoró, Cidade Ocidental, GO, CEP: 72880-492</t>
  </si>
  <si>
    <t>Quadra 45, Lote 08, Casa 05, Condomínio Residencial Esplanada, Mansões de Recreio Estrela D'Alva I, Cidade Ocidental, GO, CEP: 72885-848</t>
  </si>
  <si>
    <t>Rua Rui Barbosa, Quadra 04, Lote 07, Apt. 204, Bloco 09, Residencial Ville de Versalles, Recreio Mossoró, Cidade Ocidental, GO, CEP: 72885-580</t>
  </si>
  <si>
    <t>Rua Rui Barbosa, Quadra 3, Lote 8, Apt. 1206, Bloco 12, Condomínio Residencial Viver Bem, Recreio Mossoró, Cidade Ocidental, GO, CEP: 72885-480</t>
  </si>
  <si>
    <t>Quadra 02, Lote 05, Bloco 19, Apt. 234, Condomínio Residencial Di-Itália, Recreio Mossoró, Cidade Ocidental, GO, CEP: 72885-600</t>
  </si>
  <si>
    <t>Quadra 2, Lote 5, Apt. 218, Bloco 9, Condomínio Residencial Di-Itália, Recreio Mossoró, Cidade Ocidental, GO, CEP: 72885-600</t>
  </si>
  <si>
    <t>Quadra 112, Lote 06, Casa 04, Condomínio Residencial Green House III, Mansões de Recreio Estrela D'Alva III, Cidade Ocidental, GO, CEP: 72887-369</t>
  </si>
  <si>
    <t>Rua Rui Barbosa, Quadra 4, Lote 7, Apt. 204, Bloco 13, Residencial Ville de Versalles, Recreio Mossoró, Cidade Ocidental, GO, CEP: 72885-600</t>
  </si>
  <si>
    <t>Rua Duque de Caxias, Quadra 1, Chácara 4, Apt. 104, Torre 2, Condomínio Residencial Vila Park, Recreio Mossoró, Cidade Ocidental, GO, CEP: 72885-460</t>
  </si>
  <si>
    <t>Avenida 01, Quadra 112, Lote 20, Apt. 203, Condomínio Residencial Arizona XIV, Mansões de Recreio Estrela D'Alva III, Cidade Ocidental, GO, CEP: 72887-369</t>
  </si>
  <si>
    <t>Rua 47, Quadra 68, Lote 11-B, Parque Estrela D'Alva XI, Santo Antônio do Descoberto, GO, CEP: 72906-474</t>
  </si>
  <si>
    <t xml:space="preserve"> Quadra 53, Lote 09, Apt. 202, Condomínio Residencial Arizona XV, Parque Nápolis B, Cidade Ocidental, GO, CEP: 72883-151</t>
  </si>
  <si>
    <t>Quadra 53, Lote 09, Apt. 102, Condomínio Residencial Arizona XV, Parque Nápolis B, Cidade Ocidental, GO, CEP: 72883-151</t>
  </si>
  <si>
    <t xml:space="preserve"> Quadra 53, Lote 09, Apt. 218, Condomínio Residencial Arizona XV, Parque Nápolis B, Cidade Ocidental, GO, CEP: 72883-151</t>
  </si>
  <si>
    <t>Rua 84, Quadra 96, Lote 11A, Parque Estrela D'Alva XI, Santo Antônio do Descoberto, GO, CEP: 72906-314</t>
  </si>
  <si>
    <t>Quadra 06, Lote 22, Casa 94, Condomínio Residencial Parque da Costeira, Recreio Mossoró, Cidade Ocidental, GO, CEP: 72885-500</t>
  </si>
  <si>
    <t>Rua I, Lote 11, Conjunto H, Jardim Alvorada, Flores de Goiás, GO, CEP: 73890-000</t>
  </si>
  <si>
    <t>Avenida 07, Quadra 123, Lote 08, Apt. 130, Bloco B, Condomínio Residencial Caesars III, Estrela D'Alva III, Cidade Ocidental, GO, CEP: 72887-336</t>
  </si>
  <si>
    <t>Rua Rui Barbosa, Quadra 03, Lote 08, Apt. 1302, Bloco 13, Condomínio Residencial Viver Bem, Recreio Mossoró, Cidade Ocidental, GO, CEP: 72885-480</t>
  </si>
  <si>
    <t>Avenida José Cardos Souza, nº 2087, Centro, Capela, SE, CEP: 49700-000</t>
  </si>
  <si>
    <t>Avenida 1, Quadra 113, Lote 8, Casa 4, Residencial Viena I, Estrela D'Alva III, Cidade Ocidental, GO, CEP: 72887-366</t>
  </si>
  <si>
    <t>Rua 30, Quadra C28, Lote 04, Casa B, Condomínio Residencial J&amp;K, Mansões Village, Águas Lindas de Goiás, GO, CEP: 72916-251</t>
  </si>
  <si>
    <t>Rua Marie Popadich, Quadra 125, Lote 05/07D, Parque Estrela D'Alva XII, Santo Antônio do Descoberto, GO, CEP: 72900-000</t>
  </si>
  <si>
    <t xml:space="preserve"> Quadra 01, Lote 17, Casa 11, Condomínio Residencial Gramado, Parque Nápolis A, Cidade Ocidental, GO, CEP: 72885-125</t>
  </si>
  <si>
    <t xml:space="preserve"> Quadra 53, Lote 9, Apt. 110, Condomínio Residencial Arizona XV, Parque Nápolis Gleba B, Cidade Ocidental, GO, CEP: 72883-151</t>
  </si>
  <si>
    <t>Rua 12, Quadra 42, Lote 30A, Jardim Ana Beatriz I, Santo Antônio do Descoberto, GO, CEP: 72902-266</t>
  </si>
  <si>
    <t>Avenida 07, Quadra 123, Lote 08, Apt. 104, Bloco B, Condomínio Residencial Caesars III, Estrela D'Alva III, Cidade Ocidental, GO, CEP: 72887-336</t>
  </si>
  <si>
    <t>Rua H, nº 12, Quadra 02, Lote 12, Jardim Alvorada, Flores de Goiás, GO, CEP: 73890-000</t>
  </si>
  <si>
    <t>Avenida JK, Quadra 10, Lote 3A, Casa 01, Condomínio Residencial Duetto, Jardim Santa Lúcia, Águas Lindas de Goiás, GO, CEP: 72927-427</t>
  </si>
  <si>
    <t>Rua B, Quadra 01, Lote 14, Jardim Alvorada, Flores de Goiás, GO, CEP: 73890-000</t>
  </si>
  <si>
    <t>Quadra 02, Lote 05, Apt. 118, Bloco 09, Condomínio Residencial Di Italia, Mansões Recreio Mossoró, Cidade Ocidental, GO, CEP: 72885-600</t>
  </si>
  <si>
    <t>Rua II, Apt. 203, Condomínio Residencial Caesars II - Mansão Tapera Florida, Loteamento Nova Friburgo, Cidade Ocidental, GO, CEP: 72880-492</t>
  </si>
  <si>
    <t>Rua H, Quadra 02, Lote 04, Jardim Alvorada, Flores de Goiás, GO, CEP: 73890-000</t>
  </si>
  <si>
    <t>Rua 02, Quadra 02, Lote 21B, Casa 05, Condomínio Residencial Caliandra, Jardim Águas Lindas, Águas Lindas de Goiás, GO, CEP: 72927-671</t>
  </si>
  <si>
    <t>Rua Goianésia, Quadra 10, Lote 37, Jardim América II, Águas Lindas de Goiás, GO, CEP: 72922-396</t>
  </si>
  <si>
    <t>Rua 21A, Quadra D06, Lote 01A15, Conjunto B, Mansões Ilha Bela, Águas Lindas de Goiás, GO, CEP: 72916-426</t>
  </si>
  <si>
    <t>Rua 33, Quadra 48, Chácara 1135, Casa B, Condomínio Residencial Portal da Alvorada VI, Chácaras Quedas do Descoberto, Águas Lindas de Goiás, GO, CEP: 72914-263</t>
  </si>
  <si>
    <t>Rua 13, Quadra 39, Lote 04, Jardim América IV, Águas Lindas de Goiás, GO, CEP: 72922-596</t>
  </si>
  <si>
    <t>Rua Mogno, Quadra 76, Lote 1A32, Jardim América IV, Águas Lindas de Goiás, GO, CEP: 72922-720</t>
  </si>
  <si>
    <t>Rua Duque de Caxias, Quadra 09, Lote 26, Apt. 172, Condomínio Residencial Villa Galé, Mansões Recreio Mossoró, Cidade Ocidental, GO, CEP: 72885-520</t>
  </si>
  <si>
    <t>Rua 19, Quadra 12, Chácara 162, Casa C, Condomínio Residencial Coqueiral VI, Chácaras Quedas do Descoberto, Águas Lindas de Goiás, GO, CEP: 72912-536</t>
  </si>
  <si>
    <t>Rua Mogno, Quadra 63, Lote 42, Jardim América IV, Águas Lindas de Goiás, GO, CEP: 72922-662</t>
  </si>
  <si>
    <t>Quadra 76, Lote 10, Conjunto A, Setor 12, Casa 22, Condomínio Residencial Coronel Guaracy, Parque da Barragem, Águas Lindas de Goiás, GO, CEP: 72910-391</t>
  </si>
  <si>
    <t>Rua M4, Quadra 08, Lote 12, Condomínio Residencial Ouro Ville, Águas Lindas de Goiás, GO, CEP: 72910-000</t>
  </si>
  <si>
    <t>Rua 10, Quadra 53, Lote 12, Jardim América IV, Águas Lindas de Goiás, GO, CEP: 72922-641</t>
  </si>
  <si>
    <t>Rua 14, Quadra 52, Lote 16, Jardim América IV, Águas Lindas de Goiás, GO, CEP: 72922-638</t>
  </si>
  <si>
    <t>Rua do Sol, nº 100, Apt.103, Bloco C3, Condomínio Residencial Morada do Sol, São Cristóvão, Arcoverde, PE, CEP: 56512-530</t>
  </si>
  <si>
    <t>Rua 08, Quadra 57, Lote A18, Jardim América IV, Águas Lindas de Goiás, GO, CEP: 72922-686</t>
  </si>
  <si>
    <t>Rua 11, Quadra 27, Lote 02, Casa 02, Condomínio Residencial Veredas II, Mansões Recreio Estrela D'Alva I, Cidade Ocidental, GO, CEP: 72885-830</t>
  </si>
  <si>
    <t>Rua 06 , nº 150, Quadra A5, Lote 785, Parque São Benedito, Nossa Senhora do Socorro, SE, CEP: 49160-000</t>
  </si>
  <si>
    <t>Rua N, Conjunto M, Quadra 02, Lote 07, Jardim Alvorada, Flores de Goiás, GO, CEP: 73890-000</t>
  </si>
  <si>
    <t>Rua 10, Quadra 53, Lote 21, Jardim América IV, Águas Lindas de Goiás, GO, CEP: 72922-641</t>
  </si>
  <si>
    <t>RS-030, Estrada Tramandaí-Osório Km 88/89, Quadra 01, Lote 03, Setor 665 - Emboabas, Osório, RS, CEP: 95520-000</t>
  </si>
  <si>
    <t>Rua 12, Quadra 38, Lote 12, Jardim América IV, Águas Lindas de Goiás, GO, CEP: 72910-000</t>
  </si>
  <si>
    <t>Rua 10, Quadra 03C, Lote 23B1, Royal Parque, Águas Lindas de Goiás, GO, CEP: 72927-266</t>
  </si>
  <si>
    <t>Rua 14, Quadra 38, Lote 21A, Residencial Camping Clube, Águas Lindas de Goiás, GO, CEP: 72914-015</t>
  </si>
  <si>
    <t>Rua Duque de Caxias, Quadra 09, Lote 26, Apt. 162, Condomínio Residencial Villa Galé, Recreio Mossoró, Cidade Ocidental, GO, CEP: 72885-520</t>
  </si>
  <si>
    <t>Rua 06, Quadra Q, Lote 14, Casa 11, Condomínio Residencial Portal do Valle III, Chácaras Coimbra, Águas Lindas de Goiás, GO, CEP: 72911-518</t>
  </si>
  <si>
    <t>Rua M4, Quadra 8, Lote 9, Residencial Ouro Ville, Mansões Itamaracá, Águas Lindas de Goiás, GO, CEP: 72910-000</t>
  </si>
  <si>
    <t>Quadra 144, Lote 13, Condomínio Residencial Villa XVII, Pacaembu, Valparaíso de Goiás, GO, CEP: 72872-410</t>
  </si>
  <si>
    <t>Rua 34, Quadra 76, Lote 03A-3, Conjunto A, Setor 12, Casa E, Condomínio Residencial Aguas da Serra III, Parque da Barragem, Águas Lindas de Goiás, GO, CEP: 72910-391</t>
  </si>
  <si>
    <t>Rua K, Quadra 02, Lote 16, Conjunto L, Jardim Alvorada, Flores de Goiás, GO, CEP: 73890-000</t>
  </si>
  <si>
    <t>Rua 06, Quadra 55, Lote 15, Jardim da Barragem VI, Águas Lindas de Goiás, GO, CEP: 72921-058</t>
  </si>
  <si>
    <t>Rua 119, Quadra 138, Lote 10, Casa 02, Condomínio Residencial Vila XXXVI, Pacaembu, Valparaíso de Goiás, GO, CEP: 72872-416</t>
  </si>
  <si>
    <t>Rua H, Lote 26, Conjunto I, Jardim Alvorada, Flores de Goiás, GO, CEP: 73890-000</t>
  </si>
  <si>
    <t>Rua Rui Barbosa, Quadra 04, Lote 07, Apt. 204, Bloco 04, Condomínio Residencial Ville de Versalles, Mansões Recreio Mossoró, Cidade Ocidental, GO, CEP: 72885-580</t>
  </si>
  <si>
    <t>Rua Rui Barbosa, Quadra 3, Lote 5, Apt. 701, Bloco 7, Condomínio Residencial Bela Vista, Recreio Mossoró, Cidade Ocidental, GO, CEP: 72885-480</t>
  </si>
  <si>
    <t>Quadra 5, Lote 16, Casa 53, Condomínio Residencial Recanto das Palmeiras IV, Recreio Mossoró, Cidade Ocidental, GO, CEP: 72885-440</t>
  </si>
  <si>
    <t>Rua Lela Pereira Lima, nº 98, Lote 20, Quadra A, Bom Sucesso, Arapiraca, AL, CEP: 57309-162</t>
  </si>
  <si>
    <t>Rua Belém, Quadra 19, Lote 8, Monte Castelo, Canaã dos Carajás, PA, CEP: 68537-000</t>
  </si>
  <si>
    <t>Rua José Germano de Araújo, nº 306, Quadra 52, Lote 06B, Jatobá, Patos, PB, CEP: 58707-300</t>
  </si>
  <si>
    <t>Rua Contorno, Quadra K, Lote 03A, Setor Amaury Torres, Mozarlândia, GO, CEP: 76700-000</t>
  </si>
  <si>
    <t>Rua Domineu Rody Santana, nº 240,  Apt.105, Torre C, Vista de Manguinhos Condomínio Clube, Ourimar, Serra, ES, CEP: 29173-305</t>
  </si>
  <si>
    <t>Avenida Porto Velho, nº 716, Quadra 54, Lote 24, Setor 04, Centro, Presidente Médici, RO, CEP: 76916-000</t>
  </si>
  <si>
    <t>Rua Ana Espínola Navarro, nº 400 (in loco nº191), Lote 930, Quadra 191, Apt. 103, Bloco B04, Condomínio Residencial Jardim América, Ernani Sátiro, João Pessoa, PB, CEP: 58080-020</t>
  </si>
  <si>
    <t>Rua Rio Verde, Lote 15, Quadra 92 Conjunto B, Apt. 204, Edifício Condomínio Residencial Sobrenatural VIII, Setor 09, Parque da Barragem, Águas Lindas de Goiás, GO, CEP: 72925-069</t>
  </si>
  <si>
    <t>Rua 33 A, Casa 01, Quadra 08, Lote 10, Condomínio Residencial Barra Bonita IV, Mansões Imperatriz, Águas Lindas de Goiás, GO, CEP: 72926-014</t>
  </si>
  <si>
    <t>Rua João Belchior, nº 203, Quadra 14, Lotes 119 e 121, Centro, Santa Cecília do Pavão, PR, CEP: 86225-000</t>
  </si>
  <si>
    <t>Praça Coronel Afonso Freitas Melro, nº 79, Centro, Traipu, AL, CEP: 57370-000</t>
  </si>
  <si>
    <t>Rua 17, Quadra 49, Lote 10, Jardim América IV, Águas Lindas de Goiás, GO, CEP: 72922-629</t>
  </si>
  <si>
    <t>Rua Crisantina Monteiro Dias, Módulo 01, Centro, Barro, CE, CEP: 63380-000</t>
  </si>
  <si>
    <t>Rua 12, Quadra 38, Lote 18, Casa, Jardim América IV, Águas Lindas de Goiás, GO, CEP: 72922-593</t>
  </si>
  <si>
    <t>Rua Duque de Caxias, Chácara 04, Quadra 01, Apt. 04, Torre 05, Condomínio Residencial Vila Park, Recreio Mossoró, Cidade Ocidental, GO, CEP: 72885-460</t>
  </si>
  <si>
    <t>Rua 26, Quadra 61, Setor 07, Lote 18, Setor 07, Casa B, Condomínio Residencial Acácia V, Parque da Barragem, Águas Lindas de Goiás, GO, CEP: 72910-510</t>
  </si>
  <si>
    <t>Rua Amazonas, Quadra 112, Lote 6, Conjunto A, Setor 10, Casa 2, Condomínio Residencial Samara Pinheiro II, Parque da Barragem, Águas Lindas de Goiás, GO, CEP: 70300-906</t>
  </si>
  <si>
    <t>Rua 10, Quadra 52, Lote 40, Loteamento Jardim América IV, Águas Lindas de Goiás, GO, CEP: 72910-000</t>
  </si>
  <si>
    <t>Rua 16, Quadra 50, Lote 15, Jardim América IV, Águas Lindas de Goiás, GO, CEP: 72922-632</t>
  </si>
  <si>
    <t>Rua 21, Chácara 38A, Casa 20, Residencial Ibiza, Chácara Santa Maria, Planaltina, GO, CEP: 73751-590</t>
  </si>
  <si>
    <t>Rua 24, Quadra 45-A, Lote 04-G, Casa A, Condomínio Residencial Duas Rodas, Jardim América VI, Águas Lindas de Goiás, GO, CEP: 72921-028</t>
  </si>
  <si>
    <t>Avenida Tiradentes, Quadra 35, Lote 21, Casa 21A, Condomínio Residencial Acrópole IV, Jardim Paquetá, Planaltina, GO, CEP: 73755-035</t>
  </si>
  <si>
    <t>Avenida 7, Chácara 08, Quadra 123, Apt. 105, Bloco A, Residencial Caesars III, Mansões de Recreio, Cidade Ocidental, GO, CEP: 72885-560</t>
  </si>
  <si>
    <t>Rua 38, nº 230, Quadra 88, Lote 17, Casa 02, Condomínio Residencial Lozzo di Cadore, Nova Campo Grande, Campo Grande, MS, CEP: 79105-200</t>
  </si>
  <si>
    <t>1ª Avenida, Quadra 99, Conjunto A, Lote 23 D, Setor 11, Casa 02, Residencial Carnaúba V, Parque da Barragem, Águas Lindas de Goiás, GO, CEP: 72925-215</t>
  </si>
  <si>
    <t>Rua 16, Quadra 49, Lote 53, Jardim América IV, Águas Lindas de Goiás, GO, CEP: 72922-629</t>
  </si>
  <si>
    <t>Rua Joaquim Petrilli, Quadra 95, Lote 03-B, Parque Estrela D'Alva XII, Santo Antônio do Descoberto, GO, CEP: 72904-118</t>
  </si>
  <si>
    <t>Quadra 03, MR-02, Lote 35, Loteamento Oficial, Setor Oeste, Planaltina, GO, CEP: 73750-051</t>
  </si>
  <si>
    <t xml:space="preserve"> Quadra 03, Lote 9A, Conjunto A, Setor 06, Casa 05, Condomínio Residencial Ébano, Parque da Barragem, Águas Lindas de Goiás, GO, CEP: 72914-511</t>
  </si>
  <si>
    <t>Rua dos Meninos, nº 182, Casa 4, Condomínio Mzinha, Nova Lima, Campo Grande, MS, CEP: 79017-162</t>
  </si>
  <si>
    <t>Rua Porto Seguro, nº 375, Apt. 101, Jardim Guanabara, Rio de Janeiro, RJ, CEP: 21931-060</t>
  </si>
  <si>
    <t>Rua 63, nº 06, 08, 10, 12, 14, 18 E 50, Quadra 27, Centro, Almeirim, PA, CEP: 68240-000</t>
  </si>
  <si>
    <t>Rua Cipriano Pacheco da Silva, nº 339, Centro, Campo Redondo, RN, CEP: 59230-000</t>
  </si>
  <si>
    <t>Rua Jaraguá, Módulo C, Quadra B,  Lote 10, Chácara 19A, Chácaras Coimbra, Águas Lindas de Goiás, GO, CEP: 72910-000</t>
  </si>
  <si>
    <t>Avenida JK, Quadra 10, Lote 2, Casa A, Condomínio Residencial Araras, Jardim Santa Lúcia, Águas Lindas de Goiás, GO, CEP: 72927-427</t>
  </si>
  <si>
    <t>Avenida Rio Branco, nº 354, Loja 01, Edifício Comercial Centro Executivo Maxim's, Centro, Florianópolis, SC, CEP: 88015-200</t>
  </si>
  <si>
    <t>Rua 01, Quadra 76, Lote 06, Conjunto A, Setor 12, Casa A, Condomínio Residencial São Lucas, Parque da Barragem, Águas Lindas de Goiás, GO, CEP: 72910-391</t>
  </si>
  <si>
    <t>Avenida Getúlio Vargas, nº 677, Centro, Alenquer, PA, CEP: 68200-000</t>
  </si>
  <si>
    <t>Avenida Rio Branco, nº 354, Loja 02, Edifício Comercial Centro Executivo Maxim's, Centro, Florianópolis, SC, CEP: 88015-200</t>
  </si>
  <si>
    <t>Praça Feliciano Augusto de Souza, nº 126, Centro, Iramaia, BA, CEP: 46770-000</t>
  </si>
  <si>
    <t>Rua Ipê, nº 59, Centro, Xinguara, PA, CEP: 68555-300</t>
  </si>
  <si>
    <t>Rua 08, Quadra 57, Lote A1-18, Jardim América IV, Águas Lindas de Goiás, GO, CEP: 72922-686</t>
  </si>
  <si>
    <t>Rua 17, Quadra 17, Lote 01A 21 , Jardim América I, Águas Lindas de Goiás, GO, CEP: 72921-308</t>
  </si>
  <si>
    <t>Quadra 06, Lote 22, Casa 56, Módulo B, Condomínio Residencial Parque da Costeira, Recreio Mossoró, Cidade Ocidental, GO, CEP: 72885-500</t>
  </si>
  <si>
    <t>Rua 10, Quadra 39, Lote 1A 1, Jardim América IV, Águas Lindas de Goiás, GO, CEP: 72910-000</t>
  </si>
  <si>
    <t>Quadra 23, Lote 04, Casa 13, Condomínio Residencial Passos, Estrela D'Alva I, Cidade Ocidental, GO, CEP: 72880-492</t>
  </si>
  <si>
    <t>Rua Mogno, Quadra 76, Lote 1A-33, Jardim América IV, Águas Lindas de Goiás, GO, CEP: 72910-000</t>
  </si>
  <si>
    <t>Rua 68, Quadra 92, Lote 04-A, Loteamento Parque dos Faróis, Complexo Jardins, Nossa Senhora do Socorro, SE, CEP: 49160-000</t>
  </si>
  <si>
    <t>Rua Senador Plínio Pompeu, nº 11, Apt. 204, Bloco C, Condomínio Residencial Verona, Chácaras Benvinda, Valparaíso de Goiás, GO, CEP: 72871-503</t>
  </si>
  <si>
    <t>Rua H, nº 39, Quadra 17, Lote 420-A, Loteamento Parque Santa Rita, Nossa Senhora do Socorro, SE, CEP: 49160-000</t>
  </si>
  <si>
    <t>Rua 17, Quadra 20, Lote 02-B, Parque Santo Antônio, Santo Antônio do Descoberto, GO, CEP: 72901-550</t>
  </si>
  <si>
    <t>Rua Jerônimo Coelho, nº 170, Edifício Ceisa, Centro, Florianópolis, SC, CEP: 88010-030</t>
  </si>
  <si>
    <t>Rua Rui Barbosa, Quadra 03, Lote 05, Apt. 1201, Bloco 12, Condomínio Residencial Bela Vista, Recreio Mossoró, Cidade Ocidental, GO, CEP: 72885-480</t>
  </si>
  <si>
    <t>Rua 20, nº 185, Quadra A-19, Lote 1224-A, Loteamento Parque dos Faróis, Nossa Senhora do Socorro, SE, CEP: 49160-000</t>
  </si>
  <si>
    <t>Quadra 11, Lote 24, Casa 15, Condomínio Residencial Park Marajó, Parque Marajó, Valparaíso de Goiás, GO, CEP: 72874-234</t>
  </si>
  <si>
    <t>Quinhão 02, Casa 19, Condomínio Residencial Anhanguera Garden II, Fazenda Santa Maria, Valparaíso de Goiás, GO, CEP: 72870-000</t>
  </si>
  <si>
    <t>Rua 21, Chácara 38A, Casa 02, Condomínio Residencial Ibiza, Chácaras Santa Maria, Planaltina, GO, CEP: 73750-000</t>
  </si>
  <si>
    <t>Chácara 03, Quadra 05, Apt. 101, Bloco B12, Condomínio Residencial Jericó, Chácaras Anhanguera, Valparaíso de Goiás, GO, CEP: 72870-000</t>
  </si>
  <si>
    <t>Quinhão 02, Casa 07, Condomínio Residencial Anhanguera Garden II, Fazenda Santa Maria, Valparaíso de Goiás, GO, CEP: 72870-000</t>
  </si>
  <si>
    <t>Rua 1, Casa 17, Quadra 05, Módulo MR-09, Lote 17, Condomínio Mendes XII, Setor Norte, Planaltina, GO, CEP: 73751-084</t>
  </si>
  <si>
    <t>Quadra 02, Lote 05, Apt. 120, Bloco 10, Condomínio Residencial Di Itália, Recreio Mossoró, Cidade Ocidental, GO, CEP: 72885-600</t>
  </si>
  <si>
    <t>Rua 17, Quadra 23, Lote 11, Casa 01, Condomínio Residencial Bastos, Estrela D'Alva I, Cidade Ocidental, GO, CEP: 72880-492</t>
  </si>
  <si>
    <t>Rua 16, Quadra 20, Lote 39B, Parque Santo Antônio, Santo Antônio do Descoberto, GO, CEP: 72901-550</t>
  </si>
  <si>
    <t>Rua 17, Quadra 20, Lote 09-B, Parque Santo Antônio, Santo Antônio do Descoberto, GO, CEP: 72901-550</t>
  </si>
  <si>
    <t>Beco Banho de Cheiro, nº81, Educandos, Manaus, AM, CEP: 69070-373</t>
  </si>
  <si>
    <t>Rua 07, Quadra 02, Módulo MR-12, Lote 37, Setor Oeste, Planaltina, GO, CEP: 73750-043</t>
  </si>
  <si>
    <t>Avenida 32, Lote 012A, Quadra 194A, Jardim Ana Beatriz II, Santo Antônio do Descoberto, GO, CEP: 72902-382</t>
  </si>
  <si>
    <t>Rua 04 de Março, nº 119, Quadra 59, Área C, Loteamento Jardim Rosa de Maio, Nossa Senhora do Socorro, SE, CEP: 49160-000</t>
  </si>
  <si>
    <t>Rua 47, Quadra 106, Lote 02, Parque Estrela D'Alva XI, Santo Antônio do Descoberto, GO, CEP: 72906-558</t>
  </si>
  <si>
    <t>Rua 22, Quadra 55, Lote 14-A, Jardim Ana Beatriz II, Santo Antônio do Descoberto, GO, CEP: 	72902-364</t>
  </si>
  <si>
    <t>Rua 13 de Maio, nº 2691, 1º e 2º pavimentos, Condomínio Edifício Satélite, Centro, Campo Grande, MS, CEP: 79002-350</t>
  </si>
  <si>
    <t>Rua 03, Quadra 01, Lote 04, Casa 54, Condomínio Residencial Grand Mediterrâneo, Loteamento Chácaras Brasil B, Valparaíso de Goiás, GO, CEP: 72875-337</t>
  </si>
  <si>
    <t>Rua B, nº182, Quadra 17, Lote 40A , Loteamento Jardim Vila Ney, Nossa Senhora do Socorro, SE, CEP: 49160-000</t>
  </si>
  <si>
    <t>Rua Barbacena, nº 942, Casa 02, Condomínio Residencial Barbacena, Jardim Noroeste, Campo Grande, MS, CEP: 79045-270</t>
  </si>
  <si>
    <t>Rua Rui Barbosa, Quadra 02, Lote 06, Casa 70, Condomínio Residencial Fenix, Recreio Mossoró, Cidade Ocidental, GO, CEP: 72885-600</t>
  </si>
  <si>
    <t>Quadra 138, Lote 27, Casa 02, Condomínio Residencial Villa XXI, Loteamento Pacaembú, Valparaíso de Goiás, GO, CEP: 72870-000</t>
  </si>
  <si>
    <t>Rua 16, Quadra 20, Lote 48A, Parque Santo Antônio, Santo Antônio do Descoberto, GO, CEP: 72901-550</t>
  </si>
  <si>
    <t>Rua B, nº 212, Quadra 17, Lote 18B, Loteamento Jardim Vila Ney, Complexo Jardim, Nossa Senhora do Socorro, SE, CEP: 49160-000</t>
  </si>
  <si>
    <t>Rua Quinze de Novembro, 241, Campina, Belém, PA, CEP: 66013-060</t>
  </si>
  <si>
    <t>Rua Corito, nº 1540, Casa 02, Condomínio Residencial Corito, Jardim Noroeste, Campo Grande, MS, CEP: 79037-260</t>
  </si>
  <si>
    <t>Rua de Acesso, Quadra 03, Lote 17, MR-02, Casa 17-A1, Residencial Jardins do Oeste II, Setor Oeste, Planaltina, GO, CEP: 73750-030</t>
  </si>
  <si>
    <t>Rua 08, Quadra 08, Chácara 01, Apt. 208, Bloco A, Condomínio Residencial Madrid, Chácaras e Mansões Santa Maria, Valparaíso de Goiás, GO, CEP: 72870-534</t>
  </si>
  <si>
    <t>Rua Projetada C, nº 79, Quadra 03, Lote 51, São Cristóvão, Capela, SE, CEP: 49700-000</t>
  </si>
  <si>
    <t>Avenida das Acácias, nº 122, Quadra 24, Lote 06A, Canaã, Buritis, MG, CEP: 38660-000</t>
  </si>
  <si>
    <t>Rua 46, Quadra 12, Lote 10, MR 01, Apt. 106, Residencial Carolina, Setor Oeste, Planaltina, GO, CEP: 73750-192</t>
  </si>
  <si>
    <t>Quadra 112, Lote 01, Apt. 106, Condomínio Residencial Arizona XIII, Mansões de Recreio Estrela D'Alva III, Cidade Ocidental, GO, CEP: 72887-369</t>
  </si>
  <si>
    <t>Quadra 45A, Lote 05B, Casa 01, Condomínio Residencial Reserva Águas Lindas, Loteamento Jardim da Barragem VI, Águas Lindas de Goiás, GO, CEP: 72921-028</t>
  </si>
  <si>
    <t>Rua 01, MR 09, Quadra 05, Lote 17, Casa 17A, Condomínio Residencial Mendes XII, Setor Norte, Planaltina, GO, CEP: 73751-084</t>
  </si>
  <si>
    <t>Rua Duque de Caxias, Quadra 09, Lote 26, Apt. 184, Condomínio Residencial Villa Galé, Recreio Mossoró, Cidade Ocidental, GO, CEP: 72885-520</t>
  </si>
  <si>
    <t>Rua Bahia, Quadra 12, Lote 1A27, Jardim América III, Águas Lindas de Goiás, GO, CEP: 72926-187</t>
  </si>
  <si>
    <t>Rua M4, Quadra 08, Lote 07, Condomínio Residencial Ouro Ville, Águas Lindas de Goiás, GO, CEP: 72910-000</t>
  </si>
  <si>
    <t>Rua Duque de Caxias, Quadra 09, Lote 26, Apt. 161, Condomínio Residencial Villa Galé, Mansões Recreio Mossoró, Cidade Ocidental, GO, CEP: 72885-520</t>
  </si>
  <si>
    <t>Quadra 06, Lote 08, Casa 08, Condomínio Soares da Silva II, Setor Leste, Planaltina, GO, CEP: 73752-060</t>
  </si>
  <si>
    <t>Rua 11, Quadra 106, Lote 10, Apt. 101, Condomínio Residencial Vdara Residence I, Mansões de Recreio, Cidade Ocidental, GO, CEP: 72880-492</t>
  </si>
  <si>
    <t>Rua Rui Barbosa, Quadra 01, Lote 12, Casa 27, Condomínio Residencial Jardim Ocidental, Recreio Mossoró, Cidade Ocidental, GO, CEP: 72885-460</t>
  </si>
  <si>
    <t>Rua Rui Barbosa, Quadra 03, Lote 08, Apt. 803, Bloco 08, Condomínio Residencial Viver Bem, Recreio Mossoró, Cidade Ocidental, GO, CEP: 72885-480</t>
  </si>
  <si>
    <t>Quadra 76, Lote 1A-36, Jardim América IV, Águas Lindas de Goiás, GO, CEP: 72922-720</t>
  </si>
  <si>
    <t>Rua Duque de Caxias, Quadra 09, Lote 26, Apt. 213, Bloco 07, Condomínio Residencial Villa Galé, Recreio Mossoró, Cidade Ocidental, GO, CEP: 72885-520</t>
  </si>
  <si>
    <t>Rua Visconde Do Rio Branco, Quadra 194, Lote 18, Casa 18, Condomínio Ripa I, Jardim Paquetá, Planaltina, GO, CEP: 73755-194</t>
  </si>
  <si>
    <t>Rua Duque de Caxias, Quadra 09, Lote 26, Apt. 165, Condomínio Residencial Villa Galé, Recreio Mossoró, Cidade Ocidental, GO, CEP: 72885-520</t>
  </si>
  <si>
    <t>Quadra 12, Lote 10, Módulo MR 01, Apt. 208, Condomínio Residencial Carolina, Setor Oeste, Planaltina, GO, CEP: 73750-192</t>
  </si>
  <si>
    <t>Rua Humberto de Campos, nº 79, Campos Elíseos, Ribeirão Preto, SP, CEP: 14080-580</t>
  </si>
  <si>
    <t>Rua 36, Quadra M, Lote 40, Casa 19, Condomínio Residencial Firenze, Setor Mansões Oeste, Planaltina, GO, CEP: 73750500</t>
  </si>
  <si>
    <t>Rua das Palmeiras, Quadra 13, Lote 15-A, Jardim das Acácias, Padre Bernardo, GO, CEP: 73700-000</t>
  </si>
  <si>
    <t>Rua 04, Quadra  04, Lote  20, Loteamento Residencial Morada Nova, Itapaci, GO, CEP: 76360-000</t>
  </si>
  <si>
    <t>Rua 15, Quadra 8, Lote 88-D, Chácaras Quedas do Descoberto, Águas Lindas de Goiás, GO, CEP: 72912-534</t>
  </si>
  <si>
    <t>Avenida C, Quadra 16, Lote 27, Casa 61, Condomínio Residencial Pôr do Sol, Setor  Aeroporto 2º Etapa, Planaltina, GO, CEP: 73751-316</t>
  </si>
  <si>
    <t>Rua 1, Quadra 05, Lote 17, MR09, Casa 17B, Setor  Norte, Planaltina, GO, CEP: 73751-084</t>
  </si>
  <si>
    <t>Rua Conselheiro Crispiniano, Quadra 37, Lote 19, Casa 19A, Condomínio Residencial Ancora, Jardim Paquetá, Planaltina, GO, CEP: 73755-037</t>
  </si>
  <si>
    <t>Rua 1, Quadra 05, Lote 17, MR-09, Casa 17-F, Condomínio Mendes XII, Setor  Norte, Planaltina, GO, CEP: 73751-205</t>
  </si>
  <si>
    <t>Avenida Mem de Sá, Quadra 74, Lote 13, Casa 13A, Residencial Solar, Jardim Paquetá, Planaltina, GO, CEP: 73755-074</t>
  </si>
  <si>
    <t>Rua 46, Quadra12, MR01, Lote 10, Apt.102, Residencial Carolina, Setor  Oeste, Planaltina, GO, CEP: 73750-192</t>
  </si>
  <si>
    <t>Rua 13, Lote 05, Quadra 01, Casa 05-A, Condomínio Residencial César, Setor  Aeroporto - 2º Etapa, Planaltina, GO, CEP: 73751-301</t>
  </si>
  <si>
    <t>Avenida 29, Quadra 162B, Lote 01B, Casa 12, Residencial Viena, Brasilinha Sudoeste, Planaltina, GO, CEP: 73751-462</t>
  </si>
  <si>
    <t>Avenida Mem de Sá, Quadra 74, Lote 13, Casa 13, Residencial Solar, Jardim Paquetá, Planaltina, GO, CEP: 73755-074</t>
  </si>
  <si>
    <t>Quadra 12, Lote 8, MR-01, Apt. 102, Residencial Isabella, Setor Oeste, Planaltina, GO, CEP: 73750-192</t>
  </si>
  <si>
    <t>Quadra 91, Lote 5 , Casa 05, Condomínio Ribeiro, Jardim Paquetá, Planaltina, GO, CEP: 73755-091</t>
  </si>
  <si>
    <t>Rua Epitácio Rodrigues Soares, nº 175, Tancredo Neves, Serra Talhada, PE, CEP: 56900-000</t>
  </si>
  <si>
    <t>Rua C-14, Lote 12, Quadra 38, Setor Cruzeiro, Campos Belos, GO, CEP: 73840-000</t>
  </si>
  <si>
    <t>Rua Senador Plínio Pompeu, Quadra 02, Lote 07, Apt. 106, Bloco B, Condomínio Residencial Verona, Chácaras Benvinda, Valparaíso de Goiás, GO, CEP: 72875-155</t>
  </si>
  <si>
    <t>Rua 07, Quadra 15, Lote 25, Montes Claros II, Santo Antônio do Descoberto, GO, CEP: 72906-814</t>
  </si>
  <si>
    <t>Rua 10, Quadra 53, Lote 17, Jardim América IV, Águas Lindas de Goiás, GO, CEP: 72922-641</t>
  </si>
  <si>
    <t>Lote 13, Quadra 07, Casa 05, Condomínio Residencial Granville, Recreio Mossoró, Cidade Ocidental, GO, CEP: 72880-970</t>
  </si>
  <si>
    <t>Rua Rosalvo de Carvalho, Lote 50-L, Quadra T, Setor Aeroporto, Campos Belos, GO, CEP: 73840-000</t>
  </si>
  <si>
    <t>Quinhão 2, Casa 81, Residencial Anhanguera Garden II, Fazenda Santa Maria, Valparaíso de Goiás, GO, CEP: 72874-190</t>
  </si>
  <si>
    <t>Rua 11A, Quadra 79, Conjunto A, Setor 12, Lote 01-H, Casa 02, Condomínio Residencial Park das Castanheiras XVI, Parque da Barragem, Águas Lindas de Goiás, GO, CEP: 72910-385</t>
  </si>
  <si>
    <t>Rua Esplanada, Lote 30B, Centro, Santa Maria do Pará, Pará, CEP: 68738-000</t>
  </si>
  <si>
    <t>Via 22, Quadra 22, Lote 22, Brasilinha 17, Planaltina, GO, CEP: 73754-822</t>
  </si>
  <si>
    <t>Avenida Visconde de Parnaíba, Quadra 231, Lote 01, Jardim Paquetá, Planaltina, GO, CEP: 73755-231</t>
  </si>
  <si>
    <t>Rua 22, Quadra 40, Lote 44, Casa 44B, Condomínio Residencial Gomes, Jardim das Palmeiras, Planaltina, GO, CEP: 73756-540</t>
  </si>
  <si>
    <t>Rua Rui Barbosa, Quadra 3, Lote 5, Apt. 401, Bloco 4, Condomínio Residencial Bela Vista, Loteamento Recreio Mossoró, Cidade Ocidental, GO, CEP: 72885-480</t>
  </si>
  <si>
    <t>Rua 9, Quadra 03, Lote 06, Casa 6A, Condomínio Residencial Belo Monte, Setor Oeste, Planaltina, GO, CEP: 73750-030</t>
  </si>
  <si>
    <t>Quadra 11, Lote 33, Casa 01, Condomínio Residencial Nova Canaã Ipês, Jardim dos Ipês, Valparaíso de Goiás, GO, CEP: 72874-700</t>
  </si>
  <si>
    <t>Rua Atibaia , nº 1321, Casa 01, Jardim Noroeste, Campo Grande, MS, CEP: 79045-300</t>
  </si>
  <si>
    <t>Lote 43, Quadra 49, Jardim América IV, Águas Lindas de Goiás, GO, CEP: 72922-629</t>
  </si>
  <si>
    <t>Chácara 22, Quadra 08, Casa 16, Condomínio Residencial Tamara Akari, Chácaras Mansões Santa Maria, Valparaíso de Goiás, GO, CEP: 72875-206</t>
  </si>
  <si>
    <t>Rua Francisco Fernandes Pimenta, nº 89, Casa 02, Quadra 04, Lote 99, Condomínio  Porto Bello V, Nova Esperança, Parnamirim, RN, CEP: 59144-375</t>
  </si>
  <si>
    <t>Rua Duque de Caxias, Apt. 292, Condomínio Residencial Villa Galé, Quadra 09, Lote 26, Recreio Mossoró, Cidade Ocidental, GO, CEP: 72885-520</t>
  </si>
  <si>
    <t>Rua 4, Quadra 04, Lote 17, Loteamento Residencial Morada Nova, Itapaci, GO, CEP: 76360-000</t>
  </si>
  <si>
    <t>Rua Agácio Medeiros, nº 225, Lagoa do Junco, Messias Targino, RN, CEP: 59775-000</t>
  </si>
  <si>
    <t>Quadra 09, Chácara 09, Apt. 01, Bloco A04, Condomínio Residencial Hortência, Setor de Chácaras Anhangüera C, Valparaíso de Goiás, GO, CEP: 72871-649</t>
  </si>
  <si>
    <t>Chácara 06, Quadra 32, Apt. 02, Bloco A01, Condomínio Residencial Campos Belos, Setor de Chácaras Anhangüera B, Valparaíso de Goiás, GO, CEP: 72871-581</t>
  </si>
  <si>
    <t>Rua 14, Quadra 06, Lote 04, Setor Aeroporto 2º Etapa, Planaltina, GO, CEP: 73751-306</t>
  </si>
  <si>
    <t>Quadra 05, MR 11, Casa 24, Condomínio Residencial Alves I, Setor Leste, Planaltina, GO, CEP: 73752-050</t>
  </si>
  <si>
    <t>Rua 12, Quadra 42, Lote 31A, Jardim Ana Beatriz I, Santo Antônio do Descoberto, GO, CEP: 72902-266</t>
  </si>
  <si>
    <t>Rua Projetada 243, nº 31, Matadouro, José de Freitas, PI, CEP: 64110-000</t>
  </si>
  <si>
    <t>Quadra 02, Chácara 21, Casa 03, Condomínio Residencial Toronto, Chácaras Santa Maria, Planaltina, GO, CEP: 73751-590</t>
  </si>
  <si>
    <t>Rua 113, Quadra 144, Lote 15, Casa 01, Condomínio Residencial Villa XXIX, Pacaembu, Valparaíso de Goiás, GO, CEP: 72872-409</t>
  </si>
  <si>
    <t>Rua 11, Quadra 38, Lote 11A, Jardim Ana Beatriz I, Santo Antônio do Descoberto, GO, CEP: 72902-280</t>
  </si>
  <si>
    <t>Quadra 23, Lote 4, Casa 5 , Condomínio Residencial Passos, Mansões de Recreio Estrela D'Alva I, Cidade Ocidental, GO, CEP: 72885-772</t>
  </si>
  <si>
    <t>Quadra 6B, Fração Ideal 63, Condomínio Montes Claros II, Montes Claros, Santo Antônio do Descoberto, GO, CEP: 72902-062</t>
  </si>
  <si>
    <t>Área 6-B, Lote 10, Casa 19, Condomínio Residencial Claros I, Fazenda Capoeirinha, Santo Antônio do Descoberto, GO, CEP: 72902-040</t>
  </si>
  <si>
    <t>Rua 7, Quadra 31, Lote 1, Apt. 05, Condomínio Residencial Ocidental Village I, Parque Nápolis A, Cidade Ocidental, GO, CEP: 72885-089</t>
  </si>
  <si>
    <t>Avenida Olímpica, Lote 06, Fazenda Capoeirinha, Santo Antônio do Descoberto, GO, CEP: 72902-040</t>
  </si>
  <si>
    <t>Chácara 04, Quadra 01, Lote 4, Casa 52, Condomínio Residencial Grand Mediterrâneo, Chácaras Brasil B, Valparaíso de Goiás, GO, CEP: 72875-331</t>
  </si>
  <si>
    <t>Quadra 02, Chácara 21, Lote 21, Casa 24, Condomínio Residencial Toronto, Chácaras Santa Maria, Planaltina, GO, CEP: 73751-590</t>
  </si>
  <si>
    <t>Quadra 47, Lote 13, Casa 13, Residencial Victor Hugo, Loteamento Jardim Paquetá, Planaltina, GO, CEP: 73755-047</t>
  </si>
  <si>
    <t>Quadra 01, Lote 03, Casa 07, Condomínio Engertal I, Chácaras Brasil B, Valparaíso de Goiás, GO, CEP: 72025-520</t>
  </si>
  <si>
    <t>Rua Maria Vasco, Quadra 11, Lote 01B, Parque estrela D'Alva XII, Santo Antônio do Descoberto, GO, CEP: 72904-238</t>
  </si>
  <si>
    <t>Chácara 21, Quadra 02, Casa 15, Condomínio Residencial Toronto, Loteamento Chácaras Santa Maria, Planaltina, GO, CEP: 73751-590</t>
  </si>
  <si>
    <t>Rua Visconde do Rio Branco, Quadra 168, Lote 06, Casa 6-A1, Condomínio N.A Construções, Loteamento Jardim Paquetá, Planaltina, GO, CEP: 73755-168</t>
  </si>
  <si>
    <t>Rua Joaquim Petrilli, Quadra 95, Lote 03-A, Parque estrela D'Alva XII, Santo Antônio do Descoberto, GO, CEP: 72904-118</t>
  </si>
  <si>
    <t>Rua 79, Quadra 160, Lote 16A, Casa 02, Condomínio Residencial Val XVI, Pacaembu, Valparaíso de Goiás, GO, CEP: 72872-379</t>
  </si>
  <si>
    <t>Rua Domingos Paulo, nº 58, Centro, José de Freitas, PI, CEP: 64110-000</t>
  </si>
  <si>
    <t>Rua 11, Quadra 6, Lote 9, MR 12, Casa 9-A, Condomínio Boa Sorte II, Setor Leste, Planaltina, GO, CEP: 73752-060</t>
  </si>
  <si>
    <t>Avenida Olímpica, Quadra AR6B, Lote 01, Fazenda Capoeirinha, Santo Antônio do Descoberto, GO, CEP: 72902-040</t>
  </si>
  <si>
    <t>Rua Basílio Ferreira Neves, Acesso 02, Casa 92, Bloco D, Condomínio Residencial Cléo Pinheiro, Desmembramento Fazenda Fazendinha, Trindade, GO, CEP: 75393-729</t>
  </si>
  <si>
    <t>Quadra 51, Lote 23, Apt. 04, Condomínio Residencial Paradaise VI, Parque Nova Friburgo, Cidade Ocidental, GO, CEP: 72887-310</t>
  </si>
  <si>
    <t>Rua 11, Quadra 09, Lote 36, Casa 36, Condomínio Residencial Dutra, Setor Aeroporto - 1º Etapa, Planaltina, GO, CEP: 73751-309</t>
  </si>
  <si>
    <t>Rua 16, Quadra 42, Lote 16, Apt. 202, Condomínio Residencial Belém XI, Parque Nápolis A, Cidade Ocidental, GO, CEP: 72880-492</t>
  </si>
  <si>
    <t>Rua Eliana Amorim, Lote 01, Estrela, Santa Maria do Pará, PA, CEP: 68738-000</t>
  </si>
  <si>
    <t>Rua Projetada Dona Sinha Campos, nº 121, Nossa Senhora da Conceição, Serra Talhada, PE, CEP: 56912-010</t>
  </si>
  <si>
    <t>Rua Zuleide Martins, nº 228, Quadra Z, Estrela, Santa Maria do Pará, PA, CEP: 68738-000</t>
  </si>
  <si>
    <t>Rua Joana Mendes, S03, Quadra 10, Lote A, Novo Horizonte, Ipixuna do Pará, PA, CEP: 68637-000</t>
  </si>
  <si>
    <t>Rua 11, Quadra 6-C, Lote 5-A, Casa B, Condomínio Residencial Paraná X, Loteamento Royal Parque, Águas Lindas de Goiás, GO, CEP: 72927-260</t>
  </si>
  <si>
    <t>Chácara Santa Maria, Lote 126, Casa 23, Bloco C, Condomínio Residencial Sonho Real, Chácara Santa Maria, Planaltina, GO, CEP: 73751-590</t>
  </si>
  <si>
    <t>Quadra 12, Lote 05, MR 05, Casa 05-E, Condomínio Residencial Buena Vista, Setor Oeste, Planaltina, GO, CEP: 73751-196</t>
  </si>
  <si>
    <t>Rua Antonio Gregorio Neto, nº 292, Alameda Projetada, Mutirão, Santa Maria do Pará, PA, CEP: 68738-000</t>
  </si>
  <si>
    <t>Rua 19, Chácara 38G, Casa 9, Modelo Tipo I, Residencial Marselha Etapa II, Chácara Santa Maria, Planaltina, GO, CEP: 73750-001</t>
  </si>
  <si>
    <t>Quadra 02, Lote Chácara 10, Casa 33, Modelo A, Condomínio Residencial Monte Carmelo, Chácaras Benvinda, Valparaíso de Goiás, GO, CEP: 	72875-155</t>
  </si>
  <si>
    <t>Avenida Visconde de Parnaíba, Quadra 235, Lote 02, Casa 02, Residencial RM, Jardim Paquetá, Planaltina, GO, CEP: 73755-235</t>
  </si>
  <si>
    <t>Quadra M, , Lote 302, Casa 16, Setor Oeste, Planaltina, GO, CEP: 73750-060</t>
  </si>
  <si>
    <t>Quadra 23, ,  Lote 02, Casa 02, Brasilinha 17A, Planaltina, GO, CEP: 73750-005</t>
  </si>
  <si>
    <t>Avenida 07, Chácara 08, Quadra 123, Apt. 226, Bloco B, Condomínio Residencial Caesars III, Estrela D'Alva III, Cidade Ocidental, GO, CEP: 72887-336</t>
  </si>
  <si>
    <t>Chácara 27-E, Casa 14, Condomínio Residencial Atenas, Chácara Santa Maria, Planaltina, GO, CEP: 73750-001</t>
  </si>
  <si>
    <t>Chácara 21, Quadra 2, Casa 07, Condomínio Residencial Toronto, Chácara Santa Maria, Planaltina, GO, CEP: 73750-001</t>
  </si>
  <si>
    <t>Rua Carteiro Arimateia, nº 865, Matadouro, José de Freitas, PI, CEP: 64110-000</t>
  </si>
  <si>
    <t>Rua 19, Lote 50, Quadra 06, Setor Aeroporto 2ª Etapa, Planaltina, GO, CEP: 73751-319</t>
  </si>
  <si>
    <t>Rua 08, Quadra 13-A , Lote 05, Mansões Ilha Bela, Águas Lindas de Goiás, GO, CEP: 72916-453</t>
  </si>
  <si>
    <t>Rua Ester Soares, nº 70, Mutirão, Santa Maria do Pará, PA, CEP: 68738-000</t>
  </si>
  <si>
    <t>Rua B, Chácara 07, Quadra 09, Casa 11, Condomínio Residencial Marajoara Braga, Chácaras Marajoara A, Luziânia, GO, CEP: 72811-070</t>
  </si>
  <si>
    <t>Chácara Ypiranga, Lote 37, Quadra 04, Apt. 101, Bloco G, Condomínio Vila Paraíso, Esplanada II, Valparaíso de Goiás, GO, CEP: 72870-000</t>
  </si>
  <si>
    <t>Rua RP7, Lote 01, Quadra 03, Apt. 302, Bloco G, Conquista Residencial Ville, Rachel Pimentel, Luziânia, GO, CEP: 72852-486</t>
  </si>
  <si>
    <t>Rua da Acauã, nº 226, Lote 06, Quadra G2, Loteamento Bosque dos Pássaros, Alto do Sumaré, Mossoró, RN, CEP: 59632-138</t>
  </si>
  <si>
    <t>Rua Natércio Barbosa da Silva, nº 57, Lote 12, Quadra 01, Loteamento Campo Feliz, Campo Redondo, RN, CEP: 59230-000</t>
  </si>
  <si>
    <t>Rua Esplanada, Alameda Projetada, Lote 13B, Quadra A, Centro, Santa Maria do Pará, PA, CEP: 68738-000</t>
  </si>
  <si>
    <t>Rua Maximina Salustino da Costa, nº 675, São José, Jaçanã, RN, CEP: 59225-000</t>
  </si>
  <si>
    <t>Avenida Jacinto Eudivan Lacerda, nº 1000, Lacerda, Santa Luzia do Paruá, MA, CEP: 65272-000</t>
  </si>
  <si>
    <t>Rua 36, Lote 40, Quadra Mansão, Casa 18, Condomínio Residencial Firenze, Setor Oeste, Planaltina, GO, CEP: 73750-001</t>
  </si>
  <si>
    <t>Rua 2, Quadra QR0-10, Lote 29, Casa 29, Condomínio Rosadete, Parque Itapuã I, Planaltina, GO, CEP: 73750-000</t>
  </si>
  <si>
    <t>Rua 52, , Quadra 179, Casa 06-A, Condomínio Ribeiro, Brasilinha Sudoeste, Planaltina, GO, CEP: 73750-000</t>
  </si>
  <si>
    <t>Quadra 5, Lote 21, MR-04, Casa 21, Condomínio Residencial Cpontual II, Setor Sul, Planaltina, GO, CEP: 73750-000</t>
  </si>
  <si>
    <t>Lote 21, Quadra 10, MR 10, Casa 21, Condomínio Residencial Trindade, Setor Norte, Planaltina, GO, CEP: 73751-164</t>
  </si>
  <si>
    <t>Rua 01, Lote 17, Quadra 05, MR 9, Casa 17D, Condomínio Residencial Mendes XII, MR 9, Setor Norte, Planaltina, GO, CEP: 73751-084</t>
  </si>
  <si>
    <t>Rua D , , Lote 17, Quadra  5, MR-04, Casa 17, Sanatana Santos, Setor Leste, Planaltina, GO, CEP: 73750-000</t>
  </si>
  <si>
    <t>Rua 01, Lote 20, Quadra A 5, Apt. 301, Condomínio Residencial Cpontual III, Setor Leste, Planaltina, GO, CEP: 73751-439</t>
  </si>
  <si>
    <t>rua 05, Lote 26, Quadra 11, Setor Aeroporto 1º Etapa, Planaltina, GO, CEP: 73751-311</t>
  </si>
  <si>
    <t>Rua C, Lote 18, Quadra 16, Módulo MR-2, Casa 18-A, Condomínio Residencial Santana I, Setor Norte, Planaltina, GO, CEP: 73751-160</t>
  </si>
  <si>
    <t>Rua B, Lote 04, Quadra 06, MR 02, Casa 4A, Condomínio Residencial Sousa I, Setor Leste, Planaltina, GO, CEP: 73750-000</t>
  </si>
  <si>
    <t>Rua F, Lote 28, Quadra 04, MR 5, Casa 28, Condomínio Monteiro Tarifa X, Setor Norte, Planaltina, GO, CEP: 73751-040</t>
  </si>
  <si>
    <t>Rua 1, Lote 05-A3, Quadra 2, Casa 5, Condomínio Residencial Oscar Nyemeyer, Jardim Águas Lindas, Águas Lindas de Goiás, GO, CEP: 72927-671</t>
  </si>
  <si>
    <t>Rua 21, Lote 27D, Casa 41, Chácara Santa Maria, Planaltina, GO, CEP: 73751-590</t>
  </si>
  <si>
    <t>Chácara 126, Casa 15, Bloco A, Condomínio Residencial Sonho Real, Chácara Santa Maria, Planaltina, GO, CEP: 73751-590</t>
  </si>
  <si>
    <t>Rua 21, Chácara 27-D, Casa 14, Condomínio Residencial Paris, Chácara Santa Maria, Planaltina, GO, CEP: 73751-590</t>
  </si>
  <si>
    <t>Rua 19, Lote 38G, Casa 11 - Tipo I, Condomínio Residencial Marselha Etapa II, Santa Maria, Planaltina, GO, CEP: 73751-590</t>
  </si>
  <si>
    <t>Rua Cidade de Serra Redonda, nº 450, Casa 448, Lote 199, Quadra 620, Das Indústrias, João Pessoa, PB, CEP: 58083-560</t>
  </si>
  <si>
    <t>Rua Cacto, nº 595, Lote 37, Quadra 09, Presidente Costa e Silva, Mossoró, RN, CEP: 59600-000</t>
  </si>
  <si>
    <t>Rua Rui Barbosa, Quadra 03, Lote 05, Apt. 1405, Bloco 14, Condomínio Residencial Bela Vista, Recreio Mossoró, Cidade Ocidental, GO, CEP: 72885-480</t>
  </si>
  <si>
    <t>Rua Inácio Albino Neto, nº 848, Apt. 102, Residencial Evellyn Silva, Gramame, João Pessoa, PB, CEP: 58068-200</t>
  </si>
  <si>
    <t>Rua Projetada (in loco Rua João Amado do Monte), nº 80, Lote 24, Deus me Deu, José de Freitas, PI, CEP: 64110-000</t>
  </si>
  <si>
    <t>Rua Primavera, nº 18, Centro, Monção, MA, CEP: 65360-000</t>
  </si>
  <si>
    <t>Rua Áureo da Costa Oliveira, nº 91, Matadouro, José de Freitas, PI, CEP: 64110-000</t>
  </si>
  <si>
    <t>Rua Joaquim da Cunha, nº 111, Princípio, José de Freitas, PI, CEP: 64110-000</t>
  </si>
  <si>
    <t>Rua Natércio Barbosa da Silva, nº 65, Loteamento Campo Feliz, Campo Redondo, RN, CEP: 59230-000</t>
  </si>
  <si>
    <t>Rua 02, Quadra 33, Lote 22, Apt. 203, Condomínio Residencial Turmalina, Parque Nova Friburgo, Cidade Ocidental, GO, CEP: 72887-274</t>
  </si>
  <si>
    <t>Rua 11, Lote 18-B, Quadra 38, Jardim Ana Beatriz I, Santo Antônio do Descoberto, GO, CEP: 72902-280</t>
  </si>
  <si>
    <t>Rua Jeová Gonçalves de Souza, nº 30, Apt. 303, Bloco 6, Condomínio Residencial Murilo Augusto GonçalvesIII, Recanto das Peixotas, Itaúna, MG, CEP: 35680-655</t>
  </si>
  <si>
    <t>Rua Luiz Bertoldo da Costa, 669, São José, Jaçanã, RN, CEP: 59225-000</t>
  </si>
  <si>
    <t>Rua Antônio Ferreira, Petrópolis, Acari, RN, CEP: 59370-000</t>
  </si>
  <si>
    <t>Rua 03, Chácara 04, Quadra 01, Casa 79, Condomínio Residencial Grand Mediterrâneo, Loteamento Chácaras Brasil B, Valparaíso de Goiás, GO, CEP: 72875-337</t>
  </si>
  <si>
    <t>Rua Luiz Bertoldo da Costa, nº 665, São José, Jaçanã, RN, CEP: 59225-000</t>
  </si>
  <si>
    <t>Rua 52, Quadra 27, Lote 03, Apt. 101, Condomínio Maria Clara, Parque Estrela D'Alva IX, Luziânia, GO, CEP: 72853-027</t>
  </si>
  <si>
    <t>Rua 16, Quadra 47, Lote 16, Apt. 102, Condomínio Residencial Houston, Parque Nápolis A, Cidade Ocidental, GO, CEP: 72885-035</t>
  </si>
  <si>
    <t>Rua da Primavera, nº 1, Centro, Monção, MA, CEP: 65360-000</t>
  </si>
  <si>
    <t>Rua Firminópolis, nº 320, Deus me Deu, José de Freitas, PI, CEP: 64110-000</t>
  </si>
  <si>
    <t>Rua Projetada, nº 1669, Cidade Nova, José de Freitas, PI, CEP: 64110-000</t>
  </si>
  <si>
    <t>Rua Tupinamba, nº 196, Lacerda, Santa Luzia do Paruá, MA, CEP: 65272-000</t>
  </si>
  <si>
    <t>Rua Rui Barbosa, Quadra 04, Lote 07, Apt. 202, Bloco 01, Condomínio Residencial Ville de Versalles, Loteamento Recreio Mossoró, Cidade Ocidental, GO, CEP: 72885-580</t>
  </si>
  <si>
    <t>Rua Cônego Viana, 78, Apt. 201, Edifício Residencial Cônego Viana, Rio Branco, Porto Alegre, RS, CEP: 90420-170</t>
  </si>
  <si>
    <t>Quadra 06, Lote 13, MR 05, Casa 13 B, Residencial CPontual, Setor Leste, Planaltina, GO, CEP: 73752-094</t>
  </si>
  <si>
    <t>Rua Agácio Medeiros, Centro, Messias Targino, RN, CEP: 59775-000</t>
  </si>
  <si>
    <t>Rua da Jaqueira, nº 46, Cajueiro Posto Mata, Nova Viçosa, BA, CEP: 45928-000</t>
  </si>
  <si>
    <t>Rua Santa Cruz, 300, Apt. 302, Bloco E2, Condomínio Residencial Ville Lisboa, Palmital, Lagoa Santa, MG, CEP: 33234-540</t>
  </si>
  <si>
    <t>Rua 16, Quadra 47, Lote 16, Apt. 203, Residencial Houston, Parque Nápolis A, Cidade Ocidental, GO, CEP: 72885-035</t>
  </si>
  <si>
    <t>Rua RP8, Quadra 01, Lote 01, Apt. 101, Bloco C, Conquista Residencial Ville, Rachel Pimentel, Luziânia, GO, CEP: 72880-000</t>
  </si>
  <si>
    <t>Quadra 16, MR01, Lote15, Casa 15C, Residencial Morada Norte, Setor Norte, Planaltina, GO, CEP: 73751-299</t>
  </si>
  <si>
    <t>Rua 07, Quadra 11, Lote 55, Casa 55 B, Condomínio Vida Longa, Setor Aeroporto, Planaltina, GO, CEP: 73751-311</t>
  </si>
  <si>
    <t>Rua 02, Quadra 21, Lote 13, Casa 01, Condomínio Residencial LNC III, Parque Nova Friburgo, Cidade Ocidental, GO, CEP: 72887-250</t>
  </si>
  <si>
    <t>Quinhão 02, Casa 61, Residencial Anhanguera Garden II, Fazenda Santa Maria, Valparaíso de Goiás, GO, CEP: 72870-540</t>
  </si>
  <si>
    <t>Rua Antônia Pinheiro de Holanda, nº 41, Lote K-1, Deus me Deu, José de Freitas, PI, CEP: 64110-000</t>
  </si>
  <si>
    <t>Rua Lexus, 131, Lote 12, Quadra 48, Santa Júlia, Mossoró, RN, CEP: 59600-972</t>
  </si>
  <si>
    <t>Rua da Caixeta, nº 84, Lote 274, Quadra 654, Casa 86, Condomínio Residencial Bifamiliar, Paratibe, João Pessoa, PB, CEP: 58062-280</t>
  </si>
  <si>
    <t>Rua 12, Quadra 75, Lote 35, Conjunto Habitacional Ouro Verde - 3º Etapa, Padre Bernardo, GO, CEP: 73700-000</t>
  </si>
  <si>
    <t>Rua Senhor Cruz, nº 1281, Lote 13, Suco de Uva, José de Freitas, PI, CEP: 64110-000</t>
  </si>
  <si>
    <t>Rua Rui Barbosa, Quadra 04, Lote 07, Apt. 202, Bloco 14, Residencial Ville de Versalles, Recreio Mossoró, Cidade Ocidental, GO, CEP: 72885-580</t>
  </si>
  <si>
    <t>Rua Francisco Ferreira de Araújo, nº 412, Paizinho Maria, Currais Novos, RN, CEP: 59380-000</t>
  </si>
  <si>
    <t>Avenida Rosa de Maio, nº 13, Quadra 80, Área H, Jardim Rosa de Maio, Nossa Senhora do Socorro, SE, CEP: 49160-000</t>
  </si>
  <si>
    <t>Rua Duque de Caxias, Quadra 05, Chácara 01, Apt. 204, Bloco 05, Condomínio Residencial Quallity Park, Recreio Mossoró, Cidade Ocidental, GO, CEP: 72885-440</t>
  </si>
  <si>
    <t>Rua Projetada, nº 2140, Deus me Deu, José de Freitas, PI, CEP: 64110-000</t>
  </si>
  <si>
    <t>Rua Duque de Caxias, Quadra 09, Lote 26, Apt. 163, Condomínio Residencial Villa Galé, Recreio Mossoró, Cidade Ocidental, GO, CEP: 72885-520</t>
  </si>
  <si>
    <t>Rua João Antônio de Mendonça, nº 90B, Quadra 7-A, Lote 21,Eytel Santiago, Santa Rita, PB, CEP: 58300-970</t>
  </si>
  <si>
    <t>Rua Valdemar Izidio de Lima, nº 325, Quadra 06, Lote 114, Padre José Cruza, Patu, RN, CEP: 59770-000</t>
  </si>
  <si>
    <t>Rua Projetada 6, Lote PR 4, Quadra 18, Casa 22, Condomínio Residencial Multifamiliar Parque Rodrigues IV, Vale de Santa Rita I, Santa Rita, PB, CEP: 58300-970</t>
  </si>
  <si>
    <t>Quadra 12, MR 03, Lote 08, Apt. 201, Bloco A, Residencial Keal, Setor Oeste, Planaltina, GO, CEP: 73750-194</t>
  </si>
  <si>
    <t>Rua Projetada, nº 551, Quadra 15, Lote 39, Casa 104, Vale de Santa Rita I, Santa Rita, PB, CEP: 58300-970</t>
  </si>
  <si>
    <t>Rua Olavo Bilac, nº 693, Boiadeira, Iaçu, BA, CEP: 46860-000</t>
  </si>
  <si>
    <t>Rua 03, Quadra 02, Lote 16 A, Mansões Marajó - Gleba Q, Cristalina, GO, CEP: 73850-000</t>
  </si>
  <si>
    <t>Rua 19, Quadra 22, Lote 06, Girassol, Cocalzinho de Goiás, GO, CEP: 7272975-000</t>
  </si>
  <si>
    <t>Avenida Jacinto Eudivan Lacerda, nº 800, Lacerda, Santa Luzia do Paruá, MA, CEP: 65272000</t>
  </si>
  <si>
    <t>Rua Prefeito José Pereira da Silva, nº 392, São José, Jaçanã, RN, CEP: 59225-000</t>
  </si>
  <si>
    <t>Avenida 02, Quadra 111, Lote 15, Apt. 105, Condomínio Residencial Arizona XII, Estrela D'Alva III, Cidade Ocidental, GO, CEP: 72602300</t>
  </si>
  <si>
    <t>Praça Otaviano Sampaio, nº 432, Boiadeira, Iaçu, BA, CEP: 46860-000</t>
  </si>
  <si>
    <t>Rua Perimetral Centro, nº 1026, Quadra 27, Lote 16-B1, Jardim Rosa de Maio, Nossa Senhora do Socorro, SE, CEP: 49160-970</t>
  </si>
  <si>
    <t>Rua 04 de Fevereiro, nº 40, Quadra 27, Lote 05-A, Jardim Rosa de Maio, Nossa Senhora do Socorro, SE, CEP: 49160-000</t>
  </si>
  <si>
    <t>Rua Visconde de Mauá, nº 497-B, Quadra 29, Lote 17-B, Portal do Tibiri II, Santa Rita, PB, CEP: 58303-025</t>
  </si>
  <si>
    <t>Avenida Jacinto Eudivan Lacerda, nº 1010, Lacerda, Santa Luzia do Paruá, MA, CEP: 65272-000</t>
  </si>
  <si>
    <t>Rua Ana Gomes Soares, nº 361, Apt. 202, Condomínio Residencial Litoranea Sul II, Mucumagro, João Pessoa, PB, CEP: 58066-225</t>
  </si>
  <si>
    <t>Rua Vigilante Givanildo Gomes, 55, Apt. 301, Condomínio Residencial Porto do Sol, Mucumagro, João Pessoa, PB, CEP: 58066-218</t>
  </si>
  <si>
    <t>Rua Natal, nº 749, Boiadeira, Iaçu, BA, CEP: 46860-000</t>
  </si>
  <si>
    <t>Avenida 01, Quadra 106, Lote 08, Casa 03, Residencial Verde Oliva II, Mansões Recreio Estrela D'Alva III, Cidade Ocidental, GO, CEP: 72887-387</t>
  </si>
  <si>
    <t>Rua Projetada, nº 620, Quadra 62, Lote 154, Setor 03, Centro, Paulista, PB, CEP: 58860-000</t>
  </si>
  <si>
    <t>Rua Projetada, 10, Lote 153, Casa 153, Residencial Horizontal Vale das Hortencias, Loteamento Jardim Planalto, Santa Rita, PB, CEP: 58300-970</t>
  </si>
  <si>
    <t>Rua Projetada I, nº 646, Quadra 12, Lote 07B, Das Graças, Cuité, PB, CEP: 58175-000</t>
  </si>
  <si>
    <t>Rua Frei Caneca, nº 85-A, Quadra 35, Lote 8A, Jardim Europa II, Santa Rita, PB, CEP: 58303-245</t>
  </si>
  <si>
    <t>Rua das Violetas, nº 159, Quadra A, Lote 29, Planalto, Ceará-Mirim, RN, CEP: 59570-000</t>
  </si>
  <si>
    <t>Rua Francisco Andrade, nº 18, Deus me Deu, José de Freitas, PI, CEP: 64110-000</t>
  </si>
  <si>
    <t>Rua Projetada, nº 180-A, Quadra 11, Lote 55-A, Vale de Santa Rita I, Santa Rita, PB, CEP: 58300-000</t>
  </si>
  <si>
    <t>Rua 9, Quadra 10, Lote 8, Casa 8A, Condomínio Mesquita e Rocha, Setor Norte, Planaltina, GO, CEP: 73751-100</t>
  </si>
  <si>
    <t>Rua Projetada, nº 143, Centro, Paulista, PB, CEP: CEP: 58860-000</t>
  </si>
  <si>
    <t>Rua Particular, Área 2, Quadra U, Loteamento Jardim Guajará, Nossa Senhora do Socorro, SE, CEP: 49160-000</t>
  </si>
  <si>
    <t>Rua Natal, Quadra 10, Lote 23, Apt. 201, Condomínio Residencial Aroldo Lacerda I, Jardim Vitória, Águas Lindas de Goiás, GO, CEP: 72912-495</t>
  </si>
  <si>
    <t>Rua em Projeto M-24, Lotes 07 e 08, Quadra AT, Loteamento Manguaba III, Chá do Pilar, Pilar, AL, CEP: 57150-000</t>
  </si>
  <si>
    <t>Quadra 53, Lote 09, Apt. 203, Condomínio Residencial Arizona XV, Parque Nápolis B, Cidade Ocidental, GO, CEP: 72883-151</t>
  </si>
  <si>
    <t>Avenida das Palmeiras, nº 258, Quadra B, Lote 9, Loteamento Antônio Cardoso, Planalto, Ceará-Mirim, RN, CEP: 59570-000</t>
  </si>
  <si>
    <t>Rua Projetada, Quadra 05C, Lote 45A, Loteamento Sol Nascente, Santa Rita, PB, CEP: 58300-000</t>
  </si>
  <si>
    <t>Rua Luiz Bertoldo da Costa, nº 677, São José, Jaçanã, RN, CEP: 59225-000</t>
  </si>
  <si>
    <t>Rua Umburana, nº 323, Boiadeira, Iaçu, BA, CEP: 46860-000</t>
  </si>
  <si>
    <t>Rua da Alegria, 261, Lote 02, Cidade Nova, José de Freitas, PI, CEP: 64110-000</t>
  </si>
  <si>
    <t>Rua Projetada, 250, Lote 01-C, Quadra 21, Casa B, Vale Santa Rita I, Santa Rita, PB, CEP: 58300-970</t>
  </si>
  <si>
    <t>Rua Gandi, nº 308, Ciana, Altos, PI, CEP: 64290-000</t>
  </si>
  <si>
    <t>Rua RP7, Lote 01, Quadra 04, Apto. 203, Bloco C, Condomínio Conquista Residencial Ville, Rachel Pimentel, Luziânia, GO, CEP: 72852-486</t>
  </si>
  <si>
    <t>Rua Sousa Lima, 94, Lacerda, Santa Luzia do Paruá, MA, CEP: 65272-000</t>
  </si>
  <si>
    <t>Rua das Margaridas, 3, Lote 03, Quadra 46, Jardim Rosa de Maio, Nossa Senhora do Socorro, SE, CEP: 49160-000</t>
  </si>
  <si>
    <t>Rua José Gomes da Silva, 191, Nossa Senhora Da Conceição, Serra Talhada, PE, CEP: 56904-240</t>
  </si>
  <si>
    <t>Rua Silva Castro, 596, Casa 15, Vila Fernando Ferrari, Guama, Belém, PA, CEP: 66063-540</t>
  </si>
  <si>
    <t>Rua Paulo Melo, 245, Lote 05, Centro, José de Freitas, PI, CEP: 64110-000</t>
  </si>
  <si>
    <t>Rua dos Anjos Saraiva, 76, Pitombeira, José de Freitas, PI, CEP: 64110-000</t>
  </si>
  <si>
    <t>Rua Gama, 1116, Suco de Uva, José de Freitas, PI, CEP: 64110-000</t>
  </si>
  <si>
    <t>Rua Francisco Fortes Martins, 827, Santa Rosa, José de Freitas, PI, CEP: 64110-000</t>
  </si>
  <si>
    <t>Rua Projetada, 50, Lote 06, Suco de Uva, José de Freitas, PI, CEP: 64110-000</t>
  </si>
  <si>
    <t>Rua José da Costa Sobrinho, 15, Quadra J, Matadouro, José de Freitas, PI, CEP: 64110-000</t>
  </si>
  <si>
    <t>Rua José da Costa Sobrinho, 940, Matadouro, José de Freitas, PI, CEP: 64110-000</t>
  </si>
  <si>
    <t>Rua Pedro Morais, 1094, Santa Rosa, José de Freitas, PI, CEP: 64110-000</t>
  </si>
  <si>
    <t>Rua Projetada I, 131, Lote 15, Santa Rosa, José de Freitas, PI, CEP: 64110-000</t>
  </si>
  <si>
    <t>Rua Zezé Santana, 1180, Matadouro, José de Freitas, PI, CEP: 64110-000</t>
  </si>
  <si>
    <t>Rua Projetada, 110, Lote 27, Deus me Deu, José de Freitas, PI, CEP: 64110-000</t>
  </si>
  <si>
    <t>Rua Nossa Senhora do Perpétuo Socorro, 289, Lote 02, Suco de Uva, José de Freitas, PI, CEP: 64110-000</t>
  </si>
  <si>
    <t>Rua Paraná, 1550, Matadouro, José de Freitas, PI, CEP: 64110-000</t>
  </si>
  <si>
    <t>Rua 21 de Abril, 1958, Bairro de Fátima, Piracuruca, PI, CEP: 64240-000</t>
  </si>
  <si>
    <t>Rua Maria do Socorro Fernandes Maia, nº AF 39, João Agripino, Brejo do Cruz, PB, CEP: 58890-000</t>
  </si>
  <si>
    <t>Rua José Eloi de Oliveira, 1195, Centro, Brejo do Cruz, PB, CEP: 58890-000</t>
  </si>
  <si>
    <t>Rua Santa Catarina, 01, Monte Dourado, Santa Luzia do Paruá, MA, CEP: 65272-000</t>
  </si>
  <si>
    <t>Rua França Holanda, 1081, Santo Antônio, José de Freitas, PI, CEP: 64110-000</t>
  </si>
  <si>
    <t>Rua Cleyton Tirciano Ribeiro de Sousa, 1525, Princípio, José de Freitas, PI, CEP: 64110-000</t>
  </si>
  <si>
    <t>Rua Projetada (Alameda Soares), 36, Princípio, José de Freitas, PI, CEP: 64110-000</t>
  </si>
  <si>
    <t>Rua 21, Chácara 38A, Casa 06, Condomínio Residencial Ibiza, Chácaras Santa Maria, Planaltina, GO, CEP: 73751-590</t>
  </si>
  <si>
    <t>Rua Nonato Eva, 1161, Ipiranga, José de Freitas, PI, CEP: 64110-000</t>
  </si>
  <si>
    <t>Rua Vita Dias, Lote 03, Quadra K, Loteamento Soares III, Bulungão, Água Branca, PI, CEP: 64460-000</t>
  </si>
  <si>
    <t>Rua Projetada 01, 14, Lote 08, Santo Antônio, José de Freitas, PI, CEP: 64110-000</t>
  </si>
  <si>
    <t>Rua Olivença, 295, Lote 05, Setor 01, Quadra 073, Lote 20, Nossa Senhora do Carmo, José de Freitas, PI, CEP: 64110-000</t>
  </si>
  <si>
    <t>Rua João Alves de Oliveira, 820, Gusmão, José de Freitas, PI, CEP: 64110-000</t>
  </si>
  <si>
    <t>Rua Projetada I, 2399, Ciana, Altos, PI, CEP: 64290-000</t>
  </si>
  <si>
    <t>Rua 52, Lote 3, Quadra 27, Apt. 202, Condomínio Residencial Maria Clara, Estrela D'Alva IX, Luziânia, GO, CEP: 72853-027</t>
  </si>
  <si>
    <t>Rua 08, Lote 83-E, Quadra L, Guajara City Parque, Nossa Senhora do Socorro, SE, CEP: 49160-000</t>
  </si>
  <si>
    <t>Rua H , 45, Lote 422-A, Quadra 17, Parque Santa Rita, Nossa Senhora do Socorro, SE, CEP: 49160-000</t>
  </si>
  <si>
    <t>Rua 06 de Março, 159, Lote 07, Quadra 63, Jardim Rosa de Maio, Nossa Senhora do Socorro, SE, CEP: 49160-000</t>
  </si>
  <si>
    <t>Rua Primeiro de Janeiro, 98, Jardim Rosa de Maio, Nossa Senhora do Socorro, SE, CEP: 49160-000</t>
  </si>
  <si>
    <t>Rua Alameda W.O., 104, Lote 17, Quadra 10, Centro, Aurora do Pará, PA, CEP: 68658-000</t>
  </si>
  <si>
    <t>Rua José Leopoldo, 1556, São Sebastião, José de Freitas, PI, CEP: 64110-000</t>
  </si>
  <si>
    <t>Rua Antônio Jurema, 165, Matadouro, José de Freitas, PI, CEP: 64110-000</t>
  </si>
  <si>
    <t>Rua Projetada, 130, Lote 07, Ipiranga, José de Freitas, PI, CEP: 64110-000</t>
  </si>
  <si>
    <t>Rua Projetada, 511B, Lote 24B, Quadra 02, Vale de Santa Rita I, Santa Rita, PB, CEP: 58300-971</t>
  </si>
  <si>
    <t>Rua 21, Lote 27-D, Casa 04, Condomínio Residencial Paris, Loteamento Chácaras Santa Maria, Planaltina, GO, CEP: 73751-590</t>
  </si>
  <si>
    <t>Rua RP6, Lote 1, Quadra 06, Apt. 404, Bloco C, Condomínio Conquista Residencial Ville, Raquel Pimentel, Luziânia, GO, CEP: 72852-484</t>
  </si>
  <si>
    <t>Rua Projetada, 220, Quadra 67, Lote 927, Setor 01, Deus me Deu, José de Freitas, PI, CEP: 64110-000</t>
  </si>
  <si>
    <t>Rua RP7, Quadra 03, Lote 01, Apt. 403, Bloco F, Condomínio Conquista Residencial Ville, Rachel Pimentel, Luziânia, GO, CEP: 72852-486</t>
  </si>
  <si>
    <t>Rua Rui Barbosa, Quadra 03, Lote 08, Apt. 708, Bloco 7, Condomínio Residencial Viver Bem, Recreio Mossoró, Cidade Ocidental, GO, CEP: 72885-480</t>
  </si>
  <si>
    <t>Quadra 106, Lote 13, Casa 03, Condomínio Residencial Green House II, Mansões de Recreio Estrela D'Alva III, Cidade Ocidental, GO, CEP: 72887-387</t>
  </si>
  <si>
    <t>Quadra 05, Chácara 07, Casa 65, Condomínio Residencial Recanto dos Palmeiras V, Recreio Mossoró, Cidade Ocidental, GO, CEP: 72885-440</t>
  </si>
  <si>
    <t>Quadra 46, Lote 11, Casa 4, Condomínio Residencial Taurus, Mansões de Recreio Estrela D'Alva I, Cidade Ocidental, GO, CEP: 72885-836</t>
  </si>
  <si>
    <t>Rua Rui Barbosa, Quadra 04, Lote 07, Apt. 202, Bloco 4, Condomínio Residencial Ville de Versalles, Recreio Mossoró, Cidade Ocidental, GO, CEP: 72885-580</t>
  </si>
  <si>
    <t>Rua Rui Barbosa, Quadra 03, Lote 08, Apt. 607, Bloco 06, Condomínio Residencial Viver Bem, Recreio Mossoró, Cidade Ocidental, GO, CEP: 72885-480</t>
  </si>
  <si>
    <t>Rua Santos Dumont, Quadra 09, Lote 06, Apt. 604, Bloco 06, Condomínio Residencial Eldorado, Recreio Mossoró, Cidade Ocidental, GO, CEP: 72885-520</t>
  </si>
  <si>
    <t>Rua Madre Tereza de Calcutá, 40, Lote 04 Q-B, Massaranduba, Ceará-Mirim, RN, CEP: 59570-000</t>
  </si>
  <si>
    <t>Rua José Coriolano de Andrade, 44, Miguel Batista, Belém do Brejo do Cruz, PB, CEP: 58895-000</t>
  </si>
  <si>
    <t>Rua Polidório Saraiva, 474, Alto Franco, Altos, PI, CEP: 64290-000</t>
  </si>
  <si>
    <t>Rua 1 (Antiga Alameda do Cacau), Vila Pacal, Medicilândia, PA, CEP: 68145-000</t>
  </si>
  <si>
    <t>Lote 09, Quadra 53, Apt. 208, Condomínio Residencial Arizona XV, Parque Nápolis B, Cidade Ocidental, GO, CEP: 72883-151</t>
  </si>
  <si>
    <t>Rua Projetada, 6, Unidade 01, Residencial Vila Pedra Lavrada II, Centro, Pedra Lavrada, PB, CEP: 58180-000</t>
  </si>
  <si>
    <t>Quadra 136, Lote 21, Casa 01, Condomínio Residencial Mirage II, Loteamento Pacaembu, Valparaíso de Goiás, GO, CEP: 72872-433</t>
  </si>
  <si>
    <t>Quadra 140, Lote 17, Casa 2, Condomínio Residencial Villa XXI, Pacaembu, Valparaíso de Goiás, GO, CEP: 72872-414</t>
  </si>
  <si>
    <t>Rua 03, Quadra 01, Lote 03, Casa 16, Condomínio Engertal I, Chácaras Brasil B, Valparaíso de Goiás, GO, CEP: 72875-337</t>
  </si>
  <si>
    <t>Rua 72, Quadra 121, Lote 06, Unidade I, Residencial Vale do Sol II, Pacaembu, Valparaíso de Goiás, GO, CEP: 72872-368</t>
  </si>
  <si>
    <t>Chácara 04, Quadra 01, Casa 76, Condomínio Grand Mediterrâneo, Chácaras Brasil B, Valparaíso de Goiás, GO, CEP: 72876-970</t>
  </si>
  <si>
    <t>Quadra F, Lote 133/15, Conjunto B, Casa 01, Condomínio Residencial S &amp; C, Chácara Minas Gerais B, Novo Gama, GO, CEP: 72860-868</t>
  </si>
  <si>
    <t>Lote 19E, Quadra 39, Loteamento Parque Estrela D'Alva XI, Santo Antônio do Descoberto, GO, CEP: 72906-302</t>
  </si>
  <si>
    <t>Quadra 29, Chácara 1, Casa 16, Chácaras Araguaia A, Novo Gama, GO, CEP: 72861-112</t>
  </si>
  <si>
    <t>Lote 19, Quadra15, Casa 05, Residencial Cidade Nova I, Cidade Nova, Novo Gama, GO, CEP: 72867-531</t>
  </si>
  <si>
    <t>Avenida 1, Lote 19, Quadra 112, Casa 7, Condomínio Residencial Estrela II, Mansões Recreio Estrela D'Alva III, Cidade Ocidental, GO, CEP: 72887-369</t>
  </si>
  <si>
    <t>Rua João Cândido da Silva, Apt. 18A, Edifício São João, Eldorado, Visconde do Rio Branco, MG, CEP: 36520-000</t>
  </si>
  <si>
    <t>Rua Projetada 3,180, Alto da Cruz, São Pedro do Piauí, PI, CEP: 64430-000</t>
  </si>
  <si>
    <t>Avenida Jacinto Eudivan Lacerda, 1004, Lacerda, Santa Luzia do Paruá, MA, CEP: 65272-000</t>
  </si>
  <si>
    <t>Rua Oficial de Justiça Moacir C. Lira, 30A, Quadra C-01, Lote 08-A, Planalto Santa Rita, Santa Rita, PB, CEP: 58300-000</t>
  </si>
  <si>
    <t>Rua Projetada 145, 166, Jardim Etelvina, Pocinhos, PB, CEP: 58150-000</t>
  </si>
  <si>
    <t>Rua Etelvina Pereira da Costa, 395, Jardim Etelvina, Pocinhos, PB, CEP: 58150-000</t>
  </si>
  <si>
    <t>Rua José Luiz da Costa, 675, Jardim Etelvina, Pocinhos, PB, CEP: 58150-000</t>
  </si>
  <si>
    <t>Rua Projetada, 41, Quarteirão 96, Esplanada, Piracuruca, PI, CEP: 64240-000</t>
  </si>
  <si>
    <t>Rua 04, Quadra QR 04, Lote 20, Vale das Macieiras, Padre Bernardo, GO, CEP: 73700-000</t>
  </si>
  <si>
    <t>Rua RP7, Quadra 04, Lote 01, Apt. 303, Bloco E, Condomínio Conquista Residencial Ville, Rachel Pimentel, Luziânia, GO, CEP: 72852-486</t>
  </si>
  <si>
    <t>Rua João Amado do Monte, 330, Deus me Deu, José de Freitas, PI, CEP: 64110-000</t>
  </si>
  <si>
    <t>Rua Mestre David, 758, Quadra B, Lote 18, Princípio, José de Freitas, PI, CEP: 64110-000</t>
  </si>
  <si>
    <t>Rua Projetada, 1290, Matadouro, José de Freitas, PI, CEP: 64110-000</t>
  </si>
  <si>
    <t>Rua Projetada II, 201, Lote 18, Santa Rosa, José de Freitas, PI, CEP: 64110-000</t>
  </si>
  <si>
    <t>Rua Mestre Raimundo, 20, Fátima, José de Freitas, PI, CEP: 64110-000</t>
  </si>
  <si>
    <t>Rua José Craveiro da Rocha, 706, Pitombeira, José de Freitas, PI, CEP: 64110-000</t>
  </si>
  <si>
    <t>Rua Projetada, 60, Deus me Deu, José de Freitas, PI, CEP: 64110-000</t>
  </si>
  <si>
    <t>Rua Projetada, 60, Santa Rosa, José de Freitas, PI, CEP: 64110-000</t>
  </si>
  <si>
    <t>Rua Projetada, 80, Deus me Deu, José de Freitas, PI, CEP: 64110-000</t>
  </si>
  <si>
    <t>Rua Pacífico Silva, 1532, Tijuca, José de Freitas, PI, CEP: 64110-000</t>
  </si>
  <si>
    <t>Rua Coreana, 382, Ipiranga, José de Freitas, PI, CEP: 64110-000</t>
  </si>
  <si>
    <t>Rua Sem Denominação, 433, Centro, José de Freitas, PI, CEP: 64110-000</t>
  </si>
  <si>
    <t>Rua Projetada 01, 100, Matadouro, José de Freitas, PI, CEP: 64110-000</t>
  </si>
  <si>
    <t>Rua General Pedro Gonçalves de Medeiros, 183, Apt. 201, Bloco 29, Condomínio Residencial Jesus Misericordioso, Oitizeiro, João Pessoa, PB, CEP: 58088-770</t>
  </si>
  <si>
    <t>Rua Jornalista Natanael Alves, 86, Apt. 201, Condomínio Residencial Francisco Assis I, Muçumagro, João Pessoa, PB, 	CEP: 58066-240</t>
  </si>
  <si>
    <t>Rua Galo de Campina, 196, Apt. 202, Condomínio Residencial Shamah, Paratibe, João Pessoa, PB, CEP: 58062-312</t>
  </si>
  <si>
    <t>Rua B, Lote 22, Conjunto C, Jardim Alvorada, Flores de Goiás, GO, CEP: 73890-000</t>
  </si>
  <si>
    <t>Travessa Padre José de Anchieta, Lote 230, Quadra 8, Setor 5, Casa A, Vila Nova, Ipixuna do Pará, PA, CEP: 68637-000</t>
  </si>
  <si>
    <t>Rua M, Lote 05, Conjunto L, Jardim Alvorada, Flores de Goiás, GO, CEP: 73890-000</t>
  </si>
  <si>
    <t>Rua H, Lote 22, Conjunto I, Jardim Alvorada, Flores de Goiás, GO, CEP: 73890-000</t>
  </si>
  <si>
    <t>Rua Visconde do Rio Branco, Lote 02, Bairro Novo, Curuçá, PA, 	CEP: 68750-000</t>
  </si>
  <si>
    <t>Alameda Professor Artur Reginaldo, Lote 19, Quadra A, Rodoviário, Curuçá, PA, CEP: 68750-000</t>
  </si>
  <si>
    <t>Alameda Professor Artur Reginaldo, Lote 16, Quadra A, Rodoviário, Curuçá, PA, CEP: 68750-000</t>
  </si>
  <si>
    <t>Rua Raimundo Pinheiro, Abade, Curuçá, PA, CEP: 68750-000</t>
  </si>
  <si>
    <t>Lote 4, Quadra 4, Casa 64, Condomínio Residencial Novo Horizonte, Recreio Mossoró, Cidade Ocidental, GO, CEP: 72885-580</t>
  </si>
  <si>
    <t>Travessa General Gurjão, 229, Rodoviário, Curuçá, PA, CEP: 68750-000</t>
  </si>
  <si>
    <t>Rua das Violetas, 299, Lote 43, Quadra A, Loteamento Antônio Cardoso, Planalto, Ceará-Mirim, RN, CEP: 59570-000</t>
  </si>
  <si>
    <t>Rua Tomaz Edson, 543, Lote 10B, Quadra 03, Taboquinha, Buritis, MG, CEP: 38660-000</t>
  </si>
  <si>
    <t>Rua Projetada, 24, Tranqueira, Altos, PI, CEP: 64290-000</t>
  </si>
  <si>
    <t>Rua Sem Nome, 1419, Alto da Cruz, São Pedro do Piauí, PI, CEP: 64430-000</t>
  </si>
  <si>
    <t>Rua Sem Nome, nº 1398, Alto da Cruz, São Pedro do Piauí, PI, CEP: 64430-000</t>
  </si>
  <si>
    <t>Rua João Claro de Sousa, 468, Alto da Cruz, São Pedro do Piauí, PI, CEP: 64430-000</t>
  </si>
  <si>
    <t>Rua Projetada 8, Quadra 18, Lote PR05, Casa 33, Condomínio Residencial Multifamiliar Parque Rodrigues V, Vale de Santa Rita I, Santa Rita, PB, CEP: 58300-000</t>
  </si>
  <si>
    <t>Rua Aurino Aquino do Nascimento, 2643, Alto da Cruz, São Pedro do Piauí, PI, CEP: 64430-000</t>
  </si>
  <si>
    <t>Rua Olavo Bilac, 545, Quarteirão 309, Baixo da Ema, Piracuruca, PI, CEP: 64240-000</t>
  </si>
  <si>
    <t>Rua 12, Quadra 74, Ouro Verde, Padre Bernardo, GO, CEP: 73700-970</t>
  </si>
  <si>
    <t>Avenida C, Lote 14-A, Setor Leste, Padre Bernardo, GO, CEP: 73700-000</t>
  </si>
  <si>
    <t>Rua São Judas Tadeu, Quadra 22, Lote 36-A, Divinópolis, Padre Bernardo, GO, CEP: 73700-000</t>
  </si>
  <si>
    <t>Rua 1, Lote 34, Quadra QR 10, Gleba G, Loteamento Granjas Vale das Macieiras, Padre Bernardo, GO, CEP: 73700-000</t>
  </si>
  <si>
    <t>Rua D, Lote 11, Quadra 213, Bairro das Palmeiras, Padre Bernardo, GO, CEP: 73700-000</t>
  </si>
  <si>
    <t>Rua da Fraternidade Universal, Quadra 5, Lote 03-A, Setor Yokanaam, Padre Bernardo, GO, CEP: 73700-000</t>
  </si>
  <si>
    <t>Rua 03, Quadra 10, Lote 09, Esquina com a Rua Brasília, Vila Divinéia, Setor A, Padre Bernardo, GO, CEP: 73700-000</t>
  </si>
  <si>
    <t>Rua 08, Lote 18-A, Quadra 30, Vila Divinéia, Padre Bernardo, GO, CEP: 73700-000</t>
  </si>
  <si>
    <t>Rua 04, Lote 37, Quadra QR13, Gleba G, Loteamento Granjas Vale de Macieiras, Padre Bernardo, GO, CEP: 73700-000</t>
  </si>
  <si>
    <t>Rua 14, Quadra 17, Lote 16, Monte Alto, Padre Bernardo, GO, CEP: 73700-000</t>
  </si>
  <si>
    <t>Rua Zeferino Araújo, 10, Setor 3, Lote 263, Quadra 97, Cidade Nova, José de Freitas, PI, CEP: 64110-000</t>
  </si>
  <si>
    <t>Rua Pacajus, 923, Setor 02, Lote 3556, Quadra 153, Pitombeira, José de Freitas, PI, CEP: 64110-000</t>
  </si>
  <si>
    <t>Rua Projetada, 10, Lote 8, Deus me Deu, José de Freitas, PI, CEP: 64110-000</t>
  </si>
  <si>
    <t>Rua Projetada I, 35, De Fátima, José de Freitas, PI, CEP: 64110-000</t>
  </si>
  <si>
    <t>Rua Projetada, 111, Ipiranga, José de Freitas, PI, CEP: 64110-000</t>
  </si>
  <si>
    <t>Rua Olivença, nº 538, Princípio, José de Freitas, PI, CEP: 64110-000</t>
  </si>
  <si>
    <t>Rua Projetada 257, 36, Setor 02, Lote 83, Quadra 314, Bela Vista, José de Freitas, PI, CEP: 64110-000</t>
  </si>
  <si>
    <t>Rua Joaquim Sampaio Castelo Branco, 2664, Deus me Deu, José de Freitas, PI, CEP: 64110-000</t>
  </si>
  <si>
    <t>Lote 09, Quadra 53, Apt. 107, Condomínio Residencial Arizona XV, Parque Nápolis B, Cidade Ocidental, GO, CEP: 72883-151</t>
  </si>
  <si>
    <t>Lote 18, Quadra 9, Casa 6, Condomínio Residencial Recreio Mossoró, Recreio Mossoró, Cidade Ocidental, GO, CEP: 72885-520</t>
  </si>
  <si>
    <t>Avenida 7, Chácara 8, Quadra 123, Apt. 111, Bloco A, Residencial Caesars III, Mansões de Recreio Estrela D'Alva III, Cidade Ocidental, GO, CEP: 72887-336</t>
  </si>
  <si>
    <t>Rua 14, Lote 13, Quadra 27, Casa 2, Condomínio Residencial Turmalina, Mansões de Recreio Estrela D'Alva I, Cidade Ocidental, GO, CEP: 72885-830</t>
  </si>
  <si>
    <t>Rua II, Mansão 08, Apt. 107, Condomínio Residencial Caesars II, Loteamento Parque Nova Friburgo, Mansões Tapera Florida, Cidade Ocidental, GO, CEP: 72887-224</t>
  </si>
  <si>
    <t>Avenida 2, Lote 15, Quadra 111, Apt. 103, Condomínio Residencial Arizona XII, Mansões de Recreio Estrela D'Alva III, Cidade Ocidental, GO, CEP: 72887-372</t>
  </si>
  <si>
    <t>Lote 15, Quadra 36, Casa 5, Condomínio Residencial Laila de Assis, Mansões de Recreio Estrela D'Alva I, Cidade Ocidental, GO, CEP: 72885-834</t>
  </si>
  <si>
    <t>Rua Duque de Caxias, Chácara 04, Quadra 01, Apt. 101, Torre 10, Vaga 64, Condomínio Residencial Vila Park, Recreio Mossoró, Cidade Ocidental, GO, CEP: 72885-460</t>
  </si>
  <si>
    <t>Lote 15, Quadra 41, Apt. 104, Condomínio Residencial Hilton, Parque Nápolis A, Cidade Ocidental, GO, CEP: 72885-059</t>
  </si>
  <si>
    <t>Rua Meandro, 65, Lote 6, Várzea de Dentro, Ceará-Mirim, RN, CEP: 59570-000</t>
  </si>
  <si>
    <t>Avenida Luiz Honorato, 428, Lote 107, Quadra L, Loteamento Chico Gaspar, Planalto, Ceará-Mirim, RN, CEP: 59570-000</t>
  </si>
  <si>
    <t>Rua Renata do Nascimento Cruz, 41, Lote 22, Quadra 14, Loteamento Alameda, Serrotão, Campina Grande, PB, CEP: 58434-149</t>
  </si>
  <si>
    <t>Lote 11, Quadra D08, Casa 2, Condomínio Residencial Bela Ilha I, Mansões Ilha Bella, Águas Lindas de Goiás, GO, CEP: 72916-423</t>
  </si>
  <si>
    <t>Rua Leônidas Melo, 2410, Alto da Cruz, São Pedro do Piauí, PI, CEP: 64460-000</t>
  </si>
  <si>
    <t>Rua VL-06, Lote 10B, Quadra 15, Loteamento Nossa Senhora Fátima, Juazeirinho, PB, CEP: 58660-000</t>
  </si>
  <si>
    <t>Rua Projetada, 96, Casa B, Quadra 29, Lote 688, condomínio Residencial Multifamiliar, Plano de Vida 2º Etapa, Santa Rita, PB, CEP: 58300-000</t>
  </si>
  <si>
    <t>Rua Aurino Aquino do Nascimento , 2553, Quadra C, Lote 14, Alto da Cruz, São Pedro do Piauí, PI, CEP: 64430-000</t>
  </si>
  <si>
    <t>Rua 03, Lote 17A, Quadra 04, Apt. 103, Condomínio Residencial Topázio II, Mansões Camargo, Águas Lindas de Goiás, GO, CEP: 72927-039</t>
  </si>
  <si>
    <t>Rua Antônio Quirino de Melo, 109, Condomínio Residencial Alves V, Três Irmãs, Campina Grande, PB, CEP: 58424-277</t>
  </si>
  <si>
    <t>Rua Antônio Quirino de Melo, 401, Apt. 102, Condomínio Residencial Plutão II, Três Irmãs, Campina Grande, PB, CEP: 58424-277</t>
  </si>
  <si>
    <t>Rua Wilson Pereira da Silva, 45, Casa 45 D, Condomínio Residencial João Paulo XIII, Serrotão, Campina Grande, PB, CEP: 58434-990</t>
  </si>
  <si>
    <t>Rua Judith Alexandre Ferreira da Silva , 103, Casa 2, Condomínio Residencial Serra Dourada I, Três Irmãs, Campina Grande, PB, CEP: 58424-269</t>
  </si>
  <si>
    <t>Rua Genez Cordeiro Duarte , 96, Condomínio Residencial Alves II, Três Irmãs, Campina Grande, PB, CEP: 58424-280</t>
  </si>
  <si>
    <t>Chácara 04, Quadra 01, Casa 16, Condomínio Residencial Grand Mediterrâneo, Chácaras Brasil B, Valparaíso de Goiás, GO, CEP: 72875-337</t>
  </si>
  <si>
    <t>Rua Zacarias Torres Julião, 230-E, Serrotão, Campina Grande, PB, CEP: 58434-990</t>
  </si>
  <si>
    <t>Rua Duque de Caxias,  Lote 26, Quadra 09, Apt. 167, Condomínio Residencial Vila Galé, Recreio Mossoró, Cidade Ocidental, GO, CEP: 72885-520</t>
  </si>
  <si>
    <t>Rua Duque de Caxias, Lote 26, Quadra 09, Apt. 190, Bloco 45, Condomínio Residencial Vila Galé, Recreio Mossoró, Cidade Ocidental, GO, CEP: 72885-520</t>
  </si>
  <si>
    <t>Avenida 03, Lote 06, Quadra 111, Apt. 102, Condomínio Residencial Arizona XI, Mansões Recreio Estrela D'Alva III, Cidade Ocidental, GO, CEP: 72887-372</t>
  </si>
  <si>
    <t>Rua 13, Lote 17, Quadra 01, Casa 17, Condomínio Residencial Gramado, Parque Nápolis A, Cidade Ocidental, GO, CEP: 72885-125</t>
  </si>
  <si>
    <t>Quadra 45A, Lote 04G, Casa B, Condomínio Residencial Duas Rodas, Jardim da Barragem VI, Águas Lindas de Goiás, GO, CEP: 72921-028</t>
  </si>
  <si>
    <t>Rua  32, Quadra 41, Chácara 943, Casa 4, Condomínio Residencial Raio de Luz I, Quedas do Descoberto, Águas Lindas de Goiás, GO, CEP: 72914-218</t>
  </si>
  <si>
    <t>Lote 5, Quadra 2, Apt. 109, Bloco 5, Condomínio Residencial Di-Itália, Mansões Recreio Mossoró, Cidade Ocidental, GO, CEP: 72885-600</t>
  </si>
  <si>
    <t>Rua João Antônio de Mendonça, 130, Quadra 9-A, Lote 12A-17, Loteamento Eytel Santiago, Santa Rita, PB, CEP: 58300-970</t>
  </si>
  <si>
    <t>Rua  25, Quadra 43, Lote 22B, Jardim da Barragem VI, Águas Lindas de Goiás, GO, CEP: 72921-034</t>
  </si>
  <si>
    <t>Rua Duque de Caxias, Chácara 01, Quadra 05, Apt. 101, Bloco 12, Condomínio Residencial Quallity Park, Mansões Recreio Mossoró, Cidade Ocidental, GO, CEP: 72885-440</t>
  </si>
  <si>
    <t>Rua Projetada 3, Lote 11, Quadra 11, Alto da Cruz, São Pedro do Piauí, PI, CEP: 64430-000</t>
  </si>
  <si>
    <t>Travessa Marieta Alves do Nascimento, 98, Almir Gabriel, São Francisco do Pará, PA, CEP: 68748-000</t>
  </si>
  <si>
    <t>Rua Projetada, 251, Lote 05, Quadra 11, Casa 102, Portal de Santa Rita, Santa Rita, PB, CEP: 58300-970</t>
  </si>
  <si>
    <t>Rua Acre, 22, Alto da Cruz, São Pedro do Piauí, PI, CEP: 64430-000</t>
  </si>
  <si>
    <t>Rua Projetada, 322 A, Lote 18A, Quadra 9-C, Loteamento Sol Nascente, Santa Rita, PB, CEP: 58300-970</t>
  </si>
  <si>
    <t>Rua Luiza Soares, Lote 08, Quadra B, Alto da Cruz, São Pedro do Piauí, PI, CEP: 64430-000</t>
  </si>
  <si>
    <t>Rua Projetada 03, 185, Loteamento Pousada dos Ventos, Alto da Cruz, São Pedro do Piauí, PI, CEP: 64430-000</t>
  </si>
  <si>
    <t>Rua Origenes Izabel de Freitas, 345B, Quadra 7-C, Lote 14-B, Sol Nascente, Santa Rita, PB, CEP: 58300-970</t>
  </si>
  <si>
    <t>Rua Sem Nome ( in loco Rua Projetada 16), 1388, Alto da Cruz, São Pedro do Piauí, PI, CEP: 64430-000</t>
  </si>
  <si>
    <t>Rua João Claro de Sousa, 498, Alto da Cruz, São Pedro do Piauí, PI, CEP: 64430-000</t>
  </si>
  <si>
    <t>Rua Aurino Aquino do Nascimento, 2642, Lote 2, Quadra B, Alto da Cruz, São Pedro do Piauí, PI, CEP: 64430-000</t>
  </si>
  <si>
    <t>Rua Domingos Jorge Velho, 1040, Quarteirão 288, Baixa da Ema, Piracuruca, PI, CEP: 64240-000</t>
  </si>
  <si>
    <t>Rua João Claro de Sousa, 458, Alto da Cruz, São Pedro do Piauí, PI, CEP: 64430-000</t>
  </si>
  <si>
    <t>Rua XXVIII, 141, Lote 15, Quadra 37, Loteamento nova Piracuruca, Esplanada, Piracuruca, PI, CEP: 64240-000</t>
  </si>
  <si>
    <t>Rua Chico Xavier, 82, Apt. 304, Condomínio Residencial Rei Davi, Bairro das Indústrias, João Pessoa, PB, CEP: 58083-240</t>
  </si>
  <si>
    <t>Lote 21, Quadra 109, Apt. 01, Condomínio Residencial Monte Carlo II, Mansões Recreio Estrela D'Alva III, Cidade Ocidental, GO, CEP: 72887-378</t>
  </si>
  <si>
    <t>Rua II, Mansão 08, Apt. 204, Condomínio Residencial Caesars II, Mansões Tapera Florida, Cidade Ocidental, GO, CEP: 72880-492</t>
  </si>
  <si>
    <t>Mansão 9, Casa 27, Condomínio Residencial Arizona, Mansões Tapera Florida, Cidade Ocidental, GO, CEP: 72880-000</t>
  </si>
  <si>
    <t>Rua 364, Lote 14, Quadra 572, Casa 02, Condomínio Residencial Tucunaré XVII, Parque Estrela D'Alva X, Luziânia, GO, CEP: 72856-572</t>
  </si>
  <si>
    <t>Lote 22, Quadra 06, Casa 151-C, Condomínio Residencial Parque da Costeira, 	Mansões Recreio Mossoró, Cidade Ocidental, GO, CEP: 72885-500</t>
  </si>
  <si>
    <t>Lote 20, Quadra 109, Apt. 04, Condomínio Residencial Monte Carlo I, Mansões Recreio Estrela D'Alva III, Cidade Ocidental, GO, CEP: 72887-378</t>
  </si>
  <si>
    <t>Rua 22, Lote 34, Quadra 38, Casa 01, Condomínio Residencial Vila Moraes I, Parque Nova Friburgo, Cidade Ocidental, GO, CEP: 72887-284</t>
  </si>
  <si>
    <t>Rua 300, Lote 2, Quadra 499, Casa 2, Condomínio Residencial Nunes Borges, Parque Estrela D'Alva X, Luziânia, GO, CEP: 72856-499</t>
  </si>
  <si>
    <t>Rua José Gadioli dos Santos, Chácara 4, Quadra B, Apt. 205, Bloco 3, Condomínio Residencial Ipanema, Mansões Suleste, Cidade Ocidental, GO, CEP: 72880-004</t>
  </si>
  <si>
    <t>Rua 13, Lote 17, Quadra  01, Casa 09, Condomínio Residencial Gramado, Parque Nápolis A, Cidade Ocidental, GO, CEP: 72885-125</t>
  </si>
  <si>
    <t>Rua 08, Lote 19, Quadra 48, Casa 02, Condomínio Residencial Santa Fé, Parque Santa Fé, Luziânia, GO, CEP: 72800-500</t>
  </si>
  <si>
    <t>Rua 16, Lote 16, Quadra 47, Apt. 204, Condomínio Residencial Houston, Parque Nápolis A, Cidade Ocidental, GO, CEP: 72885-035</t>
  </si>
  <si>
    <t>Rua 356, Lote 12, Quadra 525, Casa 01, Condomínio Residencial Lar Feliz IV, Parque Estrela D'Alva X, Luziânia, GO, CEP: 72856-525</t>
  </si>
  <si>
    <t>Rua Rui Barbosa, Lote 12, Quadra 1, Casa 34, Condomínio Residencial Jardim Ocidental, Recreio Mossoró, Cidade Ocidental, GO, CEP: 72885-460</t>
  </si>
  <si>
    <t>Avenida 2, Quadra 107, Lote 06, Apt. 106, Condomínio Residencial Royal Tulip, Mansões de Recreio Estrela D'Alva III, Cidade Ocidental, GO, CEP: 72887-384</t>
  </si>
  <si>
    <t>Rua Duque de Caxias, Apt. 273, Lote 26, Quadra 09, Condomínio Residencial Villa Galé, Recreio Mossoró, Cidade Ocidental, GO, CEP: 72885-520</t>
  </si>
  <si>
    <t>Rua 17, Lote 11, Quadra 23, Casa 4, Condomínio Residencial Bastos, Mansões de Recreio Estrela D'Alva I, Cidade Ocidental, GO, CEP: 72885-772</t>
  </si>
  <si>
    <t>Quadra 01, Lote 17, Casa 12, Condomínio Residencial Gramado, Parque Napolis A, Cidade Ocidental, GO, CEP: 72885-125</t>
  </si>
  <si>
    <t>Rua 265, Lote 14, Quadra 490,  Casa 04, Condomínio Residencial Fiuza X, Parque Estrela D'Alva X, Luziânia, GO, CEP: 72856-490</t>
  </si>
  <si>
    <t>Rua 128, Lote 01, Quadra 521, Casa 02, Condomínio Residencial Silva Loilola II, Parque Estrela D'Alva X, Luziânia, GO, CEP: 72856-521</t>
  </si>
  <si>
    <t>Rua Santa Luzia, Lote 13, Quadra 02, Setor Industrial II, Adelândia, GO, CEP: 76155-000</t>
  </si>
  <si>
    <t>Rua 07 com Rua 08, Lote 6, Quadra 08, Casa 25, Condomínio Residencial Mar Del Plata, Mansões Santa Maria, Valparaíso de Goiás, GO, CEP: 72870-971</t>
  </si>
  <si>
    <t>Rua 12, Lote 09, Quadra Q, Loteamento Alto Ville, Alto do Açude, Água Branca, PI, CEP: 64460-000</t>
  </si>
  <si>
    <t>Rua Aurino Aquino do Nascimento, 2761, Alto da Cruz, São Pedro do Piauí, PI, CEP: 64430-000</t>
  </si>
  <si>
    <t>Avenida Maria de Sousa, Lote 13, Quadra C, Portal São Luís, São Luís, Água Branca, PI, CEP: 64460-000</t>
  </si>
  <si>
    <t>Rua Maria Tavares Araújo, 144, Apt. 107, Residencial Tobias Remigio, Oitizeiro, João Pessoa, PB, CEP: 58088-786</t>
  </si>
  <si>
    <t>Rua Aurino Aquino do Nascimento, 2742, Alto da Cruz, São Pedro do Piauí, PI, CEP: 64430-000</t>
  </si>
  <si>
    <t>Rua Um, S/N, Lote 17, Quadra F1, Loteamento Serragem, Poeirão, Água Branca, PI, CEP: 64460-000</t>
  </si>
  <si>
    <t>Rua Aurino Aquino do Nascimento, 179, Lote 13, Quadra 11, Alto da Cruz, São Pedro do Piauí, PI, CEP: 64430-000</t>
  </si>
  <si>
    <t>Quadra 5, Lote 2, Casa 63, Condomínio Residencial Rio Verde, Recreio Mossoró, Cidade Ocidental, GO, CEP: 72885-440</t>
  </si>
  <si>
    <t>Rua Projetada 4, 183, Loteamento Pousada dos Ventos, Alto da Cruz, São Pedro do Piauí, PI, CEP: 64430-000</t>
  </si>
  <si>
    <t>Quadra 06, Lote 08, Apt. 203, Residencial Construrios, Parque Nápolis A, Cidade Ocidental, GO, CEP: 72885-167</t>
  </si>
  <si>
    <t>Rua Amélio José Freitas, nº 44, Apt. 804, Condomínio Edificio La Coruña, Gilberto Machado, Cachoeiro de Itapemirim, ES, CEP: 29303-255</t>
  </si>
  <si>
    <t>Avenida 2, Lote 13, Quadra 108, Unidade 03, Condomínio Santa Mônica, Mansões de Recreio Estrela D'Alva III, Cidade Ocidental, GO, CEP: 72887-381</t>
  </si>
  <si>
    <t>Quadra 112, Lote 05, Conjunto B, Setor 10, Casa 2, Condomínio Residencial Samara Pinheiro, Parque da Barragem, Águas Lindas de Goiás, GO, CEP: 72925-174</t>
  </si>
  <si>
    <t>Rua Mogno, Quadra 77, Lote 16, Jardim América IV, Águas Lindas de Goiás, GO, CEP: 72922-723</t>
  </si>
  <si>
    <t>Avenida 07, Quadra 123, Lote 08, Apt. 222, Bloco B, Condomínio Residencial Caesars III, Estrela D'Alva III, Cidade Ocidental, GO, CEP: 72887-336</t>
  </si>
  <si>
    <t>Quadra 05, Lote 16, Casa 13, Condomínio Residencial Recanto das Palmeiras IV, Recreio Mossoró, Cidade Ocidental, GO, CEP: 72885-440</t>
  </si>
  <si>
    <t>Rua 12, Quadra 38, Lote 14, Jardim América IV, Águas Lindas de Goiás, GO, CEP: 72922-593</t>
  </si>
  <si>
    <t>Rua 11 esquina com Rua 2, Lote 4, Quadra 57, Apt. 202, Condomínio Residencial Vitória I, Parque Nova Friburgo, Cidade Ocidental, GO, CEP: 72887-322</t>
  </si>
  <si>
    <t>Rua Duque de Caxias, Quadra 09, Lote 26, Apt. 207, Vaga 207, Condomínio Residencial Villa Galé, Recreio Mossoró, Cidade Ocidental, GO, CEP: 72885-520</t>
  </si>
  <si>
    <t>Rua 128, Lote 11, Quadra 525, Casa 02, Condomínio Residencial Lar Feliz III, Parque Estrela D'Alva X, Luziânia, GO, CEP: 72856-525</t>
  </si>
  <si>
    <t>Lote 08A-2, Quadra 83, Conjunto A, Setor 12, Casa 02, Residencial Aldebaran, Parque da Barragem, Águas Lindas de Goiás, GO, CEP: 72920-454</t>
  </si>
  <si>
    <t>Rua 4, Quadra 11, Lote18, Apt. 103, Condomínio Residencial Lume 04, Parque Nápolis, Cidade Ocidental, GO, CEP: 72885-152</t>
  </si>
  <si>
    <t>Rua 03, Quadra 62, Lote 35, Jardim América IV, Águas Lindas de Goiás, GO, CEP: 72922-659</t>
  </si>
  <si>
    <t>Rua Duque de Caxias, Lote 26, Quadra 09, Apt. 250, Condomínio Residencial Villa Galé, Recreio Mossoró, Cidade Ocidental, GO, CEP: 72885-520</t>
  </si>
  <si>
    <t>Rua Quintino Bocaiuva, 91, Boa Nova, São Pedro do Piauí, PI, CEP: 64430-000</t>
  </si>
  <si>
    <t>Rua José Paulino de Souza, 228, Apt. 202, Condomínio Residencial M. Sousa III, Cuiá, João Pessoa, PB, CEP: 58077-106</t>
  </si>
  <si>
    <t>Rua Projetada 6, 531, Lote 08, Quadra 04, Alto da Cruz, São Pedro do Piauí, PI, CEP: 64430-000</t>
  </si>
  <si>
    <t>Rua Leônidas Melo, S/N, Alto da Cruz, São Pedro do Piauí, PI, CEP: 64430-000</t>
  </si>
  <si>
    <t>Rua Aurino Aquino do Nascimento, 2732, Alto da Cruz, São Pedro do Piauí, PI, CEP: 64430-000</t>
  </si>
  <si>
    <t>Rua Maranhão, 3, Bairro Alto, Curuçá, PA, CEP: 68750-000</t>
  </si>
  <si>
    <t>Rua Um, 40, Loteamento João Macedo, Compasa, Água Branca, PI, CEP: 64460-000</t>
  </si>
  <si>
    <t>Rua Aurino Aquino do Nascimento, 181, Loteamento Pousada dos Ventos, Alto da Cruz, São Pedro do Piauí, PI, CEP: 64430-000</t>
  </si>
  <si>
    <t>Travessa General Gurjão, Lote 1, Rodoviário, Curuçá, PA, CEP: 68750-000</t>
  </si>
  <si>
    <t>Rua 13 de Maio, 930, Centro, São Pedro do Piauí, PI, CEP: 64430-000</t>
  </si>
  <si>
    <t>Rua Ana Gomes Soares, 291, Apt. 102, Condomínio Residencial Enseada dos Corais, Muçumagro, João Pessoa, PB, CEP: 58066-225</t>
  </si>
  <si>
    <t>Rua Francisco Pereira de Araújo, 60, Edmilson Correia de Vasconcelos, Quixeramobim, CE, CEP: 63800-000</t>
  </si>
  <si>
    <t>Rua 08, Casa 17, Chácara 34, Quadra 08, Condomínio Residencial Doralice, Chácara e Mansões Santa Maria, Valparaíso de Goiás, GO, CEP: 72871-647</t>
  </si>
  <si>
    <t>Rua 13 de Maio, Lote 02, Quadra 24, Casa 3, Condomínio Residencial São Luiz, Setor Cristina, Trindade, GO, CEP: 75383-621</t>
  </si>
  <si>
    <t>Rua das Palmeiras, Lote 34, ZEU 7, Condomínio Retiro das Palmeiras, Sucuriu, Três Lagoas, MS, CEP: 79641-364</t>
  </si>
  <si>
    <t>Rua Joaquim Martins, Lote 14, Quadra 457, Santos Dumont, Três Lagoas, MS, CEP: 79621-040</t>
  </si>
  <si>
    <t>Rua Francisco da Silva Queirós, 1191, Lote 08, Quadra 04, Casa 2, Condomínio Residencial Tamarindo II, Loteamento Jardim Rodrigues, Três Lagoas, MS, CEP: 79630-450</t>
  </si>
  <si>
    <t>Rua Antônio de Souza Queiroz, Casa 01, Lote 01, Quadra 07, Condomínio Residencial Tamarindo III, Jardim Capilé, Três Lagoas, MS, CEP: 79630-370</t>
  </si>
  <si>
    <t>Quadra 32, Lote 01, Casa 2, Condomínio Residencial Duas Irmãs II, Loteamento Setsul, MS, CEP: 79610-400</t>
  </si>
  <si>
    <t>Rua Quinzinho Campos, Lote 23, Quadra 224, Santos Dumont II, Três Lagoas, MS, CEP: 79621-213</t>
  </si>
  <si>
    <t>Avenida E, Lote 17A18A, Quadra 06, Casa 09, Condomínio Residencial Sophia II, Loteamento Vila Maria, Três Lagoas, MS, CEP: 79621-069</t>
  </si>
  <si>
    <t>Rua Sabino José da Costa,  Lote 6A, Quadra A, Casa 21, Condomínio Residencial Damma VIII, Loteamento Jardim Gloria, Três Lagoas, MS, CEP: 79645-320</t>
  </si>
  <si>
    <t>Rua Ministro Godoy, 1014 e 1020, Apt. 102, Edifício Dona Irma, Perdizes, Sao Paulo, SP, CEP: 05015-001</t>
  </si>
  <si>
    <t>Rua Projetada, 107, Unidade D, Lote 07, Quadra 07,  Prive Aeroporto, Santa Rita, PB, CEP: 58300-970</t>
  </si>
  <si>
    <t>Rua Manoel Alves da Silva (Fininho), 29, Quadra 1, Lote 12, Casa 04, Granja dos Irmãos, Santa Rita, PB, CEP: 58300-970</t>
  </si>
  <si>
    <t>Rua Projetada, 210, Quadra 06, Lote 21, Casa 101, Eytei Santiago, Santa Rita, PB, CEP: 58300-970</t>
  </si>
  <si>
    <t>Rua Marcone Alves Vasconcelos, 500B, Quadra 02, Lote 23-B, Vale de Santa Rita I, Santa Rita, PB, CEP: 58300-970</t>
  </si>
  <si>
    <t>Rua Antônio Nunes, 106, Lote 21, Quadra 29, Casa 102, Eitel Santiago, Santa Rita, PB, CEP: 58300-970</t>
  </si>
  <si>
    <t>Rua Sousa Lima, 88, Lacerda, Santa Luzia do Paruá, MA, CEP: 65272-000</t>
  </si>
  <si>
    <t>Rua Sousa Lima, 96, Lacerda, Santa Luzia do Paruá, MA, CEP: 65272-000</t>
  </si>
  <si>
    <t>Rua Monsenhor Olavo Passos, 603, Quarteirão 257, De Fatima, Piracuruca, PI, CEP: 64240-000</t>
  </si>
  <si>
    <t>Avenida Gabriela Guimarães, Lote 01C, Quadra 21, Apt. 402, Bloco C, Condomínio Residencial Belo Horizonte, Setor Norte, Planaltina, GO, CEP: 73330-059</t>
  </si>
  <si>
    <t>Rua Projetada, 65, Quadra 2, Quarteirão 46, Baixa da Ema, Piracuruca, PI, CEP: 64240-000</t>
  </si>
  <si>
    <t>Rua Mal. Firmino Pires Ferreira, 231, Quarteirão 81, Aquidaban, Piracuruca, PI, CEP: 64240-000</t>
  </si>
  <si>
    <t>Rua Santo Expedito, 1942, Quarteirão 97, Esplanada, Piracuruca, PI, CEP: 64240-000</t>
  </si>
  <si>
    <t>Rua Projetada A, 365, Quarteirão 96, Esplanada, Piracuruca, PI, CEP: 64240-000</t>
  </si>
  <si>
    <t>Rua Carandá, 215, Lote 02, Jardim Europa, Miranda, MS, CEP: 79380-000</t>
  </si>
  <si>
    <t>Rua José Luiz de Albuquerque, 373, Apt. 201, Residencial Multifamiliar, Paratibe, João Pessoa, PB, CEP: 58062-188</t>
  </si>
  <si>
    <t>Rua José Reinaldo de Brito Silva, 166, Casa 101, Condomínio Residencial Ana Máris II, Gramame, João Pessoa, PB, CEP: 58069-435</t>
  </si>
  <si>
    <t>Rua Luiz Bastos da Costa, 80, Apt. 302, Condomínio Residencial Di Lucca, Gramame, João Pessoa, PB, CEP: 58067-023</t>
  </si>
  <si>
    <t>Rua Maximina Salustino da Costa, 691, São José, Jaçanã, RN, CEP: 59225-000</t>
  </si>
  <si>
    <t>Travessa Cristovão Colombo, S-05, Quadra 10, Distrito Vila Nova, Ipixuna do Pará, PA, CEP: 68637-000</t>
  </si>
  <si>
    <t>Travessa A (Alameda Vieira), 183, Casa 06, Vila Nova, Ipixuna do Pará, PA, CEP: 68637-000</t>
  </si>
  <si>
    <t>Rua Osvaldo Acácio Ribeiro, 131, Lote 8, Quadra B, Loteamento 13 de Maio, Distrito de Santa Cruz de Prata, Guaranésia, MG, CEP: 37815-000</t>
  </si>
  <si>
    <t>Passagem Santa Rita, 75, Alto, Curuçá, PA, CEP: 68750-000</t>
  </si>
  <si>
    <t>Avenida Aclimação, 608, Apt.1003, Torre 01, Edifício San Francisco, Condomínio Residencial Duets, Bosque de Saúde, Cuiabá, MT, CEP: 78050-040</t>
  </si>
  <si>
    <t>Alameda Prof. Artur Reginaldo, Quadra B, Lote 05, Rodoviário, Curuçá, PA, CEP: 68750-000</t>
  </si>
  <si>
    <t>Rua Alexandre Barros, Apt. 404, Bloco H, Condomínio Parque Chapada dos Bandeirantes, Chácara dos Pinheiros, Cuiabá, MT, CEP: 78080-030</t>
  </si>
  <si>
    <t>Rua Maria Maia de Oliveira, 477, Centro, Brejo do Cruz, PB, CEP: 58890-000</t>
  </si>
  <si>
    <t>Rua D, Lote 18, Quadra I, Loteamento Bela Vista, Chã do Brejinho, Anadia, AL, CEP: 57660-000</t>
  </si>
  <si>
    <t>Rua 26, Casa 10, Quadra 61, Lote 19A-2, Setor 07, Condomínio Residencial Morada das Águas III, Parque da Barragem, Águas Lindas de Goiás, GO, CEP: 72910-510</t>
  </si>
  <si>
    <t>Rua Mogno, Quadra 76, Lote 1A43, Jardim América IV, Águas Lindas de Goiás, GO, CEP: 72922-720</t>
  </si>
  <si>
    <t>Rua 19, Casa I, Quadra 12, Lote 161, Residencial Coqueiral V, Chácara Quedas do Descoberto, Águas Lindas de Goiás, GO, CEP: 72912-536</t>
  </si>
  <si>
    <t>Rua 10, Quadra 53, Lote 24, Jardim América IV, Águas Lindas de Goiás, GO, CEP: 72922-491</t>
  </si>
  <si>
    <t>AR-09, Lote 07A-8, Quadra 7, Condomínio Residencial JMF I, Mansões Imperatriz, Águas Lindas de Goiás, GO, CEP: 72910-458</t>
  </si>
  <si>
    <t>Rua 08, Quadra 54, Lote 51, Casa, Jardim América IV, Águas Lindas de Goiás, GO, CEP: 72922-635</t>
  </si>
  <si>
    <t>Rua 27A, Quadra 07, Lote 07A3, Mansões Imperatriz, Águas Lindas de Goiás, GO, CEP: 72910-458</t>
  </si>
  <si>
    <t>Rua 10, Quadra 53, Lote 15, Jardim América IV, Águas Lindas de Goiás, GO, CEP: 72922-641</t>
  </si>
  <si>
    <t>Rua Mangueira, Quadra 35, Lote 02, Jardim América IV, Águas Lindas de Goiás, GO, CEP: 72922-578</t>
  </si>
  <si>
    <t>Rua 15, Quadra 51, Lote 9, Jardim América IV, Águas Lindas de Goiás, GO, CEP: 72922-635</t>
  </si>
  <si>
    <t>Rua 16, Quadra 50, Lote 24, Águas Lindas de Goiás, GO, CEP: 72922-632</t>
  </si>
  <si>
    <t>Rua 01, Casa 01, Quadra 41, Lote 942, Residencial Porangatu V, Quedas do Descoberto, Águas Lindas de Goiás, GO, CEP: 72914-251</t>
  </si>
  <si>
    <t>Rua 12, Quadra 38, Lote 13, Jardim América IV, Águas Lindas de Goiás, GO, CEP: 72922-593</t>
  </si>
  <si>
    <t>Rua C02, Quadra 03C, Lote 23B2, Loteamento Royal Parque, Águas Lindas de Goiás, GO, CEP: 72927-266</t>
  </si>
  <si>
    <t>Rua Ceará, Lote 16/21, Quadra 11, Apt. 305, Residencial Dairell, Jardim Guaíra, Águas Lindas de Goiás, GO, CEP: 72912-660</t>
  </si>
  <si>
    <t>Rua 10, Quadra 53, Lote 25, Jardim América IV, Águas Lindas de Goiás, GO, CEP: 72922-641</t>
  </si>
  <si>
    <t>Rua 16, Quadra 50, Lote 14, Jardim América IV, Águas Lindas de Goiás, GO, CEP: 72922-632</t>
  </si>
  <si>
    <t>Rua M4, Quadra 08, Lote 02, Residencial Ouro Ville, Águas Lindas de Goiás, GO, CEP: 72920-803</t>
  </si>
  <si>
    <t>Rua 33, Quadra 48, Lote 1135, Casa D, Condomínio Residencial Portal da Alvorada VI, Quedas do Descoberto, Águas Lindas de Goiás, GO, CEP: 72914-263</t>
  </si>
  <si>
    <t>Quadra 25B, Lote 11, Casa E, Residencial Athenas, Mansões Odisseia, Águas Lindas de Goiás, GO, 72927164</t>
  </si>
  <si>
    <t>Rua Agenor Morais Meneses, 959, Quarteirão 30, Nova Esperança, Piracuruca, PI, CEP: 64240-000</t>
  </si>
  <si>
    <t>Rua Projetada 01, 45, São Luiz, Altos, PI, CEP: 64290-000</t>
  </si>
  <si>
    <t>Rua Leonildo de Sousa Ferreira, 326, Apt. 101, Condomínio Residencial Monte Moriá, Paratibe, João Pessoa, PB, CEP: 58062-323</t>
  </si>
  <si>
    <t>Rua Jaguariaíva, 1481, Casa 312, Condomínio Residencial Bella Cabral, Estados, Fazenda Rio Grande, PR, CEP: 83830-033</t>
  </si>
  <si>
    <t>Rua Assis Vale, 41, Lote 17, Quadra M, Loteamento São Sebastião, Altos, PI, CEP: 64290-000</t>
  </si>
  <si>
    <t>BR 101 Norte, Lote 10, Quadra 7, Condomínio Residencial Città Antônio Lins, Prefeito Antônio Lins de Souza, Rio Largo, AL, CEP: 57100-000</t>
  </si>
  <si>
    <t>Rua Francisco Gurgel de Brito, 195, Lote 9, Quadra B, Loteamento EcoPark, Presidente Costa e Silva, Mossoró, RN, CEP: 59627-673</t>
  </si>
  <si>
    <t>Rua Luiza Amélia, 2000, Colibri, Piracuruca, PI, CEP: 64240-000</t>
  </si>
  <si>
    <t>Rua Projetada, 17, Quadra G, Lote 25, Apt. 101, Condomínio Residencial Multifamiliar, Loteamento Cidade Viva, Santa Rita, PB, CEP: 58300-970</t>
  </si>
  <si>
    <t>Rua IV, 81, Lote 8, Quadra B, Residencial Primavera, São Sebastião, Altos, PI, CEP: 64290-000</t>
  </si>
  <si>
    <t>Rua José Dutra de Morais, 996, Centro, Brejo do Cruz, PB, 	CEP: 58890-000</t>
  </si>
  <si>
    <t>Rua Projetada, 40 A, Quadra 09, Lote 07-A, Loteamento Prive Aeroporto, Santa Rita, PB, CEP: 58300-970</t>
  </si>
  <si>
    <t>Rua Duque de Caxias, Quadra 5, Chácara 1, Apt. 103, Bloco 1, Condomínio Residencial Quallity Park, Recreio Mossoró, Cidade Ocidental, GO, CEP: 72885-440</t>
  </si>
  <si>
    <t>Rua Duque de Caxias, Quadra 09, Lote 26, Apt. 235, Condomínio Residencial Vila Galé, Recreio Mossoró, Cidade Ocidental, GO, CEP: 72885-520</t>
  </si>
  <si>
    <t>Quadra 03, Lote 12, Casa 07, Condomínio Residencial Jardim das Acácias II, Recreio Mossoró, Cidade Ocidental, GO, CEP: 72885-480</t>
  </si>
  <si>
    <t>Quadra 5, Lote 16, Casa 54, Condomínio Residencial Recanto das Palmeiras IV, Recreio Mossoró, Cidade Ocidental, GO, CEP: 72885-440</t>
  </si>
  <si>
    <t>Rua Manoel Zuza, 604, Centro, Brejo da Cruz, PB, CEP: 58890-000</t>
  </si>
  <si>
    <t xml:space="preserve">Rua Senador Plínio Pompeu, Quadra 02, Chácara 07, Apt. 104, Bloco B, Condomínio Residencial Verona, Chácara Benvinda, Valparaíso de Goiás, GO, CEP: 72875-155 </t>
  </si>
  <si>
    <t>Quadra 24, Lote 5, Casa 1, Condomínio Residencial Santa Rita IV, Parque Santa Rita de Cássia, Valparaíso de Goiás, GO, CEP: 72874-353</t>
  </si>
  <si>
    <t>Lote 06, Quadra 32, Apt. 01, Bloco B02, Condomínio Residencial Campo Belo, Chácara Anhanguera B, Valparaíso de Goiás, GO, CEP: 72871-581</t>
  </si>
  <si>
    <t>Rua Deilany Lumim Sanatana, Casa 25, Bloco A, Condomínio Residencial Cléo Pinheiro, Fazendas Fazendinha, Trindade, GO, CEP: 75393-770</t>
  </si>
  <si>
    <t>Rua 13, Lote 8C, Quadra 47, Ana Beatriz I, Santo Antônio do Descoberto, GO, CEP: 72902-296</t>
  </si>
  <si>
    <t>Rua 12, Lote 16B, Quadra 46, Jardim Ana Beatriz I, Santo Antônio do Descoberto, GO, CEP: 72902-294</t>
  </si>
  <si>
    <t>Quadra AR6B, Lote 41, Condomínio Montes Claros II, Montes Claros, Santo Antônio do Descoberto, GO, CEP: 72906-718</t>
  </si>
  <si>
    <t>Rua Embaixador Altamir de Moura, Quadra 98, Lote 1-B, Parque Estrela Dalva XII, Santo Antônio do Descoberto, GO, CEP: 72904-124</t>
  </si>
  <si>
    <t>Rua 127, Quadra 135, Lote 19B, Parque Estrela Dalva XI, Santo Antônio do Descoberto, GO, CEP: 72906-512</t>
  </si>
  <si>
    <t>Rua Projetada, 119-B, Quadra 03, Lote 12-A2, Loteamento Planície Saron, Santa Rita, PB, CEP: 58300-970</t>
  </si>
  <si>
    <t>Rua Projetada, 16-B, Quadra 07-A, Eytel Santiago, Santa Rita, PB, CEP: 58300-970</t>
  </si>
  <si>
    <t>Rua Prefeito Luiz de Moraes Meseses, 1426, Quarteirão 13, Olho D'agua, Piracuruca, PI, CEP: 64240-000</t>
  </si>
  <si>
    <t>Rua Projetada, 35, Quadra 02, Quarteirão 46, Baixa da Ema, Piracuruca, PI, CEP: 64240-000</t>
  </si>
  <si>
    <t>Rua Deputado Ribeiro Magalhães, 1300, Baixa da Ema, Piracuruca, PI, CEP: 64240-000</t>
  </si>
  <si>
    <t>Rua RP5, Lote 1, Quadra 07, Apt. 403, Bloco B, Condomínio Conquista Residencial Ville, Raquel Pimentel, Luziânia, GO, CEP: 72852-482</t>
  </si>
  <si>
    <t>Rua Pompeia, Quadra 11, Lote 4, Casa 2, Jardim Zuleika, Condomínio Plano IV, Luziânia, GO, CEP: 72850-560</t>
  </si>
  <si>
    <t>Rua RP4, Lote 01, Quadra 9, Apt. 203, Bloco F, Condomínio Conquista Residencial Ville, Rachel Pimentel, Luziânia, GO, CEP: 72852-480</t>
  </si>
  <si>
    <t>Rua Epaminondas Roriz, Lote 46, Quadra 15, Apt. 202, Condomínio Mendes III, Jardim do Ingá, Luziânia, GO, CEP: 72850-160</t>
  </si>
  <si>
    <t>Rua Araucária, 100, Apt. 101, Paratibe, João Pessoa, PB, CEP: 58062-170</t>
  </si>
  <si>
    <t>Travessa Cristóvão Colombo, 1143, S-05, Quadra 10, Vila Nova, Ipixuna do Pará, PA, CEP: 68637-000</t>
  </si>
  <si>
    <t>Rua Rui Barbosa, Lote 8, Quadra 3, Apt. 1408, Bloco 14, Condomínio Residencial Viver Bem, Recreio Mossoro, Cidade Ocidental, GO, CEP 72885-480</t>
  </si>
  <si>
    <t>Rua 06, Quadra 45, Lote 19, Apt. 102, Condomínio Residencial Morada Imperial, Parque Nova Friburgo, Cidade Ocidental, GO, CEP: 72887-021</t>
  </si>
  <si>
    <t>Rua Duque de Caxias, Lote 26, Quadra 09, Apt. 118, Condomínio Residencial Villa Galé, Recreio Mossoró, Cidade Ocidental, GO, CEP: 72885-520</t>
  </si>
  <si>
    <t>Quadra D 5, Chácara 07, Casa 68, Modelo B, Condomínio Residencial Recanto das Palmeiras V, Recreio Mossoró, Cidade Ocidental, GO, CEP: 72885-440</t>
  </si>
  <si>
    <t>Avenida 07, Quadra 123, Chácara 08, Apt. 121, Bloco A, Condomínio Residencial Caesars III, Estrela D'Alva III, Cidade Ocidental, GO, CEP: 72887-336</t>
  </si>
  <si>
    <t>Rua Manoel Zuza, 818, Centro, Brejo do Cruz, PB, CEP: 58890-000</t>
  </si>
  <si>
    <t>Rua Elson Pires Gonçalves, Lote 4, Quadra 15A, Loteamento Cristal I, Pio X, Cajazeiras, PB, CEP: 58900-000</t>
  </si>
  <si>
    <t>Rua José Dutra de Moraes, 989, Centro, Brejo do Cruz, PB, CEP: 58890-000</t>
  </si>
  <si>
    <t>Rua José Dutra Araújo, 20, Centro, Brejo do Cruz, PB, CEP: 58890-000</t>
  </si>
  <si>
    <t>Rua Francisco José de Araújo Filho, 47, Centro, Brejo do Cruz, PB, CEP: 58890-000</t>
  </si>
  <si>
    <t>Rua Francisco José de Araújo Filho, 23, Centro, Brejo do Cruz, PB, CEP: 58890-000</t>
  </si>
  <si>
    <t>SQ 107-Sul, Bloco G, Apt. 301, Asa Sul, Brasília, DF,  CEP: 70346-070</t>
  </si>
  <si>
    <t>Rua José Francisco Ferreira, 205, Francisco L da Cunha, Belém do Brejo do Cruz, PB, CEP: 58895-000</t>
  </si>
  <si>
    <t>Rua São Lucas, 113, Maravilha, Altos, PI, CEP: 64290-000</t>
  </si>
  <si>
    <t>Rua Projetada, 60, Ciana, Altos, PI, CEP: 64290-000</t>
  </si>
  <si>
    <t>Rua Hum, Quadra 2, Lote 5A3, Casa 1, Condomínio Residencial Oscar Niemeyer, Jardim Águas lindas, Águas Lindas de Goiás, GO, CEP: 72927-671</t>
  </si>
  <si>
    <t>Rua 24, Quadra 45-A, Lote 4-G, Casa D, Condomínio Residencial Duas Rodas, Jardim Barragem VI, Águas Lindas de Goiás, GO, CEP: 72921-028</t>
  </si>
  <si>
    <t>Rua 03, Lote 09, Quadra 50, Jardim da Barragem VI, Águas Lindas de Goiás, GO, CEP: 72921-046</t>
  </si>
  <si>
    <t>Rua Projetada 2, Lote PR-01, Quadra 18, Casa 8, Condomínio Residencial Parque dos Rodrigues I, Vale Santa Rita I, Santa Rita, PB, CEP: 58300-970</t>
  </si>
  <si>
    <t>Rua Projetada, 300, Lote 36A, Quadra 6, Vale Santa Rita I, Santa Rita, PB, CEP: 58300-970</t>
  </si>
  <si>
    <t>Rua Projetada, 751, Lote 53, Quadra 15, Casa 102, Vale de Santa Rita I, Santa Rita, PB, CEP: 58300-970</t>
  </si>
  <si>
    <t>Rua Projetada, 438-C, Quadra 03, Lote 16A, Casa 16, Vale de Santa Rita I, Santa Rita, PB, CEP: 58300-970</t>
  </si>
  <si>
    <t>Rua Vereador Severino Rodrigues, 275, Quadra 08-A, Lote 10, Casa C, Solar do Tibiri, Santa Rita, PB, CEP: 58303-350</t>
  </si>
  <si>
    <t>Rua Santos Dumont, Lote 10, Quadra 9, Apt. 106, Bloco A03, Condomínio Residencial Ônix, Recreio Mossoró, Cidade Ocidental, GO, CEP: 72885-520</t>
  </si>
  <si>
    <t>Quadra 04, Lote 27, Casa 89, Condomínio Residencial Beatriz, Recreio Mossoró, Cidade Ocidental, GO, CEP: 72885-580</t>
  </si>
  <si>
    <t>Rua RP7, Lote 01, Quadra 04, Apt. 302, Bloco E, Condomínio Conquista Residencial Ville, Rachel Pimentel, Luziânia, GO, CEP: 72852486</t>
  </si>
  <si>
    <t>Rua RP6, Lote 01, Quadra 06, Apt. 203, Bloco D, Condomínio Conquista Residencial Ville, Rachel Pimentel, Luziânia, GO, CEP: 72852-484</t>
  </si>
  <si>
    <t>Rua Vice Prefeito Milton Ferraz, 198B, Quadra 13C, Lote 42B, Loteamento Planalto Tibiri II, Santa Rita, PB, CEP: 58300-970</t>
  </si>
  <si>
    <t>Rua Deputado Orlando Cavalcante, 20, Quadra 10-C, Lote 34A, Loteamento Planalto Tibiri II, Santa Rita, PB, CEP: 58300-970</t>
  </si>
  <si>
    <t>Rua Maria Rosa, 187A, Quadra E02, Lote 16, Planalto Santa Rita, Santa Rita, PB, CEP: 58300-970</t>
  </si>
  <si>
    <t>Rua 297, Lote 13, Quadra 490, Casa 2, Condomínio Residencial Fiuza XI, Parque Estrela D'Alva X, Luziânia, GO, CEP: 72856-490</t>
  </si>
  <si>
    <t>Lote 01, Quadra 31, Apt. 02, Condomínio Residencial Ocidental Village I, Parque Nápoles A, Cidade Ocidental, GO, CEP: 72885-089</t>
  </si>
  <si>
    <t>Rua 323, Lote 05, Quadra 449, Apt. 202, Vaga 202, Condomínio Residencial Di Paula Coelho II, Parque Estrela d'Alva X, Luziânia, GO, CEP: 72856-449</t>
  </si>
  <si>
    <t>Rua Projetada, 336, Quarteirão 23, Olho Dágua, Piracuruca, PI, CEP: 64240-000</t>
  </si>
  <si>
    <t xml:space="preserve"> Lote 10, Quadra 139, Casa 02, Condomínio Residencial Dcesars IV, Pacaembu, Valparaíso de Goiás, GO, CEP: 72870-000</t>
  </si>
  <si>
    <t>Rua José Vicente Fernandes, 32, Miguel Batista, Belém do Brejo do Cruz, PB, CEP: 58895-000</t>
  </si>
  <si>
    <t>Rua II, Mansão 07, Apt. 203, Condomínio Residencial Caesars I, Mansão Tapera Florida, Cidade Ocidental, GO, CEP: 72880-000</t>
  </si>
  <si>
    <t>Rua Iraci Oliveira da Silva, 367, Lote F, Manoel Forte Maia, Belém do Brejo do Cruz, PB, CEP: 58895-000</t>
  </si>
  <si>
    <t>Rua João Vieira de Carvalho Filho, 22, Casa B, Condomínio Residencial Nata Nunes, Loteamento Plano de Vida, Santa Rita, PB, CEP: 58300-970</t>
  </si>
  <si>
    <t>Rua Adelita Luzia da Silva, 281, Lote 337, Quadra13, Casa B, Loteamento Plano de Vida, Santa Rita, PB, CEP: 58300-970</t>
  </si>
  <si>
    <t>Rua Vereador Felix de Araújo, 106, Lote 05, Quadra 38, Apt. 101, Condomínio Residencial Zinho II, Loteamento Jardim Europa II, Santa Rita, PB, CEP: 58303-350</t>
  </si>
  <si>
    <t>Rua Alice Figueiredo, 151, Quadra 39, Lote 32-A11, Loteamento Jardim Europa II, Santa Rita, PB, CEP: 58300-970</t>
  </si>
  <si>
    <t>Rua Projetada 4, Quadra 10-B, Lote 30, Casa 01, Loteamento Eytel Santiago, Santa Rita, PB, CEP: 58300-970</t>
  </si>
  <si>
    <t>Rua Projetada, 10, Casa 158, Condomínio Residencial Vale das Hortências, Jardim Planalto, Santa Rita, PB, CEP: 58301-640</t>
  </si>
  <si>
    <t>Rua Projetada 145, 183, Jardim Etelvina, Pocinhos, PB, CEP: 58150-000</t>
  </si>
  <si>
    <t>Rua 2, Lote 17, Quadra 5, Casa 2, Condomínio Residencial Crystal II, Jardim dos Ipês, Valparaíso de Goiás, GO, CEP: 72874-655</t>
  </si>
  <si>
    <t>Rua Maria Dantas da Cunha, Lote 10, Quadra E, Francisco Lacerda da Cunha, Belém do Brejo do Cruz, PB, CEP: 58895-000</t>
  </si>
  <si>
    <t>Rua Agenor de Moraes Meneses, 929, Quarteirão 27, Fátima, Piracuruca, PI, CEP: 64240-000</t>
  </si>
  <si>
    <t>Rua João Alves Dias, 133, Lote 24-A5, Quadra 2A, Eytel Santiago, Santa Rita, PB, CEP: 58301-405</t>
  </si>
  <si>
    <t>Quadra 118, Lote 19, Casa 06, Condomínio Residencial Queiroz, Mansões de Recreio Estrela Dalva III, Cidade Ocidental, GO, CEP: 72887-351</t>
  </si>
  <si>
    <t>Quadra 01, Chácara 04, Casa 80, Condomínio Residencial Grand Mediterrâneo, Chácaras Brasil B, Valparaíso de Goiás, GO, CEP: 72875-337</t>
  </si>
  <si>
    <t>Rua Dr. José Lages Filho, 2, Chã do Pilar, Pilar, AL, CEP: 57150-000</t>
  </si>
  <si>
    <t>Rua Pedro Roque da Silva, 659, Centro, Brejo da Cruz, PB, CEP: 58890-000</t>
  </si>
  <si>
    <t>Rua Tufilândia, Lote 03, Quadra 2, Loteamento Nova Monção, Monção, MA, CEP: 65360-000</t>
  </si>
  <si>
    <t>Rua Manoel Zuza, 730, Centro, Brejo da Cruz, PB, CEP: 58890-000</t>
  </si>
  <si>
    <t>Rua Manoel Zuza, 777, Centro, Brejo da Cruz, PB, CEP: 58895-000</t>
  </si>
  <si>
    <t>Rua Alcindo Olímpio Maia, 78, Centro, Brejo da Cruz, PB, CEP: 58895-000</t>
  </si>
  <si>
    <t>Rua Projetada, 190, Quadra 02, Quarteirão 46, Baixa da Ema, Piracuruca, PI, CEP: 64240-000</t>
  </si>
  <si>
    <t>Rua Geracimo Inácio, 341, Lote 3 e 4, Quadra U, Antônio Rodrigues Neto, Pocinhos, PB, CEP: 58150-000</t>
  </si>
  <si>
    <t>Rua Projetada 24, 19, Quarteirão 233, Baixa da Ema, Piracuruca, PI, CEP: 64240-000</t>
  </si>
  <si>
    <t>Rua dos Violeiros, 417, Alameda Chelelândia, Lote 6, Vila Nova, Aurora do Pará, PA, CEP: 68658-000</t>
  </si>
  <si>
    <t>Rua 40, Lote 301, Quadra Mansão, Casa 20, Residencial Barcelona, Setor Oeste, Planaltina, GO, CEP: 73750-010</t>
  </si>
  <si>
    <t>Rua Projetada 132, 82, Quadra A, Lote 24, Antônio Rodrigues Neto, Pocinhos, PB, CEP: 58150-000</t>
  </si>
  <si>
    <t>Rua Projetada 132, 254, Jardim Etelvina, Pocinhos, PB, CEP: 58150-000</t>
  </si>
  <si>
    <t>Rua RP7, Lote 1, Quadra 4, Apt. 403, Bloco A, Condomínio Conquista Residencial Ville, Raquel Pimentel, Luziânia, GO, CEP: 72852-486</t>
  </si>
  <si>
    <t>Chácara 28, Quadra 02, Apt. 403, Bloco G, Green Life Residencial SPE, Chácara Saia Velha A, Valparaíso de Goiás, GO, CEP: 72876-710</t>
  </si>
  <si>
    <t>Rua Vereador Zito Amaral, 128, Quarteirão 57, Esplanada, Piracuruca, PI, CEP: 64240-000</t>
  </si>
  <si>
    <t>Rua Pacífico Fortes, 1060, Matadouro, José de Freitas, PI, CEP: 64110-000</t>
  </si>
  <si>
    <t>Rua Eudson Veras, 801, Santa Rosa, José de Freitas, PI, CEP: 64110-000</t>
  </si>
  <si>
    <t>Rua Projetada 154, 197, Antônio Rodrigues Neto, Pocinhos, PB, CEP: 58150-000</t>
  </si>
  <si>
    <t>Rua Projetada, Lote 18, Quadra 22, Loteamento Crystal I, Pio X, Cajazeiras, PB, CEP: 58900-000</t>
  </si>
  <si>
    <t>Rua Projetada, 91, Lote 9, Cidade Nova, José de Freitas, PI, CEP: 64110-000</t>
  </si>
  <si>
    <t>Rua Paraná, Chácara 07, Quadra 27, Apt. 203, Bloco G, Condomínio Residencial Esplendor, Chácara Anhanguera B, Valparaíso de Goiás, GO, CEP: 72870-520</t>
  </si>
  <si>
    <t>Quadra 09, Chácara 09, Apt. 01, Bloco B08, Residencial Hortência, Chácara Anhanguera C, Valparaíso de Goiás, GO, CEP: 72870-506</t>
  </si>
  <si>
    <t>Rua Senador Plínio Pompeu, Chácara 07, Quadra 02, Apt. 110, Bloco A, Condomínio Residencial Verona, Chácara Benvinda, Valparaíso de Goiás, GO, CEP: 72875-155</t>
  </si>
  <si>
    <t>Rua Santa Cruz, 300, Apt. 301, Bloco E2, Condomínio Residencial Ville Lisboa, Palmital, Lagoa Santa, MG, CEP: 33234-540</t>
  </si>
  <si>
    <t>Rua Senador Plínio Pompeu, Quadra 02, Lote 01, Apt. 107, Bloco C, Residencial MCastro III, Chácara Benvinda, Valparaíso de Goiás, GO, CEP: 72875-155</t>
  </si>
  <si>
    <t>Lote 02, Quadra 05, Casa 47, Condomínio Residencial Rio Verde, Recreio Mossoró, Cidade Ocidental, GO, CEP: 72880-000</t>
  </si>
  <si>
    <t>Rua Senador Plínio Pompeu, Quadra 02, Chácara 07, Apt. 112, Bloco C, Condomínio Residencial Verona, Chácara Benvinda, Valparaíso de Goiás, GO, CEP: 72875-155</t>
  </si>
  <si>
    <t>Rua Ministro Alkimin, 1882, Lote 01-F, Quadra 47, Funcionários, São Francisco, MG, CEP: 39300-000</t>
  </si>
  <si>
    <t>Rua em Projeto, Lote 18A, Quadra K3, Loteamento Parque do Futuro III, São Jorge, Teotônio Vilela, AL, CEP: 57265-000</t>
  </si>
  <si>
    <t>Rua X, 121, Quadra L, Residencial Primavera II, São Sebastião, Altos, PI, CEP: 64290-000</t>
  </si>
  <si>
    <t>Quadra 109, Lote 20, Condomínio Residencial Monte Carlo I, Apt.105, Estrela D'alva III, Cidade Ocidental, GO, CEP: 72887-378</t>
  </si>
  <si>
    <t>Rua Luiz Alves Pessoa, Lote 01, Quadra 24, Pio X, Cajazeiras, PB, CEP: 58900-000</t>
  </si>
  <si>
    <t>Lote 07, Quadra 03, MR 05, Casa 14, Condomínio Residencial Vista Bela I, Setor Sul, Planaltina, GO, CEP: 73753-048</t>
  </si>
  <si>
    <t>Quadra 44, Lote 03, Jardim das Palmeiras, Planaltina, GO, CEP: 73756-544</t>
  </si>
  <si>
    <t>Rua 19, Lote 01B, Quadra 23, Parque Santo Antônio, Santo Antônio do Descoberto, GO, CEP: 72901-554</t>
  </si>
  <si>
    <t>Rua Veluziano Antônio da Silva, Quadra 28, Lote 12A, Jardim Paquetá, Planaltina, GO, CEP: 73755-028</t>
  </si>
  <si>
    <t>Rua Senador Plínio Pompeu, Lote Chácara 7, Quadra 1, Casa 32, Modelo B, Condomínio Residencial Vivendas Sucupira I, Loteamento Chácaras Benvinda, Valparaíso de Goiás, GO, CEP: 72875-150</t>
  </si>
  <si>
    <t>Alameda Projetada I, 638, Lote 13, Quadra 07, Loteamento Park Vitória Régia, Imperador, Castanhal, PA, CEP: 68744-317</t>
  </si>
  <si>
    <t>Chácara 27, Quadra 04, Casa 75, Modelo A, Condomínio Residencial Beatriz, Recreio Mossoró, Cidade Ocidental, GO, CEP: 72885-580</t>
  </si>
  <si>
    <t>Rua Alcides Antenor de França, 42, Quadra D, Lote 5A, Centro, Puxinanã, PB, CEP: 58115-000</t>
  </si>
  <si>
    <t>Loteamento Chácara Santa Maria, Lote 26, Casa 27, Bloco A, Condomínio Residencial Sonho Real, Planaltina, GO, CEP: 73751-590</t>
  </si>
  <si>
    <t>Lote 1C, Quadra 162B, Casa 22, Modelo II, Condomínio Residencial Roma, Loteamento Brasilinha Sudoeste, Planaltina, GO, CEP: 73758-000</t>
  </si>
  <si>
    <t>Rua Projetada, Lote 65B, Quadra 24, Vale de Santa Rita I, Santa Rita, PB, CEP: 58300-971</t>
  </si>
  <si>
    <t>Rua Projetada 8, 103, Lote 127, Manoel Fore Maia, Belém do Brejo do Cruz, PB, CEP: 58895-000</t>
  </si>
  <si>
    <t>Rua Laurindo Costa, Lote 02B, Quadra V, João Macedo, Água Branca, PI, CEP: 64460-000</t>
  </si>
  <si>
    <t>Rua Projetada 8, Lote 30, Loteamento Serragem Ampliação, Poeirão, Água Branca, PI, CEP: 64460-000</t>
  </si>
  <si>
    <t>Rua Projetada, 10, Lote PR-06, Quadra 18, Casa 45, Condomínio Residencial Multifamiliar Parque Rodrigues VI, Vale de Santa Rita I, Santa Rita, PB, CEP: 58300-000</t>
  </si>
  <si>
    <t>Rua Maria do Socorro Fernandes Maia, 23, João Agripino, Brejo do Cruz, PB, CEP: 58890-000</t>
  </si>
  <si>
    <t>Rua Projetada 105, Quadra E, Lote 18, Casa 102, Condomínio Residencial Multifamiliar, Loteamento Cidade Viva, Santa Rita, PB, CEP: 58300-000</t>
  </si>
  <si>
    <t>Rua 102, Lote 14, Quadra 296, Casa 01, Condomínio Residencial Altafin II, Parque Estrela D'alva IX, Luziânia, GO, CEP: 72853-296</t>
  </si>
  <si>
    <t>Rua Projetada 08, Lote 17, Loteamento Serragem Ampliação, Poeirão, Água Branca, PI, CEP: 64460-000</t>
  </si>
  <si>
    <t>Rua Vereador Olegário de Morais Machado, 81, Esplanada, Piracuruca, PI, CEP: 64240-000</t>
  </si>
  <si>
    <t>Rua Oito, Lote 97, Loteamento Serragem Ampliação, Poeirão, Água Branca, PI, CEP: 64460-000</t>
  </si>
  <si>
    <t>Rua João Dantas da Costa, 494, Centro, Brejo do Cruz, PB, CEP: 58890-000</t>
  </si>
  <si>
    <t>Rua Rui Barbosa, 2639, Quarteirão 28, Nova Esperança, Piracuruca, PI, CEP: 64240-000</t>
  </si>
  <si>
    <t>Rua Presidente Vargas, Lote 10, Centro, Monção, MA, CEP: 65360-000</t>
  </si>
  <si>
    <t>Rua João Venâncio Linhares, nº 162, Lote 196, Manoel Forte Maia, Belém do Brejo do Cruz, PB, CEP: 58895-000</t>
  </si>
  <si>
    <t>Rua 20,  Lote 03, Quadra 02, Loteamento Girassol, Cocalzinho de Goiás, GO, CEP: 72975-000</t>
  </si>
  <si>
    <t>Avenida Nossa Senhora de Fátima, 2951, Baixa da Ema, Piracuruca, PI, CEP: 64240-000</t>
  </si>
  <si>
    <t>Rua Projetada Elmo Fortes de Melo, 65, Baixa da Ema, Piracuruca, PI, CEP: 64240-000</t>
  </si>
  <si>
    <t>Rua RP3, Quadra 11, Lote 01, Apt. 301, Bloco A, Condomínio Conquista Residencial Ville, Raquel Pimentel, Luziânia, GO, CEP: 72852-478</t>
  </si>
  <si>
    <t>Rua Dom Pedro I, 491, Três Lagoas, Piracuruca, PI, CEP: 64240-000</t>
  </si>
  <si>
    <t>Rua Elvira Fernandes Dutra, 107, João Agripino, Brejo do Cruz, PB, CEP: 58890-000</t>
  </si>
  <si>
    <t>Rua Projetada José Nilton Escórcio de Resende, 41, Baixa da Ema, Piracuruca, PI, CEP: 64240-000</t>
  </si>
  <si>
    <t>Rua Alice Alves de Figueiredo, 31B, Quadra 39, Lote 4A6, Loteamento Jardim Europa II, Santa Rita, PB, CEP: 58303-120</t>
  </si>
  <si>
    <t>Rua Leonardo das Dores, 2590, Quadra 02, Quarteirão 24, Baixa da Ema, Piracuruca, PI, CEP: 64240-000</t>
  </si>
  <si>
    <t>Rua 7, Lote 4, Quadra 87, Casa 01, Condomínio Residencial Campus IV, Jardim Bandeirantes de Brasília, Luziânia, GO, CEP: 72833-173</t>
  </si>
  <si>
    <t>Estrada Lourival Martins Beda, 1162, Apt. 302, Bloco 10, Condomínio Residencial Cassis, Donana, Campos do Goytacazes, RJ, CEP: 28110-000</t>
  </si>
  <si>
    <t>Rua Messias Fontenele, 1068, Quarteirão 31, Nova Esperança (Bairro de Fátima), Piracuruca, PI, CEP: 64240-000</t>
  </si>
  <si>
    <t>Rua Nossa Senhora do Perpétuo Socorro, 270, Suco de Uva, José de Freitas, PI, CEP: 64110-000</t>
  </si>
  <si>
    <t>Quadra 17, Lote 17, Casa 03, Condomínio Tera Parque IV, Parque Santa Rita de Cássia, Valparaíso de Goiás, GO, CEP: 72874-349</t>
  </si>
  <si>
    <t>Rua RP5, Quadra 07, Lote 01, Apt. 302, Bloco F, Condomínio Conquista Residencial Ville, Raquel Pimentel, Luziânia, GO, CEP: 72852-482</t>
  </si>
  <si>
    <t>Rua RP8, Quadra 01, Apt. 301, Bloco C, Condomínio Conquista Residencial Ville, Raquel Pimentel, Luziânia, GO, CEP: 72852-488</t>
  </si>
  <si>
    <t>Rua Rio Madeira, 459, Loteamento 47, Quadra 6, Loteamento São José, São Geraldo, Ceará-Mirim, RN, CEP: 59570-000</t>
  </si>
  <si>
    <t>Rua Ribeiro Couto, Lote 13-B, Quadra 126, Parque Estrela D'alva XII, Santo Antônio do Descoberto, GO, CEP: 72904-008</t>
  </si>
  <si>
    <t>Rua Senador Plínio Pompeu, Quadra 2, Chácara 7, Apt. 207, Bloco B, Condomínio Residencial Verona, Chácaras Benvinda, Valparaíso de Goiás, GO, CEP: 72875-155</t>
  </si>
  <si>
    <t>Rua Polidório Saraiva, 458, Alto Franco, Altos, PI, CEP: 64290-000</t>
  </si>
  <si>
    <t>Rua Projetada, 70, Quadra 02, Quarteirão 46, Baixa da Ema, Piracuruca, PI, CEP: 64240-000</t>
  </si>
  <si>
    <t>Rua Paulo Olímpio Maia, 55, Lote 89, Centro, Belém do Brejo do Cruz, PB, CEP: 58895-000</t>
  </si>
  <si>
    <t>Rua 28 de Dezembro, 2901, Quarteirão 46, Quadra 02, Baixa da Ema, Piracuruca, PI, CEP: 64240-000</t>
  </si>
  <si>
    <t>Rua Dulce Mendes Ferreira, 212, Lote 29, Quadra 26, Casa B, Loteamento Jardim Europa II, Santa Rita, PB, CEP: 58300-000</t>
  </si>
  <si>
    <t>Rua 241, Quadra 199, Lote 12, Casa 2, Condomínio São Jorge 2015-I, Parque Estrela D'Alva IX, Luziânia, GO, CEP: 72853-199</t>
  </si>
  <si>
    <t>Rua Projetada, 751, Quadra 15, Lote 53, Casa 104, Condomínio Residencial Multifamiliar, Vale de Santa Rita I, Santa Rita, PB, CEP: 58300-970</t>
  </si>
  <si>
    <t>Avenida Nossa Senhora de Fátima, 2922, Quarteirão 84, Baixa da Ema, Piracuruca, PI, CEP: 64240-000</t>
  </si>
  <si>
    <t>Rua Projetada C, nº 358, Quarteirão 97, Esplanada, Piracuruca, PI, CEP: 64240-000</t>
  </si>
  <si>
    <t>Lote 38, Quadra 52, Casa 38, Condomínio Residencial Acrópole II, Jardim das Palmeiras, Planaltina, GO, CEP: 73756-552</t>
  </si>
  <si>
    <t>Lote 12, Quadra 06, MR 05, Casa 12A, Residencial CPontual I, Setor Leste, Planaltina, GO, CEP: 73752-094</t>
  </si>
  <si>
    <t>Rua 58, Quadra 181, Lote 3, Casa 3A, Condomínio Residencial Áraujo II, Brasilinha Sudoeste, Planaltina, GO, CEP: 73750-000</t>
  </si>
  <si>
    <t>Rua 11, Quadra 07, Lote 36, Condomínio Residencial Itamar Nóbrega III, Cocalzinho de Goiás, GO, CEP: 72975-000</t>
  </si>
  <si>
    <t>Rua 20, Quadra 02, Lote 05, Loteamento Girassol, Cocalzinho de Goiás, GO, CEP: 72975-000</t>
  </si>
  <si>
    <t>Rua Deputado Ribeiro Magalhães, 1211, Quarteirão 56, Baixa da Ema, Piracuruca, PI, CEP: 64240-000</t>
  </si>
  <si>
    <t>Avenida São Raimundo Nonato, 436, São Luiz, Altos, PI, CEP: 64290-000</t>
  </si>
  <si>
    <t>Rua RP 04, Quadra 09, Lote 01, Apt. 101, Bloco H, Condomínio Conquista Residencial Ville, Raquel Pimentel, Luziânia, GO, CEP: 72852-480</t>
  </si>
  <si>
    <t>Rua RP8, Lote 01, Quadra 04, Apt. 304, Bloco E, Condomínio Conquista Residencial Ville, Raquel Pimentel, Luziânia, GO, CEP: 72852-488</t>
  </si>
  <si>
    <t>Rua Francisco Aquino de Morais, nº 65, Presidente Costa e Silva, Mossoró, RN, CEP: 59630-295</t>
  </si>
  <si>
    <t>Rua Cícero Paiva, 652, Bacurizeiro, Altos, PI, CEP: 64290-000</t>
  </si>
  <si>
    <t>Rua 08, Chácara 01, Quadra 08, Apt. 108, Bloco A, Condomínio Residencial Madrid, Chácara Mansões Santa Maria, Valparaíso de Goiás, GO, CEP: 72875-206</t>
  </si>
  <si>
    <t>Rua José Francisco Ferreira, Terreno 206, Manoel Forte Maia, Belém do Brejo do Cruz, PB, CEP: 58895-000</t>
  </si>
  <si>
    <t>Rua das Beneditas, 67, Apartamento 101, Residencial Maria Lúcia, Muçumagro, João Pessoa, PB, CEP: 58066-208</t>
  </si>
  <si>
    <t>Rua Conselheiro Saraiva, 118, Quarteirão 76, Colibri, Piracuruca, PI, CEP: 64240-000</t>
  </si>
  <si>
    <t>Rua Projetada, 25, Quarteirão 46, Quadra 02, Baixa da Ema, Piracuruca, PI, CEP: 64290-000</t>
  </si>
  <si>
    <t>Rua Projetada, 20, Quarteirão 97, Esplanada, Piracuruca, PI, CEP: 64240-000</t>
  </si>
  <si>
    <t>Rua Abdias Neves, 2415, Quadra 02, Quarteirão 22, Baixa da Ema, Piracuruca, PI,CEP:  64240-000</t>
  </si>
  <si>
    <t>Rua Domingos Jorge Velho, 332, Baixa da Ema, Piracuruca, PI, CEP: 64240-000</t>
  </si>
  <si>
    <t>Rua Mutirão, 316, Guarani, Piracuruca, PI, CEP: 64240-000</t>
  </si>
  <si>
    <t>Rua José Dutra Araújo, 120, Centro, Brejo do Cruz, PB, CEP: 58890-000</t>
  </si>
  <si>
    <t>Rua Félix Gomes de Brito, 329, Esplanada, Piracuruca, PI, CEP: 64240-000</t>
  </si>
  <si>
    <t>Rua Eulália Maria da Conceição, 786, Centro, Paulista, PB, CEP: 58860-000</t>
  </si>
  <si>
    <t>Rua Projetada Maria do Carmo Fortes de Mendes Cerqueira, 395, Olho d'Água, Piracuruca, PI, CEP: 64240-000</t>
  </si>
  <si>
    <t>Rua Projetada Rildo de Melo Cerqueira, 100, Olho d'Água, Piracuruca, PI, CEP: 64240-000</t>
  </si>
  <si>
    <t>Rua Luanda, 196, Ciana, Altos, PI, CEP: 64290-000</t>
  </si>
  <si>
    <t>Rua Messias Fontenele, 749, Quarteirão 258, De Fátima, Piracuruca, PI, CEP: 64240-000</t>
  </si>
  <si>
    <t>Rua Projetada, 107, Quadra 7, Lote 7, Casa C, Condomínio Residencial Multifamiliar, Loteamento Prive Aeroporto, Santa Rita, PB, CEP: 58300-000</t>
  </si>
  <si>
    <t>Rua Sete de Setembro, Lote 11B, Quadra 41, Apt. 01, Centro, Edéia, GO, CEP: 75940-000</t>
  </si>
  <si>
    <t>Rua Lindalva Pereira da Silva, Lote 18, Quadra 31, Pio X, Cajazeiras, PB, CEP: 58900-000</t>
  </si>
  <si>
    <t>Rua Turvania, 287, Nossa Senhora do Carmo, José de Freitas, PI, 64110000</t>
  </si>
  <si>
    <t>Rua Pernambuco, Quadra F, Lote 8, Biritizinho, Regeneração, PI, CEP: 64490-000</t>
  </si>
  <si>
    <t>Estrada Doutor Lourival Martins Beda, 1162, Apt. 104, Bloco 12, Condomínio Parque Cassis, Donana, Campos do Goytacazes, RJ, CEP: 28110-000</t>
  </si>
  <si>
    <t>Rodovia BR 101, Lote 11, Quadra 7, Residencial Città Antônio Lins, Prefeito Antonio Lins Souza, Rio Largo, AL, CEP: 57100-000</t>
  </si>
  <si>
    <t>Rodovia BR 101 Norte, Lote 3, Quadra 3, Residencial Città Antônio Lins, Prefeito Antonio Lins Souza, Rio Largo, AL, CEP: 57100-000</t>
  </si>
  <si>
    <t>Rodovia BR 101 Norte, Lote 04, Quadra 08, Residencial Città Antônio Lins, Prefeito Antônio Lins de Souza, Rio Largo, AL, CEP: 57100-000</t>
  </si>
  <si>
    <t>Loteamento Residencial Asa dos Ventos, Lote 07, Quadra L, Casa 03, Antonio L de Souza, Rio Largo, AL, CEP: 57100-000</t>
  </si>
  <si>
    <t>Rua Monsenhor Olavo Passos, 340, Quarteirão 264, De Fátima, Piracuruca, PI, CEP: 64240-000</t>
  </si>
  <si>
    <t>Rua Vereador Durval de Moraes Meneses, 169, Centro, Piracuruca, PI, CEP: 64240-000</t>
  </si>
  <si>
    <t>Rua 28 de Dezembro, 2692, Quarteirão 295, Baixa da Ema, Piracuruca, PI, CEP: 64240-000</t>
  </si>
  <si>
    <t>Rua Domingos Ramos, 1572, Quarteirão 39, Fatima, Piracuruca, PI, CEP: 64240-000</t>
  </si>
  <si>
    <t>Rua Projetada, 31, Quarteirão 96, Esplanada, Piracuruca, PI, CEP: 64240-000</t>
  </si>
  <si>
    <t>Rua Olavo Bilac, 645, Quarteirão 46, Quadra 2, Baixa da Ema, Piracuruca, PI, CEP: 64240-000</t>
  </si>
  <si>
    <t>Rua Maria do Carmo Fortes de Melo Cerqueira, 405, Olho D'Agua, Piracuruca, PI, CEP: 64240-000</t>
  </si>
  <si>
    <t>Rua Elisa de Freitas Medeiros, 195, Lote 25, Quadra B5, Alto do Sumaré, Mossoró, RN, CEP: 59632-285</t>
  </si>
  <si>
    <t>Rua Maria Tavares da Silva, 1557, Rincão, Mossoró, RN, CEP: 59630-505</t>
  </si>
  <si>
    <t>Rua 27, 627, Lote 30, Quadra 2, Casa 5, São Lucas, Montes Claros, MG, CEP: 39405-024</t>
  </si>
  <si>
    <t>Rua RP4, Lote 01, Quadra 09, Apt. 204, Bloco C, Condomínio Conquista Residencial Ville, Raquel Pimental, Luziânia, GO, CEP: 72852-480</t>
  </si>
  <si>
    <t>Rua 09, Quadra 40, Casa 2, Condominio Residencial AR Construtora II, Cidade Industrial Fraccaroli, Luziânia, GO, CEP: 72855-710</t>
  </si>
  <si>
    <t>Rua RP3, Lote 1, Quadra 11, Apt. 304, Bloco C, Condomínio Conquista Residencial Ville, Raquel Pimental, Luziânia, GO, CEP: 72852-478</t>
  </si>
  <si>
    <t>Rua RP8, Lote 01, Quadra 01, Apt. 201, Bloco F, Condomínio Conquista Residencial Ville, Raquel Pimental, Luziânia, GO, CEP: 72852-488</t>
  </si>
  <si>
    <t>Rua RP 06, Quadra 06, Lote 01, Apt. 403, Bloco A, Condomínio Conquista Residencial Ville, Raquel Pimental, Luziânia, GO, CEP: 72852-484</t>
  </si>
  <si>
    <t>Rua RP 08, Quadra 1, Lote 1, Apt. 404, Bloco F, Condomínio Conquista Residencial Ville, Raquel Pimental, Luziânia, GO, CEP: 72852-488</t>
  </si>
  <si>
    <t>Rua RP 05, Quadra 07, Lote 01, Apto. 404, Bloco E, Condomínio Residencial Conquista Ville,  Raquel Pimental, Luziânia, GO, CEP: 72852-482</t>
  </si>
  <si>
    <t>Rua RP 05, Quadra 7, Lote 01, Apt. 302, Bloco C, Condomínio Conquista Residencial Ville,  Raquel Pimental, Luziânia, GO, CEP: 72852-482</t>
  </si>
  <si>
    <t>Rua RP 05, Quadra 07, Lote 1, Apt. 101, Bloco C, Condomínio Conquista Residencial Ville, Raquel Pimental, Luziânia, GO, CEP: 72852-482</t>
  </si>
  <si>
    <t>Rua RP 05, Quadra 07, Lote 1, Apto. 203, Bloco C,  Condomínio Conquista Residencial Ville, Raquel Pimental, Luziânia, GO, CEP: 72852-482</t>
  </si>
  <si>
    <t>Rua RP 05, Quadra 07, Apto. 103, Bloco C, Condominio Conquista Residencial Ville, Raquel Pimental, Luziânia, GO, CEP: 72852-482</t>
  </si>
  <si>
    <t>Rua L, Quadra 02, Conjunto M, Lote 24, Quadra 02, Jardim Alvorada, Flores de Goiás, GO, CEP: 73890-000</t>
  </si>
  <si>
    <t>Rua 09, Quadra 08, Lote 04, Loteamento Residencial Itamar Nobrega III, Cocalzinho de Goiás, GO, CEP: 72975-000</t>
  </si>
  <si>
    <t>Via Pública, Quadra 04, Lote 07, Loteamento Edilândia II, Cocalzinho de Goiás, GO, CEP: 72975-000</t>
  </si>
  <si>
    <t>Rua 09, Quadra 09, Lote 39, Residencial Itamar Nobrega III, Cocalzinho de Goiás, GO, CEP: 72975-000</t>
  </si>
  <si>
    <t>Rua Duque de Caxias, Lote 26, Quadra 9, Apt. 206, Condomínio Residencial Villa Galé, Recreio Mossoró, Cidade Ocidental, GO, CEP: 72885-520</t>
  </si>
  <si>
    <t>Avenida 07, Quadra 123, Chácara 08, Apt. 201, Bloco A, Vaga 201, Condomínio Residencial Caesars III, Estrela D'Alva, Cidade Ocidental, GO, CEP: 72887-336</t>
  </si>
  <si>
    <t>Rua Rui Barbosa, Lote 08, Quadra 03, Apt. 1007, Bloco 10, Condomínio Residencial Bem Viver, Recreio Mossoró, Cidade Ocidental, GO, CEP: 72885-480</t>
  </si>
  <si>
    <t>Rua Projetada L, nº 5, Quadra 15, Loteamento Laurentina Gonçalves da Silva, Remédios, Cajazeiras, PB, CEP: 58900-000</t>
  </si>
  <si>
    <t>Rua Raimunda Mendes de Queiroz, 68, Vila Nova, Aurora do Pará, PA, CEP: 68658-000</t>
  </si>
  <si>
    <t>Rua Emídio Manoel, 394, Lote 17, Quadra U, São Sebastião, Altos, PI, CEP: 64290-000</t>
  </si>
  <si>
    <t>Rua Ipanema, Lote 05, Quadra 12, Casa 01, Condomínio Residencial Vila Maxxi, Mansões Imperatriz, Águas Lindas de Goiás, GO, CEP: 72910-473</t>
  </si>
  <si>
    <t>Rua 34, Lote 03A-2, Quadra 76A, Conjunto A, Setor 12, Casa C, Condomínio Residencial Águas da Serra II, Parque da Barragem, Águas Lindas de Goiás, GO, CEP: 72910-391</t>
  </si>
  <si>
    <t>Rua 32, Lote 976, Quadra 42, Casa C, Condomínio Residencial Porto Seguro V, Quedas do Descoberto, Águas Lindas de Goiás, GO, CEP: 72917-609</t>
  </si>
  <si>
    <t>Lote 14, Quadra Q, Casa 03, Condomínio Residencial Portal do Vale III, Loteamento Chácara Coimbra, Águas Lindas de Goiás, GO, CEP: 72911-518</t>
  </si>
  <si>
    <t>Avenida Camélia Branca, 68, Quadra 03, Village das Flores, Santa Barbara do Pará, PA, CEP: 68798-000</t>
  </si>
  <si>
    <t>Rua Tabelião Lucas Vieira, 1125, Quarteirão 29, Nova Esperança, Piracuruca, PI, CEP: 64240-000</t>
  </si>
  <si>
    <t>Rua Abdias Neves, 2405, Quarteirão 22, Quadra 02, Baixa da Ema, Piracuruca, PI, CEP: 64240-000</t>
  </si>
  <si>
    <t>Rua Projetada A, 71, Quarteirão 96, Esplanada, Piracuruca, PI, CEP: 64240-000</t>
  </si>
  <si>
    <t>Rua Rosa Roseli Venâncio de Araújo, 480, Jk, Picuí, PB, 58187-000</t>
  </si>
  <si>
    <t>Rua Filomena de Melo, 1991, Gusmão, José de Freitas, PI, CEP: 64110-000</t>
  </si>
  <si>
    <t>Rua Estudante Haroldo Medeiros Venâncio, 109, Apt. 202, Planalto Boa Esperança, João Pessoa, PB, CEP 58065-511</t>
  </si>
  <si>
    <t>Rua Projetada 01, Lote 05, Quadra 94, Casa 35, Loteamento Cidade Das Crianças, Conde, PB, CEP: 58322-000</t>
  </si>
  <si>
    <t>Rua Redinha, 121, Lote 51, Quadra 04, Loteamento Paraiso do Vale, São Geraldo, Ceará-Mirim, RN, CEP: 59570-000</t>
  </si>
  <si>
    <t>Rua Padre João Candido S Silva, 824, Lote 80, Quadra 01, São Geraldo, Ceará-Mirim, RN, CEP:59570-000</t>
  </si>
  <si>
    <t>Rua das Violetas, 239, Lote 37, Quadra A, Loteamento Residencial Antônio Cardoso, Planalto, Ceará-Mirim, RN, CEP: 59570-000</t>
  </si>
  <si>
    <t>Rua Alfazema, 257, Lote 40, Quadra B, Planalto, Ceará-Mirim, RN, CEP: 59570-000</t>
  </si>
  <si>
    <t>Rua Paula Luiza Barbosa, 693, Lote 30, Quadra 3B, Loteamento Guararapes, Planalto, Ceará-Mirim, RN, CEP: 59570-000</t>
  </si>
  <si>
    <t>Rua Outono, 60, Lote 06, Quadra A, Loteamento Quatro Estações, Lagoa do Cosme, Ceará-Mirim, RN, CEP: 59570-000</t>
  </si>
  <si>
    <t>Rua III, 84, São Sebastião, Altos, PI, CEP: 64290-000</t>
  </si>
  <si>
    <t>Rua João Vitorino de Assunção, 2364, Lote 14, Quadra V, São Sebastião, Altos, PI, CEP: 64290-000</t>
  </si>
  <si>
    <t>Rua Projetada, 94, Ciana, Altos, PI, CEP: 64290-000</t>
  </si>
  <si>
    <t>Rua Projetada 08, Quadra H, Lote 01, Loteamento Serragem, Poeirão, Água Branca, PI, CEP: 64460-000</t>
  </si>
  <si>
    <t>Rua Projetada 08, Lote 01, Quadra S, Loteamento Serragem, Poeirão, Água Branca, PI, CEP: 64460-000</t>
  </si>
  <si>
    <t>Rua Senador Plinio Pompeu, Chácara 07, Quadra 02, Apt. 203, Bloco B, Condomínio Residencial Verona, Chácaras Benvinda, Valparaíso de Goiás, GO, CEP: 72875-155</t>
  </si>
  <si>
    <t>Chácara 27 E, Casa 06, Condomínio Residencial Atenas, Chácara Santa Maria, Planaltina, GO, CEP: 73751-590</t>
  </si>
  <si>
    <t>Rua RP4, Lote 01, Quadra 11, Apt.101, Bloco H, Condomínio Conquista Residencial Ville, Rachel Pimentel, Luziânia, GO, CEP: 72852-480</t>
  </si>
  <si>
    <t>Rua RP8, Lote 01, Quadra 01, Apt. 203, Bloco G, Condomínio Conquista Residencial Ville, Rachel Pimentel, Luziânia, GO, CEP: 72852-488</t>
  </si>
  <si>
    <t>Rua RP8, Lote 01, Quadra 01, Apt. 303, Bloco G, Condomínio Conquista Residencial Ville, Rachel Pimentel, Luziânia, GO, CEP: 72852-488</t>
  </si>
  <si>
    <t>Rua RP7, Lote 01, Quadra 03, Apto. 304, Bloco E, Condomínio Conquista Residencial Ville, Rachel Pimentel, Luziânia, GO, CEP:	72852-486</t>
  </si>
  <si>
    <t>Rua RP7, Lote 01, Quadra 04, Apt. 103, Bloco A, Condomínio Conquista Residencial Ville, Rachel Pimentel, Luziânia, GO, CEP: 72852-486</t>
  </si>
  <si>
    <t>Rua 45, Lote M, Quadra 120, Casa 02, Condomínio Maldi III, Rachel Pimentel, Luziânia, GO, CEP: 72855120</t>
  </si>
  <si>
    <t>Rua RP6, Lote 01, Quadra 06, Apt. 103, Bloco B, Condomínio Conquista Residencial Ville, Rachel Pimentel, Luziânia, GO, CEP: 72852-484</t>
  </si>
  <si>
    <t>Rua RP4, Lote 01, Quadra 09, Apt. 201, Bloco C, Condomínio Conquista Residencial Ville, Rachel Pimentel, Luziânia, GO, CEP: 72852-480</t>
  </si>
  <si>
    <t>Rua RP7, Lote 01, Quadra 03, Apto. 303, Bloco B, Condomínio Conquista Residencial Ville, Rachel Pimentel, Luziânia, GO, CEP: 72852-486</t>
  </si>
  <si>
    <t>Rua RP4, Lote 01, Quadra 09, Apt. 304, Bloco B, Condomínio Conquista Residencial Ville, Rachel Pimentel, Luziânia, GO, CEP: 72852-480</t>
  </si>
  <si>
    <t>RuaRP7, Lote 01, Quadra 03, Apto. 102, Bloco E, Condomínio Conquista Residencial Ville, Rachel Pimentel, Luziânia, GO, CEP: 72852-486</t>
  </si>
  <si>
    <t>Rua Juiz de Fora, Lote 03, Quadra 15, Casa 15, Condomínio Residencial Metrus VI, Chácara Marajoara A, Luziânia, GO, CEP: 72858-010</t>
  </si>
  <si>
    <t>Rua RP8, Lote 01, Quadra 01, Apt. 401, Bloco F, Condomínio Conquista Residencial Ville, Rachel Pimentel, Luziânia, GO, CEP: 72852-488</t>
  </si>
  <si>
    <t>Rua Mem de Sa, 399, Quarteirão 60, Três Lagoas, Piracuruca, PI, CEP: 64240-000</t>
  </si>
  <si>
    <t>Rua X, 22, Quadra H, Loteamento Residencial Primavera, São Sebastião, Altos, PI, CEP: 64290-000</t>
  </si>
  <si>
    <t>Rua Djalma Vitorino, 525, Lote 274, Quadra 10, Loteamento Paraiso de Ceará Mirim, Planalto, Ceará-Mirim, RN, CEP: 59570-000</t>
  </si>
  <si>
    <t>Rua Hélio Venâncio, 135, Lote 48, Quadra 03, Loteamento Paraiso Ceara Mirim, Planalto, Ceará-Mirim, RN, CEP: 59570-000</t>
  </si>
  <si>
    <t>Avenida Palmeiras, 157, Lote 23, Quadra C, Loteamento Antônio Cardoso, Planalto, Ceará-Mirim, RN, CEP: 59570-000</t>
  </si>
  <si>
    <t>Rua VP08, 49, Lote 03, Quadra 21, Jardim das Acacias, Castanhal, PA, CEP: 68745-000</t>
  </si>
  <si>
    <t>Rua Inácio Albino Neto, 240, Apt. 404, Bloco 03, Condomínio Residencial Morumbi Privê, Gramame, João Pessoa, PB, CEP 58068-200</t>
  </si>
  <si>
    <t>Avenida Doutor Virgilio Gonçalves de Souza, nº 437, Apt. 104, Bloco 08, Condomínio Residencial Murilo Augusto Gonçalves II, Garcias, Itaúna, MG, CEP: 35681-002</t>
  </si>
  <si>
    <t>Chácara 942, Quadra 41, Casa 05, Condomínio Residencial Porangatu V, Chácaras Quedas do Descoberto, Águas Lindas de Goiás, GO, CEP: 72914-251</t>
  </si>
  <si>
    <t>Rua 28 de Dezembro, 2831, Quarteirão 46, Quadra 02, Baixa da Ema, Piracuruca, PI, CEP: 62240-000</t>
  </si>
  <si>
    <t>Fazenda Fico, Margem Rio Ronuro, Fazenda Fico, Nova Ubiratã, MT, CEP: 78888-000</t>
  </si>
  <si>
    <t>Rua Terezinha Antunes Bezerra, 1121 (nº 1123 in loco), Lote 32, Quadra 1A, Planalto, Ceará-Mirim, RN, CEP: 59570-000</t>
  </si>
  <si>
    <t>Rua São José, 60, Lote E06, Quadra 09, Loteamento Potiguar, Extremoz, RN, CEP: 59575-000</t>
  </si>
  <si>
    <t>Rua RP8, Lote 01, Quadra 01, Apt. 203, Bloco F, Condomínio Conquista Residencial Ville, Rachel Pimentel, Luziânia, GO, CEP: 74694-415</t>
  </si>
  <si>
    <t>Rua das Violetas, 289, Lote 42, Quadra A, Loteamento Antônio Cardoso, Planalto, Ceará-Mirim, RN, CEP: 59570-000</t>
  </si>
  <si>
    <t>Rua RP8, Lote 01, Quadra 01, Apt. 204, Bloco C, Condomínio Conquista Residencial Ville, Rachel Pimentel, Luziânia, GO, CEP: 74694-415</t>
  </si>
  <si>
    <t>Rua RP8, Lote 01, Quadra 01, Apt. 102, Bloco B, Condomínio Conquista Residencial Ville, Rachel Pimentel, Luziânia, GO, CEP: 74694-415</t>
  </si>
  <si>
    <t>Rua RP7, , Apt. 104, Lote 01, Quadra 04, Bloco A, Conquista, Rachel Pimentel, Luziânia, GO, 72880000</t>
  </si>
  <si>
    <t>Rua Princesa Leopoldina de Bragança, 115, Quadra 15, Lote 05, Casa 03, Condomínio Residencial José Gobat, Massaranduba, Ceará-Mirim, RN, CEP: 59570-000</t>
  </si>
  <si>
    <t>Rua Cidade Alta, 136, Lote 170, Quadra 10, Loteamento Paraiso do Vale, Planalto, Ceará-Mirim, RN, CEP: 59570-000</t>
  </si>
  <si>
    <t xml:space="preserve"> Lote 16B, Quadra 04, Apt. 304, Edifício Residencial Plaza I, Parque Aguas Bonitas, Águas Lindas de Goiás, GO, CEP: 72926-301</t>
  </si>
  <si>
    <t>Avenida das Palmeiras, 378, Lote 21, Quadra B, Loteamento Antônio Cardoso, Planalto, Ceará-Mirim, RN, CEP: 59570-000</t>
  </si>
  <si>
    <t>Avenida Luiz Honorato, 196, Lote 132, Quadra O, Loteamento Chico Gaspar, Planalto, Ceará-Mirim, RN, CEP: 59570-000</t>
  </si>
  <si>
    <t>Avenida das Palmeiras, 208, Lote 04, Quadra B, Loteamento Antônio Cardoso, Planalto, Ceará-Mirim, RN, CEP: 59570-000</t>
  </si>
  <si>
    <t>Rua RP7, Lote 01, Quadra 03, Apt. 104, Bloco A, Condomínio Conquista Residencial Ville, Rachel Pimentel, Luziânia, GO, CEP: 72852-486</t>
  </si>
  <si>
    <t>Rua RP7, Lote 01, Quadra 04, Apt. 304, Bloco C, Condomínio Conquista Residencial Ville, Rachel Pimentel, Luziânia, GO, CEP: 72852-486</t>
  </si>
  <si>
    <t>Rua RP6, Lote 01, Quadra 06, Apt. 304, Bloco C, Condomínio Conquista Residencial Ville, Rachel Pimentel, Luziânia, GO, CEP: 72852-484</t>
  </si>
  <si>
    <t>Rua RP7, Quadra 03, Lote 01, Apt. 204, Bloco G, Condomínio Conquista Residencial Ville, Rachel Pimentel, Luziânia, GO, CEP: 72852-486</t>
  </si>
  <si>
    <t>Rua RP7, Lote 01, Quadra 04, Apt. 403, Bloco D, Condomínio Conquista Residencial Ville, Rachel Pimentel, Luziânia, GO, CEP: 72852-486</t>
  </si>
  <si>
    <t>Rua RP8, Lote 01, Quadra 01, Apt. 303, Bloco F, Condomínio Conquista Residencial Ville, Rachel Pimentel, Luziânia, GO, CEP: 72852-488</t>
  </si>
  <si>
    <t>Rua RP7, , Apt. 303, Lote 01, Quadra 04, Bloco F, Conquista Residencial Ville, Rachel Pimentel, Luziânia, GO, 72880000</t>
  </si>
  <si>
    <t>Rua Projetada, 168, Principio, José de Freitas, PI, CEP: 64110-000</t>
  </si>
  <si>
    <t>Rua RP8, , Apt. 404, Lote 01, Quadra 01, Bloco E, Rachel Pimentel, Luziânia, GO, 72852490</t>
  </si>
  <si>
    <t>Rua dos Anjos Saraiva, 56, Pitombeira, José de Freitas, PI, CEP: 64110-000</t>
  </si>
  <si>
    <t>Rua Projetada 2, Ponto Certo, São Domingos do Capim, PA, CEP: 68635-000</t>
  </si>
  <si>
    <t>Rua 35A, Lote 07A, Quadra 73, Casa 03, Conjunto B, Parque da Barragem Setor 12, Águas Lindas de Goiás, GO, CEP: 72910-397</t>
  </si>
  <si>
    <t>Rua 13, Quadra 02, Lote 03, Apt. 202, Condomínio Residencial Jericó WR, Pacaembu, Valparaíso de Goiás, GO, CEP: 72872-054</t>
  </si>
  <si>
    <t>Lote 07, Quadra C11, Casa E, Condomínio Residencial Solar Village II, Mansões Village, Águas Lindas de Goiás, GO, CEP: 72910-000</t>
  </si>
  <si>
    <t>Quadra 121, Lote 34, Casa 23, Condominio Residencial Val X, Loteamento Pacaembu, Valparaíso de Goiás, GO, CEP: 72872-368</t>
  </si>
  <si>
    <t>Lote 23, Quadra 03, Apt. 02, Condomínio Residencial Crystal III, Loteamento Pacaembu, Valparaíso de Goiás, GO, CEP: 72872-303</t>
  </si>
  <si>
    <t>Casa 01, Lote 19, Quadra 136, Loteamento Pacaembu, Valparaíso de Goiás, GO, 72870000</t>
  </si>
  <si>
    <t>Alameda Pedro Feitosa, 2627, Estrela, Castanhal, PA, CEP: 68742-209</t>
  </si>
  <si>
    <t>Gleba de Terras Quinhão , 2, Casa 54, Fazenda Santa Maria, Valparaíso de Goiás, GO, 72870000</t>
  </si>
  <si>
    <t>Rua Benedito Avelino, 620, Cidade Nova, José de Freitas, PI, CEP: 64110-000</t>
  </si>
  <si>
    <t>Rua Projetada A, 385, Quarteirão 96, Esplanada, Piracuruca, PI, CEP: 64240-000</t>
  </si>
  <si>
    <t>Rua Santa Luzia, 2492, Quarteirão 34, Bairro de Fatima, Piracuruca, PI, CEP: 64240-000</t>
  </si>
  <si>
    <t>Rua Ver Zito Amaral, 2325, Quarteirão 08, Baixa da Ema, Piracuruca, PI, CEP: 64240-000</t>
  </si>
  <si>
    <t>Rua Tiradentes, 644, Lote 01-B, Quadra 6 A, Centro, Buritis, MG, CEP: 38660-000</t>
  </si>
  <si>
    <t>Rua Ver Zito Amaral, 2413, Quarteirão 13, Quadra 02, Baixa da Ema, Piracuruca, PI, CEP: 64240-000</t>
  </si>
  <si>
    <t>Rua Teodomiro Venancio Linhares, 412, Manoel Forte Maia, Brejo do Cruz, PB, CEP: 58890-000</t>
  </si>
  <si>
    <t>Rua Tavares Bastos, 66, Lote 19-A, Quadra J-3, Loteamento Parque do Futuro III, São Jorge, Teotônio Vilela, AL, CEP: 57625-000</t>
  </si>
  <si>
    <t>Rua RP8, Lote 01, Quadra 01, Apt. 104, Bloco A, Condomínio Conquista Residencial Ville, Rachel Pimentel, Luziânia, GO, CEP: 72852-490</t>
  </si>
  <si>
    <t>Rua Projetada, 290, Lote 17, Quadra 16, Casa 104, Vale de Santa Rita I, Santa Rita, PB, CEP: 58300-970</t>
  </si>
  <si>
    <t>Rua Projetada, 95, Quarteirão 46, Quadra 02, Baixa da Ema, Piracuruca, PI, CEP: 64240-000</t>
  </si>
  <si>
    <t>Rua Projetada, 40, Quarteirão 46, Quadra 02, Baixa da Ema, Piracuruca, PI, CEP: 62240-000</t>
  </si>
  <si>
    <t>Rua Projetada, 60, Quarteirão 46, Quadra 02, Baixa da Ema, Piracuruca, PI, CEP: 64240-000</t>
  </si>
  <si>
    <t>Rua Prefeito José Lopes da Trindade, 2169, Baixa da Ema, Piracuruca, PI, CEP: 64240-000</t>
  </si>
  <si>
    <t>Rua Prefeito Abel Augusto de Almeida, 52, Quadra X, Lote 16, Loteamento Jairo Leandro, Dep. Benedito de Lira, Teotônio Vilela, AL, CEP: 57265-000</t>
  </si>
  <si>
    <t>Rua Palmares, 66, Lote 19, Quadra K3, Loteamento Parque do Futuro III, São Jorge, Teotônio Vilela, AL, CEP: 57265-000</t>
  </si>
  <si>
    <t>Rua Mario Jacob Yunes, nº 201, Apt.103, Bloco 41, Residencial Parque United Coast, Shopping Park, Uberlândia, MG, CEP: 38425-379</t>
  </si>
  <si>
    <t>Rua José de Morais Meneses, 295, Quarteirão 266, Fatima, Piracuruca, PI, CEP: 64240-000</t>
  </si>
  <si>
    <t>Rua Jospe de Alencar, 335, Lote 01-A, Quadra 20, Taboquinha, Buritis, MG, CEP: 38660-000</t>
  </si>
  <si>
    <t>Rua José André Filho, 2, São Jorge, Teotônio Vilela, AL, CEP: 57265-000</t>
  </si>
  <si>
    <t>Rua Dos Cajueiros, Lote 02, Quadra H 27, Araguaína do Sul, Araguaína, TO, CEP: 77827-620</t>
  </si>
  <si>
    <t>Rua Domingos Rodrigues de Carvalho, 1915, Baixa da Ema, Piracuruca, PI, CEP: 64240-000</t>
  </si>
  <si>
    <t>Rua Dom Pedro II, 575, Lote 01-N, Quadra 67, Taboquinha, Buritis, MG, CEP: 38660-000</t>
  </si>
  <si>
    <t>Rua Dois, 1253, Lote 08A, Quadra 1A, Centro, Buritis, MG, CEP: 38660-000</t>
  </si>
  <si>
    <t>Rua Campestre, 64, Lote 19, Quadra E3, Loteamento Parque do Futuro III, São Jorge Teotônio Vilela, AL, CEP: 57265-000</t>
  </si>
  <si>
    <t>Rua Araxá, 173, Lote 4-B, Quadra 14, Veredas, Buritis, MG, CEP: 38660-000</t>
  </si>
  <si>
    <t>Rua Belmiro Rodrigues da Costa , 288, Lote 14, Quadra 10, Israel Pinheiro, Buritis, MG, CEP: 38660000</t>
  </si>
  <si>
    <t>Rua Almeida, Casa 03, Centro, Aurora do Pará, PA, CEP: 68658-000</t>
  </si>
  <si>
    <t>Rua Adelino de Moraes Melo, 419, Quarteirão 105, Guarani, Piracuruca, PI, CEP: 64240-000</t>
  </si>
  <si>
    <t>Rua 91, , Lote 13 A, Quadra 122, Parque Estrela D'alva XI, Santo Antônio do Descoberto, GO, 72900000</t>
  </si>
  <si>
    <t>Rua 33, , Lote 29, Quadra 104, Jardim America IV, Águas Lindas de Goiás, GO, 72922801</t>
  </si>
  <si>
    <t>Rua 26, Lote 10, Quadra 61, Casa 16, Condomínio residencial Park das Castanheiras XXVI, Setor VII, Parque da Barragem, Águas Lindas de Goiás, GO, CEP: 72910-510</t>
  </si>
  <si>
    <t>Rua 15, Lote 41, Quadra 50, Jardim America IV, Águas Lindas de Goiás, GO, CEP: 72922-632</t>
  </si>
  <si>
    <t>Rua Projetada B, Lote 01, Quadra B, Casa 1, Loteamento Avelino José dos Santos, Retiro, Junqueiro, AL, CEP: 57270-000</t>
  </si>
  <si>
    <t>Rua 12, Quadra 42, Lote 32 A, Jardim Ana Beatriz I, Santo Antônio do Descoberto, GO, CEP: 72902-266</t>
  </si>
  <si>
    <t>Rua Professora Girleide Ferreira dos Santos Santana, 63, Lote 36, Quadra F, Residencial Vanda Sampaio, Deputado Benedito de Lira, Teotônio Vilela, AL, CEP: 57265-000</t>
  </si>
  <si>
    <t>Rua Prefessor Gilvanio Barbosa de Farias, 44, Lote 38, Quadra A, Deputado Benedito de Lira, Teotônio Vilela, AL, CEP: 57265-000</t>
  </si>
  <si>
    <t>Rua Aristides Ramos de Carvalho, 170, Quarteirão 107, Guarani, Piracuruca, PI, CEP: 64240-000</t>
  </si>
  <si>
    <t>Lote 13, Quadra 10, Casa 05, Condomínio Residencial Duo Villa Rica XIII, Jardim Aguas Lindas, Águas Lindas de Goiás, GO, CEP: 72927-665</t>
  </si>
  <si>
    <t>Avenida Sebastião Alves de Sobrinho, 932, Lote 01A, Quadra 67, Taboquinha, Buritis, MG, CEP: 38660-000</t>
  </si>
  <si>
    <t>Alameda Nova Jerusalém, Rua Dois de Junho, Apt. 14, Bloco 04, Residencial Mont Ararat, Águas Brancas, Ananindeua, PA, CEP:67140-715</t>
  </si>
  <si>
    <t>Rua Jornal Província do Para, 109A, Lote 23 A, Quadra 1C, Solar do Tiribi, Santa Rita, PB, CEP: 58300970</t>
  </si>
  <si>
    <t>Rua Travessa Lucrécio Avelino, 31, São Luiz, Altos, PI, CEP: 64290-000</t>
  </si>
  <si>
    <t>Rua Rio Monteiro, 458, Lote 19, Quadra 16, São José, Ceará-Mirim, RN, CEP: 59570-000</t>
  </si>
  <si>
    <t>Rua 35 A, Lote 07B, Quadra 73, Conjunto B, Setor 12, Casa 01, Condomínio Residencial Aparecida 2, Parque Barragem, Águas Lindas de Goiás, GO, CEP: 72910-397</t>
  </si>
  <si>
    <t>Rua Alfazema, 267, Lote 41, Quadra B, Planalto, Ceará-Mirim, RN, CEP: 59570-000</t>
  </si>
  <si>
    <t>Rua Projetada A, 2, Lote 02, Quadra 03, Pau D'arco, Santa Barbara do Pará, PA, CEP: 68798-000</t>
  </si>
  <si>
    <t>Rua 11, Lote 05, Quadra 57, Apt. 101, Condomínio Residencial Vitória II, Parque Nova Friburgo B, Cidade Ocidental, GO, CEP: 72887-322</t>
  </si>
  <si>
    <t>Rua Afonso Wanderley, Bairro Parati 2000, Açu, RN, CEP: 59650-000</t>
  </si>
  <si>
    <t>Lote 12, Quadra 01, Casa 01, Condomínio Residencial Rlima VI, Pacaembú, Valparaíso de Goiás, GO, CEP: 70910-900</t>
  </si>
  <si>
    <t>Rua João Gualberto Campos, Lote 03, Novo, Curuçá, PA, CEP: 68750-000</t>
  </si>
  <si>
    <t>Rua dos Meninos, 182, Quadra 11, Lote 07 N, Casa 06, Condomínio Mzinha, Nova Lima, Campo Grande, MS, CEP: 79017-162</t>
  </si>
  <si>
    <t>Rua Regina Santana, 325, Matadouro, José de Freitas, PI, CEP: 64110-000</t>
  </si>
  <si>
    <t>Rua Tabelião Lucas Vieira, 1135, Quarteirão 29, Nova Esperança, Piracuruca, PI, CEP: 64240-000</t>
  </si>
  <si>
    <t>Rua Projetada, 51, Matadouro, José de Freitas, PI, CEP: 64110-000</t>
  </si>
  <si>
    <t>Rua Ipanema, , Lote 04, Quadra 12, Casa 05, Residencial Maxxi Vile VIII, Mansões Imperatriz, Águas Lindas de Goiás, GO, 72915642</t>
  </si>
  <si>
    <t>Lote 03, Quadra 12, Casa 03, Condomínio Residencial Maxxi Vile VII, Mansões Imperatriz, Águas Lindas de Goiás, GO, CEP: 72910-473</t>
  </si>
  <si>
    <t>Rua 15, Lote 04, Quadra 07, Casa G, Residencial J&amp;K 08, Mansões Ilha Bela, Águas Lindas de Goiás, GO, 72910000</t>
  </si>
  <si>
    <t>Rua 44, , Lote 14A, Quadra 82, Jardim da Barragem IV, Águas Lindas de Goiás, GO, 72920451</t>
  </si>
  <si>
    <t>Rua 07, , Lote 02, Quadra 87, Casa 02, Jardim Band de Brasilia, Luziânia, GO, 72833173</t>
  </si>
  <si>
    <t>Rua 10, Lote 07, Quadra 35, Jardim America IV, Águas Lindas de Goiás, GO, CEP: 72922-578</t>
  </si>
  <si>
    <t>Rua 03, Lote 01, Quadra 63, Jardim America IV, Águas Lindas de Goiás, GO, CEP: 72922-662</t>
  </si>
  <si>
    <t>Rua Projetada, 100, Quadra 170, Lote 0425, Ipiranga, José de Freitas, PI, CEP: 64110-000</t>
  </si>
  <si>
    <t>Avenida Drº. Virgilio Gonçalves de Souza, nº 437, Apt. 04, Bloco 15, Condomínio Murilo Augusto Gonçalves II, Garcias, Itauná, MG, CEP: 35680-970</t>
  </si>
  <si>
    <t>Avenida Sete, Apt. 230, Bloco B, Chácara 08, Vaga 230, Quadra 123, Estrela D'Alva III, Cidade Ocidental, GO, CEP: 72880-492</t>
  </si>
  <si>
    <t>Rua 65, , Lote 01, Quadra 113, Casa 25, Residencial Central Park, Estrela D'Alva VII, Luziânia, GO, 72822480</t>
  </si>
  <si>
    <t>Rua 25, , Quadra 36, Lote 15, Casa 01, Residencial Laila de Assis, Estrela D'Alva I, Cidade Ocidental, GO, 72885834</t>
  </si>
  <si>
    <t>Rua 15, , Lote 20, Quadra 16, Casa 01, Residencial Libra, Estrela D'Alva I, Cidade Ocidental, GO, 72871663</t>
  </si>
  <si>
    <t>Rua Projetada, 310, Apt. 201, Lote 06, Quadra D, Cidade Viva, Santa Rita, PB, CEP: 58300-970</t>
  </si>
  <si>
    <t>Rua Benedito Avelino, 1125, Cidade Nova, José de Freitas, PI, CEP: 64110-000</t>
  </si>
  <si>
    <t>Rua Uberaba, Quadra 15, Chácara 04, Casa 06, Chácaras Marajoara A, Luziânia, GO, CEP: 72858-015</t>
  </si>
  <si>
    <t>Rua Juiz de Fora, Quadra 15, Chácara 03, Casa 04, Condomínio Residencial Metrus VI, Chácaras Marajoara A, Luziânia, GO, CEP: 72853-001</t>
  </si>
  <si>
    <t>Rua 03, Chácara 03, Quadra 01, Casa 50, Chácaras Brasil B, Valparaíso de Goiás, GO, CEP: 72875-337</t>
  </si>
  <si>
    <t>Rua 03, Chácara 03, Quadra 01, Gleba B, Casa 46, Condomínio Residencial  Engertal I, Chácaras Brasil, Valparaíso de Goiás, GO, CEP: 72875-337</t>
  </si>
  <si>
    <t>Rua Senador Plinio Pompeu, Quadra 02, Chácaras 07, Apt. 112, Bloco A, Condomínio Residencial Verona, Chácaras Benvinda, Valparaíso de Goiás, GO, CEP: 72875-155</t>
  </si>
  <si>
    <t>Rua Potengy, Quadra 03, Chácara 25, Casa 18, Condomínio Residencial Alicante, Chácaras Benvinda, Valparaíso de Goiás, GO, CEP: 72875-160</t>
  </si>
  <si>
    <t>Chacara 03, , Casa 43, Quadra Única, Modelo D, Residencial Peninsula, CHACARAS ARAGUAIA, Valparaíso de Goiás, GO, 72870000</t>
  </si>
  <si>
    <t>Quadra 22, Quadra 08, Casa 52, Condomínio Residencial Tamara Araki, Chácaras e Mansões Santa Maria, Valparaíso de Goiás, GO, CEP: 72874-242</t>
  </si>
  <si>
    <t>Rua Ebenese, 557, Bairro Boa Fé, Altos, PI, CEP: 64290-000</t>
  </si>
  <si>
    <t>Avenida Nossa Senhora de Fatima, 2000, Quarteirão 27, Baixa de Ema, Piracuruca, PI, CEP: 64240-000</t>
  </si>
  <si>
    <t>Rua Olavo Bilac, 340, Quarteirão 69, Baixa de Ema, Piracuruca, PI, CEP: 64240-000</t>
  </si>
  <si>
    <t>Rua Projetada Maria de Lourdes de Morais Gomes, 137, Baixa de Ema, Piracuruca, PI, CEP: 64240-000</t>
  </si>
  <si>
    <t>Avenida Nossa Senhora de Fatima, 2961, Baixa de Ema, Piracuruca, PI, CEP: 64240-000</t>
  </si>
  <si>
    <t>Residencial Jerico, , Apt. 01, Bloco A11, Quadra 05, Chacara 03, Anhanguera A, Valparaíso de Goiás, GO, 72871511</t>
  </si>
  <si>
    <t>Rua Zumira Maria de Souza, , Lote 312, Quadra 125, Conjunto Frei Damião, Juazeirinho, PB, CEP:58660-000</t>
  </si>
  <si>
    <t>Rua Zuleide Martins Soares, Lote 01, Estrela, Santa Maria do Pará, PA, CEP: 68738-000</t>
  </si>
  <si>
    <t>Rua Xavier Pacheco, Lote 20, Marambaia, Santa Maria do Pará, PA, CEP: 68738-000</t>
  </si>
  <si>
    <t>Rua Vereador Francisco Cassiano de Brito, 1616, Olho D'Agua, Piracuruca, PI, CEP: 64240-000</t>
  </si>
  <si>
    <t>Rua Vereador João Fortes de Almeida Portugal, 1165, Fatima, Piracuruca, PI, CEP: 64240-000</t>
  </si>
  <si>
    <t>Rua Uberaba, , Chacara 04, Quadra 15, Casa 02, Residencial Metrus VII, Chacaras Marajoara, Luziânia, GO, 72858015</t>
  </si>
  <si>
    <t>Rua Severino Ramos da Luz Filho, 52, Monte Santo, Picuí, PB, CEP: 58187-000</t>
  </si>
  <si>
    <t>Rua Sem Denominação, nº 350, Lote 526, Quadra 114, Matadouro, José de Freitas, PI, CEP: 64110-000</t>
  </si>
  <si>
    <t>Rua Santo Expedito, 1792, Quarteirão 96, Esplanada, Piracuruca, PI, CEP: 64240-000</t>
  </si>
  <si>
    <t>Rua Rui Barbosa, nº 1560, Lote 01 A, Quadra 36, Casa 02, Condomínio Residencial Parazão I, Canaã, Buritis, MG, CEP: 38660-000</t>
  </si>
  <si>
    <t>Rua Raimunda Mendes Queiroz , 471, Vila Nova, Aurora do Pará, PA, CEP: 68658-000</t>
  </si>
  <si>
    <t>Rua Raimundo Pinheiro, 252, Coera, Curuçá, PA, CEP: 68750-000</t>
  </si>
  <si>
    <t>Rua Projetada, 50, Quarteirão 275, Fatima, Piracuruca, PI, CEP: 64240-000</t>
  </si>
  <si>
    <t>Rua Projetada, 48, Tranqueira, Altos, PI, CEP: 64290-000</t>
  </si>
  <si>
    <t>Rua Projetada, 26, Quarteirão 275, Fatima, Piracuruca, PI, CEP: 64240-000</t>
  </si>
  <si>
    <t>Rua Projetada, 25, Quarteirão 97, Esplanada, Piracuruca, PI, CEP: 64240-000</t>
  </si>
  <si>
    <t>Rua Projetada, 195, Esplanada, Piracuruca, PI, CEP: 64240-000</t>
  </si>
  <si>
    <t>Rua Ouro Preto, nº 146, Lote 5 B, Quadra 21, Veredas, Buritis, MG, CEP: 38660-000</t>
  </si>
  <si>
    <t>Rua Olavo Bilac, 461, Baixa da Ema, Piracuruca, PI, CEP: 64240-000</t>
  </si>
  <si>
    <t>Rua Nossa Senhora do Perpetuo Socorro, 280, Lote 13, Suco de Uva, José de Freitas, PI, CEP: 64110-000</t>
  </si>
  <si>
    <t>Rua Mousinho Nonato , 637, Lote 19-A, Quadra 13, Loteamento Portal da Serra, Das Graças, Cuité, PB, CEP: 58175-000</t>
  </si>
  <si>
    <t>Rua Meste Severero, 200, Mutirão, Santa Maria do Pará, PA, CEP: 68738-000</t>
  </si>
  <si>
    <t>Rua Maria da Gloria, Lote 02, Rodoviário, Curuçá, PA, CEP: 68750-000</t>
  </si>
  <si>
    <t>Rua José Carvalho de Santana, 1275, Baixa da Ema, Piracuruca, PI, CEP: 64240-000</t>
  </si>
  <si>
    <t>Rua Fidalgo, 2025, Principio, José de Freitas, PI, CEP: 64110-000</t>
  </si>
  <si>
    <t>Rua Eliana Amorim, Lote 04, Estrela, Santa Maria do Pará, PA, CEP: 68738-000</t>
  </si>
  <si>
    <t>Rua Dep. Ribeiro Magalhães, 1574, Quarteirão 21, Quadra 02, Baixa da Ema, Piracuruca, PI, CEP: 64240-000</t>
  </si>
  <si>
    <t>Rua D, , Lote 08, Quadra 01, Casa 08, Chacaras Bem Vindas, Valparaíso de Goiás, GO, 72875150</t>
  </si>
  <si>
    <t>Rua Cel. Luiz de Brito Melo, 1397, Quarteirão 45, De Fatima, Piracuruca, PI, CEP: 64240-000</t>
  </si>
  <si>
    <t>Rua Conselheiro Saraiva, 1902, Quarteirão 08, Baixa da Ema, Piracuruca, PI, CEP: 64240-000</t>
  </si>
  <si>
    <t>Rua Aurino Aquino do Nascimento, 2632, Alto da Cruz, São Pedro do Piauí, PI, CEP: 64430-000</t>
  </si>
  <si>
    <t>Rua B, Lote 08, Quadra 01, Casa 03, Chácara 08, Chácaras Benvinda, Valparaíso de Goiás, GO, CEP: 72875-150</t>
  </si>
  <si>
    <t>Rua Agenor de Morais Meneses, 630, Quarteirão 275, Fatima, Piracuruca, PI, CEP: 64240-000</t>
  </si>
  <si>
    <t>Rua 07 de Setembro, 980, Suco de Uva, José de Freitas, PI, CEP: 64110-000</t>
  </si>
  <si>
    <t>Rua 28 de Dezembro, 2871, Quarteirão 46, Quadra 02, Baixa da Ema, Piracuruca, PI, CEP: 64240-000</t>
  </si>
  <si>
    <t>Rua 25 de Dezembro, Lote 25, Quadra 70, Vila Nova, Aurora do Pará, PA, CEP: 68658-000</t>
  </si>
  <si>
    <t>Rua 18, Lote J, Quadra 206, Casa 01, Condomínio Mingone CCVI, Parque Industrial Mingone, Luziânia, GO, CEP: 72855-206</t>
  </si>
  <si>
    <t>Rua 08, , Quadra 08, Chacara 01, Casa 14, Chacaras e Mansões Santa Maria, Valparaíso de Goiás, GO, 72579010</t>
  </si>
  <si>
    <t>Rua 136, Lote 07, Quadra 194, Casa 01, Condomínio P8 2, Parque Estrela D'alva IX, Luziânia, GO, CEP: 72853-194</t>
  </si>
  <si>
    <t>Rodovia Augusto Meira Filho, Lote 168, Quadra 6, Loteamento Fazendinha III, Centro, Santa Bárbara do Pará, PA, CEP: 68798-000</t>
  </si>
  <si>
    <t>Rua Vereador Francisco de Brito Magalhães, 928, Fatima, Piracuruca, PI, CEP: 64240-000</t>
  </si>
  <si>
    <t>Rodovia Augusto Meira Filho, Lote 155, Quadra 04, Loteamento Fazendinha III, Centro, Santa Bárbara do Pará, PA, CEP: 68798-000</t>
  </si>
  <si>
    <t>Rua Projetada, 18, Quarteirão 275, Fatima, Piracuruca, PI, CEP: 64240-000</t>
  </si>
  <si>
    <t>Rua Projetada, 159, Lote 15, Quadra 07, Casa 04, Prive Aeroporto, Santa Rita, PB, CEP: 58300-970</t>
  </si>
  <si>
    <t>Rua Olavo Bilac, 334, Quarteirão 60 A, Baixa da Ema, Piracuruca, PI, CEP: 64240-000</t>
  </si>
  <si>
    <t>Rua José Firmino Magalhães, 1369, Quarteirão 21, Olho D'Agua, Piracuruca, PI, CEP: 64240-000</t>
  </si>
  <si>
    <t>Rua Marcio Heleno de Aguiar, 931, Lote 12, Quadra 37, Casa 101, Vaga 101, Vale das Aracas II, Mateus Leme, MG, 35675000</t>
  </si>
  <si>
    <t>Lote 17, Quadra 37, , Casa 15, Recreio Estrela D'alva I, Cidade Ocidental, GO, 72880000</t>
  </si>
  <si>
    <t>Rua Conselheiro Saraiva, 1434, Quadra 02, Quarteirão 08, Baixa da Ema, Piracuruca, PI, CEP: 64240-000</t>
  </si>
  <si>
    <t>Rua 03, Quadra 01, Chácara 03, Casa 55, Condomínio Engertal I, Chácaras Brasil B, Valparaíso de Goiás, GO, CEP: 72875-337</t>
  </si>
  <si>
    <t>Mansão 09, Quadra 123, Lote 09, Casa 06, Condomínio Residencial Arizona, Mansões Recreio Estrela D'Alva II, Cidade Ocidental, GO, 72887-336</t>
  </si>
  <si>
    <t>Lote 77, Casa 01, Vila Marilha, Luziânia, GO, CEP: 72814-510</t>
  </si>
  <si>
    <t>Chacara 05, , Quadra 01, Casa 39, Residencial Grand Mediterraneo, Chacaras Brasil B, Valparaíso de Goiás, GO, 72876021</t>
  </si>
  <si>
    <t>Chacara 04, , Quadra 01, Casa 68, Residencial Grand Mediterraneo, Chacaras Brasil B, Valparaíso de Goiás, GO, 72875337</t>
  </si>
  <si>
    <t>Avenida Piancó, Área 6, Casa 44, Condomínio Residencial Ecoville, São Caetano, Luziânia, GO, CEP: 72806-180</t>
  </si>
  <si>
    <t>Avenida de Penetração C, , Lote 16, Quadra 45, Casa 07, Residencial JMF I, Jardim Planalto, Luziânia, GO, 72851655</t>
  </si>
  <si>
    <t>Alameda Agrimensor Olinto Costa Mello, , Quadra 18, Casa 06, Jardim das Paineras, Planaltina, GO, 73750000</t>
  </si>
  <si>
    <t>Rua Santa Cruz, 300, Apt. 501, Bloco D2, Condomínio Residencial Ville Lisboa, Palmital, Lagoa Santa, MG, 33400000</t>
  </si>
  <si>
    <t>Rua RP4, Lote 01, Quadra 09, Apt. 301, Bloco G, Condomínio Conquista Residencial Ville, Raquel Pimentel, Luziânia, GO, CEP: 72852-480</t>
  </si>
  <si>
    <t>Rua Projetada, 105, Quadra 03, Lote 07, Apt. 202, Condomínio Privê Aconchego, Planície de Saron, Santa Rita, PB, CEP: 58303-970</t>
  </si>
  <si>
    <t>Rua Dois de Junho, Apt. 09, Bl. 05,  Residencial Mont Ararat, Loteamento Nova Jerusalém I, Aguas Brancas, Ananindeua, PA, CEP: 67033-370</t>
  </si>
  <si>
    <t>Rua 27, Lote 07, Quadra 59, Apt. 102, Parque Nápolis B, Cidade Ocidental, GO, CEP: 72883-159</t>
  </si>
  <si>
    <t>Rua 206, Lote 01, Quadra 396, Apt. 302, Condomínio Residencial Canaã II, Parque Estrela Dalva IX, Luziânia, GO, CEP: 72853-396</t>
  </si>
  <si>
    <t>Rua 01, , Apt. 101, Lote 03, Quadra 49, Parque NovaFriburgo, Cidade Ocidental, GO, 72880000</t>
  </si>
  <si>
    <t>Rua Minas Gerais, Lote 04, Quadra 03, Apt. 102, Bloco A, Condomínio Residencial São Patricio, Chácara Anhanguera C, Valparaíso de Goiás, GO, CEP: 72870-512</t>
  </si>
  <si>
    <t>Chacara 06, , Apt. 101,  Bloco A1, Quadra 32, Chacara Anhanguera B, Valparaíso de Goiás, GO, 72871581</t>
  </si>
  <si>
    <t>Lote 06, , Apt. 01, Bloco A4, Quadra 32, Chacara Anhanguera, Valparaíso de Goiás, GO, 72870000</t>
  </si>
  <si>
    <t>Quadra 31, Lote 02, Apt. 01, Residencial Ocidental Village II, Parque Nápolis A, Cidade Ocidental, GO, 72885089</t>
  </si>
  <si>
    <t>Rua Aurino Aquino do Nascimento , 2221, Lote 10, Quadra 04, Alto da Cruz, São Pedro do Piauí, PI, 64460000</t>
  </si>
  <si>
    <t>Rua Paraíba, 378, Outro Lado, São Pedro do Piauí, PI, CEP: 64430-000</t>
  </si>
  <si>
    <t>Travessa Raizinha, 296, Casa 01, Condomínio Residencial Los Angeles, Lote 07, Quadra 25, Jardim Uirapuru, Campo Grande, MS, CEP: 79073-234</t>
  </si>
  <si>
    <t>Rua Leopoldina de Queiroz Maia, 1058, Lote 05, Quadra 56, Casa 08, Condomínio Residencial Primavera, Lageado, Campo Grande, MS, CEP: 79075-032</t>
  </si>
  <si>
    <t>Avenida Petronio Portela, 871, Outro Lado, São Pedro do Piauí, PI, CEP: 64460-000</t>
  </si>
  <si>
    <t>Rua Machado de Assis, 395, Lote 14 C, Quadra 17, Taboquinha, Buritis, MG, 38660000</t>
  </si>
  <si>
    <t>Rua Castro Alves, nº 360, Lote 05 B, Quadra 20, Taboquinha, Buritis, MG, CEP: 38660-000</t>
  </si>
  <si>
    <t>Rua Parana, , Apt. 101, Bloco G, Quadra 27, Chacara 07, Chacara Anhanguera, Valparaíso de Goiás, GO, 72871571</t>
  </si>
  <si>
    <t>Rua Minas Gerais, , Apt. 103, Bloco C, Quadra 16, Chacara 06, Anhanguera Gleba C, Valparaíso de Goiás, GO, 72870550</t>
  </si>
  <si>
    <t>Rua Juiz de Fora, , Lote 15, Quadra 09, Casa 07, Residencial Jardim Inga III, Chacaras Marajoara, Luziânia, GO, 72858000</t>
  </si>
  <si>
    <t>Rua B, Lote 17-A, Quadra 06, Morada do Sol II, Araguaína, TO, CEP: 77828-230</t>
  </si>
  <si>
    <t>Rua Abelardo Augusto, 05, Lote 01-B Quadra T2, Casa 01 B, São Jorge, Teotônio Vilela, AL, CEP: 57265-000</t>
  </si>
  <si>
    <t>Rua 21, Lote 27 D, Casa 21, Residencial Paris, Chácaras Santa Maria, Planaltina, GO, 73751590</t>
  </si>
  <si>
    <t>Rua 15 , , Apt. 102, Lote 08, Quadra 15, Gleba A, Residencial Tulip, Parque Napolis, Cidade Ocidental, GO, 72885128</t>
  </si>
  <si>
    <t>Rua 201, , Lote 03, Quadra 325, Casa 02, Condominio Residencial Acacias I, Parque Estrela D'alva IX, Luziânia, GO, 72853325</t>
  </si>
  <si>
    <t>Rua 128, , Lote 13, Quadra 525, Casa 01, Residencial Lar Feliz V, Parque Estrela D'alva X, Luziânia, GO, 72850010</t>
  </si>
  <si>
    <t>Rua 08, , Apt. 108, Lote 01, Quadra 08, Bloco B, Terreo Madrid, Mansões Santa Maria, Valparaíso de Goiás, GO, 71000000</t>
  </si>
  <si>
    <t>Rua Senador Plineo Pompeu, , Apt. 201, Lote 01, Quadra 02, Bloco C, Chacara Benvinda, Valparaíso de Goiás, GO, 72875155</t>
  </si>
  <si>
    <t>Rua Rui Barbosa, , Apt. 258, Lote 05, Quadra 02, Bloco 29, Residencial Italia, Recreio Mossoro, Cidade Ocidental, GO, 72885600</t>
  </si>
  <si>
    <t>Rua 102, , Lote 01, Quadra 295, Casa 02, Residencial Fonseca da Cunha II, Parque Estrela D'alva II, Luziânia, GO, 72853295</t>
  </si>
  <si>
    <t>Quinhão 02, , Casa 130, Residencial Anhanguera Garden II, Fazenda Santa Maria, Valparaíso de Goiás, GO, 72870000</t>
  </si>
  <si>
    <t>Lote 12, , Apt. 001, Quadra 44, Loteamento Pacaembu, Valparaíso de Goiás, GO, 72870000</t>
  </si>
  <si>
    <t>Chacara 03, , Quadra 01, Gleba B, Casa 20, Chacaras Brasila, Valparaíso de Goiás, GO, 72870091</t>
  </si>
  <si>
    <t>Lote 09, Quadra 08, Casa 32, Condomínio Recanto dos Pássaros, Mansões Santa Maria, Valparaíso de Goiás, GO, 72870000</t>
  </si>
  <si>
    <t>Lote 04, Quadra 26, , Casa 18, Chacaras Anhanguera, Valparaíso de Goiás, GO, 72870425</t>
  </si>
  <si>
    <t>Lote 34, Quadra 121, , Casa 20, Mod. C. Residencial Val X, Pacaembu, Valparaíso de Goiás, GO, 72872367</t>
  </si>
  <si>
    <t>Avenida Penetração, , Lote 16, Quadra 45, Casa 06, Jardim Planalto, Luziânia, GO, 72851715</t>
  </si>
  <si>
    <t>Avenida General Euclides Figueiredo, 820, Apt. 104, Bl. 12, Vaga 124, Condomínio Residencial Mais Viver Terra, Cidade Nova, Aracaju, SE, CEP: 49063-106</t>
  </si>
  <si>
    <t>Avenida 07, , Apt. 219, Quadra 123, Lote 08, Bloco A, Vaga 219, Estrela D'alva III, Cidade Ocidental, GO, 72880492</t>
  </si>
  <si>
    <t>Travessa Projetada 2, Lote 15, Ponto Certo, São Domingos do Capim, PA, CEP: 68635-000</t>
  </si>
  <si>
    <t>Travessa Vicente Fernandes, 217, Estrela, Santa Maria do Pará, PA, CEP: 68738-000</t>
  </si>
  <si>
    <t>Travessa Umbaubeira, 33, Boiadeira, Iaçu, BA, CEP: 46860-000</t>
  </si>
  <si>
    <t>Travessa Projetada 2, Lote 12, Ponto Certo, São Domingos do Capim, PA, CEP: 68635-000</t>
  </si>
  <si>
    <t>Rua 2º Travessa São Pedro, 166, Cerâmica, Iaçu, BA, CEP: 46860-000</t>
  </si>
  <si>
    <t>Travessa do Amor, 35, Brasilia, Curuçá, PA, CEP: 68750-000</t>
  </si>
  <si>
    <t>Travessa Santa Monica, 172, Monte, Iaçu, BA, CEP: 46860-000</t>
  </si>
  <si>
    <t>Rua XIV, 356, Lote 11, Quadra 28, Esplanada, Piracuruca, PI, CEP: 64240-000</t>
  </si>
  <si>
    <t>Rua XXI, 110, Lote F e G, Quadra 06, Loteamento Nova Piracuruca, Esplanada, Piracuruca, PI, CEP: 64240-000</t>
  </si>
  <si>
    <t>Rua VP 01, 20, Lote 29, Quadra 04, Jardim das Acácias, Castanhal, PA, CEP: 68745-000</t>
  </si>
  <si>
    <t>Rua Vicente Fernandes, Lote 05, Estrela, Santa Maria do Pará, PA, CEP: 68738-000</t>
  </si>
  <si>
    <t>Rua Vereador Severino, 242, Quadra 07, Lote 03, Casa 01, Loteamento Solar do Tibiri, Santa Rita, PB, CEP: 58013072</t>
  </si>
  <si>
    <t>Rua Vereador João Rodrigues de Carvalho, 430, Esplanada, Piracuruca, PI, CEP: 64240-000</t>
  </si>
  <si>
    <t xml:space="preserve"> Rua Úrsulo Ribeiro Coutinho, 14-A, Lote 1 A, Quadra 3 C, Planalto do Tibiri II, Santa Rita, PB, 58300-970</t>
  </si>
  <si>
    <t>Rua Uberaba, , Lote 04, Quadra 15, Casa 01, Chacaras Marajoara A, Luziânia, GO, 72858020</t>
  </si>
  <si>
    <t>Rua Tomaz Edson, 513, Lote 06 A, Quadra 03, Taboquinha, Buritis, MG, 38660000</t>
  </si>
  <si>
    <t>Rua Tiradentes, 711, Lote 09 A, Quadra 03 A, Centro, Buritis, MG, 38660000</t>
  </si>
  <si>
    <t>Rua Terezinha Bento da Silva, Casa 01, Lote 02, Quadra U, Estrela, Santa Maria do Pará, PA, CEP: 68738-000</t>
  </si>
  <si>
    <t>Quadra 01, Chácaras 08, Rua C, Casa 33, Condomínio Residencial Gran Mirante, Chácaras Benvinda, Valparaíso de Goiás, GO, 72875-150</t>
  </si>
  <si>
    <t>Rua Tabelião Lucas Vieira, 958, Quarteirão 99, Fátima, Piracuruca, PI, CEP: 64290-000</t>
  </si>
  <si>
    <t>Rua São João, Vila Nova, Aurora do Pará, PA, CEP: 68658-000</t>
  </si>
  <si>
    <t>Rua São Domingos, 64C, Lote 03F, Quadra 63, Centro, Buritis, MG, 38660000</t>
  </si>
  <si>
    <t>Rua Santo Expedito, 1802, Quarteirão 96, Esplanada, Piracuruca, PI, CEP: 64240-000</t>
  </si>
  <si>
    <t>Rua Santos Dumont, 541, Baixa da Ema, Piracuruca, PI, CEP: 64240-000</t>
  </si>
  <si>
    <t>Rua Santo Expedito, 1812, Quarteirão 96, Esplanada, Piracuruca, PI, CEP: 64240-000</t>
  </si>
  <si>
    <t>Rua Santo Expedito, 1882, Lote 17 e 18, Casa 04, Esplanada, Piracuruca, PI, CEP: 64240-000</t>
  </si>
  <si>
    <t>Rua Santa Lucia, 341, Quarteirão 60, Baixa da Ema, Piracuruca, PI, CEP: 64240-000</t>
  </si>
  <si>
    <t>Rua Raimundo Medeiro da Costa, 322, Sales Costa, Mãe do Rio, PA, CEP: 68675-000</t>
  </si>
  <si>
    <t>Rua Projetada, 60, Esplanada, Piracuruca, PI, CEP: 64240-000</t>
  </si>
  <si>
    <t>Rua Projetada, 95, Baixa da Ema, Piracuruca, PI, CEP: 64240-000</t>
  </si>
  <si>
    <t>Rua Projetada, 32, Baixa da Ema, Piracuruca, PI, CEP: 64240-000</t>
  </si>
  <si>
    <t>Rua Projetada, 45, Quarteirão 28, Olho d'agua, Piracuruca, PI, CEP: 64240-000</t>
  </si>
  <si>
    <t>Rua Projetada, 221, Casa 2B, Lote 221B, Quadra 14, Condomínio Residencial Ipê B, Loteamento Kamatau, Extremoz, RN, CEP: 59575-000</t>
  </si>
  <si>
    <t>Rua Projetada, 201 A, Lote 43 A, Quadra 03, Vale de Santa Rita I, Santa Rita, PB, CEP: 58300-970</t>
  </si>
  <si>
    <t>Rua Projetada, 180, Quadra 02, Quarteirão 46, Baixa da Ema, Piracuruca, PI, CEP: 64240-000</t>
  </si>
  <si>
    <t>Rua Projetada, 165, Esplanada, Piracuruca, PI, 84240000</t>
  </si>
  <si>
    <t>Rua Projetada, 155, Esplanada, Piracuruca, PI, CEP: 64240-000</t>
  </si>
  <si>
    <t>Rua Projetada, 14, Casa B, Quadra T, Lote 26B, Loteamento Nice, Santa Rita, PB, CEP: 58300-970</t>
  </si>
  <si>
    <t>Rua Projetada, 144, Esplanada, Piracuruca, PI, CEP: 64240-000</t>
  </si>
  <si>
    <t>Rua Projetada, 139, Casa 04, Lote 11, Quadra 07, Condomínio Residencial Multifamiliar, Prive Aeroporto, Santa Rita, PB, CEP: 58300-970</t>
  </si>
  <si>
    <t>Rua Projetada, 115, Casa 101, Lote 30, Quadra 05, Vale de Santa Rita I, Santa Rita, PB, CEP: 58300-970</t>
  </si>
  <si>
    <t>Rua Projetada, s/n, Quadra 14, Lote 2-B, Nossa Senhora de Fátima, Juazeirinho, PB, CEP 58660-000</t>
  </si>
  <si>
    <t>Rua Projetada, 11, Três Lagoas, Piracuruca, PI, CEP: 64240-000</t>
  </si>
  <si>
    <t>Rua Projetada Gomes da Silva, 131, Nossa Senhora da Conceição, Serra Talhada, PE, CEP: 56903244</t>
  </si>
  <si>
    <t>Rua Projetada, 29, Tranqueira, Altos, PI, 64290000</t>
  </si>
  <si>
    <t>Rua Projetada III, 26, Justino Cabral de Melo, Itabaiana, PB, CEP: 58360-000</t>
  </si>
  <si>
    <t>Rua Projetada II, Lote 04, Casa 54, Alto Alegre II, Itabaiana, PB, CEP: 58360-000</t>
  </si>
  <si>
    <t>Rua Projetada da Morada dos Ventos, Casa 22, Bloco E, Condomínio Residencial Alto do Lago, Promissão, Paragominas, PA, CEP: 68625-020</t>
  </si>
  <si>
    <t>Rua Projetada I, 324, Lote 09B, Quadra 04, Das Graças, Cuité, PB, CEP: 58175-000</t>
  </si>
  <si>
    <t>Rua Projetada 04, 27, Boa Fé, Altos, PI, CEP: 64290-000</t>
  </si>
  <si>
    <t>Rua Projetada A, 345, Quateirão 96, Esplanada, Piracuruca, PI, CEP: 64240-000</t>
  </si>
  <si>
    <t>Rua Projetada 04, s/n, Tancredo Neves, Serra Talhada, PE, CEP: 56903910</t>
  </si>
  <si>
    <t>Rua Projetada, 02, Quarteirão 275, Fatima, Piracuruca, PI, CEP: 64240-000</t>
  </si>
  <si>
    <t>Rua Projetada 02, 71, São Luiz, Altos, PI, CEP: 64290-000</t>
  </si>
  <si>
    <t>Rua Projetada 01, 100, José Alves de Carvalho Nunes, Serra Talhada, PE, CEP: 56904-380</t>
  </si>
  <si>
    <t>Rua Potengy, , Quadra 03, Chacara 25, Casa 05, Chacaras Benvinda, Valparaíso de Goiás, GO, 72875160</t>
  </si>
  <si>
    <t>Rua Prefeito José Lopes da Trindade, 1178, Baixa da Ema, Piracuruca, PI, CEP: 64240-000</t>
  </si>
  <si>
    <t>Rua Piaui, 471, Guarani, Piracuruca, PI, CEP: 64240-000</t>
  </si>
  <si>
    <t>Rua Petronilo Xavier Gomes, 27, Conjunto Lauro Maia, Campo Redondo, RN, CEP: 59230-000</t>
  </si>
  <si>
    <t>Rua Padre Nonato, 2025, Quadra 01, Quarteirão 26, Baixa da Ema, Piracuruca, PI, CEP: 64240-000</t>
  </si>
  <si>
    <t>Rua Onofre Magalhães, 727, Tancredo Neves, Serra Talhada, PE, CEP: 56903910</t>
  </si>
  <si>
    <t>Rua Outono, 69, Lote 07, Quadra B, Loteamento Quatro Estacoes, Lagoa do Cosme, Ceará-Mirim, RN, CEP: 59570-000</t>
  </si>
  <si>
    <t>Rua Nova Jerusalém, 297B, Lote 19 B, Quadra 07, Portal de Santa Rita, Santa Rita, PB, CEP: 58300-970</t>
  </si>
  <si>
    <t>Rua Olavo Bilac, 441, Baixa da Ema, Piracuruca, PI, CEP: 64240-000</t>
  </si>
  <si>
    <t>Rua Magno, , Lote 08, Quadra 64, Jardim America IV, Águas Lindas de Goiás, GO, 72910000</t>
  </si>
  <si>
    <t>Maria do Socorro Fernandes Maia, 15, Joao Agripino, Brejo do Cruz, PB, CEP: 58890-000</t>
  </si>
  <si>
    <t>Rua Maria Dantas da Cunha, Quadra B, Lote 18, Francisco Lacerda da Cunha, Belém do Brejo do Cruz, PB, CEP: 58895-000</t>
  </si>
  <si>
    <t>Rua Manoel Dantas Correia, 356, Três Lagoas, Piracuruca, PI, CEP: 64240-000</t>
  </si>
  <si>
    <t>Rua Manaus, , Quadra 105, Lote 20, Jardim America IV, Águas Lindas de Goiás, GO, 72910000</t>
  </si>
  <si>
    <t>Rua Luiza Maria da Conceição, 11, Conjunto Lauro Maia, Campo Redondo, RN, CEP: 59230-000</t>
  </si>
  <si>
    <t>Rua Lins, Quadra 25, Lote 30, Casa 02, Condomínio Residencial Park Jardim Zuleika IX, Luziânia, GO, 72850630</t>
  </si>
  <si>
    <t>Rua Juiz de Fora, , Casa 03, Quadra 15, Chácara 03, Chacaras Marajoara A, Luziânia, GO, 72800500</t>
  </si>
  <si>
    <t>Rua José Vilarinho de Sousa, 2080, Olho D'Agua, Piracuruca, PI, CEP: 64240-000</t>
  </si>
  <si>
    <t>Rua José Gundim, 90, Centro, Tenente Laurentino Cruz, RN, 59338000</t>
  </si>
  <si>
    <t>Rua Jose Canuto, 95, Onezimo Maia, Janduís, RN, CEP: 59690-000</t>
  </si>
  <si>
    <t>Rua Jose Canuto, 104, Onezimo Maia, Janduís, RN, CEP: 59690-000</t>
  </si>
  <si>
    <t>Rua José Bonifácio, 822, Boca de Barro, Altos, PI, CEP: 64290-000</t>
  </si>
  <si>
    <t>Rua Joaquim Gomes de Oliveira, 42, Conjunto Lauro Maia, Campo Redondo, RN, CEP: 59230-000</t>
  </si>
  <si>
    <t>Rua Jose Avelino Sobrinho, 56, Conjunto Lauro Maia, Campo Redondo, RN, CEP: 59230-000</t>
  </si>
  <si>
    <t>Rua Jacinto Marques da Silva, 38, Conjunto Mauro Mala, Campo Redondo, RN, CEP: 59230-000</t>
  </si>
  <si>
    <t>Rua Ipanema, , Casa 5, Quadra 12, Lote 05, Mansoes Imperatriz, Águas Lindas de Goiás, GO, 72910000</t>
  </si>
  <si>
    <t>Rua Ipanema, , Casa 03, Lote 06, Quadra 12, Lote 06, Mansoes Imperatriz, Águas Lindas de Goiás, GO, 72910000</t>
  </si>
  <si>
    <t>Rua Goias, 116, Lote 11B, Quadra 16, Taboquinha, Buritis, MG, 38660000</t>
  </si>
  <si>
    <t>Rua Genez Cordeiro Duarte, Unidade 120-D, Residencial Alves I, Três Irmãs, Campina Grande, PB, CEP: 58424-280</t>
  </si>
  <si>
    <t>Rua G, S/N, Quadra 28, Lote 11, João Paulo II, Ipixuna do Pará, PA, CEP: 68637-000</t>
  </si>
  <si>
    <t>Rua Felix Gomes de Brito, 419, Esplanada, Piracuruca, PI, CEP: 64240-000</t>
  </si>
  <si>
    <t>Rua Ester Soares, 82, Mutirão, Santa Maria do Pará, PA, CEP: 68738-000</t>
  </si>
  <si>
    <t>Rua Eliana Amorim, Lote 09, Estrela, Santa Maria do Pará, PA, CEP: 68738-000</t>
  </si>
  <si>
    <t>Rua Eça de Queiroz, 428, Lote 17D, Quadra 22, Taboquinha, Buritis, MG, 38660000</t>
  </si>
  <si>
    <t>Rua Eliana Amorim, Lote 10, Estrela, Santa Maria do Pará, PA, CEP: 68738-000</t>
  </si>
  <si>
    <t>Rua Doutor Olavo Montenegro, 996, Lote 05,Quadra Q1Q, Loteamento Guararapes, Planalto, Ceará-Mirim, RN, CEP: 59570-000</t>
  </si>
  <si>
    <t>Rua dos Violeiros, 417, Lote 05, Vila Nova, Aurora do Para, PA, CEP:68658-000</t>
  </si>
  <si>
    <t>Rua Domingos J Martins, 96B, Quadra 20, Lote 28B, Portal do Tibiri, Santa Rita, PB, CEP: 58303-095</t>
  </si>
  <si>
    <t>Rua Dom Pedro II, 567, Lote 01 O, Quadra 67, Taboquinha, Buritis, MG, 38660000</t>
  </si>
  <si>
    <t>Rua Diógenes Benício, 77, Esplanada, Piracuruca, PI, CEP: 64240-000</t>
  </si>
  <si>
    <t>Rua Deputado Ribeiro Magalhães, 1250, Baixa da Ema, Piracuruca, PI, CEP: 64240-000</t>
  </si>
  <si>
    <t>Rua de Ofir, , Lote 08a, Quadra 07, Parque Estrela Dalva XII, Santo Antônio do Descoberto, GO, 72900000</t>
  </si>
  <si>
    <t>Rua Deputado Ribeiro Magalhães, 2014, Baixa da Ema, Piracuruca, PI, CEP: 64240-000</t>
  </si>
  <si>
    <t>Rua das Margaridas, 44, Cariri, Castanhal, PA, CEP: 68745-000</t>
  </si>
  <si>
    <t>Rua da Estrela, Estrela, Santa Maria do Pará, PA,CEP: 68380-000</t>
  </si>
  <si>
    <t>Rua das Flores, 172, Lote 193, Quadra J, Loteamento Jardim do Vale do Assu, Quinta do Farol, Açu, RN, CEP: 59650-000</t>
  </si>
  <si>
    <t>Rua da Acauã, 141, Lote 18, Quadra B2, Residencial Bosque dos Pássaros, Alto da Sumaré, Mossoró, RN, CEP: 59632-138</t>
  </si>
  <si>
    <t>Rua Cicero Francisco Cunha, 149, Lote 01, Quadra B, São Geraldo, Ceará-Mirim, RN, CEP: 59570-000</t>
  </si>
  <si>
    <t>Rua Caconde, , Lote 25, Quadra 26, Jardim Zuleika Gleba, Luziânia, GO, 72850650</t>
  </si>
  <si>
    <t>Rua Coronel Luiz de Brito, 1523, Quarteirão 102, Fatima , Piracuruca, PI, CEP: 64240-000</t>
  </si>
  <si>
    <t>Rua C, , Casa 15, Lote 08, Quadra 01, Residencial Gran Mirante, Chácaras Benvindas, Valparaíso de Goiás, GO, 72227056</t>
  </si>
  <si>
    <t>Rua Borborema, 1322, Casa 03, Lote 16, Quadra 146, Noroeste, Campo Grande, MS, 79045252</t>
  </si>
  <si>
    <t>Rua Borborema, 1326, Lote 16, Quadra 146, Casa 02, Condomínio Residencial Geraldo Landra, Jardim Noroeste, Campo Grande, MS, CEP: 79045-252</t>
  </si>
  <si>
    <t>Rua Benéas de Moraes Melo, 430, Quarteirão 73, Aquidaban, Piracuruca, PI, CEP: 64240-000</t>
  </si>
  <si>
    <t>Rua B, , Casa 27, Quadra 01, Chácara 08, Chácaras Benvindas, Valparaíso de Goiás, GO, 72875150</t>
  </si>
  <si>
    <t>Rua Avelino Ferreira Lima, 27, Conjunto Lauro Maia, Lauro Maia, Campo Redondo, RN, CEP: 59230-000</t>
  </si>
  <si>
    <t>Rua Augusto dos Anjos, 25, Quadra 279, Lote 192, Boiadeira, Iaçu, BA, CEP: 46860-000</t>
  </si>
  <si>
    <t>Rua Ary Barroso, 197, Lote 404, Quadra 11, Loteamento Rota Forte, Distrito Massaranduba, Ceará-Mirim, RN, CEP: 59570-000</t>
  </si>
  <si>
    <t>Rua Antônio Badaró Cardoso, 55, Guarani, Piracuruca, PI, CEP: 64240-000</t>
  </si>
  <si>
    <t>Rua Alicio Alexandre da Silva, 264, Quadra 07, Lote D, Loteamento Portal, São Bento, PB, CEP: 58865000</t>
  </si>
  <si>
    <t>Rua Ana Carine Pacheco de Melo, 207, Lauro Maia, Campo Redondo, RN, CEP: 59230-000</t>
  </si>
  <si>
    <t>Rua Agenor de Moraes Geneses, 970, Quarteirão 29, Nova Esperança, Piracuruca, PI, CEP: 64240-000</t>
  </si>
  <si>
    <t>Rua Abdias Neves, 2655, Baixa da Ema, Piracuruca, PI, CEP: 64240-000</t>
  </si>
  <si>
    <t>Rua Abdias Neves, 2645, Quarteirão 39, Baixa da Ema, Piracuruca, PI, CEP: 64240-000</t>
  </si>
  <si>
    <t>Rua 432, , Casa 01, Lote 15, Quadra 594, Parque Estrela Dalva  X, Luziânia, GO, 72856432</t>
  </si>
  <si>
    <t>Rua 65 , , Casa 19, Lote 01, Quadra 113, Residencial Central Park, Estrela Dalva VIII, Luziânia, GO, 72822480</t>
  </si>
  <si>
    <t>Rua 39, Lote 40, Jardim America  V, Águas Lindas de Goiás, GO, 72910000</t>
  </si>
  <si>
    <t>Rua 35, Quadra 21, Lote 1B, Dom Alano, Campos Belos, GO, 73840000</t>
  </si>
  <si>
    <t>Rua 35, Quadra 105, Lote 03, Jardim America IV, Águas Lindas de Goiás, GO, CEP: 72922-807</t>
  </si>
  <si>
    <t>Rua 347, , Casa 02, Lote 06, quadra 489, Parque Estrela Dalva  X, Luziânia, GO, 72800500</t>
  </si>
  <si>
    <t>Rua 300, , Casa 1, Lote 12A Quadra 485, Parque Estrela Dalva X, Luziânia, GO, 7285648</t>
  </si>
  <si>
    <t>Rua 31, Quadra 40, Lote 907-A, Casa H, Condomínio Residencial Vila Premiun, Quedas do Descoberto, Águas Lindas de Goiás, GO, CEP: 72914-239</t>
  </si>
  <si>
    <t>Rua 03, , Casa 37, Quadra 01Chácara 03, Gleba B , Chacaras Brasil , Valparaíso de Goiás, GO, 72870091</t>
  </si>
  <si>
    <t>Rua 03, , Casa 37, Lote 03, Quadra 01, Gleba B, Chacaras Brasil, Valparaíso de Goiás, GO, 72870091</t>
  </si>
  <si>
    <t>Rua 03, , Casa 10, Quadra 01, Lote 03, Gleba B, Chacaras Brasil B, Valparaíso de Goiás, GO, 72875337</t>
  </si>
  <si>
    <t>Rua 03, , Casa 47, Quadra 01, Chácara 03, Gleba B, Chacaras Brasil, Valparaíso de Goiás, GO, 72870091</t>
  </si>
  <si>
    <t>Rua 28 de Dezembro, 2955, Quadra 02, Quarteirão 47, Baixa da Ema, Piracuruca, PI, CEP: 64240-000</t>
  </si>
  <si>
    <t>Rua 297 , , Casa 03, Lote 13, Quadra 490, Vaga 03, Parque Estrela Dalva  X, Luziânia, GO, 72800970</t>
  </si>
  <si>
    <t>Rua 271, , Casa 02, Lote 04, Quadra 555, Parque Estrela Dalva X, Luziânia, GO, 72856555</t>
  </si>
  <si>
    <t>Rua 270, , Casa 01, Lote 13, Quadra 141, Parque Estrela Dalva  IX, Luziânia, GO, 72853141</t>
  </si>
  <si>
    <t>Rua 26, , Casa 19, Lote 19A2, Quadra 61, Setor 07, Parque da Barragem, Águas Lindas de Goiás, GO, 72910000</t>
  </si>
  <si>
    <t>Rua 24, , Casa 08, Quadra 45-A, Lote 5-B, Jardim da Barragem VI, Águas Lindas de Goiás, GO, 72910000</t>
  </si>
  <si>
    <t>Rua 25, Lote 27, Quadra 56, Setor 07, Casa 07, Condomínio Residencial Aparecida, Parque da Barragem, Águas Lindas de Goiás, GO, CEP: 72920-076</t>
  </si>
  <si>
    <t>Rua 238, , Quadra 209, Lote 01, Parque Estrela Dalva IX, Luziânia, GO, 72853209</t>
  </si>
  <si>
    <t>Rua 22, , Lote 32B, Quadra 61, Jardim Ana Beatriz II, Santo Antônio do Descoberto, GO, 72900000</t>
  </si>
  <si>
    <t>Rua 211, , Casa 01, Lote 09, Quadra 371, Parque Estrela Dalva IX, Luziânia, GO, 72853371</t>
  </si>
  <si>
    <t>Rua 22, , Casa 02, Lote 10, Quadra 107, Parque Alvorada I, Luziânia, GO, 72836330</t>
  </si>
  <si>
    <t>Rua 20, , Quadra 17, Lote 01A-19, Jardim America I, Águas Lindas de Goiás, GO, 72921308</t>
  </si>
  <si>
    <t>Rua 20, , Casa 01, Lote 23, Quadra 49, Parque Sol Nascente, Luziânia, GO, 72855820</t>
  </si>
  <si>
    <t>Rua 19, , Casa G, Quadra 12, Chácara 160, Quedas do Descoberto, Águas Lindas de Goiás, GO, 72912536</t>
  </si>
  <si>
    <t>Rua 2, , Casa 07, Lote L, Quadra 14, P Induatrial Mingone, Luziânia, GO, 72855014</t>
  </si>
  <si>
    <t>Rua 16, , Lote 46A, Quadra 20, Parque Santo Antonio, Santo Antônio do Descoberto, GO, 72900000</t>
  </si>
  <si>
    <t>Rua 16, Quadra 49, Lote 46, Jardim America IV, Águas Lindas de Goiás, GO, CEP: 72922-629</t>
  </si>
  <si>
    <t>Rua 15, , Lote 24, Quadra 51, Jardim America IV, Águas Lindas de Goiás, GO, 72910000</t>
  </si>
  <si>
    <t>Rua 13, Lote 08-B, Quadra 46, Jardim Ana Beatriz I, Santo Antônio do Descoberto, GO, CEP: 72900-000</t>
  </si>
  <si>
    <t>Rua 14, , Apt. 205, Lote 17, Quadra C-16, Unidade 10, Mansóes Village, Águas Lindas de Goiás, GO, 72910000</t>
  </si>
  <si>
    <t>Rua 120, , Casa 02, Quadra 526, Lote 20, Parque Estrela Dalva  X, Luziânia, GO, 72856526</t>
  </si>
  <si>
    <t>Rua 12, Lote 20A, Quadra 46, Loteamento Ana Beatriz I, Santo Antônio do Descoberto, GO, CEP: 72902-294</t>
  </si>
  <si>
    <t>Rua 12, , Quadra 08, Lote 19A-1, Jardim do Entorno, Águas Lindas de Goiás, GO, 72910000</t>
  </si>
  <si>
    <t>Rua 11, Quadra 38, Lote 11 B, Jardim Ana Beatriz I, Santo Antônio do Descoberto, GO, 72900000</t>
  </si>
  <si>
    <t>Rua 103, , Lote 05B, Quadra 64, Parque Estrela Dalva  XI, Santo Antônio do Descoberto, GO, 72900000</t>
  </si>
  <si>
    <t>Rua 11, Lote 17, Quadra 37, Jardim America IV, Águas Lindas de Goiás, GO, CEP: 72922-590</t>
  </si>
  <si>
    <t>Rua 10 , , Lote 23, Quadra 53, Loteamento Jardim America IV, Águas Lindas de Goiás, GO, 72922641</t>
  </si>
  <si>
    <t>Rua 08, , Casa 16, Quadra 08, Chácara 34 , Mansoes Santa Maria, Valparaíso de Goiás, GO, 72871647</t>
  </si>
  <si>
    <t>Rua 06, , Lote 36, Quadra 32, Jardim America IV, Águas Lindas de Goiás, GO, 72922463</t>
  </si>
  <si>
    <t>Rua 05, , Quadra 74, Lote A15, , Jardim America IV, Águas Lindas de Goiás, GO, 72922714</t>
  </si>
  <si>
    <t>Rua 05, 290, Residência 1, Residencial Solaris, Sete Casas, Patos, PB, CEP 58700-970</t>
  </si>
  <si>
    <t>Rua 05, , Casa 02, Lote 48, Quadra 08, Condomínio WR II, Santa Rita de Cassia, Valparaíso de Goiás, GO, 70640545</t>
  </si>
  <si>
    <t>Rua 02 A, Lote 54 D, Quadra 55, Conjunto A, Setor 5, Parque da Barragem, Águas Lindas de Goiás, GO, CEP: 72910-565</t>
  </si>
  <si>
    <t>Rua 01, , Casa 04, Lote 16, Quadra 21-B, Mansoes Odisseia, Águas Lindas de Goiás, GO, 72927137</t>
  </si>
  <si>
    <t>Rua Senador Pimentel , , Rua B, Casa 28, Quadra 01, Chácara 08, Chacaras Benvinda, Valparaíso de Goiás, GO, 72875150</t>
  </si>
  <si>
    <t>Rua Recife, , Casa 03, Quadra 08, Lote 06, Residencial Mar Del Plata, Chacaras Santa Maria, Valparaíso de Goiás, GO, 72874214</t>
  </si>
  <si>
    <t>Rua Projetada, 83, Santo Antônio, Altos, PI, CEP: 64290-000</t>
  </si>
  <si>
    <t>Rua Severino Tranquilo, 521-C, Quadra 26, Lote 18 C, Jardim Europa II, Santa Rita, PB, CEP: 58300-970</t>
  </si>
  <si>
    <t>Rua Projetada 125, 340, Quadra B, Lote 36 e 37, Jardim Etelvina, Pocinhos, PB, CEP: 58150-000</t>
  </si>
  <si>
    <t>Rua Projetada, 02, Casa 06, Quadra 18, Lote PR-01, Condomínio Res. Multifamiliar Parques Rodrigues I, Vale de Santa Rita I, Santa Rita, PB, CEP: 58300-970</t>
  </si>
  <si>
    <t>Rua Maria Josefa da Conceição , 318, Quadra 05, Lotes 12 e 13, Loteamento Miguel Candido, São Bento, PB, CEP: 58865000</t>
  </si>
  <si>
    <t>Rua Messias Fontenele, 908, Quarteirão 08, Fatima Madeira, Piracuruca, PI, CEP: 64290-000</t>
  </si>
  <si>
    <t>Rua Manoel Alves da Costa, 145, Casa 102, Lote 145, Quadra 05, Plano de Vida, Santa Rita, PB, CEP: 58300-970</t>
  </si>
  <si>
    <t>Rua Jose Wilson Ferreira da Silva, 394, Lote 161, Quadra 06, Planalto, Ceará-Mirim, RN, CEP: 59570-000</t>
  </si>
  <si>
    <t>Rua Jose Avelino Sobrinho, 68, Conjunto Lauro Maia, Campo Redondo, RN, CEP: 59230-000</t>
  </si>
  <si>
    <t>Rua Francisco Rodrigues Pinto, 251, Centro, Brejo do Cruz, PB, CEP: 58890-000</t>
  </si>
  <si>
    <t>Rua Boa Vista, Lote 03, Alameda Chaves, Aparecida, Aurora do Para, PA, CEP: 68658-000</t>
  </si>
  <si>
    <t>Rua Antônio Quirino de Mello, 41, Unidade 41 C, Condomínio Residencial Alves VII, Três Irmãs, Campina Grande, PB, CEP: 58424-277</t>
  </si>
  <si>
    <t>Rua Anapolis, , Lote 22, Quadra 05, Recanto da Barragem, Águas Lindas de Goiás, GO, 72927845</t>
  </si>
  <si>
    <t>Rua 8 , , Casa 02, Quadra 39, Lote 39, Parque Santa Fe, Luziânia, GO, 72834150</t>
  </si>
  <si>
    <t>Rua 65 , , Casa 40, Quadra 113, Lote 01, Parque Estrela Dalva VII, Luziânia, GO, 72859637</t>
  </si>
  <si>
    <t>Rua 327, ,  Casa 01, Quadra 454, Lote 02, Parque Estrela Dalva X, Luziânia, GO, 72856454</t>
  </si>
  <si>
    <t>Rua 297 , , Casa 04, Quadra 490, Lote 9, Condomínio Fuiza VI, Parque Estrela Dalva  X, Luziânia, GO, 72856490</t>
  </si>
  <si>
    <t>Rua 15, , Quadra 51, Lote 15, Jardim America IV, Águas Lindas de Goiás, GO, 72922635</t>
  </si>
  <si>
    <t>Rua 128 , , Casa 02, Quadra 515, Lote 01, Parque Estrela Dalva X, Luziânia, GO, 72856515</t>
  </si>
  <si>
    <t>Rua 115 , , Quadra 172, Lote 07, Casa 01, Residencial Jardim Inga XV, Parque Estrela Dalva IX, Luziânia, GO, 72853172</t>
  </si>
  <si>
    <t>Rua 11, Lote 24A, Quadra 42, Jardim Ana Beatriz I, Santo Antônio do Descoberto, GO, CEP: 72902-220</t>
  </si>
  <si>
    <t>Quinhão 02 , , Casa 37, Fazenda Santa Maria, Valparaíso de Goiás, GO, 72870574</t>
  </si>
  <si>
    <t>Quinhão 02, Casa 34, Condomínio Residencial Anhanguera Garden II, Fazenda Santa Maria, Valparaíso de Goiás, GO, CEP: 72874-190</t>
  </si>
  <si>
    <t>Quadra AR6B, Lote F004, , Fazenda Capoeirinha, Santo Antônio do Descoberto, GO, 72900000</t>
  </si>
  <si>
    <t>Quadra D-08, Lote 16, Casa C, Condomínio Residencial Pinheiro V, Mansões Ilha Bela, Águas Lindas de Goiás, GO, CEP: 72916-423</t>
  </si>
  <si>
    <t>Quadra 121, Lote 34, , Casa 29, Modelo B , Pacaembu, Valparaíso de Goiás, GO, 72872367</t>
  </si>
  <si>
    <t>Quadra 142, Lote 22, , Casa 06, Pacaembu, Valparaíso de Goiás, GO, 72872413</t>
  </si>
  <si>
    <t>Quadra 06, Lote 20 , , Casa 07, Jardim Águas Lindas, Águas Lindas de Goiás, GO, 72927668</t>
  </si>
  <si>
    <t>Quadra 08, Lote 34, , Casa 59, Chacara e Mansoes Santa Maria, Valparaíso de Goiás, GO, 72871647</t>
  </si>
  <si>
    <t>Quadra C28, Lote 8 , , Casa E, Mansoes Village, Águas Lindas de Goiás, GO, 72916251</t>
  </si>
  <si>
    <t>Quadra 83, Lote 8A-2, , Casa 04, Conjunto A, Residencial Aldebaran, Parque da Barragem, Águas Lindas de Goiás, GO, 72910376</t>
  </si>
  <si>
    <t>Quadra 35, Lote 09, Casa B, Condomínio Residencial Dutra, Jardim Santa Lúcia, Águas Lindas de Goiás, GO, CEP: 72927-502</t>
  </si>
  <si>
    <t>Quadra 145, Lote 01A , , Casa 3, Residencial Agnes Ribeiro, Pacaembu, Valparaíso de Goiás, GO, 72872417</t>
  </si>
  <si>
    <t>Quadra 144, Lote 06, , Casa 02, Pacaembu, Valparaíso de Goiás, GO, 72872348</t>
  </si>
  <si>
    <t>Quadra 136, Lote 19, , Casa 4, Pacaembu, Valparaíso de Goiás, GO, 72872376</t>
  </si>
  <si>
    <t>Quadra 136, Lote 29, , Casa 04, Loteamento Pacaembu, Valparaíso de Goiás, GO, 72871567</t>
  </si>
  <si>
    <t>Quadra 02, Lote 10, , Casa 34, Modelo B, Chacaras Benvindas, Valparaíso de Goiás, GO, 72875155</t>
  </si>
  <si>
    <t>Quadra 05, Chacara 07, , Casa 14, Recreio de Mossoro, Cidade Ocidental, GO, 72880000</t>
  </si>
  <si>
    <t>Quadra 01, Lote 04, , Casa 63, Chacaras Brasil B, Valparaíso de Goiás, GO, 72870000</t>
  </si>
  <si>
    <t>Rua Praça Otaviano Sampaio, 428, Quadra 158, Lote 32, Boiadeira, Iaçu, BA, CEP: 46860-000</t>
  </si>
  <si>
    <t>Rua Luís de Barros da Silva, 74, Lote 23, Quadra 03, Loteamento Campo Feliz, Campo Redondo, RN, CEP: 59230-000</t>
  </si>
  <si>
    <t>Lote 08, Quadra 75, , Casa 11, Conjunto A, Setor 12, Parque da Barragem, Águas Lindas de Goiás, GO, 72910388</t>
  </si>
  <si>
    <t>Lote 34, Quadra 121, , Casa 09, Residencial Val X, Loteamento Pacaembu, Valparaíso de Goiás, GO, 72872367</t>
  </si>
  <si>
    <t>Lote 52, Quadra 08, , Casa 01, Santa Rita de Cassia, Valparaíso de Goiás, GO, 72874345</t>
  </si>
  <si>
    <t>Lote 02-B, Quadra 79, Conjunto A, Setor 12, Casa H, Condomínio Residencial Mann III, Parque da Barragem, Águas Lindas de Goiás, GO, CEP: 72910-385</t>
  </si>
  <si>
    <t>Lote 16, Quadra 05, Casa 48, Modelo B, Condomínio Residencial Recanto das Palmeiras IV, Recreio de Mossoro, Cidade Ocidental, GO, 72880000</t>
  </si>
  <si>
    <t>Lote 05, Quadra 02, Casa 25, Residencial Vicenza, Chacaras Benvindas, Valparaíso de Goiás, GO, 72880000</t>
  </si>
  <si>
    <t>Lote 10, Quadra 76 , , Casa 23, Conjunto A, Setor 12, Paque da Barragem, Águas Lindas de Goiás, GO, 72910000</t>
  </si>
  <si>
    <t>Quadra 121, Lote 34, Casa 08, Condomínio Residencial Val X, Pacaembú, Valparaíso de Goiás, GO, CEP: 72872-367</t>
  </si>
  <si>
    <t>Lote 34, Quadra 121, , Casa 30, Modelo B, Pacaembu, Valparaíso de Goiás, GO, 70872000</t>
  </si>
  <si>
    <t>Chacara 04, , Casa 29, Quadra 01, Charcaras Brasi B, Valparaíso de Goiás, GO, 72876021</t>
  </si>
  <si>
    <t>Chacara 04, , Casa 34, Quadra 01, Residencial Grand Mediterraneo, Charcaras Brasil B, Valparaíso de Goiás, GO, 72876021</t>
  </si>
  <si>
    <t>Chacara 04, , Casa 24, Quadra 01, Residencial Grand Mediterraneo, Recreio de Mossoro, Cidade Ocidental, GO, 72880492</t>
  </si>
  <si>
    <t>Quadra 01, Lote 17, , Casa 05, Residencial Gramado, Loteamento Parque Napolis - A, Cidade Ocidental, GO, 72885125</t>
  </si>
  <si>
    <t>Avenida 01, , Casa 06, Lote 08, Quadra 106, Recreio e Dalva III, Cidade Ocidental, GO, 72887387</t>
  </si>
  <si>
    <t>Avenida 01, , Casa 02, Lote 08, Quadra 106, Estrela Dalva III, Cidade Ocidental, GO, 72880492</t>
  </si>
  <si>
    <t>Avenida Ulisses Pereira dos Santos, nº 6, Lote 09, Quadra 15, Casa 05, Condomínio Residencial Parazão, Estancia dos Ipês, Buritis, MG, CEP: 38660-000</t>
  </si>
  <si>
    <t>Avenida Urucuia, 2, Lote 04C, Quadra 106, Periferia/Centro, Buritis, MG, 38660000</t>
  </si>
  <si>
    <t>Avenida Nossa Senhora de Fatima, 2971, Baixa da Ema, Piracuruca, PI, CEP: 64240-000</t>
  </si>
  <si>
    <t>Avenida das Palmeiras, 257, Lote 18, Quadra E, Loteamento Antônio Cardoso, Planalto, Ceará-Mirim, RN, CEP: 59570-000</t>
  </si>
  <si>
    <t>Avenida das Acacias, , Casa 01, Quadra 150, Lote 16, Estrela D'alva  IV, Luziânia, GO, 72405550</t>
  </si>
  <si>
    <t>Avenida Coronel João Marques, 870, Casa 03, Noventa, Cocal, PI, CEP: 64235-000</t>
  </si>
  <si>
    <t>Avenida Bias Fortes, 847, Lote 01B, Quadra 120 , Centro, Buritis, MG, 38660000</t>
  </si>
  <si>
    <t>Alameda Projetada Maia e Bezerra, 222, Quadra Z, Estrela, Santa Maria do Pará, PA, CEP: 68738-000</t>
  </si>
  <si>
    <t>Travessa Vicente Gomes de Almeida, 125, Apt. 304, Bloco D, Residencial Casa Bella, Bodocongó, Campina Grande, PB, CEP: 58430-732</t>
  </si>
  <si>
    <t>Travessa Vicente Gomes de Almeida, 125, Apt. 01, Bl. A, Edifício Casa Bella, Bodocongó, Campina Grande, PB, CEP: 58430-732</t>
  </si>
  <si>
    <t>Rua Senador Plíneo Pompeu, Apartamento 101, Quadra 02, Lote 01, Bloco A, Chacaras Benvinda, Valparaíso de Goiás, GO, 72875155</t>
  </si>
  <si>
    <t>Rua Santos Dumont, Quadra 09, Lote 06, Apt. 702, Bloco 07, Condomínio Residencial Eldorado, Mansões Recreio Mossoró, Cidade Ocidental, GO, CEP: 72885-520</t>
  </si>
  <si>
    <t>Rua Senador Plineo Pompeu, , Apt. 107, Lote 01, Quadra 02, Bloco A, Chacaras Benvinda, Valparaíso de Goiás, GO, 72875155</t>
  </si>
  <si>
    <t>Rua Santos Dumont, Quadra 09, Lote 06, Apt. 107, Bloco 01, Condomínio Residencial Eldorado, Mansões Recreio Mossoró, Cidade Ocidental, GO, CEP: 72885-520</t>
  </si>
  <si>
    <t>Rua Rui Barbosa, , Apt. 106, Bloco 01, Quadra 03, Lote 05, Recreio de Mossoro, Cidade Ocidental, GO, 72883159</t>
  </si>
  <si>
    <t>Rua Rui Barbosa, , Apt. 102, Lote 07, Quadra 04, Bloco 14, Vaga 102, Recreio de Mossoro, Cidade Ocidental, GO, 72880492</t>
  </si>
  <si>
    <t>Rua Rui Barbosa, , Apt. 207, Lote 05, Quadra 03, Bloco 02, Recreio de Mossoro, Cidade Ocidental, GO, 72880000</t>
  </si>
  <si>
    <t>Rua Rui Barbosa, , Apt. 102, Bloco 11, Quadra 04, Lote 07, Recreio de Mossoro, Cidade Ocidental, GO, 72880492</t>
  </si>
  <si>
    <t>Rua Rui Barbosa, , Apt. 301, Lote 08, Quadra 03, Bloco 03, Recreio de Mossoro, Cidade Ocidental, GO, 72885480</t>
  </si>
  <si>
    <t>Rua Genez Cordeiro Duarte, 319, Apt. 02, Condomínio Residencial Flávia Guedes, Três Irmãs, Campina Grande, PB, CEP: 58424-280</t>
  </si>
  <si>
    <t>Rua Duque de Caxias, Quadra 01, Chácara 04, Apt. 102, Torre 09, Vaga 139, Recreio de Mossoró, Cidade Ocidental, GO, 72880000</t>
  </si>
  <si>
    <t>Rua do Sol, 100, Apt. 104, Bl. D3, Condomínio Residencial Morada do Sol, São Cristóvão, Arcoverde, PE, CEP: 56512-115</t>
  </si>
  <si>
    <t>Rua Ceara , , Apt. 207, Bloco H, Quadra 24, Chacara 02, Chacaras Anhanguera, Valparaíso de Goiás, GO, 72871505</t>
  </si>
  <si>
    <t>Rua Antônio Alves da Silva, 123, Apt. 102, Edifício Residencial Pacione I, Ramadinha, Campina Grande, PB, CEP: 58433-775</t>
  </si>
  <si>
    <t>Rua 08, , Apt. 106, Bloco A, Quadra 8 Chacara 1, Chacaras e Mansões Santa Maria, Valparaíso de Goiás, GO, 72870534</t>
  </si>
  <si>
    <t>Rua 08, Quadra 08, Chácara 01, Apt. 104, Bloco B, Residencial Madrid, Chácaras e Mansões Santa Maria, Valparaíso de Goiás, GO, 72875242</t>
  </si>
  <si>
    <t>Rua 323, , Apt. 102, Quadra 449, Lote 03, Vaga 102, Parque Estrela D'alva X, Luziânia, GO, 72859323</t>
  </si>
  <si>
    <t>Rua 23, Quadra B 28, Lote 04, Apt. 302, Bloco B, Mansões Por do Sol, Águas Lindas de Goiás, GO, CEP: 72915-436</t>
  </si>
  <si>
    <t>Rua 08, , Apt. 208, Quadra 08, Chacara 19, Bloco A, CHAC MAN STA MARIA, Valparaíso de Goiás, GO, 72870000</t>
  </si>
  <si>
    <t>Rua 06, , Apt. 103, Lote 03, Quadra 25, Vaga 103, Parque Napolis A, Cidade Ocidental, GO, 72880492</t>
  </si>
  <si>
    <t>Rua Senador Plínio Pompeu, , Apt. 103, Bloco B, MCastro III, Chacaras Benvinda, Valparaíso de Goiás, GO, 72870000</t>
  </si>
  <si>
    <t>Rua Senador Plínio Pompeu, Apartamento 201, Lote 01, Bloco A, Quadra 02, Chácaras Benvinda, Valparaíso de Goiás, GO, 72875155</t>
  </si>
  <si>
    <t>Rua Senador Plínio Pompeu, , Apt. 209,Bloco C, Quadra 02, Chácara 07, Chacaras Benvinda, Valparaíso de Goiás, GO, 72875155</t>
  </si>
  <si>
    <t>Rua Senador Plínio Pompeu, , Apt. 201, Lote 01, Bloco B, Quadra 02, Chacaras Benvinda, Valparaíso de Goiás, GO, 72875155</t>
  </si>
  <si>
    <t>Rua Jose Gadioli dos Santos, Lote 04, Quadra B, Apt. 108, Bloco 04, Condomínio Residencial Ipanema, Mansões Suleste, Cidade Ocidental, GO, CEP: 72880-004</t>
  </si>
  <si>
    <t>Rua Epaminondas Roriz, , Apt. 101, Lote 28, Quadra 17, Terreo, Jardim do Inga, Luziânia, GO, 72850160</t>
  </si>
  <si>
    <t>Rua Duque de Caxias, Quadra 09, Lote 26, Apt. 150, Terreo, Recreio de Mossoro, Cidade Ocidental, GO, 72885520</t>
  </si>
  <si>
    <t>Rua Duque de Caxias, Quadra 05, Lote 01, Apt. 102, Bloco 02, Recreio de Mossoro, Cidade Ocidental, GO, 72880492</t>
  </si>
  <si>
    <t>Rua Duque de Caxias, Quadra 05, Chácara 01, Apt. 202, Bloco 05, Condomínio Residencial Qualitty Park, Mansões Recreio Mossoró, Cidade Ocidental, GO, CEP: 72885440</t>
  </si>
  <si>
    <t>Rua dos Pinheiros, 28, Apt. 405, 3º Andar, Residencial Tropical Way, Muçumagro, João Pessoa, PB, CEP: 58066-131</t>
  </si>
  <si>
    <t>Rua Ceara , , Apt. 201, Bloco B, Quadra 24, Pavimento Superior, Gleba C, Chácara 02 , Chacaras Anhanguera, Valparaíso de Goiás, GO, 72870000</t>
  </si>
  <si>
    <t>Rua 73, , Apt. 202-B, Lote 02, Quadra 118, Parque Estrela Dalva IX, Luziânia, GO, 72853118</t>
  </si>
  <si>
    <t>Rua 72 , , Apt. 201A, Lote 02, Bloco A, Quadra 118, Vaga 07, Parque Estrela Dalva IX, Luziânia, GO, 72853118</t>
  </si>
  <si>
    <t>Rua 21 de Abril , , Apt. 101, Lote 28A, Quadra 106, Vaga 101, Jardim do Inga, Luziânia, GO, 72850080</t>
  </si>
  <si>
    <t>Rua RP6, , Apt. 404, Bloco A, Quadra 06, Parque Pimentel, Luziânia, GO, 72880000</t>
  </si>
  <si>
    <t>Quadra 50, Lote 8, , Apt. 102, Parque Nova Friburgo, Cidade Ocidental, GO, 72887308</t>
  </si>
  <si>
    <t>Quadra 09, Lote 26 , , Apt. 119, Pavimento Térreo, Residencial Villa Gale, Recreio de Mossoro, Cidade Ocidental, GO, 72880492</t>
  </si>
  <si>
    <t>Lote 15, Quadra 41, , Apt. 203, Vaga 203, Parque Napolis  A, Cidade Ocidental, GO, 72885059</t>
  </si>
  <si>
    <t>Lote 06, Quadra 32, , Apt. 02, Bloco A9, Residencial Campos Belos, Chacara Anhanguera  B, Valparaíso de Goiás, GO, 72871581</t>
  </si>
  <si>
    <t>Lote 05, Quadra 02, , Apt. 265, Bloco 33, Modelo B, Vaga 265, Recreio de Mossoro, Cidade Ocidental, GO, 72880492</t>
  </si>
  <si>
    <t>Lote 04, Quadra 03, , Apt. 204, Bloco C, Loteamento Chácara Anhanguera, Anhanguera, Valparaíso de Goiás, GO, 72870000</t>
  </si>
  <si>
    <t>Quadra 41, Chácara 957, Apt. 103, 2 Vagas, Quedas do Descoberto, Águas Lindas de Goiás, GO, 72914251</t>
  </si>
  <si>
    <t>Avenida 07, Quadra 123, Apt. 122, Bloco B, Vaga 122, Condomínio Residencial Caesars III, Chácara 08, Mansões Recreio Estrela Dalva III, Cidade Ocidental, GO, 72880000</t>
  </si>
  <si>
    <t>Avenida 07, , Apt. 206, Bloco B, Quadra 123, Chácara 08, Vaga 206, Mansões Recreio Estrela Dalva III, Cidade Ocidental, GO, 72880000</t>
  </si>
  <si>
    <t>Avenida Doutor Virgilio Gonçalves de Souza , 437, Apt. 03, Bloco 17, Condomínio Residencial Murilo Augusto Gonçalves II, Garcias, Itaúna, MG, 35681002</t>
  </si>
  <si>
    <t>Avenida 7, , Apt. 213, Lote 08, Bloco A, Quadra 123, Chácara 08, Vaga 213 , Manções Estrela Dalva, Cidade Ocidental, GO, 72880492</t>
  </si>
  <si>
    <t>Avenida 7, Apt. 207, Bloco A, Quadra 123, Chácara 08, Estrela D'Alva III, Cidade Ocidental, GO, CEP: 72887-336</t>
  </si>
  <si>
    <t>Avenida 2, , Apt. 202, Lote 01, Quadra 112, Manções de Recreio, Cidade Ocidental, GO, 72887369</t>
  </si>
  <si>
    <t>Avenida 5, , Apt. 101, Lote 12 A, Bloco A, Condomínio Residencial Rocha do Sol II, Quadra B 33, Manções Por do Sol, Águas Lindas de Goiás, GO, 72915415</t>
  </si>
  <si>
    <t>Rua 11, Lote 4B, Quadra 6C, Casa B, Condomínio Residencial Lourdes, Royal Parque, Águas Lindas de Goiás, GO, CEP: 72927-260</t>
  </si>
  <si>
    <t>Rua 11A, Setor 12,Lote 11, Quadra 79, Conjunto A,  Residencial Copaíba III, Casa 14, Parque da Barragem, Águas Lindas de Goiás, GO, 72910385</t>
  </si>
  <si>
    <t>Rua 25, Lote 37, Quadra 56, Residencial Luana, Casa 01, Setor 07, Parque da Barragem, Águas Lindas de Goiás, GO, 72910000</t>
  </si>
  <si>
    <t>RUA 25, LT 27, QD 56, SETOR 7, CS 6 RES APARECIDA, , Lote 27, Quadra 56, Casa 06, , Parque da Barragem, Águas Lindas de Goiás, GO, 72910500</t>
  </si>
  <si>
    <t>Setor 12, Lote 08, Quadra 76 B, Residencial Setor 12, Casa 02, Parque da Barragem, Águas Lindas de Goiás, GO, 72910000</t>
  </si>
  <si>
    <t>Rua José Coriolano de Andrade, 40, Miguel Batista, Belém do Brejo do Cruz, PB, CEP: 58895-000</t>
  </si>
  <si>
    <t>Avenida Jornalista João Carlos Wanderley, , 647-B, Mes Amours , Assu, RN, 59650000</t>
  </si>
  <si>
    <t>Avenida 3, Lote 18 A-6, Casa B, Quadra C 24, Residencial Larttex, Mansões Village, Águas Lindas de Goiás, GO, 72916245</t>
  </si>
  <si>
    <t>Rua 24, Lote 15, Quadra B-35, Residencial Acol Ville, Casa 04, Mansões Por do Sol, Águas Lindas de Goiás, GO, 72915409</t>
  </si>
  <si>
    <t>Rua 33 A, Lote 16A-3, Quadra 08, Casa 2, Residencial Barra Bonita III, Mansões Imperatriz, Águas Lindas de Goiás, GO, CEP: 72910-461</t>
  </si>
  <si>
    <t>Rua Francisco Batista dos Santos, 306, Manoel Forte Maia, Belém do Brejo do Cruz, PB, CEP: 58895-000</t>
  </si>
  <si>
    <t>Rua João Venâncio Linhares, 167, Manoel Forte Maia, Belém do Brejo do Cruz, PB, CEP: 58895-000</t>
  </si>
  <si>
    <t>Rua Macieira, Lote 27, Quadra 39, Jardim America IV, Águas Lindas de Goiás, GO, CEP: 72922-596</t>
  </si>
  <si>
    <t>Rua 14, , Lote 29, Quadra 51, Jardim America IV, Águas Lindas de Goiás, GO, 72910000</t>
  </si>
  <si>
    <t>Rua 06, Lote 51,  Quadra 32, Jardim America IV, Águas Lindas de Goiás, GO, CEP: 72922-569</t>
  </si>
  <si>
    <t>Rua 13, Lote 08, Quadra 39, Jardim America IV, Águas Lindas de Goiás, GO, CEP: 72922-596</t>
  </si>
  <si>
    <t>Rua 10, Lote 30, Quadra 52, Jardim America IV, Águas Lindas de Goiás, GO, CEP: 72922-638</t>
  </si>
  <si>
    <t>Rua Açai, , Lote 17 A, Quadra 23, Jardim America IV, Águas Lindas de Goiás, GO, 72910000</t>
  </si>
  <si>
    <t>Rua Cupuaçu, , Lote 11, Quadra 18, Jardim America IV, Águas Lindas de Goiás, GO, 72922524</t>
  </si>
  <si>
    <t>Rua Bahia, , Lote 1 A-23, Quadra 12, Jardim America III, Águas Lindas de Goiás, GO, 72910000</t>
  </si>
  <si>
    <t>Rua 01, Residencial Atos Bulcão, Lote 05 A-1, Quadra 02, Casa 01, Jardim Aguas Lindas, Águas Lindas de Goiás, GO, 72911642</t>
  </si>
  <si>
    <t>Rua 15, Lote 03, Quadra 51, Jardim America IV, Águas Lindas de Goiás, GO, CEP: 72922-635</t>
  </si>
  <si>
    <t>Rua 09, Lote 05, Quadra 54, Jardim America IV, Águas Lindas de Goiás, GO, CEP: 72922-644</t>
  </si>
  <si>
    <t>Rua 16, , Lote 42, Quadra 49, Jardim America IV, Águas Lindas de Goiás, GO, 72922629</t>
  </si>
  <si>
    <t>Rua Eucalipto, Lote 37, Quadra 11, Jardim America IV, Águas Lindas de Goiás, GO, CEP: 72922-494</t>
  </si>
  <si>
    <t>Rua Dois, Condomínio Residencial Araucária, Lote 22-A1, Quadra 02, Casa 04, Jardim Aguas Lindas, Águas Lindas de Goiás, GO, 72927671</t>
  </si>
  <si>
    <t>Rua 01, Residencial Amaral VII, Lote 40-A, Quadra 03, Casa 03, Chacara Quedas do Iguaçu, Águas Lindas de Goiás, GO, 77215506</t>
  </si>
  <si>
    <t>Rua 07, Lote 01 D, Quadra 93, Conjunto A, Setor 11, Apt. 201, Bloco B, Condomínio Residencial Nossas Vivendas, Parque da Barragem, Águas Lindas de Goiás, GO, CEP: 72925-227</t>
  </si>
  <si>
    <t>Rua Ar 10, Lote 1A, Quadra B-27, Condomínio Residencial Villa Gale V, Mansões Por do Sol, Águas Lindas de Goiás, GO, CEP: 72915-433</t>
  </si>
  <si>
    <t>Rua Projetada A, 89, Lote 08, Quadra A, São José, Capela, SE, 49700000</t>
  </si>
  <si>
    <t>Rua Projetada E, 65, Aeroporto, Capela, SE, 49700000</t>
  </si>
  <si>
    <t>Rua Nossa Senhora da Conceição, 270, São Cristovão, Capela, SE, 49700000</t>
  </si>
  <si>
    <t>Rua Mamedio Bispo 2, 102, Centro, Capela, SE, 49700000</t>
  </si>
  <si>
    <t>Rua Regina Santana, 1235, Matadouro, José de Freitas, PI, 64110000</t>
  </si>
  <si>
    <t>Rua Projetada A, 131, Lote 15, Quadra A, São Jose, Capela, SE, CEP: 49700-000</t>
  </si>
  <si>
    <t>Rua Piaui, 11, Gusmao, José de Freitas, PI, 64110000</t>
  </si>
  <si>
    <t>Rua Papoula, Quadra 15, Lote 03, Casa 01, Condomínio Residencial Dr. Dyego V, Loteamento Residencial Rosa Morena, Trindade, GO, CEP: 75393-644</t>
  </si>
  <si>
    <t>Rua Irajuba, nº 1932, Santa Luzia, José de Freitas, PI, CEP: 64110-000</t>
  </si>
  <si>
    <t>Rua Goiás, Josue Parente, Bom Jesus, PI, CEP: 64900-000</t>
  </si>
  <si>
    <t>Rua Francisco Libaneo Cunha , 13, São Jose, Umarizal, RN, CEP: 59865-000</t>
  </si>
  <si>
    <t>Rua Aurino Aquino do Nascimento, nº 2563, Lote 13, Quadra C, Alto da Cruz, São Pedro do Piauí, PI, CEP: 64430-000</t>
  </si>
  <si>
    <t>Rua 25, Quadra 21, Lote 72-B, Parque Santo Antônio, Santo Antônio do Descoberto, GO, CEP: 72901-548</t>
  </si>
  <si>
    <t>Rua 17, Quadra 21, Lote 49B, Loteamento Parque Santo Antônio, Santo Antônio do Descoberto, GO, CEP: 72901-548</t>
  </si>
  <si>
    <t>Rua 133, Quadra 131, Lote 07-A, Parque Estrela D'Alva XI, Santo Antônio do Descoberto, GO, CEP: 72906-554</t>
  </si>
  <si>
    <t>Rua 12, , Lote 28A, Quadra 42, Jardim Ana Beatriz I, Santo Antônio do Descoberto, GO, 72900000</t>
  </si>
  <si>
    <t>Rua Projetada A, 268, Loteamento Soares, Sobradinho, Capela, SE, CEP: 49700-000</t>
  </si>
  <si>
    <t>Rua Nossa Senhora da Conceição, 265, Lote 04, São Cristovão, Capela, SE, CEP: 49700-000</t>
  </si>
  <si>
    <t>Lote 06-A, Quadra 128, Parque Estrela D'Alva XII, Santo Antônio do Descoberto, GO, CEP:72904-002</t>
  </si>
  <si>
    <t>Quadra 145, Lote 01-A, Residencial Agnes Ribeiro, Casa 12, Pacaembu, Valparaíso de Goiás, GO, 72872476</t>
  </si>
  <si>
    <t>Avenida Sem Denominação 1, 265, Lote 08, Quadra E, Lavanderia, Valença do Piauí, PI, 64300000</t>
  </si>
  <si>
    <t>Avenida Sem Denominação 1, 238, Lavanderia, Valença do Piauí, PI, CEP: 64300-000</t>
  </si>
  <si>
    <t>Avenida Antônio Matias Leite, 1650, BR 116, Padre Cícero, Penaforte, CE, CEP: 63280-000</t>
  </si>
  <si>
    <t>Rua Oceania Projetada, 7, Lote 14, Qaudra A, Vista Lima II, Canguaretama, RN, 59190000</t>
  </si>
  <si>
    <t>Rua 177, Lote 12, Quadra 332, Casa 01, Parque Estrela Dalva IX, Luziânia, GO, 72822480</t>
  </si>
  <si>
    <t>Rua Lourival Fonseca, Lote 44, Casa 104, Pacheco, Carnaubais, RN, CEP: 59665-000</t>
  </si>
  <si>
    <t>Rua Octávio de Souza, 1086, Nonoai, Porto Alegre, RS, CEP: 90840-350</t>
  </si>
  <si>
    <t>Rua Teodomiro Venancio Linhares, 419, Manoel Forte Maia, Belém do Brejo do Cruz, PB, CEP: 58895-000</t>
  </si>
  <si>
    <t>Rua Pedro Candido Macedo, 981, Iven Bezerra, Parelhas, RN, 59360000</t>
  </si>
  <si>
    <t>Rua Francisco Assis Filho, 919, Iven Bezerra, Parelhas, RN, 59360000</t>
  </si>
  <si>
    <t>Rua Miguel Paiva, 1263, Lote 0016, Quadra 1A, Guararapes, Ceará-mirim, RN, 59570000</t>
  </si>
  <si>
    <t>Rua Francisco de Oliveira Franco, Quadra A, Lote 08, Francisco Lacerda da Cunha, Belém do Brejo do Cruz, PB, CEP: 58895-000</t>
  </si>
  <si>
    <t>Rua Zumira M de Souza, Lote 375, Quadra 125, Centro, Juazeirinho, PB, CEP: 58660-000</t>
  </si>
  <si>
    <t>Rua Gonçalves Dias, Lote 13, Quadra 80, Centro, Dom Eliseu, PA, CEP: 68633-000</t>
  </si>
  <si>
    <t>Quinhão 02, Casa 72, Residencial Anhanguera Garden II, Fazenda Santa Maria, Chácaras Anhanguera, Valparaíso de Goiás, GO, CEP: 72870-574</t>
  </si>
  <si>
    <t>Rua Ver José Leobino do Nascimento, , Lote 24, Quadra A, Loteamento São Franscisco, São Sebastião, AL, 57275000</t>
  </si>
  <si>
    <t>Rua Antonio Nunes de Carvalho, 69, Vila Delmiro, São José do Belmonte, PE, 56950000</t>
  </si>
  <si>
    <t>Rua Soledade, 5507, Balneário dos Prazeres , Laranjal, Pelotas, RS, CEP: 96095-260</t>
  </si>
  <si>
    <t>Rodovia BR 316, 6714, Lote 01, Km 13, Parque Verde I, Marituba, PA, CEP: 67200-000</t>
  </si>
  <si>
    <t>Rua 128, , Lote 15, Quadra 525, Casa 01, Loteamento Parque Estela D'alva X, Luziânia, GO, 72856525</t>
  </si>
  <si>
    <t>Rua 427, , Lote 06, Quadra 584, Casa 02, Loteamento Parque Estela D'alva X, Luziânia, GO, 70856854</t>
  </si>
  <si>
    <t>Rua dos Ingas, 89, Lote 28, Quadra J, Villa São Domingos, Brejo da Madre de Deus, PE, 55198970</t>
  </si>
  <si>
    <t>Lote 35, Quadra01, Bloco M, PJ 35, Setor Bancário Sul,  Brasília, DF, CEP: 70070-110</t>
  </si>
  <si>
    <t>Rua do Sol, 100, Apt.202, Bloco C1, Residencial Morada do Sol, São Cristovão, Arcoverde, PE, 56512115</t>
  </si>
  <si>
    <t>Rua do Sol, 100, Apt.102, Bloco B1, Residencial Morada do Sol, São Cristovão, Arcoverde, PE, 56500907</t>
  </si>
  <si>
    <t>Residencial Manfrinato, , Lote 568, Quadra 30, Casa 03, Chacara Quedas do Descoberto, Águas Lindas de Goias, GO, 72914224</t>
  </si>
  <si>
    <t>Rua Deputado Luiz da Rocha, Centro, São Domingos do Maranhão, MA, CEP: 65790-000</t>
  </si>
  <si>
    <t>Rua João Silva Magalhães, 132, Manoel Forte Maia, Belém do Brejo do Cruz, PB, 59895000</t>
  </si>
  <si>
    <t>Rua João Venancio Linhares, 122, Manoel Forte Maia, Belém do Brejo do Cruz, PB, 58890000</t>
  </si>
  <si>
    <t>Rua 19, Quadra 111, Lote 12, Casa 02, Condomínio Residencial São Miguel, Loteamento Parque Alvorada I, Luziânia, GO, CEP: 72836-310</t>
  </si>
  <si>
    <t>Rua João Porto, 263, Loteamento Severino Victor, Jardim Etelvina, Pocinhos, PB, CEP: 58150-000</t>
  </si>
  <si>
    <t>Rua H, , Lote 10, Conjunto I, Jardim Alvorada, Flores de Goias, GO, 73890000</t>
  </si>
  <si>
    <t>Rua Idalina de Menezes, 44, Centro, Belém do Brejo do Cruz, PB, 58895000</t>
  </si>
  <si>
    <t>Rua Pastor José Severino de Oliveira, 29, Prédio Residencial Luiza II,  Apt. 102, Oitizero, João Pessoa, PB, 58088785</t>
  </si>
  <si>
    <t>Rua 104, s/n, Condomínio Residencial Costa, Lote 07, Quadra 288, Casa 02, Parque Estrela D'Alva IX, Luziânia, GO, 72853288</t>
  </si>
  <si>
    <t>Rua 120, s/n, Casa 01, Lote 20, Quadra 526, Condomínio Camarão I, Estrela D'Alva X, Luziânia, GO, 72856526</t>
  </si>
  <si>
    <t>Travessa Cantidio Guimarães, 1361, Rodoviário, Curuçá, PA, 68750000</t>
  </si>
  <si>
    <t>Rua 28 de Março, 28, Rodoviário, Curuçá, PA, 68750000</t>
  </si>
  <si>
    <t>Travessa 15 de Agosto, 894, Marambaia, Curuçá, PA, 68750000</t>
  </si>
  <si>
    <t>Rua Cidade da Esperança, 147, Quadra 09, Lote 144, São Geraldo, Ceará-Mirim, RN, 59570000</t>
  </si>
  <si>
    <t>Rua um, Quadra 12, Chacara 161, Casa B, Condomínio Residencial Coqueiral V, bairro Quedas do Descoberto, Águas Lindas de Goiás, GO, CEP 72917138</t>
  </si>
  <si>
    <t>Rua 20, Quadra 09, Lote 12, Casa C, Condomínio Residencial Naruna, Mansões Imperatriz, Águas Lindas de Goiás, GO, CEP: 72910-464</t>
  </si>
  <si>
    <t>Rua 15, Lote 31, Quadra 50, Jardim América IV, Águas Lindas de Goiás, GO, CEP: 72922-632</t>
  </si>
  <si>
    <t>Rua Pedro Candido de Macedo, 1037, Ivan Bezerra, Parelhas, RN, 59360000</t>
  </si>
  <si>
    <t>Rua Luiz Negri, nº 170, Nova Piracicaba, Piracicaba, SP, CEP: 13405-025</t>
  </si>
  <si>
    <t>Rua 297, Condomínio Fiúza VI, Casa 02, Quadra 490, Lote 09, Vaga 02, Parque Estrela Dalva X, Luziânia, GO, 72853297</t>
  </si>
  <si>
    <t>Rua 297, Condomínio Fiúza IV, Casa 02, Quadra 490, Lote 05, Vaga 02, Parque Estrela Dalva X, Luziânia, GO, 72853297</t>
  </si>
  <si>
    <t>Rua 14, Quadra C16, Lote 15, Apt. 102, Edifício Condomínio Residencial Solar Village X, Mansões Village, Águas Lindas de Goiás, GO, CEP: 72916-233</t>
  </si>
  <si>
    <t>Rua 13, , Lote O, Quadra 01, Gleba 07, Parque Industrial São José , Luziânia, GO, 72855730</t>
  </si>
  <si>
    <t>Quadra 107, Lote 01, Apt. 208, Condomínio Wynn Residence, Mansões Recreio Estrela D'Alva III, Cidade Ocidental, GO, CEP: 72887-384</t>
  </si>
  <si>
    <t>Lote 17, Quadra 01, Condomínio Residencial Gramado, Casa 01, Parque Nápolis A, Cidade Ocidental, GO, 72880000</t>
  </si>
  <si>
    <t>Lote 01, Quadra 08, Casa 02, Condomínio Residencial Ana Júlia, Jardim dos Ipês, Valparaíso de Goiás, GO, CEP: 72874-685</t>
  </si>
  <si>
    <t>Quadra 06, Lote 22, Casa 131, Condomínio Residencial Parque da Costeira, Recreio Mossoró, Cidade Ocidental, GO, CEP: 72885-500</t>
  </si>
  <si>
    <t>Quadra 04, Lote 27, Casa 09, Condomínio Residencial Beatriz, Recreio Mossoró, Cidade Ocidental, GO, CEP: 72885-580</t>
  </si>
  <si>
    <t>Edifício Residencial Plaza I, Lote 16B, Quadra 04, Apt. 303, Parque das Águas Bonitas I, Águas Lindas de Goiás, GO, CEP: 72926-006</t>
  </si>
  <si>
    <t>Quadra 03, Lote 16, Casa 03, Condominio Residencial Gustavo II, Parque Santa Rita de Cassia, Valparaíso de Goiás, GO, CEP: 72874-321</t>
  </si>
  <si>
    <t>Quadra 02, Lote 05, Apt. 158, Bloco 29, Condomínio Residencial Di - Itália, Recreio Mossoró, Cidade Ocidental, GO, CEP: 72885-600</t>
  </si>
  <si>
    <t>Quadra 01, Lote 17, Casa 08, Condomínio Residencial Gramado, Parque Nápolis A, Cidade Ocidental, GO, CEP: 72885-125</t>
  </si>
  <si>
    <t>Condomínio Residencial Gadelha III, Lote 26, Quadra 94, Casa A, Setor 11, Conjunto A, Parque da Barragem, Águas Lindas de Goiás, GO, CEP: 72925-236</t>
  </si>
  <si>
    <t>Lote 10, Quadra 76, Residencial Coronel Guaracy, Casa 15, Setor 12, Conjunto A, Parque da Barragem, Águas Lindas de Goiás, GO, 72914224</t>
  </si>
  <si>
    <t>Lote 09, Quadra 76, Residencial Villa do Sol, Casa 12, Setor 12, Conjunto A, Parque da Barragem, Águas Lindas de Goiás, GO, 72917138</t>
  </si>
  <si>
    <t>Lote 02, Quadra 57, Condomínio Residencial Ita, Casa 06, Modelo B, Parque Nova Friburgo, Cidade Ocidental, GO, CEP: 72887-322</t>
  </si>
  <si>
    <t xml:space="preserve">Condomínio Residencial Tera Park II, Quadra 61, Lote 16A, Setor 07, Casa 11, Parque da Barragem, Águas Lindas de Goiás, GO, </t>
  </si>
  <si>
    <t>Lote 08, Quadra 45, Condominio Residencial Esplanada, Casa 02, Mansões Recreio Estrela Dalva I, Cidade Ocidental, GO, CEP: 72885-848</t>
  </si>
  <si>
    <t>Condomínio Residencial SADOC, Quadra 41, Chacara 919, Apto 104, Quedas do Descoberto, Águas Lindas de Goiás, GO, 72917138</t>
  </si>
  <si>
    <t>Quadra 40, Lote 880, Condomínio Residencial Caravelas XIII, Casa 2, Chácaras Quedas do Descoberto, Águas Lindas de Goiás, GO, CEP: 72914-239</t>
  </si>
  <si>
    <t xml:space="preserve">Quadra 26, Lote 11, , Casa 01, Condominio Residencial Pontes, Recreio do Mossoro, Cidade Ocidental, GO, </t>
  </si>
  <si>
    <t>Quadra 26, Lote 11, Casa 08, Condomínio Residencial Pontes, Recreio Estrela D'Alva I, Cidade Ocidental, GO, CEP: 72885-832</t>
  </si>
  <si>
    <t>Quadra 21 B, Lote 16, Residencial Di Roma, Casa 1, Mansões Odisseia, Águas Lindas de Goiás, GO, 72927170</t>
  </si>
  <si>
    <t>Quadra 2, Lote 10, Condomínio Residencial Monte Carmelo, Casa 11, Chácara Benvinda, Valparaíso de Goiás, GO, CEP: 72875-155</t>
  </si>
  <si>
    <t>Quadra 162B, Lote 1B, Residencial Viena, Casa 23, Brasilinha Sudoeste, Planaltina, GO, 73751462</t>
  </si>
  <si>
    <t>Quadra 162B, Lote 01B, Residencial Viena, Casa 16, Brasilinha Sudoeste, Planaltina, GO, 73751462</t>
  </si>
  <si>
    <t>Quadra 142, Lote 22, Casa 01, Condominio Residencial Dubai II, Loteamento Pacaembu, Valparaíso de Goiás, GO, CEP: 72872-413</t>
  </si>
  <si>
    <t>Quadra 136, Lote 29, Casa 05, Condominio Residencial Mirage III, Loteamento Pacaembu, Valparaíso de Goiás, GO, CEP: 72872-375</t>
  </si>
  <si>
    <t>Quadra 136, Lote 31, Casa 06, Pacaembu, Valparaíso de Goiás, GO, CEP: 72872-416</t>
  </si>
  <si>
    <t>Lote 19, Quadra 136, Condomínio Residencial Mirage I, Casa 06, Loteamento Pacaembu, Valparaíso de Goiás, GO, CEP: 72872-375</t>
  </si>
  <si>
    <t>Quadra 122, Lote 4, Casa A, Residencial Vale do Sol I, Parque Pacaembu, Valparaíso de Goiás, GO, CEP: 72872-366</t>
  </si>
  <si>
    <t>Quadra 122, Lote 04, Unidade D, Residencial Vale doSol I, Parque do Pacaembu, Valparaíso de Goiás, GO, CEP: 72872-366</t>
  </si>
  <si>
    <t>Quadra 109, Lote 04, Condomínio Residencial Bella vista I, Apto 202, Bloco B, Pavimento superior, Mansões Estrela D'Alva III, Cidade Ocidental, GO, CEP: 72887-378</t>
  </si>
  <si>
    <t>Quadra 107, Lote 01, Condomínio Wynn Residence, Apt. 105, Mansões Recreio Estrela D'alva  III, Cidade Ocidental, GO, CEP: 72887-384</t>
  </si>
  <si>
    <t>Quadra 05, Chácara 07, Casa 59, Condomínio Residencial Recanto das palmeiras V, Loteamento Recreio de Mossoró, Cidade Ocidental, GO, CEP: 72885-440</t>
  </si>
  <si>
    <t>Quadra 04, Lote 16 B, Apt. 106, Residencial Plaza I, Parque Águas Bonitas I, Águas Lindas de Goiás, GO, CEP: 72926-006</t>
  </si>
  <si>
    <t>Rua Rui Barbosa, Quadra  04, Lote 04, Condomínio Residencial Novo Horizonte, Casa 44, Recreio Mossoró, Cidade Ocidental, GO, CEP: 72885-580</t>
  </si>
  <si>
    <t>Quadra 02, Lote 24, Casa 02, Condomínio Residencial Celeste, Loteamento Pacaembu, Valparaíso de Goiás, GO, CEP: 72872-010</t>
  </si>
  <si>
    <t>Quadra 03, Lote 12, Casa 19, Condomínio Residencial Jardim das Acácias II, Recreio Mossoró, Cidade Ocidental, GO, CEP: 72885-480</t>
  </si>
  <si>
    <t>Quadra 123, Lote 09, , Mansão 9, Casa 34, Tapera Florida, Cidade Ocidental, GO, 72880492</t>
  </si>
  <si>
    <t>Condomínio Residencial A14, Rua 42, Lote 563-B, Quadra 30, Casa A, Quedas do Descoberto, Águas Lindas de Goiás, GO, CEP: 72914-224</t>
  </si>
  <si>
    <t>Lote 9, Quadra 11, Casa 1, Residencial J Silva, Parque Santa Rita de Cassia, Valparaíso de Goiás, GO, 72876355</t>
  </si>
  <si>
    <t>Lote 5, Quadra 2, , Apt. 166, Bloco 33, Residencial Di Italia, Recreio Mossoro, Cidade Ocidental, GO, 72880520</t>
  </si>
  <si>
    <t>Condomínio Residencial Luana, Lote 37, Quadra 56, Casa 7, Setor 7, Parque da Barragem, Águas Lindas de Goiás, GO, 72910000</t>
  </si>
  <si>
    <t>Lote 34 Quadra 121, , Casa 4, Modelo B, Residencial Val X, Pacaembu, Valparaíso de Goiás, GO, 72876355</t>
  </si>
  <si>
    <t>Condomínio Residencial Russ Mann III, Casa A, Lote 2B, Quadra 79, Conjunto A, Setor 12, Parque da Barragem, Águas Lindas de Goiás, GO, 72917138</t>
  </si>
  <si>
    <t>Lote 27, Quadra 55, Apt. 304, Condomínio Residencial Nova Vista, Parque Esplanada III, Valparaíso de Goiás, GO, CEP: 72876-355</t>
  </si>
  <si>
    <t>Lote 27, Quadra 56, Residencial Aparecida, Setor 07, Casa 04, Parque da Barragem, Águas Lindas de Goiás, GO, 72910500</t>
  </si>
  <si>
    <t>Lote 24, Quadro 09, Conjunto A, Setor 05, Apt. 105, Bloco E, Condomínio Residencial Vitória Régia, Parque da Barragem, Águas Lindas de Goiás, GO, CEP: 72910-575</t>
  </si>
  <si>
    <t>Lote 23 Quadra 3, Apt. 101, Residencial Crystal III, Pacaembu, Valparaíso de Goiás, GO, 72870574</t>
  </si>
  <si>
    <t>Lote 22 Quadra 29, Condomínio Residencial Sonho Dourado, Apt. 203, Bloco C, Conjunto A, Setor 8, Parque da Barragem, Águas Lindas de Goiás, GO, 72917138</t>
  </si>
  <si>
    <t>Lote 21 Quadra 136, Casa 3, Residencial Mirage II, Pacaembu, Valparaíso de Goiás, GO, 72876355</t>
  </si>
  <si>
    <t>Lote 12-1C, Quadra 10, , Residencial Victor Hugo II, Casa 04, Quedas do Descoberto, Águas Lindas de Goiás, GO, 72925000</t>
  </si>
  <si>
    <t>Lote 17, Quadra 93, Residencial H. Martins, Casa A, Conjunto B, Setor 11, Parque da Barragem, Águas Lindas de Goiás, GO, 72917138</t>
  </si>
  <si>
    <t>Lote 05, Quadra 27, Condomínio Residencial Marca Ocidental I, Casa 03, M. Recreio Estrela Dalva I, Cidade Ocidental, GO, 72880970</t>
  </si>
  <si>
    <t>Lote 05, Apt. 260, Bloco 30, Condomínio Residencial Di - Itália, vaga 260, Recreio Mossoró, Cidade Ocidental, GO, CEP: 72885-600</t>
  </si>
  <si>
    <t>Lote 03-B, Quadra 46, Jardim Ana Beatriz I, Santo Antônio do Descoberto, GO, CEP: 72902-294</t>
  </si>
  <si>
    <t>Lote 04, Quadra 06, Casa 01, Condomínio Residencial Jardim 2, Jardim Águas Lindas, Águas Lindas de Goiás, GO, CEP: 72911-646</t>
  </si>
  <si>
    <t>Av. p/ Brasilândia, Lote 03, Quadra C, Residencial Vila Arvoredo II, Casa 06, Chacara 08, Chacaras Coimbra, Águas Lindas de Goiás, GO, 72911476</t>
  </si>
  <si>
    <t>Condomínio Montes Claros II, Lote 11, Quadra AR-6B (Via de acesso 02), Montes Claros, Santo Antônio do Descoberto, GO, 72900000</t>
  </si>
  <si>
    <t xml:space="preserve">Lote 10, Quadra 02, Condomínio Residencial Monte Carmelo, Casa 12, Modelo B, Chacaras Benvinda, Valparaíso de Goiás, GO, </t>
  </si>
  <si>
    <t>Quadra 40, Lote 907A, Casa F, Condomínio Residencial Vila Premiun, Quedas do Descoberto, Águas Lindas de Goiás, GO, CEP: 72914-239</t>
  </si>
  <si>
    <t xml:space="preserve">Lote 05, Quadra 02, Condomínio Residencial DI - Itália, Apt 129, Bloco 21, Vaga 129, Recreio Mossoro, Cidade Ocidental, GO, </t>
  </si>
  <si>
    <t>Lote 22, Quadra 06, Condomínio Residencial Parque da Costeira, Casa 118, Modelo B, Recreio Mossoro, Cidade Ocidental, GO, 72880000</t>
  </si>
  <si>
    <t xml:space="preserve">Lote 09, Quadra 115, Condomínio Residencial Boaventura XI, Casa 04, Estrela Dalva  III, Cidade Ocidental, GO, </t>
  </si>
  <si>
    <t>Lote 08, Quadra 45, Condomínio Residencial Esplanada, Casa 08, Man. Recreio Estrela Dalva I, Cidade Ocidental, GO, 72880492</t>
  </si>
  <si>
    <t>Lote 08 B DA Quadra 07, , Parque Estrela Dalva XII, Santo Antônio do Descoberto, GO, 72904222</t>
  </si>
  <si>
    <t>Lote 06, Quadra 19, Casa 02, Condomínio Ornilo Assis, Vila Minha Aldeia, Mata do Rolo, Rio Largo, AL, CEP: 57100-000</t>
  </si>
  <si>
    <t>Quadra 112, Lote 06, Casa 01, Condomínio Residencial Green House III, Mansões Recreio Estrela D'Alva III, Cidade Ocidental, GO, CEP: 72887-369</t>
  </si>
  <si>
    <t xml:space="preserve">Lote 05, Quadra 2, Condomínio Residencial Di - Itália, Apt. 213, Bloco 7, Recreio Mossoro, Cidade Ocidental, GO, </t>
  </si>
  <si>
    <t xml:space="preserve">Lote 05, Quadra 2, Condomínio Residencial Di-Itália, Apto. 250, Bloco 25, vaga 250, Recreio Mossoro, Cidade Ocidental, GO, </t>
  </si>
  <si>
    <t>Lote 04, Quadra AR-6B, , Fazenda Capoeirinha, Santo Antônio do Descoberto, GO, 72906712</t>
  </si>
  <si>
    <t>Lote 16, Quadra 05, Condomínio Residencial Recanto das Palmeiras IV, Casa 19, Modelo A, Recreio do Mossoró, Cidade Ocidental, GO, 72880492</t>
  </si>
  <si>
    <t>Rua 3, Quadra 1, Casa 43, Condomínio Engertal I, Chácara 03, Chácara Brasil B, Valparaíso de Goiás, GO, CEP: 72875-337</t>
  </si>
  <si>
    <t>Quadra 136, Lote 19, Condomínio Residencial Mirage, Casa 2, Pacaembu, Valparaíso de Goiás, GO, CEP: 72872-375</t>
  </si>
  <si>
    <t>Chácaras 04 Quadra 1, Casa 78, Residencial Grand Mediterrâneo, Chácaras Brasil B, Valparaíso de Goiás, GO, CEP: 72875-337</t>
  </si>
  <si>
    <t>Chácara 942, Quadra 41, Casa 02, Condomínio Residencial Porangatu V, Chácaras Quedas do Descoberto, Águas Lindas de Goiás, GO, CEP: 72914-251</t>
  </si>
  <si>
    <t>Chácara 04, Quadra 01, Casa 59, Condomínio Residencial Grand Mediterrâneo, Chácaras Brasil B, Valparaíso de Goiás, GO, CEP: 72875-337</t>
  </si>
  <si>
    <t>Chacara 22, Condomínio Residencial Tamara Akari, Quadra 08, Casa 84, Mansões Santa Maria, Valparaíso de Goiás, GO, 72581260</t>
  </si>
  <si>
    <t>Chacara 10, Quadra 2, , Casa 03-A, Chacaras Benvinda, Valparaíso de Goiás, GO, 72870000</t>
  </si>
  <si>
    <t>Chacara 07 - Quadra 05 , Condomínio Residencial Recanto das Palmeiras V, Casa 37, Modelo A, Recreio Mossoro, Cidade Ocidental, GO, CEP: 72885-440</t>
  </si>
  <si>
    <t>Chacara 04 Quadra 01, , Casa 75, Grand Mediterraneo, Chacaras Brasil, Valparaíso de Goiás, GO, 72876355</t>
  </si>
  <si>
    <t>Chacara 04, Condomínio Residencial Gran Mediterrâneo, Quadra 01, Casa 56, Chacaras Brasil B, Valparaíso de Goiás, GO, 72876021</t>
  </si>
  <si>
    <t xml:space="preserve"> Lote 03, Quadra 05, , Casa B, Mansões Imperatriz, Águas Lindas de Goiás, GO, 72910000</t>
  </si>
  <si>
    <t>Quadra 05, Lote 02, Casa 64, Condomínio Residencial Rio Verde, Recreio Mossoró, Cidade Ocidental, GO, CEP: 72885-440</t>
  </si>
  <si>
    <t>Rua Canijos, Quinhão 2, Casa 6, Residencial Anhanguera Garden II, Fazenda Santa Maria, Valparaíso de Goiás, GO, 72870574</t>
  </si>
  <si>
    <t>Lote 12, Quadra 03, , Casa 55, Loteamento Recreio de Mossoro , Cidade Ocidental, GO, 72880000</t>
  </si>
  <si>
    <t>Lote 17 DA Quadra 37, Condomínio Residencial Haras II, Casa 04, Recreio Estrela Dalva, Cidade Ocidental, GO, 72885828</t>
  </si>
  <si>
    <t>Quinhão 2, Condomínio Residencial Anhanguera Garden II, Casa 114, Fazenda Santa Maria, Valparaíso de Goiás, GO, CEP: 72870574</t>
  </si>
  <si>
    <t xml:space="preserve"> Lote 11, Quadra 01, Condomínio Residencial Recanto Feliz, Casa 01, Parque Napolis, Gleba A, Parque Napolis Chacaras, Cidade Ocidental, GO, 72880000</t>
  </si>
  <si>
    <t>Condomínio Residencial Jardim 1, Lote 20, Quadra 06, Casa 06, Jardim Águas Lindas, Águas Lindas de Goiás, GO, 72910000</t>
  </si>
  <si>
    <t>Via de Acesso 3, Condomínio Montes Claros II, Lote F151, Quadra AR6B, Fazenda Capoeirinha, Santo Antônio do Descoberto, GO, 72900000</t>
  </si>
  <si>
    <t>Travessa São Pedro 2, 75, Ceramica, Iaçu, BA, 46860000</t>
  </si>
  <si>
    <t>Travessa Marajo, 10, Ceramica, Iaçu, BA, 46860000</t>
  </si>
  <si>
    <t>Setor Chacara Santa Maria, Residencial Sonho Real, Lote 126, Bloco B, Casa 22, Chacara Santa Maria, Planaltina, GO, 73751590</t>
  </si>
  <si>
    <t>Rua Vista Alegre, 491, Boiadeira, Iaçu, BA, 46860000</t>
  </si>
  <si>
    <t>Rua Vianopolis, , Lote 54,  Quadra 4, Jardim America II, Águas Lindas de Goiás, GO, 72917138</t>
  </si>
  <si>
    <t>Rua Urucuia, 53, Quadra 104, Centro, Buritis, MG, 38660000</t>
  </si>
  <si>
    <t>Rua Unai, 284, Lote 05, Quadra 33, Taboquinha, Buritis, MG, 38660000</t>
  </si>
  <si>
    <t>Rua Umbaubeira, nº 27, Boiadeira, Iaçu, BA, CEP: 46860-000</t>
  </si>
  <si>
    <t>Rua Umbaubeira, 15, Lote 80, Quadra 120, Boiadeira, Iaçu, BA, 46860000</t>
  </si>
  <si>
    <t xml:space="preserve">Rua Um, , Lote 11, Quadra 04, Jardim Aguas Lindas II, Águas Lindas de Goiás, GO, </t>
  </si>
  <si>
    <t>Rua Um, Quadra 41, Lote 958, Apt. 104, Residencial Mont Serrat, Chácaras Quedas Descoberto, Águas Lindas de Goiás, GO, CEP: 72914-251</t>
  </si>
  <si>
    <t>Rua Um, Residencial RW, Casa B, Lote 14, Quadra 25 , Mansões Odisseia, Águas Lindas de Goiás, GO, CEP: 72927-164</t>
  </si>
  <si>
    <t>Rua Uberlândia, Condomínio Residencial Uberlândia I, Quadra 21, Lote 07, Casa 03, Chacara Marajoara A, Luziânia, GO, 72858020</t>
  </si>
  <si>
    <t>Rua Tomaz Edson, 549, Lote 12B, Quadra 03, Taboquinha, Buritis, MG, CEP: 38660-000</t>
  </si>
  <si>
    <t>Rua Tomaz Edson, nº 531, Lote 06-D, Quadra 03, Taboquinha, Buritis, MG, CEP: 38660-000</t>
  </si>
  <si>
    <t>Rua Teodomiro Venancio Linhares, 455, Manoel Forte Maia, Belém do Brejo do Cruz, PB, 58895000</t>
  </si>
  <si>
    <t xml:space="preserve">Rua Teodomiro Venancio Linhares, 447, Manoel Forte Maia, Belém do Brejo do Cruz, PB, </t>
  </si>
  <si>
    <t>Rua Teodomiro Venancio Linhares, 450, Manoel Forte Maia, Belém do Brejo do Cruz, PB, 58895000</t>
  </si>
  <si>
    <t>Rua Teodomiro Venancio Linhares, 445, Manoel Forte Maia, Belém do Brejo do Cruz, PB, 58895000</t>
  </si>
  <si>
    <t>Rua Sorocaba, Condomínio Nascimento I, Casa 01, Lote 26, Quadra 34, Jardim Zuleika, Luziânia, GO, 72850655</t>
  </si>
  <si>
    <t xml:space="preserve">Rua Severo Jose de Araujo, 1151, Centro, Paulista, PB, </t>
  </si>
  <si>
    <t xml:space="preserve">Rua Severino dos Santos, 124, Manoel Forte Maia, Belém do Brejo do Cruz, PB, </t>
  </si>
  <si>
    <t>Rua Senador Pimentel, Condomínio Residencial Gran Mirante, Casa 38, Quadra 01, Chacara 08, Chacaras Benvinda, Valparaíso de Goiás, GO, 72878970</t>
  </si>
  <si>
    <t>Rua São Paulo, Quadra 48, Lote  24, Apt. 03, Condomínio Residencial Remanso V, Parque Araguari  A, Cidade Ocidental, GO, CEP: 72885-248</t>
  </si>
  <si>
    <t>Rua São Luiz, Lote 21, Quadra 20, Jardim Águas Lindas II, Águas Lindas de Goiás, GO, CEP: 72927-710</t>
  </si>
  <si>
    <t>Rua São Domingos, nº 58-C, Lote 03-E, Quadra 63, Casa C, Condomínio Pimentel II, Centro, Buritis, MG, CEP: 38660-000</t>
  </si>
  <si>
    <t>Rua São Domingos, Condomínio Pimentel, 64A, Casa A, Lote 03F, Quadra 63, Centro, Buritis, MG, 38660000</t>
  </si>
  <si>
    <t>Rua São Domingos, 58-A, Lote 03-E, Quadra 63, Casa A, Condomínio Pimentel II, Centro, Buritis, MG, CEP: 38660-000</t>
  </si>
  <si>
    <t>Rua Santos Dumont, Residencial Eldorado, Apt. 106, Bloco 01, Vaga 106, Lote 06, Quadra 09, Recreio Mossoro, Cidade Ocidental, GO, 72880520</t>
  </si>
  <si>
    <t>Rua Santos Dumont, Quadra 16, Lote 10, Jardim Sol Nascente, Porangatu, GO, CEP: 76550-000</t>
  </si>
  <si>
    <t>Rua Santos Dumont, Residencial Eldorado, Apt. 404, Bloco 04, Lote 06, Quadra 09, Recreio Mossoro, Cidade Ocidental, GO, 72880520</t>
  </si>
  <si>
    <t>Rua Santa Cruz, 300, Residencial Ville Lisboa, Apt. 403, Bloco E2, Condomínio Residencial Ville Lisboa, Palmital, Lagoa Santa, MG, 33400000</t>
  </si>
  <si>
    <t>Rua Saint Clair Valadares, nº 67, Lote 09, Quadra 104, Centro, Buritis, MG, CEP: 38660-000</t>
  </si>
  <si>
    <t>Rua Saint Clair Valadares, 55, Lote 08, Quadra 104, Centro, Buritis, MG, 38660000</t>
  </si>
  <si>
    <t>Rua Saint Clair Valadares, 45, Lote 07, Quadra 104, Centro, Buritis, MG, 38660000</t>
  </si>
  <si>
    <t>Rua Rui Barbosa, Residencial Ville de Versalles, Apt. 202, Bloco 06, Vaga 202, Lote 07, Quadra 04, Recreio do Mossoro, Cidade Ocidental, GO, 72885580</t>
  </si>
  <si>
    <t>Rua Rui Barbosa, , Casa 02 modulo A, Lote 12, Quadra 01, Recreio Mossoro, Cidade Ocidental, GO, 72880520</t>
  </si>
  <si>
    <t>Rua Rio Verde, Residencial Gadelha III, Casa B, Setor 11, Conjunto A, Lote 26, Quadra 94, Parque da Barragem, Águas Lindas de Goiás, GO, 72925236</t>
  </si>
  <si>
    <t>Rua Rialma , , Lote 02, Quadra 38, Jardim America II, Águas Lindas de Goiás, GO, 72917138</t>
  </si>
  <si>
    <t>Rua Recife, Quadra 08, Chácara 22, Casa 21, Condomínio Residencial Tamara Akari, Chácaras e Mansões Santa Maria, Valparaíso de Goiás, GO, CEP: 72874-214</t>
  </si>
  <si>
    <t xml:space="preserve">Rua Projetada, 10, terreno 153, Francisco L. da Cunha, Belém do Brejo do Cruz, PB, </t>
  </si>
  <si>
    <t>Rua Projetada 08, Terreno 45, Manoel Forte Maia, Belém do Brejo do Cruz, PB, CEP: 58895-000</t>
  </si>
  <si>
    <t>Rua Projetada 04, 53, Terreno 15, Manoel Forte Maia, Belém do Brejo do Cruz, PB, 58895000</t>
  </si>
  <si>
    <t>Rua Projetada 03, 11, José Rufino Alves, Serra Talhada, PE, 56900000</t>
  </si>
  <si>
    <t>Rua Projetada 132, 438, Antônio Rodrigues Neto, Pocinhos, PB, CEP: 58150-000</t>
  </si>
  <si>
    <t>Rua Prejetada 10, Terreno 197, Francisco L. da Cunha, Belém do Brejo do Cruz, PB, 58895000</t>
  </si>
  <si>
    <t xml:space="preserve">Rua Projetada 09, , Manoel Forte Maia, Belém do Brejo do Cruz, PB, </t>
  </si>
  <si>
    <t>Rua Projetada 09, Manoel Forte Maia, Belém do Brejo do Cruz, PB, 58890000</t>
  </si>
  <si>
    <t xml:space="preserve">Rua Projetada 09, Manoel Forte Maia, Belém do Brejo do Cruz, PB, </t>
  </si>
  <si>
    <t>Rua Projetada 02, 530, Lote 31, Quadra B, Jardim Etelvina III, Pocinhos, PB, CEP: 58150-000</t>
  </si>
  <si>
    <t>Rua Princesa Isabel, nº 931, Lote 04C, Quadra 01, Taboquinha, Buritis, MG, CEP: 38660-000</t>
  </si>
  <si>
    <t>Rua Princesa Isabel, 382, Lote 15A, Quadra 16, Taboquinha, Buritis, MG, 38660000</t>
  </si>
  <si>
    <t>Rua Princesa Isabel, 245, Lote 03B, Quadra 09, Taboquinha, Buritis, MG, 38660000</t>
  </si>
  <si>
    <t>Rua Porto Velho, Lote 199H, Quadra 14, Quedas do Descoberto, Águas Lindas de Goiás, GO, CEP: 72912-537</t>
  </si>
  <si>
    <t>Rua Parauna, Lote 14, Quadra 37, Jardim América II, Águas Lindas de Goiás, GO, CEP: 72922-276</t>
  </si>
  <si>
    <t>Rua Pacaembu, Quadra 138, Lote 23, Casa 02, Condomínio Residencial Villa XXIV, Pacaembu, Valparaíso de Goiás, GO, CEP: 72872-416</t>
  </si>
  <si>
    <t>Rua Osvaldo de Andrade, nº 145, Boiadeira, Iaçu, BA, CEP: 46860-000</t>
  </si>
  <si>
    <t>Rua Olavo Bilac, nº 711, Boiadeira, Iaçu, BA, CEP: 46860-000</t>
  </si>
  <si>
    <t>Rua Olavo Bilac, nº 645, Bairro da Boiadeira, Iaçu, BA, CEP: 46860-000</t>
  </si>
  <si>
    <t>Rua Olavo Bilac, 609, Lote 10B, Quadra 02, Taboquinha, Buritis, MG, CEP: 38660-000</t>
  </si>
  <si>
    <t>Rua Olavo Bilac, 481, Lote 6B, Quadra 02, Taboquinha, Buritis, MG, 38660000</t>
  </si>
  <si>
    <t>Rua Nove de Julho, Condomínio Residencial Alfa V, Casa 01, Lote 30, Quadra 62, Jardim Inga, Luziânia, GO, 72850240</t>
  </si>
  <si>
    <t>Rua Nieta da Silva Oliveira, 31, Prédio Residencial Multifamiliar, Apt. 103, Planalto da Boa Esperança, João Pessoa, PB, 58065500</t>
  </si>
  <si>
    <t>Rua Nelson da Silva Reis, nº 30, Monte, Iaçu, BA, CEP: 46860-000</t>
  </si>
  <si>
    <t>Rua Monteiro Lobato, nº 563, Lote 12B, Quadra 07, Taboquinha, Buritis, MG, CEP: 38660-000</t>
  </si>
  <si>
    <t>Rua Monteiro Lobato, nº 406, Bairro da Boiadeira, Iaçu, BA, CEP: 46860-000</t>
  </si>
  <si>
    <t>Rua Monte Azul, 615, Lote 20A, Quadra 47, Veredas, Buritis, MG, 38660000</t>
  </si>
  <si>
    <t>Rua Monte Azul, 1595, Lote 01A, Quadra 16, Veredas, Buritis, MG, 38660000</t>
  </si>
  <si>
    <t>Rua Monte Azul, 166, Lote 17C, Quadra 23, Veredas, Buritis, MG, 38660000</t>
  </si>
  <si>
    <t>Rua Mogno, Quadra 64, Lote 9, Jardim América IV, Águas Lindas de Goiás, GO, CEP: 72922-665</t>
  </si>
  <si>
    <t>Rua Ministro Alkimin, 852, João Aguiar, São Francisco, MG, CEP: 39300-000</t>
  </si>
  <si>
    <t>Rua Maroca, Residencial Ferreira III, Apt. 202, Vaga 04, Lote 02, Quadra 11, Jardim Santa Lucia , Águas Lindas de Goiás, GO, 72925000</t>
  </si>
  <si>
    <t>Rua Marie Popadich, , Lote 05 e 07E, Quadra 125, Parque Estrela Dalva XII, Santo Antônio do Descoberto, GO, 72904010</t>
  </si>
  <si>
    <t>Rua Maria Tavares Araújo, 144, Prédio Residencial Tobias Remigio, Apt. 108, Oitizeiro, João Pessoa, PB, 58088786</t>
  </si>
  <si>
    <t>Rua Maria Tavares Araujo, 144, Prédio Residencial Tobias Remigio, Apt. 208, Oitizeiro, João Pessoa, PB, 58065500</t>
  </si>
  <si>
    <t xml:space="preserve">Rua Maria Maia de Oliveira , 478, Centro, Brejo do Cruz, PB, </t>
  </si>
  <si>
    <t>Rua Maria Dantas da Cunha, 206, Francisco L. da Cunha, Belém do Brejo do Cruz, PB, 58890000</t>
  </si>
  <si>
    <t>Rua Maria Dantas da Cunha, 510, Lote 09, Quadra I, Francisco L. da Cunha, Belém do Brejo do Cruz, PB, CEP: 58895-000</t>
  </si>
  <si>
    <t>Rua Marcolino Antunes da Silva, 133, Lote 01G, Quadra 120, Centro, Buritis, MG, 38660000</t>
  </si>
  <si>
    <t>Rua Marcolino Antunes da Silva, nº 127, Lote 01-F, Quadra 120, Centro, Buritis, MG, CEP: 38660-000</t>
  </si>
  <si>
    <t>Rua Manoel dos Santos, 97, Miguel Batista, Belém do Brejo do Cruz, PB, 58890000</t>
  </si>
  <si>
    <t>Rua Manoel Antonio dos Santos, Miguel Batista, Belém do Brejo do Cruz, PB, CEP: 58890-000</t>
  </si>
  <si>
    <t>Rua Manoel Antonio dos Santos, 122, Miguel Batista, Belém do Brejo do Cruz, PB, 58895000</t>
  </si>
  <si>
    <t>Rua Manaus, Lote 24, Quadra 106, Jardim América IV, Águas Lindas de Goiás, GO, CEP: 72922-804</t>
  </si>
  <si>
    <t>Rua Machado de Assis, 417, Lote 01D, Quadra 08, Taboquinha, Buritis, MG, CEP: 38660-000</t>
  </si>
  <si>
    <t>Rua Machado de Assis, 382, Lote 07A, Quadra 18, Taboquinha, Buritis, MG, 38660000</t>
  </si>
  <si>
    <t>Rua Machado de Assis, 435, Lote 01E, Quadra 08, Taboquinha, Buritis, MG, 38660000</t>
  </si>
  <si>
    <t>Rua Macapa, Condomínio Engequatro VI, Casa 02, Lote 03, Quadra 08, Loteamento Parque Araguari, Cidade Ocidental, GO, 72885390</t>
  </si>
  <si>
    <t>Rua M4, Residencial Ouro Ville, Lote 16, Quadra 07, Residencial Ouro Ville, Águas Lindas de Goiás, GO, CEP: 72927-833</t>
  </si>
  <si>
    <t xml:space="preserve">Rua M7, Residencial Ouro Ville , Lote 17, Quadra 07, Águas Lindas de Goiás, GO, </t>
  </si>
  <si>
    <t>Rua M4, Lote 14, Quadra 08, Residencial Ouro Ville, Águas Lindas de Goiás, GO, CEP: 72912-273</t>
  </si>
  <si>
    <t>Rua M5, Lote 11, Quadra 08, Residencial Ouro Ville, Águas Lindas de Goiás, GO, 72912273</t>
  </si>
  <si>
    <t>Rua Luziania, Condomínio Barrocas Del monte, Casa 02, Lote 23, Quadra 109, Jardim do Inga, Luziânia, GO, 72856499</t>
  </si>
  <si>
    <t>Rua Luiz Gonzaga de Oliveira, 138, Centro, Brejo do Cruz, PB, 58890000</t>
  </si>
  <si>
    <t>Rua Leopoldo Rodrigues Pinheiro, nº 169, Apt. 402, Bloco A, Prédio Residencial Esposende, Planalto Boa Esperança, João Pessoa, PB, CEP: 58065-095</t>
  </si>
  <si>
    <t>Rua L, Conjunto M, Lote 10, Loteamento Jardim Alvorada, Flores de Goiás, GO, CEP: 73890-000</t>
  </si>
  <si>
    <t>Rua L, Conjunto M, Lote 18, Jardim Alvorada, Flores de Goiás, GO, CEP: 73890-000</t>
  </si>
  <si>
    <t>Rua K, Quadra 02, Lote 08, Jardim Alvorada, Flores de Goiás, GO, 73890000</t>
  </si>
  <si>
    <t>Rua K, Conjunto L, Lote 14, Quadra 02, Jardim Alvorada, Flores de Goiás, GO, 73890000</t>
  </si>
  <si>
    <t>Rua Juvenal Tiburcio Gonçalves, nº 405, Jardim Etelvina, Pocinhos, PB, CEP: 58150-000</t>
  </si>
  <si>
    <t>Rua Juiz de Fora , Condomínio Residencial Gonar I, Casa 02, Lote 26, Quadra 06, Chacaras Marajoara A, Luziânia, GO, 72858010</t>
  </si>
  <si>
    <t>Rua José Vicente Fernandes, 36, Miguel Batista, Belém do Brejo do Cruz, PB, CEP: 58895-000</t>
  </si>
  <si>
    <t>Rua José Gomes da Silva, 115, Nossa Senhora Conceição, Serra Talhada, PE, 56900000</t>
  </si>
  <si>
    <t>Rua José Francisco Pereira, nº 491, Manoel Forte Maia, Belém do Brejo do Cruz, PB, CEP: 58895-000</t>
  </si>
  <si>
    <t xml:space="preserve">Rua José Eloi de Oliveira, 975, Centro, Brejo do Cruz, PB, </t>
  </si>
  <si>
    <t xml:space="preserve">Rua José Eloi de Oliveira, 928, Centro, Brejo do Cruz, PB, </t>
  </si>
  <si>
    <t>Rua José Eloi de Oliveira, 1215, Centro, Brejo do Cruz, PB, 58890000</t>
  </si>
  <si>
    <t>Rua José Eloi de Oliveira, 1148, Centro, Brejo do Cruz, PB, 58890000</t>
  </si>
  <si>
    <t xml:space="preserve">Rua José Dutra de Morais, 836, Centro, Brejo do Cruz, PB, </t>
  </si>
  <si>
    <t>Rua José de Arimateia, 8, Centro, Brejo do Cruz, PB, 58890000</t>
  </si>
  <si>
    <t>Rua José de Alencar , 250, Boiadeira, Iaçu, BA, 46860000</t>
  </si>
  <si>
    <t>Rua José Coriolano de Andrade, 115, Lote 04, Quadra A , Centro, Belém do Brejo do Cruz, PB, 58895000</t>
  </si>
  <si>
    <t>Rua José Coriolano de Andrade, 48, Centro, Belém do Brejo do Cruz, PB, 58895000</t>
  </si>
  <si>
    <t>Rua José Alves de Araujo, Lote 28, Quadra 03, Residencial Moraes, Trindade, GO,</t>
  </si>
  <si>
    <t>Rua Jorge Amado, 475, Lote 14D, Quadra 13, Taboquinha, Buritis, MG, 38660000</t>
  </si>
  <si>
    <t>Rua João Venancio Linhares , 90, Manoel Forte Maia, Belém do Brejo do Cruz, PB, 58895000</t>
  </si>
  <si>
    <t>Rua João Venancio Linhares , 132, Lote 156, Manoel Forte Maia, Belém do Brejo do Cruz, PB, 58895000</t>
  </si>
  <si>
    <t>Rua João Venancio Linhares , 240, Manoel Forte Maia, Belém do Brejo do Cruz, PB, 58895000</t>
  </si>
  <si>
    <t>Rua João Venancio Linhares , 159, Manoel Forte Maia, Belém do Brejo do Cruz, PB, 58895000</t>
  </si>
  <si>
    <t>Rua João Ocilva Magalhães, 351, Manoel Forte Maia, Belém do Brejo do Cruz, PB, 58890000</t>
  </si>
  <si>
    <t>Rua Jequitiba, Residencial Premier, Apto nº 301, Lote 20, Quadra 10, Jardim Santa Lúcia , Águas Lindas de Goiás, GO, CEP: 72927-427</t>
  </si>
  <si>
    <t>Rua Jeane da Silva Cruz, 26, Condomínio Residencial Multifamiliar Canaã, Apt. 101, Mucumagro, João Pessoa, PB, 58066227</t>
  </si>
  <si>
    <t>Rua Isa Souto, 46, Vila Maia , Pocinhos, PB, CEP: 58150-000</t>
  </si>
  <si>
    <t>Rua Jaboticabal, Casa 01, Condomínio Alves Rabelo, Jardim do Ingá, Luziânia, GO, CEP: 72850-300</t>
  </si>
  <si>
    <t>Rua Iraci Oliveira da Silva, 363, Manoel Forte Maia, Belém do Brejo do Cruz, PB, 58895000</t>
  </si>
  <si>
    <t>Rua Ipanema, Residencial Maxxi Vile VI , Casa 01, Lote 06, Quadra 12, Mansões Imperatriz, Águas Lindas de Goiás, GO, CEP: 72910-473</t>
  </si>
  <si>
    <t>Rua Ipanema, Residencial Maxxi Vile VII, Quadra 12, Lote 3, Unidade 2, Mansões Imperatriz, Águas Lindas de Goiás, GO, CEP: 72910-473</t>
  </si>
  <si>
    <t>Rua III, , Quadra 18, Lote 31, Girassol, Cocalzinho de Goiás, GO, 72979000</t>
  </si>
  <si>
    <t>Rua II, Condomínio Residencial Arizona, Mansão 9, Casa 28, Lote 9, Quadra 123 , Mansões T. Florida, Cidade Ocidental, GO, 72880000</t>
  </si>
  <si>
    <t>Rua II, Mansão 9, Casa 8, Condomínio Residencial Arizona, Mansões Tapera Florida, Cidade Ocidental, GO, CEP: 72887-336</t>
  </si>
  <si>
    <t>Rua II, Mansão 9, Casa 5, Condomínio Residencial Arizona, M. Tapera Florida, Cidade Ocidental, GO, 72880000</t>
  </si>
  <si>
    <t>Rua I, Condomínio Residencial Acrópole I, Casa 09, Quadra 6, lote 9, Setor Leste, Planaltina, GO, 73752175</t>
  </si>
  <si>
    <t>Rua Gonçalo Araujo, 48, Centro, Brejo do Cruz, PB, 58890000</t>
  </si>
  <si>
    <t>Rua Goiás, nº 148, Lote 04-B, Quadra 09, Taboquinha, Buritis, MG, CEP: 38660-000</t>
  </si>
  <si>
    <t>Rua Goianapolis, , Lote 38, Quadra 09, Jardim America II, Águas Lindas de Goiás, GO, 72922369</t>
  </si>
  <si>
    <t>Rua Geraldo Francisco dos Santos, 64, Prédio Residencial San Martin, Apt. 101, Bloco 26, Gramame, João Pessoa, PB, 58068355</t>
  </si>
  <si>
    <t>Rua Gentil Rodrigues da Silva, nº 255, Apt. 404, Bloco D, Condomínio Residencial Palladium, João Paulo II, João Pessoa, PB, CEP: 58076-656</t>
  </si>
  <si>
    <t>Rua G, Quadra 01, Lote 13, conjunto F, Jardim Alvorada, Flores de Goiás, GO, CEP: 73890-000</t>
  </si>
  <si>
    <t xml:space="preserve">Rua Francisco Rodrigues Pinto, 259, Rodoviario, Brejo do Cruz, PB, </t>
  </si>
  <si>
    <t>Rua Francisco de Oliveira Franco, 204, Francisco L. da Cunha, Belém do Brejo do Cruz, PB, 58895000</t>
  </si>
  <si>
    <t>Rua Francisco de Oliveira Franco, 115, Francisco L. da Cunha, Belém do Brejo do Cruz, PB, 58895000</t>
  </si>
  <si>
    <t>Rua Formosa, Residencial Jatobá, Apt. 03, Quadra 107, Lote 07, Jardim do Inga, Luziânia, GO, 72850340</t>
  </si>
  <si>
    <t>Rua Formosa, , Lote 09, Quadra 38, Jardim America II, Águas Lindas de Goiás, GO, 72925000</t>
  </si>
  <si>
    <t>Rua Formosa, Quadra 38, Lote 14, Jardim America II, Águas Lindas de Goiás, GO, CEP: 72922-273</t>
  </si>
  <si>
    <t>Rua Floresta, 511, Quadra 05, Lote 13B, Veredas, Buritis, MG, 38660000</t>
  </si>
  <si>
    <t>Rua Eucalipto, Residencial Max, Casa 2, Quadra 10, Lote 8/9, Jardim America IV, Águas Lindas de Goiás, GO, CEP: 72922-491</t>
  </si>
  <si>
    <t>Rua Edmilson Nóbrega Araújo, 345, Jardim Etelvina III, Pocinhos, PB, CEP: 58150-000</t>
  </si>
  <si>
    <t>Rua Eça de Queiroz, nº 506, Lote 7-A, Quadra 3, Taboquinha, Buritis, MG, CEP: 38660-000</t>
  </si>
  <si>
    <t xml:space="preserve">Rua Duque de Caxias, Condomínio Residencial Recanto das Palmeiras IV, Casa 46, Quadra 05, Lote 16, Recreio Mossoro, Cidade Ocidental, GO, </t>
  </si>
  <si>
    <t>Rua Duque de Caxias, Quadra 09, Lote 26, Apt. 160, Residencial Villa Galé, Recreio Mossoró, Cidade Ocidental, GO, CEP: 72885-520</t>
  </si>
  <si>
    <t>Rua Domingos José da Paixão, 1460, Condomínio Residencial Bellágio, Apt. 207, Bloco A, Muçumagro, João Pessoa, PB, 58066100</t>
  </si>
  <si>
    <t>Rua Dom Pedro II, nº 559, Quadra 67, Lote 01-P, Taboquinha, Buritis, MG, CEP: 38660-000</t>
  </si>
  <si>
    <t>Rua Dois, Residencial M&amp;P, Casa 7, Quadra B, Lote 9H, Chácaras Coimbra, Águas Lindas de Goiás, GO, CEP: 72911-473</t>
  </si>
  <si>
    <t>Rua Dom Pedro II, 551, Lote 01 Q, Quadra 67, Taboquinha, Buritis, MG, 38660000</t>
  </si>
  <si>
    <t>Rua do Sol, 100, Condomínio Residencial Morada do Sol, Apt. 203, Bloco C4, São Cristovão, Arcoverde, PE, CEP: 56512-115</t>
  </si>
  <si>
    <t>Rua das Macaibas, 81, Condomínio Bifamiliar  Casa 83, Das Industrias, João Pessoa, PB, 58083508</t>
  </si>
  <si>
    <t>Rua Cupuaçu, Quadra 63, Lote 21, Jardim América IV, Águas Lindas de Goiás, GO, CEP: 72922-662</t>
  </si>
  <si>
    <t>Rua Cristovão Colombo, 436, Quadra 63, Lote 11D, Taboquinha, Buritis, MG, 38660000</t>
  </si>
  <si>
    <t>Rua Cristovão Colombo, 235, Lote 05A, Quadra 39, Taboquinha, Buritis, MG, 38660000</t>
  </si>
  <si>
    <t>Rua Cristovão Colombo, nº 452, Lote 11-B, Quadra 61, Taboquinha, Buritis, MG, CEP: 38660-000</t>
  </si>
  <si>
    <t>Rua Cristo Redentor, , Casa 02, Quadra 09, Lote 18, Colina Verde, Cidade Ocidental, GO, 72883834</t>
  </si>
  <si>
    <t>Rua Cidade de Água Branca, 35, Condomínio Residencial Bifamiliar, Casa 37, Das Industrias, João Pessoa, PB, 58066277</t>
  </si>
  <si>
    <t>Rua Cícero Soares da Silva, 165, Prédio Residencial Parque Jardim Bougainville, Apt. 409, Bloco A, Vaga 43, Cuiá, João Pessoa, PB, 58065500</t>
  </si>
  <si>
    <t>Rua Castanheira, Residencial Ibiza, Apto 202, Quadra 12, Lote 29, Jardim Santa Lúcia , Águas Lindas de Goiás, GO, CEP: 72927-433</t>
  </si>
  <si>
    <t>RUA Buenos Aires, , Lote 21, Quadra B, Chacara 10, 14, Módulo C, Chacaras Coimbra, Águas Lindas de Goiás, GO, 72911473</t>
  </si>
  <si>
    <t>Rua Brasilia, 487, Lote 14-B, Quadra 05, Veredas, Buritis, MG, 38600000</t>
  </si>
  <si>
    <t>Rua Brasília , nº 471, Quadra 05, Lote 14D, Veredas, Buritis, MG, CEP: 38660-000</t>
  </si>
  <si>
    <t>Rua Bauru, Condomínio Veredas do Ipê Golden, Casa 16, Quadra 06, Lote 7, Chacaras Marajoara A, Luziânia, GO, 72856499</t>
  </si>
  <si>
    <t>Rua Bauru, Casa 24, Quadra 7, Ch 10, Residencial Villa Ricca I, Chacaras Marajoara A, Luziânia, GO, 72856499</t>
  </si>
  <si>
    <t>Rua Barbacena, 456, Lote 13A, Quadra 13, Taboquinha, Buritis, MG, 38660000</t>
  </si>
  <si>
    <t>Rua Barbacena, 440, Lote 11A, Quadra 13, Taboquinha, Buritis, MG, 38660000</t>
  </si>
  <si>
    <t>Rua Bahia, 800, Lote 22D, Quadra 23, Veredas, Buritis, MG, 38660000</t>
  </si>
  <si>
    <t>Rua B, Quadra 01, Lote 12, Conjunto C, Jardim Alvorada, Flores de Goiás, GO, 73890000</t>
  </si>
  <si>
    <t>Rua B, Lote 20, Conjunto C, Jardim Alvorada, Flores de Goiás, GO, 73890000</t>
  </si>
  <si>
    <t>Rua B, Casa 04, Lote 04, Quadra 06, Mr-02, Cond. Sousa I, Setor Leste, Planaltina, GO, 73752135</t>
  </si>
  <si>
    <t>Rua Aroeira, Residencial Quintas do Sol, Jardim Santa Lucia, Águas Lindas de Goiás, GO, 72927439</t>
  </si>
  <si>
    <t>Rua Arllinda Gomes Mascarenhas , 41, Boiadeira, Iaçu, BA, 46860000</t>
  </si>
  <si>
    <t>Rua Argélia, 178, Prédio Residencial Multifamiliar, Apt. 101, Bairro Das Industrias, João Pessoa, PB, 58083630</t>
  </si>
  <si>
    <t>Rua Araxa, Condomínio Residencial Araxá I, Casa 10, Lote 04, Quadra 21, Chacara Marajoara Gleba A, Luziânia, GO, 72856499</t>
  </si>
  <si>
    <t>Rua Ar, 29, Lote 03C, Quadra 24B, Mansões Odisseia, Águas Lindas de Goiás, GO, CEP: 72927-143</t>
  </si>
  <si>
    <t>Rua Ar, 22, Lote 15B, Quadra 10B, Mansões Odisséia, Águas Lindas de Goiás, GO, CEP: 72927-122</t>
  </si>
  <si>
    <t>Rua Ar-11, Lote 11-C11, Quadra 10C, Loteamento Royal Parque, Águas Lindas de Goiás, GO, CEP: 72927-248</t>
  </si>
  <si>
    <t>Rua Ar, 10, Residencial Villa Gale V, Quitinete 01, Lote 1A, Quadra B27, Mansões Por do Sol, Águas Lindas de Goiás, GO, 72925000</t>
  </si>
  <si>
    <t>Rua Altemar Dutra, nº 53, Casa 51, Condomínio Residencial Bifamiliar, Muçumagro, João Pessoa, PB, CEP: 58066-227</t>
  </si>
  <si>
    <t>Rua Águas Lindas, Quadra 10, Lote 01B, Parque das Águas Bonitas, Águas Lindas de Goiás, GO, CEP: 72926-018</t>
  </si>
  <si>
    <t>Rua Adilson Amaral de Queiroz, nº 744, Boiadeira, Iaçu, BA, CEP: 46860-000</t>
  </si>
  <si>
    <t>Rua Açaí, Lote 17B, Quadra 23, Jardim América IV, Águas Lindas de Goiás, GO, CEP: 72922-539</t>
  </si>
  <si>
    <t>Rua 9, Casa 02, Condomínio Residencial Da Paz IV, Cidade Industrial Fraccaroli, Luziânia, GO, CEP: 72855-710</t>
  </si>
  <si>
    <t xml:space="preserve">Rua 84, Condominio Residencial Mirage III, Casa 03, Lote 29, Quadra 136, Loteamento Pacaembu, Valparaíso de Goiás, GO, CEP: 72872-391 </t>
  </si>
  <si>
    <t>Rua 81, Residencial Pereira II, Casa 01, Lote 10, Quadra 252, Parque Estrela Dalva IX, Luziânia, GO, 72853131</t>
  </si>
  <si>
    <t>Rua 74, Condomínio Residencial Maxi IX, Casa 18, Quadra 131, Lote 23, Parque Estrela Dalva IX, Luziânia, GO, 72853131</t>
  </si>
  <si>
    <t>Rua 74, Casa 32, Quadra 131, Lote 20A, Res. Conilar I, Parque Estrela Dalva IX, Luziânia, GO, 72853131</t>
  </si>
  <si>
    <t>Rua  74, Condomínio Residencial Conilar I, Casa 23, Quadra 131, Lote 20A, Parque Estrela Dalva IX, Luziânia, GO, 72853131</t>
  </si>
  <si>
    <t>Rua 74, Condomínio Residencial Conilar I, Casa 14, Quadra 131, Lote 20-A, Parque Estrela Dalva IX, Luziânia, GO, 72853131</t>
  </si>
  <si>
    <t>Rua 74, Condomínio Residencial Conilar I, Casa 07, Quadra 131, Lote 20 A, Parque Estrela Dalva IX, Luziânia, GO, 72853131</t>
  </si>
  <si>
    <t>Rua 7, Quadra 15, Lote 23, Vila Montes Claros II, Santo Antônio do Descoberto, GO, CEP: 72906-814</t>
  </si>
  <si>
    <t>Rua 7, , Quadra 14, Lote 20, Vila Montes Claros II, Santo Antônio do Descoberto, GO, 72900000</t>
  </si>
  <si>
    <t>Rua 7, Residencial Goldenberg, Casa 50, Quadra 11, Lote 50, Setor Aeroporto, Planaltina, GO, 73751311</t>
  </si>
  <si>
    <t>RUA 65, Residencial Central Park, Casa 33, Quadra 113, Lote 01, Recreio Estrela Dalva VIII, Luziânia, GO, 72800100</t>
  </si>
  <si>
    <t>Rua 55, Quadra 133, Lote 9-A, Parque Estrela Dalva XI, Santo Antônio do Descoberto, GO, CEP: 72906-550</t>
  </si>
  <si>
    <t>Rua 5, Gleba G, Lote 20, Quadra 06 , Granja Vale das Macieiras  , Padre Bernardo, GO, 73700000</t>
  </si>
  <si>
    <t>Rua 44, , Casa 07, Lote 10, Quadra 140, Parque Estrela Dalva, Luziânia, GO, 72800500</t>
  </si>
  <si>
    <t>Rua 42, Residencial Brasilinha Sul II, Lote 20, Quadra 139, Casa 20-A, Brasilinha Sul, Planaltina, GO, 73751439</t>
  </si>
  <si>
    <t>Rua 42, Quadra 27, Lote 455 A, Quedas do Descoberto, Águas Lindas de Goiás, GO, CEP: 72914-229</t>
  </si>
  <si>
    <t>Rua 42, Lote 456 B, Quadra 27, Quedas do Descoberto, Águas Lindas de Goiás, GO, CEP: 72914-229</t>
  </si>
  <si>
    <t>Rua 4, Residencial Nova Vida, Casa 04, Lote 19, Quadra 9B, Loteamento Mansões Odisseia, Águas Lindas de Goiás, GO, CEP: 72927-188</t>
  </si>
  <si>
    <t>Rua 39, Quadra 78, Lote 23, Unidade 1, Jardim da Barragem IV - Expansão, Águas Lindas de Goiás, GO, CEP: 72920-442</t>
  </si>
  <si>
    <t>Rua 35, Quadra 70, Lote 11, Casa 01, Heraclio Condomínio I, Parque Nápolis B, Cidade Ocidental, GO, CEP: 72883-201</t>
  </si>
  <si>
    <t>Rua 34, Residencial Águas da Serra II, Quadra 76, Conj. A, Setor 12, lote 3 A-2, Casa D, Parque da Barragem , Águas Lindas de Goiás, GO, 72910000</t>
  </si>
  <si>
    <t>Rua 34, Residencial Águas da Serra III, Lote 03A-3, Quadra 76, Conj. A, Setor 12, Casa D, Parque da Barragem, Águas Lindas de Goiás, GO, CEP: 72910-391</t>
  </si>
  <si>
    <t>RUA 34, Residencial Vila do Parque, Lote 07, Quadra 76, Conj. A, Setor 12, Casa 24, Parque da Barragem, Águas Lindas de Goiás, GO, 72914224</t>
  </si>
  <si>
    <t>Rua 34, Residencial Vila do Parque,Casa 02, Quadra 76A, Lote 7, Parque da Barragem Setor 12, Águas Lindas de Goiás, GO, CEP: 72910-391</t>
  </si>
  <si>
    <t>Rua 34, Residencial Vila Do Parque, Quadra 76, Lote 7, Unidade 25, Parque da Barragem, Águas Lindas de Goiás, GO, CEP: 72910-394</t>
  </si>
  <si>
    <t>Rua 339, Condomínio Infra IV, Casa 01, Quadra 473, Lote 20, Parque Estrela Dalva X, Luziânia, GO, 72856575</t>
  </si>
  <si>
    <t>Rua 331, Condomínio Residencial ARS Construtora III, Casa 02, Lote 05, Quadra 434, Loteamento Parque Estrela Dalva IX, Luziânia, GO, 74000000</t>
  </si>
  <si>
    <t>Rua 33, Residencial Barra bonita II, Casa 2, Quadra 8, Lote 16A, Mansões Imperatriz, Águas Lindas de Goiás, GO, 72917138</t>
  </si>
  <si>
    <t>Rua 33-A, Residencial Barra Bonita III, Quadra 8, Lote 16 A-3, Mansões Imperatriz, Águas Lindas de Goiás, GO, CEP: 72910-461</t>
  </si>
  <si>
    <t>Rua 33 A, Residencial Barra Bonita II, Casa 03, Quadra 08, Lote 16A, Mansões Imperatriz, Águas Lindas de Goiás, GO, CEP: 72910-461</t>
  </si>
  <si>
    <t>Rua 323, Quadra 447, Lote 20B , Parque Estrela D'Alva X, Luziânia, GO, CEP: 72856-447</t>
  </si>
  <si>
    <t>Rua 32, Quadra 48, Lote 2, Mod D, Chácara Quedas do Descoberto II, Águas Lindas de Goiás, GO, CEP: 72914263</t>
  </si>
  <si>
    <t>Rua 32, Residencial Porto Seguro IV, Quadra 42, Lote 975, Quedas do Descoberto, Águas Lindas de Goiás, GO, CEP: 72914-254</t>
  </si>
  <si>
    <t>Rua 31, Residencial Vila Premiun, Casa T, Quadra 40, Lote 907-A, Quedas do Descoberto, Águas Lindas de Goiás, GO, 72914237</t>
  </si>
  <si>
    <t>Rua 31, Residencial Vila Premiun, Casa K, Quadra 40, Lote 907-A, Chácara Quedas Descoberto, Águas Lindas de Goiás, GO, CEP: 72914-239</t>
  </si>
  <si>
    <t>Rua 308, Condomínio Residencial Master 1001, Casa 02, Quadra 555, Lote 03, Parque Estrela Dalva X, Luziânia, GO, 72856575</t>
  </si>
  <si>
    <t>Rua 308, Quadra 555, Lote 05, Casa 01, Condomínio Residencial Master 1003, Parque Estrela D'Alva X, Luziânia, GO, CEP: 72856-555</t>
  </si>
  <si>
    <t>Rua 300, Condomínio Estrela D'Alva X, Casa 03, Quadra 499, Lote 02, Parque Estrela Dalva X, Luziânia, GO, 72856499</t>
  </si>
  <si>
    <t>Rua 300, Casa 04, Condomínio Nunes Borges, Quadra 499, Lote 02, Parque Estrela D'Alva X, Luziânia, GO, CEP: 72856-499</t>
  </si>
  <si>
    <t>Rua 3, Condomínio Residencial Grand Mediterrâneo, Casa 12, Quadra 1, Lote 04, Chácaras Brasil B, Valparaíso de Goiás, GO, CEP: 72875-331</t>
  </si>
  <si>
    <t xml:space="preserve">Rua 30, , Unidade 03, Quadra 39, Lote 856C, Quedas do Descoberto, Águas Lindas de Goiás, GO, </t>
  </si>
  <si>
    <t>Rua 3, Casa 32, Chácara 04, Quadra 01, Condomínio Residencial Grand Mediterrâneo, Chácaras Brasil, Valparaíso de Goiás, GO, CEP: 72876-021</t>
  </si>
  <si>
    <t>Rua 03, Quadra 16, Lote 10A, Jardim Ana Beatriz I, Santo Antônio do Descoberto, GO, CEP: 72902-204</t>
  </si>
  <si>
    <t>Rua 3, Condomínio Residencial Grand Mediterrâneo, Casa 44, Chácara 04, Quadra 01 , Chacara Brasil B, Valparaíso de Goiás, GO, 72551130</t>
  </si>
  <si>
    <t>Rua 3, Condomínio Residencial Grand Mediterrâneo, Quadra 01, Lote 04, Casa 36, Chácaras Brasil B, Valparaíso de Goiás, GO, CEP: 72875-337</t>
  </si>
  <si>
    <t>Rua 29, Residencial Manfrinato , Casa 05, Chácara 568, Quadra 30, Quedas do Descoberto, Águas Lindas de Goiás, GO, CEP: 72914-224</t>
  </si>
  <si>
    <t>Rua 3, Quadra 8, Lote 15 A, Jardim Águas Lindas, Águas Lindas de Goiás, GO, CEP: 72911-648</t>
  </si>
  <si>
    <t>Rua 29, Casa E, CH 571, Quadra 30, Residencial A11, Quedas do Descoberto, Águas Lindas de Goiás, GO, 72914224</t>
  </si>
  <si>
    <t>Rua 29, Casa 04, Quadra 73, Lote 51, Res. Montreal IV, Estrela Dalva IX, Luziânia, GO, 72853073</t>
  </si>
  <si>
    <t>Rua 269 , , Casa 2, Quadra 141, Lote 4, Parque Estrela Dalva IX, Luziânia, GO, 72853141</t>
  </si>
  <si>
    <t>Rua 265, Casa 05, Quadra 490, Lote 10, Cond. Fiuza VII, Estrela Dalva IX, Luziânia, GO, 72856940</t>
  </si>
  <si>
    <t>Rua 26, Residencial Tera Park II, Casa 09, Quadra 61, Lote 16 A, Setor 07, Parque da Barragem, Águas Lindas de Goiás, GO, CEP: 72910-510</t>
  </si>
  <si>
    <t xml:space="preserve">Rua 26, Residencial Morada das Águas III, Casa 6, Quadra 61, Lote 19-A2, Parque da Barragem 7, Águas Lindas de Goiás, GO, </t>
  </si>
  <si>
    <t>Rua 26, Residencial Vila da Barragem, Casa 01, Quadra 56, Lote 14, Setor 07, Parque da Barragem, Águas Lindas de Goiás, GO, 72921217</t>
  </si>
  <si>
    <t>Rua 25 A, Quadra 06, Lote 06, Residencial Ouro Ville, Águas Lindas de Goiás, GO, CEP: 72910-000</t>
  </si>
  <si>
    <t>Rua 25, Condomínio Residencial Esplanada, Casa 03, Quadra 45, Lote 8, Mansões Estrela Dalva I, Cidade Ocidental, GO, CEP: 72885-848</t>
  </si>
  <si>
    <t>Rua 25, Condomínio Residencial Morar Melhor, Apt. 101, Quadra 56, Lote 39, Parque Nova Friburgo, Cidade Ocidental, GO, 72887320</t>
  </si>
  <si>
    <t>Rua 25, Quadra 23, Lote 24B, Parque Santo Antônio, Santo Antônio do Descoberto, GO, CEP: 72901-544</t>
  </si>
  <si>
    <t>Rua 25, Residencial Pinheiro V, Casa D, Lote 16, Quadra D-08, Mansões Ilha Bela, Águas Lindas de Goiás, GO, CEP: 72916-423</t>
  </si>
  <si>
    <t>Rua 25, 60, Quadra 51, Lote 08-A, Pedras Grandes, Várzea da Palma, MG, CEP: 39260-000</t>
  </si>
  <si>
    <t>Rua 25, Residencial Pinheiro V, Unidade 01, Quadra D8, Lote 16 , Mansões Ilha Bela, Águas Lindas de Goiás, GO, CEP: 72916423</t>
  </si>
  <si>
    <t>Rua 25, Residencial Aparecida , Casa 05, Quadra 56, Lote 27, Setor 07 , Parque da Barragem, Águas Lindas de Goiás, GO, CEP: 72910-500</t>
  </si>
  <si>
    <t>Rua 25, Quadra 56, Lote 27, Setor 07, Casa 08, Condomínio Residencial Aparecida, Parque da Barragem, Águas Lindas de Goiás, GO, CEP: 72910-500</t>
  </si>
  <si>
    <t>Rua 243, Condomínio Pinheiral, Casa 01, Quadra 159, Lote 07, Parque Estrela Dalva IX, Luziânia, GO, 72853159</t>
  </si>
  <si>
    <t>Rua 24, Residencial Reserva Águas Lindas, Casa 16, Quadra 45 A, Lote 5B, Jardim Barragem VI, Águas Lindas de Goiás, GO, CEP: 72921-028</t>
  </si>
  <si>
    <t>Rua 24, Residencial Reserva Águas Lindas , Casa 21, Quadra 45A, Lote 5B, Jardim da Barragem VI, Águas Lindas de Goiás, GO, CEP: 72921-028</t>
  </si>
  <si>
    <t>Rua 24, Residencial Duas Rodas, Casa C, Quadra 45-A, Lote 4-G , Jardim Barragem VI, Águas Lindas de Goiás, GO, 72917138</t>
  </si>
  <si>
    <t>Rua 24, Residencial Reserva Águas Lindas, Casa 09, Quadra 45, Bloco 05, Jardim Barragem VI, Águas Lindas de Goiás, GO, CEP: 72921-028</t>
  </si>
  <si>
    <t>Rua 235, Condomínio Alberto da Silva, Casa 03, Lote 03, Quadra 99, Loteamento Parque Estrela Dalva IX, Luziânia, GO, 72853100</t>
  </si>
  <si>
    <t>Rua 23, Condomínio Residencial Ribeiro &amp; Araujo IV, Casa 02, Quadra 42, Lote 14, Parque Nova Friburgo, Cidade Ocidental, GO, CEP: 72887-292</t>
  </si>
  <si>
    <t>Rua 23, Quadra 87, Lote 15, Casa 02, Condomínio Residencial Campus XII, Jardim Bandeirantes de Brasília, Luziânia, GO, CEP: 72833-173</t>
  </si>
  <si>
    <t>Rua 23, Quadra 37, Lote 01, Casa 03, Condomínio Haras I, Recreio Estrela Dalva I, Cidade Ocidental, GO, CEP: 72885-772</t>
  </si>
  <si>
    <t>Rua 22, Quadra 57, Lote 15-A, Jardim Ana Beatriz II, Santo Antônio do Descoberto, GO, CEP: 72902-322</t>
  </si>
  <si>
    <t>Rua 21 de Abril, 287, Quadra 65, Lote 1C, Centro, Buritis, MG, 38660000</t>
  </si>
  <si>
    <t>Rua 2, Quadra 5, Lote 09B, Casa 03, Residencial Allure, Jardim Águas Lindas, Águas Lindas de Goiás, GO, CEP: 72927-677</t>
  </si>
  <si>
    <t>RUA 191, , Quadra 306, Lote 06, Casa 01, Condomínio Romualdo I, Parque Estrela Dalva IX, Luziânia, GO, 72822480</t>
  </si>
  <si>
    <t>Rua 19, Quadra 23, Lote 07A, Parque Santo Antonio, Santo Antônio do Descoberto, GO, 72900000</t>
  </si>
  <si>
    <t>Rua 19, Quadra 23, Lote 04A, Parque Santo Antônio, Santo Antônio do Descoberto, GO, CEP: 72901-544</t>
  </si>
  <si>
    <t>RUA 19, Lote 47-A, Quadra 06, Setor Aeroporto 2 Etapa, Planaltina, GO, 73751000</t>
  </si>
  <si>
    <t>RUA 19, , Lote 3B da Quadra 23, Parque Santo Antonio, Santo Antônio do Descoberto, GO, 72900000</t>
  </si>
  <si>
    <t>RUA 19, Lote 160, Quadra 12, Casa D, Residencial Coqueiral IV, Quedas do Descoberto, Águas Lindas de Goiás, GO, 72910000</t>
  </si>
  <si>
    <t xml:space="preserve">Rua 17, Quadra 20, Lote 08A., Parque Santo Antonio, Santo Antônio do Descoberto, GO, </t>
  </si>
  <si>
    <t>RUA 17, Lote 7 da Quadra 49, Jardim America IV, Águas Lindas de Goiás, GO, 72922629</t>
  </si>
  <si>
    <t>Rua 17, Lote 56B, Quadra 21, Parque Santo Antonio, Santo Antônio do Descoberto, GO, 72900970</t>
  </si>
  <si>
    <t>Rua 17, Lote 16B, Quadra 20, Parque Santo Antonio, Santo Antônio do Descoberto, GO, 72901550</t>
  </si>
  <si>
    <t>Rua 17, Lote 15A, Quadra 20, Parque Santo Antonio, Santo Antônio do Descoberto, GO, 72900970</t>
  </si>
  <si>
    <t>Rua 17, Lote 02A, Quadra 20, Parque Santo Antonio, Santo Antônio do Descoberto, GO, 72900970</t>
  </si>
  <si>
    <t>Rua 17, Lote 01 a 29, Quadra 17, Jardim America I, Águas Lindas de Goiás, GO, CEP: 72921-308</t>
  </si>
  <si>
    <t>Rua 17 , , Quadra 20 Lote 12B, Parque Santo Antonio, Santo Antônio do Descoberto, GO, 72901550</t>
  </si>
  <si>
    <t>Rua 16, , Quadra 20, Lote 44B, Parque Santo Antonio, Santo Antônio do Descoberto, GO, 72901550</t>
  </si>
  <si>
    <t>Rua 16, Quadra 50, Lote 10, Jardim América IV, Águas Lindas de Goiás, GO, CEP: 72922-632</t>
  </si>
  <si>
    <t>Rua 16, , Lote 3, Quadra 50, Jardim America IV, Águas Lindas de Goiás, GO, 72917138</t>
  </si>
  <si>
    <t>Rua 16, Condomínio Residencial Houston, Lote 16, Quadra 47, Apto 103, Vaga 103, Gleba A, Parque Napolis , Cidade Ocidental, GO, 72885035</t>
  </si>
  <si>
    <t>Rua 16, Lote 05, Quadra 50, Jardim América IV, Águas Lindas de Goiás, GO, CEP: 72922-632</t>
  </si>
  <si>
    <t>Rua 15, , Quadra 8, Lote 89 D, Chacara Quedas Descoberto, Águas Lindas de Goiás, GO, 72910000</t>
  </si>
  <si>
    <t xml:space="preserve">Rua 15, , Quadra 51, Lote 23, Jardim America IV, Águas Lindas de Goiás, GO, </t>
  </si>
  <si>
    <t>Rua 15, Quadra 51, Lote 22, Jardim América IV, Águas Lindas de Goiás, GO, CEP: 72922-635</t>
  </si>
  <si>
    <t>Rua 15, Quadra 7, Lote 4, Casa F (6), Residencial J&amp;K 08, Mansões Ilha Bela, Águas Lindas de Goiás, GO, CEP: 72916-447</t>
  </si>
  <si>
    <t>Rua 15, , Lote 18, Quadra 51, Jardim America IV, Águas Lindas de Goiás, GO, 72922644</t>
  </si>
  <si>
    <t>Rua 15, Condomínio Cláudia Almeida V, Quadra 40, Lote 11, Casa 1, Parque Estrela Dalva IX, Luziânia, GO, 72853131</t>
  </si>
  <si>
    <t>Rua 15, , Lote 10, Quadra 51, Jardim America IV, Águas Lindas de Goiás, GO, 72922635</t>
  </si>
  <si>
    <t>Rua 15, Quadra 51, Lote 04, Jardim America IV, Águas Lindas de Goiás, GO, CEP: 72922-635</t>
  </si>
  <si>
    <t>Rua 14, Quadra 52, Lote 14, Jardim America IV, Águas Lindas de Goiás, GO, 72922644</t>
  </si>
  <si>
    <t>Rua 14, Quadra 52, Lote 06, Jardim América IV, Águas Lindas de Goiás, GO, CEP: 72922-638</t>
  </si>
  <si>
    <t>Rua 14, Quadra 51, Lote 47, Jardim América IV, Águas Lindas de Goiás, GO, CEP: 72922-635</t>
  </si>
  <si>
    <t>Rua 14, , Quadra 06, Lote 03, Casa 3, Setor Aeroporto, Planaltina, GO, 73751346</t>
  </si>
  <si>
    <t>Rua 14, Lote 34, Quadra 51, Loteamento Jardim America IV, Águas Lindas de Goiás, GO, 72910000</t>
  </si>
  <si>
    <t>Rua 14, Lote 17A-1, Quadra 18, Jardim America I, Águas Lindas de Goiás, GO, 72925000</t>
  </si>
  <si>
    <t>Rua 14, Residencial Campos Altos 2, Lote 08B, Quadra 73, Conjunto B, Setor 12, Casa 01, Parque da Barragem, Águas Lindas de Goiás, GO, 72910397</t>
  </si>
  <si>
    <t>Rua 14, Lote 31, Quadra 51, Jardim America IV, Águas Lindas de Goiás, GO, CEP: 72922-635</t>
  </si>
  <si>
    <t>Rua 135, Residencial França, Lote 10, Quadra 194, Casa 03, Parque Estrela Dalva IX, Luziânia, GO, 72853194</t>
  </si>
  <si>
    <t>Rua 13, Unidade 1, Lote 8, Quadra 22, Jardim America, Águas Lindas de Goiás, GO, CEP: 72921-323</t>
  </si>
  <si>
    <t>Rua 13, Quadra 38, Lote 36, Jardim América IV, Águas Lindas de Goiás, GO, CEP: 72921-620</t>
  </si>
  <si>
    <t>Rua 13, Condomínio Residencial J&amp;K, Lote 03, Quadra 07, Casa D, Mansões Ilha Bela, Águas Lindas de Goiás, GO, CEP: 72916-447</t>
  </si>
  <si>
    <t>Rua 13, Condomínio Rcma XI, Gleba 1, Quadra 13, Lote L, Apto 202, Parque Industrial São José , Luziânia, GO, 72854102</t>
  </si>
  <si>
    <t>Rua 13, Quadra 38, Lote 23, Jardim América IV, Águas Lindas de Goiás, GO, CEP: 72922-593</t>
  </si>
  <si>
    <t>Rua 129, , Quadra 120, Lote 7A, Parque Estrela Dalva XI, Santo Antônio do Descoberto, GO, 72901550</t>
  </si>
  <si>
    <t>Rua 128, Condomínio Residencial Lar Feliz V, Quadra 525, Lote 13, Casa 02, Parque Estrela Dalva IX, Luziânia, GO, 72822480</t>
  </si>
  <si>
    <t>Rua 128, Quadra 525, Lote 11, Casa 01, Condomínio Residencial Lar Feliz III, Parque Estrela D'Alva X, Luziânia, GO, CEP: 72856-525</t>
  </si>
  <si>
    <t>Rua 128, Residencial Lar Feliz I, Lote 9 Casa 2 Lote 09 Quadra 525, Parque Estrela Dalva X, Luziânia, GO, 72856525</t>
  </si>
  <si>
    <t>Rua 126, Lote 06 B, Quadra 131, Parque Estrela Dalva XI, Santo Antônio do Descoberto, GO, 72906554</t>
  </si>
  <si>
    <t>Rua 126, Lote 12 A Quadra 131, Parque Estrela Dalva XI, Santo Antônio do Descoberto, GO, 72900000</t>
  </si>
  <si>
    <t>Rua 12, Quadra 74, Lote 22, Ouro Verde, Padre Bernardo, GO, CEP: 73700-000</t>
  </si>
  <si>
    <t>Rua 12, Quadra 47, Lote 15B, Jardim Santa Beatriz, Santo Antônio do Descoberto, GO, 72900000</t>
  </si>
  <si>
    <t>Rua 12, Quadra 42, Casa 13 A, Jardim Ana Beatriz I, Santo Antônio do Descoberto, GO, CEP: 	72902-266</t>
  </si>
  <si>
    <t xml:space="preserve">Rua 12, , Quadra 37, Lote 19, Jardim America IV, Águas Lindas de Goiás, GO, </t>
  </si>
  <si>
    <t>Rua 12, Quadra 77, Lote 20-B, Setor 13, Parque da Barragem, Águas Lindas de Goiás, GO, 72925000</t>
  </si>
  <si>
    <t xml:space="preserve">Rua 12, Residencial Villa do Sol, Quadra 76, Conjunto A, Lote 09, Casa 19, Parque da Barragem, Águas Lindas de Goiás, GO, </t>
  </si>
  <si>
    <t>Rua 12, Quadra D8, Lote 20A, Mansões Ilha Bela, Águas Lindas de Goiás, GO, CEP: 72916-423</t>
  </si>
  <si>
    <t>Rua 12, Quadra 47, Lote 15F, Jardim Ana Beatriz 1, Santo Antônio do Descoberto, GO, 72900000</t>
  </si>
  <si>
    <t>Rua 12, Quadra 37, Lote 33, Jardim America IV, Águas Lindas de Goiás, GO, 72917138</t>
  </si>
  <si>
    <t>Rua 12, Quadra 37, Lote 30, Jardim America IV, Águas Lindas de Goiás, GO, CEP: 72922-590</t>
  </si>
  <si>
    <t>Rua 12, Quadra 37, Lote 21, Jardim América IV, Águas Lindas de Goiás, GO, CEP: 72922-590</t>
  </si>
  <si>
    <t>Rua 12, Lote 8-A, Quadra M, Apto 103, Bloco B, Condomínio Residencial Ouro Verde, Chácaras Coimbra, Águas Lindas de Goiás, GO, 72917138</t>
  </si>
  <si>
    <t xml:space="preserve">Rua 12, Lote 15E, Quadra 47, Jardim Ana Beatriz I, Santo Antônio do Descoberto, GO, </t>
  </si>
  <si>
    <t>Rua 114, , Casa 05, Lote 05, Qudra 168, Loteamento Parque Estrela Dalva IX, Luziânia, GO, 72853168</t>
  </si>
  <si>
    <t>Rua 12, Lote 18A, Quadra 07C, Royal Parque, Águas Lindas de Goiás, GO, CEP: 72927-254</t>
  </si>
  <si>
    <t>Rua 114, Lote 13B, Quadra 94, Parque Estrela Dalva XI, Santo Antônio do Descoberto, GO, 72906394</t>
  </si>
  <si>
    <t>Rua 113, Quadra 138, Lote 22C, Casa 02, Residencial XXIII, Pacaembu, Valparaíso de Goiás, GO, CEP: 72872-416</t>
  </si>
  <si>
    <t>Rua 11, Quadra 74, Lote 38, Conjunto Habitacional Ouro Verde, 3º etapa, Monte Alto, Padre Bernardo, GO, CEP: 73700-000</t>
  </si>
  <si>
    <t>Rua 11, Quadra 74, Lote 36, Conjunto Habitacional Ouro Verde, Padre Bernardo, GO, CEP: 73700-000</t>
  </si>
  <si>
    <t>Rua 11, Quadra 57, Lote 04, Apt. 201, Condomínio Residencial Vitória I, Parque Nova Friburgo, Cidade Ocidental, GO, CEP: 72887-322</t>
  </si>
  <si>
    <t>Rua 11, Quadra 6C, Lote 04B, Casa A, Condomínio Residencial Lourdes, Loteamento Royal Parque, Águas Lindas de Goiás, GO, CEP: 72927-260</t>
  </si>
  <si>
    <t>Rua 11, Lote 33, Residencial Ouro Verde VI, Quadra 54, Apto 102, Loteamento Parque da Barragem, Águas Lindas de Goiás, GO, 72910000</t>
  </si>
  <si>
    <t>Rua 11, Quadra 37, Lote 04, Jardim America IV, Águas Lindas de Goiás, GO, CEP: 72922-590</t>
  </si>
  <si>
    <t>Rua 11, , Casa 3, Lote 12, Quadra 50, Parque Nova Friburgo, Cidade Ocidental, GO, 78227308</t>
  </si>
  <si>
    <t>Rua 11, Condomínio Boa Sorte II, Casa 9, Quadra 06, MR12,Lote 09, Setor Leste, Planaltina, GO, 73752060</t>
  </si>
  <si>
    <t>Rua 11, Condomínio Residencial Vitoria II, Apto 102, Lote 05, Quadra 57, Vaga 102, Parque Nova Friburgo, Cidade Ocidental, GO, 72887322</t>
  </si>
  <si>
    <t>Rua 11 , Condomínio Residencial Vdara Residence II, Lote 11, Quadra 106, Apto 205, Vaga 205, Mansões Recreio Estrela Dalva, Cidade Ocidental, GO, 72887387</t>
  </si>
  <si>
    <t>Rua 11, Lote 45, Quadra 74, Ouro Verde, Padre Bernardo, GO, CEP: 73700-000</t>
  </si>
  <si>
    <t>Rua 108, Condomínio Residencial Gimenes I, Casa 02, Quadra 303, Lote 17, Estrela Dalva IX, Luziânia, GO, 72853303</t>
  </si>
  <si>
    <t>Rua 108, Quadra 303, Lote 17, Casa 01, Condomínio Residencial Gimenes I, Parque Estrela D'Alva IX, Luziânia, GO, CEP: 72853-303</t>
  </si>
  <si>
    <t>Rua 10, Quadra 35, Lote 09, Jardim América IV, Águas Lindas de Goiás, GO, CEP: 72922-578</t>
  </si>
  <si>
    <t xml:space="preserve">Rua 10, Condomínio Residencial Pinheiro V, Quadra 23, Lote 10-A, Residencial Camping Clube, Águas Lindas de Goiás, GO, </t>
  </si>
  <si>
    <t>Rua 10, Condomínio Residencial Saga II, Casa A, Quadra 20B, Lote 03, Mansões Odisseia, Águas Lindas de Goiás, GO, 72927137</t>
  </si>
  <si>
    <t>Rua  10, , Quadra 35, Lote 08, Jardim America IV, Águas Lindas de Goiás, GO, 72922578</t>
  </si>
  <si>
    <t>Rua 10, Quadra 35, Lote 05, Loteamento Jardim América IV, Águas Lindas de Goiás, GO, CEP: 72922-578</t>
  </si>
  <si>
    <t>Rua  10, , Quadra 53, Lote 26, Loteamento Jardim America IV, Águas Lindas de Goiás, GO, 72922641</t>
  </si>
  <si>
    <t>Rua  10, Quadra 35, Lote 12, Jardim America IV, Águas Lindas de Goiás, GO, 72922578</t>
  </si>
  <si>
    <t>Rua  10, Condomínio Residencial Hélio de Oliveira, Casa 03, Quadra 20B, Lote 12, Mansões Odisseia, Águas Lindas de Goiás, GO, 72927137</t>
  </si>
  <si>
    <t>Rua 10, Quadra 35, Lote 21, Jardim América IV, Águas Lindas de Goiás, GO, CEP: 72922-578</t>
  </si>
  <si>
    <t>Rua 01, Residencial Coqueiral IV, Casa 9, Quadra12, Lote 160, Quedas do Descoberto, Águas Lindas de Goiás, GO, CEP: 72912-536</t>
  </si>
  <si>
    <t>Rua  01, Quadra 10, Lote 35, Granja Vale das Macieiras, Padre Bernardo, GO, CEP: 73700-000</t>
  </si>
  <si>
    <t>Rua 09, Lote 17, Quadra 54, Loteamento Jardim America IV, Águas Lindas de Goiás, GO, 72922644</t>
  </si>
  <si>
    <t>Rua 09, Quadra 54, Lote 26, Jardim América IV, Águas Lindas de Goiás, GO, CEP: 72922-644</t>
  </si>
  <si>
    <t>Rua 08, Quadra 08, Chácara 34, Casa 37, Condomínio Residencial Dolarice, Mansões Santa Maria, Valparaíso de Goiás, GO, CEP: 72875-206</t>
  </si>
  <si>
    <t>Rua 08, 6, Quadra 14, Lote 06-A, Parque das Laranjeiras, Formosa, GO, CEP:	73805-680</t>
  </si>
  <si>
    <t>Rua 08, Lote 01-B, Quadra 13-A, Mansões Ilha Bela, Águas Lindas de Goiás, GO, CEP: 72916-453</t>
  </si>
  <si>
    <t>Rua 07, Quadra 16, Lote 15, Casa 15-A, Módulo MR-01, Residencial Morada Norte, Setor Norte, Planaltina, GO, CEP: 73751-299</t>
  </si>
  <si>
    <t>Rua 07, Quadra 57,Lote A1-25, Jardim América IV, Águas Lindas de Goiás, GO, CEP: 72922-686</t>
  </si>
  <si>
    <t>Rua 07, Lote 25, Quadra 32, Jardim America IV, Águas Lindas de Goiás, GO, 72922569</t>
  </si>
  <si>
    <t>Rua 06, Residencial Portal Do Valle III, Quadra Q, Lote 14, Unidade 17, Chácaras Coimbra, Águas Lindas de Goiás, GO, CEP: 72911-518</t>
  </si>
  <si>
    <t>Rua 06, Quadra 31, Lote 02, Jardim América IV, Águas Lindas de Goiás, GO, CEP: 72922-566</t>
  </si>
  <si>
    <t>Rua 06, , Lote 35, Quadra 32, Jardim America IV, Águas Lindas de Goiás, GO, 72922569</t>
  </si>
  <si>
    <t>Rua 06, Lote 26, Quadra 40, Loteamento Residencial Ouro Verde 2 ET, Padre Bernardo, GO, 73700000</t>
  </si>
  <si>
    <t xml:space="preserve">Rua 06, Lote 52, Quadra 32, Jardim America IV, Águas Lindas de Goiás, GO, </t>
  </si>
  <si>
    <t>Rua 03, Lote 04, Quadra 01,Casa 41, Condomínio Residencial Mediterrâneo, Chacaras Brasil, Valparaíso de Goiás, GO, CEP: 72875-337</t>
  </si>
  <si>
    <t>Rua 03, Lote 03, Quadra 01,Casa 11, Condomínio Engertal I, Chacaras Brasil, Valparaíso de Goiás, GO, CEP: 72875-337</t>
  </si>
  <si>
    <t>Rua 03, Quadra 01, Chácara 04, Casa 38, Condomínio Residencial Grand Mediterrâneo, Chácaras Brasil B, Valparaíso de Goiás, GO, CEP: 72875-337</t>
  </si>
  <si>
    <t>Rua 03, Quadra 6, Lote 19B, Residencial J&amp;K V, Unidade 2, Jardim Águas Lindas, Águas Lindas de Goiás, GO, CEP: 72927-668</t>
  </si>
  <si>
    <t>Rua 03, Lote 004, Quadra 1, Casa 07, Condomínio Residencial Grand Mediterrâneo, Chácaras Brasil B, Valparaíso de Goiás, GO, CEP: 72875-337</t>
  </si>
  <si>
    <t>Rua 03, , Lote 25, Quadra 98, Jardim America IV, Águas Lindas de Goiás, GO, 72922774</t>
  </si>
  <si>
    <t>Rua 03, Condomínio Residencial Grand Mediterrâneo, Lote 04, Quadra 01, Casa 18, Chácaras Brasil B, Valparaíso de Goiás, GO, CEP: 72875-337</t>
  </si>
  <si>
    <t>Rua 03, Condomínio Engertal I, Chacara 03,Quadra 01, Casa 40 Gleba B, Chacaras Brasil B, Valparaíso de Goiás, GO, 72876355</t>
  </si>
  <si>
    <t>Rua 03, Condomínio Residencial Jardins do Oeste, Casa 17-A, Lote 17-A, Quadra 03, Setor Oeste, Planaltina, GO, 73750030</t>
  </si>
  <si>
    <t>Rua 02, Quadra 43, Lote 23, Jardim da Barragem VI, Águas Lindas de Goiás, GO, CEP: 72921-034</t>
  </si>
  <si>
    <t>Lote 9, Quadra 4, Casa A, Condomínio Residencial Cecília I, Jardim Aguas Lindas, Águas Lindas de Goiás, GO, CEP: 72911-649</t>
  </si>
  <si>
    <t>Rua 02, Lote 25-B, Quadra 41, Loteamento Ana Beatriz I, Santo Antônio do Descoberto, GO, 72900000</t>
  </si>
  <si>
    <t>Rua 02, Condomínio Residencial Jordânia V, Casa 1, Lote 11 A2, Quadra 06, Loteamento Jardim Águas Lindas, Águas Lindas de Goiás, GO, 72917138</t>
  </si>
  <si>
    <t>Rua 02-A, Quadra 55, Lote 54-B, Parque da Barragem, Águas Lindas de Goiás, GO, CEP: 72921-058</t>
  </si>
  <si>
    <t>Rua 02 de Novembro, nº 879, Cerâmica, Iaçu, BA, CEP: 46860-000</t>
  </si>
  <si>
    <t>Rua 02-A, , Lote 02-G, Quadra 57, Conjunto A, Setor 05, Parque da Barragem, Águas Lindas de Goiás, GO, 72917138</t>
  </si>
  <si>
    <t>Rua 02, Residencial Romildo, Casa 01, Lote 05-C, Quadra 06, Jardim Águas Lindas, Águas Lindas de Goiás, GO, 72910000</t>
  </si>
  <si>
    <t>Rua 01, Quadra 25-A, Lote 11, Jardim America IV, Águas Lindas de Goiás, GO, 72922545</t>
  </si>
  <si>
    <t>Rua 01, Residencial Amaral VII, Lote 40-A, Quadra 3, Casa 2, Chacara Quedas Descoberto, Águas Lindas de Goiás, GO, 72914224</t>
  </si>
  <si>
    <t>Rua Rio Verde, Quadra 94, Lote 06-A-6 , Casa E, Conjunto A, Residencial Morada Nobre, Parque da Barragem, Águas Lindas de Goiás, GO, CEP: 72925-236</t>
  </si>
  <si>
    <t>Rua Senador Plinio Pompeu, Condomínio Residencial Verona, Apt. 202, Bloco C, Quadra 2, Chac 07, Chacara Benvinda, Valparaíso de Goiás, GO, 78876000</t>
  </si>
  <si>
    <t>Rua Lafaiete Balduino Guedes, 69, Lote 2, Quadra X, Alto da Bela Vista, Soledade, PB, CEP: 58155-000</t>
  </si>
  <si>
    <t>Rua Eponina de Oliveira Barros, 159, Loteamento Bela Vista, Quadra B, Lote 80, Cacimba Nova, São José do Belmonte, PE, CEP: 56950-000</t>
  </si>
  <si>
    <t>Rua Duque de Caxias, Condomínio Residencial Vila Park, Apt. 101, Torre 05, Quadra 01, Ch 04, Recreio Mossoro, Cidade Ocidental, GO, 72885440</t>
  </si>
  <si>
    <t>Rua Divisória do Jardim Vitória, , Lote 208E, Quadra 14, Quedas do Descoberto, Águas Lindas de Goiás, GO, 72912537</t>
  </si>
  <si>
    <t>Rua Wiviane de Matos Pontes de Freitas, 44, Prédio Residencial Multifamiliar, Apt. 202, Gramame, João Pessoa, PB, 58067252</t>
  </si>
  <si>
    <t>Rua Vitória Regia, Lote 22, Quadra 10, Casa 2, Condomínio Residencial Dr. Dyego II, Residencial Rosa Morena, Trindade, GO, CEP: 75393-632</t>
  </si>
  <si>
    <t>Rua Tiradentes, 700, Centro, Buritis, MG, 38660000</t>
  </si>
  <si>
    <t>Rua Teodomiro Venancio Linhares, 418, Manoel Forte Maia, Belém do Brejo do Cruz, PB, 58895000</t>
  </si>
  <si>
    <t>Rua Sebastião Alves de Souza Sobrinho, 826, Taboquinha, Buritis, MG, 38660000</t>
  </si>
  <si>
    <t>Rua Santos Dumont, Condomínio Residencial Ônix, Apt. 144, Bloco B6, Vaga 144, Lote 10, Quadra 09, Recreio Mossoró, Cidade Ocidental, GO, CEP: 72885-520</t>
  </si>
  <si>
    <t>Rua Projetada 132, 101, Antonio Rodrigues Neto, Pocinhos, PB, CEP: 58150-000</t>
  </si>
  <si>
    <t>Rua Projetada 125, nº 326, Quadra B, Lotes 35 e 36, Jardim Etelvina II, Pocinhos, PB, CEP: 58150-000</t>
  </si>
  <si>
    <t>Rua Princesa Isabel, nº 251, Lote 3A, Quadra 9, Taboquinha, Buritis, MG, CEP: 38660-000</t>
  </si>
  <si>
    <t>Rua Princesa Isabel, 957, Lote 4B, Quadra 1, Taboquinha, Buritis, MG, 38660000</t>
  </si>
  <si>
    <t>Rua Portugual, Lote 19, Quadra 95, Apt. 01, Condomínio Residencial Araújo Feitoza II, Jardim do Inga, Luziânia, GO, CEP: 72850-320</t>
  </si>
  <si>
    <t>Rua Pedro Roque da Silva, 643, Centro, Brejo do Cruz, PB, 58890000</t>
  </si>
  <si>
    <t>Rua Pastor José Severino de Oliveira, 26, Prédio Residencial Luiza II, Apt. 202, Oitizeiro, João Pessoa, PB, 58088785</t>
  </si>
  <si>
    <t>Rua Pastor José Severino de Oliveira, 26, Prédio Residencial Luiza II, Apt. 103, Oitizeiro, João Pessoa, PB, 58088785</t>
  </si>
  <si>
    <t>Rua 19, Quadra 111, Lote 12, Casa 1, Condomínio Residencial São Miguel I, Parque Alvorada I, Luziânia, GO, CEP: 72836-310</t>
  </si>
  <si>
    <t>Rua Maria Dantas da Cunha, 216, Francisco L. da Cunha, Belém do Brejo do Cruz, PB, 58895000</t>
  </si>
  <si>
    <t>Rua Manoel Zuza, 897, Centro, Brejo do Cruz, PB, 58890000</t>
  </si>
  <si>
    <t>Rua Jose Eloi de Oliveira, 1118, Centro, Brejo do Cruz, PB, 58890000</t>
  </si>
  <si>
    <t>Rua Goias, 156, Lote 05A, Quadra 09, Taboquinha, Buritis, MG, 38660000</t>
  </si>
  <si>
    <t>Rua Francisco Mota Lima, Lote 01, Quadra 70, Centro, Alvorada no Norte, GO, CEP: 73950-000</t>
  </si>
  <si>
    <t>Rua Funcionário Público Paulo Antonio Bastos Portela, 637, Prédio Residencial Augusto Cunha, Apt. 101, Gramame, João Pessoa, PB, 58065500</t>
  </si>
  <si>
    <t>Rua Francisco Jose de Araujo Filho, 15, Centro, Brejo do Cruz, PB, 58890000</t>
  </si>
  <si>
    <t>Rua Estudante Haroldo Medeiros Venâncio, 119, Prédio Residencial Multifamiliar, Apt. 102, Planalto Boa Esperança, João Pessoa, PB, 58065511</t>
  </si>
  <si>
    <t>Rua Enio Pereira Carvalho, 383, Apt. 05, Bloco 10, Condomínio Residencial Quebec, Parque Jardim Santanense, Itaúna, MG, CEP: 35681-312</t>
  </si>
  <si>
    <t>Rua Duque de Caxias, Condomínio Residencial Recanto das Palmeiras IV, Quadra 05, Lote 16, Casa 60, Modelo B, Recreio Mossoró, Cidade Ocidental, GO, CEP: 72885-440</t>
  </si>
  <si>
    <t>Rua Duque de Caxias, Condomínio Residencial Recanto das Palmeiras IV, Quadra 05, Lote 16, Casa 38, Recreio Mossoro, Cidade Ocidental, GO, CEP: 72885-440</t>
  </si>
  <si>
    <t>Rua Dez, 135, Canaa, Gunhães, MG, 39740000</t>
  </si>
  <si>
    <t>Rua Castanheira, Apto 102, Lote 29, Quadra 12, Residencial Ibiza, Jardim Santa Lúcia , Águas Lindas de Goiás, GO, CEP: 72927-433</t>
  </si>
  <si>
    <t>Rua Barbacena, nº 165, Lote 2D, Quadra 38, Taboquinha, Buritis, MG, CEP: 38660-000</t>
  </si>
  <si>
    <t>Rua Antonio Aguiar, 220, Urucu, Coari, AM, 69460000</t>
  </si>
  <si>
    <t>Rua 47-A, Quadra 127, Lote 01A, Conjunto B, Setor 16, Parque da Barragem, Águas Lindas de Goiás, GO, CEP: 72925-756</t>
  </si>
  <si>
    <t>Rua Agente Fiscal Djalma Gomes da Silva, 63, Residencial Lírios do Campo, Apt. 201, Mucumagro, João Pessoa, PB, 58065500</t>
  </si>
  <si>
    <t>Rua 31, Residencial Show de Morar II, Lote 933, Quadra 41, Casa A, Chácara Quedas Descoberto, Águas Lindas de Goiás, GO, CEP: 72914-251</t>
  </si>
  <si>
    <t>Rua 270, , Casa 02, Quadra 141, Lote 13, Parque das Cerejeiras III, Parque Estrela Dalva IX, Luziânia, GO, 72853141</t>
  </si>
  <si>
    <t>Rua 265, Quadra 490, Lote 10, Casa 02, Condomínio Fiúza VII, Parque Estrela D'Alva X, Luziânia, GO, CEP: 72856-490</t>
  </si>
  <si>
    <t>Rua 24, Residencial Reserva Águas Lindas , Quadra 45 A, Lote 05 B, Jardim Barragem VI, Águas Lindas de Goiás, GO, CEP: 72921-028</t>
  </si>
  <si>
    <t>Rua 07 de Novembro, Condomínio Miragem I, Casa 02, Quadra 18, Lote 31, Santa Rita de Cassia I, Valparaíso de Goiás, GO, CEP: 72874-357</t>
  </si>
  <si>
    <t>Rua 24, , Casa 04, Quadra 45 A, Lote 05 B, Res. Águas Lindas, Jardim da BarragemVI, Águas Lindas de Goiás, GO, 72910000</t>
  </si>
  <si>
    <t>Rua 02, Condomínio Mais, Casa 12, Quadra Mansão Módulo M, Lote 01, Conjunto C, Setor Leste, Planaltina, GO, 73752400</t>
  </si>
  <si>
    <t>Rua 01, Condomínio Residencial Jardim 1, Casa 05, Quadra 06, Lote 20, Jardim Águas Lindas, Águas Lindas de Goiás, GO, CEP: 72911-646</t>
  </si>
  <si>
    <t>Rua Canijos, Quinhão 02, Casa 140, Residencial Anhanguera Garden II, Fazenda Santa Maria, Valparaíso de Goiás, GO, 72870574</t>
  </si>
  <si>
    <t>Rua Canijos, Quinhão 02, Residencial Anhanguera Garden II, Casa 75, Fazenda Santa Maria, Valparaíso de Goiás, GO, 72870574</t>
  </si>
  <si>
    <t>Rua Canijos, Quinhão 02, Residencial Anhanguera Garden II, Casa 31, Fazenda Santa Maria, Valparaíso de Goiás, GO, 72870574</t>
  </si>
  <si>
    <t>Quinhão 02, Casa 38, Residencial Anhanguera Garden II, Setor Chacara Anhanguera, Valparaíso de Goiás, GO, CEP: 72870-574</t>
  </si>
  <si>
    <t>Rua Alagoas, Quinhão 2, Casa 135, Residencial Anhanguera Garden II, Fazenda Santa Maria, Valparaíso de Goiás, GO, CEP: 72870-574</t>
  </si>
  <si>
    <t>Quinhão 02, Casa 143, Residencial Anhanguera Garden II, Fazenda Santa Maria, Chacara Anhanguera, Valparaíso de Goiás, GO, CEP: 72870-574</t>
  </si>
  <si>
    <t>Rua Canijos, Quinhão 02, Casa 142, Residencial Anhanguera Garden II, Fazenda Santa Maria, Valparaíso de Goiás, GO, CEP: 72870-562</t>
  </si>
  <si>
    <t>Rua canijos, Quinhão 02, Residencial Anhanguera Garden II, Casa 123, Fazenda Santa Maria, Valparaíso de Goiás, GO, 72870574</t>
  </si>
  <si>
    <t>Rua Canijos, Quinhão 02, Residencial Anhanguera Garden II, Casa 77, Fazenda Santa Maria, Chacara Anhanguera, Valparaíso de Goiás, GO, 72870574</t>
  </si>
  <si>
    <t>Quinhão 02, Casa 71, Residencial Anhanguera Garden II, Fazenda Santa Maria, Valparaíso de Goiás, GO, CEP: 72870-574</t>
  </si>
  <si>
    <t>Quinhão 02, Casa 62, Residencial Anhanguera Garden II, Fazenda Santa Maria, Chácaras Anhanguera, Valparaíso de Goiás, GO, CEP: 72870-574</t>
  </si>
  <si>
    <t>Quinhão 02, Casa 15, Residencial Anhanguera Garden II, Fazenda Santa Maria, Valparaíso de Goiás, GO, CEP: 72870-574</t>
  </si>
  <si>
    <t>Rua 12, Quadra D, Lote 19, Modulo J, Chácara 04/08, Chácaras Coimbra, Águas Lindas de Goiás, GO, CEP: 72911-479</t>
  </si>
  <si>
    <t>Quadra C, Lote 03, Chácara 8, Condomínio Residencial Vila Arvoredo II, Casa 18, Chácaras Coimbra, Águas Lindas de Goiás, GO, CEP: 72911-476</t>
  </si>
  <si>
    <t>Quadra B-35, Residencial Acol Ville, Lote 15, Casa 03, Mansões Por do Sol, Águas Lindas de Goiás, GO, 72915409</t>
  </si>
  <si>
    <t>Rua Ribeiro Couto, Quadra 81, Lote 13-C, Parque Estrela D'Alva XII, Santo Antônio do Descoberto, GO, CEP: 72904-052</t>
  </si>
  <si>
    <t xml:space="preserve">Quadra 45, Lote 08, Condomínio Residencial Esplanada, Casa 7, Mre. Dalva I, Cidade Ocidental, GO, </t>
  </si>
  <si>
    <t>Quadra 5C, Lote 11B, Residencial Aristeu L. de Oliveira , Casa 2, Royal Parque, Águas Lindas de Goiás, GO, CEP: 72927-263</t>
  </si>
  <si>
    <t>Quadra 4, Lote 27, , Casa 41 , Recreio Mossoro, Cidade Ocidental, GO, 72880000</t>
  </si>
  <si>
    <t>Quadra 30, Lote 01, Apt. 302, Residencial Orion II, Jardim Santa Lucia , Águas Lindas de Goiás, GO, 72910000</t>
  </si>
  <si>
    <t>Quadra 3, Lote 12, Casa 5, Condomínio Residencial Jardim das Acácias II, Recreio Mossoró, Cidade Ocidental, GO, CEP: 72885-480</t>
  </si>
  <si>
    <t>Quadra 26, Lote 11, Casa 3, Condomínio Residencial Pontes, Mansões de Recreio Estrela D'Alva I, Cidade Ocidental, GO, CEP: 72885-832</t>
  </si>
  <si>
    <t>Quadra 162B, Lote 01, Condomínio Residencial Viena, Casa 10, Brasilinha Sudoeste, Planaltina, GO, 73751462</t>
  </si>
  <si>
    <t>Quadra 24-B, Lote 05, Residencial Morada do Sol, Casa B, Loteamento Mansões Odisseia, Águas Lindas de Goiás, GO, 72927143</t>
  </si>
  <si>
    <t xml:space="preserve">Quadra 16-A, Lote 41, Condomínio Albatroz VIII, Casa A, Mansões de Recreio, Cidade Ocidental, GO, </t>
  </si>
  <si>
    <t>Rua Uberaba, Residencial Metrus VII, Casa 04, Quadra 15, Chácara 4, Chacaras Marajoara, Luziânia, GO, 72800680</t>
  </si>
  <si>
    <t xml:space="preserve">Quadra 136, Lote 31, Condomínio Residencial Mirage IV, Casa 04, Loteamento Pacaembu, Valparaíso de Goiás, GO, </t>
  </si>
  <si>
    <t xml:space="preserve">Quadra 136, Lote 29, Condomínio Residencial Mirage III, Casa 01, Pacaembu, Valparaíso de Goiás, GO, </t>
  </si>
  <si>
    <t>Quadra 122, Lote 04, Residencial Vale do Sol I, Parque Pacaembu, Valparaíso de Goiás, GO, CEP: 72872-368</t>
  </si>
  <si>
    <t>Quadra 136, Lote 19, Casa 03, Condomínio Residencial Mirage I, Pacaembu, Valparaíso de Goiás, GO, CEP: 72872-375</t>
  </si>
  <si>
    <t>Quadra 122, Lote 04, Unidade I, Parque Pacaembu, Valparaíso de Goiás, GO, CEP: 72872-368</t>
  </si>
  <si>
    <t>Quadra 122, Lote 04, Unidade H, Residencial Vale do Sol I, Parque Pacaembu, Valparaíso de Goiás, GO, CEP: 72872-366</t>
  </si>
  <si>
    <t>Quadra 122, Lote 04, Unidade E, Condomínio Residencial Vale do Sol I, Parque Pacaembu, Valparaíso de Goiás, GO, CEP: 72872-366</t>
  </si>
  <si>
    <t>Quadra 122, Lote 04, Casa C, Residencial Vale do Sol I, Loteamento Pacaembu, Valparaíso de Goiás, GO, CEP: 72872-368</t>
  </si>
  <si>
    <t>Quadra 121, Lote 34, Condomínio Residencial Val X, Casa 25, Pacaembu, Valparaíso de Goiás, GO, CEP: 72872-368</t>
  </si>
  <si>
    <t>Quadra 115, Lote 19, Condomínio Residencial Porto Seguro VIII, Casa 05, Mansões Estrela Dalva III, Cidade Ocidental, GO, 72880492</t>
  </si>
  <si>
    <t xml:space="preserve">Quadra 115, Lote 19, Condomínio Residencial Porto Seguro VIII, Casa 03, Estrela Dalva III, Cidade Ocidental, GO, </t>
  </si>
  <si>
    <t>Quadra 112, Lote 06, Casa 06, Condomínio Residencial Green House III, Mansões de Recreio Estrela D'Alva III, Cidade Ocidental, GO, CEP: 72887-369</t>
  </si>
  <si>
    <t>Quadra 11, Lote 03, Condomínio Residencial Jardim Park, Casa 03, Jardim dos Ipês, Valparaíso de Goiás, GO, CEP: 72874-700</t>
  </si>
  <si>
    <t>Condomínio Residencial Speranza I, Primeira Avenida, Casa 04, Lote 31, Quadra 112, Conjunto A, Setor 10, Parque da Barragem, Águas Lindas de Goiás, GO, CEP: 72925-177</t>
  </si>
  <si>
    <t>Quadra 06, Lote 22, Casa 122, Condomínio Residencial Parque da Costeira, Recreio Mossoró, Cidade Ocidental, GO, CEP: 72885-500</t>
  </si>
  <si>
    <t>Lote 20, Quadra 122, Conjunto A, Setor 16, Parque da Barragem, Águas Lindas de Goiás, GO, 72925753</t>
  </si>
  <si>
    <t>Lote16-B, Quadra 04, Residencial Plaza I, Apt. 203, Parque Aguas Bonitas, Águas Lindas de Goiás, GO, 72917138</t>
  </si>
  <si>
    <t>Lote 12, Quadra 03, , Casa 06, Recreio Mossoro, Cidade Ocidental, GO, 72880000</t>
  </si>
  <si>
    <t>Lote 12, Quadra 116, Condomínio Residencial Marista, Apt. 109, Vaga 109, Estrela Dalva  III, Cidade Ocidental, GO, 72880000</t>
  </si>
  <si>
    <t xml:space="preserve">Rua 17, Condomínio Residencial Bastos, Lote 11, Quadra 23, Casa 02, Recreio Estrela Dalva I, Cidade Ocidental, GO, </t>
  </si>
  <si>
    <t>Lote 11 Quadra 26, Condomínio Residencial Pontes, Casa 05, Man. Recreio Estrela Dalva I, Cidade Ocidental, GO, 72885832</t>
  </si>
  <si>
    <t xml:space="preserve">Rua 24, Lote 11 Quadra 22, Condomínio Residencial Ana Caroline I, Casa 08, Recreio Estrela Dalva I, Cidade Ocidental, GO, </t>
  </si>
  <si>
    <t xml:space="preserve">Lote 11, Quadra 26, Condomínio Residencial Pontes, Casa 06, Recreio Estrela Dalva I, Cidade Ocidental, GO, </t>
  </si>
  <si>
    <t>Avenida Olímpica, Lote 24, Fazenda Capoeirinha, Vila Montes Claros, Santo Antônio do Descoberto, GO, CEP: 72906-780</t>
  </si>
  <si>
    <t>Avenida D. Pedro de Alcantara, 2027, Quadra 11, Lote 15, São Luiz, são Francisco, MG, 39300000</t>
  </si>
  <si>
    <t>Avenida 01, Quadra 99, Lote 23-E, Conjunto A, Setor 11, Condomínio Residencial Carnaúba VI, Casa 01, Loteamento Parque da Barragem, Águas Lindas de Goiás, GO, CEP: 72925-215</t>
  </si>
  <si>
    <t>Avenida 02, Casa 2, Lote C, Condomínio Barros Leite I, Parque Industrial Mingone, Luziânia, GO, CEP: 72855-002</t>
  </si>
  <si>
    <t>Avenida Urucuia, 190, Quadra 91, Lote 01 C, Centro, Buritis, MG, 38660000</t>
  </si>
  <si>
    <t>Avenida Goias, Quadra 12, Lote 1A7, Jardim America III, Águas Lindas de Goiás, GO, 72917138</t>
  </si>
  <si>
    <t>Avenida Cesario de Melo, 9075, Apt. 103, Bloco 13, Condomínio Viva Mais Campo Grande, Campo Grande, Rio de Janeiro, RJ, 23555500</t>
  </si>
  <si>
    <t>Avenida Urucuia, 29, Quadra 104, Centro, Buritis, MG, 38660000</t>
  </si>
  <si>
    <t>Avenida Urucuia, 2, Lote 04 B, Quadra 106, Centro, Buritis, MG, 38660000</t>
  </si>
  <si>
    <t>Avenida Urucuia, 77, Lote 2, Quadra 104, Centro, Buritis, MG, 38660000</t>
  </si>
  <si>
    <t>Avenida Urucuia, 61, Quadra 104, Lote C, Centro, Buritis, MG, 38660000</t>
  </si>
  <si>
    <t>Avenida Urucuia, 4, Lote 4, Quadra 106, Centro, Buritis, MG, 38660000</t>
  </si>
  <si>
    <t>Avenida Sebastião Alves de Souza Sobrinho, 948, Lote 1, Quadra 67, Taboquinha, Buritis, MG, 38660000</t>
  </si>
  <si>
    <t>Avenida Sebastião Alves de Souza Sobrinho, 992, Lote 1, Quadra 67, Taboquinha, Buritis, MG, 38660000</t>
  </si>
  <si>
    <t>Avenida Sebastião Alves de Souza Sobrinho, nº 1008, Taboquinha, Buritis, MG, CEP: 38660-000</t>
  </si>
  <si>
    <t>Avenida Sebastião Alves de Souza Sobrinho, 1014, Lote 1, Quadra 67, Taboquinha, Buritis, MG, 38660000</t>
  </si>
  <si>
    <t>Avenida Sebastião Alves de Souza Sobrinho, nº 1000, Lote 01-J, Quadra 67, Taboquinha, Buritis, MG, CEP: 38660-000</t>
  </si>
  <si>
    <t>Avenida Perimentral, Quadra 126B, Lote 13 a 14, Conjunto B, Setor 16, Parque da Barragem, Águas Lindas de Goiás, GO, CEP: 72925-783</t>
  </si>
  <si>
    <t>Avenida Perimetral, 1291, São Luis, São Francisco, MG, CEP: 39300-000</t>
  </si>
  <si>
    <t>Avenida Olimpica, , Lote 05, Quadra D AR6B, Fazenda Capoeirinha, Santo Antônio do Descoberto, GO, 72900000</t>
  </si>
  <si>
    <t>Avenida JK, Lote 20 B, Quadra 2, Jardim Santa Lúcia, Águas Lindas de Goiás, GO, CEP: 72927-403</t>
  </si>
  <si>
    <t>Avenida Goiás, Quadra 86, Lote 02-A, Vila Divinéia B, Padre Bernardo, GO, CEP: 73700-000</t>
  </si>
  <si>
    <t>Avenida Frei Pio Baars, 943, Lote 1 T, Quadra 67, Taboquinha, Buritis, MG, 38660000</t>
  </si>
  <si>
    <t>Avenida Frei Pio Baars, 935, Lote 1, Quadra 67 , Taboquinha, Buritis, MG, 38660000</t>
  </si>
  <si>
    <t>Avenida Das Acacias, Condomínio Cláudia Almeida V, Casa 04, Quadra 150, Lote 23, Estrela Dalva IV, Luziânia, GO, 72804970</t>
  </si>
  <si>
    <t>Avenida Cristalina, Quadra 16, Lote 15A-3, Jardim America II, Águas Lindas de Goiás, GO, CEP: 72922-345</t>
  </si>
  <si>
    <t>Avenida 32, Quadra 193A, Lote 12A, Jardim Ana Beatriz II, Santo Antônio do Descoberto, GO, CEP: 72902-384</t>
  </si>
  <si>
    <t>Quadra 01, Área H-41, Casa 04, Condomínio Residencial Solar dos Cysnes III, Chácaras São Jorge, Novo Gama, GO, CEP: 72861-010</t>
  </si>
  <si>
    <t>Avenida 02, Quadra 2, Lote C, Casa 01, Condomínio Barros Leite I, Parque Industrial Mingone, Luziânia, GO, CEP: 72855-002</t>
  </si>
  <si>
    <t>Alameda Beija Flor, 269, Condomínio Bifamiliar, Casa 267, Gramame, João Pessoa, PB, 58065500</t>
  </si>
  <si>
    <t>1ª Avenida, Casa 5, Quadra 99 Conjunto A, Lote 23A, Condomínio Residencial Carnaúba 2, Parque da Barragem, Águas Lindas de Goiás, GO, CEP: 72925-215</t>
  </si>
  <si>
    <t>1ª Avenida, Residencial Vila Arvoredo II, Casa 19, Quadra C, Lote 3, Chácara 8, Chacaras Coimbra, Águas Lindas de Goiás, GO, 72917138</t>
  </si>
  <si>
    <t xml:space="preserve">Quadra 02, Lote 10,  Condomínio Residencial Monte Carmelo, Casa 21, Modelo A, Chacara Benvinda, Valparaíso de Goiás, GO, </t>
  </si>
  <si>
    <t>Rua Vitória do Mearim, 5, Lote 05, Quadra 10, Nova Monção, Monção, MA, CEP: 65360-000</t>
  </si>
  <si>
    <t>Rua Tufilândia, Lote 04, Quadra 02, Loteamento Nova Monção, Monção, MA, CEP: 65360-000</t>
  </si>
  <si>
    <t>Rua Tufilândia, Lote 02, Quadra 03, Nova Monção, Monção, MA, CEP: 65360-000</t>
  </si>
  <si>
    <t>Rua Tufilândia, Lote 07, Quadra 02, Loteamento Nova Monção, Monção, MA, CEP: 65360-000</t>
  </si>
  <si>
    <t>Rua R, 68, Lote 362 B, Quadra 15, Parque Santa Rita, Nossa Senhora do Socorro, SE, 49160000</t>
  </si>
  <si>
    <t>Rua Projetada D, 62, Quadra B, Loteamento Castelinho, Centro, Capela, SE, CEP: 49700-000</t>
  </si>
  <si>
    <t>Rua Projetada A , 24, Lote 07, Quadra B, Loteamento Santa Clara, São Cristovão, Capela, SE, CEP: 49700-000</t>
  </si>
  <si>
    <t>Rua Projetada A , 74, Quadra A, Loteamento Recanto dos Pássaros, Aeroporto, Capela, SE, CEP: 49700-000</t>
  </si>
  <si>
    <t>Rua Projetada 01, nº 02, Centro, Monção, MA, CEP: 65360-000</t>
  </si>
  <si>
    <t>Rua Projetada 01, 7, Centro, Monção, MA, CEP: 65360-000</t>
  </si>
  <si>
    <t>Rua Projetada 01, Lote 05, Centro, Monção, MA, 65360000</t>
  </si>
  <si>
    <t>Rua Projetada 01 , 4, Centro, Monção, MA, 65360000</t>
  </si>
  <si>
    <t>Rua Projetada 01, Casa 01, Centro, Monção, MA, 65360000</t>
  </si>
  <si>
    <t>Rua Presidente Vargas, , Lote 06, Centro, Monção, MA, 65360000</t>
  </si>
  <si>
    <t>Rua Presidente Vargas, 14, Lote 14 , Centro, Monção, MA, CEP: 65360-000</t>
  </si>
  <si>
    <t>Rua Presidente Vargas, 5, Lote 05, Centro, Monção, MA, CEP: 65360-000</t>
  </si>
  <si>
    <t>RUA G, NR 32, LT 425B, QD 17, , Loteamento Parque Santa Rita, Nossa Senhora do Socorro, SE, 49160000</t>
  </si>
  <si>
    <t>Rua Frei Damião, 200, Lote 26, Quadra A, Loteamento Andrade Residence, São José, Capela, SE, CEP: 49700-000</t>
  </si>
  <si>
    <t>Rua Estrada do Sobrado, 524, Loteamento Sobradinho, Centro, Capela, SE, CEP: 49700-000</t>
  </si>
  <si>
    <t>Rua das Primaveras, Casa 12, Centro, Monção, MA, 65360000</t>
  </si>
  <si>
    <t>Rua da Vo, Lote 05, Quadra 04, Loteamento Nova Monção, Monção, MA, 65360000</t>
  </si>
  <si>
    <t>Rua da Vó, Lote 04, Quadra 04, Nova Monção, Monção, MA, CEP: 65360-000</t>
  </si>
  <si>
    <t>Rua da Vo, , Lote 25, Quadra 02, Nova Monção, Monção, MA, 65360000</t>
  </si>
  <si>
    <t>Rua da Vó, Lote 20, Quadra 02, Nova Monção, Monção, MA, CEP: 65360-000</t>
  </si>
  <si>
    <t>Rua da Vó, Lote 26, Quadra 02, Nova Monção, Monção, MA, CEP: 65360-000</t>
  </si>
  <si>
    <t>Rua da Vó, Lote 23, Quadra 02, Nova Monção, Monção, MA, CEP: 65360-000</t>
  </si>
  <si>
    <t>Rua da Vó, Lote 24, Quadra 02, Nova Monção, Monção, MA, CEP: 65360-000</t>
  </si>
  <si>
    <t>Rua da Redenção, Lote 29, Quadra B, Loteamento José Guimarães Ávila, Centro, Arauá, SE, CEP: 49220-000</t>
  </si>
  <si>
    <t>Rua B, 176, Lote 43-A, Quadra 17, Jardim Vila Ney, Nossa Senhora do Socorro, SE, CEP: 49160-000</t>
  </si>
  <si>
    <t>Rua B, 170, Lote 44 B, Quadra 17, Complexo Jardim, Nossa Senhora do Socorro, SE, 49160000</t>
  </si>
  <si>
    <t>Rua Antonilson Coelho Costa, Quadra 03, Lote 13, Nova Monção, Monção, MA, CEP: 65360-000</t>
  </si>
  <si>
    <t>Rua Antonilson Coelho Costa, Lote 06, Quadra 03, Nova Monção, Monção, MA, CEP: 65360-000</t>
  </si>
  <si>
    <t>Rua Antonilson Coelho Costa, Lote 08, Quadra 03, Nova Monção, Monção, MA, CEP: 65360-000</t>
  </si>
  <si>
    <t>Rua Antonilson Coelho Costa, Lote 07, Quadra 03, Nova Monção, Monção, MA, 65360000</t>
  </si>
  <si>
    <t>Rua Antonilson Coelho Costa, Lote 17, Quadra 02, Nova Monção, Monção, MA, CEP: 65360-000</t>
  </si>
  <si>
    <t>Rua 67, Lote 1B, Quadra A-63, Loteamento Parque dos Faróis, Nossa Senhora do Socorro, SE, CEP: 49160-000</t>
  </si>
  <si>
    <t>Rua Dr. Olavo Montenegro, 1016, Planalto, Ceará-Mirim, RN, 59570000</t>
  </si>
  <si>
    <t>Avenida Monteiro Galvão, nº 21, Loteamento Alto da Serra, Campo Redondo, RN, CEP: 59230-000</t>
  </si>
  <si>
    <t>Rua Osvaldo Justino de Oliveira, 400, Jandius, Açu, RN, 59650000</t>
  </si>
  <si>
    <t>Rua Sebastião Felipe de Souto, nº 41, Campo Belo, Campo Redondo, RN, CEP: 59230-000</t>
  </si>
  <si>
    <t>Rua Luis de Barros da Silva, 52, Lote 17, Quadra 03, Campo Feliz, Campo Redondo, RN, 59230000</t>
  </si>
  <si>
    <t>Rua Sebatião Pinheiro de Oliveira, 38, João Paulo II, Açu, RN, 59650000</t>
  </si>
  <si>
    <t>Avenida Luiz Honorato, nº 264, Lote 122, Quadra N, Chico Gaspar, Planalto, Ceará-Mirim, RN, CEP: 59570-000</t>
  </si>
  <si>
    <t>Rua Maria Guia de Araújo, nº 143, Campo Belo, Campo Redondo, RN, CEP: 59230-000</t>
  </si>
  <si>
    <t xml:space="preserve">Rua  Maria Nogueira de Melo, 361, Loteamento Portal Do Vale, Feliz Assu, Açu, RN, </t>
  </si>
  <si>
    <t>Rua Maria Nogueira de Oliveira, 446, Mês Amours, Açu, RN, 59650000</t>
  </si>
  <si>
    <t>Rua Paula Luiza Barbosa, nº 1247, Lote 22, Quadra Q1-B, Guararapes, Ceará-Mirim, RN, CEP: 59570-000</t>
  </si>
  <si>
    <t>Rua Antonio Craveiro de Melo, nº 1907, Cidade Nova, José de Freitas, PI, CEP: 64110-000</t>
  </si>
  <si>
    <t>Rua João Ferreira de Lima, 22, Conjunto Lauro Maia, Campo Redondo, RN, 58230000</t>
  </si>
  <si>
    <t>Rua Luiza Maria da Conceição, 4, Conjunto Lauro Maia, Campo Redondo, RN, 59230000</t>
  </si>
  <si>
    <t>Rua Geraldina Alves, 1883, Marmelada, José de Freitas, PI, 64110000</t>
  </si>
  <si>
    <t>Rua Francisco Assis Filho, 911, Ivan Bezerra, Parelhas, RN, 59360000</t>
  </si>
  <si>
    <t>Rua Joaquim Gomes de Oliveira, 23, Lauro Maia, Campo Redondo, RN, 58230000</t>
  </si>
  <si>
    <t>Rua Petrolino Xavier Gomes, 28, Lauro Maia, Campo Redondo, RN, 58230000</t>
  </si>
  <si>
    <t>Rua das Aroeiras, 85, Lauro Maia, Campo Redondo, RN, 58230000</t>
  </si>
  <si>
    <t>Rua Alfazema , 217, Lote 25, Quadra b, Planalto, Ceará-Mirim, RN, 59570000</t>
  </si>
  <si>
    <t>Rua Petrolino Xavier Gomes, 33, Conjunto Lauro Maia, Campo Redondo, RN, 58230000</t>
  </si>
  <si>
    <t xml:space="preserve">Rua Joana Teixeira, 1168, Setor 02, Quadra 145, Lote 0291, Pitombeira, José de Freitas, PI, </t>
  </si>
  <si>
    <t>Rua Prejetada 1, 1044, Suco de Uva, José de Freitas, PI, 64110000</t>
  </si>
  <si>
    <t>Rua Antonio Monteiro Galvão, 15, Alto da Serra, Campo Redondo, RN, 58230000</t>
  </si>
  <si>
    <t>Rua Projetada, 13, Lauro Maia, Campo Redondo, RN, 58230000</t>
  </si>
  <si>
    <t>Rua Amazonas, nº 94, Buritizinho, São Pedro do Piauí, PI, CEP: 64430-000</t>
  </si>
  <si>
    <t>Rua Francisco de Souza Barros, 537, Ivan Bezerra, Parelhas, RN, 59360000</t>
  </si>
  <si>
    <t>Rua Socorro Teixeira, 446, Pitombeira, José de Freitas, PI, CEP: 68750-000</t>
  </si>
  <si>
    <t>Rua Murilo de Lélis Bezzera Filho, nº 1008, Lote 19, Quadra C, Alto São Francisco, Açu, RN, CEP: 59650-000</t>
  </si>
  <si>
    <t>Rua Aurino Aquino do Nascimento, nº 2572, Lote 21, Quadra B, Alto da Cruz, São Pedro do Piauí, PI, CEP: 64430-000</t>
  </si>
  <si>
    <t>Rua Joel Siqueira Sobrinho, 107, Pacheco, Carnaubais, RN, CEP: 59665-000</t>
  </si>
  <si>
    <t>Rua José Craveiro da Rocha, 718, Pitombeira, José de Freitas, PI, 64110000</t>
  </si>
  <si>
    <t>Rua Joaquim Mariquinha, nº 2361, Ipiranga, José de Freitas, PI, CEP: 64110-000</t>
  </si>
  <si>
    <t>Rua Regina Napoleão, nº 220, Lote 29, Centro, José de Freitas, PI, CEP: 64110-000</t>
  </si>
  <si>
    <t>Rua Presidente Nelson Mandela, Quadra B, Lote 22,  Massaranduba, Ceará-Mirim, RN, CEP: 59570-000</t>
  </si>
  <si>
    <t>Rua Projetada 05, nº 53, Alto da Cruz, São Pedro do Piauí, PI, CEP: 64430-000</t>
  </si>
  <si>
    <t>Rua José Toscano Sobrinho, 83, Rainha do Prado, Florânia, RN, CEP: 59335-000</t>
  </si>
  <si>
    <t>Rua Expedito Ferreira Trindade, 181, Lote 34, Quadra 27, Esplanada, Piracuruca, PI, 64240000</t>
  </si>
  <si>
    <t>Rua Helio Venancio Rodrigues, 813, Lote 328, Quadra 12, Planalto, Ceará-Mirim, RN, 59570000</t>
  </si>
  <si>
    <t>Rua Aurino Aquino do Nascimento, nº 1063, Alto da Cruz, São Pedro do Piauí, PI, CEP: 64430-000</t>
  </si>
  <si>
    <t>Rua Aurino Aquino do Nascimento, nº 2583, Alto da Cruz, São Pedro do Piauí, PI, CEP: 64430-000</t>
  </si>
  <si>
    <t>Rua Luiza Nunes, Lote 14, Quadra B, Alto da Cruz, São Pedro do Piauí, PI, CEP: 64430-000</t>
  </si>
  <si>
    <t>Rua Sem Nome, nº 1418, Alto da Cruz, São Pedro do Piauí, PI, CEP: 64430-000</t>
  </si>
  <si>
    <t>Rua Sem Nome, nº 1349, Alto da Cruz, São Pedro do Piauí, PI, CEP: 64430-000</t>
  </si>
  <si>
    <t>Rua Leônidas Melo, nº 2415, Alto da Cruz, São Pedro do Piauí, PI, CEP: 64430-000</t>
  </si>
  <si>
    <t>Rua Projetada 07, nº 2281, Lote-A, Quadra 133, Alto da Cruz, São Pedro do Piauí, PI, CEP: 64430-000</t>
  </si>
  <si>
    <t>Rua Marechal Rondon, nº 936, Buritizinho, São Pedro do Piauí, PI, CEP: 64430-000</t>
  </si>
  <si>
    <t xml:space="preserve">Rua Luiza Soares, , Lote 04, Quadra a, Luiza Soares Nunes, São Pedro do Piauí, PI, </t>
  </si>
  <si>
    <t>Beco 06, nº 231, Outro Lado, São Pedro do Piauí, PI, CEP: 64430-000</t>
  </si>
  <si>
    <t>Rua Projetada, 73, Lote 04, Alto da Cruz, São Pedro do Piauí, PI, CEP: 64430-000</t>
  </si>
  <si>
    <t>Rua Projetada 06, nº 402, Alto da Cruz, São Pedro do Piauí, PI, CEP: 64430-000</t>
  </si>
  <si>
    <t>Rua XV, 173, Lote 35, Quadra 27, Esplanada, Piracuruca, PI, CEP: 64240-000</t>
  </si>
  <si>
    <t>Rua Projetada 07, nº 2569, Alto da Cruz, São Pedro do Piauí, PI, CEP: 64430-000</t>
  </si>
  <si>
    <t>Rua Projetada 2, 83, Alto da Cruz, São Pedro do Piauí, PI, CEP: 64430-000</t>
  </si>
  <si>
    <t>Travessa Paraíso, 223, Rodoviário, Curuçá, PA, CEP: 68750-000</t>
  </si>
  <si>
    <t>Rua São José, 166, Santa Catarina, Castanhal, PA, CEP: 68746-731</t>
  </si>
  <si>
    <t>Rodovia Abade-Cidade, 50, Bairro da Torre, Curuçá, PA, CEP: 68750-000</t>
  </si>
  <si>
    <t>Rua Augusto Filho, nº 474, Marambaia, Curuçá, PA, CEP: 68750-000</t>
  </si>
  <si>
    <t>Rua João Gualberto de Campos, 224, Novo, Curuçá, PA, CEP: 68750-000</t>
  </si>
  <si>
    <t>Rua Sobradinho, 423, Balneário dos Prazeres, Pelotas, RS, CEP: 96095-250</t>
  </si>
  <si>
    <t>Travessa Justo Chermont, Lote 25, Quadra A, Rodoviário, Curuçá, PA, CEP: 68750-000</t>
  </si>
  <si>
    <t>Rua Augusto Filho, nº 08, Lote A, Bairro Rodoviário, Curuçá, PA, CEP: 68750-000</t>
  </si>
  <si>
    <t>Alameda Emidio Silva, nº 5, bairro Abade, Curuçá, PA, 68750000</t>
  </si>
  <si>
    <t>Alameda Emidio Silva, nº 8, Abade, Curuçá, PA, CEP: 68750-000</t>
  </si>
  <si>
    <t>Alameda Eminia Cabral, Abade, Lote 01, Curuçá, PA, CEP: 68750-000</t>
  </si>
  <si>
    <t>Avenida Paes de Carvalho, nº 30, União, Curuçá, PA, CEP: 68750-000</t>
  </si>
  <si>
    <t>Rua São João, 78, Vila Nova, Aurora do Pará, PA, 68658000</t>
  </si>
  <si>
    <t xml:space="preserve">Rua 28 de Março, 617, União, Curuçá, PA, </t>
  </si>
  <si>
    <t>Rua Augusto Filho, Lote 02, Rodoviario, Curuçá, PA, CEP: 68750-000</t>
  </si>
  <si>
    <t>Travessa Bom Jesus, s/n, Novo, Curuçá, PA, 68750000</t>
  </si>
  <si>
    <t>Avenida Paes de Carvalho, nº 15, União, Curuçá, PA, CEP: 68750-000</t>
  </si>
  <si>
    <t>Travessa Caju, 480, União, Curuçá, PA, 68750000</t>
  </si>
  <si>
    <t>Travessa Projetada, 87, Vila Nova, Aurora do Pará, PA, 68658000</t>
  </si>
  <si>
    <t>Alameda Curuçá, 49, Rodoviário, Curuçá, PA, CEP: 68750-000</t>
  </si>
  <si>
    <t>Rua Augusto Filho, 07, Bairro Rodoviário, Lote A, Curuçá/PA</t>
  </si>
  <si>
    <t>Rua dos Violeiros, 417, Lote 07, Alameda Chelelandia, Vila Nova, Aurora do Pará, PA, 68658000</t>
  </si>
  <si>
    <t>Rua Galileu Cabral, 3, União, Curuçá, PA, CEP: 68750-000</t>
  </si>
  <si>
    <t>Travessa Justo Chermont, Lote 01, Rodoviário, Curuçá, PA, CEP: 68750-000</t>
  </si>
  <si>
    <t>Rua Augusto Filho, , Lote 03, Quadra A, Rodoviario, Curuçá, PA, 68750000</t>
  </si>
  <si>
    <t>Rua Augusto Filho, 01, Lote A, Bairro Rodoviário, Curuçá, PA, 68750000</t>
  </si>
  <si>
    <t>Avenida Paes de Carvalho, 301, União, Curuçá, PA, CEP: 68750-000</t>
  </si>
  <si>
    <t>Travessa Gonçalo Ferreira, 28, Abade, Curuçá, PA, CEP: 68750-000</t>
  </si>
  <si>
    <t>Rua Almeida, s/n, Lote 02, Aparecida, Aurora do Pará, PA, 68658000</t>
  </si>
  <si>
    <t>Alameda Professor Artur Reginaldo, Quadra B, Rodoviário, Curuçá, PA</t>
  </si>
  <si>
    <t>Rua Galileu Cabral, , Lote 05, União, Curuçá, PA, 68750000</t>
  </si>
  <si>
    <t>Alameda Professor Artur Reginaldo, Lote 23, Quadra A, Rodoviario, Curuçá, PA, CEP: 68750-000</t>
  </si>
  <si>
    <t>Travessa João Silva, União, Curuçá, PA, CEP: 68750-000</t>
  </si>
  <si>
    <t>Rua Francisco Almeida, Aparecida, Aurora do Pará, PA, CEP: 68658-000</t>
  </si>
  <si>
    <t>Avenida Manduri, 359, Tubilandia, Mãe do Rio/PA</t>
  </si>
  <si>
    <t>Rua Eliana Amorim, Estrela, Santa Maria do Pará, PA, CEP: 68738-000</t>
  </si>
  <si>
    <t>Rua Raimunda Mendez de Queiroz, Vila Nova, Aurora do Pará, PA, CEP: 68658-000</t>
  </si>
  <si>
    <t>Rua Cajueiro, nº 81, Vila Nova, Aurora do Pará, PA, CEP: 68658-000</t>
  </si>
  <si>
    <t>Rua do Cajueiro, nº 339, Vila Nova, Aurora do Pará, PA, CEP: 68658-000</t>
  </si>
  <si>
    <t>Rua do Cajueiro, nº 79, Vila Nova, Aurora do Pará, PA, CEP: 68658-000</t>
  </si>
  <si>
    <t>97962OcupadoLeilão</t>
  </si>
  <si>
    <t>97945OcupadoLeilão</t>
  </si>
  <si>
    <t>97944OcupadoLeilão</t>
  </si>
  <si>
    <t>97937OcupadoLeilão</t>
  </si>
  <si>
    <t>97936DesocupadoLeilão</t>
  </si>
  <si>
    <t>97935OcupadoLeilão</t>
  </si>
  <si>
    <t>97934DesocupadoLeilão</t>
  </si>
  <si>
    <t>97931OcupadoLeilão</t>
  </si>
  <si>
    <t>97928OcupadoLeilão</t>
  </si>
  <si>
    <t>97926DesocupadoLeilão</t>
  </si>
  <si>
    <t>97923OcupadoLeilão</t>
  </si>
  <si>
    <t>97920OcupadoLeilão</t>
  </si>
  <si>
    <t>97919DesocupadoLeilão</t>
  </si>
  <si>
    <t>97918DesocupadoLeilão</t>
  </si>
  <si>
    <t>97917OcupadoLeilão</t>
  </si>
  <si>
    <t>97916OcupadoLeilão</t>
  </si>
  <si>
    <t>97915OcupadoLeilão</t>
  </si>
  <si>
    <t>97914OcupadoLeilão</t>
  </si>
  <si>
    <t>97912OcupadoLeilão</t>
  </si>
  <si>
    <t>97867OcupadoLeilão</t>
  </si>
  <si>
    <t>97865OcupadoLeilão</t>
  </si>
  <si>
    <t>97857OcupadoLeilão</t>
  </si>
  <si>
    <t>97856OcupadoLeilão</t>
  </si>
  <si>
    <t>97854OcupadoLeilão</t>
  </si>
  <si>
    <t>97991OcupadoLeilão</t>
  </si>
  <si>
    <t>97987DesocupadoLeilão</t>
  </si>
  <si>
    <t>97985DesocupadoLeilão</t>
  </si>
  <si>
    <t>97979OcupadoLeilão</t>
  </si>
  <si>
    <t>92853OcupadoLeilão</t>
  </si>
  <si>
    <t>92768DesocupadoLeilão</t>
  </si>
  <si>
    <t>92758DesocupadoLeilão</t>
  </si>
  <si>
    <t>92747OcupadoLeilão</t>
  </si>
  <si>
    <t>92717OcupadoLeilão</t>
  </si>
  <si>
    <t>98192DesocupadoLeilão</t>
  </si>
  <si>
    <t>98189OcupadoLeilão</t>
  </si>
  <si>
    <t>98188OcupadoLeilão</t>
  </si>
  <si>
    <t>98185OcupadoLeilão</t>
  </si>
  <si>
    <t>98142DesocupadoLeilão</t>
  </si>
  <si>
    <t>98130DesocupadoLeilão</t>
  </si>
  <si>
    <t>98115DesocupadoLeilão</t>
  </si>
  <si>
    <t>98075OcupadoLeilão</t>
  </si>
  <si>
    <t>98064DesocupadoLeilão</t>
  </si>
  <si>
    <t>98057OcupadoLeilão</t>
  </si>
  <si>
    <t>97992OcupadoLeilão</t>
  </si>
  <si>
    <t>97951OcupadoLeilão</t>
  </si>
  <si>
    <t>97904OcupadoLeilão</t>
  </si>
  <si>
    <t>97852OcupadoLeilão</t>
  </si>
  <si>
    <t>97850OcupadoLeilão</t>
  </si>
  <si>
    <t>97849OcupadoLeilão</t>
  </si>
  <si>
    <t>97848OcupadoLeilão</t>
  </si>
  <si>
    <t>97847OcupadoLeilão</t>
  </si>
  <si>
    <t>97840OcupadoLeilão</t>
  </si>
  <si>
    <t>97834OcupadoLeilão</t>
  </si>
  <si>
    <t>92904OcupadoLeilão</t>
  </si>
  <si>
    <t>92884DesocupadoLeilão</t>
  </si>
  <si>
    <t>98199OcupadoLeilão</t>
  </si>
  <si>
    <t>98194OcupadoLeilão</t>
  </si>
  <si>
    <t>98179OcupadoLeilão</t>
  </si>
  <si>
    <t>98172OcupadoLeilão</t>
  </si>
  <si>
    <t>98170OcupadoLeilão</t>
  </si>
  <si>
    <t>98167DesocupadoLeilão</t>
  </si>
  <si>
    <t>98166OcupadoLeilão</t>
  </si>
  <si>
    <t>98165OcupadoLeilão</t>
  </si>
  <si>
    <t>98164OcupadoLeilão</t>
  </si>
  <si>
    <t>98160OcupadoLeilão</t>
  </si>
  <si>
    <t>98158OcupadoLeilão</t>
  </si>
  <si>
    <t>97822OcupadoLeilão</t>
  </si>
  <si>
    <t>97821OcupadoLeilão</t>
  </si>
  <si>
    <t>97812OcupadoLeilão</t>
  </si>
  <si>
    <t>97810OcupadoLeilão</t>
  </si>
  <si>
    <t>97809OcupadoLeilão</t>
  </si>
  <si>
    <t>97806OcupadoLeilão</t>
  </si>
  <si>
    <t>97805OcupadoLeilão</t>
  </si>
  <si>
    <t>97799OcupadoLeilão</t>
  </si>
  <si>
    <t>97798OcupadoLeilão</t>
  </si>
  <si>
    <t>97796DesocupadoLeilão</t>
  </si>
  <si>
    <t>97791OcupadoLeilão</t>
  </si>
  <si>
    <t>97790DesocupadoLeilão</t>
  </si>
  <si>
    <t>97786DesocupadoLeilão</t>
  </si>
  <si>
    <t>97769OcupadoLeilão</t>
  </si>
  <si>
    <t>98207OcupadoLeilão</t>
  </si>
  <si>
    <t>98204OcupadoLeilão</t>
  </si>
  <si>
    <t>97422OcupadoLeilão</t>
  </si>
  <si>
    <t>97252OcupadoLeilão</t>
  </si>
  <si>
    <t>97234OcupadoLeilão</t>
  </si>
  <si>
    <t>97156DesocupadoLeilão</t>
  </si>
  <si>
    <t>97143OcupadoLeilão</t>
  </si>
  <si>
    <t>96746OcupadoLeilão</t>
  </si>
  <si>
    <t>96600OcupadoLeilão</t>
  </si>
  <si>
    <t>96090OcupadoLeilão</t>
  </si>
  <si>
    <t>96089DesocupadoLeilão</t>
  </si>
  <si>
    <t>97899DesocupadoLeilão</t>
  </si>
  <si>
    <t>95614OcupadoLeilão</t>
  </si>
  <si>
    <t>95553OcupadoLeilão</t>
  </si>
  <si>
    <t>95541OcupadoLeilão</t>
  </si>
  <si>
    <t>95526OcupadoLeilão</t>
  </si>
  <si>
    <t>95512OcupadoLeilão</t>
  </si>
  <si>
    <t>95305OcupadoLeilão</t>
  </si>
  <si>
    <t>95208OcupadoLeilão</t>
  </si>
  <si>
    <t>94918OcupadoLeilão</t>
  </si>
  <si>
    <t>93775OcupadoLeilão</t>
  </si>
  <si>
    <t>93766OcupadoLeilão</t>
  </si>
  <si>
    <t>93762DesocupadoLeilão</t>
  </si>
  <si>
    <t>93726OcupadoLeilão</t>
  </si>
  <si>
    <t>93720OcupadoLeilão</t>
  </si>
  <si>
    <t>93612DesocupadoLeilão</t>
  </si>
  <si>
    <t>93500OcupadoLeilão</t>
  </si>
  <si>
    <t>93495DesocupadoLeilão</t>
  </si>
  <si>
    <t>93493DesocupadoLeilão</t>
  </si>
  <si>
    <t>93476DesocupadoLeilão</t>
  </si>
  <si>
    <t>93458DesocupadoLeilão</t>
  </si>
  <si>
    <t>93457DesocupadoLeilão</t>
  </si>
  <si>
    <t>93455OcupadoLeilão</t>
  </si>
  <si>
    <t>93433OcupadoLeilão</t>
  </si>
  <si>
    <t>92703OcupadoLeilão</t>
  </si>
  <si>
    <t>98286OcupadoLeilão</t>
  </si>
  <si>
    <t>98282DesocupadoLeilão</t>
  </si>
  <si>
    <t>98258OcupadoLeilão</t>
  </si>
  <si>
    <t>98257OcupadoLeilão</t>
  </si>
  <si>
    <t>98246OcupadoLeilão</t>
  </si>
  <si>
    <t>97892OcupadoLeilão</t>
  </si>
  <si>
    <t>97885OcupadoLeilão</t>
  </si>
  <si>
    <t>97884OcupadoLeilão</t>
  </si>
  <si>
    <t>97874OcupadoLeilão</t>
  </si>
  <si>
    <t>97873OcupadoLeilão</t>
  </si>
  <si>
    <t>97871OcupadoLeilão</t>
  </si>
  <si>
    <t>97870OcupadoLeilão</t>
  </si>
  <si>
    <t>97868OcupadoLeilão</t>
  </si>
  <si>
    <t>98364OcupadoLeilão</t>
  </si>
  <si>
    <t>98357OcupadoLeilão</t>
  </si>
  <si>
    <t>98332DesocupadoLeilão</t>
  </si>
  <si>
    <t>98312OcupadoLeilão</t>
  </si>
  <si>
    <t>98052OcupadoLeilão</t>
  </si>
  <si>
    <t>98050OcupadoLeilão</t>
  </si>
  <si>
    <t>98048OcupadoLeilão</t>
  </si>
  <si>
    <t>98045DesocupadoLeilão</t>
  </si>
  <si>
    <t>98387OcupadoLeilão</t>
  </si>
  <si>
    <t>98038OcupadoLeilão</t>
  </si>
  <si>
    <t>98037OcupadoLeilão</t>
  </si>
  <si>
    <t>98032OcupadoLeilão</t>
  </si>
  <si>
    <t>98030DesocupadoLeilão</t>
  </si>
  <si>
    <t>98029DesocupadoLeilão</t>
  </si>
  <si>
    <t>96641DesocupadoLeilão</t>
  </si>
  <si>
    <t>96228OcupadoLeilão</t>
  </si>
  <si>
    <t>96224OcupadoLeilão</t>
  </si>
  <si>
    <t>96220OcupadoLeilão</t>
  </si>
  <si>
    <t>95453OcupadoLeilão</t>
  </si>
  <si>
    <t>95393OcupadoLeilão</t>
  </si>
  <si>
    <t>95367DesocupadoLeilão</t>
  </si>
  <si>
    <t>95256OcupadoLeilão</t>
  </si>
  <si>
    <t>95246DesocupadoLeilão</t>
  </si>
  <si>
    <t>95237OcupadoLeilão</t>
  </si>
  <si>
    <t>95065OcupadoLeilão</t>
  </si>
  <si>
    <t>95013OcupadoLeilão</t>
  </si>
  <si>
    <t>94880DesocupadoLeilão</t>
  </si>
  <si>
    <t>93857OcupadoLeilão</t>
  </si>
  <si>
    <t>98396OcupadoLeilão</t>
  </si>
  <si>
    <t>96213OcupadoLeilão</t>
  </si>
  <si>
    <t>96211OcupadoLeilão</t>
  </si>
  <si>
    <t>96210OcupadoLeilão</t>
  </si>
  <si>
    <t>96209OcupadoLeilão</t>
  </si>
  <si>
    <t>96207OcupadoLeilão</t>
  </si>
  <si>
    <t>96177OcupadoLeilão</t>
  </si>
  <si>
    <t>96176OcupadoLeilão</t>
  </si>
  <si>
    <t>96175OcupadoLeilão</t>
  </si>
  <si>
    <t>96174OcupadoLeilão</t>
  </si>
  <si>
    <t>96170OcupadoLeilão</t>
  </si>
  <si>
    <t>96167OcupadoLeilão</t>
  </si>
  <si>
    <t>96166OcupadoLeilão</t>
  </si>
  <si>
    <t>96164OcupadoLeilão</t>
  </si>
  <si>
    <t>96163OcupadoLeilão</t>
  </si>
  <si>
    <t>96162OcupadoLeilão</t>
  </si>
  <si>
    <t>96161OcupadoLeilão</t>
  </si>
  <si>
    <t>96160DesocupadoLeilão</t>
  </si>
  <si>
    <t>96156OcupadoLeilão</t>
  </si>
  <si>
    <t>96155OcupadoLeilão</t>
  </si>
  <si>
    <t>96153OcupadoLeilão</t>
  </si>
  <si>
    <t>96150DesocupadoLeilão</t>
  </si>
  <si>
    <t>96145OcupadoLeilão</t>
  </si>
  <si>
    <t>96144OcupadoLeilão</t>
  </si>
  <si>
    <t>96131OcupadoLeilão</t>
  </si>
  <si>
    <t>96128OcupadoLeilão</t>
  </si>
  <si>
    <t>96127OcupadoLeilão</t>
  </si>
  <si>
    <t>96126OcupadoLeilão</t>
  </si>
  <si>
    <t>96121OcupadoLeilão</t>
  </si>
  <si>
    <t>96114OcupadoLeilão</t>
  </si>
  <si>
    <t>96111OcupadoLeilão</t>
  </si>
  <si>
    <t>96105DesocupadoLeilão</t>
  </si>
  <si>
    <t>96104DesocupadoLeilão</t>
  </si>
  <si>
    <t>96101OcupadoLeilão</t>
  </si>
  <si>
    <t>96100OcupadoLeilão</t>
  </si>
  <si>
    <t>96099OcupadoLeilão</t>
  </si>
  <si>
    <t>96098OcupadoLeilão</t>
  </si>
  <si>
    <t>96088OcupadoLeilão</t>
  </si>
  <si>
    <t>96087OcupadoLeilão</t>
  </si>
  <si>
    <t>96086DesocupadoLeilão</t>
  </si>
  <si>
    <t>96084OcupadoLeilão</t>
  </si>
  <si>
    <t>96080OcupadoLeilão</t>
  </si>
  <si>
    <t>96079OcupadoLeilão</t>
  </si>
  <si>
    <t>96062OcupadoLeilão</t>
  </si>
  <si>
    <t>96060OcupadoLeilão</t>
  </si>
  <si>
    <t>96056OcupadoLeilão</t>
  </si>
  <si>
    <t>96054DesocupadoLeilão</t>
  </si>
  <si>
    <t>96053OcupadoLeilão</t>
  </si>
  <si>
    <t>96036OcupadoLeilão</t>
  </si>
  <si>
    <t>96022OcupadoLeilão</t>
  </si>
  <si>
    <t>96020OcupadoLeilão</t>
  </si>
  <si>
    <t>96006OcupadoLeilão</t>
  </si>
  <si>
    <t>96002DesocupadoLeilão</t>
  </si>
  <si>
    <t>95992OcupadoLeilão</t>
  </si>
  <si>
    <t>95991OcupadoLeilão</t>
  </si>
  <si>
    <t>95987OcupadoLeilão</t>
  </si>
  <si>
    <t>95976OcupadoLeilão</t>
  </si>
  <si>
    <t>95975OcupadoLeilão</t>
  </si>
  <si>
    <t>95973OcupadoLeilão</t>
  </si>
  <si>
    <t>95969DesocupadoLeilão</t>
  </si>
  <si>
    <t>95965OcupadoLeilão</t>
  </si>
  <si>
    <t>95959OcupadoLeilão</t>
  </si>
  <si>
    <t>95941OcupadoLeilão</t>
  </si>
  <si>
    <t>95940OcupadoLeilão</t>
  </si>
  <si>
    <t>95939OcupadoLeilão</t>
  </si>
  <si>
    <t>95912OcupadoLeilão</t>
  </si>
  <si>
    <t>95911OcupadoLeilão</t>
  </si>
  <si>
    <t>95903OcupadoLeilão</t>
  </si>
  <si>
    <t>95902OcupadoLeilão</t>
  </si>
  <si>
    <t>95899OcupadoLeilão</t>
  </si>
  <si>
    <t>95894OcupadoLeilão</t>
  </si>
  <si>
    <t>95885OcupadoLeilão</t>
  </si>
  <si>
    <t>95881OcupadoLeilão</t>
  </si>
  <si>
    <t>95879OcupadoLeilão</t>
  </si>
  <si>
    <t>95874OcupadoLeilão</t>
  </si>
  <si>
    <t>95869OcupadoLeilão</t>
  </si>
  <si>
    <t>95865OcupadoLeilão</t>
  </si>
  <si>
    <t>95862OcupadoLeilão</t>
  </si>
  <si>
    <t>95853OcupadoLeilão</t>
  </si>
  <si>
    <t>95807OcupadoLeilão</t>
  </si>
  <si>
    <t>95797OcupadoLeilão</t>
  </si>
  <si>
    <t>95788OcupadoLeilão</t>
  </si>
  <si>
    <t>95774OcupadoLeilão</t>
  </si>
  <si>
    <t>95767OcupadoLeilão</t>
  </si>
  <si>
    <t>95764OcupadoLeilão</t>
  </si>
  <si>
    <t>95743OcupadoLeilão</t>
  </si>
  <si>
    <t>95742OcupadoLeilão</t>
  </si>
  <si>
    <t>95738OcupadoLeilão</t>
  </si>
  <si>
    <t>95710DesocupadoLeilão</t>
  </si>
  <si>
    <t>95708OcupadoLeilão</t>
  </si>
  <si>
    <t>95707OcupadoLeilão</t>
  </si>
  <si>
    <t>95691OcupadoLeilão</t>
  </si>
  <si>
    <t>95674OcupadoLeilão</t>
  </si>
  <si>
    <t>95649OcupadoLeilão</t>
  </si>
  <si>
    <t>95648OcupadoLeilão</t>
  </si>
  <si>
    <t>95599OcupadoLeilão</t>
  </si>
  <si>
    <t>95582OcupadoLeilão</t>
  </si>
  <si>
    <t>95296DesocupadoLeilão</t>
  </si>
  <si>
    <t>95097DesocupadoLeilão</t>
  </si>
  <si>
    <t>95081OcupadoLeilão</t>
  </si>
  <si>
    <t>94533OcupadoLeilão</t>
  </si>
  <si>
    <t>93424DesocupadoLeilão</t>
  </si>
  <si>
    <t>93376OcupadoLeilão</t>
  </si>
  <si>
    <t>93290OcupadoLeilão</t>
  </si>
  <si>
    <t>93278OcupadoLeilão</t>
  </si>
  <si>
    <t>93272DesocupadoLeilão</t>
  </si>
  <si>
    <t>90999DesocupadoLeilão</t>
  </si>
  <si>
    <t>94283OcupadoVenda direta</t>
  </si>
  <si>
    <t>93168OcupadoLeilão</t>
  </si>
  <si>
    <t>93061DesocupadoLeilão</t>
  </si>
  <si>
    <t>92899OcupadoLeilão</t>
  </si>
  <si>
    <t>91637DesocupadoVenda direta</t>
  </si>
  <si>
    <t>91636OcupadoVenda direta</t>
  </si>
  <si>
    <t>98395OcupadoLeilão</t>
  </si>
  <si>
    <t>91017DesocupadoLeilão</t>
  </si>
  <si>
    <t>91003OcupadoLeilão</t>
  </si>
  <si>
    <t>91000OcupadoLeilão</t>
  </si>
  <si>
    <t>90991OcupadoLeilão</t>
  </si>
  <si>
    <t>98378OcupadoLeilão</t>
  </si>
  <si>
    <t>98377DesocupadoVenda direta</t>
  </si>
  <si>
    <t>98368OcupadoLeilão</t>
  </si>
  <si>
    <t>98365OcupadoLeilão</t>
  </si>
  <si>
    <t>98348OcupadoLeilão</t>
  </si>
  <si>
    <t>98331OcupadoLeilão</t>
  </si>
  <si>
    <t>98316OcupadoLeilão</t>
  </si>
  <si>
    <t>98329DesocupadoLeilão</t>
  </si>
  <si>
    <t>98324DesocupadoLeilão</t>
  </si>
  <si>
    <t>98323OcupadoLeilão</t>
  </si>
  <si>
    <t>98319DesocupadoLeilão</t>
  </si>
  <si>
    <t>98315OcupadoLeilão</t>
  </si>
  <si>
    <t>98311OcupadoLeilão</t>
  </si>
  <si>
    <t>98305OcupadoLeilão</t>
  </si>
  <si>
    <t>98300OcupadoLeilão</t>
  </si>
  <si>
    <t>98297OcupadoLeilão</t>
  </si>
  <si>
    <t>98296OcupadoLeilão</t>
  </si>
  <si>
    <t>98294DesocupadoLeilão</t>
  </si>
  <si>
    <t>98285OcupadoLeilão</t>
  </si>
  <si>
    <t>98281OcupadoLeilão</t>
  </si>
  <si>
    <t>98278OcupadoLeilão</t>
  </si>
  <si>
    <t>98276OcupadoLeilão</t>
  </si>
  <si>
    <t>98275OcupadoLeilão</t>
  </si>
  <si>
    <t>98271OcupadoLeilão</t>
  </si>
  <si>
    <t>98269OcupadoLeilão</t>
  </si>
  <si>
    <t>98267OcupadoLeilão</t>
  </si>
  <si>
    <t>98252OcupadoLeilão</t>
  </si>
  <si>
    <t>98039OcupadoLeilão</t>
  </si>
  <si>
    <t>97954DesocupadoLeilão</t>
  </si>
  <si>
    <t>97927OcupadoLeilão</t>
  </si>
  <si>
    <t>97615OcupadoLeilão</t>
  </si>
  <si>
    <t>97292OcupadoLeilão</t>
  </si>
  <si>
    <t>97032OcupadoLeilão</t>
  </si>
  <si>
    <t>76735DesocupadoVenda direta</t>
  </si>
  <si>
    <t>98353OcupadoLeilão</t>
  </si>
  <si>
    <t>98307DesocupadoVenda direta</t>
  </si>
  <si>
    <t>98293OcupadoVenda direta</t>
  </si>
  <si>
    <t>92767OcupadoVenda direta</t>
  </si>
  <si>
    <t>92519OcupadoLeilão</t>
  </si>
  <si>
    <t>92517OcupadoVenda direta</t>
  </si>
  <si>
    <t>92778OcupadoVenda direta</t>
  </si>
  <si>
    <t>92772OcupadoVenda direta</t>
  </si>
  <si>
    <t>92764OcupadoVenda direta</t>
  </si>
  <si>
    <t>2198DesocupadoVenda direta</t>
  </si>
  <si>
    <t>98219OcupadoLeilão</t>
  </si>
  <si>
    <t>94891OcupadoVenda direta</t>
  </si>
  <si>
    <t>94888OcupadoVenda direta</t>
  </si>
  <si>
    <t>94868OcupadoVenda direta</t>
  </si>
  <si>
    <t>94865OcupadoVenda direta</t>
  </si>
  <si>
    <t>94863OcupadoVenda direta</t>
  </si>
  <si>
    <t>74088OcupadoLeilão</t>
  </si>
  <si>
    <t>95195OcupadoVenda direta</t>
  </si>
  <si>
    <t>95184OcupadoVenda direta</t>
  </si>
  <si>
    <t>95172OcupadoVenda direta</t>
  </si>
  <si>
    <t>95171OcupadoVenda direta</t>
  </si>
  <si>
    <t>95170OcupadoVenda direta</t>
  </si>
  <si>
    <t>95169OcupadoVenda direta</t>
  </si>
  <si>
    <t>95167OcupadoLeilão</t>
  </si>
  <si>
    <t>95166OcupadoVenda direta</t>
  </si>
  <si>
    <t>95161OcupadoVenda direta</t>
  </si>
  <si>
    <t>95160OcupadoVenda direta</t>
  </si>
  <si>
    <t>95159OcupadoVenda direta</t>
  </si>
  <si>
    <t>95158OcupadoVenda direta</t>
  </si>
  <si>
    <t>95157OcupadoVenda direta</t>
  </si>
  <si>
    <t>95146OcupadoLeilão</t>
  </si>
  <si>
    <t>95136OcupadoVenda direta</t>
  </si>
  <si>
    <t>95134OcupadoVenda direta</t>
  </si>
  <si>
    <t>95129OcupadoVenda direta</t>
  </si>
  <si>
    <t>95128OcupadoVenda direta</t>
  </si>
  <si>
    <t>95124OcupadoVenda direta</t>
  </si>
  <si>
    <t>95120OcupadoLeilão</t>
  </si>
  <si>
    <t>95119OcupadoVenda direta</t>
  </si>
  <si>
    <t>95118OcupadoVenda direta</t>
  </si>
  <si>
    <t>95102OcupadoLeilão</t>
  </si>
  <si>
    <t>95100OcupadoVenda direta</t>
  </si>
  <si>
    <t>95099OcupadoVenda direta</t>
  </si>
  <si>
    <t>95098OcupadoVenda direta</t>
  </si>
  <si>
    <t>95095OcupadoLeilão</t>
  </si>
  <si>
    <t>95092OcupadoLeilão</t>
  </si>
  <si>
    <t>95086OcupadoVenda direta</t>
  </si>
  <si>
    <t>95084OcupadoVenda direta</t>
  </si>
  <si>
    <t>95075OcupadoLeilão</t>
  </si>
  <si>
    <t>95071OcupadoVenda direta</t>
  </si>
  <si>
    <t>95066OcupadoLeilão</t>
  </si>
  <si>
    <t>95063OcupadoVenda direta</t>
  </si>
  <si>
    <t>95052OcupadoLeilão</t>
  </si>
  <si>
    <t>95048OcupadoVenda direta</t>
  </si>
  <si>
    <t>95047OcupadoVenda direta</t>
  </si>
  <si>
    <t>95041OcupadoLeilão</t>
  </si>
  <si>
    <t>95040OcupadoLeilão</t>
  </si>
  <si>
    <t>95037OcupadoVenda direta</t>
  </si>
  <si>
    <t>95036OcupadoLeilão</t>
  </si>
  <si>
    <t>95035OcupadoLeilão</t>
  </si>
  <si>
    <t>95034OcupadoLeilão</t>
  </si>
  <si>
    <t>95030OcupadoLeilão</t>
  </si>
  <si>
    <t>95029OcupadoLeilão</t>
  </si>
  <si>
    <t>95025OcupadoLeilão</t>
  </si>
  <si>
    <t>95002OcupadoVenda direta</t>
  </si>
  <si>
    <t>94994OcupadoVenda direta</t>
  </si>
  <si>
    <t>94992OcupadoVenda direta</t>
  </si>
  <si>
    <t>94990OcupadoVenda direta</t>
  </si>
  <si>
    <t>94988OcupadoVenda direta</t>
  </si>
  <si>
    <t>94987OcupadoVenda direta</t>
  </si>
  <si>
    <t>94983OcupadoVenda direta</t>
  </si>
  <si>
    <t>94976OcupadoVenda direta</t>
  </si>
  <si>
    <t>94973OcupadoVenda direta</t>
  </si>
  <si>
    <t>94965OcupadoVenda direta</t>
  </si>
  <si>
    <t>94964OcupadoVenda direta</t>
  </si>
  <si>
    <t>94959OcupadoVenda direta</t>
  </si>
  <si>
    <t>94952OcupadoVenda direta</t>
  </si>
  <si>
    <t>94949OcupadoVenda direta</t>
  </si>
  <si>
    <t>94947OcupadoVenda direta</t>
  </si>
  <si>
    <t>94945OcupadoVenda direta</t>
  </si>
  <si>
    <t>94933OcupadoLeilão</t>
  </si>
  <si>
    <t>94923OcupadoVenda direta</t>
  </si>
  <si>
    <t>94921OcupadoVenda direta</t>
  </si>
  <si>
    <t>94920OcupadoVenda direta</t>
  </si>
  <si>
    <t>94919OcupadoVenda direta</t>
  </si>
  <si>
    <t>94910OcupadoVenda direta</t>
  </si>
  <si>
    <t>94908OcupadoVenda direta</t>
  </si>
  <si>
    <t>94898OcupadoVenda direta</t>
  </si>
  <si>
    <t>94897OcupadoVenda direta</t>
  </si>
  <si>
    <t>94889OcupadoVenda direta</t>
  </si>
  <si>
    <t>94887OcupadoVenda direta</t>
  </si>
  <si>
    <t>94878OcupadoLeilão</t>
  </si>
  <si>
    <t>94877OcupadoVenda direta</t>
  </si>
  <si>
    <t>94875OcupadoVenda direta</t>
  </si>
  <si>
    <t>94874OcupadoVenda direta</t>
  </si>
  <si>
    <t>94873OcupadoVenda direta</t>
  </si>
  <si>
    <t>94871OcupadoVenda direta</t>
  </si>
  <si>
    <t>94861OcupadoVenda direta</t>
  </si>
  <si>
    <t>94860OcupadoLeilão</t>
  </si>
  <si>
    <t>94855OcupadoVenda direta</t>
  </si>
  <si>
    <t>94853OcupadoLeilão</t>
  </si>
  <si>
    <t>94844DesocupadoVenda direta</t>
  </si>
  <si>
    <t>94842OcupadoVenda direta</t>
  </si>
  <si>
    <t>94840OcupadoVenda direta</t>
  </si>
  <si>
    <t>94838OcupadoVenda direta</t>
  </si>
  <si>
    <t>94834OcupadoVenda direta</t>
  </si>
  <si>
    <t>94828OcupadoVenda direta</t>
  </si>
  <si>
    <t>94824OcupadoVenda direta</t>
  </si>
  <si>
    <t>94823OcupadoVenda direta</t>
  </si>
  <si>
    <t>94820OcupadoVenda direta</t>
  </si>
  <si>
    <t>94818OcupadoVenda direta</t>
  </si>
  <si>
    <t>94813OcupadoVenda direta</t>
  </si>
  <si>
    <t>94812OcupadoLeilão</t>
  </si>
  <si>
    <t>94811OcupadoLeilão</t>
  </si>
  <si>
    <t>94803OcupadoVenda direta</t>
  </si>
  <si>
    <t>94802OcupadoVenda direta</t>
  </si>
  <si>
    <t>94800OcupadoLeilão</t>
  </si>
  <si>
    <t>94798OcupadoVenda direta</t>
  </si>
  <si>
    <t>94787OcupadoLeilão</t>
  </si>
  <si>
    <t>94785OcupadoLeilão</t>
  </si>
  <si>
    <t>94784OcupadoVenda direta</t>
  </si>
  <si>
    <t>94783OcupadoVenda direta</t>
  </si>
  <si>
    <t>94781OcupadoLeilão</t>
  </si>
  <si>
    <t>94777OcupadoLeilão</t>
  </si>
  <si>
    <t>94764OcupadoVenda direta</t>
  </si>
  <si>
    <t>94758OcupadoLeilão</t>
  </si>
  <si>
    <t>94756OcupadoLeilão</t>
  </si>
  <si>
    <t>94742OcupadoVenda direta</t>
  </si>
  <si>
    <t>94736OcupadoLeilão</t>
  </si>
  <si>
    <t>94734OcupadoVenda direta</t>
  </si>
  <si>
    <t>94733OcupadoVenda direta</t>
  </si>
  <si>
    <t>94731OcupadoVenda direta</t>
  </si>
  <si>
    <t>94727OcupadoLeilão</t>
  </si>
  <si>
    <t>94725OcupadoVenda direta</t>
  </si>
  <si>
    <t>94697OcupadoLeilão</t>
  </si>
  <si>
    <t>94692OcupadoVenda direta</t>
  </si>
  <si>
    <t>94690OcupadoVenda direta</t>
  </si>
  <si>
    <t>94684OcupadoVenda direta</t>
  </si>
  <si>
    <t>94683OcupadoVenda direta</t>
  </si>
  <si>
    <t>94682OcupadoVenda direta</t>
  </si>
  <si>
    <t>94681OcupadoLeilão</t>
  </si>
  <si>
    <t>94680OcupadoLeilão</t>
  </si>
  <si>
    <t>94675OcupadoVenda direta</t>
  </si>
  <si>
    <t>94663OcupadoLeilão</t>
  </si>
  <si>
    <t>94661OcupadoVenda direta</t>
  </si>
  <si>
    <t>94658OcupadoVenda direta</t>
  </si>
  <si>
    <t>94646OcupadoVenda direta</t>
  </si>
  <si>
    <t>94639OcupadoVenda direta</t>
  </si>
  <si>
    <t>94628OcupadoVenda direta</t>
  </si>
  <si>
    <t>94624OcupadoVenda direta</t>
  </si>
  <si>
    <t>94617OcupadoVenda direta</t>
  </si>
  <si>
    <t>94616OcupadoVenda direta</t>
  </si>
  <si>
    <t>94615OcupadoLeilão</t>
  </si>
  <si>
    <t>94614OcupadoLeilão</t>
  </si>
  <si>
    <t>94605OcupadoVenda direta</t>
  </si>
  <si>
    <t>94602OcupadoLeilão</t>
  </si>
  <si>
    <t>94593OcupadoVenda direta</t>
  </si>
  <si>
    <t>94575OcupadoVenda direta</t>
  </si>
  <si>
    <t>94571OcupadoVenda direta</t>
  </si>
  <si>
    <t>94552OcupadoVenda direta</t>
  </si>
  <si>
    <t>94550OcupadoVenda direta</t>
  </si>
  <si>
    <t>94549OcupadoLeilão</t>
  </si>
  <si>
    <t>94548OcupadoVenda direta</t>
  </si>
  <si>
    <t>94534OcupadoVenda direta</t>
  </si>
  <si>
    <t>94531OcupadoVenda direta</t>
  </si>
  <si>
    <t>94528OcupadoLeilão</t>
  </si>
  <si>
    <t>94525OcupadoLeilão</t>
  </si>
  <si>
    <t>94524OcupadoLeilão</t>
  </si>
  <si>
    <t>94523OcupadoLeilão</t>
  </si>
  <si>
    <t>94513OcupadoLeilão</t>
  </si>
  <si>
    <t>94511OcupadoVenda direta</t>
  </si>
  <si>
    <t>94498OcupadoVenda direta</t>
  </si>
  <si>
    <t>94496OcupadoLeilão</t>
  </si>
  <si>
    <t>94494OcupadoLeilão</t>
  </si>
  <si>
    <t>94492OcupadoVenda direta</t>
  </si>
  <si>
    <t>94480OcupadoLeilão</t>
  </si>
  <si>
    <t>94476OcupadoVenda direta</t>
  </si>
  <si>
    <t>94473OcupadoVenda direta</t>
  </si>
  <si>
    <t>94453OcupadoVenda direta</t>
  </si>
  <si>
    <t>94452OcupadoVenda direta</t>
  </si>
  <si>
    <t>94448OcupadoVenda direta</t>
  </si>
  <si>
    <t>94447OcupadoLeilão</t>
  </si>
  <si>
    <t>94446OcupadoVenda direta</t>
  </si>
  <si>
    <t>94443OcupadoVenda direta</t>
  </si>
  <si>
    <t>94441OcupadoVenda direta</t>
  </si>
  <si>
    <t>94440OcupadoVenda direta</t>
  </si>
  <si>
    <t>94421OcupadoVenda direta</t>
  </si>
  <si>
    <t>94416OcupadoVenda direta</t>
  </si>
  <si>
    <t>94415OcupadoVenda direta</t>
  </si>
  <si>
    <t>94412OcupadoVenda direta</t>
  </si>
  <si>
    <t>94410OcupadoLeilão</t>
  </si>
  <si>
    <t>94389OcupadoVenda direta</t>
  </si>
  <si>
    <t>94388OcupadoVenda direta</t>
  </si>
  <si>
    <t>94387OcupadoVenda direta</t>
  </si>
  <si>
    <t>94386OcupadoLeilão</t>
  </si>
  <si>
    <t>94385OcupadoLeilão</t>
  </si>
  <si>
    <t>94383OcupadoVenda direta</t>
  </si>
  <si>
    <t>94373OcupadoLeilão</t>
  </si>
  <si>
    <t>94367OcupadoLeilão</t>
  </si>
  <si>
    <t>94359OcupadoLeilão</t>
  </si>
  <si>
    <t>94357OcupadoVenda direta</t>
  </si>
  <si>
    <t>94344OcupadoVenda direta</t>
  </si>
  <si>
    <t>94343OcupadoLeilão</t>
  </si>
  <si>
    <t>94342OcupadoVenda direta</t>
  </si>
  <si>
    <t>94340OcupadoVenda direta</t>
  </si>
  <si>
    <t>94339OcupadoLeilão</t>
  </si>
  <si>
    <t>94311OcupadoVenda direta</t>
  </si>
  <si>
    <t>94290OcupadoVenda direta</t>
  </si>
  <si>
    <t>94289OcupadoVenda direta</t>
  </si>
  <si>
    <t>94288OcupadoLeilão</t>
  </si>
  <si>
    <t>94284OcupadoLeilão</t>
  </si>
  <si>
    <t>94281OcupadoLeilão</t>
  </si>
  <si>
    <t>94279OcupadoVenda direta</t>
  </si>
  <si>
    <t>94278OcupadoVenda direta</t>
  </si>
  <si>
    <t>94260OcupadoVenda direta</t>
  </si>
  <si>
    <t>94256OcupadoVenda direta</t>
  </si>
  <si>
    <t>94251OcupadoLeilão</t>
  </si>
  <si>
    <t>94231OcupadoVenda direta</t>
  </si>
  <si>
    <t>94230OcupadoLeilão</t>
  </si>
  <si>
    <t>94229OcupadoVenda direta</t>
  </si>
  <si>
    <t>94228OcupadoVenda direta</t>
  </si>
  <si>
    <t>94221OcupadoVenda direta</t>
  </si>
  <si>
    <t>94220OcupadoVenda direta</t>
  </si>
  <si>
    <t>94218OcupadoVenda direta</t>
  </si>
  <si>
    <t>94217OcupadoLeilão</t>
  </si>
  <si>
    <t>94216OcupadoLeilão</t>
  </si>
  <si>
    <t>94209OcupadoVenda direta</t>
  </si>
  <si>
    <t>94208OcupadoVenda direta</t>
  </si>
  <si>
    <t>94206OcupadoVenda direta</t>
  </si>
  <si>
    <t>94205OcupadoVenda direta</t>
  </si>
  <si>
    <t>94197OcupadoVenda direta</t>
  </si>
  <si>
    <t>94196OcupadoVenda direta</t>
  </si>
  <si>
    <t>94195OcupadoVenda direta</t>
  </si>
  <si>
    <t>94192OcupadoLeilão</t>
  </si>
  <si>
    <t>94190DesocupadoVenda direta</t>
  </si>
  <si>
    <t>94189OcupadoLeilão</t>
  </si>
  <si>
    <t>94184OcupadoVenda direta</t>
  </si>
  <si>
    <t>94182OcupadoVenda direta</t>
  </si>
  <si>
    <t>94174OcupadoVenda direta</t>
  </si>
  <si>
    <t>94166OcupadoVenda direta</t>
  </si>
  <si>
    <t>94164OcupadoVenda direta</t>
  </si>
  <si>
    <t>94160OcupadoVenda direta</t>
  </si>
  <si>
    <t>94157OcupadoLeilão</t>
  </si>
  <si>
    <t>94155OcupadoLeilão</t>
  </si>
  <si>
    <t>94145OcupadoVenda direta</t>
  </si>
  <si>
    <t>94133OcupadoLeilão</t>
  </si>
  <si>
    <t>94132OcupadoVenda direta</t>
  </si>
  <si>
    <t>94126DesocupadoVenda direta</t>
  </si>
  <si>
    <t>94123OcupadoVenda direta</t>
  </si>
  <si>
    <t>94119OcupadoLeilão</t>
  </si>
  <si>
    <t>94116OcupadoVenda direta</t>
  </si>
  <si>
    <t>94108OcupadoLeilão</t>
  </si>
  <si>
    <t>94107OcupadoLeilão</t>
  </si>
  <si>
    <t>94098OcupadoVenda direta</t>
  </si>
  <si>
    <t>94083OcupadoVenda direta</t>
  </si>
  <si>
    <t>94082OcupadoLeilão</t>
  </si>
  <si>
    <t>94079OcupadoLeilão</t>
  </si>
  <si>
    <t>94078OcupadoVenda direta</t>
  </si>
  <si>
    <t>94077OcupadoLeilão</t>
  </si>
  <si>
    <t>94075OcupadoVenda direta</t>
  </si>
  <si>
    <t>94074OcupadoLeilão</t>
  </si>
  <si>
    <t>94070OcupadoVenda direta</t>
  </si>
  <si>
    <t>94050OcupadoVenda direta</t>
  </si>
  <si>
    <t>94045OcupadoLeilão</t>
  </si>
  <si>
    <t>94044OcupadoLeilão</t>
  </si>
  <si>
    <t>94041OcupadoVenda direta</t>
  </si>
  <si>
    <t>94026OcupadoLeilão</t>
  </si>
  <si>
    <t>94024OcupadoLeilão</t>
  </si>
  <si>
    <t>94022OcupadoLeilão</t>
  </si>
  <si>
    <t>94021OcupadoLeilão</t>
  </si>
  <si>
    <t>94020OcupadoVenda direta</t>
  </si>
  <si>
    <t>94019OcupadoLeilão</t>
  </si>
  <si>
    <t>94018OcupadoVenda direta</t>
  </si>
  <si>
    <t>94015OcupadoLeilão</t>
  </si>
  <si>
    <t>94014OcupadoVenda direta</t>
  </si>
  <si>
    <t>94011OcupadoVenda direta</t>
  </si>
  <si>
    <t>93994OcupadoVenda direta</t>
  </si>
  <si>
    <t>93993OcupadoLeilão</t>
  </si>
  <si>
    <t>93992OcupadoVenda direta</t>
  </si>
  <si>
    <t>93990OcupadoLeilão</t>
  </si>
  <si>
    <t>93987OcupadoVenda direta</t>
  </si>
  <si>
    <t>93983OcupadoVenda direta</t>
  </si>
  <si>
    <t>93981OcupadoLeilão</t>
  </si>
  <si>
    <t>93978OcupadoVenda direta</t>
  </si>
  <si>
    <t>93977OcupadoVenda direta</t>
  </si>
  <si>
    <t>93976OcupadoLeilão</t>
  </si>
  <si>
    <t>93970OcupadoVenda direta</t>
  </si>
  <si>
    <t>93960OcupadoVenda direta</t>
  </si>
  <si>
    <t>93939OcupadoVenda direta</t>
  </si>
  <si>
    <t>93936OcupadoLeilão</t>
  </si>
  <si>
    <t>93912DesocupadoVenda direta</t>
  </si>
  <si>
    <t>93910OcupadoLeilão</t>
  </si>
  <si>
    <t>93897OcupadoVenda direta</t>
  </si>
  <si>
    <t>93875OcupadoVenda direta</t>
  </si>
  <si>
    <t>93874OcupadoVenda direta</t>
  </si>
  <si>
    <t>93872OcupadoVenda direta</t>
  </si>
  <si>
    <t>93867OcupadoVenda direta</t>
  </si>
  <si>
    <t>93865OcupadoVenda direta</t>
  </si>
  <si>
    <t>93859OcupadoVenda direta</t>
  </si>
  <si>
    <t>93848OcupadoVenda direta</t>
  </si>
  <si>
    <t>93846OcupadoVenda direta</t>
  </si>
  <si>
    <t>93833OcupadoVenda direta</t>
  </si>
  <si>
    <t>93831OcupadoLeilão</t>
  </si>
  <si>
    <t>93827OcupadoLeilão</t>
  </si>
  <si>
    <t>93788OcupadoVenda direta</t>
  </si>
  <si>
    <t>93787OcupadoVenda direta</t>
  </si>
  <si>
    <t>93786DesocupadoVenda direta</t>
  </si>
  <si>
    <t>93784OcupadoVenda direta</t>
  </si>
  <si>
    <t>93783OcupadoVenda direta</t>
  </si>
  <si>
    <t>93774OcupadoVenda direta</t>
  </si>
  <si>
    <t>93773OcupadoVenda direta</t>
  </si>
  <si>
    <t>93772OcupadoLeilão</t>
  </si>
  <si>
    <t>93771OcupadoVenda direta</t>
  </si>
  <si>
    <t>93770OcupadoVenda direta</t>
  </si>
  <si>
    <t>93768OcupadoLeilão</t>
  </si>
  <si>
    <t>93764OcupadoVenda direta</t>
  </si>
  <si>
    <t>93759DesocupadoVenda direta</t>
  </si>
  <si>
    <t>93752OcupadoVenda direta</t>
  </si>
  <si>
    <t>93748OcupadoLeilão</t>
  </si>
  <si>
    <t>93737OcupadoVenda direta</t>
  </si>
  <si>
    <t>93725OcupadoVenda direta</t>
  </si>
  <si>
    <t>93722OcupadoVenda direta</t>
  </si>
  <si>
    <t>93721OcupadoVenda direta</t>
  </si>
  <si>
    <t>93714OcupadoVenda direta</t>
  </si>
  <si>
    <t>93713OcupadoVenda direta</t>
  </si>
  <si>
    <t>93692OcupadoLeilão</t>
  </si>
  <si>
    <t>93690OcupadoLeilão</t>
  </si>
  <si>
    <t>93687OcupadoVenda direta</t>
  </si>
  <si>
    <t>93686OcupadoVenda direta</t>
  </si>
  <si>
    <t>93685OcupadoVenda direta</t>
  </si>
  <si>
    <t>93682OcupadoVenda direta</t>
  </si>
  <si>
    <t>93666OcupadoLeilão</t>
  </si>
  <si>
    <t>93662OcupadoVenda direta</t>
  </si>
  <si>
    <t>93656OcupadoVenda direta</t>
  </si>
  <si>
    <t>93655OcupadoVenda direta</t>
  </si>
  <si>
    <t>93654OcupadoVenda direta</t>
  </si>
  <si>
    <t>93653OcupadoVenda direta</t>
  </si>
  <si>
    <t>93641OcupadoLeilão</t>
  </si>
  <si>
    <t>93640OcupadoLeilão</t>
  </si>
  <si>
    <t>93639OcupadoVenda direta</t>
  </si>
  <si>
    <t>93620OcupadoVenda direta</t>
  </si>
  <si>
    <t>93618OcupadoVenda direta</t>
  </si>
  <si>
    <t>93617OcupadoVenda direta</t>
  </si>
  <si>
    <t>93616OcupadoLeilão</t>
  </si>
  <si>
    <t>93609OcupadoLeilão</t>
  </si>
  <si>
    <t>93608OcupadoVenda direta</t>
  </si>
  <si>
    <t>93606OcupadoVenda direta</t>
  </si>
  <si>
    <t>93589OcupadoVenda direta</t>
  </si>
  <si>
    <t>93587OcupadoVenda direta</t>
  </si>
  <si>
    <t>93583OcupadoVenda direta</t>
  </si>
  <si>
    <t>93582OcupadoLeilão</t>
  </si>
  <si>
    <t>93579DesocupadoVenda direta</t>
  </si>
  <si>
    <t>93578OcupadoLeilão</t>
  </si>
  <si>
    <t>93574OcupadoVenda direta</t>
  </si>
  <si>
    <t>93543OcupadoVenda direta</t>
  </si>
  <si>
    <t>93541OcupadoVenda direta</t>
  </si>
  <si>
    <t>93539OcupadoLeilão</t>
  </si>
  <si>
    <t>93538OcupadoVenda direta</t>
  </si>
  <si>
    <t>93537OcupadoVenda direta</t>
  </si>
  <si>
    <t>93503OcupadoVenda direta</t>
  </si>
  <si>
    <t>93499DesocupadoLeilão</t>
  </si>
  <si>
    <t>93490OcupadoVenda direta</t>
  </si>
  <si>
    <t>93488OcupadoVenda direta</t>
  </si>
  <si>
    <t>93480OcupadoVenda direta</t>
  </si>
  <si>
    <t>93475OcupadoVenda direta</t>
  </si>
  <si>
    <t>93470OcupadoVenda direta</t>
  </si>
  <si>
    <t>93466OcupadoVenda direta</t>
  </si>
  <si>
    <t>93465DesocupadoVenda direta</t>
  </si>
  <si>
    <t>93464OcupadoVenda direta</t>
  </si>
  <si>
    <t>93463OcupadoVenda direta</t>
  </si>
  <si>
    <t>93460OcupadoVenda direta</t>
  </si>
  <si>
    <t>93453OcupadoVenda direta</t>
  </si>
  <si>
    <t>93434OcupadoVenda direta</t>
  </si>
  <si>
    <t>93428OcupadoVenda direta</t>
  </si>
  <si>
    <t>93427OcupadoVenda direta</t>
  </si>
  <si>
    <t>93420OcupadoVenda direta</t>
  </si>
  <si>
    <t>93419OcupadoVenda direta</t>
  </si>
  <si>
    <t>93416OcupadoVenda direta</t>
  </si>
  <si>
    <t>93410OcupadoLeilão</t>
  </si>
  <si>
    <t>93408OcupadoVenda direta</t>
  </si>
  <si>
    <t>93386OcupadoVenda direta</t>
  </si>
  <si>
    <t>93380OcupadoVenda direta</t>
  </si>
  <si>
    <t>93373OcupadoVenda direta</t>
  </si>
  <si>
    <t>93371OcupadoLeilão</t>
  </si>
  <si>
    <t>93368OcupadoVenda direta</t>
  </si>
  <si>
    <t>93365OcupadoVenda direta</t>
  </si>
  <si>
    <t>93363OcupadoVenda direta</t>
  </si>
  <si>
    <t>93359OcupadoLeilão</t>
  </si>
  <si>
    <t>93357OcupadoVenda direta</t>
  </si>
  <si>
    <t>93345OcupadoLeilão</t>
  </si>
  <si>
    <t>93343OcupadoVenda direta</t>
  </si>
  <si>
    <t>93340OcupadoLeilão</t>
  </si>
  <si>
    <t>93334OcupadoVenda direta</t>
  </si>
  <si>
    <t>93331OcupadoVenda direta</t>
  </si>
  <si>
    <t>93328OcupadoVenda direta</t>
  </si>
  <si>
    <t>93323OcupadoVenda direta</t>
  </si>
  <si>
    <t>93308OcupadoVenda direta</t>
  </si>
  <si>
    <t>93307OcupadoVenda direta</t>
  </si>
  <si>
    <t>93304OcupadoVenda direta</t>
  </si>
  <si>
    <t>93302OcupadoVenda direta</t>
  </si>
  <si>
    <t>93300OcupadoVenda direta</t>
  </si>
  <si>
    <t>93299OcupadoLeilão</t>
  </si>
  <si>
    <t>93296OcupadoLeilão</t>
  </si>
  <si>
    <t>93294OcupadoVenda direta</t>
  </si>
  <si>
    <t>93293OcupadoVenda direta</t>
  </si>
  <si>
    <t>93281OcupadoVenda direta</t>
  </si>
  <si>
    <t>93279DesocupadoVenda direta</t>
  </si>
  <si>
    <t>93274DesocupadoVenda direta</t>
  </si>
  <si>
    <t>93271OcupadoVenda direta</t>
  </si>
  <si>
    <t>93268OcupadoVenda direta</t>
  </si>
  <si>
    <t>93267OcupadoLeilão</t>
  </si>
  <si>
    <t>93265OcupadoLeilão</t>
  </si>
  <si>
    <t>93262OcupadoLeilão</t>
  </si>
  <si>
    <t>93261OcupadoVenda direta</t>
  </si>
  <si>
    <t>93244OcupadoLeilão</t>
  </si>
  <si>
    <t>93241OcupadoVenda direta</t>
  </si>
  <si>
    <t>93239OcupadoVenda direta</t>
  </si>
  <si>
    <t>93236OcupadoLeilão</t>
  </si>
  <si>
    <t>93230OcupadoVenda direta</t>
  </si>
  <si>
    <t>93215OcupadoLeilão</t>
  </si>
  <si>
    <t>93213OcupadoVenda direta</t>
  </si>
  <si>
    <t>93208OcupadoVenda direta</t>
  </si>
  <si>
    <t>93207OcupadoVenda direta</t>
  </si>
  <si>
    <t>93203OcupadoVenda direta</t>
  </si>
  <si>
    <t>93202OcupadoVenda direta</t>
  </si>
  <si>
    <t>93201OcupadoVenda direta</t>
  </si>
  <si>
    <t>93199OcupadoVenda direta</t>
  </si>
  <si>
    <t>93195OcupadoLeilão</t>
  </si>
  <si>
    <t>93178OcupadoVenda direta</t>
  </si>
  <si>
    <t>93177OcupadoVenda direta</t>
  </si>
  <si>
    <t>93176OcupadoVenda direta</t>
  </si>
  <si>
    <t>93174DesocupadoLeilão</t>
  </si>
  <si>
    <t>93172OcupadoLeilão</t>
  </si>
  <si>
    <t>93166DesocupadoVenda direta</t>
  </si>
  <si>
    <t>93164OcupadoVenda direta</t>
  </si>
  <si>
    <t>93163OcupadoLeilão</t>
  </si>
  <si>
    <t>93146OcupadoVenda direta</t>
  </si>
  <si>
    <t>93145OcupadoVenda direta</t>
  </si>
  <si>
    <t>93140OcupadoVenda direta</t>
  </si>
  <si>
    <t>93139OcupadoVenda direta</t>
  </si>
  <si>
    <t>93138OcupadoLeilão</t>
  </si>
  <si>
    <t>93136OcupadoVenda direta</t>
  </si>
  <si>
    <t>93135OcupadoVenda direta</t>
  </si>
  <si>
    <t>93118OcupadoVenda direta</t>
  </si>
  <si>
    <t>93107OcupadoVenda direta</t>
  </si>
  <si>
    <t>93106OcupadoVenda direta</t>
  </si>
  <si>
    <t>93102OcupadoVenda direta</t>
  </si>
  <si>
    <t>93101OcupadoLeilão</t>
  </si>
  <si>
    <t>93100OcupadoVenda direta</t>
  </si>
  <si>
    <t>93089OcupadoVenda direta</t>
  </si>
  <si>
    <t>93087OcupadoVenda direta</t>
  </si>
  <si>
    <t>93085OcupadoVenda direta</t>
  </si>
  <si>
    <t>93065OcupadoVenda direta</t>
  </si>
  <si>
    <t>93063OcupadoLeilão</t>
  </si>
  <si>
    <t>93060OcupadoLeilão</t>
  </si>
  <si>
    <t>93059OcupadoVenda direta</t>
  </si>
  <si>
    <t>93056OcupadoVenda direta</t>
  </si>
  <si>
    <t>93051OcupadoLeilão</t>
  </si>
  <si>
    <t>93035DesocupadoVenda direta</t>
  </si>
  <si>
    <t>93034OcupadoVenda direta</t>
  </si>
  <si>
    <t>93029OcupadoVenda direta</t>
  </si>
  <si>
    <t>93025OcupadoVenda direta</t>
  </si>
  <si>
    <t>93024OcupadoLeilão</t>
  </si>
  <si>
    <t>93022OcupadoVenda direta</t>
  </si>
  <si>
    <t>93001OcupadoVenda direta</t>
  </si>
  <si>
    <t>92999OcupadoVenda direta</t>
  </si>
  <si>
    <t>92998OcupadoVenda direta</t>
  </si>
  <si>
    <t>92992OcupadoVenda direta</t>
  </si>
  <si>
    <t>92989OcupadoLeilão</t>
  </si>
  <si>
    <t>92974OcupadoLeilão</t>
  </si>
  <si>
    <t>92965OcupadoLeilão</t>
  </si>
  <si>
    <t>92962OcupadoVenda direta</t>
  </si>
  <si>
    <t>92961OcupadoVenda direta</t>
  </si>
  <si>
    <t>92959OcupadoVenda direta</t>
  </si>
  <si>
    <t>92957OcupadoLeilão</t>
  </si>
  <si>
    <t>92956OcupadoLeilão</t>
  </si>
  <si>
    <t>92940OcupadoVenda direta</t>
  </si>
  <si>
    <t>92938OcupadoLeilão</t>
  </si>
  <si>
    <t>92937OcupadoVenda direta</t>
  </si>
  <si>
    <t>92933OcupadoLeilão</t>
  </si>
  <si>
    <t>92930OcupadoVenda direta</t>
  </si>
  <si>
    <t>92927OcupadoVenda direta</t>
  </si>
  <si>
    <t>92926OcupadoVenda direta</t>
  </si>
  <si>
    <t>92925OcupadoVenda direta</t>
  </si>
  <si>
    <t>92903OcupadoVenda direta</t>
  </si>
  <si>
    <t>92901OcupadoVenda direta</t>
  </si>
  <si>
    <t>92900OcupadoVenda direta</t>
  </si>
  <si>
    <t>92898OcupadoLeilão</t>
  </si>
  <si>
    <t>92897OcupadoVenda direta</t>
  </si>
  <si>
    <t>92895OcupadoLeilão</t>
  </si>
  <si>
    <t>92885OcupadoVenda direta</t>
  </si>
  <si>
    <t>92879OcupadoVenda direta</t>
  </si>
  <si>
    <t>92876OcupadoVenda direta</t>
  </si>
  <si>
    <t>92875OcupadoVenda direta</t>
  </si>
  <si>
    <t>92874OcupadoVenda direta</t>
  </si>
  <si>
    <t>92873OcupadoVenda direta</t>
  </si>
  <si>
    <t>92871OcupadoVenda direta</t>
  </si>
  <si>
    <t>92869OcupadoVenda direta</t>
  </si>
  <si>
    <t>92863OcupadoLeilão</t>
  </si>
  <si>
    <t>92860OcupadoLeilão</t>
  </si>
  <si>
    <t>92856OcupadoLeilão</t>
  </si>
  <si>
    <t>92847OcupadoLeilão</t>
  </si>
  <si>
    <t>92846OcupadoLeilão</t>
  </si>
  <si>
    <t>92840OcupadoLeilão</t>
  </si>
  <si>
    <t>92837OcupadoVenda direta</t>
  </si>
  <si>
    <t>92833OcupadoLeilão</t>
  </si>
  <si>
    <t>92830OcupadoLeilão</t>
  </si>
  <si>
    <t>92829OcupadoLeilão</t>
  </si>
  <si>
    <t>92827OcupadoLeilão</t>
  </si>
  <si>
    <t>92825OcupadoLeilão</t>
  </si>
  <si>
    <t>92822OcupadoLeilão</t>
  </si>
  <si>
    <t>92802OcupadoLeilão</t>
  </si>
  <si>
    <t>92799OcupadoVenda direta</t>
  </si>
  <si>
    <t>92796OcupadoVenda direta</t>
  </si>
  <si>
    <t>92793OcupadoVenda direta</t>
  </si>
  <si>
    <t>92783OcupadoVenda direta</t>
  </si>
  <si>
    <t>92781OcupadoVenda direta</t>
  </si>
  <si>
    <t>92780OcupadoVenda direta</t>
  </si>
  <si>
    <t>92776OcupadoVenda direta</t>
  </si>
  <si>
    <t>92773OcupadoLeilão</t>
  </si>
  <si>
    <t>92762OcupadoVenda direta</t>
  </si>
  <si>
    <t>92756OcupadoVenda direta</t>
  </si>
  <si>
    <t>92753OcupadoVenda direta</t>
  </si>
  <si>
    <t>92748OcupadoLeilão</t>
  </si>
  <si>
    <t>92732OcupadoVenda direta</t>
  </si>
  <si>
    <t>92724OcupadoVenda direta</t>
  </si>
  <si>
    <t>92720OcupadoVenda direta</t>
  </si>
  <si>
    <t>92715OcupadoLeilão</t>
  </si>
  <si>
    <t>92714OcupadoLeilão</t>
  </si>
  <si>
    <t>92707OcupadoVenda direta</t>
  </si>
  <si>
    <t>92706OcupadoVenda direta</t>
  </si>
  <si>
    <t>92702OcupadoVenda direta</t>
  </si>
  <si>
    <t>92701OcupadoVenda direta</t>
  </si>
  <si>
    <t>92700OcupadoVenda direta</t>
  </si>
  <si>
    <t>92697OcupadoLeilão</t>
  </si>
  <si>
    <t>92693OcupadoLeilão</t>
  </si>
  <si>
    <t>92683OcupadoLeilão</t>
  </si>
  <si>
    <t>92682OcupadoVenda direta</t>
  </si>
  <si>
    <t>92664OcupadoLeilão</t>
  </si>
  <si>
    <t>92662OcupadoLeilão</t>
  </si>
  <si>
    <t>92661OcupadoVenda direta</t>
  </si>
  <si>
    <t>92655OcupadoLeilão</t>
  </si>
  <si>
    <t>92650OcupadoVenda direta</t>
  </si>
  <si>
    <t>92642OcupadoVenda direta</t>
  </si>
  <si>
    <t>92640OcupadoVenda direta</t>
  </si>
  <si>
    <t>92635OcupadoVenda direta</t>
  </si>
  <si>
    <t>92634OcupadoVenda direta</t>
  </si>
  <si>
    <t>92628OcupadoLeilão</t>
  </si>
  <si>
    <t>92625OcupadoVenda direta</t>
  </si>
  <si>
    <t>92623OcupadoLeilão</t>
  </si>
  <si>
    <t>92612OcupadoLeilão</t>
  </si>
  <si>
    <t>92609OcupadoVenda direta</t>
  </si>
  <si>
    <t>92608OcupadoLeilão</t>
  </si>
  <si>
    <t>92607OcupadoVenda direta</t>
  </si>
  <si>
    <t>92605OcupadoVenda direta</t>
  </si>
  <si>
    <t>92604OcupadoVenda direta</t>
  </si>
  <si>
    <t>92603OcupadoVenda direta</t>
  </si>
  <si>
    <t>92602OcupadoLeilão</t>
  </si>
  <si>
    <t>92601OcupadoLeilão</t>
  </si>
  <si>
    <t>92600OcupadoVenda direta</t>
  </si>
  <si>
    <t>92598OcupadoLeilão</t>
  </si>
  <si>
    <t>92594OcupadoVenda direta</t>
  </si>
  <si>
    <t>92592OcupadoVenda direta</t>
  </si>
  <si>
    <t>92590OcupadoLeilão</t>
  </si>
  <si>
    <t>92588OcupadoVenda direta</t>
  </si>
  <si>
    <t>92576OcupadoLeilão</t>
  </si>
  <si>
    <t>92575OcupadoLeilão</t>
  </si>
  <si>
    <t>92572OcupadoVenda direta</t>
  </si>
  <si>
    <t>92571OcupadoVenda direta</t>
  </si>
  <si>
    <t>92570OcupadoVenda direta</t>
  </si>
  <si>
    <t>92569OcupadoLeilão</t>
  </si>
  <si>
    <t>92568OcupadoVenda direta</t>
  </si>
  <si>
    <t>92567DesocupadoVenda direta</t>
  </si>
  <si>
    <t>92565OcupadoVenda direta</t>
  </si>
  <si>
    <t>92564OcupadoLeilão</t>
  </si>
  <si>
    <t>92563OcupadoVenda direta</t>
  </si>
  <si>
    <t>92562OcupadoVenda direta</t>
  </si>
  <si>
    <t>92561OcupadoLeilão</t>
  </si>
  <si>
    <t>92560OcupadoVenda direta</t>
  </si>
  <si>
    <t>92558OcupadoLeilão</t>
  </si>
  <si>
    <t>92556OcupadoLeilão</t>
  </si>
  <si>
    <t>92538OcupadoVenda direta</t>
  </si>
  <si>
    <t>92537OcupadoLeilão</t>
  </si>
  <si>
    <t>92533OcupadoLeilão</t>
  </si>
  <si>
    <t>92531OcupadoVenda direta</t>
  </si>
  <si>
    <t>92526OcupadoLeilão</t>
  </si>
  <si>
    <t>92523OcupadoVenda direta</t>
  </si>
  <si>
    <t>92516OcupadoLeilão</t>
  </si>
  <si>
    <t>92509OcupadoVenda direta</t>
  </si>
  <si>
    <t>92507OcupadoVenda direta</t>
  </si>
  <si>
    <t>92504OcupadoLeilão</t>
  </si>
  <si>
    <t>92501DesocupadoVenda direta</t>
  </si>
  <si>
    <t>92500OcupadoLeilão</t>
  </si>
  <si>
    <t>92495OcupadoLeilão</t>
  </si>
  <si>
    <t>92494OcupadoVenda direta</t>
  </si>
  <si>
    <t>92482OcupadoVenda direta</t>
  </si>
  <si>
    <t>92481OcupadoLeilão</t>
  </si>
  <si>
    <t>92477OcupadoVenda direta</t>
  </si>
  <si>
    <t>92474OcupadoVenda direta</t>
  </si>
  <si>
    <t>92468OcupadoLeilão</t>
  </si>
  <si>
    <t>92460OcupadoVenda direta</t>
  </si>
  <si>
    <t>92450OcupadoVenda direta</t>
  </si>
  <si>
    <t>92447OcupadoVenda direta</t>
  </si>
  <si>
    <t>92441OcupadoVenda direta</t>
  </si>
  <si>
    <t>92440OcupadoVenda direta</t>
  </si>
  <si>
    <t>92437OcupadoVenda direta</t>
  </si>
  <si>
    <t>92431OcupadoVenda direta</t>
  </si>
  <si>
    <t>92430OcupadoLeilão</t>
  </si>
  <si>
    <t>92428OcupadoVenda direta</t>
  </si>
  <si>
    <t>92418OcupadoLeilão</t>
  </si>
  <si>
    <t>92417OcupadoVenda direta</t>
  </si>
  <si>
    <t>92412OcupadoLeilão</t>
  </si>
  <si>
    <t>92402OcupadoLeilão</t>
  </si>
  <si>
    <t>92401OcupadoLeilão</t>
  </si>
  <si>
    <t>92400OcupadoVenda direta</t>
  </si>
  <si>
    <t>92397OcupadoLeilão</t>
  </si>
  <si>
    <t>92396OcupadoLeilão</t>
  </si>
  <si>
    <t>92395OcupadoLeilão</t>
  </si>
  <si>
    <t>92394OcupadoLeilão</t>
  </si>
  <si>
    <t>92393OcupadoLeilão</t>
  </si>
  <si>
    <t>92391OcupadoLeilão</t>
  </si>
  <si>
    <t>92390OcupadoLeilão</t>
  </si>
  <si>
    <t>92389OcupadoLeilão</t>
  </si>
  <si>
    <t>92387OcupadoLeilão</t>
  </si>
  <si>
    <t>92383OcupadoLeilão</t>
  </si>
  <si>
    <t>92379OcupadoLeilão</t>
  </si>
  <si>
    <t>92378OcupadoLeilão</t>
  </si>
  <si>
    <t>92377OcupadoLeilão</t>
  </si>
  <si>
    <t>92376OcupadoLeilão</t>
  </si>
  <si>
    <t>92375OcupadoLeilão</t>
  </si>
  <si>
    <t>92351OcupadoLeilão</t>
  </si>
  <si>
    <t>92350OcupadoLeilão</t>
  </si>
  <si>
    <t>92348OcupadoVenda direta</t>
  </si>
  <si>
    <t>92346OcupadoVenda direta</t>
  </si>
  <si>
    <t>92300OcupadoLeilão</t>
  </si>
  <si>
    <t>92299OcupadoLeilão</t>
  </si>
  <si>
    <t>92293OcupadoVenda direta</t>
  </si>
  <si>
    <t>92286OcupadoVenda direta</t>
  </si>
  <si>
    <t>92285OcupadoVenda direta</t>
  </si>
  <si>
    <t>92284OcupadoVenda direta</t>
  </si>
  <si>
    <t>92283OcupadoVenda direta</t>
  </si>
  <si>
    <t>92282OcupadoLeilão</t>
  </si>
  <si>
    <t>92281OcupadoLeilão</t>
  </si>
  <si>
    <t>92280OcupadoVenda direta</t>
  </si>
  <si>
    <t>92278OcupadoVenda direta</t>
  </si>
  <si>
    <t>92277OcupadoVenda direta</t>
  </si>
  <si>
    <t>92276OcupadoVenda direta</t>
  </si>
  <si>
    <t>92264OcupadoLeilão</t>
  </si>
  <si>
    <t>92254OcupadoVenda direta</t>
  </si>
  <si>
    <t>92253OcupadoLeilão</t>
  </si>
  <si>
    <t>92252OcupadoLeilão</t>
  </si>
  <si>
    <t>92250OcupadoLeilão</t>
  </si>
  <si>
    <t>92249OcupadoVenda direta</t>
  </si>
  <si>
    <t>92236OcupadoVenda direta</t>
  </si>
  <si>
    <t>92233OcupadoVenda direta</t>
  </si>
  <si>
    <t>92230OcupadoLeilão</t>
  </si>
  <si>
    <t>92228OcupadoVenda direta</t>
  </si>
  <si>
    <t>92227OcupadoLeilão</t>
  </si>
  <si>
    <t>92226OcupadoLeilão</t>
  </si>
  <si>
    <t>92224OcupadoVenda direta</t>
  </si>
  <si>
    <t>92209OcupadoVenda direta</t>
  </si>
  <si>
    <t>92208OcupadoVenda direta</t>
  </si>
  <si>
    <t>92207OcupadoLeilão</t>
  </si>
  <si>
    <t>92206OcupadoLeilão</t>
  </si>
  <si>
    <t>92204OcupadoVenda direta</t>
  </si>
  <si>
    <t>92202OcupadoLeilão</t>
  </si>
  <si>
    <t>92200OcupadoVenda direta</t>
  </si>
  <si>
    <t>92195OcupadoVenda direta</t>
  </si>
  <si>
    <t>92190OcupadoLeilão</t>
  </si>
  <si>
    <t>92189OcupadoVenda direta</t>
  </si>
  <si>
    <t>92185OcupadoVenda direta</t>
  </si>
  <si>
    <t>92183DesocupadoVenda direta</t>
  </si>
  <si>
    <t>92181OcupadoVenda direta</t>
  </si>
  <si>
    <t>92179OcupadoVenda direta</t>
  </si>
  <si>
    <t>92177OcupadoVenda direta</t>
  </si>
  <si>
    <t>92176OcupadoVenda direta</t>
  </si>
  <si>
    <t>92162OcupadoLeilão</t>
  </si>
  <si>
    <t>92161OcupadoLeilão</t>
  </si>
  <si>
    <t>92112OcupadoLeilão</t>
  </si>
  <si>
    <t>92110OcupadoLeilão</t>
  </si>
  <si>
    <t>92108OcupadoVenda direta</t>
  </si>
  <si>
    <t>92102OcupadoVenda direta</t>
  </si>
  <si>
    <t>92101OcupadoVenda direta</t>
  </si>
  <si>
    <t>92100OcupadoLeilão</t>
  </si>
  <si>
    <t>92096OcupadoVenda direta</t>
  </si>
  <si>
    <t>92092OcupadoVenda direta</t>
  </si>
  <si>
    <t>92056OcupadoVenda direta</t>
  </si>
  <si>
    <t>92052OcupadoVenda direta</t>
  </si>
  <si>
    <t>92051DesocupadoVenda direta</t>
  </si>
  <si>
    <t>92046OcupadoVenda direta</t>
  </si>
  <si>
    <t>92044OcupadoLeilão</t>
  </si>
  <si>
    <t>92042OcupadoLeilão</t>
  </si>
  <si>
    <t>92041OcupadoLeilão</t>
  </si>
  <si>
    <t>92037OcupadoVenda direta</t>
  </si>
  <si>
    <t>92036DesocupadoVenda direta</t>
  </si>
  <si>
    <t>92034OcupadoLeilão</t>
  </si>
  <si>
    <t>92015OcupadoLeilão</t>
  </si>
  <si>
    <t>91986OcupadoVenda direta</t>
  </si>
  <si>
    <t>91985OcupadoLeilão</t>
  </si>
  <si>
    <t>91984OcupadoLeilão</t>
  </si>
  <si>
    <t>91983OcupadoLeilão</t>
  </si>
  <si>
    <t>91982OcupadoVenda direta</t>
  </si>
  <si>
    <t>91981OcupadoLeilão</t>
  </si>
  <si>
    <t>91980OcupadoLeilão</t>
  </si>
  <si>
    <t>91977OcupadoLeilão</t>
  </si>
  <si>
    <t>91976OcupadoLeilão</t>
  </si>
  <si>
    <t>91964OcupadoVenda direta</t>
  </si>
  <si>
    <t>91963OcupadoLeilão</t>
  </si>
  <si>
    <t>91962OcupadoVenda direta</t>
  </si>
  <si>
    <t>91960OcupadoVenda direta</t>
  </si>
  <si>
    <t>91959OcupadoLeilão</t>
  </si>
  <si>
    <t>91958OcupadoLeilão</t>
  </si>
  <si>
    <t>91957OcupadoVenda direta</t>
  </si>
  <si>
    <t>91956OcupadoLeilão</t>
  </si>
  <si>
    <t>91955OcupadoVenda direta</t>
  </si>
  <si>
    <t>91954OcupadoLeilão</t>
  </si>
  <si>
    <t>91952OcupadoVenda direta</t>
  </si>
  <si>
    <t>91945OcupadoLeilão</t>
  </si>
  <si>
    <t>91921OcupadoLeilão</t>
  </si>
  <si>
    <t>91919OcupadoLeilão</t>
  </si>
  <si>
    <t>91918OcupadoLeilão</t>
  </si>
  <si>
    <t>91910OcupadoVenda direta</t>
  </si>
  <si>
    <t>91908OcupadoVenda direta</t>
  </si>
  <si>
    <t>91904OcupadoVenda direta</t>
  </si>
  <si>
    <t>91903OcupadoVenda direta</t>
  </si>
  <si>
    <t>91901OcupadoLeilão</t>
  </si>
  <si>
    <t>91884OcupadoVenda direta</t>
  </si>
  <si>
    <t>91871OcupadoVenda direta</t>
  </si>
  <si>
    <t>91870OcupadoLeilão</t>
  </si>
  <si>
    <t>91857OcupadoVenda direta</t>
  </si>
  <si>
    <t>91855OcupadoLeilão</t>
  </si>
  <si>
    <t>91854DesocupadoVenda direta</t>
  </si>
  <si>
    <t>91853OcupadoVenda direta</t>
  </si>
  <si>
    <t>91852OcupadoLeilão</t>
  </si>
  <si>
    <t>91849OcupadoLeilão</t>
  </si>
  <si>
    <t>91847OcupadoLeilão</t>
  </si>
  <si>
    <t>91843OcupadoLeilão</t>
  </si>
  <si>
    <t>91841OcupadoLeilão</t>
  </si>
  <si>
    <t>91840OcupadoLeilão</t>
  </si>
  <si>
    <t>91837OcupadoLeilão</t>
  </si>
  <si>
    <t>91824OcupadoLeilão</t>
  </si>
  <si>
    <t>91814OcupadoVenda direta</t>
  </si>
  <si>
    <t>91813OcupadoLeilão</t>
  </si>
  <si>
    <t>91807OcupadoVenda direta</t>
  </si>
  <si>
    <t>91804OcupadoVenda direta</t>
  </si>
  <si>
    <t>91802OcupadoVenda direta</t>
  </si>
  <si>
    <t>91791OcupadoLeilão</t>
  </si>
  <si>
    <t>91790OcupadoVenda direta</t>
  </si>
  <si>
    <t>91789OcupadoVenda direta</t>
  </si>
  <si>
    <t>91788OcupadoVenda direta</t>
  </si>
  <si>
    <t>91783OcupadoLeilão</t>
  </si>
  <si>
    <t>91771OcupadoVenda direta</t>
  </si>
  <si>
    <t>91770OcupadoVenda direta</t>
  </si>
  <si>
    <t>91765OcupadoVenda direta</t>
  </si>
  <si>
    <t>91759OcupadoVenda direta</t>
  </si>
  <si>
    <t>91748OcupadoLeilão</t>
  </si>
  <si>
    <t>91746OcupadoLeilão</t>
  </si>
  <si>
    <t>91745OcupadoLeilão</t>
  </si>
  <si>
    <t>91744OcupadoLeilão</t>
  </si>
  <si>
    <t>91743OcupadoVenda direta</t>
  </si>
  <si>
    <t>91737OcupadoVenda direta</t>
  </si>
  <si>
    <t>91736OcupadoVenda direta</t>
  </si>
  <si>
    <t>91734OcupadoLeilão</t>
  </si>
  <si>
    <t>91728OcupadoVenda direta</t>
  </si>
  <si>
    <t>91719OcupadoLeilão</t>
  </si>
  <si>
    <t>91718OcupadoLeilão</t>
  </si>
  <si>
    <t>91717OcupadoLeilão</t>
  </si>
  <si>
    <t>91716OcupadoVenda direta</t>
  </si>
  <si>
    <t>91714DesocupadoLeilão</t>
  </si>
  <si>
    <t>91712OcupadoVenda direta</t>
  </si>
  <si>
    <t>91677OcupadoLeilão</t>
  </si>
  <si>
    <t>91658OcupadoLeilão</t>
  </si>
  <si>
    <t>91656OcupadoLeilão</t>
  </si>
  <si>
    <t>91655OcupadoLeilão</t>
  </si>
  <si>
    <t>91654OcupadoLeilão</t>
  </si>
  <si>
    <t>91652OcupadoLeilão</t>
  </si>
  <si>
    <t>91651OcupadoLeilão</t>
  </si>
  <si>
    <t>91649OcupadoLeilão</t>
  </si>
  <si>
    <t>91646OcupadoLeilão</t>
  </si>
  <si>
    <t>91645OcupadoLeilão</t>
  </si>
  <si>
    <t>91644OcupadoLeilão</t>
  </si>
  <si>
    <t>91643OcupadoLeilão</t>
  </si>
  <si>
    <t>91639DesocupadoVenda direta</t>
  </si>
  <si>
    <t>91638OcupadoLeilão</t>
  </si>
  <si>
    <t>91635OcupadoLeilão</t>
  </si>
  <si>
    <t>91633OcupadoLeilão</t>
  </si>
  <si>
    <t>91632OcupadoLeilão</t>
  </si>
  <si>
    <t>91619OcupadoVenda direta</t>
  </si>
  <si>
    <t>91618OcupadoVenda direta</t>
  </si>
  <si>
    <t>91614OcupadoVenda direta</t>
  </si>
  <si>
    <t>91613OcupadoVenda direta</t>
  </si>
  <si>
    <t>91610OcupadoVenda direta</t>
  </si>
  <si>
    <t>91607DesocupadoVenda direta</t>
  </si>
  <si>
    <t>91530OcupadoVenda direta</t>
  </si>
  <si>
    <t>91467OcupadoVenda direta</t>
  </si>
  <si>
    <t>91443OcupadoVenda direta</t>
  </si>
  <si>
    <t>91359OcupadoVenda direta</t>
  </si>
  <si>
    <t>91357OcupadoVenda direta</t>
  </si>
  <si>
    <t>91339OcupadoVenda direta</t>
  </si>
  <si>
    <t>91329OcupadoLeilão</t>
  </si>
  <si>
    <t>91278OcupadoVenda direta</t>
  </si>
  <si>
    <t>91273OcupadoVenda direta</t>
  </si>
  <si>
    <t>98217OcupadoVenda direta</t>
  </si>
  <si>
    <t>98231OcupadoVenda direta</t>
  </si>
  <si>
    <t>98243OcupadoVenda direta</t>
  </si>
  <si>
    <t>98250OcupadoVenda direta</t>
  </si>
  <si>
    <t>98234DesocupadoVenda direta</t>
  </si>
  <si>
    <t>98251OcupadoVenda direta</t>
  </si>
  <si>
    <t>98241OcupadoVenda direta</t>
  </si>
  <si>
    <t>2034DesocupadoVenda direta</t>
  </si>
  <si>
    <t>98230DesocupadoVenda direta</t>
  </si>
  <si>
    <t>98227OcupadoVenda direta</t>
  </si>
  <si>
    <t>97717DesocupadoVenda direta</t>
  </si>
  <si>
    <t>72695OcupadoVenda direta</t>
  </si>
  <si>
    <t>97718DesocupadoVenda direta</t>
  </si>
  <si>
    <t>97720DesocupadoVenda direta</t>
  </si>
  <si>
    <t>97719DesocupadoVenda direta</t>
  </si>
  <si>
    <t>76259OcupadoVenda direta</t>
  </si>
  <si>
    <t>92811DesocupadoLeilão</t>
  </si>
  <si>
    <t>74427DesocupadoVenda direta</t>
  </si>
  <si>
    <t>77070DesocupadoVenda direta</t>
  </si>
  <si>
    <t>72928DesocupadoVenda direta</t>
  </si>
  <si>
    <t>76267DesocupadoVenda direta</t>
  </si>
  <si>
    <t>91499OcupadoLeilão</t>
  </si>
  <si>
    <t>75144DesocupadoVenda direta</t>
  </si>
  <si>
    <t>858OcupadoVenda direta</t>
  </si>
  <si>
    <t>91281OcupadoVenda direta</t>
  </si>
  <si>
    <t>91279OcupadoVenda direta</t>
  </si>
  <si>
    <t>91850OcupadoVenda direta</t>
  </si>
  <si>
    <t>91836OcupadoLeilão</t>
  </si>
  <si>
    <t>91812DesocupadoVenda direta</t>
  </si>
  <si>
    <t>93958OcupadoVenda direta</t>
  </si>
  <si>
    <t>92133OcupadoVenda direta</t>
  </si>
  <si>
    <t>91605OcupadoVenda direta</t>
  </si>
  <si>
    <t>92439OcupadoLeilão</t>
  </si>
  <si>
    <t>94767OcupadoLeilão</t>
  </si>
  <si>
    <t>94038OcupadoVenda direta</t>
  </si>
  <si>
    <t>93621DesocupadoLeilão</t>
  </si>
  <si>
    <t>93372OcupadoVenda direta</t>
  </si>
  <si>
    <t>94625OcupadoLeilão</t>
  </si>
  <si>
    <t>93842OcupadoLeilão</t>
  </si>
  <si>
    <t>94695OcupadoVenda direta</t>
  </si>
  <si>
    <t>91797OcupadoVenda direta</t>
  </si>
  <si>
    <t>94515OcupadoVenda direta</t>
  </si>
  <si>
    <t>94770OcupadoVenda direta</t>
  </si>
  <si>
    <t>94762OcupadoLeilão</t>
  </si>
  <si>
    <t>92234OcupadoLeilão</t>
  </si>
  <si>
    <t>92109OcupadoLeilão</t>
  </si>
  <si>
    <t>92665OcupadoVenda direta</t>
  </si>
  <si>
    <t>94755OcupadoVenda direta</t>
  </si>
  <si>
    <t>92287OcupadoVenda direta</t>
  </si>
  <si>
    <t>92238OcupadoVenda direta</t>
  </si>
  <si>
    <t>92173OcupadoLeilão</t>
  </si>
  <si>
    <t>92536OcupadoVenda direta</t>
  </si>
  <si>
    <t>92137DesocupadoVenda direta</t>
  </si>
  <si>
    <t>91877OcupadoVenda direta</t>
  </si>
  <si>
    <t>92095OcupadoVenda direta</t>
  </si>
  <si>
    <t>93718OcupadoVenda direta</t>
  </si>
  <si>
    <t>93418OcupadoLeilão</t>
  </si>
  <si>
    <t>93110OcupadoVenda direta</t>
  </si>
  <si>
    <t>92970OcupadoVenda direta</t>
  </si>
  <si>
    <t>93657OcupadoVenda direta</t>
  </si>
  <si>
    <t>93375OcupadoVenda direta</t>
  </si>
  <si>
    <t>93093OcupadoVenda direta</t>
  </si>
  <si>
    <t>93501OcupadoVenda direta</t>
  </si>
  <si>
    <t>93263OcupadoLeilão</t>
  </si>
  <si>
    <t>93332OcupadoLeilão</t>
  </si>
  <si>
    <t>93216OcupadoVenda direta</t>
  </si>
  <si>
    <t>97952OcupadoLeilão</t>
  </si>
  <si>
    <t>93454OcupadoVenda direta</t>
  </si>
  <si>
    <t>93426OcupadoVenda direta</t>
  </si>
  <si>
    <t>93062OcupadoVenda direta</t>
  </si>
  <si>
    <t>93141OcupadoVenda direta</t>
  </si>
  <si>
    <t>93491OcupadoVenda direta</t>
  </si>
  <si>
    <t>93134OcupadoVenda direta</t>
  </si>
  <si>
    <t>93405OcupadoVenda direta</t>
  </si>
  <si>
    <t>92798OcupadoLeilão</t>
  </si>
  <si>
    <t>93335OcupadoVenda direta</t>
  </si>
  <si>
    <t>92765OcupadoLeilão</t>
  </si>
  <si>
    <t>93723OcupadoVenda direta</t>
  </si>
  <si>
    <t>93663OcupadoVenda direta</t>
  </si>
  <si>
    <t>92807OcupadoVenda direta</t>
  </si>
  <si>
    <t>91769OcupadoVenda direta</t>
  </si>
  <si>
    <t>91741OcupadoLeilão</t>
  </si>
  <si>
    <t>91730OcupadoVenda direta</t>
  </si>
  <si>
    <t>91798OcupadoVenda direta</t>
  </si>
  <si>
    <t>91767OcupadoVenda direta</t>
  </si>
  <si>
    <t>91793OcupadoVenda direta</t>
  </si>
  <si>
    <t>93735OcupadoVenda direta</t>
  </si>
  <si>
    <t>91795OcupadoLeilão</t>
  </si>
  <si>
    <t>93305OcupadoVenda direta</t>
  </si>
  <si>
    <t>94911OcupadoVenda direta</t>
  </si>
  <si>
    <t>93237OcupadoVenda direta</t>
  </si>
  <si>
    <t>91768OcupadoLeilão</t>
  </si>
  <si>
    <t>91779OcupadoLeilão</t>
  </si>
  <si>
    <t>92197DesocupadoVenda direta</t>
  </si>
  <si>
    <t>91721OcupadoLeilão</t>
  </si>
  <si>
    <t>92039OcupadoVenda direta</t>
  </si>
  <si>
    <t>94674OcupadoVenda direta</t>
  </si>
  <si>
    <t>92816OcupadoLeilão</t>
  </si>
  <si>
    <t>91727OcupadoLeilão</t>
  </si>
  <si>
    <t>97940DesocupadoVenda direta</t>
  </si>
  <si>
    <t>91794OcupadoVenda direta</t>
  </si>
  <si>
    <t>94942DesocupadoVenda direta</t>
  </si>
  <si>
    <t>93266OcupadoVenda direta</t>
  </si>
  <si>
    <t>93693OcupadoLeilão</t>
  </si>
  <si>
    <t>94926OcupadoVenda direta</t>
  </si>
  <si>
    <t>92388OcupadoLeilão</t>
  </si>
  <si>
    <t>94958OcupadoVenda direta</t>
  </si>
  <si>
    <t>93228OcupadoVenda direta</t>
  </si>
  <si>
    <t>92766OcupadoVenda direta</t>
  </si>
  <si>
    <t>94903OcupadoVenda direta</t>
  </si>
  <si>
    <t>94938OcupadoLeilão</t>
  </si>
  <si>
    <t>92823DesocupadoVenda direta</t>
  </si>
  <si>
    <t>92804OcupadoVenda direta</t>
  </si>
  <si>
    <t>92865OcupadoVenda direta</t>
  </si>
  <si>
    <t>92815OcupadoVenda direta</t>
  </si>
  <si>
    <t>95008DesocupadoVenda direta</t>
  </si>
  <si>
    <t>91319OcupadoLeilão</t>
  </si>
  <si>
    <t>95077OcupadoVenda direta</t>
  </si>
  <si>
    <t>94393OcupadoVenda direta</t>
  </si>
  <si>
    <t>93090OcupadoVenda direta</t>
  </si>
  <si>
    <t>91842OcupadoVenda direta</t>
  </si>
  <si>
    <t>92663OcupadoVenda direta</t>
  </si>
  <si>
    <t>91856OcupadoVenda direta</t>
  </si>
  <si>
    <t>94720OcupadoVenda direta</t>
  </si>
  <si>
    <t>1022232425DesocupadoVenda direta</t>
  </si>
  <si>
    <t>72709DesocupadoVenda direta</t>
  </si>
  <si>
    <t>91713OcupadoVenda direta</t>
  </si>
  <si>
    <t>1043DesocupadoVenda direta</t>
  </si>
  <si>
    <t>94896OcupadoVenda direta</t>
  </si>
  <si>
    <t>91366DesocupadoLeilão</t>
  </si>
  <si>
    <t>93356OcupadoVenda direta</t>
  </si>
  <si>
    <t>93366OcupadoVenda direta</t>
  </si>
  <si>
    <t>94928OcupadoVenda direta</t>
  </si>
  <si>
    <t>94951OcupadoVenda direta</t>
  </si>
  <si>
    <t>93658OcupadoVenda direta</t>
  </si>
  <si>
    <t>91483OcupadoLeilão</t>
  </si>
  <si>
    <t>91760DesocupadoLeilão</t>
  </si>
  <si>
    <t>93644OcupadoLeilão</t>
  </si>
  <si>
    <t>91456OcupadoLeilão</t>
  </si>
  <si>
    <t>92698OcupadoVenda direta</t>
  </si>
  <si>
    <t>91729OcupadoVenda direta</t>
  </si>
  <si>
    <t>94632OcupadoVenda direta</t>
  </si>
  <si>
    <t>94423OcupadoVenda direta</t>
  </si>
  <si>
    <t>93422OcupadoLeilão</t>
  </si>
  <si>
    <t>91973OcupadoVenda direta</t>
  </si>
  <si>
    <t>92518OcupadoVenda direta</t>
  </si>
  <si>
    <t>34313432OcupadoVenda direta</t>
  </si>
  <si>
    <t>874DesocupadoVenda direta</t>
  </si>
  <si>
    <t>93109OcupadoVenda direta</t>
  </si>
  <si>
    <t>93103OcupadoVenda direta</t>
  </si>
  <si>
    <t>2919DesocupadoVenda direta</t>
  </si>
  <si>
    <t>93071OcupadoLeilão</t>
  </si>
  <si>
    <t>72832DesocupadoVenda direta</t>
  </si>
  <si>
    <t>2810DesocupadoVenda direta</t>
  </si>
  <si>
    <t>72732DesocupadoVenda direta</t>
  </si>
  <si>
    <t>3461OcupadoVenda direta</t>
  </si>
  <si>
    <t>93326OcupadoVenda direta</t>
  </si>
  <si>
    <t>93105OcupadoVenda direta</t>
  </si>
  <si>
    <t>93171OcupadoVenda direta</t>
  </si>
  <si>
    <t>93403OcupadoLeilão</t>
  </si>
  <si>
    <t>93112OcupadoLeilão</t>
  </si>
  <si>
    <t>93324OcupadoVenda direta</t>
  </si>
  <si>
    <t>92506OcupadoVenda direta</t>
  </si>
  <si>
    <t>94375OcupadoVenda direta</t>
  </si>
  <si>
    <t>92476OcupadoVenda direta</t>
  </si>
  <si>
    <t>94517OcupadoVenda direta</t>
  </si>
  <si>
    <t>88749DesocupadoVenda direta</t>
  </si>
  <si>
    <t>92484OcupadoVenda direta</t>
  </si>
  <si>
    <t>92555OcupadoVenda direta</t>
  </si>
  <si>
    <t>97634OcupadoVenda direta</t>
  </si>
  <si>
    <t>94374OcupadoLeilão</t>
  </si>
  <si>
    <t>93459OcupadoVenda direta</t>
  </si>
  <si>
    <t>94106OcupadoLeilão</t>
  </si>
  <si>
    <t>94285OcupadoVenda direta</t>
  </si>
  <si>
    <t>94249OcupadoLeilão</t>
  </si>
  <si>
    <t>92505OcupadoVenda direta</t>
  </si>
  <si>
    <t>93033OcupadoVenda direta</t>
  </si>
  <si>
    <t>94538OcupadoLeilão</t>
  </si>
  <si>
    <t>94512OcupadoVenda direta</t>
  </si>
  <si>
    <t>2955DesocupadoVenda direta</t>
  </si>
  <si>
    <t>92557OcupadoVenda direta</t>
  </si>
  <si>
    <t>94569OcupadoLeilão</t>
  </si>
  <si>
    <t>92566OcupadoVenda direta</t>
  </si>
  <si>
    <t>94434OcupadoLeilão</t>
  </si>
  <si>
    <t>93967OcupadoVenda direta</t>
  </si>
  <si>
    <t>74177DesocupadoVenda direta</t>
  </si>
  <si>
    <t>94121OcupadoVenda direta</t>
  </si>
  <si>
    <t>92574OcupadoVenda direta</t>
  </si>
  <si>
    <t>92298OcupadoVenda direta</t>
  </si>
  <si>
    <t>91883DesocupadoVenda direta</t>
  </si>
  <si>
    <t>94233OcupadoVenda direta</t>
  </si>
  <si>
    <t>94613OcupadoVenda direta</t>
  </si>
  <si>
    <t>94748DesocupadoVenda direta</t>
  </si>
  <si>
    <t>76930DesocupadoVenda direta</t>
  </si>
  <si>
    <t>91846OcupadoVenda direta</t>
  </si>
  <si>
    <t>94691OcupadoVenda direta</t>
  </si>
  <si>
    <t>91880OcupadoVenda direta</t>
  </si>
  <si>
    <t>94104OcupadoVenda direta</t>
  </si>
  <si>
    <t>92528OcupadoLeilão</t>
  </si>
  <si>
    <t>92159OcupadoVenda direta</t>
  </si>
  <si>
    <t>94165OcupadoVenda direta</t>
  </si>
  <si>
    <t>91799OcupadoVenda direta</t>
  </si>
  <si>
    <t>92188OcupadoVenda direta</t>
  </si>
  <si>
    <t>94810OcupadoVenda direta</t>
  </si>
  <si>
    <t>91801OcupadoVenda direta</t>
  </si>
  <si>
    <t>91809OcupadoVenda direta</t>
  </si>
  <si>
    <t>94879OcupadoVenda direta</t>
  </si>
  <si>
    <t>92606OcupadoVenda direta</t>
  </si>
  <si>
    <t>94790OcupadoLeilão</t>
  </si>
  <si>
    <t>94643OcupadoVenda direta</t>
  </si>
  <si>
    <t>94526OcupadoVenda direta</t>
  </si>
  <si>
    <t>93659OcupadoVenda direta</t>
  </si>
  <si>
    <t>94732OcupadoVenda direta</t>
  </si>
  <si>
    <t>93738OcupadoLeilão</t>
  </si>
  <si>
    <t>94649OcupadoVenda direta</t>
  </si>
  <si>
    <t>93665OcupadoVenda direta</t>
  </si>
  <si>
    <t>94637OcupadoLeilão</t>
  </si>
  <si>
    <t>93746OcupadoVenda direta</t>
  </si>
  <si>
    <t>95070OcupadoVenda direta</t>
  </si>
  <si>
    <t>94286OcupadoLeilão</t>
  </si>
  <si>
    <t>93652OcupadoVenda direta</t>
  </si>
  <si>
    <t>93588DesocupadoVenda direta</t>
  </si>
  <si>
    <t>94424DesocupadoVenda direta</t>
  </si>
  <si>
    <t>93684OcupadoVenda direta</t>
  </si>
  <si>
    <t>91781OcupadoLeilão</t>
  </si>
  <si>
    <t>91785OcupadoLeilão</t>
  </si>
  <si>
    <t>93736OcupadoVenda direta</t>
  </si>
  <si>
    <t>94539OcupadoVenda direta</t>
  </si>
  <si>
    <t>93610OcupadoVenda direta</t>
  </si>
  <si>
    <t>91784OcupadoVenda direta</t>
  </si>
  <si>
    <t>93651OcupadoVenda direta</t>
  </si>
  <si>
    <t>94454OcupadoLeilão</t>
  </si>
  <si>
    <t>97761OcupadoVenda direta</t>
  </si>
  <si>
    <t>93695OcupadoLeilão</t>
  </si>
  <si>
    <t>94444OcupadoVenda direta</t>
  </si>
  <si>
    <t>91806OcupadoLeilão</t>
  </si>
  <si>
    <t>93590OcupadoLeilão</t>
  </si>
  <si>
    <t>97751OcupadoVenda direta</t>
  </si>
  <si>
    <t>93683OcupadoVenda direta</t>
  </si>
  <si>
    <t>93611OcupadoLeilão</t>
  </si>
  <si>
    <t>93486DesocupadoVenda direta</t>
  </si>
  <si>
    <t>97739OcupadoVenda direta</t>
  </si>
  <si>
    <t>92291OcupadoLeilão</t>
  </si>
  <si>
    <t>92193OcupadoVenda direta</t>
  </si>
  <si>
    <t>92690OcupadoVenda direta</t>
  </si>
  <si>
    <t>92695DesocupadoVenda direta</t>
  </si>
  <si>
    <t>91747OcupadoVenda direta</t>
  </si>
  <si>
    <t>92289OcupadoVenda direta</t>
  </si>
  <si>
    <t>92296OcupadoVenda direta</t>
  </si>
  <si>
    <t>93498OcupadoVenda direta</t>
  </si>
  <si>
    <t>92201OcupadoLeilão</t>
  </si>
  <si>
    <t>97752OcupadoVenda direta</t>
  </si>
  <si>
    <t>97408OcupadoVenda direta</t>
  </si>
  <si>
    <t>94497OcupadoLeilão</t>
  </si>
  <si>
    <t>97636OcupadoVenda direta</t>
  </si>
  <si>
    <t>92111OcupadoVenda direta</t>
  </si>
  <si>
    <t>91873OcupadoVenda direta</t>
  </si>
  <si>
    <t>94916OcupadoVenda direta</t>
  </si>
  <si>
    <t>92175OcupadoVenda direta</t>
  </si>
  <si>
    <t>91325OcupadoVenda direta</t>
  </si>
  <si>
    <t>97753OcupadoVenda direta</t>
  </si>
  <si>
    <t>92166OcupadoVenda direta</t>
  </si>
  <si>
    <t>92192OcupadoLeilão</t>
  </si>
  <si>
    <t>91766OcupadoLeilão</t>
  </si>
  <si>
    <t>91823OcupadoLeilão</t>
  </si>
  <si>
    <t>91758OcupadoLeilão</t>
  </si>
  <si>
    <t>91757OcupadoVenda direta</t>
  </si>
  <si>
    <t>91825OcupadoVenda direta</t>
  </si>
  <si>
    <t>94893OcupadoLeilão</t>
  </si>
  <si>
    <t>94574OcupadoLeilão</t>
  </si>
  <si>
    <t>93497OcupadoVenda direta</t>
  </si>
  <si>
    <t>91761OcupadoVenda direta</t>
  </si>
  <si>
    <t>92475OcupadoVenda direta</t>
  </si>
  <si>
    <t>91941OcupadoLeilão</t>
  </si>
  <si>
    <t>92097OcupadoVenda direta</t>
  </si>
  <si>
    <t>93577OcupadoVenda direta</t>
  </si>
  <si>
    <t>91536OcupadoLeilão</t>
  </si>
  <si>
    <t>93200DesocupadoVenda direta</t>
  </si>
  <si>
    <t>97754OcupadoVenda direta</t>
  </si>
  <si>
    <t>92352OcupadoVenda direta</t>
  </si>
  <si>
    <t>94953OcupadoVenda direta</t>
  </si>
  <si>
    <t>94351OcupadoVenda direta</t>
  </si>
  <si>
    <t>91821OcupadoVenda direta</t>
  </si>
  <si>
    <t>93689OcupadoLeilão</t>
  </si>
  <si>
    <t>97658OcupadoVenda direta</t>
  </si>
  <si>
    <t>97747OcupadoVenda direta</t>
  </si>
  <si>
    <t>97778OcupadoVenda direta</t>
  </si>
  <si>
    <t>97738OcupadoVenda direta</t>
  </si>
  <si>
    <t>91045OcupadoVenda direta</t>
  </si>
  <si>
    <t>94235OcupadoVenda direta</t>
  </si>
  <si>
    <t>92907OcupadoLeilão</t>
  </si>
  <si>
    <t>94488OcupadoVenda direta</t>
  </si>
  <si>
    <t>97745OcupadoVenda direta</t>
  </si>
  <si>
    <t>93988OcupadoVenda direta</t>
  </si>
  <si>
    <t>3292OcupadoLeilão</t>
  </si>
  <si>
    <t>92288DesocupadoVenda direta</t>
  </si>
  <si>
    <t>94487OcupadoVenda direta</t>
  </si>
  <si>
    <t>92838OcupadoLeilão</t>
  </si>
  <si>
    <t>97662OcupadoVenda direta</t>
  </si>
  <si>
    <t>93913OcupadoVenda direta</t>
  </si>
  <si>
    <t>94350OcupadoVenda direta</t>
  </si>
  <si>
    <t>97733OcupadoVenda direta</t>
  </si>
  <si>
    <t>94516OcupadoVenda direta</t>
  </si>
  <si>
    <t>93367OcupadoLeilão</t>
  </si>
  <si>
    <t>97740OcupadoVenda direta</t>
  </si>
  <si>
    <t>97742OcupadoVenda direta</t>
  </si>
  <si>
    <t>97661OcupadoVenda direta</t>
  </si>
  <si>
    <t>97650OcupadoVenda direta</t>
  </si>
  <si>
    <t>95600OcupadoVenda direta</t>
  </si>
  <si>
    <t>97704OcupadoVenda direta</t>
  </si>
  <si>
    <t>97724OcupadoVenda direta</t>
  </si>
  <si>
    <t>97728OcupadoVenda direta</t>
  </si>
  <si>
    <t>97640OcupadoVenda direta</t>
  </si>
  <si>
    <t>97652DesocupadoVenda direta</t>
  </si>
  <si>
    <t>93934OcupadoLeilão</t>
  </si>
  <si>
    <t>93929OcupadoLeilão</t>
  </si>
  <si>
    <t>92290OcupadoLeilão</t>
  </si>
  <si>
    <t>93479OcupadoVenda direta</t>
  </si>
  <si>
    <t>93477OcupadoVenda direta</t>
  </si>
  <si>
    <t>92205OcupadoVenda direta</t>
  </si>
  <si>
    <t>93425OcupadoVenda direta</t>
  </si>
  <si>
    <t>94179OcupadoVenda direta</t>
  </si>
  <si>
    <t>93905OcupadoVenda direta</t>
  </si>
  <si>
    <t>91822OcupadoLeilão</t>
  </si>
  <si>
    <t>93932OcupadoVenda direta</t>
  </si>
  <si>
    <t>92727OcupadoVenda direta</t>
  </si>
  <si>
    <t>94173OcupadoLeilão</t>
  </si>
  <si>
    <t>92018OcupadoVenda direta</t>
  </si>
  <si>
    <t>93421OcupadoVenda direta</t>
  </si>
  <si>
    <t>92199OcupadoVenda direta</t>
  </si>
  <si>
    <t>93935OcupadoVenda direta</t>
  </si>
  <si>
    <t>97730OcupadoVenda direta</t>
  </si>
  <si>
    <t>97703OcupadoVenda direta</t>
  </si>
  <si>
    <t>97741OcupadoVenda direta</t>
  </si>
  <si>
    <t>97696OcupadoVenda direta</t>
  </si>
  <si>
    <t>97729OcupadoVenda direta</t>
  </si>
  <si>
    <t>97700OcupadoVenda direta</t>
  </si>
  <si>
    <t>97701OcupadoVenda direta</t>
  </si>
  <si>
    <t>97694OcupadoVenda direta</t>
  </si>
  <si>
    <t>97737OcupadoVenda direta</t>
  </si>
  <si>
    <t>97725OcupadoVenda direta</t>
  </si>
  <si>
    <t>97698OcupadoVenda direta</t>
  </si>
  <si>
    <t>97727DesocupadoVenda direta</t>
  </si>
  <si>
    <t>97639OcupadoVenda direta</t>
  </si>
  <si>
    <t>2112OcupadoVenda direta</t>
  </si>
  <si>
    <t>97664OcupadoVenda direta</t>
  </si>
  <si>
    <t>97633OcupadoVenda direta</t>
  </si>
  <si>
    <t>97660OcupadoVenda direta</t>
  </si>
  <si>
    <t>97670OcupadoVenda direta</t>
  </si>
  <si>
    <t>97671DesocupadoVenda direta</t>
  </si>
  <si>
    <t>97666OcupadoVenda direta</t>
  </si>
  <si>
    <t>97571OcupadoVenda direta</t>
  </si>
  <si>
    <t>97562OcupadoVenda direta</t>
  </si>
  <si>
    <t>92595OcupadoVenda direta</t>
  </si>
  <si>
    <t>92194DesocupadoLeilão</t>
  </si>
  <si>
    <t>92653OcupadoLeilão</t>
  </si>
  <si>
    <t>97657OcupadoVenda direta</t>
  </si>
  <si>
    <t>93751OcupadoVenda direta</t>
  </si>
  <si>
    <t>91953DesocupadoVenda direta</t>
  </si>
  <si>
    <t>97659OcupadoVenda direta</t>
  </si>
  <si>
    <t>96597OcupadoVenda direta</t>
  </si>
  <si>
    <t>92632OcupadoVenda direta</t>
  </si>
  <si>
    <t>92573OcupadoVenda direta</t>
  </si>
  <si>
    <t>97680OcupadoVenda direta</t>
  </si>
  <si>
    <t>94419OcupadoLeilão</t>
  </si>
  <si>
    <t>97682OcupadoVenda direta</t>
  </si>
  <si>
    <t>97676OcupadoVenda direta</t>
  </si>
  <si>
    <t>97665OcupadoVenda direta</t>
  </si>
  <si>
    <t>92721OcupadoVenda direta</t>
  </si>
  <si>
    <t>97683OcupadoVenda direta</t>
  </si>
  <si>
    <t>97663OcupadoVenda direta</t>
  </si>
  <si>
    <t>97540OcupadoVenda direta</t>
  </si>
  <si>
    <t>97648OcupadoVenda direta</t>
  </si>
  <si>
    <t>97603OcupadoVenda direta</t>
  </si>
  <si>
    <t>97601OcupadoVenda direta</t>
  </si>
  <si>
    <t>97602OcupadoVenda direta</t>
  </si>
  <si>
    <t>97572OcupadoVenda direta</t>
  </si>
  <si>
    <t>97597OcupadoVenda direta</t>
  </si>
  <si>
    <t>97531DesocupadoVenda direta</t>
  </si>
  <si>
    <t>97635OcupadoVenda direta</t>
  </si>
  <si>
    <t>97542DesocupadoVenda direta</t>
  </si>
  <si>
    <t>97557OcupadoVenda direta</t>
  </si>
  <si>
    <t>96102OcupadoVenda direta</t>
  </si>
  <si>
    <t>97612OcupadoVenda direta</t>
  </si>
  <si>
    <t>97296DesocupadoVenda direta</t>
  </si>
  <si>
    <t>97632OcupadoVenda direta</t>
  </si>
  <si>
    <t>97541DesocupadoVenda direta</t>
  </si>
  <si>
    <t>97588OcupadoVenda direta</t>
  </si>
  <si>
    <t>97649DesocupadoVenda direta</t>
  </si>
  <si>
    <t>97627OcupadoVenda direta</t>
  </si>
  <si>
    <t>97626DesocupadoVenda direta</t>
  </si>
  <si>
    <t>97295OcupadoVenda direta</t>
  </si>
  <si>
    <t>97566OcupadoVenda direta</t>
  </si>
  <si>
    <t>97437OcupadoVenda direta</t>
  </si>
  <si>
    <t>97587OcupadoVenda direta</t>
  </si>
  <si>
    <t>97546OcupadoVenda direta</t>
  </si>
  <si>
    <t>97551OcupadoVenda direta</t>
  </si>
  <si>
    <t>97620DesocupadoVenda direta</t>
  </si>
  <si>
    <t>97343OcupadoVenda direta</t>
  </si>
  <si>
    <t>97578OcupadoVenda direta</t>
  </si>
  <si>
    <t>97596OcupadoVenda direta</t>
  </si>
  <si>
    <t>97570OcupadoVenda direta</t>
  </si>
  <si>
    <t>97646OcupadoVenda direta</t>
  </si>
  <si>
    <t>95024OcupadoVenda direta</t>
  </si>
  <si>
    <t>97552OcupadoVenda direta</t>
  </si>
  <si>
    <t>97643OcupadoVenda direta</t>
  </si>
  <si>
    <t>97628OcupadoVenda direta</t>
  </si>
  <si>
    <t>97625OcupadoVenda direta</t>
  </si>
  <si>
    <t>97525OcupadoVenda direta</t>
  </si>
  <si>
    <t>97550DesocupadoVenda direta</t>
  </si>
  <si>
    <t>97555OcupadoVenda direta</t>
  </si>
  <si>
    <t>97616OcupadoVenda direta</t>
  </si>
  <si>
    <t>97558OcupadoVenda direta</t>
  </si>
  <si>
    <t>97573OcupadoVenda direta</t>
  </si>
  <si>
    <t>97495OcupadoVenda direta</t>
  </si>
  <si>
    <t>96718OcupadoVenda direta</t>
  </si>
  <si>
    <t>97038OcupadoVenda direta</t>
  </si>
  <si>
    <t>97290DesocupadoVenda direta</t>
  </si>
  <si>
    <t>97610OcupadoVenda direta</t>
  </si>
  <si>
    <t>97539OcupadoVenda direta</t>
  </si>
  <si>
    <t>97533OcupadoVenda direta</t>
  </si>
  <si>
    <t>97595OcupadoVenda direta</t>
  </si>
  <si>
    <t>97581OcupadoVenda direta</t>
  </si>
  <si>
    <t>97594OcupadoVenda direta</t>
  </si>
  <si>
    <t>97582DesocupadoVenda direta</t>
  </si>
  <si>
    <t>97547DesocupadoVenda direta</t>
  </si>
  <si>
    <t>97514DesocupadoVenda direta</t>
  </si>
  <si>
    <t>97537OcupadoVenda direta</t>
  </si>
  <si>
    <t>97511DesocupadoVenda direta</t>
  </si>
  <si>
    <t>97509OcupadoVenda direta</t>
  </si>
  <si>
    <t>97506OcupadoVenda direta</t>
  </si>
  <si>
    <t>97494OcupadoVenda direta</t>
  </si>
  <si>
    <t>97497OcupadoVenda direta</t>
  </si>
  <si>
    <t>97496DesocupadoVenda direta</t>
  </si>
  <si>
    <t>97425OcupadoVenda direta</t>
  </si>
  <si>
    <t>96951DesocupadoVenda direta</t>
  </si>
  <si>
    <t>96963OcupadoVenda direta</t>
  </si>
  <si>
    <t>97274DesocupadoVenda direta</t>
  </si>
  <si>
    <t>97510OcupadoVenda direta</t>
  </si>
  <si>
    <t>97608DesocupadoVenda direta</t>
  </si>
  <si>
    <t>97583DesocupadoVenda direta</t>
  </si>
  <si>
    <t>97024OcupadoVenda direta</t>
  </si>
  <si>
    <t>97569DesocupadoVenda direta</t>
  </si>
  <si>
    <t>97568OcupadoVenda direta</t>
  </si>
  <si>
    <t>97556OcupadoVenda direta</t>
  </si>
  <si>
    <t>97564OcupadoVenda direta</t>
  </si>
  <si>
    <t>97554OcupadoVenda direta</t>
  </si>
  <si>
    <t>97512OcupadoVenda direta</t>
  </si>
  <si>
    <t>97543OcupadoVenda direta</t>
  </si>
  <si>
    <t>97580OcupadoVenda direta</t>
  </si>
  <si>
    <t>97611OcupadoVenda direta</t>
  </si>
  <si>
    <t>97576OcupadoVenda direta</t>
  </si>
  <si>
    <t>97575OcupadoVenda direta</t>
  </si>
  <si>
    <t>97530DesocupadoVenda direta</t>
  </si>
  <si>
    <t>97607OcupadoVenda direta</t>
  </si>
  <si>
    <t>97593OcupadoVenda direta</t>
  </si>
  <si>
    <t>97515OcupadoVenda direta</t>
  </si>
  <si>
    <t>97516OcupadoVenda direta</t>
  </si>
  <si>
    <t>97520OcupadoVenda direta</t>
  </si>
  <si>
    <t>96587OcupadoVenda direta</t>
  </si>
  <si>
    <t>97523OcupadoVenda direta</t>
  </si>
  <si>
    <t>96630OcupadoVenda direta</t>
  </si>
  <si>
    <t>91642OcupadoVenda direta</t>
  </si>
  <si>
    <t>91606OcupadoLeilão</t>
  </si>
  <si>
    <t>91661OcupadoLeilão</t>
  </si>
  <si>
    <t>91623DesocupadoVenda direta</t>
  </si>
  <si>
    <t>92259OcupadoVenda direta</t>
  </si>
  <si>
    <t>92258OcupadoLeilão</t>
  </si>
  <si>
    <t>94686OcupadoVenda direta</t>
  </si>
  <si>
    <t>97517DesocupadoVenda direta</t>
  </si>
  <si>
    <t>97188OcupadoVenda direta</t>
  </si>
  <si>
    <t>96661DesocupadoVenda direta</t>
  </si>
  <si>
    <t>1086789OcupadoVenda direta</t>
  </si>
  <si>
    <t>97526OcupadoVenda direta</t>
  </si>
  <si>
    <t>95584DesocupadoVenda direta</t>
  </si>
  <si>
    <t>91937OcupadoVenda direta</t>
  </si>
  <si>
    <t>91715OcupadoLeilão</t>
  </si>
  <si>
    <t>91625OcupadoVenda direta</t>
  </si>
  <si>
    <t>91796OcupadoVenda direta</t>
  </si>
  <si>
    <t>91720OcupadoVenda direta</t>
  </si>
  <si>
    <t>94740OcupadoVenda direta</t>
  </si>
  <si>
    <t>91306DesocupadoVenda direta</t>
  </si>
  <si>
    <t>94757OcupadoLeilão</t>
  </si>
  <si>
    <t>94760OcupadoLeilão</t>
  </si>
  <si>
    <t>93549OcupadoVenda direta</t>
  </si>
  <si>
    <t>97297OcupadoVenda direta</t>
  </si>
  <si>
    <t>97431OcupadoVenda direta</t>
  </si>
  <si>
    <t>97278DesocupadoVenda direta</t>
  </si>
  <si>
    <t>97491DesocupadoVenda direta</t>
  </si>
  <si>
    <t>97001OcupadoVenda direta</t>
  </si>
  <si>
    <t>97432OcupadoVenda direta</t>
  </si>
  <si>
    <t>97002OcupadoVenda direta</t>
  </si>
  <si>
    <t>97224OcupadoVenda direta</t>
  </si>
  <si>
    <t>97424OcupadoVenda direta</t>
  </si>
  <si>
    <t>97050OcupadoVenda direta</t>
  </si>
  <si>
    <t>97444OcupadoVenda direta</t>
  </si>
  <si>
    <t>97439OcupadoVenda direta</t>
  </si>
  <si>
    <t>97487OcupadoVenda direta</t>
  </si>
  <si>
    <t>97492DesocupadoVenda direta</t>
  </si>
  <si>
    <t>97452OcupadoVenda direta</t>
  </si>
  <si>
    <t>97476OcupadoVenda direta</t>
  </si>
  <si>
    <t>97356OcupadoVenda direta</t>
  </si>
  <si>
    <t>97449OcupadoVenda direta</t>
  </si>
  <si>
    <t>97493OcupadoVenda direta</t>
  </si>
  <si>
    <t>97447OcupadoVenda direta</t>
  </si>
  <si>
    <t>97474OcupadoVenda direta</t>
  </si>
  <si>
    <t>97453DesocupadoVenda direta</t>
  </si>
  <si>
    <t>97450OcupadoVenda direta</t>
  </si>
  <si>
    <t>97429DesocupadoVenda direta</t>
  </si>
  <si>
    <t>97414OcupadoVenda direta</t>
  </si>
  <si>
    <t>97423OcupadoVenda direta</t>
  </si>
  <si>
    <t>97454OcupadoVenda direta</t>
  </si>
  <si>
    <t>97445OcupadoVenda direta</t>
  </si>
  <si>
    <t>97446OcupadoVenda direta</t>
  </si>
  <si>
    <t>97433OcupadoVenda direta</t>
  </si>
  <si>
    <t>97396OcupadoVenda direta</t>
  </si>
  <si>
    <t>97387OcupadoVenda direta</t>
  </si>
  <si>
    <t>97277OcupadoVenda direta</t>
  </si>
  <si>
    <t>97394OcupadoVenda direta</t>
  </si>
  <si>
    <t>97385OcupadoVenda direta</t>
  </si>
  <si>
    <t>97400OcupadoVenda direta</t>
  </si>
  <si>
    <t>97451OcupadoVenda direta</t>
  </si>
  <si>
    <t>91349OcupadoLeilão</t>
  </si>
  <si>
    <t>91104OcupadoVenda direta</t>
  </si>
  <si>
    <t>97393OcupadoVenda direta</t>
  </si>
  <si>
    <t>97448DesocupadoVenda direta</t>
  </si>
  <si>
    <t>97397OcupadoVenda direta</t>
  </si>
  <si>
    <t>97355OcupadoVenda direta</t>
  </si>
  <si>
    <t>97395DesocupadoVenda direta</t>
  </si>
  <si>
    <t>97227OcupadoVenda direta</t>
  </si>
  <si>
    <t>97410OcupadoVenda direta</t>
  </si>
  <si>
    <t>97407OcupadoVenda direta</t>
  </si>
  <si>
    <t>97381OcupadoVenda direta</t>
  </si>
  <si>
    <t>97398OcupadoVenda direta</t>
  </si>
  <si>
    <t>97391OcupadoVenda direta</t>
  </si>
  <si>
    <t>97412OcupadoVenda direta</t>
  </si>
  <si>
    <t>97380OcupadoVenda direta</t>
  </si>
  <si>
    <t>97375OcupadoVenda direta</t>
  </si>
  <si>
    <t>97376OcupadoVenda direta</t>
  </si>
  <si>
    <t>97411DesocupadoVenda direta</t>
  </si>
  <si>
    <t>97345OcupadoVenda direta</t>
  </si>
  <si>
    <t>97354OcupadoVenda direta</t>
  </si>
  <si>
    <t>97374OcupadoVenda direta</t>
  </si>
  <si>
    <t>97378OcupadoVenda direta</t>
  </si>
  <si>
    <t>97341OcupadoVenda direta</t>
  </si>
  <si>
    <t>97364OcupadoVenda direta</t>
  </si>
  <si>
    <t>97362DesocupadoVenda direta</t>
  </si>
  <si>
    <t>97344DesocupadoVenda direta</t>
  </si>
  <si>
    <t>97382OcupadoVenda direta</t>
  </si>
  <si>
    <t>97388OcupadoVenda direta</t>
  </si>
  <si>
    <t>97371OcupadoVenda direta</t>
  </si>
  <si>
    <t>97390OcupadoVenda direta</t>
  </si>
  <si>
    <t>97365OcupadoVenda direta</t>
  </si>
  <si>
    <t>97409OcupadoVenda direta</t>
  </si>
  <si>
    <t>97370OcupadoVenda direta</t>
  </si>
  <si>
    <t>97363OcupadoVenda direta</t>
  </si>
  <si>
    <t>97435OcupadoVenda direta</t>
  </si>
  <si>
    <t>97379OcupadoVenda direta</t>
  </si>
  <si>
    <t>97348OcupadoVenda direta</t>
  </si>
  <si>
    <t>97373OcupadoVenda direta</t>
  </si>
  <si>
    <t>97150OcupadoVenda direta</t>
  </si>
  <si>
    <t>97369OcupadoVenda direta</t>
  </si>
  <si>
    <t>96740DesocupadoVenda direta</t>
  </si>
  <si>
    <t>97346OcupadoVenda direta</t>
  </si>
  <si>
    <t>97337OcupadoVenda direta</t>
  </si>
  <si>
    <t>97339OcupadoVenda direta</t>
  </si>
  <si>
    <t>97353OcupadoVenda direta</t>
  </si>
  <si>
    <t>97349DesocupadoVenda direta</t>
  </si>
  <si>
    <t>97352OcupadoVenda direta</t>
  </si>
  <si>
    <t>97358OcupadoVenda direta</t>
  </si>
  <si>
    <t>97351OcupadoVenda direta</t>
  </si>
  <si>
    <t>97338OcupadoVenda direta</t>
  </si>
  <si>
    <t>97350DesocupadoVenda direta</t>
  </si>
  <si>
    <t>94004OcupadoVenda direta</t>
  </si>
  <si>
    <t>94366OcupadoVenda direta</t>
  </si>
  <si>
    <t>93933OcupadoVenda direta</t>
  </si>
  <si>
    <t>94177OcupadoVenda direta</t>
  </si>
  <si>
    <t>94222OcupadoVenda direta</t>
  </si>
  <si>
    <t>94188OcupadoVenda direta</t>
  </si>
  <si>
    <t>94186OcupadoVenda direta</t>
  </si>
  <si>
    <t>97321OcupadoVenda direta</t>
  </si>
  <si>
    <t>94225OcupadoLeilão</t>
  </si>
  <si>
    <t>93966DesocupadoVenda direta</t>
  </si>
  <si>
    <t>97304OcupadoVenda direta</t>
  </si>
  <si>
    <t>97320OcupadoVenda direta</t>
  </si>
  <si>
    <t>97184OcupadoVenda direta</t>
  </si>
  <si>
    <t>97322OcupadoVenda direta</t>
  </si>
  <si>
    <t>97334OcupadoVenda direta</t>
  </si>
  <si>
    <t>97312OcupadoVenda direta</t>
  </si>
  <si>
    <t>97307OcupadoVenda direta</t>
  </si>
  <si>
    <t>97305DesocupadoVenda direta</t>
  </si>
  <si>
    <t>97328OcupadoVenda direta</t>
  </si>
  <si>
    <t>97325OcupadoVenda direta</t>
  </si>
  <si>
    <t>97335OcupadoVenda direta</t>
  </si>
  <si>
    <t>96935OcupadoVenda direta</t>
  </si>
  <si>
    <t>97336OcupadoVenda direta</t>
  </si>
  <si>
    <t>96936OcupadoVenda direta</t>
  </si>
  <si>
    <t>97327OcupadoVenda direta</t>
  </si>
  <si>
    <t>94115OcupadoLeilão</t>
  </si>
  <si>
    <t>93817OcupadoVenda direta</t>
  </si>
  <si>
    <t>94500OcupadoVenda direta</t>
  </si>
  <si>
    <t>91507OcupadoVenda direta</t>
  </si>
  <si>
    <t>94584OcupadoVenda direta</t>
  </si>
  <si>
    <t>94413OcupadoLeilão</t>
  </si>
  <si>
    <t>94324OcupadoLeilão</t>
  </si>
  <si>
    <t>91484OcupadoVenda direta</t>
  </si>
  <si>
    <t>94084OcupadoVenda direta</t>
  </si>
  <si>
    <t>94237OcupadoLeilão</t>
  </si>
  <si>
    <t>91276OcupadoLeilão</t>
  </si>
  <si>
    <t>93975OcupadoVenda direta</t>
  </si>
  <si>
    <t>91504OcupadoLeilão</t>
  </si>
  <si>
    <t>93980OcupadoVenda direta</t>
  </si>
  <si>
    <t>93930OcupadoLeilão</t>
  </si>
  <si>
    <t>93974OcupadoVenda direta</t>
  </si>
  <si>
    <t>93911OcupadoVenda direta</t>
  </si>
  <si>
    <t>93114OcupadoVenda direta</t>
  </si>
  <si>
    <t>91301OcupadoVenda direta</t>
  </si>
  <si>
    <t>91277OcupadoLeilão</t>
  </si>
  <si>
    <t>94749OcupadoVenda direta</t>
  </si>
  <si>
    <t>97286OcupadoVenda direta</t>
  </si>
  <si>
    <t>97284OcupadoVenda direta</t>
  </si>
  <si>
    <t>97288DesocupadoVenda direta</t>
  </si>
  <si>
    <t>97283OcupadoVenda direta</t>
  </si>
  <si>
    <t>97309OcupadoVenda direta</t>
  </si>
  <si>
    <t>97285OcupadoVenda direta</t>
  </si>
  <si>
    <t>97298OcupadoVenda direta</t>
  </si>
  <si>
    <t>97302DesocupadoVenda direta</t>
  </si>
  <si>
    <t>97287OcupadoVenda direta</t>
  </si>
  <si>
    <t>97280OcupadoVenda direta</t>
  </si>
  <si>
    <t>97289OcupadoLeilão</t>
  </si>
  <si>
    <t>97281OcupadoLeilão</t>
  </si>
  <si>
    <t>94111OcupadoVenda direta</t>
  </si>
  <si>
    <t>94176OcupadoVenda direta</t>
  </si>
  <si>
    <t>94621OcupadoLeilão</t>
  </si>
  <si>
    <t>93907OcupadoVenda direta</t>
  </si>
  <si>
    <t>93938DesocupadoVenda direta</t>
  </si>
  <si>
    <t>94238OcupadoVenda direta</t>
  </si>
  <si>
    <t>94114DesocupadoVenda direta</t>
  </si>
  <si>
    <t>94163OcupadoVenda direta</t>
  </si>
  <si>
    <t>91374OcupadoLeilão</t>
  </si>
  <si>
    <t>94588OcupadoLeilão</t>
  </si>
  <si>
    <t>94372OcupadoVenda direta</t>
  </si>
  <si>
    <t>94592OcupadoLeilão</t>
  </si>
  <si>
    <t>93973OcupadoVenda direta</t>
  </si>
  <si>
    <t>97273OcupadoVenda direta</t>
  </si>
  <si>
    <t>97260OcupadoVenda direta</t>
  </si>
  <si>
    <t>97275OcupadoVenda direta</t>
  </si>
  <si>
    <t>97269OcupadoVenda direta</t>
  </si>
  <si>
    <t>97256OcupadoVenda direta</t>
  </si>
  <si>
    <t>97272OcupadoVenda direta</t>
  </si>
  <si>
    <t>97282OcupadoVenda direta</t>
  </si>
  <si>
    <t>97271OcupadoVenda direta</t>
  </si>
  <si>
    <t>97253OcupadoVenda direta</t>
  </si>
  <si>
    <t>97268OcupadoVenda direta</t>
  </si>
  <si>
    <t>97259OcupadoVenda direta</t>
  </si>
  <si>
    <t>92349OcupadoLeilão</t>
  </si>
  <si>
    <t>97069DesocupadoVenda direta</t>
  </si>
  <si>
    <t>91495OcupadoLeilão</t>
  </si>
  <si>
    <t>91782OcupadoLeilão</t>
  </si>
  <si>
    <t>91834OcupadoLeilão</t>
  </si>
  <si>
    <t>92629DesocupadoLeilão</t>
  </si>
  <si>
    <t>92218OcupadoLeilão</t>
  </si>
  <si>
    <t>91875OcupadoLeilão</t>
  </si>
  <si>
    <t>91735OcupadoLeilão</t>
  </si>
  <si>
    <t>91851DesocupadoLeilão</t>
  </si>
  <si>
    <t>92017OcupadoLeilão</t>
  </si>
  <si>
    <t>97203DesocupadoLeilão</t>
  </si>
  <si>
    <t>97204OcupadoVenda direta</t>
  </si>
  <si>
    <t>97196OcupadoVenda direta</t>
  </si>
  <si>
    <t>97225OcupadoVenda direta</t>
  </si>
  <si>
    <t>97207OcupadoVenda direta</t>
  </si>
  <si>
    <t>97221OcupadoVenda direta</t>
  </si>
  <si>
    <t>97220OcupadoVenda direta</t>
  </si>
  <si>
    <t>97237DesocupadoVenda direta</t>
  </si>
  <si>
    <t>97240OcupadoVenda direta</t>
  </si>
  <si>
    <t>97153OcupadoLeilão</t>
  </si>
  <si>
    <t>97201OcupadoVenda direta</t>
  </si>
  <si>
    <t>97205OcupadoVenda direta</t>
  </si>
  <si>
    <t>97199OcupadoVenda direta</t>
  </si>
  <si>
    <t>97226OcupadoVenda direta</t>
  </si>
  <si>
    <t>93436OcupadoLeilão</t>
  </si>
  <si>
    <t>97235OcupadoVenda direta</t>
  </si>
  <si>
    <t>97189OcupadoVenda direta</t>
  </si>
  <si>
    <t>97208OcupadoVenda direta</t>
  </si>
  <si>
    <t>91093DesocupadoVenda direta</t>
  </si>
  <si>
    <t>91081OcupadoVenda direta</t>
  </si>
  <si>
    <t>91092OcupadoVenda direta</t>
  </si>
  <si>
    <t>97198OcupadoVenda direta</t>
  </si>
  <si>
    <t>97236OcupadoVenda direta</t>
  </si>
  <si>
    <t>92794DesocupadoLeilão</t>
  </si>
  <si>
    <t>90525DesocupadoVenda direta</t>
  </si>
  <si>
    <t>92660OcupadoLeilão</t>
  </si>
  <si>
    <t>97218OcupadoVenda direta</t>
  </si>
  <si>
    <t>97182OcupadoVenda direta</t>
  </si>
  <si>
    <t>94261OcupadoVenda direta</t>
  </si>
  <si>
    <t>93900OcupadoVenda direta</t>
  </si>
  <si>
    <t>94081OcupadoVenda direta</t>
  </si>
  <si>
    <t>94178OcupadoVenda direta</t>
  </si>
  <si>
    <t>97223OcupadoVenda direta</t>
  </si>
  <si>
    <t>94112OcupadoVenda direta</t>
  </si>
  <si>
    <t>94248OcupadoVenda direta</t>
  </si>
  <si>
    <t>94180OcupadoVenda direta</t>
  </si>
  <si>
    <t>94508OcupadoVenda direta</t>
  </si>
  <si>
    <t>94317OcupadoVenda direta</t>
  </si>
  <si>
    <t>94219OcupadoLeilão</t>
  </si>
  <si>
    <t>94396OcupadoLeilão</t>
  </si>
  <si>
    <t>94591OcupadoVenda direta</t>
  </si>
  <si>
    <t>93909DesocupadoVenda direta</t>
  </si>
  <si>
    <t>91084OcupadoVenda direta</t>
  </si>
  <si>
    <t>94232OcupadoLeilão</t>
  </si>
  <si>
    <t>94551OcupadoLeilão</t>
  </si>
  <si>
    <t>94234OcupadoLeilão</t>
  </si>
  <si>
    <t>94422OcupadoLeilão</t>
  </si>
  <si>
    <t>94227OcupadoLeilão</t>
  </si>
  <si>
    <t>97190OcupadoVenda direta</t>
  </si>
  <si>
    <t>96846OcupadoVenda direta</t>
  </si>
  <si>
    <t>97108OcupadoVenda direta</t>
  </si>
  <si>
    <t>96112OcupadoLeilão</t>
  </si>
  <si>
    <t>96721OcupadoVenda direta</t>
  </si>
  <si>
    <t>96812DesocupadoVenda direta</t>
  </si>
  <si>
    <t>96830OcupadoVenda direta</t>
  </si>
  <si>
    <t>96842OcupadoVenda direta</t>
  </si>
  <si>
    <t>96845OcupadoVenda direta</t>
  </si>
  <si>
    <t>97180OcupadoVenda direta</t>
  </si>
  <si>
    <t>96961OcupadoVenda direta</t>
  </si>
  <si>
    <t>96839OcupadoVenda direta</t>
  </si>
  <si>
    <t>93858OcupadoVenda direta</t>
  </si>
  <si>
    <t>93866OcupadoVenda direta</t>
  </si>
  <si>
    <t>93849OcupadoVenda direta</t>
  </si>
  <si>
    <t>93898OcupadoVenda direta</t>
  </si>
  <si>
    <t>97048OcupadoVenda direta</t>
  </si>
  <si>
    <t>96499OcupadoLeilão</t>
  </si>
  <si>
    <t>96367OcupadoLeilão</t>
  </si>
  <si>
    <t>96628OcupadoVenda direta</t>
  </si>
  <si>
    <t>94510OcupadoVenda direta</t>
  </si>
  <si>
    <t>91318OcupadoLeilão</t>
  </si>
  <si>
    <t>91316OcupadoVenda direta</t>
  </si>
  <si>
    <t>91303OcupadoLeilão</t>
  </si>
  <si>
    <t>91342OcupadoLeilão</t>
  </si>
  <si>
    <t>91503OcupadoVenda direta</t>
  </si>
  <si>
    <t>97155OcupadoVenda direta</t>
  </si>
  <si>
    <t>97173DesocupadoVenda direta</t>
  </si>
  <si>
    <t>96870OcupadoVenda direta</t>
  </si>
  <si>
    <t>97158DesocupadoVenda direta</t>
  </si>
  <si>
    <t>96308OcupadoLeilão</t>
  </si>
  <si>
    <t>96833OcupadoVenda direta</t>
  </si>
  <si>
    <t>96512OcupadoVenda direta</t>
  </si>
  <si>
    <t>96837OcupadoVenda direta</t>
  </si>
  <si>
    <t>97107OcupadoVenda direta</t>
  </si>
  <si>
    <t>95693OcupadoVenda direta</t>
  </si>
  <si>
    <t>91112OcupadoVenda direta</t>
  </si>
  <si>
    <t>97179OcupadoVenda direta</t>
  </si>
  <si>
    <t>91488OcupadoVenda direta</t>
  </si>
  <si>
    <t>93896OcupadoVenda direta</t>
  </si>
  <si>
    <t>91275OcupadoLeilão</t>
  </si>
  <si>
    <t>96832OcupadoVenda direta</t>
  </si>
  <si>
    <t>96971OcupadoVenda direta</t>
  </si>
  <si>
    <t>96829OcupadoVenda direta</t>
  </si>
  <si>
    <t>95007OcupadoVenda direta</t>
  </si>
  <si>
    <t>97154OcupadoVenda direta</t>
  </si>
  <si>
    <t>97055OcupadoVenda direta</t>
  </si>
  <si>
    <t>96966OcupadoVenda direta</t>
  </si>
  <si>
    <t>97168OcupadoVenda direta</t>
  </si>
  <si>
    <t>97057OcupadoVenda direta</t>
  </si>
  <si>
    <t>96765OcupadoVenda direta</t>
  </si>
  <si>
    <t>97120OcupadoVenda direta</t>
  </si>
  <si>
    <t>94136OcupadoLeilão</t>
  </si>
  <si>
    <t>94142OcupadoLeilão</t>
  </si>
  <si>
    <t>93325OcupadoLeilão</t>
  </si>
  <si>
    <t>97056OcupadoVenda direta</t>
  </si>
  <si>
    <t>97101OcupadoVenda direta</t>
  </si>
  <si>
    <t>97137OcupadoVenda direta</t>
  </si>
  <si>
    <t>97047OcupadoVenda direta</t>
  </si>
  <si>
    <t>97072DesocupadoVenda direta</t>
  </si>
  <si>
    <t>97116DesocupadoVenda direta</t>
  </si>
  <si>
    <t>97070OcupadoVenda direta</t>
  </si>
  <si>
    <t>97122OcupadoLeilão</t>
  </si>
  <si>
    <t>97063DesocupadoLeilão</t>
  </si>
  <si>
    <t>97126OcupadoVenda direta</t>
  </si>
  <si>
    <t>97124DesocupadoVenda direta</t>
  </si>
  <si>
    <t>97109OcupadoVenda direta</t>
  </si>
  <si>
    <t>97088OcupadoVenda direta</t>
  </si>
  <si>
    <t>97105OcupadoVenda direta</t>
  </si>
  <si>
    <t>97106OcupadoVenda direta</t>
  </si>
  <si>
    <t>97123OcupadoVenda direta</t>
  </si>
  <si>
    <t>97100OcupadoVenda direta</t>
  </si>
  <si>
    <t>96967OcupadoVenda direta</t>
  </si>
  <si>
    <t>97059OcupadoVenda direta</t>
  </si>
  <si>
    <t>97044OcupadoVenda direta</t>
  </si>
  <si>
    <t>97085OcupadoVenda direta</t>
  </si>
  <si>
    <t>97128OcupadoVenda direta</t>
  </si>
  <si>
    <t>97115OcupadoVenda direta</t>
  </si>
  <si>
    <t>97073OcupadoVenda direta</t>
  </si>
  <si>
    <t>97079OcupadoVenda direta</t>
  </si>
  <si>
    <t>97117OcupadoVenda direta</t>
  </si>
  <si>
    <t>97125OcupadoVenda direta</t>
  </si>
  <si>
    <t>97078OcupadoLeilão</t>
  </si>
  <si>
    <t>97023OcupadoVenda direta</t>
  </si>
  <si>
    <t>97080OcupadoVenda direta</t>
  </si>
  <si>
    <t>97127OcupadoVenda direta</t>
  </si>
  <si>
    <t>97064DesocupadoLeilão</t>
  </si>
  <si>
    <t>97076OcupadoVenda direta</t>
  </si>
  <si>
    <t>97062OcupadoVenda direta</t>
  </si>
  <si>
    <t>96911OcupadoVenda direta</t>
  </si>
  <si>
    <t>97066OcupadoVenda direta</t>
  </si>
  <si>
    <t>97051OcupadoVenda direta</t>
  </si>
  <si>
    <t>97049OcupadoVenda direta</t>
  </si>
  <si>
    <t>96939OcupadoVenda direta</t>
  </si>
  <si>
    <t>96871OcupadoVenda direta</t>
  </si>
  <si>
    <t>97090OcupadoVenda direta</t>
  </si>
  <si>
    <t>96905OcupadoVenda direta</t>
  </si>
  <si>
    <t>96782OcupadoVenda direta</t>
  </si>
  <si>
    <t>97035OcupadoVenda direta</t>
  </si>
  <si>
    <t>97014OcupadoVenda direta</t>
  </si>
  <si>
    <t>97017OcupadoVenda direta</t>
  </si>
  <si>
    <t>97003DesocupadoVenda direta</t>
  </si>
  <si>
    <t>96805OcupadoVenda direta</t>
  </si>
  <si>
    <t>96970OcupadoVenda direta</t>
  </si>
  <si>
    <t>97027OcupadoVenda direta</t>
  </si>
  <si>
    <t>97022OcupadoVenda direta</t>
  </si>
  <si>
    <t>97016DesocupadoVenda direta</t>
  </si>
  <si>
    <t>97013OcupadoVenda direta</t>
  </si>
  <si>
    <t>97021OcupadoVenda direta</t>
  </si>
  <si>
    <t>97036OcupadoVenda direta</t>
  </si>
  <si>
    <t>96798OcupadoVenda direta</t>
  </si>
  <si>
    <t>96775OcupadoVenda direta</t>
  </si>
  <si>
    <t>92511DesocupadoVenda direta</t>
  </si>
  <si>
    <t>96801OcupadoVenda direta</t>
  </si>
  <si>
    <t>91416OcupadoLeilão</t>
  </si>
  <si>
    <t>96780OcupadoVenda direta</t>
  </si>
  <si>
    <t>91914OcupadoLeilão</t>
  </si>
  <si>
    <t>91118OcupadoVenda direta</t>
  </si>
  <si>
    <t>96820DesocupadoVenda direta</t>
  </si>
  <si>
    <t>96868OcupadoVenda direta</t>
  </si>
  <si>
    <t>96862OcupadoVenda direta</t>
  </si>
  <si>
    <t>95463OcupadoVenda direta</t>
  </si>
  <si>
    <t>95470OcupadoVenda direta</t>
  </si>
  <si>
    <t>95370OcupadoVenda direta</t>
  </si>
  <si>
    <t>95464OcupadoVenda direta</t>
  </si>
  <si>
    <t>97004OcupadoVenda direta</t>
  </si>
  <si>
    <t>97000OcupadoVenda direta</t>
  </si>
  <si>
    <t>96999OcupadoVenda direta</t>
  </si>
  <si>
    <t>96986OcupadoVenda direta</t>
  </si>
  <si>
    <t>96982OcupadoVenda direta</t>
  </si>
  <si>
    <t>96980OcupadoVenda direta</t>
  </si>
  <si>
    <t>96978OcupadoVenda direta</t>
  </si>
  <si>
    <t>96976OcupadoVenda direta</t>
  </si>
  <si>
    <t>96973OcupadoVenda direta</t>
  </si>
  <si>
    <t>96972OcupadoVenda direta</t>
  </si>
  <si>
    <t>96962OcupadoVenda direta</t>
  </si>
  <si>
    <t>96960OcupadoVenda direta</t>
  </si>
  <si>
    <t>96956OcupadoVenda direta</t>
  </si>
  <si>
    <t>96955OcupadoVenda direta</t>
  </si>
  <si>
    <t>96953DesocupadoVenda direta</t>
  </si>
  <si>
    <t>96938OcupadoVenda direta</t>
  </si>
  <si>
    <t>96950DesocupadoVenda direta</t>
  </si>
  <si>
    <t>96932OcupadoVenda direta</t>
  </si>
  <si>
    <t>96934OcupadoVenda direta</t>
  </si>
  <si>
    <t>96922OcupadoVenda direta</t>
  </si>
  <si>
    <t>96928OcupadoVenda direta</t>
  </si>
  <si>
    <t>96919OcupadoVenda direta</t>
  </si>
  <si>
    <t>96916OcupadoVenda direta</t>
  </si>
  <si>
    <t>96907OcupadoVenda direta</t>
  </si>
  <si>
    <t>96900DesocupadoVenda direta</t>
  </si>
  <si>
    <t>96898OcupadoVenda direta</t>
  </si>
  <si>
    <t>96897OcupadoVenda direta</t>
  </si>
  <si>
    <t>96896OcupadoVenda direta</t>
  </si>
  <si>
    <t>96895OcupadoVenda direta</t>
  </si>
  <si>
    <t>96894DesocupadoVenda direta</t>
  </si>
  <si>
    <t>96891DesocupadoVenda direta</t>
  </si>
  <si>
    <t>96889OcupadoVenda direta</t>
  </si>
  <si>
    <t>96887OcupadoVenda direta</t>
  </si>
  <si>
    <t>96867OcupadoVenda direta</t>
  </si>
  <si>
    <t>96875OcupadoVenda direta</t>
  </si>
  <si>
    <t>96824OcupadoVenda direta</t>
  </si>
  <si>
    <t>96795DesocupadoVenda direta</t>
  </si>
  <si>
    <t>96784OcupadoVenda direta</t>
  </si>
  <si>
    <t>96759OcupadoVenda direta</t>
  </si>
  <si>
    <t>96773OcupadoVenda direta</t>
  </si>
  <si>
    <t>96735OcupadoVenda direta</t>
  </si>
  <si>
    <t>96659OcupadoVenda direta</t>
  </si>
  <si>
    <t>97015OcupadoVenda direta</t>
  </si>
  <si>
    <t>96988OcupadoVenda direta</t>
  </si>
  <si>
    <t>96981OcupadoVenda direta</t>
  </si>
  <si>
    <t>96985OcupadoVenda direta</t>
  </si>
  <si>
    <t>96943OcupadoVenda direta</t>
  </si>
  <si>
    <t>96940OcupadoVenda direta</t>
  </si>
  <si>
    <t>96931OcupadoVenda direta</t>
  </si>
  <si>
    <t>96921OcupadoVenda direta</t>
  </si>
  <si>
    <t>96920OcupadoVenda direta</t>
  </si>
  <si>
    <t>96918OcupadoVenda direta</t>
  </si>
  <si>
    <t>96915OcupadoVenda direta</t>
  </si>
  <si>
    <t>96906OcupadoVenda direta</t>
  </si>
  <si>
    <t>96890OcupadoVenda direta</t>
  </si>
  <si>
    <t>96818OcupadoVenda direta</t>
  </si>
  <si>
    <t>96816OcupadoVenda direta</t>
  </si>
  <si>
    <t>96804OcupadoVenda direta</t>
  </si>
  <si>
    <t>96796DesocupadoVenda direta</t>
  </si>
  <si>
    <t>96529OcupadoVenda direta</t>
  </si>
  <si>
    <t>96766DesocupadoVenda direta</t>
  </si>
  <si>
    <t>95093DesocupadoVenda direta</t>
  </si>
  <si>
    <t>97008DesocupadoVenda direta</t>
  </si>
  <si>
    <t>96979OcupadoVenda direta</t>
  </si>
  <si>
    <t>96974OcupadoVenda direta</t>
  </si>
  <si>
    <t>96959OcupadoVenda direta</t>
  </si>
  <si>
    <t>96957OcupadoVenda direta</t>
  </si>
  <si>
    <t>96958OcupadoVenda direta</t>
  </si>
  <si>
    <t>96942DesocupadoVenda direta</t>
  </si>
  <si>
    <t>96917OcupadoVenda direta</t>
  </si>
  <si>
    <t>96933OcupadoVenda direta</t>
  </si>
  <si>
    <t>96901OcupadoVenda direta</t>
  </si>
  <si>
    <t>96904OcupadoVenda direta</t>
  </si>
  <si>
    <t>96899OcupadoVenda direta</t>
  </si>
  <si>
    <t>96893OcupadoVenda direta</t>
  </si>
  <si>
    <t>96556DesocupadoVenda direta</t>
  </si>
  <si>
    <t>96968OcupadoVenda direta</t>
  </si>
  <si>
    <t>96913OcupadoVenda direta</t>
  </si>
  <si>
    <t>96914OcupadoVenda direta</t>
  </si>
  <si>
    <t>2720OcupadoVenda direta</t>
  </si>
  <si>
    <t>91096OcupadoVenda direta</t>
  </si>
  <si>
    <t>96148OcupadoVenda direta</t>
  </si>
  <si>
    <t>96811OcupadoVenda direta</t>
  </si>
  <si>
    <t>96803OcupadoVenda direta</t>
  </si>
  <si>
    <t>96802OcupadoVenda direta</t>
  </si>
  <si>
    <t>96754OcupadoVenda direta</t>
  </si>
  <si>
    <t>96884OcupadoVenda direta</t>
  </si>
  <si>
    <t>96873OcupadoVenda direta</t>
  </si>
  <si>
    <t>96860OcupadoVenda direta</t>
  </si>
  <si>
    <t>96859OcupadoVenda direta</t>
  </si>
  <si>
    <t>96847OcupadoVenda direta</t>
  </si>
  <si>
    <t>96557OcupadoVenda direta</t>
  </si>
  <si>
    <t>96841OcupadoVenda direta</t>
  </si>
  <si>
    <t>96888DesocupadoVenda direta</t>
  </si>
  <si>
    <t>96781DesocupadoVenda direta</t>
  </si>
  <si>
    <t>92458OcupadoLeilão</t>
  </si>
  <si>
    <t>96851OcupadoLeilão</t>
  </si>
  <si>
    <t>96783OcupadoLeilão</t>
  </si>
  <si>
    <t>96772OcupadoVenda direta</t>
  </si>
  <si>
    <t>96768OcupadoLeilão</t>
  </si>
  <si>
    <t>96767DesocupadoVenda direta</t>
  </si>
  <si>
    <t>96762DesocupadoVenda direta</t>
  </si>
  <si>
    <t>96717OcupadoVenda direta</t>
  </si>
  <si>
    <t>96699OcupadoVenda direta</t>
  </si>
  <si>
    <t>95248OcupadoVenda direta</t>
  </si>
  <si>
    <t>95247OcupadoVenda direta</t>
  </si>
  <si>
    <t>95244OcupadoVenda direta</t>
  </si>
  <si>
    <t>95186OcupadoVenda direta</t>
  </si>
  <si>
    <t>96883OcupadoVenda direta</t>
  </si>
  <si>
    <t>96882OcupadoVenda direta</t>
  </si>
  <si>
    <t>96848OcupadoVenda direta</t>
  </si>
  <si>
    <t>96872OcupadoVenda direta</t>
  </si>
  <si>
    <t>96844OcupadoLeilão</t>
  </si>
  <si>
    <t>95282OcupadoVenda direta</t>
  </si>
  <si>
    <t>96827OcupadoVenda direta</t>
  </si>
  <si>
    <t>96861OcupadoVenda direta</t>
  </si>
  <si>
    <t>96823OcupadoVenda direta</t>
  </si>
  <si>
    <t>96774OcupadoVenda direta</t>
  </si>
  <si>
    <t>91023OcupadoVenda direta</t>
  </si>
  <si>
    <t>91044OcupadoLeilão</t>
  </si>
  <si>
    <t>91002DesocupadoVenda direta</t>
  </si>
  <si>
    <t>96673OcupadoVenda direta</t>
  </si>
  <si>
    <t>96703OcupadoVenda direta</t>
  </si>
  <si>
    <t>95140OcupadoLeilão</t>
  </si>
  <si>
    <t>96264DesocupadoVenda direta</t>
  </si>
  <si>
    <t>96371OcupadoVenda direta</t>
  </si>
  <si>
    <t>96645OcupadoVenda direta</t>
  </si>
  <si>
    <t>96738OcupadoVenda direta</t>
  </si>
  <si>
    <t>94922OcupadoVenda direta</t>
  </si>
  <si>
    <t>96625OcupadoVenda direta</t>
  </si>
  <si>
    <t>96684OcupadoVenda direta</t>
  </si>
  <si>
    <t>96687OcupadoVenda direta</t>
  </si>
  <si>
    <t>96685OcupadoVenda direta</t>
  </si>
  <si>
    <t>96683OcupadoLeilão</t>
  </si>
  <si>
    <t>96690DesocupadoVenda direta</t>
  </si>
  <si>
    <t>96672OcupadoVenda direta</t>
  </si>
  <si>
    <t>96662OcupadoVenda direta</t>
  </si>
  <si>
    <t>96675OcupadoVenda direta</t>
  </si>
  <si>
    <t>96674OcupadoVenda direta</t>
  </si>
  <si>
    <t>96670OcupadoVenda direta</t>
  </si>
  <si>
    <t>96701OcupadoVenda direta</t>
  </si>
  <si>
    <t>96704OcupadoVenda direta</t>
  </si>
  <si>
    <t>96739OcupadoVenda direta</t>
  </si>
  <si>
    <t>96747OcupadoVenda direta</t>
  </si>
  <si>
    <t>96737DesocupadoVenda direta</t>
  </si>
  <si>
    <t>96731DesocupadoVenda direta</t>
  </si>
  <si>
    <t>96730OcupadoVenda direta</t>
  </si>
  <si>
    <t>96724DesocupadoVenda direta</t>
  </si>
  <si>
    <t>96728DesocupadoVenda direta</t>
  </si>
  <si>
    <t>96716OcupadoVenda direta</t>
  </si>
  <si>
    <t>96720DesocupadoVenda direta</t>
  </si>
  <si>
    <t>96705OcupadoVenda direta</t>
  </si>
  <si>
    <t>96702DesocupadoVenda direta</t>
  </si>
  <si>
    <t>96642OcupadoVenda direta</t>
  </si>
  <si>
    <t>96656DesocupadoVenda direta</t>
  </si>
  <si>
    <t>96658OcupadoVenda direta</t>
  </si>
  <si>
    <t>96671OcupadoVenda direta</t>
  </si>
  <si>
    <t>96657DesocupadoVenda direta</t>
  </si>
  <si>
    <t>96639OcupadoVenda direta</t>
  </si>
  <si>
    <t>96626OcupadoVenda direta</t>
  </si>
  <si>
    <t>96649OcupadoVenda direta</t>
  </si>
  <si>
    <t>96627OcupadoVenda direta</t>
  </si>
  <si>
    <t>96613OcupadoLeilão</t>
  </si>
  <si>
    <t>96715OcupadoVenda direta</t>
  </si>
  <si>
    <t>96660DesocupadoVenda direta</t>
  </si>
  <si>
    <t>415OcupadoVenda direta</t>
  </si>
  <si>
    <t>96580OcupadoVenda direta</t>
  </si>
  <si>
    <t>95711OcupadoVenda direta</t>
  </si>
  <si>
    <t>96638OcupadoLeilão</t>
  </si>
  <si>
    <t>96614OcupadoVenda direta</t>
  </si>
  <si>
    <t>96603OcupadoVenda direta</t>
  </si>
  <si>
    <t>96646OcupadoVenda direta</t>
  </si>
  <si>
    <t>96623OcupadoLeilão</t>
  </si>
  <si>
    <t>96579DesocupadoVenda direta</t>
  </si>
  <si>
    <t>96610DesocupadoVenda direta</t>
  </si>
  <si>
    <t>96663OcupadoLeilão</t>
  </si>
  <si>
    <t>96598OcupadoVenda direta</t>
  </si>
  <si>
    <t>96596OcupadoVenda direta</t>
  </si>
  <si>
    <t>96612DesocupadoVenda direta</t>
  </si>
  <si>
    <t>96590OcupadoVenda direta</t>
  </si>
  <si>
    <t>96582OcupadoVenda direta</t>
  </si>
  <si>
    <t>96583OcupadoVenda direta</t>
  </si>
  <si>
    <t>96576OcupadoVenda direta</t>
  </si>
  <si>
    <t>96572OcupadoVenda direta</t>
  </si>
  <si>
    <t>96586OcupadoVenda direta</t>
  </si>
  <si>
    <t>96599OcupadoLeilão</t>
  </si>
  <si>
    <t>96575OcupadoVenda direta</t>
  </si>
  <si>
    <t>96577OcupadoLeilão</t>
  </si>
  <si>
    <t>96571OcupadoVenda direta</t>
  </si>
  <si>
    <t>96531OcupadoVenda direta</t>
  </si>
  <si>
    <t>96594OcupadoVenda direta</t>
  </si>
  <si>
    <t>96589OcupadoVenda direta</t>
  </si>
  <si>
    <t>96568OcupadoVenda direta</t>
  </si>
  <si>
    <t>96611DesocupadoVenda direta</t>
  </si>
  <si>
    <t>96593OcupadoVenda direta</t>
  </si>
  <si>
    <t>96560OcupadoVenda direta</t>
  </si>
  <si>
    <t>91327OcupadoVenda direta</t>
  </si>
  <si>
    <t>96584OcupadoVenda direta</t>
  </si>
  <si>
    <t>96477OcupadoVenda direta</t>
  </si>
  <si>
    <t>96570OcupadoVenda direta</t>
  </si>
  <si>
    <t>96542OcupadoVenda direta</t>
  </si>
  <si>
    <t>96514OcupadoVenda direta</t>
  </si>
  <si>
    <t>91364OcupadoLeilão</t>
  </si>
  <si>
    <t>96546DesocupadoVenda direta</t>
  </si>
  <si>
    <t>96501OcupadoVenda direta</t>
  </si>
  <si>
    <t>91113OcupadoVenda direta</t>
  </si>
  <si>
    <t>96530DesocupadoVenda direta</t>
  </si>
  <si>
    <t>95515OcupadoVenda direta</t>
  </si>
  <si>
    <t>96544OcupadoVenda direta</t>
  </si>
  <si>
    <t>96545OcupadoVenda direta</t>
  </si>
  <si>
    <t>96539OcupadoLeilão</t>
  </si>
  <si>
    <t>96513OcupadoVenda direta</t>
  </si>
  <si>
    <t>91080OcupadoVenda direta</t>
  </si>
  <si>
    <t>91103OcupadoVenda direta</t>
  </si>
  <si>
    <t>96503DesocupadoLeilão</t>
  </si>
  <si>
    <t>96528OcupadoVenda direta</t>
  </si>
  <si>
    <t>91392OcupadoLeilão</t>
  </si>
  <si>
    <t>96555OcupadoVenda direta</t>
  </si>
  <si>
    <t>91059DesocupadoVenda direta</t>
  </si>
  <si>
    <t>96489OcupadoVenda direta</t>
  </si>
  <si>
    <t>91315OcupadoLeilão</t>
  </si>
  <si>
    <t>91305OcupadoLeilão</t>
  </si>
  <si>
    <t>96562OcupadoVenda direta</t>
  </si>
  <si>
    <t>91307OcupadoLeilão</t>
  </si>
  <si>
    <t>91402OcupadoLeilão</t>
  </si>
  <si>
    <t>95308OcupadoVenda direta</t>
  </si>
  <si>
    <t>96534OcupadoVenda direta</t>
  </si>
  <si>
    <t>91095OcupadoVenda direta</t>
  </si>
  <si>
    <t>96554OcupadoVenda direta</t>
  </si>
  <si>
    <t>96527OcupadoVenda direta</t>
  </si>
  <si>
    <t>96538OcupadoVenda direta</t>
  </si>
  <si>
    <t>96541OcupadoVenda direta</t>
  </si>
  <si>
    <t>91058OcupadoVenda direta</t>
  </si>
  <si>
    <t>91114OcupadoVenda direta</t>
  </si>
  <si>
    <t>96578OcupadoVenda direta</t>
  </si>
  <si>
    <t>96559OcupadoVenda direta</t>
  </si>
  <si>
    <t>96553OcupadoLeilão</t>
  </si>
  <si>
    <t>91300OcupadoLeilão</t>
  </si>
  <si>
    <t>96533OcupadoVenda direta</t>
  </si>
  <si>
    <t>96476OcupadoVenda direta</t>
  </si>
  <si>
    <t>96441OcupadoVenda direta</t>
  </si>
  <si>
    <t>96511OcupadoVenda direta</t>
  </si>
  <si>
    <t>96376OcupadoLeilão</t>
  </si>
  <si>
    <t>96485DesocupadoVenda direta</t>
  </si>
  <si>
    <t>95626OcupadoVenda direta</t>
  </si>
  <si>
    <t>96461OcupadoVenda direta</t>
  </si>
  <si>
    <t>91094OcupadoVenda direta</t>
  </si>
  <si>
    <t>96494OcupadoLeilão</t>
  </si>
  <si>
    <t>96438OcupadoVenda direta</t>
  </si>
  <si>
    <t>96415OcupadoVenda direta</t>
  </si>
  <si>
    <t>96460OcupadoVenda direta</t>
  </si>
  <si>
    <t>96406OcupadoVenda direta</t>
  </si>
  <si>
    <t>94384OcupadoVenda direta</t>
  </si>
  <si>
    <t>91109OcupadoVenda direta</t>
  </si>
  <si>
    <t>96504OcupadoVenda direta</t>
  </si>
  <si>
    <t>91052OcupadoVenda direta</t>
  </si>
  <si>
    <t>91097OcupadoVenda direta</t>
  </si>
  <si>
    <t>96484OcupadoVenda direta</t>
  </si>
  <si>
    <t>91056OcupadoVenda direta</t>
  </si>
  <si>
    <t>91407OcupadoLeilão</t>
  </si>
  <si>
    <t>96455OcupadoVenda direta</t>
  </si>
  <si>
    <t>96478OcupadoLeilão</t>
  </si>
  <si>
    <t>96479OcupadoVenda direta</t>
  </si>
  <si>
    <t>90565DesocupadoVenda direta</t>
  </si>
  <si>
    <t>91053OcupadoVenda direta</t>
  </si>
  <si>
    <t>91050OcupadoVenda direta</t>
  </si>
  <si>
    <t>96405OcupadoVenda direta</t>
  </si>
  <si>
    <t>95014OcupadoLeilão</t>
  </si>
  <si>
    <t>96443OcupadoVenda direta</t>
  </si>
  <si>
    <t>96446OcupadoVenda direta</t>
  </si>
  <si>
    <t>96404OcupadoVenda direta</t>
  </si>
  <si>
    <t>96495OcupadoVenda direta</t>
  </si>
  <si>
    <t>96425OcupadoVenda direta</t>
  </si>
  <si>
    <t>96496OcupadoVenda direta</t>
  </si>
  <si>
    <t>96488OcupadoVenda direta</t>
  </si>
  <si>
    <t>96463DesocupadoVenda direta</t>
  </si>
  <si>
    <t>96440OcupadoVenda direta</t>
  </si>
  <si>
    <t>96506OcupadoVenda direta</t>
  </si>
  <si>
    <t>96459OcupadoLeilão</t>
  </si>
  <si>
    <t>95934DesocupadoVenda direta</t>
  </si>
  <si>
    <t>96445DesocupadoVenda direta</t>
  </si>
  <si>
    <t>96154OcupadoVenda direta</t>
  </si>
  <si>
    <t>96302OcupadoVenda direta</t>
  </si>
  <si>
    <t>96275OcupadoLeilão</t>
  </si>
  <si>
    <t>96251DesocupadoVenda direta</t>
  </si>
  <si>
    <t>96255OcupadoVenda direta</t>
  </si>
  <si>
    <t>96411OcupadoLeilão</t>
  </si>
  <si>
    <t>96439OcupadoVenda direta</t>
  </si>
  <si>
    <t>96373OcupadoVenda direta</t>
  </si>
  <si>
    <t>94728OcupadoVenda direta</t>
  </si>
  <si>
    <t>96296OcupadoLeilão</t>
  </si>
  <si>
    <t>96391OcupadoLeilão</t>
  </si>
  <si>
    <t>96437OcupadoVenda direta</t>
  </si>
  <si>
    <t>96374DesocupadoVenda direta</t>
  </si>
  <si>
    <t>95627OcupadoVenda direta</t>
  </si>
  <si>
    <t>95956OcupadoVenda direta</t>
  </si>
  <si>
    <t>95096OcupadoLeilão</t>
  </si>
  <si>
    <t>96310OcupadoVenda direta</t>
  </si>
  <si>
    <t>96298OcupadoVenda direta</t>
  </si>
  <si>
    <t>96390OcupadoLeilão</t>
  </si>
  <si>
    <t>96409OcupadoVenda direta</t>
  </si>
  <si>
    <t>96238OcupadoVenda direta</t>
  </si>
  <si>
    <t>96236OcupadoVenda direta</t>
  </si>
  <si>
    <t>96267OcupadoVenda direta</t>
  </si>
  <si>
    <t>96328OcupadoVenda direta</t>
  </si>
  <si>
    <t>96339OcupadoLeilão</t>
  </si>
  <si>
    <t>94894OcupadoVenda direta</t>
  </si>
  <si>
    <t>96316OcupadoVenda direta</t>
  </si>
  <si>
    <t>96279OcupadoVenda direta</t>
  </si>
  <si>
    <t>96343DesocupadoVenda direta</t>
  </si>
  <si>
    <t>96287OcupadoVenda direta</t>
  </si>
  <si>
    <t>96402DesocupadoVenda direta</t>
  </si>
  <si>
    <t>94325OcupadoVenda direta</t>
  </si>
  <si>
    <t>96368OcupadoVenda direta</t>
  </si>
  <si>
    <t>96254OcupadoVenda direta</t>
  </si>
  <si>
    <t>96375OcupadoVenda direta</t>
  </si>
  <si>
    <t>96257OcupadoVenda direta</t>
  </si>
  <si>
    <t>96292DesocupadoVenda direta</t>
  </si>
  <si>
    <t>96407OcupadoLeilão</t>
  </si>
  <si>
    <t>96311OcupadoVenda direta</t>
  </si>
  <si>
    <t>96364OcupadoVenda direta</t>
  </si>
  <si>
    <t>96282OcupadoLeilão</t>
  </si>
  <si>
    <t>96299OcupadoVenda direta</t>
  </si>
  <si>
    <t>96301OcupadoLeilão</t>
  </si>
  <si>
    <t>95141OcupadoLeilão</t>
  </si>
  <si>
    <t>96244DesocupadoVenda direta</t>
  </si>
  <si>
    <t>96307OcupadoVenda direta</t>
  </si>
  <si>
    <t>96401OcupadoVenda direta</t>
  </si>
  <si>
    <t>96393OcupadoLeilão</t>
  </si>
  <si>
    <t>96353OcupadoVenda direta</t>
  </si>
  <si>
    <t>96300OcupadoLeilão</t>
  </si>
  <si>
    <t>96372OcupadoVenda direta</t>
  </si>
  <si>
    <t>96357OcupadoVenda direta</t>
  </si>
  <si>
    <t>96419OcupadoVenda direta</t>
  </si>
  <si>
    <t>96389OcupadoVenda direta</t>
  </si>
  <si>
    <t>96398OcupadoVenda direta</t>
  </si>
  <si>
    <t>96408OcupadoVenda direta</t>
  </si>
  <si>
    <t>96433OcupadoVenda direta</t>
  </si>
  <si>
    <t>96354OcupadoVenda direta</t>
  </si>
  <si>
    <t>96278DesocupadoVenda direta</t>
  </si>
  <si>
    <t>96423OcupadoVenda direta</t>
  </si>
  <si>
    <t>96303OcupadoLeilão</t>
  </si>
  <si>
    <t>96365OcupadoVenda direta</t>
  </si>
  <si>
    <t>96378OcupadoVenda direta</t>
  </si>
  <si>
    <t>96421OcupadoVenda direta</t>
  </si>
  <si>
    <t>96355OcupadoVenda direta</t>
  </si>
  <si>
    <t>96366OcupadoVenda direta</t>
  </si>
  <si>
    <t>96346OcupadoLeilão</t>
  </si>
  <si>
    <t>96312OcupadoVenda direta</t>
  </si>
  <si>
    <t>96358OcupadoLeilão</t>
  </si>
  <si>
    <t>2115OcupadoVenda direta</t>
  </si>
  <si>
    <t>2085OcupadoVenda direta</t>
  </si>
  <si>
    <t>91472OcupadoVenda direta</t>
  </si>
  <si>
    <t>91417OcupadoVenda direta</t>
  </si>
  <si>
    <t>2082DesocupadoVenda direta</t>
  </si>
  <si>
    <t>91309OcupadoLeilão</t>
  </si>
  <si>
    <t>91299OcupadoLeilão</t>
  </si>
  <si>
    <t>96276OcupadoVenda direta</t>
  </si>
  <si>
    <t>96249OcupadoVenda direta</t>
  </si>
  <si>
    <t>96273OcupadoLeilão</t>
  </si>
  <si>
    <t>90595OcupadoVenda direta</t>
  </si>
  <si>
    <t>91132OcupadoVenda direta</t>
  </si>
  <si>
    <t>96241DesocupadoVenda direta</t>
  </si>
  <si>
    <t>96248OcupadoVenda direta</t>
  </si>
  <si>
    <t>96247OcupadoLeilão</t>
  </si>
  <si>
    <t>96250OcupadoVenda direta</t>
  </si>
  <si>
    <t>96235OcupadoVenda direta</t>
  </si>
  <si>
    <t>96229OcupadoVenda direta</t>
  </si>
  <si>
    <t>96336OcupadoVenda direta</t>
  </si>
  <si>
    <t>96281OcupadoVenda direta</t>
  </si>
  <si>
    <t>96253OcupadoLeilão</t>
  </si>
  <si>
    <t>96242OcupadoVenda direta</t>
  </si>
  <si>
    <t>96272OcupadoVenda direta</t>
  </si>
  <si>
    <t>96265OcupadoVenda direta</t>
  </si>
  <si>
    <t>96239OcupadoLeilão</t>
  </si>
  <si>
    <t>96245OcupadoVenda direta</t>
  </si>
  <si>
    <t>96306OcupadoLeilão</t>
  </si>
  <si>
    <t>96143DesocupadoLeilão</t>
  </si>
  <si>
    <t>96332OcupadoVenda direta</t>
  </si>
  <si>
    <t>95257OcupadoVenda direta</t>
  </si>
  <si>
    <t>95524OcupadoVenda direta</t>
  </si>
  <si>
    <t>95485OcupadoLeilão</t>
  </si>
  <si>
    <t>95476DesocupadoVenda direta</t>
  </si>
  <si>
    <t>96204OcupadoLeilão</t>
  </si>
  <si>
    <t>95016OcupadoVenda direta</t>
  </si>
  <si>
    <t>95233OcupadoLeilão</t>
  </si>
  <si>
    <t>96014OcupadoVenda direta</t>
  </si>
  <si>
    <t>96012OcupadoLeilão</t>
  </si>
  <si>
    <t>95937OcupadoVenda direta</t>
  </si>
  <si>
    <t>95603OcupadoLeilão</t>
  </si>
  <si>
    <t>96225OcupadoVenda direta</t>
  </si>
  <si>
    <t>95938OcupadoVenda direta</t>
  </si>
  <si>
    <t>95589OcupadoVenda direta</t>
  </si>
  <si>
    <t>95913OcupadoVenda direta</t>
  </si>
  <si>
    <t>95683OcupadoLeilão</t>
  </si>
  <si>
    <t>95540OcupadoLeilão</t>
  </si>
  <si>
    <t>95527OcupadoVenda direta</t>
  </si>
  <si>
    <t>95329OcupadoVenda direta</t>
  </si>
  <si>
    <t>96015OcupadoVenda direta</t>
  </si>
  <si>
    <t>95667OcupadoVenda direta</t>
  </si>
  <si>
    <t>95651OcupadoLeilão</t>
  </si>
  <si>
    <t>95755OcupadoVenda direta</t>
  </si>
  <si>
    <t>95963OcupadoVenda direta</t>
  </si>
  <si>
    <t>95612OcupadoVenda direta</t>
  </si>
  <si>
    <t>96103OcupadoLeilão</t>
  </si>
  <si>
    <t>95298OcupadoVenda direta</t>
  </si>
  <si>
    <t>95462OcupadoVenda direta</t>
  </si>
  <si>
    <t>96019OcupadoVenda direta</t>
  </si>
  <si>
    <t>95613OcupadoLeilão</t>
  </si>
  <si>
    <t>95078OcupadoVenda direta</t>
  </si>
  <si>
    <t>95637OcupadoVenda direta</t>
  </si>
  <si>
    <t>95872OcupadoVenda direta</t>
  </si>
  <si>
    <t>95562OcupadoLeilão</t>
  </si>
  <si>
    <t>96013OcupadoVenda direta</t>
  </si>
  <si>
    <t>95995OcupadoLeilão</t>
  </si>
  <si>
    <t>95930OcupadoVenda direta</t>
  </si>
  <si>
    <t>96221OcupadoVenda direta</t>
  </si>
  <si>
    <t>95702OcupadoVenda direta</t>
  </si>
  <si>
    <t>95663OcupadoVenda direta</t>
  </si>
  <si>
    <t>95893OcupadoLeilão</t>
  </si>
  <si>
    <t>96205OcupadoVenda direta</t>
  </si>
  <si>
    <t>96120OcupadoVenda direta</t>
  </si>
  <si>
    <t>95896OcupadoVenda direta</t>
  </si>
  <si>
    <t>95196OcupadoVenda direta</t>
  </si>
  <si>
    <t>95528OcupadoVenda direta</t>
  </si>
  <si>
    <t>95474OcupadoVenda direta</t>
  </si>
  <si>
    <t>95400OcupadoVenda direta</t>
  </si>
  <si>
    <t>96039OcupadoLeilão</t>
  </si>
  <si>
    <t>95193OcupadoVenda direta</t>
  </si>
  <si>
    <t>95936OcupadoVenda direta</t>
  </si>
  <si>
    <t>95825OcupadoVenda direta</t>
  </si>
  <si>
    <t>95914OcupadoVenda direta</t>
  </si>
  <si>
    <t>95641OcupadoVenda direta</t>
  </si>
  <si>
    <t>96091OcupadoVenda direta</t>
  </si>
  <si>
    <t>95958OcupadoVenda direta</t>
  </si>
  <si>
    <t>96017DesocupadoVenda direta</t>
  </si>
  <si>
    <t>95142DesocupadoVenda direta</t>
  </si>
  <si>
    <t>95513OcupadoVenda direta</t>
  </si>
  <si>
    <t>95935OcupadoVenda direta</t>
  </si>
  <si>
    <t>95823OcupadoVenda direta</t>
  </si>
  <si>
    <t>95486OcupadoVenda direta</t>
  </si>
  <si>
    <t>96116OcupadoVenda direta</t>
  </si>
  <si>
    <t>95917OcupadoVenda direta</t>
  </si>
  <si>
    <t>95385OcupadoVenda direta</t>
  </si>
  <si>
    <t>95202OcupadoVenda direta</t>
  </si>
  <si>
    <t>95274OcupadoLeilão</t>
  </si>
  <si>
    <t>95766OcupadoVenda direta</t>
  </si>
  <si>
    <t>95374OcupadoVenda direta</t>
  </si>
  <si>
    <t>95382OcupadoVenda direta</t>
  </si>
  <si>
    <t>95892OcupadoLeilão</t>
  </si>
  <si>
    <t>95970OcupadoVenda direta</t>
  </si>
  <si>
    <t>96011OcupadoVenda direta</t>
  </si>
  <si>
    <t>95583OcupadoVenda direta</t>
  </si>
  <si>
    <t>95669OcupadoVenda direta</t>
  </si>
  <si>
    <t>95863OcupadoVenda direta</t>
  </si>
  <si>
    <t>95446OcupadoVenda direta</t>
  </si>
  <si>
    <t>95349OcupadoVenda direta</t>
  </si>
  <si>
    <t>95306OcupadoVenda direta</t>
  </si>
  <si>
    <t>95514OcupadoVenda direta</t>
  </si>
  <si>
    <t>95870OcupadoVenda direta</t>
  </si>
  <si>
    <t>95307OcupadoVenda direta</t>
  </si>
  <si>
    <t>95263OcupadoLeilão</t>
  </si>
  <si>
    <t>96115OcupadoVenda direta</t>
  </si>
  <si>
    <t>95005OcupadoVenda direta</t>
  </si>
  <si>
    <t>95621OcupadoVenda direta</t>
  </si>
  <si>
    <t>95598OcupadoVenda direta</t>
  </si>
  <si>
    <t>95850OcupadoVenda direta</t>
  </si>
  <si>
    <t>95563OcupadoLeilão</t>
  </si>
  <si>
    <t>95604OcupadoLeilão</t>
  </si>
  <si>
    <t>95458OcupadoLeilão</t>
  </si>
  <si>
    <t>95927OcupadoLeilão</t>
  </si>
  <si>
    <t>95615OcupadoVenda direta</t>
  </si>
  <si>
    <t>95542OcupadoLeilão</t>
  </si>
  <si>
    <t>95297OcupadoVenda direta</t>
  </si>
  <si>
    <t>95929DesocupadoVenda direta</t>
  </si>
  <si>
    <t>95664OcupadoLeilão</t>
  </si>
  <si>
    <t>95647DesocupadoVenda direta</t>
  </si>
  <si>
    <t>96021OcupadoVenda direta</t>
  </si>
  <si>
    <t>95516OcupadoVenda direta</t>
  </si>
  <si>
    <t>95473OcupadoVenda direta</t>
  </si>
  <si>
    <t>95321OcupadoVenda direta</t>
  </si>
  <si>
    <t>95421OcupadoVenda direta</t>
  </si>
  <si>
    <t>95818OcupadoVenda direta</t>
  </si>
  <si>
    <t>95916OcupadoLeilão</t>
  </si>
  <si>
    <t>95355OcupadoVenda direta</t>
  </si>
  <si>
    <t>91377OcupadoLeilão</t>
  </si>
  <si>
    <t>91380OcupadoVenda direta</t>
  </si>
  <si>
    <t>96016OcupadoVenda direta</t>
  </si>
  <si>
    <t>95815OcupadoVenda direta</t>
  </si>
  <si>
    <t>95194OcupadoVenda direta</t>
  </si>
  <si>
    <t>95278OcupadoLeilão</t>
  </si>
  <si>
    <t>95391OcupadoVenda direta</t>
  </si>
  <si>
    <t>95915OcupadoLeilão</t>
  </si>
  <si>
    <t>95424OcupadoVenda direta</t>
  </si>
  <si>
    <t>95192OcupadoVenda direta</t>
  </si>
  <si>
    <t>95933OcupadoVenda direta</t>
  </si>
  <si>
    <t>96009OcupadoLeilão</t>
  </si>
  <si>
    <t>95049OcupadoVenda direta</t>
  </si>
  <si>
    <t>95787OcupadoVenda direta</t>
  </si>
  <si>
    <t>95796OcupadoLeilão</t>
  </si>
  <si>
    <t>95345OcupadoVenda direta</t>
  </si>
  <si>
    <t>96007OcupadoVenda direta</t>
  </si>
  <si>
    <t>95340OcupadoVenda direta</t>
  </si>
  <si>
    <t>95826OcupadoVenda direta</t>
  </si>
  <si>
    <t>95847OcupadoVenda direta</t>
  </si>
  <si>
    <t>91022OcupadoLeilão</t>
  </si>
  <si>
    <t>95705OcupadoLeilão</t>
  </si>
  <si>
    <t>90995OcupadoVenda direta</t>
  </si>
  <si>
    <t>95849OcupadoVenda direta</t>
  </si>
  <si>
    <t>95714OcupadoVenda direta</t>
  </si>
  <si>
    <t>95051OcupadoVenda direta</t>
  </si>
  <si>
    <t>96057OcupadoLeilão</t>
  </si>
  <si>
    <t>95871OcupadoVenda direta</t>
  </si>
  <si>
    <t>95704OcupadoVenda direta</t>
  </si>
  <si>
    <t>95878OcupadoLeilão</t>
  </si>
  <si>
    <t>91047OcupadoVenda direta</t>
  </si>
  <si>
    <t>90997OcupadoLeilão</t>
  </si>
  <si>
    <t>96018OcupadoVenda direta</t>
  </si>
  <si>
    <t>95570OcupadoVenda direta</t>
  </si>
  <si>
    <t>95884OcupadoVenda direta</t>
  </si>
  <si>
    <t>95817OcupadoVenda direta</t>
  </si>
  <si>
    <t>91021OcupadoVenda direta</t>
  </si>
  <si>
    <t>95801OcupadoLeilão</t>
  </si>
  <si>
    <t>95241OcupadoVenda direta</t>
  </si>
  <si>
    <t>95993OcupadoVenda direta</t>
  </si>
  <si>
    <t>95577OcupadoVenda direta</t>
  </si>
  <si>
    <t>95339OcupadoLeilão</t>
  </si>
  <si>
    <t>91029OcupadoLeilão</t>
  </si>
  <si>
    <t>95566OcupadoLeilão</t>
  </si>
  <si>
    <t>95221OcupadoVenda direta</t>
  </si>
  <si>
    <t>95996OcupadoVenda direta</t>
  </si>
  <si>
    <t>95660OcupadoVenda direta</t>
  </si>
  <si>
    <t>95450OcupadoVenda direta</t>
  </si>
  <si>
    <t>90988DesocupadoVenda direta</t>
  </si>
  <si>
    <t>95662OcupadoVenda direta</t>
  </si>
  <si>
    <t>95405OcupadoVenda direta</t>
  </si>
  <si>
    <t>90981OcupadoLeilão</t>
  </si>
  <si>
    <t>95205OcupadoVenda direta</t>
  </si>
  <si>
    <t>95407OcupadoVenda direta</t>
  </si>
  <si>
    <t>95357OcupadoVenda direta</t>
  </si>
  <si>
    <t>95449OcupadoVenda direta</t>
  </si>
  <si>
    <t>95189OcupadoVenda direta</t>
  </si>
  <si>
    <t>91024OcupadoVenda direta</t>
  </si>
  <si>
    <t>95378OcupadoVenda direta</t>
  </si>
  <si>
    <t>95661OcupadoVenda direta</t>
  </si>
  <si>
    <t>95919OcupadoVenda direta</t>
  </si>
  <si>
    <t>95408OcupadoVenda direta</t>
  </si>
  <si>
    <t>95622OcupadoVenda direta</t>
  </si>
  <si>
    <t>95634OcupadoVenda direta</t>
  </si>
  <si>
    <t>95617OcupadoVenda direta</t>
  </si>
  <si>
    <t>95425OcupadoVenda direta</t>
  </si>
  <si>
    <t>96008OcupadoVenda direta</t>
  </si>
  <si>
    <t>96034OcupadoVenda direta</t>
  </si>
  <si>
    <t>95419DesocupadoVenda direta</t>
  </si>
  <si>
    <t>95383DesocupadoVenda direta</t>
  </si>
  <si>
    <t>95201OcupadoVenda direta</t>
  </si>
  <si>
    <t>95636OcupadoLeilão</t>
  </si>
  <si>
    <t>96059OcupadoVenda direta</t>
  </si>
  <si>
    <t>91019OcupadoVenda direta</t>
  </si>
  <si>
    <t>95735OcupadoLeilão</t>
  </si>
  <si>
    <t>95866OcupadoLeilão</t>
  </si>
  <si>
    <t>95733OcupadoVenda direta</t>
  </si>
  <si>
    <t>95875OcupadoVenda direta</t>
  </si>
  <si>
    <t>95341OcupadoLeilão</t>
  </si>
  <si>
    <t>95775OcupadoVenda direta</t>
  </si>
  <si>
    <t>95989OcupadoVenda direta</t>
  </si>
  <si>
    <t>90980OcupadoLeilão</t>
  </si>
  <si>
    <t>95632OcupadoVenda direta</t>
  </si>
  <si>
    <t>95642OcupadoVenda direta</t>
  </si>
  <si>
    <t>95886OcupadoVenda direta</t>
  </si>
  <si>
    <t>91246OcupadoLeilão</t>
  </si>
  <si>
    <t>95777OcupadoLeilão</t>
  </si>
  <si>
    <t>95372OcupadoVenda direta</t>
  </si>
  <si>
    <t>95830OcupadoVenda direta</t>
  </si>
  <si>
    <t>95882OcupadoVenda direta</t>
  </si>
  <si>
    <t>95323OcupadoVenda direta</t>
  </si>
  <si>
    <t>95283OcupadoLeilão</t>
  </si>
  <si>
    <t>95333OcupadoVenda direta</t>
  </si>
  <si>
    <t>95962OcupadoVenda direta</t>
  </si>
  <si>
    <t>96049OcupadoVenda direta</t>
  </si>
  <si>
    <t>95809OcupadoLeilão</t>
  </si>
  <si>
    <t>95854OcupadoLeilão</t>
  </si>
  <si>
    <t>95630OcupadoVenda direta</t>
  </si>
  <si>
    <t>95754OcupadoVenda direta</t>
  </si>
  <si>
    <t>95855OcupadoVenda direta</t>
  </si>
  <si>
    <t>96227OcupadoLeilão</t>
  </si>
  <si>
    <t>95238OcupadoVenda direta</t>
  </si>
  <si>
    <t>95829OcupadoLeilão</t>
  </si>
  <si>
    <t>96005OcupadoVenda direta</t>
  </si>
  <si>
    <t>95191OcupadoVenda direta</t>
  </si>
  <si>
    <t>90979OcupadoVenda direta</t>
  </si>
  <si>
    <t>95675OcupadoVenda direta</t>
  </si>
  <si>
    <t>95509OcupadoVenda direta</t>
  </si>
  <si>
    <t>90998OcupadoVenda direta</t>
  </si>
  <si>
    <t>95499OcupadoLeilão</t>
  </si>
  <si>
    <t>91015OcupadoVenda direta</t>
  </si>
  <si>
    <t>96081OcupadoVenda direta</t>
  </si>
  <si>
    <t>91046OcupadoVenda direta</t>
  </si>
  <si>
    <t>95309OcupadoVenda direta</t>
  </si>
  <si>
    <t>91018OcupadoLeilão</t>
  </si>
  <si>
    <t>95709OcupadoVenda direta</t>
  </si>
  <si>
    <t>95389DesocupadoVenda direta</t>
  </si>
  <si>
    <t>95650OcupadoLeilão</t>
  </si>
  <si>
    <t>95682OcupadoLeilão</t>
  </si>
  <si>
    <t>95299OcupadoVenda direta</t>
  </si>
  <si>
    <t>95454OcupadoVenda direta</t>
  </si>
  <si>
    <t>95864OcupadoVenda direta</t>
  </si>
  <si>
    <t>95334OcupadoVenda direta</t>
  </si>
  <si>
    <t>95533OcupadoLeilão</t>
  </si>
  <si>
    <t>95638OcupadoVenda direta</t>
  </si>
  <si>
    <t>95824OcupadoVenda direta</t>
  </si>
  <si>
    <t>95713DesocupadoVenda direta</t>
  </si>
  <si>
    <t>95472OcupadoVenda direta</t>
  </si>
  <si>
    <t>95505OcupadoVenda direta</t>
  </si>
  <si>
    <t>95222OcupadoVenda direta</t>
  </si>
  <si>
    <t>95091OcupadoVenda direta</t>
  </si>
  <si>
    <t>95670OcupadoVenda direta</t>
  </si>
  <si>
    <t>95350OcupadoVenda direta</t>
  </si>
  <si>
    <t>95977OcupadoVenda direta</t>
  </si>
  <si>
    <t>95185OcupadoVenda direta</t>
  </si>
  <si>
    <t>95694OcupadoVenda direta</t>
  </si>
  <si>
    <t>95484OcupadoVenda direta</t>
  </si>
  <si>
    <t>95680OcupadoVenda direta</t>
  </si>
  <si>
    <t>96152OcupadoLeilão</t>
  </si>
  <si>
    <t>95692OcupadoVenda direta</t>
  </si>
  <si>
    <t>95483OcupadoVenda direta</t>
  </si>
  <si>
    <t>95883OcupadoVenda direta</t>
  </si>
  <si>
    <t>95887OcupadoVenda direta</t>
  </si>
  <si>
    <t>95925OcupadoLeilão</t>
  </si>
  <si>
    <t>95832OcupadoVenda direta</t>
  </si>
  <si>
    <t>95207OcupadoVenda direta</t>
  </si>
  <si>
    <t>95390DesocupadoVenda direta</t>
  </si>
  <si>
    <t>95968OcupadoVenda direta</t>
  </si>
  <si>
    <t>95469OcupadoLeilão</t>
  </si>
  <si>
    <t>95806OcupadoVenda direta</t>
  </si>
  <si>
    <t>95276OcupadoVenda direta</t>
  </si>
  <si>
    <t>95659DesocupadoVenda direta</t>
  </si>
  <si>
    <t>95805OcupadoVenda direta</t>
  </si>
  <si>
    <t>94996OcupadoVenda direta</t>
  </si>
  <si>
    <t>95277OcupadoVenda direta</t>
  </si>
  <si>
    <t>95492OcupadoVenda direta</t>
  </si>
  <si>
    <t>96125OcupadoVenda direta</t>
  </si>
  <si>
    <t>95695OcupadoVenda direta</t>
  </si>
  <si>
    <t>95822OcupadoVenda direta</t>
  </si>
  <si>
    <t>95821OcupadoVenda direta</t>
  </si>
  <si>
    <t>95895OcupadoVenda direta</t>
  </si>
  <si>
    <t>95567OcupadoVenda direta</t>
  </si>
  <si>
    <t>95605OcupadoLeilão</t>
  </si>
  <si>
    <t>95236OcupadoVenda direta</t>
  </si>
  <si>
    <t>95295OcupadoVenda direta</t>
  </si>
  <si>
    <t>95931OcupadoVenda direta</t>
  </si>
  <si>
    <t>95677OcupadoVenda direta</t>
  </si>
  <si>
    <t>95271OcupadoVenda direta</t>
  </si>
  <si>
    <t>95831OcupadoVenda direta</t>
  </si>
  <si>
    <t>95676OcupadoLeilão</t>
  </si>
  <si>
    <t>95745OcupadoVenda direta</t>
  </si>
  <si>
    <t>95706OcupadoLeilão</t>
  </si>
  <si>
    <t>95571OcupadoVenda direta</t>
  </si>
  <si>
    <t>95471OcupadoVenda direta</t>
  </si>
  <si>
    <t>95620OcupadoVenda direta</t>
  </si>
  <si>
    <t>95828OcupadoVenda direta</t>
  </si>
  <si>
    <t>91409OcupadoLeilão</t>
  </si>
  <si>
    <t>91241OcupadoLeilão</t>
  </si>
  <si>
    <t>91237OcupadoLeilão</t>
  </si>
  <si>
    <t>91482OcupadoVenda direta</t>
  </si>
  <si>
    <t>91242OcupadoVenda direta</t>
  </si>
  <si>
    <t>73964OcupadoLeilão</t>
  </si>
  <si>
    <t>3082OcupadoVenda direta</t>
  </si>
  <si>
    <t>91243OcupadoLeilão</t>
  </si>
  <si>
    <t>91240OcupadoLeilão</t>
  </si>
  <si>
    <t>91404OcupadoLeilão</t>
  </si>
  <si>
    <t>92344OcupadoLeilão</t>
  </si>
  <si>
    <t>73961OcupadoLeilão</t>
  </si>
  <si>
    <t>91413OcupadoLeilão</t>
  </si>
  <si>
    <t>91235OcupadoVenda direta</t>
  </si>
  <si>
    <t>91247OcupadoLeilão</t>
  </si>
  <si>
    <t>91411OcupadoVenda direta</t>
  </si>
  <si>
    <t>91304OcupadoVenda direta</t>
  </si>
  <si>
    <t>91260OcupadoVenda direta</t>
  </si>
  <si>
    <t>91233OcupadoLeilão</t>
  </si>
  <si>
    <t>91261OcupadoLeilão</t>
  </si>
  <si>
    <t>91244OcupadoVenda direta</t>
  </si>
  <si>
    <t>91412DesocupadoVenda direta</t>
  </si>
  <si>
    <t>91408OcupadoLeilão</t>
  </si>
  <si>
    <t>91405OcupadoVenda direta</t>
  </si>
  <si>
    <t>91262OcupadoVenda direta</t>
  </si>
  <si>
    <t>91204OcupadoLeilão</t>
  </si>
  <si>
    <t>91421OcupadoVenda direta</t>
  </si>
  <si>
    <t>91259OcupadoLeilão</t>
  </si>
  <si>
    <t>91362OcupadoVenda direta</t>
  </si>
  <si>
    <t>3331OcupadoVenda direta</t>
  </si>
  <si>
    <t>3252OcupadoVenda direta</t>
  </si>
  <si>
    <t>3266OcupadoVenda direta</t>
  </si>
  <si>
    <t>3198OcupadoVenda direta</t>
  </si>
  <si>
    <t>2775OcupadoVenda direta</t>
  </si>
  <si>
    <t>2189OcupadoVenda direta</t>
  </si>
  <si>
    <t>2726OcupadoLeilão</t>
  </si>
  <si>
    <t>2709OcupadoVenda direta</t>
  </si>
  <si>
    <t>2723OcupadoVenda direta</t>
  </si>
  <si>
    <t>73479OcupadoVenda direta</t>
  </si>
  <si>
    <t>2120OcupadoVenda direta</t>
  </si>
  <si>
    <t>90784OcupadoVenda direta</t>
  </si>
  <si>
    <t>3047OcupadoVenda direta</t>
  </si>
  <si>
    <t>3036OcupadoVenda direta</t>
  </si>
  <si>
    <t>3081OcupadoLeilão</t>
  </si>
  <si>
    <t>91564OcupadoLeilão</t>
  </si>
  <si>
    <t>2132OcupadoVenda direta</t>
  </si>
  <si>
    <t>2128OcupadoVenda direta</t>
  </si>
  <si>
    <t>3064OcupadoVenda direta</t>
  </si>
  <si>
    <t>3389OcupadoLeilão</t>
  </si>
  <si>
    <t>73530OcupadoLeilão</t>
  </si>
  <si>
    <t>73503OcupadoLeilão</t>
  </si>
  <si>
    <t>2271OcupadoLeilão</t>
  </si>
  <si>
    <t>3044OcupadoLeilão</t>
  </si>
  <si>
    <t>92242OcupadoVenda direta</t>
  </si>
  <si>
    <t>2097OcupadoVenda direta</t>
  </si>
  <si>
    <t>1421OcupadoVenda direta</t>
  </si>
  <si>
    <t>74065OcupadoLeilão</t>
  </si>
  <si>
    <t>73693OcupadoLeilão</t>
  </si>
  <si>
    <t>73467OcupadoLeilão</t>
  </si>
  <si>
    <t>73426OcupadoLeilão</t>
  </si>
  <si>
    <t>73622OcupadoLeilão</t>
  </si>
  <si>
    <t>2002OcupadoVenda direta</t>
  </si>
  <si>
    <t>1275OcupadoVenda direta</t>
  </si>
  <si>
    <t>2741OcupadoVenda direta</t>
  </si>
  <si>
    <t>2104OcupadoVenda direta</t>
  </si>
  <si>
    <t>73469OcupadoVenda direta</t>
  </si>
  <si>
    <t>2618OcupadoLeilão</t>
  </si>
  <si>
    <t>1799OcupadoVenda direta</t>
  </si>
  <si>
    <t>90767OcupadoLeilão</t>
  </si>
  <si>
    <t>73598OcupadoLeilão</t>
  </si>
  <si>
    <t>3170OcupadoLeilão</t>
  </si>
  <si>
    <t>1756DesocupadoVenda direta</t>
  </si>
  <si>
    <t>91297OcupadoVenda direta</t>
  </si>
  <si>
    <t>74052OcupadoVenda direta</t>
  </si>
  <si>
    <t>73997OcupadoVenda direta</t>
  </si>
  <si>
    <t>373OcupadoVenda direta</t>
  </si>
  <si>
    <t>73607OcupadoVenda direta</t>
  </si>
  <si>
    <t>73592OcupadoLeilão</t>
  </si>
  <si>
    <t>3151OcupadoLeilão</t>
  </si>
  <si>
    <t>2398OcupadoVenda direta</t>
  </si>
  <si>
    <t>73444OcupadoLeilão</t>
  </si>
  <si>
    <t>73615OcupadoLeilão</t>
  </si>
  <si>
    <t>73521OcupadoVenda direta</t>
  </si>
  <si>
    <t>90944OcupadoVenda direta</t>
  </si>
  <si>
    <t>90943OcupadoLeilão</t>
  </si>
  <si>
    <t>74031OcupadoLeilão</t>
  </si>
  <si>
    <t>74030OcupadoLeilão</t>
  </si>
  <si>
    <t>74023OcupadoVenda direta</t>
  </si>
  <si>
    <t>73798DesocupadoVenda direta</t>
  </si>
  <si>
    <t>91136OcupadoVenda direta</t>
  </si>
  <si>
    <t>2736OcupadoVenda direta</t>
  </si>
  <si>
    <t>2577OcupadoLeilão</t>
  </si>
  <si>
    <t>73688OcupadoLeilão</t>
  </si>
  <si>
    <t>1220DesocupadoVenda direta</t>
  </si>
  <si>
    <t>91167OcupadoVenda direta</t>
  </si>
  <si>
    <t>91158OcupadoVenda direta</t>
  </si>
  <si>
    <t>2796OcupadoVenda direta</t>
  </si>
  <si>
    <t>74100OcupadoVenda direta</t>
  </si>
  <si>
    <t>3261OcupadoLeilão</t>
  </si>
  <si>
    <t>73475OcupadoLeilão</t>
  </si>
  <si>
    <t>90814OcupadoLeilão</t>
  </si>
  <si>
    <t>3113OcupadoLeilão</t>
  </si>
  <si>
    <t>2644OcupadoVenda direta</t>
  </si>
  <si>
    <t>1930DesocupadoVenda direta</t>
  </si>
  <si>
    <t>2639OcupadoLeilão</t>
  </si>
  <si>
    <t>3192OcupadoVenda direta</t>
  </si>
  <si>
    <t>3239OcupadoLeilão</t>
  </si>
  <si>
    <t>2571DesocupadoVenda direta</t>
  </si>
  <si>
    <t>91184OcupadoVenda direta</t>
  </si>
  <si>
    <t>90848DesocupadoVenda direta</t>
  </si>
  <si>
    <t>2143OcupadoVenda direta</t>
  </si>
  <si>
    <t>3202OcupadoVenda direta</t>
  </si>
  <si>
    <t>2238OcupadoVenda direta</t>
  </si>
  <si>
    <t>90865OcupadoVenda direta</t>
  </si>
  <si>
    <t>2594OcupadoLeilão</t>
  </si>
  <si>
    <t>2222OcupadoVenda direta</t>
  </si>
  <si>
    <t>3118OcupadoLeilão</t>
  </si>
  <si>
    <t>90928OcupadoVenda direta</t>
  </si>
  <si>
    <t>2224OcupadoVenda direta</t>
  </si>
  <si>
    <t>90698OcupadoVenda direta</t>
  </si>
  <si>
    <t>91055OcupadoVenda direta</t>
  </si>
  <si>
    <t>2630OcupadoLeilão</t>
  </si>
  <si>
    <t>2679OcupadoLeilão</t>
  </si>
  <si>
    <t>3391OcupadoLeilão</t>
  </si>
  <si>
    <t>3393OcupadoLeilão</t>
  </si>
  <si>
    <t>3281OcupadoLeilão</t>
  </si>
  <si>
    <t>2223OcupadoVenda direta</t>
  </si>
  <si>
    <t>2290OcupadoVenda direta</t>
  </si>
  <si>
    <t>2385OcupadoLeilão</t>
  </si>
  <si>
    <t>3241OcupadoLeilão</t>
  </si>
  <si>
    <t>2585DesocupadoVenda direta</t>
  </si>
  <si>
    <t>3090OcupadoLeilão</t>
  </si>
  <si>
    <t>2642OcupadoVenda direta</t>
  </si>
  <si>
    <t>3142DesocupadoVenda direta</t>
  </si>
  <si>
    <t>91197OcupadoLeilão</t>
  </si>
  <si>
    <t>2388OcupadoVenda direta</t>
  </si>
  <si>
    <t>90803OcupadoVenda direta</t>
  </si>
  <si>
    <t>91442OcupadoVenda direta</t>
  </si>
  <si>
    <t>90977OcupadoVenda direta</t>
  </si>
  <si>
    <t>90815OcupadoLeilão</t>
  </si>
  <si>
    <t>90901OcupadoLeilão</t>
  </si>
  <si>
    <t>91270OcupadoVenda direta</t>
  </si>
  <si>
    <t>91082OcupadoVenda direta</t>
  </si>
  <si>
    <t>90635OcupadoVenda direta</t>
  </si>
  <si>
    <t>91268OcupadoVenda direta</t>
  </si>
  <si>
    <t>90818OcupadoVenda direta</t>
  </si>
  <si>
    <t>90813OcupadoVenda direta</t>
  </si>
  <si>
    <t>91438OcupadoVenda direta</t>
  </si>
  <si>
    <t>90866OcupadoLeilão</t>
  </si>
  <si>
    <t>91452OcupadoLeilão</t>
  </si>
  <si>
    <t>3384OcupadoLeilão</t>
  </si>
  <si>
    <t>90700OcupadoVenda direta</t>
  </si>
  <si>
    <t>3058OcupadoLeilão</t>
  </si>
  <si>
    <t>90768OcupadoVenda direta</t>
  </si>
  <si>
    <t>91595OcupadoVenda direta</t>
  </si>
  <si>
    <t>3300DesocupadoVenda direta</t>
  </si>
  <si>
    <t>2651OcupadoLeilão</t>
  </si>
  <si>
    <t>3387OcupadoVenda direta</t>
  </si>
  <si>
    <t>73461OcupadoLeilão</t>
  </si>
  <si>
    <t>3248OcupadoVenda direta</t>
  </si>
  <si>
    <t>73472OcupadoLeilão</t>
  </si>
  <si>
    <t>92085OcupadoVenda direta</t>
  </si>
  <si>
    <t>90795OcupadoLeilão</t>
  </si>
  <si>
    <t>3236OcupadoLeilão</t>
  </si>
  <si>
    <t>3203DesocupadoVenda direta</t>
  </si>
  <si>
    <t>3390DesocupadoVenda direta</t>
  </si>
  <si>
    <t>73771OcupadoVenda direta</t>
  </si>
  <si>
    <t>73676OcupadoVenda direta</t>
  </si>
  <si>
    <t>3199DesocupadoVenda direta</t>
  </si>
  <si>
    <t>1894DesocupadoVenda direta</t>
  </si>
  <si>
    <t>90812OcupadoVenda direta</t>
  </si>
  <si>
    <t>3060OcupadoLeilão</t>
  </si>
  <si>
    <t>91344OcupadoVenda direta</t>
  </si>
  <si>
    <t>73793OcupadoLeilão</t>
  </si>
  <si>
    <t>91447DesocupadoVenda direta</t>
  </si>
  <si>
    <t>1885OcupadoVenda direta</t>
  </si>
  <si>
    <t>92028DesocupadoLeilão</t>
  </si>
  <si>
    <t>73542OcupadoVenda direta</t>
  </si>
  <si>
    <t>90851OcupadoVenda direta</t>
  </si>
  <si>
    <t>74045OcupadoLeilão</t>
  </si>
  <si>
    <t>90801OcupadoVenda direta</t>
  </si>
  <si>
    <t>91161OcupadoLeilão</t>
  </si>
  <si>
    <t>91196OcupadoVenda direta</t>
  </si>
  <si>
    <t>90798OcupadoLeilão</t>
  </si>
  <si>
    <t>73679OcupadoLeilão</t>
  </si>
  <si>
    <t>73438OcupadoVenda direta</t>
  </si>
  <si>
    <t>91594OcupadoVenda direta</t>
  </si>
  <si>
    <t>91664OcupadoLeilão</t>
  </si>
  <si>
    <t>90752OcupadoLeilão</t>
  </si>
  <si>
    <t>90665OcupadoVenda direta</t>
  </si>
  <si>
    <t>91665OcupadoLeilão</t>
  </si>
  <si>
    <t>90811OcupadoVenda direta</t>
  </si>
  <si>
    <t>73513OcupadoLeilão</t>
  </si>
  <si>
    <t>90664OcupadoLeilão</t>
  </si>
  <si>
    <t>90751OcupadoLeilão</t>
  </si>
  <si>
    <t>92086OcupadoLeilão</t>
  </si>
  <si>
    <t>3321OcupadoVenda direta</t>
  </si>
  <si>
    <t>2665OcupadoLeilão</t>
  </si>
  <si>
    <t>2236OcupadoVenda direta</t>
  </si>
  <si>
    <t>91157OcupadoLeilão</t>
  </si>
  <si>
    <t>2609OcupadoLeilão</t>
  </si>
  <si>
    <t>91255OcupadoLeilão</t>
  </si>
  <si>
    <t>73616OcupadoVenda direta</t>
  </si>
  <si>
    <t>3162OcupadoLeilão</t>
  </si>
  <si>
    <t>92343OcupadoVenda direta</t>
  </si>
  <si>
    <t>73991OcupadoLeilão</t>
  </si>
  <si>
    <t>91355OcupadoLeilão</t>
  </si>
  <si>
    <t>2674OcupadoVenda direta</t>
  </si>
  <si>
    <t>3161OcupadoLeilão</t>
  </si>
  <si>
    <t>73551DesocupadoVenda direta</t>
  </si>
  <si>
    <t>2799DesocupadoVenda direta</t>
  </si>
  <si>
    <t>2102OcupadoVenda direta</t>
  </si>
  <si>
    <t>91271OcupadoLeilão</t>
  </si>
  <si>
    <t>90666OcupadoLeilão</t>
  </si>
  <si>
    <t>91291OcupadoLeilão</t>
  </si>
  <si>
    <t>90909DesocupadoVenda direta</t>
  </si>
  <si>
    <t>3257OcupadoLeilão</t>
  </si>
  <si>
    <t>90910DesocupadoVenda direta</t>
  </si>
  <si>
    <t>91469OcupadoVenda direta</t>
  </si>
  <si>
    <t>2622OcupadoLeilão</t>
  </si>
  <si>
    <t>91551OcupadoLeilão</t>
  </si>
  <si>
    <t>90533OcupadoLeilão</t>
  </si>
  <si>
    <t>73686OcupadoVenda direta</t>
  </si>
  <si>
    <t>90821DesocupadoVenda direta</t>
  </si>
  <si>
    <t>90973OcupadoVenda direta</t>
  </si>
  <si>
    <t>90819DesocupadoVenda direta</t>
  </si>
  <si>
    <t>3134DesocupadoVenda direta</t>
  </si>
  <si>
    <t>3129OcupadoLeilão</t>
  </si>
  <si>
    <t>3127OcupadoLeilão</t>
  </si>
  <si>
    <t>92411OcupadoVenda direta</t>
  </si>
  <si>
    <t>93504OcupadoVenda direta</t>
  </si>
  <si>
    <t>2400OcupadoLeilão</t>
  </si>
  <si>
    <t>73600OcupadoLeilão</t>
  </si>
  <si>
    <t>3160OcupadoVenda direta</t>
  </si>
  <si>
    <t>73619OcupadoVenda direta</t>
  </si>
  <si>
    <t>3163OcupadoVenda direta</t>
  </si>
  <si>
    <t>2170OcupadoVenda direta</t>
  </si>
  <si>
    <t>2628OcupadoLeilão</t>
  </si>
  <si>
    <t>91571OcupadoLeilão</t>
  </si>
  <si>
    <t>73526OcupadoLeilão</t>
  </si>
  <si>
    <t>2395OcupadoVenda direta</t>
  </si>
  <si>
    <t>2389OcupadoLeilão</t>
  </si>
  <si>
    <t>3131OcupadoLeilão</t>
  </si>
  <si>
    <t>90753OcupadoLeilão</t>
  </si>
  <si>
    <t>90754OcupadoLeilão</t>
  </si>
  <si>
    <t>3328OcupadoLeilão</t>
  </si>
  <si>
    <t>2612OcupadoLeilão</t>
  </si>
  <si>
    <t>73517OcupadoLeilão</t>
  </si>
  <si>
    <t>90548OcupadoVenda direta</t>
  </si>
  <si>
    <t>90547OcupadoLeilão</t>
  </si>
  <si>
    <t>90750OcupadoLeilão</t>
  </si>
  <si>
    <t>91396OcupadoLeilão</t>
  </si>
  <si>
    <t>3344OcupadoLeilão</t>
  </si>
  <si>
    <t>73508OcupadoLeilão</t>
  </si>
  <si>
    <t>90629OcupadoLeilão</t>
  </si>
  <si>
    <t>90816OcupadoLeilão</t>
  </si>
  <si>
    <t>3284OcupadoLeilão</t>
  </si>
  <si>
    <t>74069OcupadoLeilão</t>
  </si>
  <si>
    <t>91432OcupadoLeilão</t>
  </si>
  <si>
    <t>73826OcupadoLeilão</t>
  </si>
  <si>
    <t>73487OcupadoLeilão</t>
  </si>
  <si>
    <t>91696OcupadoLeilão</t>
  </si>
  <si>
    <t>3277OcupadoLeilão</t>
  </si>
  <si>
    <t>73593OcupadoVenda direta</t>
  </si>
  <si>
    <t>2126OcupadoVenda direta</t>
  </si>
  <si>
    <t>90672OcupadoLeilão</t>
  </si>
  <si>
    <t>91257OcupadoLeilão</t>
  </si>
  <si>
    <t>73618OcupadoVenda direta</t>
  </si>
  <si>
    <t>73602OcupadoVenda direta</t>
  </si>
  <si>
    <t>73638OcupadoLeilão</t>
  </si>
  <si>
    <t>2262OcupadoLeilão</t>
  </si>
  <si>
    <t>2300OcupadoLeilão</t>
  </si>
  <si>
    <t>73814OcupadoLeilão</t>
  </si>
  <si>
    <t>90627OcupadoLeilão</t>
  </si>
  <si>
    <t>74071OcupadoLeilão</t>
  </si>
  <si>
    <t>2390OcupadoLeilão</t>
  </si>
  <si>
    <t>2784OcupadoVenda direta</t>
  </si>
  <si>
    <t>2386OcupadoLeilão</t>
  </si>
  <si>
    <t>90562OcupadoVenda direta</t>
  </si>
  <si>
    <t>91155OcupadoVenda direta</t>
  </si>
  <si>
    <t>73743OcupadoVenda direta</t>
  </si>
  <si>
    <t>3141DesocupadoVenda direta</t>
  </si>
  <si>
    <t>3259OcupadoLeilão</t>
  </si>
  <si>
    <t>91567OcupadoLeilão</t>
  </si>
  <si>
    <t>73451OcupadoLeilão</t>
  </si>
  <si>
    <t>91683OcupadoLeilão</t>
  </si>
  <si>
    <t>2663OcupadoLeilão</t>
  </si>
  <si>
    <t>74074OcupadoVenda direta</t>
  </si>
  <si>
    <t>3164OcupadoVenda direta</t>
  </si>
  <si>
    <t>92906OcupadoVenda direta</t>
  </si>
  <si>
    <t>3159OcupadoVenda direta</t>
  </si>
  <si>
    <t>3171OcupadoLeilão</t>
  </si>
  <si>
    <t>3329OcupadoVenda direta</t>
  </si>
  <si>
    <t>90523OcupadoVenda direta</t>
  </si>
  <si>
    <t>73458OcupadoVenda direta</t>
  </si>
  <si>
    <t>3187OcupadoLeilão</t>
  </si>
  <si>
    <t>73703OcupadoVenda direta</t>
  </si>
  <si>
    <t>73557OcupadoLeilão</t>
  </si>
  <si>
    <t>92414OcupadoLeilão</t>
  </si>
  <si>
    <t>73968OcupadoLeilão</t>
  </si>
  <si>
    <t>2712OcupadoVenda direta</t>
  </si>
  <si>
    <t>91552OcupadoLeilão</t>
  </si>
  <si>
    <t>73608OcupadoLeilão</t>
  </si>
  <si>
    <t>73610OcupadoVenda direta</t>
  </si>
  <si>
    <t>73976OcupadoVenda direta</t>
  </si>
  <si>
    <t>92371OcupadoLeilão</t>
  </si>
  <si>
    <t>73621OcupadoLeilão</t>
  </si>
  <si>
    <t>2592OcupadoVenda direta</t>
  </si>
  <si>
    <t>73490OcupadoLeilão</t>
  </si>
  <si>
    <t>2382OcupadoVenda direta</t>
  </si>
  <si>
    <t>3139OcupadoVenda direta</t>
  </si>
  <si>
    <t>92345OcupadoVenda direta</t>
  </si>
  <si>
    <t>2253OcupadoVenda direta</t>
  </si>
  <si>
    <t>2103DesocupadoVenda direta</t>
  </si>
  <si>
    <t>73546OcupadoLeilão</t>
  </si>
  <si>
    <t>73483OcupadoVenda direta</t>
  </si>
  <si>
    <t>3200OcupadoLeilão</t>
  </si>
  <si>
    <t>73484OcupadoVenda direta</t>
  </si>
  <si>
    <t>90597OcupadoVenda direta</t>
  </si>
  <si>
    <t>73722OcupadoLeilão</t>
  </si>
  <si>
    <t>91049OcupadoLeilão</t>
  </si>
  <si>
    <t>73847OcupadoLeilão</t>
  </si>
  <si>
    <t>73486OcupadoVenda direta</t>
  </si>
  <si>
    <t>3088OcupadoVenda direta</t>
  </si>
  <si>
    <t>73626OcupadoLeilão</t>
  </si>
  <si>
    <t>3172OcupadoLeilão</t>
  </si>
  <si>
    <t>90529OcupadoVenda direta</t>
  </si>
  <si>
    <t>73609OcupadoLeilão</t>
  </si>
  <si>
    <t>74102OcupadoVenda direta</t>
  </si>
  <si>
    <t>91457OcupadoVenda direta</t>
  </si>
  <si>
    <t>2098OcupadoVenda direta</t>
  </si>
  <si>
    <t>91550OcupadoLeilão</t>
  </si>
  <si>
    <t>2251OcupadoLeilão</t>
  </si>
  <si>
    <t>2399OcupadoVenda direta</t>
  </si>
  <si>
    <t>91258OcupadoLeilão</t>
  </si>
  <si>
    <t>2645OcupadoVenda direta</t>
  </si>
  <si>
    <t>2719OcupadoLeilão</t>
  </si>
  <si>
    <t>91436OcupadoLeilão</t>
  </si>
  <si>
    <t>2758OcupadoLeilão</t>
  </si>
  <si>
    <t>2254OcupadoVenda direta</t>
  </si>
  <si>
    <t>73527OcupadoLeilão</t>
  </si>
  <si>
    <t>1956OcupadoLeilão</t>
  </si>
  <si>
    <t>73500OcupadoVenda direta</t>
  </si>
  <si>
    <t>2186OcupadoVenda direta</t>
  </si>
  <si>
    <t>91553OcupadoLeilão</t>
  </si>
  <si>
    <t>92987OcupadoLeilão</t>
  </si>
  <si>
    <t>90645OcupadoLeilão</t>
  </si>
  <si>
    <t>90945OcupadoVenda direta</t>
  </si>
  <si>
    <t>73489OcupadoLeilão</t>
  </si>
  <si>
    <t>91669OcupadoLeilão</t>
  </si>
  <si>
    <t>2260OcupadoLeilão</t>
  </si>
  <si>
    <t>90706OcupadoLeilão</t>
  </si>
  <si>
    <t>73816OcupadoLeilão</t>
  </si>
  <si>
    <t>2632OcupadoLeilão</t>
  </si>
  <si>
    <t>91150OcupadoVenda direta</t>
  </si>
  <si>
    <t>91172OcupadoVenda direta</t>
  </si>
  <si>
    <t>73815OcupadoLeilão</t>
  </si>
  <si>
    <t>90765OcupadoLeilão</t>
  </si>
  <si>
    <t>90646OcupadoLeilão</t>
  </si>
  <si>
    <t>73446OcupadoLeilão</t>
  </si>
  <si>
    <t>73459OcupadoLeilão</t>
  </si>
  <si>
    <t>90576OcupadoLeilão</t>
  </si>
  <si>
    <t>90831OcupadoLeilão</t>
  </si>
  <si>
    <t>92088OcupadoLeilão</t>
  </si>
  <si>
    <t>73515OcupadoLeilão</t>
  </si>
  <si>
    <t>91159DesocupadoVenda direta</t>
  </si>
  <si>
    <t>2596OcupadoLeilão</t>
  </si>
  <si>
    <t>2309OcupadoLeilão</t>
  </si>
  <si>
    <t>2261OcupadoLeilão</t>
  </si>
  <si>
    <t>91434OcupadoVenda direta</t>
  </si>
  <si>
    <t>2804OcupadoLeilão</t>
  </si>
  <si>
    <t>3324OcupadoLeilão</t>
  </si>
  <si>
    <t>90755OcupadoLeilão</t>
  </si>
  <si>
    <t>2589OcupadoLeilão</t>
  </si>
  <si>
    <t>3075OcupadoLeilão</t>
  </si>
  <si>
    <t>2230OcupadoVenda direta</t>
  </si>
  <si>
    <t>91154OcupadoLeilão</t>
  </si>
  <si>
    <t>90539OcupadoVenda direta</t>
  </si>
  <si>
    <t>91149OcupadoLeilão</t>
  </si>
  <si>
    <t>73565OcupadoVenda direta</t>
  </si>
  <si>
    <t>91148OcupadoLeilão</t>
  </si>
  <si>
    <t>73620OcupadoLeilão</t>
  </si>
  <si>
    <t>3057OcupadoVenda direta</t>
  </si>
  <si>
    <t>91560OcupadoLeilão</t>
  </si>
  <si>
    <t>90578OcupadoVenda direta</t>
  </si>
  <si>
    <t>73568DesocupadoVenda direta</t>
  </si>
  <si>
    <t>90756OcupadoVenda direta</t>
  </si>
  <si>
    <t>73420OcupadoLeilão</t>
  </si>
  <si>
    <t>73643OcupadoLeilão</t>
  </si>
  <si>
    <t>90577OcupadoVenda direta</t>
  </si>
  <si>
    <t>2252OcupadoVenda direta</t>
  </si>
  <si>
    <t>1865OcupadoVenda direta</t>
  </si>
  <si>
    <t>2256OcupadoVenda direta</t>
  </si>
  <si>
    <t>2089OcupadoLeilão</t>
  </si>
  <si>
    <t>2659OcupadoLeilão</t>
  </si>
  <si>
    <t>73432OcupadoLeilão</t>
  </si>
  <si>
    <t>2607OcupadoLeilão</t>
  </si>
  <si>
    <t>91151OcupadoLeilão</t>
  </si>
  <si>
    <t>2163OcupadoVenda direta</t>
  </si>
  <si>
    <t>2090OcupadoLeilão</t>
  </si>
  <si>
    <t>91141OcupadoLeilão</t>
  </si>
  <si>
    <t>74087OcupadoLeilão</t>
  </si>
  <si>
    <t>90894OcupadoVenda direta</t>
  </si>
  <si>
    <t>2257OcupadoLeilão</t>
  </si>
  <si>
    <t>2781OcupadoLeilão</t>
  </si>
  <si>
    <t>3056OcupadoLeilão</t>
  </si>
  <si>
    <t>2608OcupadoVenda direta</t>
  </si>
  <si>
    <t>2392OcupadoLeilão</t>
  </si>
  <si>
    <t>74064OcupadoVenda direta</t>
  </si>
  <si>
    <t>2250OcupadoLeilão</t>
  </si>
  <si>
    <t>91145OcupadoLeilão</t>
  </si>
  <si>
    <t>2705OcupadoLeilão</t>
  </si>
  <si>
    <t>73749OcupadoVenda direta</t>
  </si>
  <si>
    <t>2706OcupadoVenda direta</t>
  </si>
  <si>
    <t>2307OcupadoVenda direta</t>
  </si>
  <si>
    <t>2798OcupadoVenda direta</t>
  </si>
  <si>
    <t>90748OcupadoLeilão</t>
  </si>
  <si>
    <t>91352OcupadoLeilão</t>
  </si>
  <si>
    <t>91013OcupadoLeilão</t>
  </si>
  <si>
    <t>3132OcupadoVenda direta</t>
  </si>
  <si>
    <t>2397OcupadoVenda direta</t>
  </si>
  <si>
    <t>1875OcupadoVenda direta</t>
  </si>
  <si>
    <t>91194OcupadoLeilão</t>
  </si>
  <si>
    <t>73601OcupadoLeilão</t>
  </si>
  <si>
    <t>90941DesocupadoVenda direta</t>
  </si>
  <si>
    <t>73599OcupadoLeilão</t>
  </si>
  <si>
    <t>2387OcupadoLeilão</t>
  </si>
  <si>
    <t>3283OcupadoVenda direta</t>
  </si>
  <si>
    <t>90545OcupadoVenda direta</t>
  </si>
  <si>
    <t>2255OcupadoLeilão</t>
  </si>
  <si>
    <t>2004OcupadoVenda direta</t>
  </si>
  <si>
    <t>73668OcupadoLeilão</t>
  </si>
  <si>
    <t>3035OcupadoLeilão</t>
  </si>
  <si>
    <t>2576OcupadoVenda direta</t>
  </si>
  <si>
    <t>3077OcupadoVenda direta</t>
  </si>
  <si>
    <t>2093OcupadoVenda direta</t>
  </si>
  <si>
    <t>2162OcupadoVenda direta</t>
  </si>
  <si>
    <t>90830OcupadoLeilão</t>
  </si>
  <si>
    <t>90540OcupadoVenda direta</t>
  </si>
  <si>
    <t>2396OcupadoVenda direta</t>
  </si>
  <si>
    <t>2146OcupadoVenda direta</t>
  </si>
  <si>
    <t>90861OcupadoLeilão</t>
  </si>
  <si>
    <t>2137OcupadoVenda direta</t>
  </si>
  <si>
    <t>90516OcupadoLeilão</t>
  </si>
  <si>
    <t>1949OcupadoVenda direta</t>
  </si>
  <si>
    <t>3073OcupadoLeilão</t>
  </si>
  <si>
    <t>90820OcupadoLeilão</t>
  </si>
  <si>
    <t>3188OcupadoLeilão</t>
  </si>
  <si>
    <t>90643OcupadoLeilão</t>
  </si>
  <si>
    <t>2575OcupadoLeilão</t>
  </si>
  <si>
    <t>92243OcupadoLeilão</t>
  </si>
  <si>
    <t>73656OcupadoLeilão</t>
  </si>
  <si>
    <t>3069OcupadoLeilão</t>
  </si>
  <si>
    <t>90593OcupadoLeilão</t>
  </si>
  <si>
    <t>91351OcupadoLeilão</t>
  </si>
  <si>
    <t>73441OcupadoLeilão</t>
  </si>
  <si>
    <t>3299OcupadoVenda direta</t>
  </si>
  <si>
    <t>91322OcupadoLeilão</t>
  </si>
  <si>
    <t>73433OcupadoVenda direta</t>
  </si>
  <si>
    <t>73442OcupadoLeilão</t>
  </si>
  <si>
    <t>73440OcupadoLeilão</t>
  </si>
  <si>
    <t>73448OcupadoLeilão</t>
  </si>
  <si>
    <t>1846OcupadoVenda direta</t>
  </si>
  <si>
    <t>90644OcupadoVenda direta</t>
  </si>
  <si>
    <t>91591OcupadoLeilão</t>
  </si>
  <si>
    <t>2591OcupadoLeilão</t>
  </si>
  <si>
    <t>90904OcupadoVenda direta</t>
  </si>
  <si>
    <t>73669OcupadoLeilão</t>
  </si>
  <si>
    <t>2593OcupadoLeilão</t>
  </si>
  <si>
    <t>73611OcupadoVenda direta</t>
  </si>
  <si>
    <t>3323OcupadoVenda direta</t>
  </si>
  <si>
    <t>3326OcupadoLeilão</t>
  </si>
  <si>
    <t>3285OcupadoLeilão</t>
  </si>
  <si>
    <t>73563OcupadoVenda direta</t>
  </si>
  <si>
    <t>91156OcupadoLeilão</t>
  </si>
  <si>
    <t>73437OcupadoLeilão</t>
  </si>
  <si>
    <t>2258OcupadoVenda direta</t>
  </si>
  <si>
    <t>73623OcupadoVenda direta</t>
  </si>
  <si>
    <t>2391OcupadoLeilão</t>
  </si>
  <si>
    <t>2779OcupadoVenda direta</t>
  </si>
  <si>
    <t>90579DesocupadoVenda direta</t>
  </si>
  <si>
    <t>73617OcupadoVenda direta</t>
  </si>
  <si>
    <t>91453OcupadoVenda direta</t>
  </si>
  <si>
    <t>90927OcupadoVenda direta</t>
  </si>
  <si>
    <t>1950OcupadoVenda direta</t>
  </si>
  <si>
    <t>74085OcupadoLeilão</t>
  </si>
  <si>
    <t>1918OcupadoVenda direta</t>
  </si>
  <si>
    <t>2174OcupadoVenda direta</t>
  </si>
  <si>
    <t>2582OcupadoVenda direta</t>
  </si>
  <si>
    <t>91168DesocupadoVenda direta</t>
  </si>
  <si>
    <t>2616OcupadoVenda direta</t>
  </si>
  <si>
    <t>91570OcupadoLeilão</t>
  </si>
  <si>
    <t>92244OcupadoVenda direta</t>
  </si>
  <si>
    <t>3074OcupadoLeilão</t>
  </si>
  <si>
    <t>90715OcupadoVenda direta</t>
  </si>
  <si>
    <t>74068OcupadoLeilão</t>
  </si>
  <si>
    <t>91569OcupadoLeilão</t>
  </si>
  <si>
    <t>2274OcupadoVenda direta</t>
  </si>
  <si>
    <t>73445OcupadoVenda direta</t>
  </si>
  <si>
    <t>3243OcupadoLeilão</t>
  </si>
  <si>
    <t>3325OcupadoVenda direta</t>
  </si>
  <si>
    <t>91446OcupadoVenda direta</t>
  </si>
  <si>
    <t>3250OcupadoVenda direta</t>
  </si>
  <si>
    <t>2617OcupadoLeilão</t>
  </si>
  <si>
    <t>73425OcupadoVenda direta</t>
  </si>
  <si>
    <t>90860OcupadoVenda direta</t>
  </si>
  <si>
    <t>2159OcupadoVenda direta</t>
  </si>
  <si>
    <t>2600OcupadoVenda direta</t>
  </si>
  <si>
    <t>90906OcupadoVenda direta</t>
  </si>
  <si>
    <t>3046OcupadoVenda direta</t>
  </si>
  <si>
    <t>73604OcupadoVenda direta</t>
  </si>
  <si>
    <t>2578DesocupadoVenda direta</t>
  </si>
  <si>
    <t>73981OcupadoLeilão</t>
  </si>
  <si>
    <t>3071OcupadoLeilão</t>
  </si>
  <si>
    <t>3193OcupadoVenda direta</t>
  </si>
  <si>
    <t>3246OcupadoLeilão</t>
  </si>
  <si>
    <t>3086DesocupadoVenda direta</t>
  </si>
  <si>
    <t>2633DesocupadoVenda direta</t>
  </si>
  <si>
    <t>91470OcupadoLeilão</t>
  </si>
  <si>
    <t>2620OcupadoVenda direta</t>
  </si>
  <si>
    <t>73963OcupadoVenda direta</t>
  </si>
  <si>
    <t>90905OcupadoLeilão</t>
  </si>
  <si>
    <t>90532OcupadoLeilão</t>
  </si>
  <si>
    <t>90926OcupadoVenda direta</t>
  </si>
  <si>
    <t>2130OcupadoVenda direta</t>
  </si>
  <si>
    <t>90729OcupadoVenda direta</t>
  </si>
  <si>
    <t>3157OcupadoVenda direta</t>
  </si>
  <si>
    <t>2797OcupadoVenda direta</t>
  </si>
  <si>
    <t>2785OcupadoVenda direta</t>
  </si>
  <si>
    <t>73582OcupadoLeilão</t>
  </si>
  <si>
    <t>91054OcupadoVenda direta</t>
  </si>
  <si>
    <t>3322OcupadoLeilão</t>
  </si>
  <si>
    <t>90978OcupadoVenda direta</t>
  </si>
  <si>
    <t>73579OcupadoVenda direta</t>
  </si>
  <si>
    <t>90852OcupadoLeilão</t>
  </si>
  <si>
    <t>2383OcupadoVenda direta</t>
  </si>
  <si>
    <t>2150OcupadoVenda direta</t>
  </si>
  <si>
    <t>2165OcupadoLeilão</t>
  </si>
  <si>
    <t>73612OcupadoLeilão</t>
  </si>
  <si>
    <t>2586OcupadoVenda direta</t>
  </si>
  <si>
    <t>3196OcupadoVenda direta</t>
  </si>
  <si>
    <t>3314OcupadoVenda direta</t>
  </si>
  <si>
    <t>1928OcupadoVenda direta</t>
  </si>
  <si>
    <t>90608OcupadoVenda direta</t>
  </si>
  <si>
    <t>2175DesocupadoVenda direta</t>
  </si>
  <si>
    <t>73452DesocupadoVenda direta</t>
  </si>
  <si>
    <t>2610OcupadoLeilão</t>
  </si>
  <si>
    <t>2597OcupadoLeilão</t>
  </si>
  <si>
    <t>73436OcupadoLeilão</t>
  </si>
  <si>
    <t>91363OcupadoLeilão</t>
  </si>
  <si>
    <t>2807OcupadoVenda direta</t>
  </si>
  <si>
    <t>3225DesocupadoVenda direta</t>
  </si>
  <si>
    <t>2637DesocupadoVenda direta</t>
  </si>
  <si>
    <t>2733DesocupadoVenda direta</t>
  </si>
  <si>
    <t>2599DesocupadoVenda direta</t>
  </si>
  <si>
    <t>3148OcupadoLeilão</t>
  </si>
  <si>
    <t>91140OcupadoVenda direta</t>
  </si>
  <si>
    <t>2265OcupadoVenda direta</t>
  </si>
  <si>
    <t>91135DesocupadoVenda direta</t>
  </si>
  <si>
    <t>90575OcupadoVenda direta</t>
  </si>
  <si>
    <t>3375OcupadoLeilão</t>
  </si>
  <si>
    <t>90898OcupadoLeilão</t>
  </si>
  <si>
    <t>73431OcupadoLeilão</t>
  </si>
  <si>
    <t>73967OcupadoLeilão</t>
  </si>
  <si>
    <t>3320OcupadoLeilão</t>
  </si>
  <si>
    <t>3346OcupadoLeilão</t>
  </si>
  <si>
    <t>90908OcupadoLeilão</t>
  </si>
  <si>
    <t>90856OcupadoLeilão</t>
  </si>
  <si>
    <t>91152OcupadoLeilão</t>
  </si>
  <si>
    <t>91153OcupadoVenda direta</t>
  </si>
  <si>
    <t>1873OcupadoLeilão</t>
  </si>
  <si>
    <t>91433DesocupadoVenda direta</t>
  </si>
  <si>
    <t>2197OcupadoVenda direta</t>
  </si>
  <si>
    <t>2195OcupadoVenda direta</t>
  </si>
  <si>
    <t>90925DesocupadoVenda direta</t>
  </si>
  <si>
    <t>90624OcupadoVenda direta</t>
  </si>
  <si>
    <t>73525OcupadoVenda direta</t>
  </si>
  <si>
    <t>2710OcupadoVenda direta</t>
  </si>
  <si>
    <t>73514OcupadoLeilão</t>
  </si>
  <si>
    <t>73979OcupadoLeilão</t>
  </si>
  <si>
    <t>73818OcupadoLeilão</t>
  </si>
  <si>
    <t>3111OcupadoLeilão</t>
  </si>
  <si>
    <t>1212OcupadoVenda direta</t>
  </si>
  <si>
    <t>2702OcupadoLeilão</t>
  </si>
  <si>
    <t>2794OcupadoLeilão</t>
  </si>
  <si>
    <t>73797OcupadoLeilão</t>
  </si>
  <si>
    <t>90638OcupadoVenda direta</t>
  </si>
  <si>
    <t>73726OcupadoLeilão</t>
  </si>
  <si>
    <t>73491OcupadoVenda direta</t>
  </si>
  <si>
    <t>73494OcupadoVenda direta</t>
  </si>
  <si>
    <t>2707OcupadoLeilão</t>
  </si>
  <si>
    <t>73983OcupadoVenda direta</t>
  </si>
  <si>
    <t>73725OcupadoVenda direta</t>
  </si>
  <si>
    <t>73724OcupadoLeilão</t>
  </si>
  <si>
    <t>90634OcupadoLeilão</t>
  </si>
  <si>
    <t>1996OcupadoVenda direta</t>
  </si>
  <si>
    <t>91681OcupadoLeilão</t>
  </si>
  <si>
    <t>73727OcupadoLeilão</t>
  </si>
  <si>
    <t>73493OcupadoLeilão</t>
  </si>
  <si>
    <t>2402DesocupadoLeilão</t>
  </si>
  <si>
    <t>2148OcupadoLeilão</t>
  </si>
  <si>
    <t>1982OcupadoVenda direta</t>
  </si>
  <si>
    <t>92160OcupadoLeilão</t>
  </si>
  <si>
    <t>2101OcupadoVenda direta</t>
  </si>
  <si>
    <t>2623OcupadoLeilão</t>
  </si>
  <si>
    <t>90507OcupadoVenda direta</t>
  </si>
  <si>
    <t>2783OcupadoVenda direta</t>
  </si>
  <si>
    <t>91691OcupadoLeilão</t>
  </si>
  <si>
    <t>2154OcupadoVenda direta</t>
  </si>
  <si>
    <t>74101OcupadoLeilão</t>
  </si>
  <si>
    <t>3152OcupadoLeilão</t>
  </si>
  <si>
    <t>2579OcupadoLeilão</t>
  </si>
  <si>
    <t>2149OcupadoVenda direta</t>
  </si>
  <si>
    <t>73447OcupadoLeilão</t>
  </si>
  <si>
    <t>90975OcupadoLeilão</t>
  </si>
  <si>
    <t>2778OcupadoLeilão</t>
  </si>
  <si>
    <t>73972OcupadoLeilão</t>
  </si>
  <si>
    <t>73550OcupadoLeilão</t>
  </si>
  <si>
    <t>73552OcupadoVenda direta</t>
  </si>
  <si>
    <t>2233OcupadoVenda direta</t>
  </si>
  <si>
    <t>2666OcupadoVenda direta</t>
  </si>
  <si>
    <t>2735OcupadoVenda direta</t>
  </si>
  <si>
    <t>90610OcupadoVenda direta</t>
  </si>
  <si>
    <t>73544OcupadoLeilão</t>
  </si>
  <si>
    <t>90842OcupadoLeilão</t>
  </si>
  <si>
    <t>2740OcupadoVenda direta</t>
  </si>
  <si>
    <t>2640OcupadoVenda direta</t>
  </si>
  <si>
    <t>3070OcupadoLeilão</t>
  </si>
  <si>
    <t>1866OcupadoVenda direta</t>
  </si>
  <si>
    <t>1845OcupadoVenda direta</t>
  </si>
  <si>
    <t>90514OcupadoVenda direta</t>
  </si>
  <si>
    <t>3049OcupadoLeilão</t>
  </si>
  <si>
    <t>3194OcupadoVenda direta</t>
  </si>
  <si>
    <t>2587OcupadoLeilão</t>
  </si>
  <si>
    <t>73549OcupadoLeilão</t>
  </si>
  <si>
    <t>73625OcupadoLeilão</t>
  </si>
  <si>
    <t>2655OcupadoLeilão</t>
  </si>
  <si>
    <t>3116OcupadoVenda direta</t>
  </si>
  <si>
    <t>90663OcupadoVenda direta</t>
  </si>
  <si>
    <t>90675OcupadoVenda direta</t>
  </si>
  <si>
    <t>3097OcupadoVenda direta</t>
  </si>
  <si>
    <t>74093OcupadoVenda direta</t>
  </si>
  <si>
    <t>2643OcupadoVenda direta</t>
  </si>
  <si>
    <t>2721OcupadoVenda direta</t>
  </si>
  <si>
    <t>2601OcupadoLeilão</t>
  </si>
  <si>
    <t>3260OcupadoLeilão</t>
  </si>
  <si>
    <t>2602OcupadoVenda direta</t>
  </si>
  <si>
    <t>3133OcupadoVenda direta</t>
  </si>
  <si>
    <t>3136OcupadoVenda direta</t>
  </si>
  <si>
    <t>2732OcupadoVenda direta</t>
  </si>
  <si>
    <t>2247OcupadoVenda direta</t>
  </si>
  <si>
    <t>91199OcupadoLeilão</t>
  </si>
  <si>
    <t>3315OcupadoVenda direta</t>
  </si>
  <si>
    <t>2788OcupadoLeilão</t>
  </si>
  <si>
    <t>2604OcupadoLeilão</t>
  </si>
  <si>
    <t>2161OcupadoVenda direta</t>
  </si>
  <si>
    <t>3072OcupadoLeilão</t>
  </si>
  <si>
    <t>73613OcupadoVenda direta</t>
  </si>
  <si>
    <t>90817DesocupadoVenda direta</t>
  </si>
  <si>
    <t>73417OcupadoLeilão</t>
  </si>
  <si>
    <t>73833OcupadoLeilão</t>
  </si>
  <si>
    <t>3337OcupadoVenda direta</t>
  </si>
  <si>
    <t>73463OcupadoLeilão</t>
  </si>
  <si>
    <t>2790OcupadoVenda direta</t>
  </si>
  <si>
    <t>3465OcupadoVenda direta</t>
  </si>
  <si>
    <t>3033OcupadoLeilão</t>
  </si>
  <si>
    <t>91210OcupadoLeilão</t>
  </si>
  <si>
    <t>1844OcupadoVenda direta</t>
  </si>
  <si>
    <t>2215OcupadoVenda direta</t>
  </si>
  <si>
    <t>73520OcupadoLeilão</t>
  </si>
  <si>
    <t>90863OcupadoVenda direta</t>
  </si>
  <si>
    <t>92023OcupadoLeilão</t>
  </si>
  <si>
    <t>73511OcupadoLeilão</t>
  </si>
  <si>
    <t>91555OcupadoLeilão</t>
  </si>
  <si>
    <t>73817OcupadoLeilão</t>
  </si>
  <si>
    <t>90855OcupadoLeilão</t>
  </si>
  <si>
    <t>73831OcupadoLeilão</t>
  </si>
  <si>
    <t>73970OcupadoLeilão</t>
  </si>
  <si>
    <t>73509OcupadoLeilão</t>
  </si>
  <si>
    <t>2662OcupadoLeilão</t>
  </si>
  <si>
    <t>90564OcupadoLeilão</t>
  </si>
  <si>
    <t>91256OcupadoLeilão</t>
  </si>
  <si>
    <t>2595OcupadoLeilão</t>
  </si>
  <si>
    <t>73841OcupadoLeilão</t>
  </si>
  <si>
    <t>91573OcupadoLeilão</t>
  </si>
  <si>
    <t>90922OcupadoVenda direta</t>
  </si>
  <si>
    <t>91014OcupadoVenda direta</t>
  </si>
  <si>
    <t>73519OcupadoLeilão</t>
  </si>
  <si>
    <t>73752OcupadoLeilão</t>
  </si>
  <si>
    <t>91162OcupadoLeilão</t>
  </si>
  <si>
    <t>90903OcupadoVenda direta</t>
  </si>
  <si>
    <t>3034OcupadoLeilão</t>
  </si>
  <si>
    <t>2638OcupadoVenda direta</t>
  </si>
  <si>
    <t>3079OcupadoVenda direta</t>
  </si>
  <si>
    <t>92022OcupadoLeilão</t>
  </si>
  <si>
    <t>2384OcupadoVenda direta</t>
  </si>
  <si>
    <t>90896OcupadoVenda direta</t>
  </si>
  <si>
    <t>3273OcupadoVenda direta</t>
  </si>
  <si>
    <t>3080OcupadoVenda direta</t>
  </si>
  <si>
    <t>3186OcupadoVenda direta</t>
  </si>
  <si>
    <t>90738OcupadoVenda direta</t>
  </si>
  <si>
    <t>3095OcupadoVenda direta</t>
  </si>
  <si>
    <t>91508OcupadoVenda direta</t>
  </si>
  <si>
    <t>73695OcupadoVenda direta</t>
  </si>
  <si>
    <t>90613OcupadoVenda direta</t>
  </si>
  <si>
    <t>90714OcupadoVenda direta</t>
  </si>
  <si>
    <t>90745OcupadoVenda direta</t>
  </si>
  <si>
    <t>90736OcupadoVenda direta</t>
  </si>
  <si>
    <t>91083OcupadoVenda direta</t>
  </si>
  <si>
    <t>91061OcupadoVenda direta</t>
  </si>
  <si>
    <t>92240OcupadoVenda direta</t>
  </si>
  <si>
    <t>91078OcupadoVenda direta</t>
  </si>
  <si>
    <t>3110OcupadoVenda direta</t>
  </si>
  <si>
    <t>90737OcupadoVenda direta</t>
  </si>
  <si>
    <t>91444OcupadoVenda direta</t>
  </si>
  <si>
    <t>90735OcupadoVenda direta</t>
  </si>
  <si>
    <t>73694OcupadoVenda direta</t>
  </si>
  <si>
    <t>92241OcupadoVenda direta</t>
  </si>
  <si>
    <t>91079OcupadoVenda direta</t>
  </si>
  <si>
    <t>90746OcupadoVenda direta</t>
  </si>
  <si>
    <t>91105OcupadoVenda direta</t>
  </si>
  <si>
    <t>3114OcupadoVenda direta</t>
  </si>
  <si>
    <t>3144OcupadoVenda direta</t>
  </si>
  <si>
    <t>73581OcupadoVenda direta</t>
  </si>
  <si>
    <t>90615OcupadoVenda direta</t>
  </si>
  <si>
    <t>1856OcupadoLeilão</t>
  </si>
  <si>
    <t>73969OcupadoVenda direta</t>
  </si>
  <si>
    <t>91451OcupadoVenda direta</t>
  </si>
  <si>
    <t>90744OcupadoVenda direta</t>
  </si>
  <si>
    <t>73580OcupadoVenda direta</t>
  </si>
  <si>
    <t>90739OcupadoVenda direta</t>
  </si>
  <si>
    <t>91062OcupadoVenda direta</t>
  </si>
  <si>
    <t>3096OcupadoVenda direta</t>
  </si>
  <si>
    <t>90642OcupadoVenda direta</t>
  </si>
  <si>
    <t>3316OcupadoVenda direta</t>
  </si>
  <si>
    <t>3061OcupadoVenda direta</t>
  </si>
  <si>
    <t>73566OcupadoVenda direta</t>
  </si>
  <si>
    <t>90710OcupadoVenda direta</t>
  </si>
  <si>
    <t>90599OcupadoVenda direta</t>
  </si>
  <si>
    <t>90713OcupadoVenda direta</t>
  </si>
  <si>
    <t>90594OcupadoLeilão</t>
  </si>
  <si>
    <t>73761OcupadoVenda direta</t>
  </si>
  <si>
    <t>90641OcupadoLeilão</t>
  </si>
  <si>
    <t>90596OcupadoLeilão</t>
  </si>
  <si>
    <t>3107OcupadoVenda direta</t>
  </si>
  <si>
    <t>73811OcupadoVenda direta</t>
  </si>
  <si>
    <t>90612OcupadoVenda direta</t>
  </si>
  <si>
    <t>90786OcupadoLeilão</t>
  </si>
  <si>
    <t>92030OcupadoVenda direta</t>
  </si>
  <si>
    <t>90585OcupadoLeilão</t>
  </si>
  <si>
    <t>91088OcupadoVenda direta</t>
  </si>
  <si>
    <t>73464OcupadoVenda direta</t>
  </si>
  <si>
    <t>92024OcupadoVenda direta</t>
  </si>
  <si>
    <t>92032OcupadoVenda direta</t>
  </si>
  <si>
    <t>92026OcupadoVenda direta</t>
  </si>
  <si>
    <t>73757OcupadoLeilão</t>
  </si>
  <si>
    <t>92027OcupadoVenda direta</t>
  </si>
  <si>
    <t>2761OcupadoVenda direta</t>
  </si>
  <si>
    <t>91171OcupadoLeilão</t>
  </si>
  <si>
    <t>92035OcupadoVenda direta</t>
  </si>
  <si>
    <t>92029OcupadoVenda direta</t>
  </si>
  <si>
    <t>90776OcupadoLeilão</t>
  </si>
  <si>
    <t>73839OcupadoLeilão</t>
  </si>
  <si>
    <t>91087OcupadoLeilão</t>
  </si>
  <si>
    <t>90600OcupadoVenda direta</t>
  </si>
  <si>
    <t>90782OcupadoLeilão</t>
  </si>
  <si>
    <t>2069OcupadoVenda direta</t>
  </si>
  <si>
    <t>91086OcupadoVenda direta</t>
  </si>
  <si>
    <t>91085OcupadoLeilão</t>
  </si>
  <si>
    <t>2070OcupadoVenda direta</t>
  </si>
  <si>
    <t>3380OcupadoLeilão</t>
  </si>
  <si>
    <t>90785OcupadoLeilão</t>
  </si>
  <si>
    <t>1851OcupadoVenda direta</t>
  </si>
  <si>
    <t>74056OcupadoVenda direta</t>
  </si>
  <si>
    <t>91321OcupadoVenda direta</t>
  </si>
  <si>
    <t>90783OcupadoLeilão</t>
  </si>
  <si>
    <t>90781OcupadoVenda direta</t>
  </si>
  <si>
    <t>90773OcupadoLeilão</t>
  </si>
  <si>
    <t>90772OcupadoVenda direta</t>
  </si>
  <si>
    <t>90780OcupadoLeilão</t>
  </si>
  <si>
    <t>90774OcupadoVenda direta</t>
  </si>
  <si>
    <t>90771OcupadoVenda direta</t>
  </si>
  <si>
    <t>90827OcupadoLeilão</t>
  </si>
  <si>
    <t>3278OcupadoVenda direta</t>
  </si>
  <si>
    <t>90775OcupadoVenda direta</t>
  </si>
  <si>
    <t>2114OcupadoVenda direta</t>
  </si>
  <si>
    <t>90788OcupadoLeilão</t>
  </si>
  <si>
    <t>1854OcupadoLeilão</t>
  </si>
  <si>
    <t>90787OcupadoVenda direta</t>
  </si>
  <si>
    <t>2032OcupadoVenda direta</t>
  </si>
  <si>
    <t>3176OcupadoLeilão</t>
  </si>
  <si>
    <t>2196OcupadoVenda direta</t>
  </si>
  <si>
    <t>92307OcupadoLeilão</t>
  </si>
  <si>
    <t>92306OcupadoLeilão</t>
  </si>
  <si>
    <t>3178OcupadoLeilão</t>
  </si>
  <si>
    <t>2619OcupadoLeilão</t>
  </si>
  <si>
    <t>92309OcupadoLeilão</t>
  </si>
  <si>
    <t>3184OcupadoLeilão</t>
  </si>
  <si>
    <t>73789OcupadoVenda direta</t>
  </si>
  <si>
    <t>92303OcupadoLeilão</t>
  </si>
  <si>
    <t>92304OcupadoLeilão</t>
  </si>
  <si>
    <t>90527OcupadoLeilão</t>
  </si>
  <si>
    <t>73470OcupadoVenda direta</t>
  </si>
  <si>
    <t>3264OcupadoVenda direta</t>
  </si>
  <si>
    <t>3177OcupadoLeilão</t>
  </si>
  <si>
    <t>90526OcupadoVenda direta</t>
  </si>
  <si>
    <t>3173OcupadoLeilão</t>
  </si>
  <si>
    <t>73824OcupadoVenda direta</t>
  </si>
  <si>
    <t>73423OcupadoLeilão</t>
  </si>
  <si>
    <t>3175OcupadoLeilão</t>
  </si>
  <si>
    <t>90524OcupadoVenda direta</t>
  </si>
  <si>
    <t>73427OcupadoLeilão</t>
  </si>
  <si>
    <t>92308OcupadoLeilão</t>
  </si>
  <si>
    <t>92302OcupadoLeilão</t>
  </si>
  <si>
    <t>73821OcupadoVenda direta</t>
  </si>
  <si>
    <t>73790OcupadoLeilão</t>
  </si>
  <si>
    <t>3271OcupadoLeilão</t>
  </si>
  <si>
    <t>3181OcupadoLeilão</t>
  </si>
  <si>
    <t>73435OcupadoLeilão</t>
  </si>
  <si>
    <t>92301OcupadoLeilão</t>
  </si>
  <si>
    <t>92363OcupadoLeilão</t>
  </si>
  <si>
    <t>3272OcupadoLeilão</t>
  </si>
  <si>
    <t>3230OcupadoLeilão</t>
  </si>
  <si>
    <t>73424OcupadoLeilão</t>
  </si>
  <si>
    <t>92239OcupadoVenda direta</t>
  </si>
  <si>
    <t>1880OcupadoVenda direta</t>
  </si>
  <si>
    <t>3383OcupadoLeilão</t>
  </si>
  <si>
    <t>3379OcupadoLeilão</t>
  </si>
  <si>
    <t>3381OcupadoLeilão</t>
  </si>
  <si>
    <t>3382OcupadoLeilão</t>
  </si>
  <si>
    <t>['56.13', '4.72', '94.72', '54820', '01.240', '00003.00023', '102']</t>
  </si>
  <si>
    <t>['168.75', '58.91', '210069', '38424']</t>
  </si>
  <si>
    <t>['180.00', '64.00', '21983', '001.01012', '00020.0017', '000000']</t>
  </si>
  <si>
    <t>['96.60', '49.49', '18456', '1.60', '00006.00022', '137']</t>
  </si>
  <si>
    <t>['47.95', '48.04', '97.88', '28697', '1.60', '00009.00024', '80']</t>
  </si>
  <si>
    <t>['54.04', '73.83', '127.87', '24974', '1.60', '00009.00026', '203']</t>
  </si>
  <si>
    <t>['42.13', '50.36', '92.49', '18286', '1.60', '00002.00005', '237']</t>
  </si>
  <si>
    <t>['105.75', '54.75', '114.25', '58391', '01.516', '00002.008']</t>
  </si>
  <si>
    <t>['180.00', '64.00', '22072', '001.01012', '00023.0019', '000000']</t>
  </si>
  <si>
    <t>['44.30', '17.43', '61.73', '79297', '010.4', '008.3558', '055', '216911']</t>
  </si>
  <si>
    <t>['92.71', '69.82', '12041', '01.08', '041.0026', '001']</t>
  </si>
  <si>
    <t>['92.78', '69.82', '12040', '01.08', '041.0025', '001']</t>
  </si>
  <si>
    <t>['75.81', '53.66', '10175', '01.08', '031.0013', '001']</t>
  </si>
  <si>
    <t>['37.65', '24.36', '62.01', '80526', '2.02', '08.001', '006.1215']</t>
  </si>
  <si>
    <t>['47.72', '6.68', '66.90', '227361', '488448']</t>
  </si>
  <si>
    <t>['360.00', '76.92', '12077', '01', '4183700']</t>
  </si>
  <si>
    <t>['140.29', '54.00', '36.41', '59112', '68429']</t>
  </si>
  <si>
    <t>['250.00', '89.00', '16334', '01.003', '178.0145', '001']</t>
  </si>
  <si>
    <t>['55.26', '32.41', '87.67', '32831', '1.65', '00047.00016', '102']</t>
  </si>
  <si>
    <t>['640.20', '75.68', '15741', '01.00', '127.0141', '001']</t>
  </si>
  <si>
    <t>['42.85', '19.16', '62.01', '37478', '60323']</t>
  </si>
  <si>
    <t>['186.00', '61.56', '126.59', '25939', '001.01038', '011.000000']</t>
  </si>
  <si>
    <t>['180.00', '61.56', '26786', '001.01038', '30.000000']</t>
  </si>
  <si>
    <t>['181.46', '57.23', '111.05', '26814', '001.01038', '58.000000']</t>
  </si>
  <si>
    <t>['62.50', '49.40', '27.50', '58194', '01.240', '00002.00023', '003']</t>
  </si>
  <si>
    <t>['75.81', '51.59', '10183', '01.08', '031.0021', '001']</t>
  </si>
  <si>
    <t>['49.50', '20.43', '69.93', '86553', '010.4', '008.2880', '139']</t>
  </si>
  <si>
    <t>['420.00', '82.91', '30792', '100200', '04', '1200000']</t>
  </si>
  <si>
    <t>['275.00', '122.13', '16119', '0.1', '600.0099']</t>
  </si>
  <si>
    <t>['46.60', '35.37', '94.47', '139042', '06.285', '218.00']</t>
  </si>
  <si>
    <t>['47.95', '49.99', '97.94', '169776', '02', '311923']</t>
  </si>
  <si>
    <t>['49.24', '51.34', '100.58', '169690', '02', '311837']</t>
  </si>
  <si>
    <t>['45.66', '42.48', '100.14', '170842', '01', '333551105']</t>
  </si>
  <si>
    <t>['60.96', '55.48', '11470', '01.05', '025.0036', '002']</t>
  </si>
  <si>
    <t>['185.11', '54.81', '4265', '9281', '003.040', '0008.0034', '0001']</t>
  </si>
  <si>
    <t>['180.00', '51.12', '2069', '3853', '3039001900180001']</t>
  </si>
  <si>
    <t>['180.00', '47.50', '661', '003.039', '0005.0009', '0001']</t>
  </si>
  <si>
    <t>['42.77', '2332', '34142', '51', '47', '0382', '386']</t>
  </si>
  <si>
    <t>['46.43', '18.66', '65.09', '76635', '008.4', '099.0600', '164']</t>
  </si>
  <si>
    <t>['46.06', '18.47', '64.53', '76160', '008.4', '099.0509', '229']</t>
  </si>
  <si>
    <t>['75.81', '52.90', '10173', '01.08', '031.0011', '001']</t>
  </si>
  <si>
    <t>['360.00', '91.58', '12742', '019.0', '05.0025', '000']</t>
  </si>
  <si>
    <t>['137.82', '58.61', '5400', '11682', '002.022', '001', '001', '3853']</t>
  </si>
  <si>
    <t>['46.17', '18.61', '64.78', '76918', '008.4', '099.0600', '447', '21690925']</t>
  </si>
  <si>
    <t>['260.00', '52.24', '18021', '01.003', '233.0364', '001']</t>
  </si>
  <si>
    <t>['75.81', '54.70', '10177', '01.08', '031.0015', '001']</t>
  </si>
  <si>
    <t>['180.00', '61.80', '21093', '001.01013', '00046.0022', '000000']</t>
  </si>
  <si>
    <t>['44.75', '66389', '34162', '44', '03', '0001', '149']</t>
  </si>
  <si>
    <t>['181.78', '69.40', '11476', '01.01', '018.0113', '001']</t>
  </si>
  <si>
    <t>['92.48', '69.82', '12048', '01.08', '041.0033', '001']</t>
  </si>
  <si>
    <t>['180.00', '61.56', '119.45', '26757', '001.01038', '01.000000']</t>
  </si>
  <si>
    <t>['180.00', '59.64', '26351', '001.01003', '00098.0001', '000000']</t>
  </si>
  <si>
    <t>['180.00', '66.48', '26161', '001.01001', '00119.0003', '000000']</t>
  </si>
  <si>
    <t>['46.88', '42.89', '101.02', '109550', '01421030182215']</t>
  </si>
  <si>
    <t>['46.60', '35.37', '94.47', '139097', '06.285', '273.00']</t>
  </si>
  <si>
    <t>['180.00', '69.95', '23271', '129000002000311']</t>
  </si>
  <si>
    <t>['150.00', '66.18', '23771', '01.10323', '00014.0023', '1.10664']</t>
  </si>
  <si>
    <t>['150.00', '71.24', '25917', '1.518', '00019.00031']</t>
  </si>
  <si>
    <t>['168.75', '57.75', '70744', '1113383']</t>
  </si>
  <si>
    <t>['180.00', '55.50', '4688', '11660', '003.031', '0018.011', '0001']</t>
  </si>
  <si>
    <t>['180.00', '51.12', '2085', '3853', '003.039', '0019.0036', '0001']</t>
  </si>
  <si>
    <t>['80.00', '50.65', '40.00', '34578', '02', '185512']</t>
  </si>
  <si>
    <t>['140.00', '70.00', '5303', '11717', '003.031', '0002.009', '0001']</t>
  </si>
  <si>
    <t>['60.84', '112.43', '70802', '100100', '210000000001']</t>
  </si>
  <si>
    <t>['180.00', '54.18', '3506', '8142', '003.039', '0009.0035', '0001']</t>
  </si>
  <si>
    <t>['180.00', '47.50', '670', '3853', '003.039', '0005.0004', '0001']</t>
  </si>
  <si>
    <t>['112.10', '230.12', '382063', '11', '166.063', '0025']</t>
  </si>
  <si>
    <t>['88.00', '87.00', '37531', '11', '120.379', '0064']</t>
  </si>
  <si>
    <t>['300.00', '57.14', '17432', '01.002', '016.0850', '001']</t>
  </si>
  <si>
    <t>['260.00', '52.24', '18020', '01.003', '233.0354', '001']</t>
  </si>
  <si>
    <t>['260.00', '52.24', '18047', '01.003', '233.0027', '001']</t>
  </si>
  <si>
    <t>['255.00', '52.24', '17620', '01.003', '233.0247', '001']</t>
  </si>
  <si>
    <t>['200.00', '52.24', '16937', '01.003', '233.0193', '001']</t>
  </si>
  <si>
    <t>['300.00', '56.50', '17199', '01.002', '016.0240', '001']</t>
  </si>
  <si>
    <t>['200.00', '52.24', '16943', '01.003', '233.0253', '001']</t>
  </si>
  <si>
    <t>['67.00', '52.00', '29069', '1.62', '00123.00008', '17']</t>
  </si>
  <si>
    <t>['42.77', '2330', '34142', '51', '47', '0382', '407']</t>
  </si>
  <si>
    <t>['42.77', '2335', '34142', '51', '47', '0382', '405']</t>
  </si>
  <si>
    <t>['44.93', '2331', '34142', '51', '47', '0382', '183']</t>
  </si>
  <si>
    <t>['42.00', '44.93', '2340', '34142.51', '47.0382', '113']</t>
  </si>
  <si>
    <t>['168.00', '60.50', '4951', '11674', '003.031', '0017.009', '0001']</t>
  </si>
  <si>
    <t>['193.50', '47.50', '343', '003.039', '0004.0001', '0001']</t>
  </si>
  <si>
    <t>['450.00', '57.00', '6753', '005.053', '0006.0015', '0001']</t>
  </si>
  <si>
    <t>['48.78', '69.35', '78189', '011.1', '385.0548', '237', '21672950']</t>
  </si>
  <si>
    <t>['46.23', '83.82', '207695', '387072']</t>
  </si>
  <si>
    <t>['47.30', '46.56', '104.66', '96942']</t>
  </si>
  <si>
    <t>['46.23', '83.41', '207542', '386823']</t>
  </si>
  <si>
    <t>['47.85', '30.08', '89.43', '122263', '416681424']</t>
  </si>
  <si>
    <t>['144.00', '69.43', '7849', '01060310286001', '8966']</t>
  </si>
  <si>
    <t>['195.00', '62.94', '197.66', '43456', '1.74', '00012.00007', '236959']</t>
  </si>
  <si>
    <t>['101.20', '48.86', '53.63', '71691', '120268']</t>
  </si>
  <si>
    <t>['75.81', '54.14', '10167', '01.08', '031.0005', '001']</t>
  </si>
  <si>
    <t>['145.00', '71.61', '22980']</t>
  </si>
  <si>
    <t>['150.00', '66.12', '15232', '05.0014', '0027.000']</t>
  </si>
  <si>
    <t>['245.88', '62.04', '12384', '04.0061', '0028.000']</t>
  </si>
  <si>
    <t>['225.00', '66.12', '14753', '05.0014', '0330.000']</t>
  </si>
  <si>
    <t>['225.00', '65.00', '13560', '05.0003', '0310.000']</t>
  </si>
  <si>
    <t>['43.42', '19.86', '63333', '01361990400262']</t>
  </si>
  <si>
    <t>['49.84', '66.22', '116.06', '22452', '1.60', '00003.00005', '603']</t>
  </si>
  <si>
    <t>['180.00', '52.20', '05112019', '85692']</t>
  </si>
  <si>
    <t>['125.00', '67.40', '69119', '02', '01132010012700']</t>
  </si>
  <si>
    <t>['216.00', '52.00', '47486', '121099']</t>
  </si>
  <si>
    <t>['43.99', '37.79', '124.98', '83519', '04', '02', '047', '0405']</t>
  </si>
  <si>
    <t>['209.00', '52.00', '49221', '121717']</t>
  </si>
  <si>
    <t>['44.71', '120845', '213486']</t>
  </si>
  <si>
    <t>['43.99', '94.57', '69389', '01', '31409600']</t>
  </si>
  <si>
    <t>['126.50', '61.62', '69579', '01', '10', '052', '0045']</t>
  </si>
  <si>
    <t>['49.30', '35.10', '95.90', '118223', '30513515']</t>
  </si>
  <si>
    <t>['41.85', '39.60', '93.95', '45620', '355151210201001', '7233501']</t>
  </si>
  <si>
    <t>['44.10', '94.60', '69382', '01', '31408900']</t>
  </si>
  <si>
    <t>['44.10', '94.60', '69062', '01', '31376900']</t>
  </si>
  <si>
    <t>['44.10', '94.60', '69246', '01', '31395300']</t>
  </si>
  <si>
    <t>['260.00', '69.11', '68124', '32', '00', '12', '0068', '0160', '01', '00']</t>
  </si>
  <si>
    <t>['140.00', '74.37', '95738', '6.4', '006.140', '001']</t>
  </si>
  <si>
    <t>['47.95', '169728', '02', '311875']</t>
  </si>
  <si>
    <t>['100.00', '54.39', '26.75', '18066', '1.80', '00000.00009', '37']</t>
  </si>
  <si>
    <t>['172.82', '66.43', '51338', '1.56', '0095', '00011.3']</t>
  </si>
  <si>
    <t>['42.00', '67.32', '148.62', '22796', '1.60', '00001.00004', '52']</t>
  </si>
  <si>
    <t>['45.61', '59.19', '104.81', '22805', '1.60', '00001.00004', '137']</t>
  </si>
  <si>
    <t>['180.00', '51.30', '64985', '1113032']</t>
  </si>
  <si>
    <t>['108.00', '69.98', '11392', '01.04', '023.0031', '001']</t>
  </si>
  <si>
    <t>['80.00', '69.25', '10945', '01.04', '040.0064', '001']</t>
  </si>
  <si>
    <t>['108.00', '69.90', '8852', '01.02', '025.0009', '001']</t>
  </si>
  <si>
    <t>['44.93', '66383', '34162', '44', '03', '0001', '072']</t>
  </si>
  <si>
    <t>['180.00', '47.89', '25326', '001.01005', '00113.0007', '000000']</t>
  </si>
  <si>
    <t>['180.00', '69.81', '23751', '001.01001', '00054.0004', '000000']</t>
  </si>
  <si>
    <t>['180.00', '61.80', '21053', '001.01013', '00046.0002', '000000']</t>
  </si>
  <si>
    <t>['180.00', '55.75', '17093', '01.02', '008.0371', '001']</t>
  </si>
  <si>
    <t>['96.00', '54.20', '37.58', '133.58', '62883', '615', '01.123', '00002.00005', '000']</t>
  </si>
  <si>
    <t>['42.85', '62.01', '35979']</t>
  </si>
  <si>
    <t>['46.23', '91.29', '211402', '389548']</t>
  </si>
  <si>
    <t>['172.82', '66.43', '51336', '1.56', '0095', '00011.1']</t>
  </si>
  <si>
    <t>['180.00', '58.58', '72326', '100600', '280000000001']</t>
  </si>
  <si>
    <t>['92.48', '69.82', '12049', '01.08', '041.0034', '001']</t>
  </si>
  <si>
    <t>['40.23', '34.35', '85.36', '95076', '2220001004801482104']</t>
  </si>
  <si>
    <t>['43.68', '18.94', '62.62', '87797', '005.1', '209.0751', '204']</t>
  </si>
  <si>
    <t>['336.73', '284.59', '5603', '01.123', '090.01']</t>
  </si>
  <si>
    <t>['43.12', '111973', '845002069']</t>
  </si>
  <si>
    <t>['95.40', '47.63', '108564', '8800160058']</t>
  </si>
  <si>
    <t>['195.50', '65.16', '27561', '1.10309', '00001.0001', '1.10309']</t>
  </si>
  <si>
    <t>['45.54', '36.94', '105.48', '137529', '20.234', '226.00']</t>
  </si>
  <si>
    <t>['84.00', '69.49', '10865', '01.04', '002.0025', '001']</t>
  </si>
  <si>
    <t>['46.90', '169981', '02', '312251']</t>
  </si>
  <si>
    <t>['150.00', '65.25', '22714', '02', '241474']</t>
  </si>
  <si>
    <t>['135.54', '55.77', '4155', '02', '380131']</t>
  </si>
  <si>
    <t>['96.00', '54.20', '37.58', '133.58', '66818', '78401']</t>
  </si>
  <si>
    <t>['44.16', '7.88', '64.04', '80075', '516063']</t>
  </si>
  <si>
    <t>['105.00', '53.00', '63453', '3.32', '017.0250', '00023']</t>
  </si>
  <si>
    <t>['43.18', '8.95', '64.13', '92414', '518229']</t>
  </si>
  <si>
    <t>['56.04', '20.70', '86.40', '44659', '62944']</t>
  </si>
  <si>
    <t>['43.99', '43.76', '87.75', '58002', '75733']</t>
  </si>
  <si>
    <t>['46.91', '9.70', '68.61', '92440', '518255']</t>
  </si>
  <si>
    <t>['300.00', '87.40', '2157', '001012001009001']</t>
  </si>
  <si>
    <t>['337.28', '100.23', '9709', '0015101412001']</t>
  </si>
  <si>
    <t>['43.50', '16.06', '59.56', '22232', '01.06', '0230.0005', '152']</t>
  </si>
  <si>
    <t>['45.54', '40.99', '140064', '20.235', '119.00']</t>
  </si>
  <si>
    <t>['63.32', '100.00', '71345', '118034']</t>
  </si>
  <si>
    <t>['88.00', '42.68', '117.33', '59043', '01', '24', '00', '013', '600', '019000']</t>
  </si>
  <si>
    <t>['78.48', '17.28', '95.76', '22532', '01.06', '0221.0025', '130']</t>
  </si>
  <si>
    <t>['49.99', '37.65', '87.64', '83638', '127339']</t>
  </si>
  <si>
    <t>['52.94', '8.16', '266724', '3.093', '0537.2343']</t>
  </si>
  <si>
    <t>['49.26', '226023', '33767799']</t>
  </si>
  <si>
    <t>['109.20', '52.65', '10876', '02', '389951']</t>
  </si>
  <si>
    <t>['90.00', '52.18', '4062', '02', '375305']</t>
  </si>
  <si>
    <t>['150.00', '62.00', '61950', '73695']</t>
  </si>
  <si>
    <t>['150.00', '66.00', '14376', '12333', '017', '05.0067', '0320.000']</t>
  </si>
  <si>
    <t>['100.00', '50.90', '14329', '979748']</t>
  </si>
  <si>
    <t>['55.19', '40.70', '106.69', '38810', '02.12', '004.0780', '276']</t>
  </si>
  <si>
    <t>['180.00', '60.39', '2885', '02', '383145']</t>
  </si>
  <si>
    <t>['55.19', '40.70', '106.69', '38797', '02.12', '004.0780', '263']</t>
  </si>
  <si>
    <t>['120.00', '54.33', '9023', '02', '380218']</t>
  </si>
  <si>
    <t>['180.00', '62.38', '16921', '02', '185428']</t>
  </si>
  <si>
    <t>['47.83', '66.31', '114.14', '83953', '126157']</t>
  </si>
  <si>
    <t>['55.19', '40.70', '106.69', '38789', '02.12', '004.0780', '255']</t>
  </si>
  <si>
    <t>['150.00', '64.05', '50.00', '50656', '1.75', '00041.00943']</t>
  </si>
  <si>
    <t>['180.00', '65.00', '12079', '02', '185831']</t>
  </si>
  <si>
    <t>['150.33', '54.26', '80077', '1.036', '0000', '0000.000027', '026']</t>
  </si>
  <si>
    <t>['50.08', '56.50', '54250', '10.18', '039.0001', '043.000']</t>
  </si>
  <si>
    <t>['250.00', '52.40', '20965', '8200020040000']</t>
  </si>
  <si>
    <t>['101.00', '48.86', '53.63', '49.18', '71661', '01', '38', '70', '000', '100', '003029']</t>
  </si>
  <si>
    <t>['174.57', '62.04', '7320', '02', '387868']</t>
  </si>
  <si>
    <t>['150.00', '61.65', '126', '380918']</t>
  </si>
  <si>
    <t>['98.18', '48.15', '122330', '1155004052']</t>
  </si>
  <si>
    <t>['180.00', '64.76', '19', '02', '183784']</t>
  </si>
  <si>
    <t>['107.77', '54.00', '59119', '01', '24', '00', '014', '500', '01', '000']</t>
  </si>
  <si>
    <t>['300.00', '40.92', '18332', '146810']</t>
  </si>
  <si>
    <t>['136.00', '66.12', '13076', '01.0069', '012.000']</t>
  </si>
  <si>
    <t>['46.23', '207576', '386858']</t>
  </si>
  <si>
    <t>['37.77', '56.59', '80259', '515170']</t>
  </si>
  <si>
    <t>['120.00', '54.33', '8509', '02', '380224']</t>
  </si>
  <si>
    <t>['80.36', '102822', '1147765']</t>
  </si>
  <si>
    <t>['90.00', '52.18', '609', '02', '375306']</t>
  </si>
  <si>
    <t>['55.19', '40.70', '106.69', '38819', '02.12', '004.0780', '285']</t>
  </si>
  <si>
    <t>['120.34', '48.98', '10397', '1.60', '00005.00002', '44']</t>
  </si>
  <si>
    <t>['45.69', '45.21', '102.90', '167761', '01', '332948105']</t>
  </si>
  <si>
    <t>['129.50', '63.58', '123322', '1188006027']</t>
  </si>
  <si>
    <t>['73.32', '7278', '02', '389204']</t>
  </si>
  <si>
    <t>['47.04', '50.11', '111.46', '24101', '1.62', '00106.00010', '202']</t>
  </si>
  <si>
    <t>['250.00', '52.40', '20952', '8200020063000']</t>
  </si>
  <si>
    <t>['133.00', '56.00', '48478', '66209']</t>
  </si>
  <si>
    <t>['47.83', '24.78', '83.41', '86999', '127820']</t>
  </si>
  <si>
    <t>['190.00', '55.00', '13499']</t>
  </si>
  <si>
    <t>['47.70', '47.15', '107.91', '167878', '01', '332948222']</t>
  </si>
  <si>
    <t>['61.69', '15.02', '57802', '75030']</t>
  </si>
  <si>
    <t>['191.25', '57.45', '12257', '04.0022', '0008.000']</t>
  </si>
  <si>
    <t>['90.00', '44.38', '245139', '434010023']</t>
  </si>
  <si>
    <t>['160.00', '65.65', '58130', '1.040', '00', '11.0000', '000032', '000']</t>
  </si>
  <si>
    <t>['49.74', '57.13', '53781', '01.01', '001.3769', '006']</t>
  </si>
  <si>
    <t>['50.08', '56.50', '54326', '10.18', '039.0001', '119.000']</t>
  </si>
  <si>
    <t>['180.00', '73.57', '14645', '1.81', '00003.00071']</t>
  </si>
  <si>
    <t>['150.02', '64.01', '65.71', '56215', '1.81', '0000', '00014.15']</t>
  </si>
  <si>
    <t>['90.00', '44.37', '1.44', '246021', '24360060230']</t>
  </si>
  <si>
    <t>['46.90', '171230', '02', '312039']</t>
  </si>
  <si>
    <t>['103.52', '51.21', '241280', '9450260395']</t>
  </si>
  <si>
    <t>['180.00', '49.31', '247373', '24260040223']</t>
  </si>
  <si>
    <t>['46.27', '8.79', '38958', '29', '02', '046', '0328', '24', '015']</t>
  </si>
  <si>
    <t>['90.00', '45.00', '30.00', '249254', '24050090317']</t>
  </si>
  <si>
    <t>['116.94', '49.49', '18462', '1.60', '00006.00022', '143']</t>
  </si>
  <si>
    <t>['120.00', '68.05', '107995', '1545002034']</t>
  </si>
  <si>
    <t>['113.75', '56.24', '107926', '1553013033']</t>
  </si>
  <si>
    <t>['160.00', '68.31', '51332', '1.48', '0020', '022', '17']</t>
  </si>
  <si>
    <t>['112.50', '56.00', '57866', '03', '2155007040']</t>
  </si>
  <si>
    <t>['180.00', '60.38', '71973', '1.016', '139.0000', '0000009.000']</t>
  </si>
  <si>
    <t>['40.44', '154258', '01', '332947164']</t>
  </si>
  <si>
    <t>['180.00', '68.71', '64054', '936513']</t>
  </si>
  <si>
    <t>['90.00', '43.78', '245709', '24460010230']</t>
  </si>
  <si>
    <t>['90.00', '44.00', '247488', '2436014022']</t>
  </si>
  <si>
    <t>['187.50', '55.13', '87', '02', '216403']</t>
  </si>
  <si>
    <t>['165.79', '48.98', '10422', '980177']</t>
  </si>
  <si>
    <t>['120.00', '65.50', '13583', '05.0033', '0078.002']</t>
  </si>
  <si>
    <t>['52.11', '9.34', '75.63', '160805', '00.04', '0302.16', '09.0012', '0000']</t>
  </si>
  <si>
    <t>['58.55', '95.00', '124882', '01.040', '00098.00246', '00005', '16746']</t>
  </si>
  <si>
    <t>['116.30', '60.31', '117843', '1187003018']</t>
  </si>
  <si>
    <t>['180.00', '60.06', '117593', '789005008']</t>
  </si>
  <si>
    <t>['113.27', '55.17', '125693', '1553017025']</t>
  </si>
  <si>
    <t>['126.86', '65.37', '137.32', '56259', '1.31', '00000.00037']</t>
  </si>
  <si>
    <t>['72.26', '59.76', '33.82', '57073', '1.44', '00030.00001']</t>
  </si>
  <si>
    <t>['180.00', '62.88', '13710', '584706']</t>
  </si>
  <si>
    <t>['126.00', '59.10', '25.51', '9795', '1.60', '00005.00016', '17', '976785']</t>
  </si>
  <si>
    <t>['50.23', '52.79', '115.52', '28475', '984127']</t>
  </si>
  <si>
    <t>['121.20', '56.18', '19189', '980886']</t>
  </si>
  <si>
    <t>['200.00', '127.42', '20201', '12558', '01060700210001']</t>
  </si>
  <si>
    <t>['43.12', '65995', '19761060', '01.36', '199.0800', '218']</t>
  </si>
  <si>
    <t>['46.72', '164441', '00.02', '0303.07', '05.0001', '0137']</t>
  </si>
  <si>
    <t>['211.00', '70.00', '2950', '001.038', '005', '0001.0001']</t>
  </si>
  <si>
    <t>['147.00', '64.60', '5090', '003.031', '0087.0021', '0001']</t>
  </si>
  <si>
    <t>['180.00', '51.12', '2067', '003.039', '0019.0016', '0001']</t>
  </si>
  <si>
    <t>['43.42', '19.86', '63.27', '63322', '1984670']</t>
  </si>
  <si>
    <t>['180.00', '55.00', '4175', '003.040', '0007.0019', '0001']</t>
  </si>
  <si>
    <t>['140.00', '70.00', '5300', '003.031', '0002.0009', '0001']</t>
  </si>
  <si>
    <t>['180.00', '51.12', '2065', '003.039', '0019.0014', '0001']</t>
  </si>
  <si>
    <t>['44.17', '7.94', '64.11', '80681', '515619']</t>
  </si>
  <si>
    <t>['40.59', '7.31', '59.90', '80384', '000000000515296']</t>
  </si>
  <si>
    <t>['45.16', '52059', '01.36', '199.0700', '238']</t>
  </si>
  <si>
    <t>['47.32', '169631', '02', '311778']</t>
  </si>
  <si>
    <t>['47.02', '33.25', '97.32', '79298', '27.043', '001.0042']</t>
  </si>
  <si>
    <t>['200.00', '70.00', '26.603', '8751', '34103']</t>
  </si>
  <si>
    <t>['47.95', '169896', '02', '312171']</t>
  </si>
  <si>
    <t>['50.77', '25.51', '101238', '01432020100201']</t>
  </si>
  <si>
    <t>['45.55', '42.90', '100.45', '140766', '01', '311686223']</t>
  </si>
  <si>
    <t>['45.55', '40.04', '97.59', '141438', '01', '262366049']</t>
  </si>
  <si>
    <t>['45.25', '31.37', '89.12', '134613', '06.286', '147.00']</t>
  </si>
  <si>
    <t>['113.75', '56.34', '127936', '15410090292']</t>
  </si>
  <si>
    <t>['200.00', '63.22', '15098', '01.07', '0134.0130', '001']</t>
  </si>
  <si>
    <t>['45.55', '46.95', '103.30', '97173', '11', '00', '05', '0031', '0116', '05', '08']</t>
  </si>
  <si>
    <t>['46.35', '29.16', '87.01', '122316', '416681477']</t>
  </si>
  <si>
    <t>['127.00', '88.78', '79948', '01', '10', '034', '0046']</t>
  </si>
  <si>
    <t>['200.00', '70.00', '11701', '01.10', '0077.0210', '001']</t>
  </si>
  <si>
    <t>['200.00', '60.28', '14652', '01.13', '0011.0080', '001']</t>
  </si>
  <si>
    <t>['46.23', '207670', '387048']</t>
  </si>
  <si>
    <t>['50.76', '57767', '67164']</t>
  </si>
  <si>
    <t>['180.70', '57.23', '25948', '57153']</t>
  </si>
  <si>
    <t>['113.75', '55.71', '123678', '15420040153']</t>
  </si>
  <si>
    <t>['180.00', '57.49', '21343', '010210014027']</t>
  </si>
  <si>
    <t>['133.58', '54.20', '66822', '78380']</t>
  </si>
  <si>
    <t>['47752.00', '11596', '39.001', '0004.000', '00']</t>
  </si>
  <si>
    <t>['111.52', '42.00', '57002', '65684', '01.303', '00024.00011', '042']</t>
  </si>
  <si>
    <t>['90.00', '49.40', '5708', '67997', '01.153', '0000', '00038.003']</t>
  </si>
  <si>
    <t>['225.00', '27084', '12', '1967664']</t>
  </si>
  <si>
    <t>['120.00', '48.20', '60078', '78443', '01.387', '00001.00004', '067']</t>
  </si>
  <si>
    <t>['124.78', '77.69', '202.47', '120516', '0802300']</t>
  </si>
  <si>
    <t>['47.40', '38.47', '85.87', '35581', '02.12', '004.1350', '403']</t>
  </si>
  <si>
    <t>['117.33', '42.68', '29.33', '59023', '01.240', '00136.00021', '000']</t>
  </si>
  <si>
    <t>['180.00', '54.00', '62946', '01.240', '00138.00023', '000']</t>
  </si>
  <si>
    <t>['43.20', '33.97', '89.67', '140622', '14.090', '128.00', '317534']</t>
  </si>
  <si>
    <t>['329.33', '67.89', '26782', '001.01038', '26.000000']</t>
  </si>
  <si>
    <t>['200.00', '64.80', '25649', '1.35', '00049.00004']</t>
  </si>
  <si>
    <t>['69.00', '34.58', '65056', '252317', '1.84', '00004.001']</t>
  </si>
  <si>
    <t>['200.00', '162.90', '25695', '02', '7156000']</t>
  </si>
  <si>
    <t>['160.28', '66.06', '58.78', '55854', '45']</t>
  </si>
  <si>
    <t>['176.00', '66.31', '28.25', '66479', '1.35', '00010.01', '3.2']</t>
  </si>
  <si>
    <t>['150.00', '68.80', '57690', '1.99', '00006.005']</t>
  </si>
  <si>
    <t>['130.00', '69.55', '9685', '01.01', '025.0017', '001']</t>
  </si>
  <si>
    <t>['204.50', '62.81', '25271', '1.35', '00037.00018']</t>
  </si>
  <si>
    <t>['188.18', '55.00', '3915', '3853', '003.040', '009.0037', '0001']</t>
  </si>
  <si>
    <t>['150.00', '70.00', '47059', '64.00102', '0011.1']</t>
  </si>
  <si>
    <t>['50.23', '52.79', '115.52', '28509', '1.60', '00005.00001', '130']</t>
  </si>
  <si>
    <t>['168.00', '58.00', '4440', '003.031', '0010.010', '0001']</t>
  </si>
  <si>
    <t>['205.37', '58.48', '40.80', '65377', '1.33', '00036.00034']</t>
  </si>
  <si>
    <t>['189.00', '59.75', '69792', '1112877']</t>
  </si>
  <si>
    <t>['188.18', '55.00', '4221', '003.040', '0009.0040', '0001']</t>
  </si>
  <si>
    <t>['44.56', '19.97', '64.53', '79923', '629172', '001', '038']</t>
  </si>
  <si>
    <t>['45.00', '18.41', '63.41', '76481', '008.4', '099.0600', '010']</t>
  </si>
  <si>
    <t>['108.00', '69.96', '11394', '01.04', '023.0029', '001']</t>
  </si>
  <si>
    <t>['178.50', '123647', '02', '255692']</t>
  </si>
  <si>
    <t>['764.00', '360.00', '70957', '11', '088.279', '0032']</t>
  </si>
  <si>
    <t>['180.00', '48.00', '2715', '001715000200170001']</t>
  </si>
  <si>
    <t>['1640.00', '315.00', '145', '01']</t>
  </si>
  <si>
    <t>['360.00', '83.54', '7538', '02', '129133']</t>
  </si>
  <si>
    <t>['40.27', '42.48', '82.75', '193823', '100099275']</t>
  </si>
  <si>
    <t>['210.00', '125.71', '4010', '01.02', '137.310', '001']</t>
  </si>
  <si>
    <t>['300.00', '69.65', '4853', '5361']</t>
  </si>
  <si>
    <t>['200.00', '48.00', '4695', '01.02', '132.0250', '01']</t>
  </si>
  <si>
    <t>['160.00', '48.00', '4699', '01.02', '131.0030', '01']</t>
  </si>
  <si>
    <t>['300.00', '69.65', '4846', '7133']</t>
  </si>
  <si>
    <t>['200.00', '55.00', '4869', '01.02', '070.0243', '01']</t>
  </si>
  <si>
    <t>['285.00', '69.65', '4441', '4492']</t>
  </si>
  <si>
    <t>['477.00', '5225', '01.03', '055.1537', '001', '560.000', '00']</t>
  </si>
  <si>
    <t>['360.00', '69.68', '13693', '7062', '10283', '109.000', '00']</t>
  </si>
  <si>
    <t>['135.00', '70.00', '2565', '201917442674', '90.139', '00']</t>
  </si>
  <si>
    <t>['130.00', '62.68', '2334', '004', '20', '70.074', '36']</t>
  </si>
  <si>
    <t>['152.00', '69.61', '2377', '005', '20', '90.595', '33']</t>
  </si>
  <si>
    <t>['127.50', '67.68', '2512', '120', '19', '83.000', '00']</t>
  </si>
  <si>
    <t>['144.00', '69.61', '2430', '002', '20', '94.000', '00']</t>
  </si>
  <si>
    <t>['47.42', '18.83', '66.25', '76658', '008.4', '099.0600', '187', '108.000', '00']</t>
  </si>
  <si>
    <t>['160.00', '69.97', '743', '01.01', '0049.000', '0016.0000', '82.000', '00']</t>
  </si>
  <si>
    <t>['250.00', '50.44', '13047', '01.05', '147.0190', '01', '73.500', '00']</t>
  </si>
  <si>
    <t>['200.00', '78.80', '740', '01.1', '043.0370', '79.000', '00']</t>
  </si>
  <si>
    <t>['114.00', '76.28', '6970', '01816', '105.000', '00']</t>
  </si>
  <si>
    <t>['187.00', '84.50', '9397', '79.000', '00']</t>
  </si>
  <si>
    <t>['264.00', '75.95', '1914', '001.02', '189.0021', '001', '48.000', '00']</t>
  </si>
  <si>
    <t>['100.00', '65.20', '3548', '01.02', '156.0068', '001', '80.000', '00']</t>
  </si>
  <si>
    <t>['180.00', '48.75', '9656', '01040780018001', '101.000', '00']</t>
  </si>
  <si>
    <t>['250.00', '53.77', '14819', '01.05', '174.0090', '01', '68.000', '00']</t>
  </si>
  <si>
    <t>['172.80', '59.85', '1919', '001.02', '157.0015', '001', '56.000', '00']</t>
  </si>
  <si>
    <t>['250.00', '69.86', '10378', '01.05', '112.0240', '01', '90.018', '32']</t>
  </si>
  <si>
    <t>['272.87', '50.31', '11965', '01.03', '202.0134', '01', '70.000', '00']</t>
  </si>
  <si>
    <t>['250.00', '45.88', '11718', '01.05', '160.0235', '01', '70.721', '24']</t>
  </si>
  <si>
    <t>['200.00', '63.50', '9856', '15141', '01.02', '093.0141', '01', '58.000', '00']</t>
  </si>
  <si>
    <t>['92.00', '62.70', '659', '1895', '38.000', '00']</t>
  </si>
  <si>
    <t>['340.30', '64.00', '5909', '75.000', '00']</t>
  </si>
  <si>
    <t>['180.00', '46.00', '7869', '01040770003001', '90.000', '00']</t>
  </si>
  <si>
    <t>['125.00', '65.79', '49380', '53.025', '048.0032', '000.0', '95.726', '00']</t>
  </si>
  <si>
    <t>['360.00', '54.00', '76113', '120666', '91.500', '00']</t>
  </si>
  <si>
    <t>['180.00', '48.75', '9652', '01040780002001', '37.000', '00']</t>
  </si>
  <si>
    <t>['160.00', '84.71', '1278', '118', '76.000', '00']</t>
  </si>
  <si>
    <t>['131.17', '68.50', '6470', '01.07', '145.0182', '001', '105.000', '00']</t>
  </si>
  <si>
    <t>['112.00', '73.00', '4137', '01.04', '117.0223001', '76.500', '00']</t>
  </si>
  <si>
    <t>['152.80', '60.00', '1170', '708', '66.000', '00']</t>
  </si>
  <si>
    <t>['135.20', '65.38', '1146', '714', '88.000', '00']</t>
  </si>
  <si>
    <t>['200.00', '92.03', '1075', '584', '81.000', '00']</t>
  </si>
  <si>
    <t>['180.00', '54.00', '16932', '01.06', '048.0691', '01', '38.000', '00']</t>
  </si>
  <si>
    <t>['128.00', '94.08', '21983', '030509', '96.000', '00']</t>
  </si>
  <si>
    <t>['162.00', '53.20', '11054', '01.03', '144.0058', '01', '76.000', '00']</t>
  </si>
  <si>
    <t>['137.44', '104.51', '7718', '56420190001', '87.000', '00']</t>
  </si>
  <si>
    <t>['105.00', '54.00', '751', '33.150', '00']</t>
  </si>
  <si>
    <t>['200.00', '57.24', '1229', '34.800', '00']</t>
  </si>
  <si>
    <t>['166.00', '55.90', '966', '33.700', '00']</t>
  </si>
  <si>
    <t>['180.00', '48.75', '9666', '01040770041001', '65.000', '00']</t>
  </si>
  <si>
    <t>['150.00', '66.00', '14381', '12338', '104.000', '00']</t>
  </si>
  <si>
    <t>['163.80', '73.70', '6383', '01.06', '149.0094', '001', '97.500', '00']</t>
  </si>
  <si>
    <t>['75.00', '69.60', '40535', '57589', '31.003', '088.0040', '000.0', '94.000', '00']</t>
  </si>
  <si>
    <t>['129.58', '60.00', '21093', '01.12', '030.0142', '000', '98.072', '83']</t>
  </si>
  <si>
    <t>['269.41', '69.40', '21483', '01.06', '025.0234', '000', '128.000', '00']</t>
  </si>
  <si>
    <t>['180.00', '64.03', '10101', '1390005740002850001', '69.000', '00']</t>
  </si>
  <si>
    <t>['250.00', '63.60', '1139', '1139', '38.200', '00']</t>
  </si>
  <si>
    <t>['96.90', '68.78', '2163', '01.04', '047.0400', '001', '72.500', '00']</t>
  </si>
  <si>
    <t>['74.10', '61.30', '3880', '01.01', '256.0335', '001', '64.500', '00']</t>
  </si>
  <si>
    <t>['126.51', '69.40', '21488', '01.06', '025.280', '000', '126.000', '00']</t>
  </si>
  <si>
    <t>['84.45', '66.65', '3672', '01.04', '171.0212', '001', '84.000', '00']</t>
  </si>
  <si>
    <t>['290.90', '72.00', '1201', '43.100', '00']</t>
  </si>
  <si>
    <t>['150.00', '77.70', '6000', '01.07', '091.0398', '001', '81.000', '00']</t>
  </si>
  <si>
    <t>['126.00', '64.49', '5788', '107.000', '00']</t>
  </si>
  <si>
    <t>['131.70', '75.44', '5657', '044', '2020', '90.000', '00']</t>
  </si>
  <si>
    <t>['160.00', '86.83', '6487', '16773', '127.226', '79']</t>
  </si>
  <si>
    <t>['152.00', '85.50', '10024', '01080550085000', '81.000', '00']</t>
  </si>
  <si>
    <t>['146.00', '85.50', '10028', '010805500150000', '98.767', '89']</t>
  </si>
  <si>
    <t>['160.00', '70.00', '1073', '1914', '01.02', '077.021', '001', '72.000', '00']</t>
  </si>
  <si>
    <t>['155.40', '71.10', '35402', '02', '0615300720000000', '107.000', '00']</t>
  </si>
  <si>
    <t>['152.00', '85.50', '10023', '01080550090000', '89.000', '00']</t>
  </si>
  <si>
    <t>['186.13', '53.20', '11072', '01.03', '144.0568', '01', '73.000', '00']</t>
  </si>
  <si>
    <t>['600.00', '59.77', '9428', '01.03', '090.0050', '01', '69.996', '05']</t>
  </si>
  <si>
    <t>['150.00', '70.00', '756', '01.01', '0052.0004', '0001.0000', '84.000', '00']</t>
  </si>
  <si>
    <t>['262.00', '67.16', '4115', '1000538', '85.000', '00']</t>
  </si>
  <si>
    <t>['150.00', '55.85', '4751', '5789', '83.000', '00']</t>
  </si>
  <si>
    <t>['160.00', '54.18', '5774', '060', '2014', '45.000', '00']</t>
  </si>
  <si>
    <t>['160.00', '69.10', '745', '01.01', '0049.0001', '0009.0000', '85.000', '00']</t>
  </si>
  <si>
    <t>['85.45', '85.45', '3913', '01.01', '254.0497', '001', '71.000', '00']</t>
  </si>
  <si>
    <t>['160.00', '63.00', '766', '01.01', '0049.0001', '0014.0000', '88.000', '00']</t>
  </si>
  <si>
    <t>['160.00', '54.18', '5727', '047', '2019', '45.000', '00']</t>
  </si>
  <si>
    <t>['160.00', '54.18', '5748', '044', '2019', '40.500', '00']</t>
  </si>
  <si>
    <t>['300.00', '78.59', '58305', '01.018', '00011.00047', '001', '128.000', '00']</t>
  </si>
  <si>
    <t>['119.00', '56.65', '39655', '05092009500004', '102.000', '00']</t>
  </si>
  <si>
    <t>['150.00', '76.99', '6443', '01.07', '142.0060', '001', '100.000', '00']</t>
  </si>
  <si>
    <t>['180.00', '64.99', '1220', '1.001', '00', '15', '05.0000029', '002', '38.700', '00']</t>
  </si>
  <si>
    <t>['137.70', '69.71', '51108', '1.33', '00039.0', '1.4', '108.000', '00']</t>
  </si>
  <si>
    <t>['200.00', '66.95', '24837', '1.35', '0025', '00010.0', '112.500', '00']</t>
  </si>
  <si>
    <t>['132.09', '66.23', '64701', '1.52', '00056.0015', '15', '116.000', '00']</t>
  </si>
  <si>
    <t>['73.50', '67.55', '3905', '01.04', '033.0053', '001', '81.000', '00']</t>
  </si>
  <si>
    <t>['300.00', '60.70', '53040', '1.34', '00022.00027', '117.000', '00']</t>
  </si>
  <si>
    <t>['237.52', '50.66', '48118', '1.32', '00018.17', '3.0', '102.456', '00']</t>
  </si>
  <si>
    <t>['200.00', '68.21', '37988', '1.18', '00004.00011', '99.000', '00']</t>
  </si>
  <si>
    <t>['200.00', '65.58', '28167', '1.36', '00007.00019', '127.000', '00']</t>
  </si>
  <si>
    <t>['200.00', '65.58', '25841', '1.35', '00052.00034', '115.000', '00']</t>
  </si>
  <si>
    <t>['200.00', '65.58', '28186', '1.36', '00007.00038', '93.000', '00']</t>
  </si>
  <si>
    <t>['83.85', '69.03', '4158', '01042880048001', '74.500', '00']</t>
  </si>
  <si>
    <t>['200.00', '95.50', '9493', '01030060025000', '102.000', '00']</t>
  </si>
  <si>
    <t>['150.00', '66.00', '15238', '12692', '014.005', '000014.000017', '0000', '104.000', '00']</t>
  </si>
  <si>
    <t>['98.00', '63.90', '1895', '64.100', '00']</t>
  </si>
  <si>
    <t>['98.00', '63.90', '1867', '52.500', '00']</t>
  </si>
  <si>
    <t>['77.00', '63.50', '2018', '125', '256', '75.500', '00']</t>
  </si>
  <si>
    <t>['200.00', '99.45', '1064', '821', '90.000', '00']</t>
  </si>
  <si>
    <t>['150.00', '78.50', '6058', '485', '2019', '97.000', '00']</t>
  </si>
  <si>
    <t>['130.00', '66.93', '6157', '486', '2019', '101.847', '00']</t>
  </si>
  <si>
    <t>['134.80', '75.90', '6976', '105.000', '00']</t>
  </si>
  <si>
    <t>['136.80', '87.00', '10307', '01.08', '059.0015', '000', '81.000', '00']</t>
  </si>
  <si>
    <t>['200.00', '73.40', '6683', '78.000', '00']</t>
  </si>
  <si>
    <t>['242.40', '72.00', '1169', '43.100', '00']</t>
  </si>
  <si>
    <t>['250.00', '75.00', '8748', '1121003', '80.000', '00']</t>
  </si>
  <si>
    <t>['232.26', '54.89', '27085', '966560', '77.700', '00']</t>
  </si>
  <si>
    <t>['159.00', '72.00', '1245', '43.100', '00']</t>
  </si>
  <si>
    <t>['300.00', '57.96', '10365', '16366', '75.000', '00']</t>
  </si>
  <si>
    <t>['250.00', '83.00', '8759', '82.000', '00']</t>
  </si>
  <si>
    <t>['229.97', '69.91', '15689', '02.001', '0107.0349', '010', '90.000', '00']</t>
  </si>
  <si>
    <t>['126.00', '87.59', '24234', '030339', '121.617', '28']</t>
  </si>
  <si>
    <t>['187.50', '66.12', '14604', '120.000', '00']</t>
  </si>
  <si>
    <t>['187.50', '66.12', '14602', '05.0014', '0242.000', '116.000', '00']</t>
  </si>
  <si>
    <t>['125.00', '74.60', '6614', '01.12', '134.0030', '001', '92.000', '00']</t>
  </si>
  <si>
    <t>['136.00', '74.50', '6530', '01.07', '140.0229', '001', '98.500', '00']</t>
  </si>
  <si>
    <t>['80.00', '52.40', '3506', '01012550089001', '74.000', '00']</t>
  </si>
  <si>
    <t>['88.50', '62.10', '3524', '01.04', '037.0220', '001', '70.500', '00']</t>
  </si>
  <si>
    <t>['105.70', '44.57', '59.32', '24549', '1.62', '00109.00020', '102', '111.000', '00']</t>
  </si>
  <si>
    <t>['128.16', '51.30', '53714', '167424405577', '84.000', '00']</t>
  </si>
  <si>
    <t>['163.00', '85.75', '9562', '3534', '2014', '67.000', '00']</t>
  </si>
  <si>
    <t>['128.00', '85.44', '22536', '30127', '117.000', '00']</t>
  </si>
  <si>
    <t>['133.20', '70.34', '6753', '01.07', '142.0051', '001', '83.000', '00']</t>
  </si>
  <si>
    <t>['190.00', '77.80', '5882', '01.11', '066.0250', '001', '95.000', '00']</t>
  </si>
  <si>
    <t>['123.50', '88.30', '7894', '40000058820190001', '51.300', '00']</t>
  </si>
  <si>
    <t>['160.00', '54.18', '5712', '45.000', '00']</t>
  </si>
  <si>
    <t>['180.00', '62.92', '4237', '112.560', '00']</t>
  </si>
  <si>
    <t>['125.00', '62.40', '22560', '03.02', '0017.423', '002', '79.702', '90']</t>
  </si>
  <si>
    <t>['102.38', '82.20', '3900', '01.04', '171.0214', '001', '92.000', '00']</t>
  </si>
  <si>
    <t>['125.00', '54.97', '5144', '11351', '68.000', '00']</t>
  </si>
  <si>
    <t>['154.00', '70.00', '9754', '1.0008', '056.03', '0235.0001', '82.000', '00']</t>
  </si>
  <si>
    <t>['160.00', '69.60', '10135', '1.0008', '951.03', '0040.0001', '82.200', '00']</t>
  </si>
  <si>
    <t>['250.00', '73.00', '4274', '96.000', '00']</t>
  </si>
  <si>
    <t>['155.22', '55.86', '10816', '1.0005', '954.01', '0049.0001', '67.063', '90']</t>
  </si>
  <si>
    <t>['133.16', '58.78', '50244', '1674244043806', '110.000', '00']</t>
  </si>
  <si>
    <t>['109.70', '69.55', '3774', '01.01', '159.0600', '001', '69.000', '00']</t>
  </si>
  <si>
    <t>['125.00', '64.21', '23534', '03.03', '0001.001', '000', '78.478', '00']</t>
  </si>
  <si>
    <t>['49.77', '19.51', '103549', '1.1401', '410.05', '0386.0005', '105.000', '00']</t>
  </si>
  <si>
    <t>['250.00', '69.91', '38187', '1.75', '00027.456', '115.000', '00']</t>
  </si>
  <si>
    <t>['52.54', '46.42', '152650', '372959', '113.504', '89']</t>
  </si>
  <si>
    <t>['90.00', '44.82', '247817', '2435024025', '131.146', '24']</t>
  </si>
  <si>
    <t>['154.80', '55.86', '10867', '10112707', '66.000', '00']</t>
  </si>
  <si>
    <t>['50.86', '27.44', '78.30', '159825', '381007', '101.000', '00']</t>
  </si>
  <si>
    <t>['132.50', '64.40', '22907', '03.02', '0013.301', '001', '100.000', '00']</t>
  </si>
  <si>
    <t>['160.00', '69.60', '10136', '1.0008', '951.03', '0048.0001', '86.000', '00']</t>
  </si>
  <si>
    <t>['114.00', '94.53', '6669', '113.000', '00']</t>
  </si>
  <si>
    <t>['108.55', '69.35', '3622', '01.01', '212.0380', '001', '58.000', '00']</t>
  </si>
  <si>
    <t>['52.50', '80.00', '103547', '1.1401', '410.05', '0386.0003', '68.755', '60']</t>
  </si>
  <si>
    <t>['106.00', '57.30', '20699', '1.0002', '089.03', '0229.0001', '72.000', '00']</t>
  </si>
  <si>
    <t>['160.40', '61.50', '12045', '00.02', '0200.0012', '0000', '73.000', '00']</t>
  </si>
  <si>
    <t>['300.00', '58.50', '11421', '01.02', '145.0342', '01', '75.000', '00']</t>
  </si>
  <si>
    <t>['130.00', '68.93', '2449', '605.909', '753', '74', '85.000', '00']</t>
  </si>
  <si>
    <t>['200.00', '69.92', '14312', '01.07', '0142.0351', '001', '100.000', '00']</t>
  </si>
  <si>
    <t>['133.00', '89.13', '5504', '01.08', '020.0900', '001', '72.441', '93']</t>
  </si>
  <si>
    <t>['200.00', '69.44', '10494', '16433', '89.630', '15']</t>
  </si>
  <si>
    <t>['225.00', '66.12', '14756', '05.0014', '0307.000', '114.000', '00']</t>
  </si>
  <si>
    <t>['150.00', '62.00', '31075', '01.10', '035.0073', '001', '104.000', '00']</t>
  </si>
  <si>
    <t>['200.00', '57.24', '1233', '53.000', '00']</t>
  </si>
  <si>
    <t>['132.50', '69.80', '21511', '03.02', '0073.081', '003', '80.000', '00']</t>
  </si>
  <si>
    <t>['45.75', '17.49', '63.24', '155827', '376594', '99.980', '00']</t>
  </si>
  <si>
    <t>['225.00', '61.86', '11429', '61570150050000060002880000', '108.000', '00']</t>
  </si>
  <si>
    <t>['225.00', '62.83', '13138', '10980', '015', '005', '000007', '000266', '0000', '110.000', '00']</t>
  </si>
  <si>
    <t>['225.00', '63.35', '12373', '6333', '014', '005', '000017', '000273', '0000', '115.400', '00']</t>
  </si>
  <si>
    <t>['133.30', '62.25', '14061', '5376', '012', '004', '000035', '000352', '0000', '85.000', '00']</t>
  </si>
  <si>
    <t>['296.53', '92.02', '9614', '01.02', '127.0133', '01', '107.500', '00']</t>
  </si>
  <si>
    <t>['100.00', '82.75', '5563', '01.09', '008.0340', '001', '70.000', '00']</t>
  </si>
  <si>
    <t>['225.00', '69.43', '9393', '15317', '60.000', '00']</t>
  </si>
  <si>
    <t>['150.26', '84.95', '33422', '1.0001', '414.01', '0255.0002', '71.000', '00']</t>
  </si>
  <si>
    <t>['115.00', '84.88', '22774', '033303', '108.018', '00']</t>
  </si>
  <si>
    <t>['130.00', '92.00', '22074', '031577', '102.000', '00']</t>
  </si>
  <si>
    <t>['250.00', '66.00', '10482', '15884', '01.02', '145.1304', '01', '80.000', '00']</t>
  </si>
  <si>
    <t>['100.00', '88.54', '5502', '01.09', '004.1680', '001', '88.739', '78']</t>
  </si>
  <si>
    <t>['140.00', '69.85', '39367', '02', '0620601760000000', '125.988', '45']</t>
  </si>
  <si>
    <t>['123.00', '43.52', '245106', '2415009026', '104.000', '00']</t>
  </si>
  <si>
    <t>['100.00', '85.60', '5519', '01.02', '012.0400', '038', '90.500', '00']</t>
  </si>
  <si>
    <t>['350.00', '115.00', '9962', '16020', '0103065005001', '84.433', '63']</t>
  </si>
  <si>
    <t>['127.00', '60.00', '21618', '03.02', '0001.001', '000', '77.000', '00']</t>
  </si>
  <si>
    <t>['200.00', '63.80', '10020', '15925', '01.02', '256.0170', '01', '64.525', '00']</t>
  </si>
  <si>
    <t>['232.50', '51.25', '10022', '16182', '01.03', '072.0381', '01', '75.000', '00']</t>
  </si>
  <si>
    <t>['100.00', '83.86', '6011', '01.08', '011.0660', '002', '84.000', '00']</t>
  </si>
  <si>
    <t>['250.00', '50.00', '1507', '020.003', '0044.000', '95.048', '00']</t>
  </si>
  <si>
    <t>['200.00', '58.00', '14179', '01.11', '075.0135', '001', '70.000', '00']</t>
  </si>
  <si>
    <t>['200.00', '56.60', '10258', '01.01', '125.0530', '01', '45.600', '00']</t>
  </si>
  <si>
    <t>['100.00', '90.75', '5295', '01.09', '014.0080', '003', '72.000', '00']</t>
  </si>
  <si>
    <t>['190.35', '56.36', '10591', '01.02', '114.0497', '01', '000016602', '59.808', '04']</t>
  </si>
  <si>
    <t>['125.00', '60.74', '23202', '03.02', '0027.005', '000', '492528', '103.000', '00']</t>
  </si>
  <si>
    <t>['150.00', '50.99', '21664', '41723', '96.000', '00']</t>
  </si>
  <si>
    <t>['125.00', '54.63', '24036', '03.02', '0001.001', '001', '75.850', '42']</t>
  </si>
  <si>
    <t>['300.00', '62.04', '11279', '01.01', '067.0120', '01', '54.000', '00']</t>
  </si>
  <si>
    <t>['140.25', '54.00', '12256', '0400220362000', '100.000', '00']</t>
  </si>
  <si>
    <t>['45.09', '36.74', '81.83', '147132', '57.271', '0978.0000', '073', '108.804', '00']</t>
  </si>
  <si>
    <t>['90.00', '49.17', '42754', '02', '0800701700000003', '90.554', '35']</t>
  </si>
  <si>
    <t>['200.00', '63.20', '10680', '01.02', '203.0204', '01', '70.000', '00']</t>
  </si>
  <si>
    <t>['198.00', '36.27', '10635', '01.0', '016.0050', '001', '103.000', '00']</t>
  </si>
  <si>
    <t>['100.00', '82.25', '6126', '01.09', '009.0260', '001', '70.000', '00']</t>
  </si>
  <si>
    <t>['176.00', '55.25', '11594', '18115', '01.02', '316.0016', '01', '63.792', '75']</t>
  </si>
  <si>
    <t>['90.00', '46.35', '49025', '02', '0905006020000001', '80.000', '00']</t>
  </si>
  <si>
    <t>['44.41', '19.18', '73.34', '156885', '376038', '126.000', '00']</t>
  </si>
  <si>
    <t>['225.00', '68.75', '11280', '01.02', '266.0040', '01', '88.247', '46']</t>
  </si>
  <si>
    <t>['200.00', '64.02', '11225', '01.03', '094.0050', '01', '55.777', '36']</t>
  </si>
  <si>
    <t>['100.00', '76.50', '6270', '01080120160001', '64.000', '00']</t>
  </si>
  <si>
    <t>['132.00', '65.76', '59521', '03', '2169013035', '123.000', '00']</t>
  </si>
  <si>
    <t>['45.82', '52.58', '98.40', '83414', '1.0301', '006.03', '0223.0002', '107.000', '00']</t>
  </si>
  <si>
    <t>['180.00', '66.00', '13633', '05.00022', '0192.000', '118.000', '00']</t>
  </si>
  <si>
    <t>['350.00', '70.35', '9690', '01.02', '243.0030', '01', '70.000', '00']</t>
  </si>
  <si>
    <t>['170.00', '56.00', '9813', '01.03', '017.0371', '01', '48.000', '00']</t>
  </si>
  <si>
    <t>['292.50', '60.00', '11288', '01.01', '067.0184', '01', '75.000', '00']</t>
  </si>
  <si>
    <t>['250.00', '64.50', '10470', '01.03', '194.0040', '01', '76.500', '00']</t>
  </si>
  <si>
    <t>['215.00', '61.27', '9249', '01.01', '071.0137', '01', '79.612', '76']</t>
  </si>
  <si>
    <t>['210.00', '68.00', '9345', '01.02', '154.0632', '01', '59.012', '07']</t>
  </si>
  <si>
    <t>['75.15', '58.54', '3814', '01.01', '300.0008', '001', '69.000', '00']</t>
  </si>
  <si>
    <t>['200.00', '69.85', '10817', '16667', '01.03', '105.0211', '01', '72.000', '00']</t>
  </si>
  <si>
    <t>['70.00', '66.50', '3943', '01012610005001', '49.000', '00']</t>
  </si>
  <si>
    <t>['133.33', '68.41', '6568', '0000', '98.000', '00']</t>
  </si>
  <si>
    <t>['126.00', '63.60', '10603', '01.03', '041.0082', '01', '70.604', '70']</t>
  </si>
  <si>
    <t>['237.50', '67.00', '10643', '01.03', '132.0150', '01', '80.000', '00']</t>
  </si>
  <si>
    <t>['120.00', '45.00', '248997', '2405009028', '109.383', '67']</t>
  </si>
  <si>
    <t>['247.50', '63.00', '10658', '0102056016801', '68.000', '00']</t>
  </si>
  <si>
    <t>['190.00', '57.80', '11062', '01.02', '114.0471', '01', '54.517', '00']</t>
  </si>
  <si>
    <t>['105.66', '56.33', '154025', '375292', '105.000', '00']</t>
  </si>
  <si>
    <t>['165.00', '63.94', '10288', '15351', '01.03', '146.0213', '01', '73.000', '00']</t>
  </si>
  <si>
    <t>['300.00', '58.50', '10845', '01.02', '171.0249', '01', '65.000', '00']</t>
  </si>
  <si>
    <t>['200.00', '69.66', '11287', '01.03', '005.0590', '01', '78.851', '64']</t>
  </si>
  <si>
    <t>['52.97', '37.20', '90.17', '136124', '350438', '121.666', '64']</t>
  </si>
  <si>
    <t>['52.25', '4.00', '56.25', '80996', '1.1201', '081.02', '0079.0002', '109.997', '00']</t>
  </si>
  <si>
    <t>['200.00', '58.25', '10659', '01.02', '153.1564', '01', '74.586', '27']</t>
  </si>
  <si>
    <t>['200.00', '57.00', '5997', '2250', '01.05', '026.0463', '001', '77.000', '00']</t>
  </si>
  <si>
    <t>['52.33', '43139', '02.036', '010.0442', '001', '105.000', '00']</t>
  </si>
  <si>
    <t>['47.58', '18.95', '101046', '1.1202', '219.03', '0187.0009', '107.800', '00']</t>
  </si>
  <si>
    <t>['200.00', '57.60', '10436', '01.02', '153.1604', '01', '60.000', '00']</t>
  </si>
  <si>
    <t>['52.99', '59.46', '112.45', '148831', '366357', '111.265', '00']</t>
  </si>
  <si>
    <t>['162.50', '57.51', '10954', '01.01', '091.0976', '01', '77.869', '59']</t>
  </si>
  <si>
    <t>['250.00', '70.00', '1509', '020.003', '0046.000', '95.000', '00']</t>
  </si>
  <si>
    <t>['270.00', '69.66', '10802', '01.02', '043.0539', '01', '58.800', '43']</t>
  </si>
  <si>
    <t>['286.82', '69.98', '11448', '01.03', '238.0387', '01', '85.000', '00']</t>
  </si>
  <si>
    <t>['50.15', '87.00', '145703', '363829', '132.307', '36']</t>
  </si>
  <si>
    <t>['126.00', '62.67', '2878', '3296', '37.736', '00']</t>
  </si>
  <si>
    <t>['225.00', '66.12', '14758', '125.400', '00']</t>
  </si>
  <si>
    <t>['50.70', '56.73', '82197', '1.1101', '190.02', '0048.0004', '11434783', '93.100', '00']</t>
  </si>
  <si>
    <t>['125.12', '54.63', '54487', '01.40', '113.0190', '000', '122.700', '00']</t>
  </si>
  <si>
    <t>['42.85', '17.13', '59.98', '155828', '376595', '90.650', '25']</t>
  </si>
  <si>
    <t>['137.50', '57.89', '29.16', '25717', '6.0003', '017.01', '0080.0008', '72.000', '00']</t>
  </si>
  <si>
    <t>['200.00', '91.65', '12520', '01.06', '0050.0507', '001', '105.000', '00']</t>
  </si>
  <si>
    <t>['125.63', '54.06', '11324', '01.0091', '0120.000', '108.000', '00']</t>
  </si>
  <si>
    <t>['156.00', '62.86', '5462', '01011580110001', '93.694', '33']</t>
  </si>
  <si>
    <t>['50.86', '27.28', '78.14', '150689', '368323', '101.000', '00']</t>
  </si>
  <si>
    <t>['200.00', '74.67', '24172', '8.0001', '029.03', '0172.0000', '106.714', '05']</t>
  </si>
  <si>
    <t>['312.50', '73.14', '4267', '100812', '97.000', '00']</t>
  </si>
  <si>
    <t>['80.00', '52.50', '14.38', '107828', '1.1401', '414.02', '0165.0006', '117.000', '00']</t>
  </si>
  <si>
    <t>['316.50', '67.83', '20777', '6.0001', '043.01', '0729.0001', '76.000', '00']</t>
  </si>
  <si>
    <t>['200.00', '52.65', '888', '50.200', '00']</t>
  </si>
  <si>
    <t>['200.00', '52.65', '887', '63.000', '00']</t>
  </si>
  <si>
    <t>['140.00', '52.46', '28017', '01.04', '147.0160', '001', '51.000', '00']</t>
  </si>
  <si>
    <t>['220.00', '40.60', '999', '50.000', '00']</t>
  </si>
  <si>
    <t>['119.40', '52.25', '116451', '14', '01.256', '3.0189', '001', '117.000', '00']</t>
  </si>
  <si>
    <t>['142.00', '62.60', '6886', '01121300007001', '67.000', '00']</t>
  </si>
  <si>
    <t>['250.00', '73.00', '13457', '01.08', '0034.0345', '001', '90.000', '00']</t>
  </si>
  <si>
    <t>['240.00', '71.15', '10907', '111.000', '00']</t>
  </si>
  <si>
    <t>['53.50', '30.99', '95.39', '34021', '02', '0204001160000008', '105.000', '00']</t>
  </si>
  <si>
    <t>['45.09', '165960', '389300', '112.000', '00']</t>
  </si>
  <si>
    <t>['166.25', '56.45', '1143', '1143', '67.000', '00']</t>
  </si>
  <si>
    <t>['191.25', '61.64', '12399', '5044', '012', '004', '000023', '000211', '0000', '109.000', '00']</t>
  </si>
  <si>
    <t>['45.09', '36.74', '81.83', '147096', '364296', '103.000', '00']</t>
  </si>
  <si>
    <t>['150.00', '66.00', '14375', '12329', '017', '005', '000067', '000312', '0000', '114.000', '00']</t>
  </si>
  <si>
    <t>['200.00', '52.65', '891', '58.000', '00']</t>
  </si>
  <si>
    <t>['32.14', '2.57', '48.49', '166765', '390311', '85.000', '00']</t>
  </si>
  <si>
    <t>['44.63', '36.52', '81.15', '161496', '384150', '107.812', '00']</t>
  </si>
  <si>
    <t>['91.05', '48.93', '948', '46.900', '00']</t>
  </si>
  <si>
    <t>['200.00', '43.43', '18352', '1.0007', '112.01', '0360.0000', '70.000', '00']</t>
  </si>
  <si>
    <t>['172.00', '52.94', '2591', '021394', '40.031', '11']</t>
  </si>
  <si>
    <t>['100.00', '56.05', '103736', '1.1401', '360.03', '0386.0001', '11711581', '111.956', '51']</t>
  </si>
  <si>
    <t>['119.95', '58.05', '28889', '05039001500001', '99.722', '00']</t>
  </si>
  <si>
    <t>['52.97', '136118', '350432', '113.400', '00']</t>
  </si>
  <si>
    <t>['63.00', '143683', '358104', '105.000', '00']</t>
  </si>
  <si>
    <t>['250.00', '53.77', '15443', '01.05', '148.0115', '01', '70.000', '00']</t>
  </si>
  <si>
    <t>['168.75', '69.50', '22747', '1.0002', '026.02', '0070.0000', '100.000', '00']</t>
  </si>
  <si>
    <t>['52.97', '38.99', '136116', '350430', '85.000', '00']</t>
  </si>
  <si>
    <t>['91.05', '48.93', '896', '46.900', '00']</t>
  </si>
  <si>
    <t>['200.00', '67.64', '23493', '1.0004', '101.03', '0285.0001', '86.755', '00']</t>
  </si>
  <si>
    <t>['187.50', '56.45', '1090', '53.700', '00']</t>
  </si>
  <si>
    <t>['250.00', '92.61', '9504', '002208', '108.500', '00']</t>
  </si>
  <si>
    <t>['45.06', '10.13', '66.69', '160837', '403736', '126.000', '00']</t>
  </si>
  <si>
    <t>['144.00', '27.00', '22365', '153360', '03020001001001', '123.700', '00']</t>
  </si>
  <si>
    <t>['150.00', '62.50', '13233', '20121508', '11052', '19341', '201900067072', '111.898', '00']</t>
  </si>
  <si>
    <t>['47.00', '31.52', '100.42', '52270', '1674244048352', '106.000', '00']</t>
  </si>
  <si>
    <t>['180.00', '61.70', '14345', '121650120040000230001400000', '118.756', '00']</t>
  </si>
  <si>
    <t>['126.50', '52.65', '1026', '69.000', '00']</t>
  </si>
  <si>
    <t>['54.04', '73.83', '127.87', '25002', '982144', '113.000', '00']</t>
  </si>
  <si>
    <t>['120.00', '84.00', '2830', '1.006', '003.0016', '0000', '94.549', '18']</t>
  </si>
  <si>
    <t>['50.92', '25010', '01.17', '401.0401', '180', '100.000', '00']</t>
  </si>
  <si>
    <t>['43.62', '7.82', '62.94', '159744', '370983', '121.000', '00']</t>
  </si>
  <si>
    <t>['147.75', '84.02', '9266', '0025767', '82.000', '00']</t>
  </si>
  <si>
    <t>['171.57', '52.94', '2508', '20372', '82.576', '04']</t>
  </si>
  <si>
    <t>['48.20', '60.09', '108.29', '26905', '1.62', '00107.00006', '105', '113.000', '00']</t>
  </si>
  <si>
    <t>['55.63', '75.63', '131.26', '24912', '2015006898', '105.000', '00']</t>
  </si>
  <si>
    <t>['120.00', '60.55', '548.69', '18083', '980360', '110.000', '00']</t>
  </si>
  <si>
    <t>['182.00', '78.00', '2934', '1344', '76.000', '00']</t>
  </si>
  <si>
    <t>['250.00', '50.44', '13048', '01.05', '147.0160', '01', '55.000', '00']</t>
  </si>
  <si>
    <t>['125.00', '65.20', '23878', '03.02', '0001.001', '001', '75.000', '00']</t>
  </si>
  <si>
    <t>['130.76', '65.27', '9961', '01.03', '096.0340', '001', '50.150', '00']</t>
  </si>
  <si>
    <t>['154.83', '48.86', '71644', '01', '38', '70', '000', '100', '003012', '99.500', '00']</t>
  </si>
  <si>
    <t>['53.50', '30.99', '95.39', '34019', '02', '0204001160000006', '113.000', '00']</t>
  </si>
  <si>
    <t>['200.00', '86.00', '9843', '11275', '85.000', '00']</t>
  </si>
  <si>
    <t>['170.06', '52.94', '2510', '021396', '85.000', '00']</t>
  </si>
  <si>
    <t>['125.00', '54.63', '24030', '03.02', '0001.004', '000', '64.000', '00']</t>
  </si>
  <si>
    <t>['187.50', '66.12', '14600', '05.0014', '0228.000', '116.000', '00']</t>
  </si>
  <si>
    <t>['238.87', '50.31', '13119', '01.03', '157.0206', '01', '80.900', '00']</t>
  </si>
  <si>
    <t>['130.05', '56.00', '10924', '01.04', '078.0556', '01', '81.048', '87']</t>
  </si>
  <si>
    <t>['112.09', '59.97', '8524', '0062274436', '105.000', '00']</t>
  </si>
  <si>
    <t>['51.45', '34.01', '85.46', '136128', '350442', '119.500', '00']</t>
  </si>
  <si>
    <t>['129.00', '58.14', '32.25', '14206', '979438', '105.000', '00']</t>
  </si>
  <si>
    <t>['49.59', '62.09', '113.99', '25964', '1.60', '00004.00007', '112.000', '00']</t>
  </si>
  <si>
    <t>['72.00', '14630', '228005001000009000247001', '120.261', '00']</t>
  </si>
  <si>
    <t>['46.38', '59.32', '105.70', '24569', '981894', '100.100', '00']</t>
  </si>
  <si>
    <t>['128.00', '84.02', '9613', '112770', '99.162', '92']</t>
  </si>
  <si>
    <t>['192.00', '74.42', '5786', '744284', '103.472', '07']</t>
  </si>
  <si>
    <t>['148.00', '69.92', '19.54', '14123', '979636', '104.000', '00']</t>
  </si>
  <si>
    <t>['116.66', '61.19', '11624', '01.04', '285.0051', '001', '112.454', '31']</t>
  </si>
  <si>
    <t>['250.00', '87.63', '13184', '01.05', '118.0165', '01', '115.000', '00']</t>
  </si>
  <si>
    <t>['89.10', '52.50', '102776', '1.1401', '410.03', '0143.0004', '98.606', '00']</t>
  </si>
  <si>
    <t>['211.46', '66.10', '21364', '01.11', '046.0160', '000', '110.000', '00']</t>
  </si>
  <si>
    <t>['51.48', '66.38', '117.86', '26042', '2016000924', '112.600', '00']</t>
  </si>
  <si>
    <t>['155.00', '69.49', '47855', '1.56', '0094', '008', '80.000', '00']</t>
  </si>
  <si>
    <t>['104.00', '59.17', '111416', '1.0902', '623.02', '0196.0002', '126.539', '41']</t>
  </si>
  <si>
    <t>['150.00', '55.95', '36686', '02', '0702400960000000', '119.000', '00']</t>
  </si>
  <si>
    <t>['114.78', '52.64', '2696', '01.04', '001.0250', '001', '54.000', '00']</t>
  </si>
  <si>
    <t>['400.00', '59.84', '4961', '6213', '65.000', '00']</t>
  </si>
  <si>
    <t>['90.00', '54.34', '81329', '1.1201', '083.04', '0276.0002', '128.000', '00']</t>
  </si>
  <si>
    <t>['46.25', '26.89', '105909', '1.1202', '256.01', '0028.0006', '104.000', '00']</t>
  </si>
  <si>
    <t>['218.40', '64.50', '7715', '1.81', '19', '000', '7.1', '119.000', '00']</t>
  </si>
  <si>
    <t>['250.00', '100.00', '2392', '01.02', '143.0020', '001', '120.000', '00']</t>
  </si>
  <si>
    <t>['50.35', '106.00', '103288', '1.1202', '229.03', '0332.0002', '90.200', '00']</t>
  </si>
  <si>
    <t>['125.00', '63.35', '41852', '02', '604001510000000', '85.000', '00']</t>
  </si>
  <si>
    <t>['162.50', '69.95', '36440', '02', '705003370000000', '100.772', '00']</t>
  </si>
  <si>
    <t>['113.00', '56.70', '23015', '03.02', '0001.001', '001', '84.000', '00']</t>
  </si>
  <si>
    <t>['132.00', '53.14', '6739', '0062266932', '105.000', '00']</t>
  </si>
  <si>
    <t>['157.50', '58.26', '45384', '1.14', '0025', '00018.3', '113.808', '97']</t>
  </si>
  <si>
    <t>['315.00', '52.50', '107824', '1.1401', '414.02', '0165.0002', '11752837', '95.000', '00']</t>
  </si>
  <si>
    <t>['160.00', '58.50', '1776', '001.01', '350.0009', '001', '55.000', '00']</t>
  </si>
  <si>
    <t>['125.00', '62.50', '28993', '03.03', '0001.002', '001', '507491', '86.000', '00']</t>
  </si>
  <si>
    <t>['300.00', '62.55', '49569', '1.38', '00082.00005', '103.000', '00']</t>
  </si>
  <si>
    <t>['50.56', '57711', '1.12', '00', '28.00004', '122.000', '00']</t>
  </si>
  <si>
    <t>['152.00', '85.50', '10022', '3960', '2015', '97.000', '00']</t>
  </si>
  <si>
    <t>['150.00', '61.00', '53443', '1.14', '0015', '00021.5', '115.000', '00']</t>
  </si>
  <si>
    <t>['160.00', '58.50', '1778', '001.01', '350.0011', '001', '55.000', '00']</t>
  </si>
  <si>
    <t>['186.36', '66.31', '62952', '1.75', '00029.00560', '120.000', '00']</t>
  </si>
  <si>
    <t>['300.00', '65.10', '1622', '001.01', '287.0004', '001', '60.000', '00']</t>
  </si>
  <si>
    <t>['100.00', '54.39', '26.75', '18060', '980347', '111.000', '00']</t>
  </si>
  <si>
    <t>['114.50', '52.64', '2697', '01.04', '001.0244', '001', '83.300', '00']</t>
  </si>
  <si>
    <t>['147.37', '61.10', '52.62', '51684', '1.74', '00009.00012', '98.765', '17']</t>
  </si>
  <si>
    <t>['149.70', '66.00', '14569', '12479', '001', '008', '000110', '000224', '0000', '104.000', '00']</t>
  </si>
  <si>
    <t>['155.42', '62.86', '2639', '12503', '83.000', '00']</t>
  </si>
  <si>
    <t>['240.00', '58.50', '54994', '041100032', '01200000', '95.000', '00']</t>
  </si>
  <si>
    <t>['160.00', '61.30', '27931', '01.25', '401.0401', '122', '88.100', '00']</t>
  </si>
  <si>
    <t>['50.08', '6.41', '56.49', '54448', '521920', '111.000', '00']</t>
  </si>
  <si>
    <t>['125.05', '72.79', '2778', '01.04', '011.0026', '001', '80.000', '00']</t>
  </si>
  <si>
    <t>['46.38', '59.32', '105.70', '24568', '2015006709', '114.130', '00', '103']</t>
  </si>
  <si>
    <t>['125.00', '63.00', '21995', '03.02', '0001.001', '001', '88.000', '00']</t>
  </si>
  <si>
    <t>['148.35', '69.94', '54791', '1.6', '00', '28.00008', '114.000', '00']</t>
  </si>
  <si>
    <t>['119.91', '52.94', '56930', '01', '30', '30', '001', '300', '001017', '103.500', '00']</t>
  </si>
  <si>
    <t>['55.63', '75.63', '131.26', '24953', '982088', '112.000', '00']</t>
  </si>
  <si>
    <t>['55.63', '75.63', '131.26', '24893', '981994', '114.000', '00', '114']</t>
  </si>
  <si>
    <t>['49.84', '66.22', '116.06', '24466', '1.60', '00003.00008', '505', '105.100', '00']</t>
  </si>
  <si>
    <t>['162.14', '44.04', '70419', '79277', '118.000', '00']</t>
  </si>
  <si>
    <t>['132.50', '64.40', '24372', '03020037039024', '74.000', '00']</t>
  </si>
  <si>
    <t>['240.00', '91.01', '2711', '01.04', '034.0055', '001', '96.000', '00']</t>
  </si>
  <si>
    <t>['124.00', '53.44', '2734', '01.04', '001.0095', '001', '60.000', '00']</t>
  </si>
  <si>
    <t>['200.00', '68.49', '10344', '01.03', '196.0067', '01', '79.487', '44']</t>
  </si>
  <si>
    <t>['196.97', '69.50', '9377', '01.01', '096.0350', '01', '95.000', '00']</t>
  </si>
  <si>
    <t>['106.50', '76.73', '6936', '01455008024600', '85.000', '00']</t>
  </si>
  <si>
    <t>['49.16', '47465', '02', '0905906290000004', '90.000', '00']</t>
  </si>
  <si>
    <t>['400.00', '69.65', '4996', '01.02', '0049.0749', '01', '75.000', '00']</t>
  </si>
  <si>
    <t>['200.00', '57.24', '1236', '53.000', '00']</t>
  </si>
  <si>
    <t>['63.16', '42437', '02', '400115', '108.761', '00']</t>
  </si>
  <si>
    <t>['300.00', '53.60', '4799', '01.02', '089.0467', '01', '48.387', '94']</t>
  </si>
  <si>
    <t>['200.00', '53.55', '5024', '7102', '65.000', '00']</t>
  </si>
  <si>
    <t>['143.66', '60.28', '57752', '1.6', '00', '11.08', '10.3', '111.000', '00']</t>
  </si>
  <si>
    <t>['160.05', '51.60', '12171', '01.04', '139.0394', '01', '58.000', '00']</t>
  </si>
  <si>
    <t>['342.19', '69.65', '4576', '107.526', '42']</t>
  </si>
  <si>
    <t>['42.13', '50.36', '92.49', '18192', '1.60', '00002.00005', '113', '980382', '100.744', '83']</t>
  </si>
  <si>
    <t>['200.00', '68.80', '22780', '1.0004', '105.01', '0001.0001', '100.200', '00']</t>
  </si>
  <si>
    <t>['129.50', '82.50', '6986', '01400004525100', '108.000', '00']</t>
  </si>
  <si>
    <t>['146.25', '61.16', '53883', '1.44', '00010.0023', '107.000', '00']</t>
  </si>
  <si>
    <t>['46.50', '20.88', '67.38', '49275', '02', '0912307050000008', '96.102', '21']</t>
  </si>
  <si>
    <t>['150.04', '69.90', '58.08', '62522', '1.45', '00007.00004', '92.500', '00']</t>
  </si>
  <si>
    <t>['188.75', '71.92', '22789', '1.0007', '354.01', '0110.0001', '86.500', '00']</t>
  </si>
  <si>
    <t>['250.00', '45.88', '11722', '01.05', '160.0285', '01', '64.000', '00']</t>
  </si>
  <si>
    <t>['141.75', '61.16', '48547', '1.44', '00042.00021', '110.000', '00']</t>
  </si>
  <si>
    <t>['133.58', '54.20', '66817', '78399', '86.500', '00']</t>
  </si>
  <si>
    <t>['144.64', '50.89', '45172', '1.35', '00067.00001', '79', '114.500', '00']</t>
  </si>
  <si>
    <t>['155.51', '65.83', '55576', '1.57', '0079', '00011.20', '119.900', '00']</t>
  </si>
  <si>
    <t>['143.66', '60.28', '57755', '1.6', '00', '11.08', '10.6', '81.500', '00']</t>
  </si>
  <si>
    <t>['54.70', '48.01', '102.71', '27107', '983205', '114.000', '00', '201']</t>
  </si>
  <si>
    <t>['100.00', '56.82', '44451', '02', '0912000980000001', '113.000', '00']</t>
  </si>
  <si>
    <t>['250.00', '70.28', '7701', '24845', '102.830', '18']</t>
  </si>
  <si>
    <t>['128.00', '61.55', '2858', '02.07', '002.0080', '001', '73.000', '00']</t>
  </si>
  <si>
    <t>['47.50', '48782', '02', '0503003400000001', '77.977', '64']</t>
  </si>
  <si>
    <t>['54.04', '73.83', '127.87', '25061', '982212', '114.000', '00']</t>
  </si>
  <si>
    <t>['130.57', '69.96', '54106', '1.57', '079', '002', '117.000', '00']</t>
  </si>
  <si>
    <t>['101.72', '43.38', '122329', '1155004026', '106.542', '09']</t>
  </si>
  <si>
    <t>['155.80', '60.45', '57070', '1.14', '0024', '00010.3', '108.000', '00']</t>
  </si>
  <si>
    <t>['57.50', '52.50', '14.38', '107528', '1.1401', '414.02', '0141.0005', '116.000', '00']</t>
  </si>
  <si>
    <t>['120.00', '65.28', '5856', '01.05', '008.0277', '001', '87.000', '00']</t>
  </si>
  <si>
    <t>['160.00', '69.53', '5936', '01.06', '100.0178', '001', '81.000', '00']</t>
  </si>
  <si>
    <t>['53.50', '75.56', '32812', '02', '0204000780000008', '100.184', '00']</t>
  </si>
  <si>
    <t>['90.00', '49.17', '46784', '02', '0801500350000003', '86.800', '00']</t>
  </si>
  <si>
    <t>['90.00', '49.19', '46693', '02', '0800301250000004', '91.500', '00']</t>
  </si>
  <si>
    <t>['53.87', '60.14', '82201', '1.1101', '190.02', '0048.0007', '98.000', '00']</t>
  </si>
  <si>
    <t>['200.00', '59.94', '20037', '1.0004', '220.03', '0152.0001', '74.000', '00']</t>
  </si>
  <si>
    <t>['150.16', '68.49', '51816', '1.31', '00000.00011', '119.000', '00']</t>
  </si>
  <si>
    <t>['240.00', '48.00', '4725', '5227', '55.700', '00']</t>
  </si>
  <si>
    <t>['192.00', '66.00', '14516', '04.0010', '0388.000', '120.077', '89']</t>
  </si>
  <si>
    <t>['296.40', '97.50', '8809', '1127104', '98.000', '00']</t>
  </si>
  <si>
    <t>['225.00', '66.10', '13531', '05.0015', '0273.000', '119.834', '01']</t>
  </si>
  <si>
    <t>['46.50', '49269', '02', '0912307050000002', '100.000', '00']</t>
  </si>
  <si>
    <t>['152.00', '69.65', '4584', '5402', '75.000', '00']</t>
  </si>
  <si>
    <t>['46.45', '45223', '02', '0911601680000002', '94.000', '00']</t>
  </si>
  <si>
    <t>['255.00', '55.00', '4918', '7915', '54.000', '00']</t>
  </si>
  <si>
    <t>['250.00', '51.94', '11606', '01.05', '156.0335', '01', '77.000', '00']</t>
  </si>
  <si>
    <t>['300.00', '69.65', '4746', '01.02', '129.0010', '01', '64.000', '00']</t>
  </si>
  <si>
    <t>['250.00', '60.00', '1166', '36.500', '00']</t>
  </si>
  <si>
    <t>['128.00', '61.55', '2880', '02.07', '003.0064', '001', '65.560', '00']</t>
  </si>
  <si>
    <t>['69.65', '4997', '7796', '61.000', '00']</t>
  </si>
  <si>
    <t>['53.60', '5010', '7744', '49.000', '00']</t>
  </si>
  <si>
    <t>['150.00', '89.15', '8325', '11274', '83.000', '00']</t>
  </si>
  <si>
    <t>['50.08', '54583', '523280', '99.000', '00']</t>
  </si>
  <si>
    <t>['68.27', '67.40', '55301', '512730', '132.000', '00']</t>
  </si>
  <si>
    <t>['125.75', '56.00', '25.75', '22226', '980963', '108.523', '48']</t>
  </si>
  <si>
    <t>['57.50', '14.00', '103548', '1.1401', '410.05', '0386.0004', '104.800', '00']</t>
  </si>
  <si>
    <t>['225.00', '63.35', '13216', '63800150050000200000930000', '106.000', '00']</t>
  </si>
  <si>
    <t>['400.00', '62.00', '5054', '7504', '59.854', '18']</t>
  </si>
  <si>
    <t>['69.65', '4845', '6213', '60.079', '39']</t>
  </si>
  <si>
    <t>['96.60', '49.49', '20.34', '18364', '980551', '100.000', '00']</t>
  </si>
  <si>
    <t>['145.47', '68.31', '58290', '1.27', '00012.00160', '105.000', '00']</t>
  </si>
  <si>
    <t>['53.49', '59.86', '82200', '1.1101', '190.02', '0048.0003', '77.500', '00']</t>
  </si>
  <si>
    <t>['49.77', '19.51', '100741', '1.0902', '405.01', '0079.0002', '110.000', '00']</t>
  </si>
  <si>
    <t>['104.72', '51.50', '97622', '1.0902', '629.02', '0072.0003', '120.878', '98']</t>
  </si>
  <si>
    <t>['150.00', '58.00', '43396', '02', '0800601580000000', '110.000', '00']</t>
  </si>
  <si>
    <t>['150.35', '52.48', '47.99', '51860', '1.52', '00061.016', '15', '98.000', '00']</t>
  </si>
  <si>
    <t>['150.00', '64.66', '64979', '1.99', '00002.05', '1.3', '115.000', '00']</t>
  </si>
  <si>
    <t>['128.00', '84.02', '9596', '112769', '77.000', '00']</t>
  </si>
  <si>
    <t>['140.00', '60.00', '21092', '01120300134000', '115.000', '00']</t>
  </si>
  <si>
    <t>['45.85', '11166', '6.3150', '067.03', '0438.0002', '130.000', '00']</t>
  </si>
  <si>
    <t>['136.00', '65.19', '63627', '1.75', '00030.0563', '105.800', '00']</t>
  </si>
  <si>
    <t>['250.10', '58.96', '46836', '1.61', '0126', '31.0', '113.000', '00']</t>
  </si>
  <si>
    <t>['131.36', '69.82', '54055', '1.81', '000', '008', '3.1', '119.000', '00']</t>
  </si>
  <si>
    <t>['187.40', '64.05', '45724', '1.14', '0009', '00019.3', '110.000', '00']</t>
  </si>
  <si>
    <t>['125.00', '67.77', '42867', '02', '0605000920000000', '77.000', '00']</t>
  </si>
  <si>
    <t>['185.00', '84.00', '9153', '112772', '66.000', '00']</t>
  </si>
  <si>
    <t>['85.00', '60.25', '6240', '03.777', '0044.121', '00', '62.000', '00']</t>
  </si>
  <si>
    <t>['112.50', '6968', '01.355', '0109.117', '01', '107.537', '01']</t>
  </si>
  <si>
    <t>['5000.00', '183.61', '1165', '101.800', '00']</t>
  </si>
  <si>
    <t>['120.00', '8.34', '83105', '1.0602', '091.04', '0236.0001', '144.379', '30']</t>
  </si>
  <si>
    <t>['258.78', '129.22', '10244', '01.08', '049.0070', '001', '120.000', '00']</t>
  </si>
  <si>
    <t>['106.50', '76.73', '6879', '01.455', '0010.246', '00', '81.000', '00']</t>
  </si>
  <si>
    <t>['140.00', '84.00', '9577', '01.03', '044.0180', '001', '57.223', '00']</t>
  </si>
  <si>
    <t>['125.00', '64.60', '5835', '01.07', '125.0220', '001', '64.000', '00']</t>
  </si>
  <si>
    <t>['84.00', '58.00', '842497', '1.1202', '260.02', '0062.0002', '100.000', '00']</t>
  </si>
  <si>
    <t>['168.80', '65.83', '55568', '1.57', '0079', '00011.12', '115.500', '00']</t>
  </si>
  <si>
    <t>['200.00', '87.60', '9844', '002733', '89.000', '00']</t>
  </si>
  <si>
    <t>['120.00', '96.00', '14210', '01.03', '041.0020', '001', '64.848', '00']</t>
  </si>
  <si>
    <t>['250.00', '51.94', '13268', '01.05', '146.0160', '01', '70.206', '78']</t>
  </si>
  <si>
    <t>['150.00', '66.00', '14380', '12337', '017.005', '000067.000350', '0000', '114.000', '00']</t>
  </si>
  <si>
    <t>['114.89', '65.26', '14183', '101.000', '00']</t>
  </si>
  <si>
    <t>['45.06', '10.13', '66.69', '160306', '403783', '102.725', '00']</t>
  </si>
  <si>
    <t>['177.50', '63.21', '48676', '1.99', '00010.00003', '100.000', '00']</t>
  </si>
  <si>
    <t>['180.00', '53.20', '11071', '01.03', '144.0559', '01', '61.000', '00']</t>
  </si>
  <si>
    <t>['327.57', '70.00', '2300', '82.011', '83']</t>
  </si>
  <si>
    <t>['150.00', '58.00', '43395', '02', '0800601560000000', '104.000', '00']</t>
  </si>
  <si>
    <t>['113.40', '68.00', '14702', '01.0084', '0184.003', '116.000', '00']</t>
  </si>
  <si>
    <t>['48.98', '21.95', '6542', '01.07', '125.0413', '005', '77.690', '00']</t>
  </si>
  <si>
    <t>['90.00', '54.00', '715', '33.150', '00']</t>
  </si>
  <si>
    <t>['225.00', '63.98', '699', '38.700', '00']</t>
  </si>
  <si>
    <t>['79.00', '47.58', '31.81', '106880', '1.1202', '219.03', '0136.0001', '11696201', '82.120', '00']</t>
  </si>
  <si>
    <t>['181.35', '56.70', '781', '34.600', '00']</t>
  </si>
  <si>
    <t>['213.46', '60.00', '517', '421', '54.000', '00']</t>
  </si>
  <si>
    <t>['47.00', '36.35', '23143', '981354', '104.176', '69']</t>
  </si>
  <si>
    <t>['125.00', '67.73', '44309', '02', '0905500250000000', '110.923', '29']</t>
  </si>
  <si>
    <t>['75.00', '65.00', '22215', '101.008', '702.024', '0000', '90.000', '00']</t>
  </si>
  <si>
    <t>['180.00', '57.77', '21327', '010210014011', '108.000', '00']</t>
  </si>
  <si>
    <t>['144.00', '88.00', '9936', '01.03', '064.0232', '001', '38.100', '00']</t>
  </si>
  <si>
    <t>['149.40', '56.15', '1019', '1019', '62.300', '00']</t>
  </si>
  <si>
    <t>['149.22', '55.55', '4736', '5553', '112.000', '00']</t>
  </si>
  <si>
    <t>['200.00', '74.50', '13416', '01.02', '0096.0174', '001', '80.000', '00']</t>
  </si>
  <si>
    <t>['133.00', '74.60', '6725', '01.07', '141.0058', '001', '95.000', '00']</t>
  </si>
  <si>
    <t>['154.00', '90.00', '10233', '01.03', '074.0180', '001', '60.700', '00']</t>
  </si>
  <si>
    <t>['155.16', '64.45', '53511', '1.14', '0019', '00005.5', '108.000', '00']</t>
  </si>
  <si>
    <t>['57.50', '52.50', '107527', '114014140201410004', '112.000', '00']</t>
  </si>
  <si>
    <t>['150.00', '64.05', '51300', '1.75', '00035.00714', '115.300', '00']</t>
  </si>
  <si>
    <t>['100.00', '54.39', '26.75', '18067', '980355', '103.000', '00']</t>
  </si>
  <si>
    <t>['100.00', '54.39', '20.41', '18047', '980334', '101.000', '00']</t>
  </si>
  <si>
    <t>['125.75', '56.00', '25.75', '22234', '980971', '107.000', '00']</t>
  </si>
  <si>
    <t>['120.00', '84.00', '2932', '003165', '80.554', '32']</t>
  </si>
  <si>
    <t>['125.00', '51.21', '972', '54.626', '00']</t>
  </si>
  <si>
    <t>['200.00', '52.65', '1030', '50.300', '00']</t>
  </si>
  <si>
    <t>['162.50', '66.10', '21377', '01.11', '046.0300', '000', '108.000', '00']</t>
  </si>
  <si>
    <t>['149.94', '52.62', '854', '56.300', '00']</t>
  </si>
  <si>
    <t>['91.05', '51.21', '860', '54.000', '00']</t>
  </si>
  <si>
    <t>['125.60', '52.65', '1002', '62.000', '00']</t>
  </si>
  <si>
    <t>['149.94', '52.65', '916', '49.000', '00']</t>
  </si>
  <si>
    <t>['188.68', '60.32', '77994', '1.036', '00', '02.0000', '0000021.005', '70.000', '00']</t>
  </si>
  <si>
    <t>['149.94', '52.65', '915', '49.000', '00']</t>
  </si>
  <si>
    <t>['149.94', '52.65', '913', '50.300', '00']</t>
  </si>
  <si>
    <t>['80.00', '52.50', '14.38', '111971', '1.1401', '413.02', '0195.0003', '88.000', '00']</t>
  </si>
  <si>
    <t>['100.00', '50.00', '104286', '1.0902', '638.03', '0260.0004', '90.851', '00']</t>
  </si>
  <si>
    <t>['80.00', '52.50', '14.38', '111974', '1.1401', '413.02', '0195.0006', '95.000', '00']</t>
  </si>
  <si>
    <t>['360.00', '68.48', '6555', '0001.0003', '000', '0003.1', '125.000', '00']</t>
  </si>
  <si>
    <t>['180.00', '48.00', '2918', '001.715', '0002.0013', '0001', '43.700', '00']</t>
  </si>
  <si>
    <t>['100.00', '92.50', '22520', '101010943610000', '93.000', '00']</t>
  </si>
  <si>
    <t>['44.45', '40.61', '85.06', '60228', '01', '11', '00', '000', '000', '99.500', '00']</t>
  </si>
  <si>
    <t>['126.00', '78.00', '2929', '001344', '90.000', '00']</t>
  </si>
  <si>
    <t>['200.00', '53.60', '42169', '02', '0611101130000001', '100.000', '00']</t>
  </si>
  <si>
    <t>['54.00', '88406', '1.0902', '615.03', '0175.0002', '112.700', '00']</t>
  </si>
  <si>
    <t>['192.00', '66.00', '14517', '04.0010', '0379.000', '118.000', '00']</t>
  </si>
  <si>
    <t>['45.06', '10.05', '66.61', '142653', '399281', '109.000', '00']</t>
  </si>
  <si>
    <t>['87.39', '61.00', '49633', '1674244019689', '95.236', '86']</t>
  </si>
  <si>
    <t>['163.75', '60.70', '56880', '1.81', '0000', '04', '6.8', '119.000', '00']</t>
  </si>
  <si>
    <t>['150.42', '60.00', '21094', '01.11', '030.0160', '000', '116.000', '00']</t>
  </si>
  <si>
    <t>['140.00', '66.93', '6151', '01.07', '125.0563', '001', '78.000', '00']</t>
  </si>
  <si>
    <t>['145.47', '68.31', '58297', '1.27', '00012.00160', '125.000', '00']</t>
  </si>
  <si>
    <t>['243.00', '70.00', '2413', '343', '83.827', '79']</t>
  </si>
  <si>
    <t>['300.00', '79.62', '26977', '01.09', '050.0050', '003', '112.700', '00']</t>
  </si>
  <si>
    <t>['150.00', '75.00', '10812', '1.0008', '955.01', '0290.0001', '84.000', '00']</t>
  </si>
  <si>
    <t>['219.28', '58.00', '8248', '17351', '69.400', '00']</t>
  </si>
  <si>
    <t>['49.84', '66.22', '116.06', '23613', '982249', '106.000', '00']</t>
  </si>
  <si>
    <t>['140.00', '57.53', '5780', '01.07', '125.0276', '001', '88.439', '72']</t>
  </si>
  <si>
    <t>['300.00', '50.00', '4684', '01.02', '133.0190', '01', '55.000', '00']</t>
  </si>
  <si>
    <t>['138.00', '56.00', '13287', '01.08', '175.0181', '001', '72.000', '00']</t>
  </si>
  <si>
    <t>['70.45', '61.40', '3704', '01.01', '279.0198', '001', '80.700', '00']</t>
  </si>
  <si>
    <t>['101.26', '66.33', '3882', '01.04', '241.0005', '001', '74.000', '00']</t>
  </si>
  <si>
    <t>['45.06', '10.13', '66.69', '159642', '403884', '103.000', '00']</t>
  </si>
  <si>
    <t>['144.00', '78.00', '5824', '01.07', '096.0395', '001', '106.000', '00']</t>
  </si>
  <si>
    <t>['44.40', '9.89', '65.69', '158011', '398617', '101.800', '00']</t>
  </si>
  <si>
    <t>['129.88', '80.28', '4102', '01.01', '195.0792', '001', '101.000', '00']</t>
  </si>
  <si>
    <t>['200.00', '65.08', '54369', '1.75', '00042.00973', '103.000', '00']</t>
  </si>
  <si>
    <t>['214.50', '61.37', '743', '00000254', '32.270', '00']</t>
  </si>
  <si>
    <t>['129.03', '68.50', '6463', '01.07', '145.0174', '001', '90.000', '00']</t>
  </si>
  <si>
    <t>['125.00', '71.30', '6516', '01.07', '093.0281', '001', '105.050', '00']</t>
  </si>
  <si>
    <t>['132.46', '80.90', '5659', '01.07', '095.0436', '001', '77.000', '00']</t>
  </si>
  <si>
    <t>['125.00', '69.40', '6423', '1.07', '145.0041', '001', '93.969', '28']</t>
  </si>
  <si>
    <t>['126.00', '59.13', '6493', '01.07', '034.0216', '001', '88.500', '00']</t>
  </si>
  <si>
    <t>['122.51', '65.26', '14178', '100630025004', '102.000', '00']</t>
  </si>
  <si>
    <t>['125.00', '69.30', '6523', '01.07', '145.0051', '001', '82.000', '00']</t>
  </si>
  <si>
    <t>['160.00', '52.46', '27097', '1.25', '401.401', '32', '90.000', '00']</t>
  </si>
  <si>
    <t>['204.00', '75.50', '5895', '01.07', '095.0359', '001', '35.000', '00']</t>
  </si>
  <si>
    <t>['200.00', '56.81', '6726', '01.08', '006.0150', '001', '96.000', '00']</t>
  </si>
  <si>
    <t>['140.00', '57.53', '5802', '63.000', '00']</t>
  </si>
  <si>
    <t>['150.00', '75.10', '6125', '01.12', '127.0204', '001', '90.749', '39']</t>
  </si>
  <si>
    <t>['187.50', '71.19', '6005', '01.07', '095.0404', '001', '91.000', '00']</t>
  </si>
  <si>
    <t>['134.00', '74.00', '6595', '01.11', '065.0059', '001', '98.000', '00']</t>
  </si>
  <si>
    <t>['136.00', '80.80', '6591', '01.07', '140.0055', '001', '91.000', '00']</t>
  </si>
  <si>
    <t>['133.20', '81.85', '6433', '01.12', '154.0089', '001', '89.000', '00']</t>
  </si>
  <si>
    <t>['132.00', '80.00', '6592', '01.07', '140.0061', '001', '90.000', '00']</t>
  </si>
  <si>
    <t>['131.90', '80.30', '5660', '01.07', '095.0444', '001', '101.000', '00']</t>
  </si>
  <si>
    <t>['150.00', '66.00', '14379', '104.000', '00']</t>
  </si>
  <si>
    <t>['125.00', '74.00', '6183', '94.000', '00']</t>
  </si>
  <si>
    <t>['200.00', '77.16', '6204', '01.07', '093.0488', '001', '99.400', '00']</t>
  </si>
  <si>
    <t>['150.00', '66.00', '14383', '116.837', '89']</t>
  </si>
  <si>
    <t>['140.00', '55.04', '28721', '1.4', '142.190', '111.500', '00']</t>
  </si>
  <si>
    <t>['180.00', '58.00', '13222', '5.0006', '0258.000', '113.293', '77']</t>
  </si>
  <si>
    <t>['150.32', '66.00', '14566', '14566', '104.000', '00']</t>
  </si>
  <si>
    <t>['130.00', '72.00', '6422', '01.11', '165.0016', '001', '109.124', '79']</t>
  </si>
  <si>
    <t>['125.00', '75.10', '6387', '01.12', '132.0081', '001', '88.974', '73']</t>
  </si>
  <si>
    <t>['125.00', '80.00', '4165', '92.180', '88']</t>
  </si>
  <si>
    <t>['150.00', '66.12', '13469', '104.000', '00']</t>
  </si>
  <si>
    <t>['137.00', '77.90', '6270', '01.12', '127.0191', '001', '78.000', '00']</t>
  </si>
  <si>
    <t>['155.00', '64.00', '26687', '102.427', '13']</t>
  </si>
  <si>
    <t>['130.00', '77.90', '6379', '94.000', '00']</t>
  </si>
  <si>
    <t>['162.00', '66.00', '14519', '69980150050000510000900000', '117.000', '00']</t>
  </si>
  <si>
    <t>['295.75', '76.76', '3729', '001.007', '0013.0005', '0001', '59.200', '00']</t>
  </si>
  <si>
    <t>['200.00', '52.46', '25187', '937820', '90.000', '00']</t>
  </si>
  <si>
    <t>['128.00', '61.55', '2856', '4097.02', '07.002', '0064.001', '67.000', '00']</t>
  </si>
  <si>
    <t>['148.00', '78.81', '5912', '01.07', '125.0664', '001', '106.000', '00']</t>
  </si>
  <si>
    <t>['120.00', '74.70', '3992', '01.01', '291.0298', '001', '79.000', '00']</t>
  </si>
  <si>
    <t>['133.30', '62.25', '14060', '108.478', '14']</t>
  </si>
  <si>
    <t>['125.00', '79.80', '5529', '90.968', '46']</t>
  </si>
  <si>
    <t>['153.00', '55.55', '5134', '5134', '108.000', '00']</t>
  </si>
  <si>
    <t>['200.00', '56.81', '6108', '01.04', '004.130', '001', '81.500', '00']</t>
  </si>
  <si>
    <t>['128.00', '61.55', '2877', '02.07', '003.0040', '001', '80.119', '26']</t>
  </si>
  <si>
    <t>['225.00', '62.30', '10784', '100370150050000280000080000', '118.000', '00']</t>
  </si>
  <si>
    <t>['200.00', '69.34', '6537', '105.000', '00']</t>
  </si>
  <si>
    <t>['150.00', '66.00', '14377', '104.000', '00']</t>
  </si>
  <si>
    <t>['93.60', '58.00', '8251', '69.027', '54']</t>
  </si>
  <si>
    <t>['168.00', '78.00', '6348', '01.12', '126.139', '001', '98.000', '00']</t>
  </si>
  <si>
    <t>['126.00', '51.20', '10661', '51.222', '46375', '64', '97.334', '85']</t>
  </si>
  <si>
    <t>['200.00', '59.37', '22519', '1.0007', '139.03', '0310.0001', '27.000', '00']</t>
  </si>
  <si>
    <t>['157.50', '55.35', '12355', '101.000', '00']</t>
  </si>
  <si>
    <t>['120.00', '71.50', '7975', '004954090009990', '69.000', '00']</t>
  </si>
  <si>
    <t>['127.04', '62.57', '22721', '94.438', '93']</t>
  </si>
  <si>
    <t>['132.00', '80.00', '6612', '01.07', '140.0069', '001', '104.283', '00']</t>
  </si>
  <si>
    <t>['180.00', '60.00', '12290', '103.000', '00']</t>
  </si>
  <si>
    <t>['200.00', '62.81', '26218', '115.500', '00']</t>
  </si>
  <si>
    <t>['180.00', '48.00', '2716', '43.700', '00']</t>
  </si>
  <si>
    <t>['251.68', '56.00', '26550', '85.000', '00']</t>
  </si>
  <si>
    <t>['300.00', '70.00', '54225', '122.000', '00']</t>
  </si>
  <si>
    <t>['200.00', '59.81', '27818', '126.000', '00']</t>
  </si>
  <si>
    <t>['130.00', '72.00', '6206', '01.11', '165.0024', '001', '92.000', '00']</t>
  </si>
  <si>
    <t>['200.00', '73.77', '52035', '1140025', '0024', '124.000', '00']</t>
  </si>
  <si>
    <t>['200.00', '64.80', '25693', '13500049000480', '117.000', '00']</t>
  </si>
  <si>
    <t>['216.00', '69.20', '62452', '234532', '118.000', '00']</t>
  </si>
  <si>
    <t>['360.00', '54.46', '49497', '14400032000071', '53.000', '00']</t>
  </si>
  <si>
    <t>['146.00', '66.12', '13118', '11004014005000067001137', '115.000', '00']</t>
  </si>
  <si>
    <t>['208.00', '66.31', '55528', '1.75', '00029.0532', '96.913', '93']</t>
  </si>
  <si>
    <t>['119.20', '68.00', '14700', '108.000', '00']</t>
  </si>
  <si>
    <t>['200.06', '62.73', '53645', '16400011022', '102.500', '00']</t>
  </si>
  <si>
    <t>['146.00', '66.12', '13121', '107.000', '00']</t>
  </si>
  <si>
    <t>['250.00', '56.00', '26344', '85.000', '00']</t>
  </si>
  <si>
    <t>['40.95', '27256', '67.000', '00']</t>
  </si>
  <si>
    <t>['180.00', '59.49', '80310', '97.000', '00']</t>
  </si>
  <si>
    <t>['126.88', '62.00', '11167', '108.890', '00']</t>
  </si>
  <si>
    <t>['180.00', '53.60', '9871', '6922', '015', '005', '000047', '000126', '0000', '106.267', '00']</t>
  </si>
  <si>
    <t>['225.00', '63.18', '13692', '116.000', '00']</t>
  </si>
  <si>
    <t>['200.00', '54.05', '9126', '111.844', '00']</t>
  </si>
  <si>
    <t>['142.00', '63.00', '12231', '102.000', '00']</t>
  </si>
  <si>
    <t>['133.14', '62.00', '11003', '103.332', '75']</t>
  </si>
  <si>
    <t>['150.00', '66.89', '11456', '10224', '201800008264', '201800016476', '89.000', '00']</t>
  </si>
  <si>
    <t>['146.00', '66.12', '13123', '117.000', '00']</t>
  </si>
  <si>
    <t>['191.65', '63.35', '4385', '114.300', '00']</t>
  </si>
  <si>
    <t>['100.00', '48.95', '43416', '02', '0816902810000002', '108.000', '00']</t>
  </si>
  <si>
    <t>['48.94', '17.16', '66.10', '22809', '10700803070706', '75.000', '00']</t>
  </si>
  <si>
    <t>['87.20', '68.85', '4124', '01.01', '082.0420', '001', '81.000', '00']</t>
  </si>
  <si>
    <t>['108.00', '69.55', '4013', '71.000', '00']</t>
  </si>
  <si>
    <t>['95.00', '59.58', '3203', '63.000', '00']</t>
  </si>
  <si>
    <t>['104.00', '66.33', '4011', '70.000', '00']</t>
  </si>
  <si>
    <t>['66.00', '56.68', '43639', '02', '101.261', '00']</t>
  </si>
  <si>
    <t>['100.00', '57.00', '45317', '02', '104.000', '00']</t>
  </si>
  <si>
    <t>['126.00', '37.29', '20100', '52.261', '00']</t>
  </si>
  <si>
    <t>['102.00', '61.12', '9519', '86.000', '00']</t>
  </si>
  <si>
    <t>['137.00', '64.00', '5633', '84.000', '00']</t>
  </si>
  <si>
    <t>['126.76', '62.00', '45814', '02', '0801801570000004', '98.000', '00']</t>
  </si>
  <si>
    <t>['157.50', '60.07', '55444', '120.876', '45']</t>
  </si>
  <si>
    <t>['128.00', '66.70', '6674', '83.236', '00']</t>
  </si>
  <si>
    <t>['130.00', '66.93', '6228', '01.07', '125.0319', '001', '93.000', '00']</t>
  </si>
  <si>
    <t>['150.00', '61.00', '52426', '90.000', '00']</t>
  </si>
  <si>
    <t>['135.00', '66.93', '6226', '01.07', '125.0331', '001', '92.106', '35']</t>
  </si>
  <si>
    <t>['103.75', '49.18', '42477', '02', '45.000', '00']</t>
  </si>
  <si>
    <t>['100.00', '55.70', '39891', '02', '105.000', '00']</t>
  </si>
  <si>
    <t>['150.00', '66.95', '38136', '02', '0705900710000000', '115.000', '00']</t>
  </si>
  <si>
    <t>['125.00', '64.80', '44265', '02', '104.000', '00']</t>
  </si>
  <si>
    <t>['125.00', '55.79', '43260', '02', '111.267', '48']</t>
  </si>
  <si>
    <t>['125.00', '63.93', '38943', '02', '108.100', '00']</t>
  </si>
  <si>
    <t>['92.00', '62.32', '3956', '01.01', '304.0008', '001', '78.000', '00']</t>
  </si>
  <si>
    <t>['151.00', '62.00', '46356', '02', '99.000', '00']</t>
  </si>
  <si>
    <t>['90.00', '49.17', '43333', '02', '82.000', '00']</t>
  </si>
  <si>
    <t>['125.00', '62.00', '37021', '02', '92.000', '00']</t>
  </si>
  <si>
    <t>['125.06', '60.00', '44273', '02', '0507306770000000', '105.000', '00']</t>
  </si>
  <si>
    <t>['126.76', '62.00', '46349', '02', '0801801730000013', '101.895', '02']</t>
  </si>
  <si>
    <t>['49.84', '66.22', '116.06', '24506', '105.000', '00']</t>
  </si>
  <si>
    <t>['135.00', '93.00', '9668', '93.000', '00']</t>
  </si>
  <si>
    <t>['157.50', '69.40', '21057', '125.000', '00']</t>
  </si>
  <si>
    <t>['46.32', '52.85', '110.51', '78903', '014730000800001102', '91.520', '30', '11', '34']</t>
  </si>
  <si>
    <t>['240.00', '66.10', '21248', '01160450256000', '113.783', '87']</t>
  </si>
  <si>
    <t>['210.00', '61.70', '20876', '01160520096000', '117.500', '00']</t>
  </si>
  <si>
    <t>['300.00', '55.72', '41145', '13300038000071', '125.000', '00']</t>
  </si>
  <si>
    <t>['42.13', '50.36', '92.49', '18233', '101.300', '00']</t>
  </si>
  <si>
    <t>['125.00', '65.24', '45838', '02', '070930282', '111.238', '30']</t>
  </si>
  <si>
    <t>['180.00', '69.93', '47016', '02', '108.000', '00']</t>
  </si>
  <si>
    <t>['200.00', '58.00', '12635', '08.0104', '0057.000', '110.000', '00']</t>
  </si>
  <si>
    <t>['100.00', '56.50', '44233', '02', '122.500', '00']</t>
  </si>
  <si>
    <t>['95.45', '71.50', '4120', '01.01', '082.0422', '001', '84.000', '00']</t>
  </si>
  <si>
    <t>['50.00', '68.00', '39996', '02', '110.000', '00']</t>
  </si>
  <si>
    <t>['241.00', '55.60', '25206', '99.000', '00']</t>
  </si>
  <si>
    <t>['144.75', '54.05', '5140', '114.000', '00']</t>
  </si>
  <si>
    <t>['56.02', '37.48', '170779', '67.218', '04']</t>
  </si>
  <si>
    <t>['195.00', '62.94', '43457', '128.500', '00']</t>
  </si>
  <si>
    <t>['200.00', '60.07', '41820', '118.000', '00']</t>
  </si>
  <si>
    <t>['42.24', '4.89', '58.63', '163204', '386960', '115.000', '00']</t>
  </si>
  <si>
    <t>['200.00', '69.95', '50.00', '57603', '1.6', '00', '24.00015', '95.000', '00']</t>
  </si>
  <si>
    <t>['300.00', '60.70', '54218', '1340001201', '99', '116.500', '00']</t>
  </si>
  <si>
    <t>['360.00', '66.99', '36477', '127.000', '00']</t>
  </si>
  <si>
    <t>['162.00', '66.00', '21380', '01110460226000', '120.000', '00']</t>
  </si>
  <si>
    <t>['300.00', '58.00', '21030', '112.000', '00']</t>
  </si>
  <si>
    <t>['52.86', '16.96', '69.82', '135065', '90.000', '00']</t>
  </si>
  <si>
    <t>['175.00', '66.10', '21370', '129.500', '00']</t>
  </si>
  <si>
    <t>['47.66', '59.22', '106.88', '23808', '62113', '101.000', '00']</t>
  </si>
  <si>
    <t>['43.50', '8.63', '63.63', '158676', '113.500', '00']</t>
  </si>
  <si>
    <t>['102.81', '53.14', '22.19', '15413', '979725', '105.000', '00']</t>
  </si>
  <si>
    <t>['45.00', '10.05', '66.61', '145207', '108.000', '00']</t>
  </si>
  <si>
    <t>['188.68', '60.32', '78022', '131.000', '00']</t>
  </si>
  <si>
    <t>['188.68', '60.32', '78002', '103.600', '00']</t>
  </si>
  <si>
    <t>['50.83', '20.98', '71.81', '18644', '105.000', '00']</t>
  </si>
  <si>
    <t>['150.00', '62.00', '2161', '68.000', '00']</t>
  </si>
  <si>
    <t>['306.60', '70.00', '2393', '85.000', '00']</t>
  </si>
  <si>
    <t>['150.10', '57.96', '63327', '107.000', '00']</t>
  </si>
  <si>
    <t>['180.00', '62.50', '48181', '02', '82.122', '50']</t>
  </si>
  <si>
    <t>['91.15', '49.17', '47184', '02', '92.157', '76']</t>
  </si>
  <si>
    <t>['137.66', '60.00', '20937', '106.000', '00']</t>
  </si>
  <si>
    <t>['300.00', '69.00', '45004', '119.000', '00']</t>
  </si>
  <si>
    <t>['180.00', '66.05', '16409', '106.000', '00']</t>
  </si>
  <si>
    <t>['72.50', '66.00', '3972', '68.000', '00']</t>
  </si>
  <si>
    <t>['105.15', '59.40', '156089', '90.000', '00']</t>
  </si>
  <si>
    <t>['100.00', '55.70', '40249', '02', '0816201080000002', '112.800', '00']</t>
  </si>
  <si>
    <t>['180.00', '65.01', '46158', '02', '115.800', '00']</t>
  </si>
  <si>
    <t>['150.00', '61.92', '44994', '02', '80.000', '00']</t>
  </si>
  <si>
    <t>['100.00', '57.00', '40700', '02', '64.500', '00']</t>
  </si>
  <si>
    <t>['100.00', '52.80', '45677', '02', '109.000', '00']</t>
  </si>
  <si>
    <t>['125.00', '67.63', '42124', '02', '82.060', '21']</t>
  </si>
  <si>
    <t>['100.00', '56.50', '46283', '02', '98.000', '00']</t>
  </si>
  <si>
    <t>['151.50', '62.00', '48874', '02', '85.000', '00']</t>
  </si>
  <si>
    <t>['46.45', '2.13', '48.58', '46738', '02', '83.867', '22']</t>
  </si>
  <si>
    <t>['139.20', '66.17', '41064', '02', '100.000', '00']</t>
  </si>
  <si>
    <t>['95.63', '50.63', '44249', '02', '86.223', '00']</t>
  </si>
  <si>
    <t>['132.15', '69.86', '39658', '02', '108.000', '00']</t>
  </si>
  <si>
    <t>['100.00', '52.80', '45682', '02', '96.000', '00']</t>
  </si>
  <si>
    <t>['125.00', '69.93', '45115', '02', '71.000', '00']</t>
  </si>
  <si>
    <t>['125.00', '60.02', '42206', '02', '97.214', '59']</t>
  </si>
  <si>
    <t>['48.00', '42.00', '32679', '02', '105.392', '00']</t>
  </si>
  <si>
    <t>['150.00', '61.05', '43398', '02', '66.000', '00']</t>
  </si>
  <si>
    <t>['100.00', '55.70', '39892', '02', '101.000', '00']</t>
  </si>
  <si>
    <t>['60.70', '41544', '02', '110.067', '00']</t>
  </si>
  <si>
    <t>['105.00', '75.35', '4914', '33.700', '00']</t>
  </si>
  <si>
    <t>['91.50', '42.00', '120284', '01.043', '00009.00260', '00002', '85.000', '00']</t>
  </si>
  <si>
    <t>['200.00', '57.24', '1226', '34.800', '00']</t>
  </si>
  <si>
    <t>['225.00', '61.64', '12581', '117.048', '00']</t>
  </si>
  <si>
    <t>['175.00', '66.10', '21369', '129.600', '00']</t>
  </si>
  <si>
    <t>['52.97', '40.08', '93.03', '136125', '120.000', '00']</t>
  </si>
  <si>
    <t>['52.83', '67.63', '120.46', '24106', '114.000', '00', '101']</t>
  </si>
  <si>
    <t>['66.84', '12.33', '26972', '109.000', '00']</t>
  </si>
  <si>
    <t>['200.00', '75.10', '28603', '124.000', '00']</t>
  </si>
  <si>
    <t>['57.52', '159865', '96.503', '00']</t>
  </si>
  <si>
    <t>['140.00', '60.02', '1295', '644', '72.000', '00']</t>
  </si>
  <si>
    <t>['20.66', '9.88', '26335', '75.000', '00']</t>
  </si>
  <si>
    <t>['125.00', '65.00', '154098', '118.218', '75']</t>
  </si>
  <si>
    <t>['152.28', '69.88', '43827', '114.000', '00']</t>
  </si>
  <si>
    <t>['200.00', '57.24', '1184', '53.000', '00']</t>
  </si>
  <si>
    <t>['130.00', '45.31', '1.82', '50950', '82.896', '64']</t>
  </si>
  <si>
    <t>['57.50', '64764', '120.000', '00']</t>
  </si>
  <si>
    <t>['160.00', '58.25', '28479', '85.500', '00']</t>
  </si>
  <si>
    <t>['122.85', '57.54', '24526', '86.000', '00']</t>
  </si>
  <si>
    <t>['140.00', '52.46', '26728', '90.000', '00']</t>
  </si>
  <si>
    <t>['250.00', '56.00', '26980', '85.000', '00']</t>
  </si>
  <si>
    <t>['740.25', '84.44', '1101', '49.500', '00']</t>
  </si>
  <si>
    <t>['200.00', '64.99', '1121', '61.000', '00']</t>
  </si>
  <si>
    <t>['200.00', '57.24', '1230', '53.000', '00']</t>
  </si>
  <si>
    <t>['161.00', '72.00', '1126', '741', '68.000', '00']</t>
  </si>
  <si>
    <t>['200.00', '57.24', '1180', '34.800', '00']</t>
  </si>
  <si>
    <t>['210.40', '64.99', '1133', '60.000', '00']</t>
  </si>
  <si>
    <t>['129.00', '58.14', '32.25', '14207', '104.000', '00']</t>
  </si>
  <si>
    <t>['200.00', '69.96', '1227', '723', '77.000', '00']</t>
  </si>
  <si>
    <t>['200.00', '57.24', '1283', '1283', '35.000', '00']</t>
  </si>
  <si>
    <t>['160.00', '69.44', '1270', '721', '81.000', '00']</t>
  </si>
  <si>
    <t>['160.00', '60.29', '44704', '105.000', '00']</t>
  </si>
  <si>
    <t>['166.00', '75.00', '9926', '99.800', '00']</t>
  </si>
  <si>
    <t>['150.00', '56.37', '50.00', '57735', '98.000', '00']</t>
  </si>
  <si>
    <t>['130.05', '69.75', '1157', '803', '75.000', '00']</t>
  </si>
  <si>
    <t>['150.00', '63.00', '1247', '619', '79.000', '00']</t>
  </si>
  <si>
    <t>['200.00', '62.81', '26226', '1.35', '00062.00024', '125.000', '00']</t>
  </si>
  <si>
    <t>['150.00', '75.00', '10879', '90.000', '00']</t>
  </si>
  <si>
    <t>['146.97', '61.74', '63055', '115.000', '00']</t>
  </si>
  <si>
    <t>['150.77', '77.00', '9919', '78.000', '00']</t>
  </si>
  <si>
    <t>['150.00', '75.60', '11083', '80.500', '00']</t>
  </si>
  <si>
    <t>['150.00', '66.00', '14372', '0500670290000', '116.000', '00']</t>
  </si>
  <si>
    <t>['180.00', '65.08', '10037', '500202589000', '106.000', '00']</t>
  </si>
  <si>
    <t>['114.08', '69.92', '19.54', '14101', '113.000', '00']</t>
  </si>
  <si>
    <t>['200.00', '96.20', '1066', '695', '93.500', '00']</t>
  </si>
  <si>
    <t>['188.96', '60.03', '1302', '628', '87.000', '00']</t>
  </si>
  <si>
    <t>['144.00', '66.89', '11419', '116.000', '00']</t>
  </si>
  <si>
    <t>['150.00', '78.47', '10238', '1.0008', '951.01', '0266.0001', '92.000', '00']</t>
  </si>
  <si>
    <t>['157.50', '55.35', '12358', '106.700', '00']</t>
  </si>
  <si>
    <t>['174.00', '63.35', '12506', '08.0106', '0008.000', '104.000', '00']</t>
  </si>
  <si>
    <t>['200.00', '54.05', '9123', '02.0032', '0310.000', '110.042', '06']</t>
  </si>
  <si>
    <t>['360.00', '65.45', '51895', '01', '24', '00', '014', '000', '017000', '124.000', '00']</t>
  </si>
  <si>
    <t>['121.52', '65.26', '14184', '106.000', '00']</t>
  </si>
  <si>
    <t>['108.64', '59.24', '38.08', '11008', '107.500', '00']</t>
  </si>
  <si>
    <t>['140.00', '69.93', '1209', '653', '73.000', '00']</t>
  </si>
  <si>
    <t>['200.00', '66.30', '22666', '1.0007', '069.01', '0070.0001', '70.000', '00']</t>
  </si>
  <si>
    <t>['186.09', '67.40', '22923', '78.000', '00']</t>
  </si>
  <si>
    <t>['142.50', '61.70', '12219', '0500170258000', '103.000', '00']</t>
  </si>
  <si>
    <t>['195.00', '60.00', '11262', '102.000', '00']</t>
  </si>
  <si>
    <t>['153.00', '67.82', '11074', '04.0031', '0096.00', '117.104', '16']</t>
  </si>
  <si>
    <t>['156.00', '63.20', '12449', '0500450061000', '104.000', '00']</t>
  </si>
  <si>
    <t>['150.00', '66.00', '14373', '0500670297000', '107.000', '00']</t>
  </si>
  <si>
    <t>['157.50', '66.12', '13590', '05.0067', '1033.000', '118.000', '00']</t>
  </si>
  <si>
    <t>['225.00', '61.80', '10963', '05.0018', '0093.000', '111.529', '90']</t>
  </si>
  <si>
    <t>['146.00', '66.12', '13122', '05.0067', '1109.000', '107.000', '00']</t>
  </si>
  <si>
    <t>['300.00', '62.48', '12276', '01.0132', '0049.00', '106.000', '00']</t>
  </si>
  <si>
    <t>['200.00', '50.40', '18310', '1.0007', '111.01', '0440.0000', '83.965', '89']</t>
  </si>
  <si>
    <t>['200.00', '64.90', '20606', '1.0007', '129.01', '0100.0001', '86.500', '00']</t>
  </si>
  <si>
    <t>['200.00', '59.37', '22249', '1.0004', '218.03', '0160.0001', '71.387', '29']</t>
  </si>
  <si>
    <t>['200.00', '74.50', '22950', '1.0004', '109.01', '0060.0001', '85.000', '00']</t>
  </si>
  <si>
    <t>['165.00', '69.00', '1732', '1.4', '000018.000067', '001', '74.000', '00']</t>
  </si>
  <si>
    <t>['120.00', '78.00', '9295', '01.10', '005.0320', '001', '80.000', '00']</t>
  </si>
  <si>
    <t>['103.50', '58.50', '10137', '01.08', '067.0071', '001', '50.000', '00']</t>
  </si>
  <si>
    <t>['140.00', '4959', '01.05', '061.0116', '001', '46.000', '00']</t>
  </si>
  <si>
    <t>['140.00', '60.00', '9645', '01.05', '059.0090', '001', '23.400', '00']</t>
  </si>
  <si>
    <t>['150.10', '57.96', '63328', '1.6', '00', '22.00009', '125.000', '00']</t>
  </si>
  <si>
    <t>['150.00', '64.66', '62992', '1.99', '00002.22', '2.4', '112.012', '46']</t>
  </si>
  <si>
    <t>['204.50', '69.93', '49940', '1.44', '00014.0001', '89.000', '00']</t>
  </si>
  <si>
    <t>['180.00', '70.00', '2405', '57.000', '00']</t>
  </si>
  <si>
    <t>['67.93', '52.70', '135570', '124.000', '00']</t>
  </si>
  <si>
    <t>['243.00', '70.00', '2430', '81.000', '00']</t>
  </si>
  <si>
    <t>['243.00', '70.00', '2438', '50.000', '00']</t>
  </si>
  <si>
    <t>['230.00', '70.00', '2377', '79.585', '10']</t>
  </si>
  <si>
    <t>['92.40', '69.93', '6092', '01.03', '003.0238', '001', '62.431', '49']</t>
  </si>
  <si>
    <t>['243.00', '70.00', '2447', '85.471', '09']</t>
  </si>
  <si>
    <t>['300.10', '70.00', '2190', '66.500', '00']</t>
  </si>
  <si>
    <t>['222.50', '61.75', '7323', '01.01', '112.0040', '01', '54.935', '27']</t>
  </si>
  <si>
    <t>['200.00', '63.85', '10940', '01.01', '067.0799', '01', '87.000', '00']</t>
  </si>
  <si>
    <t>['222.50', '79.96', '9877', '01.02', '237.0113', '01', '90.200', '00']</t>
  </si>
  <si>
    <t>['200.00', '63.80', '9376', '01.02', '238.0260', '01', '70.000', '00']</t>
  </si>
  <si>
    <t>['200.00', '63.20', '10541', '01.02', '203.0475', '01', '64.712', '79']</t>
  </si>
  <si>
    <t>['300.00', '72.00', '9620', '01.02', '114.0510', '01', '80.000', '00']</t>
  </si>
  <si>
    <t>['180.00', '51.00', '1879', '3853', '003.039', '0020.0009', '000', '97.000', '00']</t>
  </si>
  <si>
    <t>['127.50', '22530', '30016248', '32.500', '00']</t>
  </si>
  <si>
    <t>['200.00', '72.47', '10296', '15090', '01.02', '153.1640', '01', '88.000', '00']</t>
  </si>
  <si>
    <t>['147.50', '54.82', '11013', '01.03', '103.01111', '01', '70.000', '00']</t>
  </si>
  <si>
    <t>['2895.20', '32823', '4190020127000', '1.640', '000', '00']</t>
  </si>
  <si>
    <t>['2331.00', '4486.11', '69247', '69248', '69249', '69250', '69212', '69213', '69214', '69215', '69216', '69217', '69218', '69219', '69220', '69221', '69222', '69223', '69224', '69225', '69226', '69227', '69228', '69229', '69230', '69231', '69232', '69233', '69234', '69235', '69236', '69237', '69238', '69239', '69240', '69241', '69242', '69243', '69244', '69245', '69246', '24.300', '000', '00']</t>
  </si>
  <si>
    <t>['2504.57', '32824', '4190020128000', '1.540', '000', '00']</t>
  </si>
  <si>
    <t>['3937.50', '32885', '4190050188000', '1.870', '000', '00']</t>
  </si>
  <si>
    <t>['2811.74', '32847', '4190030150000', '1.620', '000', '00']</t>
  </si>
  <si>
    <t>['5360.00', '1089.50', '1083', '06.01', '015.00293', '001', '2.020', '000', '00']</t>
  </si>
  <si>
    <t>['49.51', '50.27', '99.78', '155589', '244133314000102144', '178.205', '08']</t>
  </si>
  <si>
    <t>['1040.00', '310.00', '3321', '620.000', '00']</t>
  </si>
  <si>
    <t>['1070.50', '721.52', '68', '01.01', '077.0038', '001', '1.370', '000', '00']</t>
  </si>
  <si>
    <t>['612.00', '430.00', '2797', '1.424', '000', '00']</t>
  </si>
  <si>
    <t>['1000.00', '1152.00', '138535', '1721623', '4.570', '000', '00']</t>
  </si>
  <si>
    <t>['52.46', '25803', '939250', '82.716', '83']</t>
  </si>
  <si>
    <t>['1720.00', '92092', '0.133', '426', '4.160', '000', '00']</t>
  </si>
  <si>
    <t>['731.37', '120.00', '20507', '1.2', '328.004', '001', '1.710', '000', '00']</t>
  </si>
  <si>
    <t>['148.67', '52.84', '59701', '01.055', '115.000', '00']</t>
  </si>
  <si>
    <t>['120.00', '53.75', '59665', '01.055', '120.637', '75']</t>
  </si>
  <si>
    <t>['126.00', '59.10', '25.51', '9792', '96.000', '00']</t>
  </si>
  <si>
    <t>['43.24', '59.68', '114.81', '23395', '105.000', '00']</t>
  </si>
  <si>
    <t>['42.13', '18244', '99.000', '00']</t>
  </si>
  <si>
    <t>['48.98', '10401', '1.60', '00005.00002', '48', '88.000', '00']</t>
  </si>
  <si>
    <t>['57.77', '16521', '90.000', '00']</t>
  </si>
  <si>
    <t>['69.92', '14159', '110.488', '83']</t>
  </si>
  <si>
    <t>['180.00', '62.78', '209272', '247780', '70.500', '00']</t>
  </si>
  <si>
    <t>['105.00', '69.27', '121494', '01.040', '00013.00144', '00003', '116.000', '00']</t>
  </si>
  <si>
    <t>['44.69', '44.63', '163105', '387105', '115.000', '00']</t>
  </si>
  <si>
    <t>['61.53', '43.89', '36799', '01.08', '142.0006', '310', '134.000', '00']</t>
  </si>
  <si>
    <t>['149.00', '65.60', '77547', '1.036', '0000', '0000.000038', '019', '134.000', '00']</t>
  </si>
  <si>
    <t>['208.88', '56.27', '62233', '01.06', '012.0089', '002', '135.000', '00']</t>
  </si>
  <si>
    <t>['43.90', '7.12', '62.52', '158682', '390991', '111.000', '00']</t>
  </si>
  <si>
    <t>['240.00', '58.50', '54995', '14110003212', '13.1', '104.000', '00']</t>
  </si>
  <si>
    <t>['51.40', '30.24', '62503', '139.000', '00']</t>
  </si>
  <si>
    <t>['68.98', '4.80', '85.28', '142129', '358064', '148.000', '00']</t>
  </si>
  <si>
    <t>['54.70', '35.51', '102.71', '26110', '1.80', '00000.00007', '202', '130.000', '00']</t>
  </si>
  <si>
    <t>['54.39', '22918', '1.62', '00112.00019', '85.000', '00']</t>
  </si>
  <si>
    <t>['48.98', '10391', '66.000', '00']</t>
  </si>
  <si>
    <t>['52.59', '29106', '984373', '100.867', '05']</t>
  </si>
  <si>
    <t>['51.48', '26058', '982962', '115.000', '00']</t>
  </si>
  <si>
    <t>['55.63', '24967', '982104', '122.000', '00']</t>
  </si>
  <si>
    <t>['103.12', '50.40', '10953', '1.61', '00045.00008', '87.000', '00']</t>
  </si>
  <si>
    <t>['51.48', '26019', '111.000', '00']</t>
  </si>
  <si>
    <t>['49.84', '53.72', '116.06', '24523', '100.000', '00']</t>
  </si>
  <si>
    <t>['42.13', '18283', '980473', '114.130', '00']</t>
  </si>
  <si>
    <t>['42.13', '18267', '90.000', '00']</t>
  </si>
  <si>
    <t>['100.62', '54.39', '14285', '107.000', '00']</t>
  </si>
  <si>
    <t>['51.48', '26051', '115.000', '00']</t>
  </si>
  <si>
    <t>['42.00', '22712', '982470', '97.700', '00']</t>
  </si>
  <si>
    <t>['46.66', '24276', '982987', '100.000', '00']</t>
  </si>
  <si>
    <t>['180.00', '61.04', '27752', '010010068011', '132.000', '00']</t>
  </si>
  <si>
    <t>['48.65', '25424', '983663', '106.000', '00']</t>
  </si>
  <si>
    <t>['47.37', '25406', '983645', '113.696', '92']</t>
  </si>
  <si>
    <t>['48.65', '25440', '1.69', '00053.00009', '218', '114.000', '00']</t>
  </si>
  <si>
    <t>['180.00', '68.98', '26262', '010010096011', '110.000', '00']</t>
  </si>
  <si>
    <t>['96.60', '49.49', '18413', '980600', '97.500', '00']</t>
  </si>
  <si>
    <t>['180.00', '48.22', '2828', '001.712', '0002.0011', '0001', '43.800', '00']</t>
  </si>
  <si>
    <t>['54.47', '28.23', '95.20', '29082', '984349', '98.000', '00']</t>
  </si>
  <si>
    <t>['49.84', '53.72', '116.06', '24527', '983367', '136.000', '00']</t>
  </si>
  <si>
    <t>['98.11', '64.94', '12575', '01.05', '004.0017', '001', '68.000', '00']</t>
  </si>
  <si>
    <t>['61.04', '25442', '971555', '103.772', '27']</t>
  </si>
  <si>
    <t>['148.35', '69.94', '51.64', '52065', '1.6', '00', '28.00004', '106.000', '00']</t>
  </si>
  <si>
    <t>['180.00', '59.85', '25540', '0100301250507', '113.000', '00']</t>
  </si>
  <si>
    <t>['122.77', '55.56', '128.47', '12058', '978654', '90.600', '00']</t>
  </si>
  <si>
    <t>['47.37', '154.20', '25414', '983653', '121.000', '00']</t>
  </si>
  <si>
    <t>['210.00', '64.00', '16359', '0101300420030', '114.500', '00']</t>
  </si>
  <si>
    <t>['54.47', '28.23', '95.20', '29056', '984323', '104.335', '34']</t>
  </si>
  <si>
    <t>['180.00', '48.22', '2843', '001.713', '0002.0012', '0001', '62.300', '00']</t>
  </si>
  <si>
    <t>['150.09', '63.69', '50.00', '56648', '01.044', '00010.0003', '120.000', '00']</t>
  </si>
  <si>
    <t>['180.00', '48.22', '2605', '001.707', '0001.0014', '0001', '43.800', '00']</t>
  </si>
  <si>
    <t>['42.13', '18197', '980387', '108.000', '00']</t>
  </si>
  <si>
    <t>['54.40', '27109', '983207', '115.000', '00']</t>
  </si>
  <si>
    <t>['126.00', '48.22', '2835', '001.713', '0002.0004', '0001', '66.000', '00']</t>
  </si>
  <si>
    <t>['200.00', '64.66', '63380', '125.000', '00']</t>
  </si>
  <si>
    <t>['250.00', '69.93', '46959', '1.33', '00010.00037', '115.867', '71']</t>
  </si>
  <si>
    <t>['200.00', '60.62', '38022', '1.45', '00', '15.0', '93.264', '48']</t>
  </si>
  <si>
    <t>['200.00', '69.61', '66496', '125.000', '00']</t>
  </si>
  <si>
    <t>['200.00', '63.34', '25331', '35', '00039', '00004', '113.309', '43']</t>
  </si>
  <si>
    <t>['200.00', '65.58', '52222', '105.000', '00']</t>
  </si>
  <si>
    <t>['55.63', '24951', '2015006898', '110.000', '00']</t>
  </si>
  <si>
    <t>['200.00', '68.31', '63338', '100.500', '00']</t>
  </si>
  <si>
    <t>['200.00', '55.60', '26298', '1.35', '00063.00042', '112.000', '00']</t>
  </si>
  <si>
    <t>['60.29', '44705', '1.57', '0076', '00010.22', '122.000', '00']</t>
  </si>
  <si>
    <t>['200.00', '55.22', '53979', '1.188', '00008.00012', '106.000', '00']</t>
  </si>
  <si>
    <t>['200.00', '64.80', '25874', '1.35', '00053.00012', '114.000', '00']</t>
  </si>
  <si>
    <t>['200.00', '65.58', '25823', '112.000', '00']</t>
  </si>
  <si>
    <t>['48.94', '22307', '87.000', '00']</t>
  </si>
  <si>
    <t>['200.00', '65.58', '51433', '35', '00057', '103.000', '00']</t>
  </si>
  <si>
    <t>['48.84', '24026', '93.000', '00']</t>
  </si>
  <si>
    <t>['165.00', '63.25', '23027', '03.02', '0015.785', '000', '98.000', '00']</t>
  </si>
  <si>
    <t>['180.00', '48.22', '2876', '001.717', '0002.0007', '0001', '43.800', '00']</t>
  </si>
  <si>
    <t>['200.00', '64.80', '25883', '1.35', '00053.00021', '111.000', '00']</t>
  </si>
  <si>
    <t>['3272.75', '115747', '11.0665', '0001.0003', '610.000', '00']</t>
  </si>
  <si>
    <t>['200.00', '66.53', '25301', '119.000', '00']</t>
  </si>
  <si>
    <t>['278.75', '51140', '1.21', '003', '023', '1.0', '101.800', '00']</t>
  </si>
  <si>
    <t>['200.00', '67.55', '50339', '1.29', '00038.0021', '132.000', '00']</t>
  </si>
  <si>
    <t>['55.63', '24941', '982072', '108.500', '00']</t>
  </si>
  <si>
    <t>['64.01', '57513', '1.81', '0000', '00014.11', '100.000', '00']</t>
  </si>
  <si>
    <t>['200.00', '55.22', '53976', '1.188', '00008.00009', '86.000', '00']</t>
  </si>
  <si>
    <t>['180.00', '54.00', '62961', '75641', '107.000', '00']</t>
  </si>
  <si>
    <t>['150.00', '56.37', '50.00', '57820', '1.57', '0076', '03', '3.5', '115.000', '00']</t>
  </si>
  <si>
    <t>['180.00', '48.00', '2725', '001.716', '0002.0016', '0001', '43.700', '00']</t>
  </si>
  <si>
    <t>['360.00', '66.13', '43275', '1.24', '00055.00015', '123.000', '00']</t>
  </si>
  <si>
    <t>['180.00', '54.00', '75690', '01', '24', '00', '013', '800', '010000', '89.000', '00']</t>
  </si>
  <si>
    <t>['225.00', '42.00', '2714', '001.713', '0002.0026', '0001', '40.900', '00']</t>
  </si>
  <si>
    <t>['51.48', '25979', '982874', '95.500', '00']</t>
  </si>
  <si>
    <t>['49.84', '66.22', '116.06', '22454', '1.60', '00003.00005', '701', '111.000', '00']</t>
  </si>
  <si>
    <t>['126.00', '59.10', '9831', '1.60', '00005.00016', '53', '100.000', '00']</t>
  </si>
  <si>
    <t>['162.97', '103.70', '57536', '000000000051470', '147.909', '24']</t>
  </si>
  <si>
    <t>['299.99', '119.46', '2839', '01.0004', '0035.0181', '001', '206.500', '00']</t>
  </si>
  <si>
    <t>['125.00', '87.88', '47106', '31.003', '077.0022', '000.0', '155.000', '00']</t>
  </si>
  <si>
    <t>['224.00', '70.00', '5334', '001.011', '000', '003', '0000', '93.000', '00']</t>
  </si>
  <si>
    <t>['54.86', '72.17', '127.03', '86021', '004.1', '097.0919', '133', '149.000', '00']</t>
  </si>
  <si>
    <t>['402.67', '112.00', '8829', '146.000', '00']</t>
  </si>
  <si>
    <t>['103.75', '13.35', '128.60', '160425', '403745', '205.000', '00']</t>
  </si>
  <si>
    <t>['51.48', '33.43', '62411', '145.000', '00']</t>
  </si>
  <si>
    <t>['150.00', '60.00', '62603', '1.74', '00008.00010', '126.000', '00']</t>
  </si>
  <si>
    <t>['1200.00', '320.00', '3784', '001.01', '14.119', '121.01']</t>
  </si>
  <si>
    <t>['1120.00', '804.00', '685']</t>
  </si>
  <si>
    <t>['200.00', '64.80', '25655', '1.35', '00049.00010', '128.700', '00']</t>
  </si>
  <si>
    <t>['176.08', '80.30', '2537', '02', '4440', '140.000', '00']</t>
  </si>
  <si>
    <t>['200.00', '66.53', '25307', '1.35', '00038.00018', '100.000', '00']</t>
  </si>
  <si>
    <t>['42.00', '56.52', '148.62', '22732', '1.60', '00001.00004', '19', '102.200', '00']</t>
  </si>
  <si>
    <t>['240.00', '64.58', '52417', '1.52', '00061.00018', '98.300', '00']</t>
  </si>
  <si>
    <t>['169.50', '67.20', '57.87', '54963', '1.55', '0112', '00006.2', '125.000', '00']</t>
  </si>
  <si>
    <t>['200.00', '65.58', '25847', '1.35', '00052.00040', '136.000', '00']</t>
  </si>
  <si>
    <t>['200.00', '65.58', '25714', '1.35', '00050.00015', '125.000', '00']</t>
  </si>
  <si>
    <t>['150.00', '57.75', '37.50', '70053', '1.036', '0000', '0000.000038', '000', '95.000', '00']</t>
  </si>
  <si>
    <t>['116.25', '60.39', '52049', '1.24', '45', '004', '90.000', '00']</t>
  </si>
  <si>
    <t>['180.00', '58.58', '71883', '89.000', '00']</t>
  </si>
  <si>
    <t>['54.47', '28.23', '95.20', '29057', '984324', '95.000', '00']</t>
  </si>
  <si>
    <t>['128.27', '61.68', '123174', '11770020338', '135.300', '00']</t>
  </si>
  <si>
    <t>['150.00', '69.42', '50.00', '51949', '1.56', '0099', '023', '112.000', '00']</t>
  </si>
  <si>
    <t>['200.00', '64.80', '25698', '1.35', '00049.00053', '116.000', '00']</t>
  </si>
  <si>
    <t>['225.00', '61.04', '27804', '010030095003', '58358', '93.000', '00']</t>
  </si>
  <si>
    <t>['300.00', '61.83', '9467', '1.004', '00', '03', '02.0000035', '000', '117.000', '00']</t>
  </si>
  <si>
    <t>['150.47', '53.40', '52745', '1.51', '0003', '0009', '114.000', '00']</t>
  </si>
  <si>
    <t>['126.00', '62.99', '58326', '03', '140.000', '00']</t>
  </si>
  <si>
    <t>['66.00', '82894', '11', '0873190', '329.444', '30']</t>
  </si>
  <si>
    <t>['1680.00', '664.70', '4130', '02.01', '027.0090', '001', '701']</t>
  </si>
  <si>
    <t>['1600.00', '486.00', '514', '1001002600330000']</t>
  </si>
  <si>
    <t>['207.41', '64.50', '7702', '1.81', '19', '00', '10.1', '120.000', '00']</t>
  </si>
  <si>
    <t>['154.51', '62.47', '47.45', '57065', '1.44', '00010.00002', '111.000', '00']</t>
  </si>
  <si>
    <t>['245.76', '459.55', '45777', '45821', '45822', '45823', '45824', '52.14', '066.0560', '167', '163']</t>
  </si>
  <si>
    <t>['145.00', '63.25', '56.04', '44852', '1.57', '0076', '00006.0', '81.500', '00']</t>
  </si>
  <si>
    <t>['886.05', '521.02', '3743', '01.30', '0136.01', '481.000', '00']</t>
  </si>
  <si>
    <t>['245.76', '425.27', '45778', '45825', '45826', '45830']</t>
  </si>
  <si>
    <t>['923.00', '829.80', '439', '1194', '1195', '1196', '1197', '1198', '01.01', '020.0337', '00']</t>
  </si>
  <si>
    <t>['1404.49', '240.90', '4975', '13588']</t>
  </si>
  <si>
    <t>['200.00', '65.58', '51443', '1.35', '00057', '18.18', '121.800', '00']</t>
  </si>
  <si>
    <t>['300.00', '50.66', '37640', '1.32', '00017.1', '21.0', '112.000', '00']</t>
  </si>
  <si>
    <t>['96.60', '49.49', '20.34', '18375', '1.60', '00006.00022', '56', '97.000', '00']</t>
  </si>
  <si>
    <t>['215.50', '63.34', '57586', '1.35', '00039.01', '1.1', '115.000', '00']</t>
  </si>
  <si>
    <t>['54.39', '14254', '979834', '88.400', '00']</t>
  </si>
  <si>
    <t>['200.00', '65.58', '52223', '1.35', '00076.1', '33.1', '120.000', '00']</t>
  </si>
  <si>
    <t>['125.00', '62.72', '21914', '03.05', '0001.001', '000', '110.000', '00']</t>
  </si>
  <si>
    <t>['46.85', '76243', '120723', '125.561', '45']</t>
  </si>
  <si>
    <t>['125.00', '62.40', '22554', '116.000', '00']</t>
  </si>
  <si>
    <t>['180.00', '64.00', '21965', '01012002002', '115.000', '00']</t>
  </si>
  <si>
    <t>['284.05', '202.72', '63.46', '266.18', '20636', '637', '638', '639', '640', '641', '20642']</t>
  </si>
  <si>
    <t>['49.84', '22474', '981602', '125.000', '00']</t>
  </si>
  <si>
    <t>['150.00', '49.16', '19098', '03.05', '0001.001', '001', '88.000', '00']</t>
  </si>
  <si>
    <t>['87.76', '60.52', '57748', '67134', '123.000', '00']</t>
  </si>
  <si>
    <t>['54.75', '59563', '73920', '89.000', '00']</t>
  </si>
  <si>
    <t>['150.00', '57.75', '37.50', '70044', '1.036', '0000', '0000.000038', '000', '122.000', '00']</t>
  </si>
  <si>
    <t>['44.45', '62114', '76542', '95.000', '00']</t>
  </si>
  <si>
    <t>['54.75', '58390', '67178', '97.000', '00']</t>
  </si>
  <si>
    <t>['106.43', '53.55', '70183', '1.001', '00', '05', '09.0000017', '000', '28413', '84.300', '00']</t>
  </si>
  <si>
    <t>['42.13', '50.36', '92.49', '18199', '980389', '88.271', '01']</t>
  </si>
  <si>
    <t>['52.71', '23131', '2015004220', '90.000', '00']</t>
  </si>
  <si>
    <t>['180.00', '64.00', '21993', '00.121', '00020.0039', '99.000', '00']</t>
  </si>
  <si>
    <t>['180.00', '64.00', '21975', '00.121', '00020.0009', '92.000', '00']</t>
  </si>
  <si>
    <t>['5319.03', '1629.51', '28561', '1090034411920001', '3.100', '000', '00']</t>
  </si>
  <si>
    <t>['420.00', '67.71', '56415', '1.004', '00', '02', '12.0000037', '000', '121.500', '00']</t>
  </si>
  <si>
    <t>['203.00', '58.36', '26166', '01014194', '012', '57241']</t>
  </si>
  <si>
    <t>['135.00', '63.10', '23117', '90.000', '00']</t>
  </si>
  <si>
    <t>['347.50', '51.04', '26134', '9913874', '14817', '90.000', '00']</t>
  </si>
  <si>
    <t>['180.00', '69.10', '24135', '010140055014', '118.000', '00']</t>
  </si>
  <si>
    <t>['1456.66', '103.82', '1560.48', '261609']</t>
  </si>
  <si>
    <t>['48.20', '60065', '01', '38', '70', '000', '100', '004054', '95.000', '00']</t>
  </si>
  <si>
    <t>['150.00', '54.63', '24028', '03.02', '0001.004', '001', '84.500', '00']</t>
  </si>
  <si>
    <t>['120.00', '55.64', '248570', '113.000', '00']</t>
  </si>
  <si>
    <t>['50.27', '14052', '112.000', '00']</t>
  </si>
  <si>
    <t>['180.00', '54.00', '63540', '01', '24', '00', '013', '800', '027000', '118.000', '00']</t>
  </si>
  <si>
    <t>['180.00', '64.00', '22010', '0101200200048', '119.000', '00']</t>
  </si>
  <si>
    <t>['133.25', '64.24', '27488', '03.02', '0001.001', '000', '74.000', '00']</t>
  </si>
  <si>
    <t>['394.97', '1213.00', '4902']</t>
  </si>
  <si>
    <t>['43.52', '245102', '104.000', '00']</t>
  </si>
  <si>
    <t>['107.25', '65.20', '72120', '1.004', '00', '03', '02.0000017', '000', '98.500', '00']</t>
  </si>
  <si>
    <t>['46.32', '52.85', '111.67', '78897', '134.500', '00']</t>
  </si>
  <si>
    <t>['130.00', '78.18', '9719', '01010240051001', '69.092', '96']</t>
  </si>
  <si>
    <t>['195.00', '63.59', '10816', '10816', '118.000', '00']</t>
  </si>
  <si>
    <t>['47.85', '34.80', '58492', '1.004', '00', '12', '01.0000010', '000', '103.000', '00']</t>
  </si>
  <si>
    <t>['46.93', '45.92', '107.41', '24290', '1.62', '00112.00001', '106', '982857', '98.684', '73']</t>
  </si>
  <si>
    <t>['66.06', '160.28', '55849', '121.000', '00']</t>
  </si>
  <si>
    <t>['106.43', '53.55', '70184', '104.000', '00']</t>
  </si>
  <si>
    <t>['55.63', '24963', '982099', '122.000', '00']</t>
  </si>
  <si>
    <t>['300.00', '69.22', '54236', '124.500', '00']</t>
  </si>
  <si>
    <t>['200.00', '55.22', '53974', '102.595', '00']</t>
  </si>
  <si>
    <t>['55.63', '24940', '1.60', '00009.000', '161', '125.500', '00']</t>
  </si>
  <si>
    <t>['153.10', '60.10', '69279', '1.003', '00', '06', '02.0000008', '000', '99.000', '00']</t>
  </si>
  <si>
    <t>['50.62', '24095', '6210', '96.000', '00']</t>
  </si>
  <si>
    <t>['150.00', '66.11', '28.57', '5359', '975468', '118.000', '00']</t>
  </si>
  <si>
    <t>['49.84', '53.72', '116.06', '24488', '983328', '123.000', '00']</t>
  </si>
  <si>
    <t>['200.00', '106.08', '52226', '1.35', '00076.1', '36.1', '118.000', '00']</t>
  </si>
  <si>
    <t>['54.04', '61.33', '127.87', '24984', '1.60', '00009.00026', '213', '112.000', '00']</t>
  </si>
  <si>
    <t>['180.00', '71.30', '70915', '1.006', '194.0000', '0000018.000', '110.000', '00']</t>
  </si>
  <si>
    <t>['55.63', '24944', '1.60', '00009.00026', '165', '982079', '105.000', '00']</t>
  </si>
  <si>
    <t>['47.84', '58502', '1.004', '00', '12', '01.0000010', '000', '101.000', '00']</t>
  </si>
  <si>
    <t>['126.00', '68.70', '79095', '25585', '263.583', '42']</t>
  </si>
  <si>
    <t>['202.50', '61.09', '73845', '1.004', '0000', '0000.0000040', '019', '170.000', '00']</t>
  </si>
  <si>
    <t>['252.00', '50.45', '15539', '001.010', '0013.015', '0001', '79.000', '00']</t>
  </si>
  <si>
    <t>['294.87', '76.43', '7249', '12035', '65.813', '62']</t>
  </si>
  <si>
    <t>['200.00', '64.74', '68416', '1.27', '00008.0088', '122.000', '00']</t>
  </si>
  <si>
    <t>['180.00', '64.44', '74485', '1.041', '00', '16.0000', '000027', '005', '95.700', '00']</t>
  </si>
  <si>
    <t>['135.30', '57.09', '70185', '1.001', '00', '05', '09.0000017', '000', '1113030', '88.500', '00']</t>
  </si>
  <si>
    <t>['180.00', '91.50', '70450', '1.006', '00', '37.0000', '0000019.000', '100.000', '00']</t>
  </si>
  <si>
    <t>['110.33', '55.11', '70191', '96.000', '00']</t>
  </si>
  <si>
    <t>['225.00', '68.58', '58337', '94.500', '00']</t>
  </si>
  <si>
    <t>['47.84', '58488', '1.004', '00', '12', '01.0000010', '000', '115.000', '00']</t>
  </si>
  <si>
    <t>['126.00', '58.90', '80794', '1.041', '00', '01.0000', '0000005.002', '117.000', '00']</t>
  </si>
  <si>
    <t>['152.00', '65.60', '73533', '1.017', '162', '0000.000001', '012', '135.000', '00']</t>
  </si>
  <si>
    <t>['225.00', '68.58', '58336', '101.592', '81']</t>
  </si>
  <si>
    <t>['47.84', '58237', '1.004', '00', '12', '01.0000008', '000', '110.280', '70']</t>
  </si>
  <si>
    <t>['180.00', '64.00', '74539', '1.006', '00', '91.0000', '0000005.001', '91.500', '00']</t>
  </si>
  <si>
    <t>['100.00', '87.50', '26265', '1.010', '1094.1', '0175.000', '105.000', '00']</t>
  </si>
  <si>
    <t>['142.75', '80.00', '4196', '001.005', '0038.0012', '0000', '78.000', '00']</t>
  </si>
  <si>
    <t>['46.85', '76217', '01', '12', '30', '000', '200', '007000', '12069', '112.447', '03']</t>
  </si>
  <si>
    <t>['180.00', '57.47', '21383', '79.000', '00']</t>
  </si>
  <si>
    <t>['200.00', '64.80', '25879', '1.35', '00053.00017', '112.000', '00']</t>
  </si>
  <si>
    <t>['126.00', '61.02', '1306', '1.60', '00007.00013', '114.000', '00']</t>
  </si>
  <si>
    <t>['255.60', '60.89', '4237', '110872', '001.002', '000', '050', '0000', '65.000', '00']</t>
  </si>
  <si>
    <t>['105.75', '54.75', '58418', '67197', '74.000', '00']</t>
  </si>
  <si>
    <t>['150.00', '69.42', '54322', '1.57', '0079', '0001', '118.000', '00']</t>
  </si>
  <si>
    <t>['160.00', '60.91', '958', '74.000', '00']</t>
  </si>
  <si>
    <t>['360.00', '69.96', '66237', '1.020', '00', '22.0000', '0000022.000', '90.000', '00']</t>
  </si>
  <si>
    <t>['150.00', '52.89', '69304', '96.500', '00']</t>
  </si>
  <si>
    <t>['176.70', '58.90', '77114', '1.065', '00', '40.0000', '0000044.003', '106.586', '81']</t>
  </si>
  <si>
    <t>['49.84', '22442', '981529', '103.000', '00']</t>
  </si>
  <si>
    <t>['179.82', '59.94', '69796', '80.000', '00']</t>
  </si>
  <si>
    <t>['107.21', '58.35', '58241', '100.000', '00']</t>
  </si>
  <si>
    <t>['89.30', '44.83', '0.70', '252143', '24160060332', '119.782', '85']</t>
  </si>
  <si>
    <t>['200.00', '64.80', '25688', '1.35', '00049.00043', '125.000', '00']</t>
  </si>
  <si>
    <t>['43.00', '59294', '014730000800022016', '90.000', '00']</t>
  </si>
  <si>
    <t>['90.00', '57.60', '80453', '1.2208', '004.04', '0344.0002', '96.000', '00']</t>
  </si>
  <si>
    <t>['54.04', '25063', '1.60', '00009.00026', '292', '110.000', '00']</t>
  </si>
  <si>
    <t>['337.46', '80.28', '7246', '12032', '001.050', '0004.0017', '0000', '95.530', '79']</t>
  </si>
  <si>
    <t>['200.00', '75.90', '920', '79.000', '00']</t>
  </si>
  <si>
    <t>['64.97', '56222', '01', '30', '30', '000', '900', '009000', '94.500', '00']</t>
  </si>
  <si>
    <t>['42.92', '58900', '101.000', '00']</t>
  </si>
  <si>
    <t>['188.00', '61.85', '53713', '1.041', '00', '06.0000', '0000004000', '105.000', '00']</t>
  </si>
  <si>
    <t>['162.50', '74.53', '72001', '1.003', '00', '05', '11.0000024', '000', '124.000', '00']</t>
  </si>
  <si>
    <t>['210.00', '64.00', '16361', '01013004231', '120.786', '63']</t>
  </si>
  <si>
    <t>['250.00', '61.97', '11890', '15622', '77.000', '00']</t>
  </si>
  <si>
    <t>['188.68', '60.32', '77992', '103600', '0200000000021003', '113.000', '00']</t>
  </si>
  <si>
    <t>['180.00', '54.00', '66474', '89.000', '00']</t>
  </si>
  <si>
    <t>['180.00', '69.78', '24065', '110.000', '00']</t>
  </si>
  <si>
    <t>['103.12', '54.39', '14246', '89.000', '00']</t>
  </si>
  <si>
    <t>['190.43', '66.13', '128.32', '318.75', '26819', '01016', '63', '92.000', '00']</t>
  </si>
  <si>
    <t>['61.56', '25947', '118.000', '00']</t>
  </si>
  <si>
    <t>['52.30', '12005', '120.000', '00']</t>
  </si>
  <si>
    <t>['180.00', '61.50', '23017', '01016', '006', '74.000', '00']</t>
  </si>
  <si>
    <t>['48.20', '60063', '01', '38', '70', '000', '100', '004052', '78428', '87.727', '00']</t>
  </si>
  <si>
    <t>['188.68', '60.32', '78013', '1.036', '00', '02.0000', '0000021.024', '123.000', '00']</t>
  </si>
  <si>
    <t>['225.00', '67.09', '69737', '1.006', '00', '47.0000', '0000013.000', '135.748', '24']</t>
  </si>
  <si>
    <t>['48.86', '71639', '106.000', '00']</t>
  </si>
  <si>
    <t>['217.50', '61.84', '26689', '109.303', '24']</t>
  </si>
  <si>
    <t>['148.00', '60.32', '40.68', '78004', '103600', '0200000000021015', '131.000', '00']</t>
  </si>
  <si>
    <t>['112.50', '59.84', '77681', '1.006', '168.0000', '0000006.002', '104.000', '00']</t>
  </si>
  <si>
    <t>['225.00', '61.04', '27803', '010030095003']</t>
  </si>
  <si>
    <t>['183.50', '56.02', '76130', '01', '24', '00', '016', '001', '000', '74.000', '00']</t>
  </si>
  <si>
    <t>['480.00', '69.52', '10103', '1907', '01.02', '038.0042', '01', '75.000', '00']</t>
  </si>
  <si>
    <t>['148.75', '56.70', '71944', '105.000', '00']</t>
  </si>
  <si>
    <t>['195.07', '61.50', '23012', '01016', '001', '100.000', '00']</t>
  </si>
  <si>
    <t>['120.00', '53.75', '59664', '01.055', '13107777', '109.707', '83']</t>
  </si>
  <si>
    <t>['57.51', '2640', '133.000', '00']</t>
  </si>
  <si>
    <t>['113.50', '58.90', '79321', '1.040', '00', '09.0000', '0000036.001', '102.000', '00']</t>
  </si>
  <si>
    <t>['54.73', '22555', '1.65', '00042.00016', '202', '110.000', '00']</t>
  </si>
  <si>
    <t>['200.00', '52.65', '917', '50.300', '00']</t>
  </si>
  <si>
    <t>['66.00', '63.66', '22223', '1.004', '0964.1', '0121.000', '96.000', '00']</t>
  </si>
  <si>
    <t>['149.40', '60.86', '1250', '74.000', '00']</t>
  </si>
  <si>
    <t>['387.50', '69.01', '6047', '81.193', '71']</t>
  </si>
  <si>
    <t>['155.72', '61.12', '65356', '132.000', '00']</t>
  </si>
  <si>
    <t>['180.00', '68.71', '13.89', '64062', '1.036', '0000', '0000.0000126', '000', '93.000', '00']</t>
  </si>
  <si>
    <t>['259.80', '69.84', '780.00', '58268', '1.004', '00', '12', '05.0000005', '000', '128.000', '00']</t>
  </si>
  <si>
    <t>['149.15', '52.65', '995', '52.446', '00']</t>
  </si>
  <si>
    <t>['156.00', '65.60', '44.71', '77537', '1.036', '0000', '0000.000038', '009', '112.300', '00']</t>
  </si>
  <si>
    <t>['135.02', '49.00', '30.88', '165.90', '59894', '1.123', '00002.00010', '32', '95.800', '00']</t>
  </si>
  <si>
    <t>['139.44', '70.07', '69744', '1.006', '235.0000', '0000002.000']</t>
  </si>
  <si>
    <t>['138.75', '66.00', '68419', '1.004', '0000', '0000.0000302', '000', '103.000', '00']</t>
  </si>
  <si>
    <t>['17', '180.00', '62.06', '69171', '1.020', '00', '23.0000', '0000002.000', '86.000', '00']</t>
  </si>
  <si>
    <t>['52.59', '29108', '1.62', '00123.00008', '56', '117.000', '00']</t>
  </si>
  <si>
    <t>['150.34', '54.26', '80065', '1.036', '0000', '0000.000027', '014', '109.000', '00']</t>
  </si>
  <si>
    <t>['148.00', '60.32', '40.68', '77996', '1.036', '00', '02.0000', '0000021.007', '99.000', '00']</t>
  </si>
  <si>
    <t>['282.00', '54.82', '9283', '01.02', '271.0010', '01', '72.000', '00']</t>
  </si>
  <si>
    <t>['240.00', '61.85', '53739', '1.041', '00', '06.0000', '0000050.000', '70.600', '00']</t>
  </si>
  <si>
    <t>['362.25', '59.21', '50659', '1.45', '0013', '00005.1', '79.267', '42']</t>
  </si>
  <si>
    <t>['112.50', '52.65', '985', '66.000', '00']</t>
  </si>
  <si>
    <t>['200.00', '69.52', '9321', '01.02', '203.0555', '01', '78.000', '00']</t>
  </si>
  <si>
    <t>['113.91', '55.73', '3721', '02', '376305', '114.000', '00']</t>
  </si>
  <si>
    <t>['63.68', '49962', '120491', '01', '13', '50', '000', '400', '037000', '107.781', '38']</t>
  </si>
  <si>
    <t>['46.23', '207626', '386908', '110.800', '00']</t>
  </si>
  <si>
    <t>['150.00', '55.18', '24871', '1.0023', '407.03', '0264.0000', '111.000', '00']</t>
  </si>
  <si>
    <t>['150.00', '80.04', '1334', '859', '91.000', '00']</t>
  </si>
  <si>
    <t>['166.90', '64.00', '1139', '60.300', '00']</t>
  </si>
  <si>
    <t>['200.00', '64.79', '782', '01030280038001', '80.000', '00']</t>
  </si>
  <si>
    <t>['128.00', '67.68', '2665', '84.000', '00']</t>
  </si>
  <si>
    <t>['166.50', '61.09', '35.70', '73844', '1.004', '0000', '0000.0000040', '018', '101.939', '92']</t>
  </si>
  <si>
    <t>['180.00', '64.32', '71042', '1.037', '00', '10.0000', '0000029.000', '106.051', '09']</t>
  </si>
  <si>
    <t>['183.12', '61.80', '70145', '92.000', '00']</t>
  </si>
  <si>
    <t>['95.61', '66.28', '94.41', '71936', '1.002', '00', '05', '04.0000021', '000', '105.300', '00']</t>
  </si>
  <si>
    <t>['182.95', '55.68', '75569', '1.001', '00', '10', '10.0000021', '001', '101.000', '00']</t>
  </si>
  <si>
    <t>['103.43', '53.55', '70187', '1.001', '00', '05', '09.0000017', '000', '73.000', '00']</t>
  </si>
  <si>
    <t>['100.75', '56.50', '69088', '1.003', '00', '05', '04.0000017', '000', '108.500', '00']</t>
  </si>
  <si>
    <t>['71.42', '75122', '1.003', '00', '05', '03.0000020', '005', '139.378', '28']</t>
  </si>
  <si>
    <t>['360.00', '68.11', '26097', '1.040', '00', '11.0000', '0000026.000', '110.000', '00']</t>
  </si>
  <si>
    <t>['150.00', '60.16', '69743', '90.000', '00']</t>
  </si>
  <si>
    <t>['180.00', '66.95', '71846', '1.003', '00', '06', '02.0000004', '000', '138.000', '00']</t>
  </si>
  <si>
    <t>['150.00', '60.00', '69264', '1.001', '00', '004', '05.0000028', '000', '90.000', '00']</t>
  </si>
  <si>
    <t>['150.00', '64.66', '64988', '1.99', '00002.05', '3.5', '116.000', '00']</t>
  </si>
  <si>
    <t>['160.00', '62.79', '69435', '105.000', '00']</t>
  </si>
  <si>
    <t>['180.00', '68.71', '63984', '1.036', '0000', '0000.0000126', '000', '118.000', '00']</t>
  </si>
  <si>
    <t>['160.00', '62.79', '69408', '87.000', '00']</t>
  </si>
  <si>
    <t>['156.00', '65.60', '77539', '1.036', '0000', '0000.000038', '011', '115.000', '00']</t>
  </si>
  <si>
    <t>['100.00', '56.50', '145513', '362982', '98.976', '00']</t>
  </si>
  <si>
    <t>['200.00', '66.85', '26010', '1.0013', '390.04', '0502.0000', '108.000', '00']</t>
  </si>
  <si>
    <t>['49.84', '22538', '1.60', '00003.00005', '1405', '115.000', '00']</t>
  </si>
  <si>
    <t>['46.08', '161484', '384525', '104.000', '00']</t>
  </si>
  <si>
    <t>['292.50', '69.75', '11162', '01.01', '067.0206', '01', '73.000', '00']</t>
  </si>
  <si>
    <t>['200.00', '70.00', '2492', '90.731', '67']</t>
  </si>
  <si>
    <t>['200.00', '63.20', '10542', '16559', '01.02', '203.0485', '01', '72.000', '00']</t>
  </si>
  <si>
    <t>['240.00', '70.00', '10784', '01.01', '152.0208', '01', '87.000', '00']</t>
  </si>
  <si>
    <t>['150.00', '80.04', '1333', '867', '80.000', '00']</t>
  </si>
  <si>
    <t>['50.95', '29442', '1.58', '00033.00022', '110.000', '00']</t>
  </si>
  <si>
    <t>['210.00', '69.78', '20157', '01013003818', '992202', '127.495', '38']</t>
  </si>
  <si>
    <t>['50.08', '6.40', '56.48', '54444', '10.18', '039.0003', '047.000', '52188', '83.000', '00']</t>
  </si>
  <si>
    <t>['168.00', '64.79', '867', '01030320054001', '70.000', '00']</t>
  </si>
  <si>
    <t>['1050.11', '111.86', '1513', '01', '01', '003', '0020', '001', '85.000', '00']</t>
  </si>
  <si>
    <t>['92.82', '48.20', '27.18', '120.00', '60090', '78455', '84.000', '00']</t>
  </si>
  <si>
    <t>['168.00', '64.79', '866', '01030320060001', '87.500', '00']</t>
  </si>
  <si>
    <t>['69.28', '7927', '02', '128403', '138.000', '00']</t>
  </si>
  <si>
    <t>['48.63', '23554', '1.65', '00047.00016', '102', '130.000', '00']</t>
  </si>
  <si>
    <t>['200.00', '70.00', '2475', '83.827', '79']</t>
  </si>
  <si>
    <t>['200.00', '62.88', '9892', '000015765', '86.000', '00']</t>
  </si>
  <si>
    <t>['200.00', '70.00', '10504', '16466', '75.000', '00']</t>
  </si>
  <si>
    <t>['140.00', '66.00', '2748', '94.575', '71']</t>
  </si>
  <si>
    <t>['51.48', '25953', '1.60', '00004.00007', '54', '136.000', '00']</t>
  </si>
  <si>
    <t>['346.46', '158646', '10363335']</t>
  </si>
  <si>
    <t>['58.41', '70385', '1.003', '00', '06', '05.0000013', '000', '82.000', '00']</t>
  </si>
  <si>
    <t>['154.00', '69.36', '774', '74.000', '00']</t>
  </si>
  <si>
    <t>['137.15', '94.40', '3377', '10489', '62.500', '00']</t>
  </si>
  <si>
    <t>['47.40', '38.47', '85.87', '35496', '140.000', '00']</t>
  </si>
  <si>
    <t>['46.78', '17.93', '77.21', '23559', '1.65', '00047.00016', '203', '110.000', '00']</t>
  </si>
  <si>
    <t>['46.23', '37.11', '83.34', '207432', '386720', '106.719', '19']</t>
  </si>
  <si>
    <t>['37.83', '64206', '1.001', '00', '16', '01.0000015', '000', '88.000', '00']</t>
  </si>
  <si>
    <t>['225.00', '64.46', '70965', '1.040', '00', '11.0000', '0000055.000', '107.000', '00']</t>
  </si>
  <si>
    <t>['180.00', '66.57', '15619', '1.58', '00021.00013', '135.000', '00']</t>
  </si>
  <si>
    <t>['105.75', '54.75', '58400', '01', '51', '00', '002061', '92.000', '00']</t>
  </si>
  <si>
    <t>['200.00', '61.05', '10928', '01.01', '067.0759', '01', '75.000', '00']</t>
  </si>
  <si>
    <t>['200.00', '49.81', '26466', '1.0031', '292.03', '0240.0000', '115.000', '00']</t>
  </si>
  <si>
    <t>['100.00', '56.50', '150265', '366789', '89.000', '00']</t>
  </si>
  <si>
    <t>['250.00', '69.70', '15875', '004.064', '0075.0035', '0001', '100.000', '00']</t>
  </si>
  <si>
    <t>['190.40', '63.20', '10334', '01.02', '474.0260', '01', '65.000', '00']</t>
  </si>
  <si>
    <t>['51.48', '53.88', '117.86', '26057', '1.60', '00004.00007', '110', '127.000', '00']</t>
  </si>
  <si>
    <t>['168.00', '69.50', '9833', '1.0008', '950.01', '0100.0001', '72.000', '00']</t>
  </si>
  <si>
    <t>['224.53', '61.80', '23834', '03.02', '0001.005', '000', '216239', '73.540', '67']</t>
  </si>
  <si>
    <t>['50.23', '52.79', '115.52', '28419', '1.60', '00005.00001', '40', '984069', '123.000', '00']</t>
  </si>
  <si>
    <t>['230.00', '65.00', '10019', '01.02', '200.0404', '01', '80.000', '00']</t>
  </si>
  <si>
    <t>['55.63', '55.63', '24942', '1.60', '00009.00026', '163', '130.000', '00']</t>
  </si>
  <si>
    <t>['125.00', '68.25', '42185', '02', '0616501160000000', '112.283', '46']</t>
  </si>
  <si>
    <t>['300.00', '89.07', '535', '84.000', '00']</t>
  </si>
  <si>
    <t>['138.98', '62.00', '47004', '02', '080180183000022', '105.000', '00']</t>
  </si>
  <si>
    <t>['52.80', '72080', '1.004', '00', '12', '03.0000008', '000', '120.000', '00']</t>
  </si>
  <si>
    <t>['49.19', '25.05', '74.23', '46697', '02', '0801501050000004', '88.000', '00']</t>
  </si>
  <si>
    <t>['106.20', '77.80', '3787', '01.01', '295.0106', '001', '88.000', '00']</t>
  </si>
  <si>
    <t>['250.00', '52.40', '20941', '2000024', '93.000', '00']</t>
  </si>
  <si>
    <t>['180.00', '55.50', '5138', '003.031', '0022.0006', '0001', '85.628', '14']</t>
  </si>
  <si>
    <t>['126.00', '64.80', '2664', '94.948', '50']</t>
  </si>
  <si>
    <t>['160.00', '64.79', '788', '4503486', '80.000', '00']</t>
  </si>
  <si>
    <t>['47.25', '45.68', '107.25', '23812', '1.62', '00111.00015', '105', '105.000', '00']</t>
  </si>
  <si>
    <t>['108.00', '69.90', '3492', '01.01', '158.0033', '001', '80.000', '00']</t>
  </si>
  <si>
    <t>['150.00', '59.40', '23572', '03.02', '0027.016', '021', '294850', '38.000', '00']</t>
  </si>
  <si>
    <t>['125.00', '60.74', '23201', '03.02', '0027.005', '001', '354561', '76.000', '00']</t>
  </si>
  <si>
    <t>['150.00', '67.92', '40847', '02', '0503204770000000', '79.359', '76']</t>
  </si>
  <si>
    <t>['146.08', '67.68', '2678', '94.619', '99']</t>
  </si>
  <si>
    <t>['43.50', '8.63', '63.63', '158506', '380010', '118.000', '00']</t>
  </si>
  <si>
    <t>['60.00', '36.40', '96.40', '137103', '351767', '115.000', '00']</t>
  </si>
  <si>
    <t>['93.50', '63.81', '3489', '01.01', '251.0308', '001', '83.000', '00']</t>
  </si>
  <si>
    <t>['96.43', '47.23', '32.17', '23457', '1.62', '00106.00008', '76.200', '00']</t>
  </si>
  <si>
    <t>['140.00', '87.75', '2314', '042.769', '664.00', '85.000', '00']</t>
  </si>
  <si>
    <t>['126.00', '54.30', '40168', '02', '0113300490000000', '107.000', '00']</t>
  </si>
  <si>
    <t>['125.00', '54.97', '5370', '13073', '80.000', '00']</t>
  </si>
  <si>
    <t>['125.00', '69.64', '42554', '02', '0504900350000000', '101.996', '03']</t>
  </si>
  <si>
    <t>['200.00', '50.40', '18279', '1.0007', '109.03', '0180.0000', '63.806', '28']</t>
  </si>
  <si>
    <t>['201.00', '72.50', '9795', '15787', '01.01', '067.0781', '01', '74.000', '00']</t>
  </si>
  <si>
    <t>['150.00', '64.18', '45913', '02', '0801100870000000', '96.000', '00']</t>
  </si>
  <si>
    <t>['113.75', '62.60', '70356', '1.001', '00', '10', '15.0000008', '000', '90.000', '00']</t>
  </si>
  <si>
    <t>['100.00', '90.25', '2120', '60.000', '00']</t>
  </si>
  <si>
    <t>['200.00', '65.20', '23272', '03.02', '0001.001', '001', '105.000', '00']</t>
  </si>
  <si>
    <t>['77.19', '130.82', '67172', '1.11', '00010.00023', '137.500', '00']</t>
  </si>
  <si>
    <t>['132.00', '102.00', '10709', '01021190207001', '109.691', '82']</t>
  </si>
  <si>
    <t>['48.65', '158.14', '219.29', '25425', '1.69', '00053.00009', '203', '100.000', '00']</t>
  </si>
  <si>
    <t>['200.00', '50.40', '18303', '1.0007', '111.01', '0370.0000', '65.000', '00']</t>
  </si>
  <si>
    <t>['125.00', '64.44', '39008', '02', '070202206480000000', '104.000', '00']</t>
  </si>
  <si>
    <t>['168.00', '64.79', '869', '4503488', '87.500', '00']</t>
  </si>
  <si>
    <t>['92.00', '62.32', '3970', '01.01', '304.0004', '001', '78.000', '00']</t>
  </si>
  <si>
    <t>['250.00', '67.09', '10468', '16370', '01.03', '194.0050', '01', '92.500', '00']</t>
  </si>
  <si>
    <t>['110.11', '54.54', '47227', '02', '0802101190000002', '113.000', '00']</t>
  </si>
  <si>
    <t>['162.00', '53.20', '11069', '0103144004001', '54.000', '00']</t>
  </si>
  <si>
    <t>['46.23', '41.20', '87.43', '207342', '386953', '100.000', '00']</t>
  </si>
  <si>
    <t>['126.00', '70.00', '2567', '85.000', '00']</t>
  </si>
  <si>
    <t>['132.50', '78.00', '23936', '03.02', '0046.003', '001', '124.000', '00']</t>
  </si>
  <si>
    <t>['60.00', '58.34', '25434', '1.004', '1519.1019', '1.000', '79.000', '00']</t>
  </si>
  <si>
    <t>['120.07', '120.07', '284', '018', '35882', '13', '36', '0568', '016', '000', '64', '140.000', '00']</t>
  </si>
  <si>
    <t>['172.00', '79.80', '11180', '01.02', '042.0396', '01', '84.000', '00']</t>
  </si>
  <si>
    <t>['200.00', '73.92', '11245', '01.02', '153.1579', '01', '98.000', '00']</t>
  </si>
  <si>
    <t>['223.56', '63.21', '9855', '01.02', '093.0212', '01', '62.000', '00']</t>
  </si>
  <si>
    <t>['327.50', '63.00', '10342', '01.02', '056.0188', '01', '82.000', '00']</t>
  </si>
  <si>
    <t>['161.60', '63.21', '10771', '01.02', '278.0078', '01', '65.000', '00']</t>
  </si>
  <si>
    <t>['360.00', '193.80', '11583', '01.02', '130.0124', '01', '146.000', '00']</t>
  </si>
  <si>
    <t>['240.00', '60.80', '11040', '17401', '72.000', '00']</t>
  </si>
  <si>
    <t>['230.00', '56.90', '11835', '01.02', '085.0993', '01', '74.300', '00']</t>
  </si>
  <si>
    <t>['225.00', '68.75', '10879', '01.02', '266.1080', '01', '92.207', '50']</t>
  </si>
  <si>
    <t>['420.00', '69.97', '10272', '16325', '01.02', '262.0060', '01', '93.000', '00']</t>
  </si>
  <si>
    <t>['285.00', '69.75', '11402', '01.01', '067.0174', '01', '68.000', '00']</t>
  </si>
  <si>
    <t>['220.00', '67.09', '10691', '01.02', '282.0020', '01', '80.000', '00']</t>
  </si>
  <si>
    <t>['200.00', '53.97', '10324', '01.02', '271.0041', '01', '63.000', '00']</t>
  </si>
  <si>
    <t>['328.00', '65.00', '18379', '01.04', '051.0310', '01', '74.000', '00']</t>
  </si>
  <si>
    <t>['155.00', '87.75', '9927', '01030060055000', '98.167', '68']</t>
  </si>
  <si>
    <t>['136.80', '87.00', '10308', '01.08', '059.0020', '000', '80.000', '00']</t>
  </si>
  <si>
    <t>['130.00', '68.93', '2395', '84.000', '00']</t>
  </si>
  <si>
    <t>['240.00', '65.79', '7831', '15330', '01.02', '137.0472', '01', '85.500', '00']</t>
  </si>
  <si>
    <t>['200.00', '69.85', '10028', '01.01', '062.0215', '01', '81.288', '04']</t>
  </si>
  <si>
    <t>['400.00', '70.00', '11326', '17992', '01.01', '125.0040', '01', '84.000', '00']</t>
  </si>
  <si>
    <t>['150.00', '57.75', '70046', '1.036', '0000', '0000.000038', '000', '94.000', '00']</t>
  </si>
  <si>
    <t>['400.00', '67.20', '10801', '16816', '01.03', '195.0701', '01', '82.000', '00']</t>
  </si>
  <si>
    <t>['202.30', '56.50', '8254', '13402', '60.000', '00']</t>
  </si>
  <si>
    <t>['132.00', '67.50', '10887', '01.02', '132.0132', '01', '82.000', '00']</t>
  </si>
  <si>
    <t>['189.40', '63.00', '11.004', '01.01', '073.0020', '01', '82.000', '00']</t>
  </si>
  <si>
    <t>['262.00', '68.00', '10068', '01.03', '109.1073', '01', '77.000', '00']</t>
  </si>
  <si>
    <t>['202.50', '56.00', '10262', '01.03', '194.0180', '01', '61.000', '00']</t>
  </si>
  <si>
    <t>['69.28', '7930', '02', '324531', '112.000', '00']</t>
  </si>
  <si>
    <t>['125.00', '64.80', '23597', '03.02', '0001.001', '000', '110.000', '00']</t>
  </si>
  <si>
    <t>['125.00', '62.40', '22557', '03.02', '0001.009', '001', '91.000', '00']</t>
  </si>
  <si>
    <t>['200.00', '68.50', '21860', '03.02', '0001.001', '000', '96.000', '00']</t>
  </si>
  <si>
    <t>['200.00', '65.46', '21643', '03.02', '0001.003', '000', '94.000', '00']</t>
  </si>
  <si>
    <t>['126.00', '56.70', '663', '05113', '4362', '57.324', '83']</t>
  </si>
  <si>
    <t>['250.00', '62.17', '10410', '01.02', '110.0236', '01', '71.000', '00']</t>
  </si>
  <si>
    <t>['250.00', '70.00', '10417', '01.02', '145.1364', '01', '83.200', '00']</t>
  </si>
  <si>
    <t>['162.00', '60.00', '11491', '01.03', '170.0601', '01', '72.998', '69']</t>
  </si>
  <si>
    <t>['180.00', '75.87', '44428', '02', '0800202530000000', '81.100', '00']</t>
  </si>
  <si>
    <t>['160.00', '62.79', '69398', '1.036', '0000', '0000.000027', '00', '97.000', '00']</t>
  </si>
  <si>
    <t>['46.23', '207680', '387058', '112.000', '00']</t>
  </si>
  <si>
    <t>['300.00', '69.99', '11525', '01.01', '067.0020', '01', '83.500', '00']</t>
  </si>
  <si>
    <t>['46.23', '207615', '386897', '95.000', '00']</t>
  </si>
  <si>
    <t>['49.84', '24485', '105.000', '00']</t>
  </si>
  <si>
    <t>['146.00', '53.14', '14292', '1.62', '00106.00013', '93.000', '00']</t>
  </si>
  <si>
    <t>['126.00', '57.77', '16544', '95.000', '00']</t>
  </si>
  <si>
    <t>['153.28', '61.35', '18484', '16100046000114', '101.000', '00']</t>
  </si>
  <si>
    <t>['51.48', '25977', '982894', '116.000', '00']</t>
  </si>
  <si>
    <t>['49.84', '24476', '983316', '103.000', '00']</t>
  </si>
  <si>
    <t>['49.84', '23623', '1.60', '00009.00006', '604', '982261', '114.000', '00']</t>
  </si>
  <si>
    <t>['160.00', '48.52', '20761', '6.0001', '042.02', '0579.0001', '80.477', '91']</t>
  </si>
  <si>
    <t>['200.00', '84.00', '9419', '93.000', '00']</t>
  </si>
  <si>
    <t>['160.00', '45.00', '11507', '01.02', '066.0161', '01', '013.604', '68.365', '01']</t>
  </si>
  <si>
    <t>['447.44', '321.20', '1887', '1888', '1889', '1890', '252.800', '00', '11', '11', '11', '11', '01']</t>
  </si>
  <si>
    <t>['48.65', '25430', '1.69', '00053.00009', '208', '111.000', '00']</t>
  </si>
  <si>
    <t>['150.00', '95.00', '7100', '105.000', '00']</t>
  </si>
  <si>
    <t>['88.00', '29.33', '117.33', '59019', '88.264', '85']</t>
  </si>
  <si>
    <t>['180.00', '54.00', '62938', '01', '24', '00', '014', '000', '017000', '81.500', '00']</t>
  </si>
  <si>
    <t>['49.18', '71648', '01', '38', '70', '000', '100', '003016', '106.000', '00']</t>
  </si>
  <si>
    <t>['52.99', '73597', '105.000', '00']</t>
  </si>
  <si>
    <t>['120.00', '48.20', '60087', '105.599', '04']</t>
  </si>
  <si>
    <t>['100.00', '58.60', '3207', '10150000', '001330000', '103.000', '00']</t>
  </si>
  <si>
    <t>['202.08', '67.07', '25282', '010010039019', '110.000', '00']</t>
  </si>
  <si>
    <t>['140.00', '60.00', '5985', '100100029000010000', '481005', '80.000', '00']</t>
  </si>
  <si>
    <t>['105.35', '56.00', '4083', '101300015000190000', '78.000', '00']</t>
  </si>
  <si>
    <t>['100.00', '54.39', '22922', '981465', '104.000', '00']</t>
  </si>
  <si>
    <t>['69.00', '22458', '010213100018002', '110.000', '00']</t>
  </si>
  <si>
    <t>['200.00', '69.65', '4678', '01.02', '120.01', '20.01', '63.636', '42']</t>
  </si>
  <si>
    <t>['128.00', '67.68', '2679', '84.000', '00']</t>
  </si>
  <si>
    <t>['150.00', '68.00', '44694', '02', '0900400780000000', '80.500', '00']</t>
  </si>
  <si>
    <t>['126.00', '68.50', '6469', '73.000', '00']</t>
  </si>
  <si>
    <t>['154.00', '65.00', '6014', '01.07', '095.0395', '001', '88.000', '00']</t>
  </si>
  <si>
    <t>['125.05', '71.30', '5682', '77.647', '83']</t>
  </si>
  <si>
    <t>['162.00', '65.00', '21021', '01.10', '221.0099', '01', '79.327', '30']</t>
  </si>
  <si>
    <t>['360.00', '56.62', '17650', '002.017', '0004.0020', '9691', '87.500', '00']</t>
  </si>
  <si>
    <t>['46.23', '41.20', '87.43', '207378', '97.000', '00']</t>
  </si>
  <si>
    <t>['300.00', '64.50', '11723', '01.01', '067.1236', '01', '75.000', '00']</t>
  </si>
  <si>
    <t>['222.50', '61.75', '7326', '14453', '01.01', '112.0365', '01', '80.000', '00']</t>
  </si>
  <si>
    <t>['250.00', '69.97', '10883', '01.02', '145.1604', '01', '73.241', '10']</t>
  </si>
  <si>
    <t>['225.50', '68.75', '11064', '16233', '75.250', '00']</t>
  </si>
  <si>
    <t>['221.00', '69.55', '11069', '01.01', '032.1425', '01', '80.000', '00']</t>
  </si>
  <si>
    <t>['187.50', '54.12', '10075', '01.02', '135.0408', '01', '63.000', '00']</t>
  </si>
  <si>
    <t>['292.50', '69.75', '11038', '000017058', '89.000', '00']</t>
  </si>
  <si>
    <t>['200.00', '56.00', '11338', '01.02', '282.0214', '01', '63.000', '00']</t>
  </si>
  <si>
    <t>['175.00', '54.00', '9603', '15471', '72.000', '00']</t>
  </si>
  <si>
    <t>['110.25', '66.64', '10695', '01.03', '116.0668', '01', '82.000', '00']</t>
  </si>
  <si>
    <t>['160.00', '57.37', '9757', '15665', '50.189', '00']</t>
  </si>
  <si>
    <t>['252.00', '68.77', '11263', '01.02', '043.0588', '01', '89.500', '00']</t>
  </si>
  <si>
    <t>['220.00', '68.80', '11825', '01.02', '170.0372', '01', '92.551', '82']</t>
  </si>
  <si>
    <t>['50.41', '17.50', '68.02', '152834', '391911', '97.000', '00']</t>
  </si>
  <si>
    <t>['53.74', '4.89', '58.63', '163079', '386917', '103.000', '00']</t>
  </si>
  <si>
    <t>['43.20', '1.95', '161228', '383845', '112.000', '00']</t>
  </si>
  <si>
    <t>['180.00', '48.22', '2613', '001.707', '0001.0022', '0001', '55.000', '00']</t>
  </si>
  <si>
    <t>['120.00', '65.28', '5855', '1423', '01.05', '008.0285', '001', '103.000', '00']</t>
  </si>
  <si>
    <t>['180.00', '48.22', '2863', '001.716', '0002.0005', '0001', '43.800', '00']</t>
  </si>
  <si>
    <t>['180.00', '42.00', '2710', '001.713', '0002.0022', '0001', '37.000', '00']</t>
  </si>
  <si>
    <t>['250.00', '63.60', '1151', '38.000', '00']</t>
  </si>
  <si>
    <t>['200.00', '57.24', '1231', '39.000', '00']</t>
  </si>
  <si>
    <t>['200.00', '57.24', '1228', '37.300', '00']</t>
  </si>
  <si>
    <t>['326.75', '91.17', '981', '54.000', '00']</t>
  </si>
  <si>
    <t>['125.75', '56.00', '22256', '1.60', '00004.00004', '64', '128.000', '00']</t>
  </si>
  <si>
    <t>['306.95', '86.88', '1134', '60.000', '00']</t>
  </si>
  <si>
    <t>['200.00', '50.40', '18293', '1.0007', '109.03', '0040.0000', '80.000', '00']</t>
  </si>
  <si>
    <t>['225.00', '67.70', '13610', '6104', '015.005', '000003.000288', '0000', '108.000', '00']</t>
  </si>
  <si>
    <t>['160.00', '45.90', '10016', '01.01', '063.1206', '01', '58.500', '00']</t>
  </si>
  <si>
    <t>['200.00', '55.00', '4867', '01.02', '069.0010', '01', '63.000', '00']</t>
  </si>
  <si>
    <t>['200.00', '55.00', '4875', '07948854380', '80.000', '00']</t>
  </si>
  <si>
    <t>['200.00', '69.65', '5109', '01.03', '001.0424', '01', '63.636', '42']</t>
  </si>
  <si>
    <t>['126.76', '62.00', '47698', '02', '0801801990000033', '101.468', '00']</t>
  </si>
  <si>
    <t>['300.00', '69.65', '4827', '01.02', '122.0020', '01', '70.257', '00']</t>
  </si>
  <si>
    <t>['250.00', '64.50', '18080', '85.104', '27']</t>
  </si>
  <si>
    <t>['250.00', '69.70', '15044', '004.064', '0074.0002', '0001', '100.000', '00']</t>
  </si>
  <si>
    <t>['360.00', '65.00', '12668', '001.006', '00', '0014.001', '80.000', '00']</t>
  </si>
  <si>
    <t>['195.00', '69.65', '16231', '001.004', '0022.036', '0001', '93.000', '00']</t>
  </si>
  <si>
    <t>['360.00', '66.82', '16052', '002.017', '0010.0034', '0001', '108.000', '00']</t>
  </si>
  <si>
    <t>['480.00', '51.84', '13817', '004.032', '0213.0011', '0001', '85.000', '00']</t>
  </si>
  <si>
    <t>['150.00', '70.00', '18114', '001.065', '0005.003', '0001', '113.000', '00']</t>
  </si>
  <si>
    <t>['160.00', '68.68', '15332', '22758', '106.000', '00']</t>
  </si>
  <si>
    <t>['130.00', '58.12', '18904', '220724', '87.000', '00']</t>
  </si>
  <si>
    <t>['360.00', '57.00', '15622', '002.017', '0013.0037', '0001', '76.000', '00']</t>
  </si>
  <si>
    <t>['480.00', '49.70', '14817', '004.031', '0017.0016', '0001', '22.500', '00']</t>
  </si>
  <si>
    <t>['125.00', '52.50', '11721', '5372', '01.03', '097.0263', '01', '87.413', '03']</t>
  </si>
  <si>
    <t>['200.00', '61.75', '9951', '15085', '01.02', '153.1710', '01', '78.000', '00']</t>
  </si>
  <si>
    <t>['171.00', '66.50', '11091', '15457', '01.02', '154.0612', '01', '74.000', '00']</t>
  </si>
  <si>
    <t>['165.00', '64.76', '11730', '17718', '01.01', '032.1819', '01', '84.000', '00']</t>
  </si>
  <si>
    <t>['190.00', '60.00', '10486', '18122', '01.03', '170.0551', '01', '62.000', '00']</t>
  </si>
  <si>
    <t>['276.00', '67.40', '11386', '17761', '01.02', '252.0092', '01', '71.328', '75']</t>
  </si>
  <si>
    <t>['201.30', '67.09', '12046', '17888', '01.02', '314.0083', '01', '69.100', '00']</t>
  </si>
  <si>
    <t>['400.00', '74.75', '10385', '16416', '01.02', '198.0582', '01', '86.700', '00']</t>
  </si>
  <si>
    <t>['47.37', '25411', '1.69', '00053.00009', '107', '93.000', '00']</t>
  </si>
  <si>
    <t>['134.60', '59.96', '16601', '1.60', '00009.00018', '117.000', '00']</t>
  </si>
  <si>
    <t>['52.05', '29063', '1.62', '00123.00008', '11', '110.500', '00']</t>
  </si>
  <si>
    <t>['124.44', '48.75', '5246', '1.61', '00027.00013', '81.000', '00']</t>
  </si>
  <si>
    <t>['54.70', '27105', '1.80', '00000.00008', '107', '127.000', '00']</t>
  </si>
  <si>
    <t>['47.25', '23810', '1.62', '00111.00015', '103', '103.000', '00']</t>
  </si>
  <si>
    <t>['100.47', '59.49', '13684', '1.61', '00036.00015', '112.000', '00']</t>
  </si>
  <si>
    <t>['42.00', '22773', '1.60', '00001.00004', '121', '982505', '106.000', '00']</t>
  </si>
  <si>
    <t>['52.00', '23280', '1.65', '00041.00015', '104', '112.000', '00']</t>
  </si>
  <si>
    <t>['200.00', '50.75', '21792', '01.0014', '001.02', '0125.0001', '40.600', '00']</t>
  </si>
  <si>
    <t>['188.10', '78.80', '22894', '1.0007', '364.01', '0100.0001', '109.750', '00']</t>
  </si>
  <si>
    <t>['160.00', '63.66', '75201', '1.0902', '622.03', '0239.0001', '108.000', '00']</t>
  </si>
  <si>
    <t>['150.00', '70.00', '50.00', '56076', '136.000', '00']</t>
  </si>
  <si>
    <t>['300.00', '52.80', '4570', '67.000', '00']</t>
  </si>
  <si>
    <t>['144.00', '63.00', '2054', '85.100', '00']</t>
  </si>
  <si>
    <t>['100.00', '56.00', '43410', '02', '0814603480000002', '128.858', '51']</t>
  </si>
  <si>
    <t>['300.00', '69.65', '4806', '01.02', '122.0110', '01', '62.000', '00']</t>
  </si>
  <si>
    <t>['49.06', '65147', '252390', '115.000', '00']</t>
  </si>
  <si>
    <t>['57.50', '107823', '1.1401', '414.02', '0165.0001', '109.700', '00']</t>
  </si>
  <si>
    <t>['48.40', '113600', '1.1401', '413.02', '0061.0004', '126.966', '93']</t>
  </si>
  <si>
    <t>['153.36', '53.81', '116445', '1.1202', '218.02', '0108.0005', '96.000', '00']</t>
  </si>
  <si>
    <t>['93.33', '51.78', '112259', '1.1401', '393.01', '0096.0002', '106.000', '00']</t>
  </si>
  <si>
    <t>['80.00', '52.50', '106353', '1.1401', '414.04', '0395.0001', '120.272', '87']</t>
  </si>
  <si>
    <t>['92.82', '48.20', '60027', '01.387', '00001.00004', '000', '104.056', '77']</t>
  </si>
  <si>
    <t>['100.00', '56.25', '100503', '1.1202', '226.04', '0245.0006', '130.000', '00']</t>
  </si>
  <si>
    <t>['55.63', '75.63', '131.26', '24946', '982081', '127.000', '00']</t>
  </si>
  <si>
    <t>['55.63', '75.73', '131.26', '24969', '1.60', '00009.00026', '190', '127.000', '00']</t>
  </si>
  <si>
    <t>['47.25', '61.62', '108.87', '23497', '981730', '106.000', '00']</t>
  </si>
  <si>
    <t>['122.77', '128.47', '251.25', '12064', '113.000', '00']</t>
  </si>
  <si>
    <t>['60.39', '208.65', '52050', '105.000', '00']</t>
  </si>
  <si>
    <t>['64.05', '200.00', '50657', '1.75', '00041.00943', '244607', '124.013', '93']</t>
  </si>
  <si>
    <t>['42.13', '18188', '1.60', '00002.00005', '109', '100.000', '00']</t>
  </si>
  <si>
    <t>['197.40', '71.10', '35404', '02', '0615300550000000', '113.000', '00']</t>
  </si>
  <si>
    <t>['249.53', '69.96', '56460', '1.24', '00043.0022', '111.200', '00']</t>
  </si>
  <si>
    <t>['50.23', '65.29', '115.52', '28468', '984120', '106.000', '00']</t>
  </si>
  <si>
    <t>['300.00', '68.46', '5186', '67.000', '00']</t>
  </si>
  <si>
    <t>['420.00', '52.07', '31108', '58.300', '00']</t>
  </si>
  <si>
    <t>['120.58', '60.29', '47841', '02', '0607802780000002', '93.000', '00']</t>
  </si>
  <si>
    <t>['285.00', '69.65', '4573', '79.000', '00']</t>
  </si>
  <si>
    <t>['125.00', '67.68', '42265', '02', '0703401110000000', '110.084', '00']</t>
  </si>
  <si>
    <t>['250.00', '53.54', '4815', '62.000', '00']</t>
  </si>
  <si>
    <t>['200.00', '48.00', '4693', '18422632349', '50.000', '00']</t>
  </si>
  <si>
    <t>['125.00', '65.86', '37954', '02', '0702801940000000', '86.184', '98']</t>
  </si>
  <si>
    <t>['200.00', '55.00', '4874', '01.02', '070.0273', '01', '51.000', '00']</t>
  </si>
  <si>
    <t>['200.00', '69.65', '5112', '70.000', '00']</t>
  </si>
  <si>
    <t>['300.00', '69.65', '4805', '06758489388', '51.124', '49']</t>
  </si>
  <si>
    <t>['165.00', '51.00', '17945', '60.000', '00']</t>
  </si>
  <si>
    <t>['200.00', '69.65', '5108', '70.257', '00']</t>
  </si>
  <si>
    <t>['250.00', '60.00', '15528', '60.000', '00']</t>
  </si>
  <si>
    <t>['45.85', '21.01', '66.86', '186891', '426717', '131.000', '00']</t>
  </si>
  <si>
    <t>['48.90', '61.59', '110.49', '24560', '1.62', '00109.00021', '6279', '99.000', '00']</t>
  </si>
  <si>
    <t>['54.40', '47.82', '102.22', '27110', '983208', '110.000', '00']</t>
  </si>
  <si>
    <t>['100.00', '54.39', '18056', '1.80', '00000.00009', '27', '104.000', '00']</t>
  </si>
  <si>
    <t>['69.86', '180.00', '26844', '02', '38473', '125.000', '00']</t>
  </si>
  <si>
    <t>['96.60', '49.49', '18470', '980659', '1.60', '00006.00022', '151', '89.500', '00']</t>
  </si>
  <si>
    <t>['48.53', '24545', '981873', '96.000', '00']</t>
  </si>
  <si>
    <t>['180.00', '65.04', '17052', '1.58', '00038.00034', '1003224', '583834', '100.000', '00']</t>
  </si>
  <si>
    <t>['66.22', '213.50', '26839', '02', '99.000', '00']</t>
  </si>
  <si>
    <t>['46.46', '23166', '2015002439', '981407', '104.000', '00']</t>
  </si>
  <si>
    <t>['122.77', '55.56', '12056', '978648', '89.000', '00']</t>
  </si>
  <si>
    <t>['360.00', '56.71', '7503', '02', '96.000', '00']</t>
  </si>
  <si>
    <t>['47.50', '23560', '981858', '111.000', '00']</t>
  </si>
  <si>
    <t>['80.00', '50.65', '26841', '02', '185510', '97.000', '00']</t>
  </si>
  <si>
    <t>['66.11', '17629', '979892', '119.000', '00']</t>
  </si>
  <si>
    <t>['48.55', '26906', '983228', '110.000', '00']</t>
  </si>
  <si>
    <t>['54.04', '25044', '982190', '117.500', '00']</t>
  </si>
  <si>
    <t>['61.80', '138.20', '23134', '981650', '103.000', '00']</t>
  </si>
  <si>
    <t>['122.77', '55.56', '12059', '1.68', '00001.00017', '12', '114.000', '00']</t>
  </si>
  <si>
    <t>['90.00', '52.18', '506', '02', '98.638', '46']</t>
  </si>
  <si>
    <t>['180.00', '57.11', '2150', '02', '90.000', '00']</t>
  </si>
  <si>
    <t>['250.00', '48.00', '1445', '020.002', '0013.000', '90.150', '00']</t>
  </si>
  <si>
    <t>['136.56', '53.87', '190.00', '79370', '142.000', '00']</t>
  </si>
  <si>
    <t>['200.00', '65.12', '8606', '79.000', '00']</t>
  </si>
  <si>
    <t>['300.00', '69.65', '5272', '68.000', '00']</t>
  </si>
  <si>
    <t>['300.00', '79.50', '8307', '76.598', '68']</t>
  </si>
  <si>
    <t>['68.48', '32.13', '100.62', '136119', '350433', '86.500', '00']</t>
  </si>
  <si>
    <t>['300.00', '69.65', '5015', '68.000', '00']</t>
  </si>
  <si>
    <t>['300.00', '68.68', '8759', '10362', '66.000', '00']</t>
  </si>
  <si>
    <t>['300.00', '69.65', '4744', '70.000', '00']</t>
  </si>
  <si>
    <t>['120.35', '48.98', '10416', '103.000', '00']</t>
  </si>
  <si>
    <t>['180.00', '48.00', '4722', '70.257', '00']</t>
  </si>
  <si>
    <t>['49.07', '14407', '96.000', '00']</t>
  </si>
  <si>
    <t>['109.97', '35.44', '145.41', '28.877', '28.810', '28.811', '390.000', '00']</t>
  </si>
  <si>
    <t>['96.03', '51.51', '22395', '981039', '97.500', '00']</t>
  </si>
  <si>
    <t>['169.50', '67.20', '53540', '1.55', '0112', '00005.2', '100.000', '00']</t>
  </si>
  <si>
    <t>['200.00', '65.51', '26893', '1.35', '00077.00016', '103.325', '29']</t>
  </si>
  <si>
    <t>['52.59', '39.77', '29104', '984371', '115.000', '00']</t>
  </si>
  <si>
    <t>['59.10', '9791', '976781', '90.000', '00']</t>
  </si>
  <si>
    <t>['200.00', '66.53', '25303', '1.35', '00038.00014', '128.500', '00']</t>
  </si>
  <si>
    <t>['60.81', '81.86', '23129', '981173', '128.000', '00']</t>
  </si>
  <si>
    <t>['54.04', '73.83', '24978', '1.60', '00009.00026', '207', '118.000', '00']</t>
  </si>
  <si>
    <t>['50.65', '40.00', '120.00', '26845', '02', '378651', '103.000', '00']</t>
  </si>
  <si>
    <t>['153.75', '60.83', '55458', '1.57', '0083', '08', '2.2', '108.000', '00']</t>
  </si>
  <si>
    <t>['53.79', '34.11', '87.90', '25804', '1.65', '00011.00018', '103', '115.000', '00']</t>
  </si>
  <si>
    <t>['200.00', '62.47', '26237', '1.35', '00062.00035', '98.000', '00']</t>
  </si>
  <si>
    <t>['54.04', '73.83', '25021', '982164', '118.000', '00']</t>
  </si>
  <si>
    <t>['304.00', '55.00', '4987', '76.539', '00']</t>
  </si>
  <si>
    <t>['43.50', '2.00', '45.50', '161155', '40.094', '014.200', '000.000', '122.000', '00']</t>
  </si>
  <si>
    <t>['300.00', '69.65', '4737', '74.874', '85']</t>
  </si>
  <si>
    <t>['364.00', '55.00', '5020', '67.500', '00']</t>
  </si>
  <si>
    <t>['300.00', '69.65', '5014', '64.891', '51']</t>
  </si>
  <si>
    <t>['123.00', '58.75', '1249', '48.500', '00']</t>
  </si>
  <si>
    <t>['175.50', '56.00', '8899', '61.567', '42']</t>
  </si>
  <si>
    <t>['200.00', '56.63', '5083', '54.000', '00']</t>
  </si>
  <si>
    <t>['200.45', '60.00', '1094', '39.100', '00']</t>
  </si>
  <si>
    <t>['150.00', '50.05', '5018', '01.01', '031.0430', '01', '75.600', '00']</t>
  </si>
  <si>
    <t>['43.50', '8.58', '63.58', '164066', '387252', '96.400', '00']</t>
  </si>
  <si>
    <t>['126.17', '98.00', '5724', '108.000', '00']</t>
  </si>
  <si>
    <t>['98.70', '44.04', '70376', '79234', '87.500', '00']</t>
  </si>
  <si>
    <t>['169.00', '68.00', '54107', '01.033', '00024.02', '04.003', '130.000', '00']</t>
  </si>
  <si>
    <t>['2309.00', '260.91', '34871', '1.22', '000.0034', '00000', '620.000', '00']</t>
  </si>
  <si>
    <t>['456.00', '147.06', '32915', '355.011', '23']</t>
  </si>
  <si>
    <t>['60.50', '37.42', '75888', '4.29', '004.0008', '00008', '113.000', '00']</t>
  </si>
  <si>
    <t>['41.29', '77603', '4.16', '007.0001', '00026', '105.000', '00']</t>
  </si>
  <si>
    <t>['78.12', '44.15', '71121', '98.000', '00']</t>
  </si>
  <si>
    <t>['468.75', '121.28', '59188', '255.500', '00']</t>
  </si>
  <si>
    <t>['100.00', '44.87', '74593', '5.19', '006.1750', '01750', '102.500', '00']</t>
  </si>
  <si>
    <t>['93.99', '49.85', '71070', '2.14', '001.0612', '00612', '105.000', '00']</t>
  </si>
  <si>
    <t>['107.66', '107.701', '107.702', '107.724', '02', '021.063', '0217', '788.000', '00']</t>
  </si>
  <si>
    <t>['49.95', '45606', '02', '0905704210000004', '98.644', '59']</t>
  </si>
  <si>
    <t>['52.31', '46451', '02', '0432900740000004', '90.000', '00']</t>
  </si>
  <si>
    <t>['100.00', '55.61', '48527', '02', '061270021000000001', '112.000', '00']</t>
  </si>
  <si>
    <t>['180.00', '65.08', '45659', '02', '0800202460000000', '112.000', '00']</t>
  </si>
  <si>
    <t>['107.20', '53.60', '42170', '02', '0611101130000002', '94.500', '00']</t>
  </si>
  <si>
    <t>['126.00', '68.25', '2641', '94.603', '10']</t>
  </si>
  <si>
    <t>['126.00', '70.00', '2566', '94.895', '26']</t>
  </si>
  <si>
    <t>['127.50', '58.50', '19036', '01.04', '009.0357', '01', '62.000', '00']</t>
  </si>
  <si>
    <t>['60.84', '36.89', '70836', '1.001', '00', '21.0000', '000001', '026', '106.000', '00']</t>
  </si>
  <si>
    <t>['184.50', '70.00', '21046', '01.06', '083.0717', '01', '75.000', '00']</t>
  </si>
  <si>
    <t>['180.00', '58.50', '17594', '01.09', '103.0048', '01', '66.500', '00']</t>
  </si>
  <si>
    <t>['162.00', '63.00', '19778', '01.10', '222.0135', '01', '71.000', '00']</t>
  </si>
  <si>
    <t>['162.00', '68.00', '20996', '01.10', '221.0196', '01', '73.500', '00']</t>
  </si>
  <si>
    <t>['252.40', '65.65', '10218', '7093', '109.000', '00']</t>
  </si>
  <si>
    <t>['55.65', '55.65', '170205', '395516', '90.000', '00']</t>
  </si>
  <si>
    <t>['47.61', '171828', '396957', '100.601', '42']</t>
  </si>
  <si>
    <t>['49.00', '49.00', '160026', '381539', '121.200', '00']</t>
  </si>
  <si>
    <t>['200.00', '64.79', '786', '01821100441', '70.000', '00']</t>
  </si>
  <si>
    <t>['312.00', '69.71', '5730', '01080080295', '82.130', '23']</t>
  </si>
  <si>
    <t>['105.00', '54.18', '5764', '01.05', '005.0072', '006', '74.000', '00']</t>
  </si>
  <si>
    <t>['135.69', '39.97', '11751', '02.01', '051.0080', '001', '78.220', '53']</t>
  </si>
  <si>
    <t>['256.00', '72.00', '1215', '78.000', '00']</t>
  </si>
  <si>
    <t>['71.18', '97558', '01.5', '45.018', '0156.039', '321.000', '00']</t>
  </si>
  <si>
    <t>['200.00', '57.24', '1279', '1279', '51.000', '00']</t>
  </si>
  <si>
    <t>['43.90', '96349', '013430700487332', '146.000', '00']</t>
  </si>
  <si>
    <t>['125.10', '93.00', '9884', '37532015', '93.000', '00']</t>
  </si>
  <si>
    <t>['120.00', '73.50', '2860', '82.000', '00']</t>
  </si>
  <si>
    <t>['146.97', '61.74', '63064', '1.52', '00061.19', '10', '135.000', '00']</t>
  </si>
  <si>
    <t>['200.00', '65.58', '52233', '1.35', '00076.1', '43.1', '120.000', '00']</t>
  </si>
  <si>
    <t>['145.47', '68.31', '61777', '1.27', '00012.00161', '112.805', '31']</t>
  </si>
  <si>
    <t>['200.00', '64.80', '25886', '1.35', '00053.00024', '224782', '110.400', '00']</t>
  </si>
  <si>
    <t>['200.00', '69.89', '46229', '1.74', '00007.07', '8.0', '238713', '103.000', '00']</t>
  </si>
  <si>
    <t>['200.00', '63.34', '25967', '1.27', '00012.00161', '123.000', '00']</t>
  </si>
  <si>
    <t>['200.00', '69.89', '46224', '1.74', '00007.07', '3.0', '121.000', '00']</t>
  </si>
  <si>
    <t>['200.00', '64.80', '25877', '224773', '1.35', '00053.00015', '135.923', '17']</t>
  </si>
  <si>
    <t>['248.30', '55.60', '25205', '1.35', '00035.00002', '99.000', '00']</t>
  </si>
  <si>
    <t>['200.00', '65.58', '25762', '01.035', '00051.00009', '000', '118.000', '00']</t>
  </si>
  <si>
    <t>['200.00', '62.81', '25723', '1.35', '00050.00024', '97.000', '00']</t>
  </si>
  <si>
    <t>['150.00', '64.05', '51740', '1.75', '00041.00942', '88.000', '00']</t>
  </si>
  <si>
    <t>['200.00', '66.53', '25302', '1.35', '00038.00013', '108.000', '00']</t>
  </si>
  <si>
    <t>['221.25', '61.11', '51141', '1.21', '0003', '23', '2.0', '244370', '78.000', '00']</t>
  </si>
  <si>
    <t>['25.31', '5.29', '30.60', '62050', '1.2', '00011.16', '21.23', '87.000', '00']</t>
  </si>
  <si>
    <t>['200.00', '64.80', '25887', '1.35', '00053.00025', '83.500', '00']</t>
  </si>
  <si>
    <t>['200.00', '65.58', '25713', '1.35', '00050.00014', '120.000', '00']</t>
  </si>
  <si>
    <t>['200.00', '55.22', '53969', '1.188', '00008.00002', '243740', '102.000', '00']</t>
  </si>
  <si>
    <t>['150.00', '69.61', '66498', '1.75', '00048.01135', '132.000', '00']</t>
  </si>
  <si>
    <t>['200.00', '59.89', '44783', '1.14', '0025', '00011.5', '68.000', '00']</t>
  </si>
  <si>
    <t>['180.80', '80.00', '18354', '01.05', '030.0358', '01', '81.000', '00']</t>
  </si>
  <si>
    <t>['216.00', '62.18', '10633', '01.04', '052.0238', '01', '76.000', '00']</t>
  </si>
  <si>
    <t>['42.70', '2.84', '45.54', '152866', '374182', '108.000', '00']</t>
  </si>
  <si>
    <t>['81.00', '42.00', '34682', '035.007', '0098.312', '312', '132.000', '00']</t>
  </si>
  <si>
    <t>['300.00', '68.06', '11290', '01.05', '064.0311', '01', '68.000', '00']</t>
  </si>
  <si>
    <t>['84.00', '48.00', '19426', '33898', '67.000', '00']</t>
  </si>
  <si>
    <t>['220.00', '58.54', '25856', '1.0013', '679.02', '0134.0000', '102.000', '00']</t>
  </si>
  <si>
    <t>['190.00', '63.00', '18139', '01.06', '010.0001', '01', '70.000', '00']</t>
  </si>
  <si>
    <t>['50.93', '47592', '02', '0912203650000001', '105.000', '00']</t>
  </si>
  <si>
    <t>['250.00', '60.75', '10136', '0105113014501', '013819', '65.000', '00']</t>
  </si>
  <si>
    <t>['139.00', '86.80', '10489', '4388', '2017', '84.000', '00']</t>
  </si>
  <si>
    <t>['180.00', '68.98', '45267', '02', '090510268', '109.000', '00']</t>
  </si>
  <si>
    <t>['50.23', '28382', '984032', '97.000', '00']</t>
  </si>
  <si>
    <t>['54.04', '25006', '982149', '121.000', '00']</t>
  </si>
  <si>
    <t>['129.00', '58.14', '14186', '979418', '106.000', '00']</t>
  </si>
  <si>
    <t>['126.00', '59.10', '9832', '976822', '105.000', '00']</t>
  </si>
  <si>
    <t>['140.00', '98.40', '9479', '01.08', '051.0005', '000', '65.000', '00']</t>
  </si>
  <si>
    <t>['46.85', '53.48', '100.33', '76215', '120695', '93.000', '00']</t>
  </si>
  <si>
    <t>['150.00', '58.65', '57170', '22201', '102.100', '00']</t>
  </si>
  <si>
    <t>['61.47', '69.11', '130.58', '58943', '01', '30', '20', '003', '200', '006000', '68046', '122.000', '00']</t>
  </si>
  <si>
    <t>['53.75', '103.45', '59597', '13107710', '99.000', '00']</t>
  </si>
  <si>
    <t>['180.00', '56.85', '26755', '010130047008', '85.524', '00']</t>
  </si>
  <si>
    <t>['180.00', '61.80', '21082', '01013004616', '105.000', '00']</t>
  </si>
  <si>
    <t>['180.00', '60.90', '26797', '01016', '41', '92.000', '00']</t>
  </si>
  <si>
    <t>['180.72', '59.64', '26350', '010030098001', '110.000', '00']</t>
  </si>
  <si>
    <t>['180.00', '68.85', '25657', '010010135019']</t>
  </si>
  <si>
    <t>['134.33', '64.38', '42848', '02', '0620801360000000', '76.500', '00']</t>
  </si>
  <si>
    <t>['125.00', '67.23', '43431', '02', '0616503320000000', '120.000', '00']</t>
  </si>
  <si>
    <t>['200.00', '63.00', '20814', '01.07', '037.0320', '01', '70.000', '00']</t>
  </si>
  <si>
    <t>['184.50', '65.00', '20746', '01.06', '083.0690', '01', '67.594', '01']</t>
  </si>
  <si>
    <t>['193.00', '70.00', '18166', '01.06', '048.0217', '01', '65.000', '00']</t>
  </si>
  <si>
    <t>['46.23', '45.07', '91.30', '211262', '388911', '104.000', '00']</t>
  </si>
  <si>
    <t>['150.00', '65.25', '9572', '02', '375913', '111.600', '00']</t>
  </si>
  <si>
    <t>['46.23', '45.06', '91.29', '211450', '389596', '103.500', '00']</t>
  </si>
  <si>
    <t>['61.24', '3.66', '69.62', '2043', '02', '385637', '130.000', '00']</t>
  </si>
  <si>
    <t>['43.50', '156216', '375910', '99.876', '00']</t>
  </si>
  <si>
    <t>['160.00', '68.43', '5970', '01.05', '010.0117', '001', '80.000', '00']</t>
  </si>
  <si>
    <t>['49.84', '66.22', '116.06', '24541', '1.60', '00003.00008', '1408', '108.773', '31']</t>
  </si>
  <si>
    <t>['62.46', '24400', '138.000', '00']</t>
  </si>
  <si>
    <t>['55.63', '24897', '982003', '122.000', '00']</t>
  </si>
  <si>
    <t>['126.00', '57.77', '16547', '91.000', '00']</t>
  </si>
  <si>
    <t>['54.47', '40.73', '95.20', '29073', '1.62', '00123.00008', '21', '119.000', '00']</t>
  </si>
  <si>
    <t>['164.40', '85.47', '9722', '0108050035000', '75.000', '00']</t>
  </si>
  <si>
    <t>['128.00', '86.28', '25754', '030387', '95.000', '00']</t>
  </si>
  <si>
    <t>['171.58', '88.60', '10387', '4087', '2016', '97.941', '10']</t>
  </si>
  <si>
    <t>['193.17', '93.00', '10032', '01080080035000', '93.000', '00']</t>
  </si>
  <si>
    <t>['162.00', '85.50', '9835', '01.08', '055.0010', '000', '83.000', '00']</t>
  </si>
  <si>
    <t>['150.00', '85.50', '10370', '01080550025000', '83.000', '00']</t>
  </si>
  <si>
    <t>['138.00', '4684', '06424147', '1.005', '000', '00']</t>
  </si>
  <si>
    <t>['212.00', '76.30', '8839', '101.223', '40']</t>
  </si>
  <si>
    <t>['223.10', '68.31', '11309', '01.04', '142.0362', '01', '69.184', '00']</t>
  </si>
  <si>
    <t>['162.00', '53.20', '11061', '01.03', '144.0476', '01', '80.000', '00']</t>
  </si>
  <si>
    <t>['200.00', '64.66', '64984', '1.99', '00002.05', '3.1', '103.500', '00']</t>
  </si>
  <si>
    <t>['116.25', '60.39', '52052', '1.24', '045', '004', '100.000', '00']</t>
  </si>
  <si>
    <t>['360.00', '61.11', '64602', '1.24', '00050.00009', '108.000', '00']</t>
  </si>
  <si>
    <t>['151.50', '62.00', '45818', '02', '0801801570000008', '68.500', '00']</t>
  </si>
  <si>
    <t>['180.00', '68.07', '46530', '02', '0800600730000000', '85.654', '00']</t>
  </si>
  <si>
    <t>['90.00', '54.86', '46783', '02', '0801500350000002', '105.658', '33']</t>
  </si>
  <si>
    <t>['100.00', '52.80', '45686', '02', '0800300510000016', '123.000', '00']</t>
  </si>
  <si>
    <t>['50.63', '44250', '02', '0703902860000003', '90.000', '00']</t>
  </si>
  <si>
    <t>['43.24', '71.57', '114.81', '23389', '1.60', '00009.0010', '106', '120.000', '00']</t>
  </si>
  <si>
    <t>['114.08', '69.92', '14168', '1.60', '00004.00027', '89', '102.000', '00']</t>
  </si>
  <si>
    <t>['46.23', '41.20', '87.43', '207377', '328880', '117.000', '00']</t>
  </si>
  <si>
    <t>['46.23', '207687', '387065', '108.000', '00']</t>
  </si>
  <si>
    <t>['125.00', '64.62', '38560', '02', '0605500670000000', '117.918', '34']</t>
  </si>
  <si>
    <t>['125.00', '63.56', '38685', '02', '0604803070000000', '91.200', '00']</t>
  </si>
  <si>
    <t>['125.00', '58.00', '41709', '02', '0901002370000000', '118.800', '00']</t>
  </si>
  <si>
    <t>['90.00', '52.18', '2274', '02', '375303', '96.000', '00']</t>
  </si>
  <si>
    <t>['52.30', '18.58', '70.88', '12002', '1.65', '00031.00001', '123.000', '00']</t>
  </si>
  <si>
    <t>['66.18', '3.15', '69.33', '7488', '02', '389267', '109.442', '76']</t>
  </si>
  <si>
    <t>['200.00', '68.59', '21727', '01.07', '028.0128', '01', '71.000', '00']</t>
  </si>
  <si>
    <t>['52.70', '63939', '76565', '120.000', '00']</t>
  </si>
  <si>
    <t>['116.00', '88.75', '10263', '0028056', '90.000', '00']</t>
  </si>
  <si>
    <t>['54.40', '26111', '1.80', '00000.00007', '203', '103.000', '00']</t>
  </si>
  <si>
    <t>['216.25', '84.00', '9847', '71.300', '00']</t>
  </si>
  <si>
    <t>['58.67', '117.35', '43683', '02', '0815301790000002', '98.308', '12']</t>
  </si>
  <si>
    <t>['56.50', '44957', '02', '0816202940000002', '108.087', '43']</t>
  </si>
  <si>
    <t>['63.16', '42434', '02', '0504603020000001', '101.000', '00']</t>
  </si>
  <si>
    <t>['125.00', '60.02', '42209', '02', '050790358', '99.834', '40']</t>
  </si>
  <si>
    <t>['101.92', '50.96', '47173', '02', '0614100170000001', '97.760', '33']</t>
  </si>
  <si>
    <t>['126.00', '54.30', '40173', '02', '0113300940000000', '102.000', '00']</t>
  </si>
  <si>
    <t>['125.00', '70.80', '6448', '01.07', '145.0183', '001', '114.000', '00']</t>
  </si>
  <si>
    <t>['89.68', '30.56', '120.24', '69766', '01', '55', '00', '000', '500', '017002', '107.000', '00']</t>
  </si>
  <si>
    <t>['250.00', '84.00', '9235', '85.000', '00']</t>
  </si>
  <si>
    <t>['229.50', '69.00', '20994', '71.000', '00']</t>
  </si>
  <si>
    <t>['166.75', '63.78', '40535', '02', '0613202460000000', '87.000', '00']</t>
  </si>
  <si>
    <t>['100.00', '56.51', '13585', '1.62', '00118.00019', '97.000', '00']</t>
  </si>
  <si>
    <t>['92.82', '48.20', '60091', '78456', '84.000', '00']</t>
  </si>
  <si>
    <t>['120.00', '71.50', '7974', '01020640067001', '105.700', '00']</t>
  </si>
  <si>
    <t>['168.75', '89.60', '9529', '01.08', '039.0130', '000', '59.000', '00']</t>
  </si>
  <si>
    <t>['300.10', '70.00', '2191', '83.019', '44']</t>
  </si>
  <si>
    <t>['127.50', '85.00', '10485', '01.08', '051.0095', '000', '96.800', '00']</t>
  </si>
  <si>
    <t>['154.10', '86.25', '9867', '01.08', '038.0050', '000', '86.000', '00']</t>
  </si>
  <si>
    <t>['200.00', '84.20', '8605', '0023254', '81.000', '00']</t>
  </si>
  <si>
    <t>['207.00', '65.00', '20901', '01.06', '083.0411', '01', '74.000', '00']</t>
  </si>
  <si>
    <t>['132.80', '72.00', '6455', '01.12', '126.0341', '001', '89.000', '00']</t>
  </si>
  <si>
    <t>['294.00', '80.00', '17449', '01.07', '030.0387', '01', '78.585', '49']</t>
  </si>
  <si>
    <t>['179.49', '56.70', '814', '61.500', '00']</t>
  </si>
  <si>
    <t>['138.75', '57.75', '70751', '1.004', '0000', '0000.0000301', '000', '102.000', '00']</t>
  </si>
  <si>
    <t>['125.00', '75.10', '6279', '75.000', '00']</t>
  </si>
  <si>
    <t>['168.00', '67.40', '6633', '111.000', '00']</t>
  </si>
  <si>
    <t>['46.23', '207318', '386929', '109.000', '00']</t>
  </si>
  <si>
    <t>['48.36', '1.03', '49.39', '71465', '120640', '105.000', '00']</t>
  </si>
  <si>
    <t>['195.50', '65.00', '20734', '01.10', '075.0175', '01', '72.000', '00']</t>
  </si>
  <si>
    <t>['195.00', '83.58', '7701', '17825', '87.000', '00']</t>
  </si>
  <si>
    <t>['210.00', '68.01', '10700', '16728', '92.000', '00']</t>
  </si>
  <si>
    <t>['146.66', '70.38', '6690', '82.100', '00']</t>
  </si>
  <si>
    <t>['140.00', '94.73', '21705', '030084', '94.000', '00']</t>
  </si>
  <si>
    <t>['200.00', '59.60', '11053', '16470', '68.000', '00']</t>
  </si>
  <si>
    <t>['47.68', '70923', '115057', '120.000', '00']</t>
  </si>
  <si>
    <t>['42.92', '67.27', '145.92', '56258', '65949', '106.788', '02']</t>
  </si>
  <si>
    <t>['46.85', '53.48', '100.33', '76197', '01.123', '00002.00007', '000', '126.000', '00']</t>
  </si>
  <si>
    <t>['47.40', '38.47', '35495', '02.12', '004.1350', '317', '117.000', '00']</t>
  </si>
  <si>
    <t>['47.83', '24.78', '83.41', '87049', '127870', '112.000', '00']</t>
  </si>
  <si>
    <t>['48.98', '10400', '75.681', '41']</t>
  </si>
  <si>
    <t>['46.85', '53.48', '100.33', '76239', '120719', '92.976', '12']</t>
  </si>
  <si>
    <t>['186.25', '60.00', '21105', '01.16', '047.0309', '000', '106.800', '00']</t>
  </si>
  <si>
    <t>['70.00', '60.00', '8544', '01.05', '061.0099', '001', '43.230', '00']</t>
  </si>
  <si>
    <t>['250.00', '50.44', '13045', '01.05', '147.0170', '01', '52.000', '00']</t>
  </si>
  <si>
    <t>['46.38', '59.32', '105.70', '24552', '1.62', '00109.00020', '105', '106.217', '04']</t>
  </si>
  <si>
    <t>['135.08', '94.46', '26415', '04.582', '0008.0000', '000', '030184', '148.000', '00']</t>
  </si>
  <si>
    <t>['138.85', '57.93', '70338', '1.002', '00', '03', '05.0000007', '000', '1113147', '100.000', '00']</t>
  </si>
  <si>
    <t>['300.00', '61.75', '41536', '1.065', '00', '44.0000', '0000003.000', '112.500', '00']</t>
  </si>
  <si>
    <t>['180.00', '64.00', '64.00', '22057', '01012002301', '106.000', '00']</t>
  </si>
  <si>
    <t>['150.00', '69.65', '59305', '935909', '100.500', '00']</t>
  </si>
  <si>
    <t>['111.00', '62.63', '52641', '62339', '01.123', '0001.00007', '032', '122.000', '00']</t>
  </si>
  <si>
    <t>['200.00', '61.00', '24249', '939220', '100.000', '00']</t>
  </si>
  <si>
    <t>['128.78', '69.92', '14154', '1.60', '00004.00027', '75']</t>
  </si>
  <si>
    <t>['133.60', '53.17', '6353', '91.830', '00']</t>
  </si>
  <si>
    <t>['180.00', '68.71', '63996', '1.036', '0000', '0000.0000126', '000', '67.500', '00']</t>
  </si>
  <si>
    <t>['65.60', '55.27', '73776', '1.017', '162', '0000.000001', '022', '122.000', '00']</t>
  </si>
  <si>
    <t>['90.00', '68.98', '45388', '02', '802400090000000', '118.645', '08']</t>
  </si>
  <si>
    <t>['250.00', '87.00', '8761', '0025425', '99.000', '00']</t>
  </si>
  <si>
    <t>['190.00', '64.43', '8744', '13719', '64.250', '24']</t>
  </si>
  <si>
    <t>['300.00', '63.36', '8780', '11446', '70.095', '86']</t>
  </si>
  <si>
    <t>['151.50', '62.00', '48548', '02', '0801800870000045', '99.000', '00']</t>
  </si>
  <si>
    <t>['200.00', '200.00', '95.50', '9494', '3536', '2014', '91.000', '00']</t>
  </si>
  <si>
    <t>['200.00', '56.82', '45272', '02', '0912001080000002', '44.000', '00']</t>
  </si>
  <si>
    <t>['180.00', '66.94', '2048', '02', '133687', '123.000', '00']</t>
  </si>
  <si>
    <t>['200.00', '68.75', '8346', '11433', '68.244', '00']</t>
  </si>
  <si>
    <t>['200.00', '70.00', '18365', '01.10', '226.0174', '01', '77.980', '00']</t>
  </si>
  <si>
    <t>['270.00', '79.66', '8087', '11513', '50.000', '00']</t>
  </si>
  <si>
    <t>['200.00', '88.50', '8850', '3994', '2016', '85.000', '00']</t>
  </si>
  <si>
    <t>['245.25', '70.00', '19762', '01.05', '033.0133', '01', '101.000', '00']</t>
  </si>
  <si>
    <t>['243.00', '70.00', '2469']</t>
  </si>
  <si>
    <t>['185.50', '75.60', '8830', '0026577', '79.000', '00']</t>
  </si>
  <si>
    <t>['182.00', '70.00', '5563', '3422', '003.031', '0002.0003', '0001', '103.531', '59']</t>
  </si>
  <si>
    <t>['225.00', '63.00', '18692', '01.06', '085.0096', '01', '82.872', '03']</t>
  </si>
  <si>
    <t>['162.00', '70.00', '18625', '01.06', '048.0512', '01', '86.000', '00']</t>
  </si>
  <si>
    <t>['46.23', '45.06', '211500', '389647', '80.000', '00']</t>
  </si>
  <si>
    <t>['170.00', '170.00', '18448', '01.08', '017.0201', '01', '68.000', '00']</t>
  </si>
  <si>
    <t>['100.00', '80.83', '10053', '3836', '2015', '69.000', '00']</t>
  </si>
  <si>
    <t>['250.00', '77.00', '13913', '01.06', '053.0146', '01', '70.000', '00']</t>
  </si>
  <si>
    <t>['125.00', '68.60', '42129', '02', '0507904360000000', '128.000', '00']</t>
  </si>
  <si>
    <t>['300.00', '58.50', '17615', '01.06', '064.0376', '01', '74.040', '52']</t>
  </si>
  <si>
    <t>['180.00', '57.00', '199509', '376153', '19.000', '00']</t>
  </si>
  <si>
    <t>['47.62', '18.72', '11735', '0000201491', '152.000', '00']</t>
  </si>
  <si>
    <t>['289.50', '69.00', '20024', '01.05', '029.0244', '01', '87.550', '65']</t>
  </si>
  <si>
    <t>['193.00', '67.09', '10734', '01.02', '281.0045', '01', '67.246', '71']</t>
  </si>
  <si>
    <t>['81.25', '50.05', '48860', '01', '10', '70', '001', '700', '017003', '56055', '115.000', '00']</t>
  </si>
  <si>
    <t>['46.23', '45.07', '91.30', '211321', '388971', '105.000', '00']</t>
  </si>
  <si>
    <t>['46.23', '37.11', '83.34', '207440', '386729', '117.000', '00']</t>
  </si>
  <si>
    <t>['200.00', '69.55', '25214', '10413413', '65.000', '00']</t>
  </si>
  <si>
    <t>['225.00', '66.00', '27088', '010030126013', '123.000', '00']</t>
  </si>
  <si>
    <t>['46.85', '53.48', '100.33', '76226', '120706', '102.000', '00']</t>
  </si>
  <si>
    <t>['160.00', '45.00', '11505', '01.02', '066.0124', '01', '60.000', '00']</t>
  </si>
  <si>
    <t>['207.00', '63.00', '21147', '01.06', '083.0302', '01', '63.323', '00']</t>
  </si>
  <si>
    <t>['200.00', '84.00', '8616', '023343', '84.000', '00']</t>
  </si>
  <si>
    <t>['207.00', '65.00', '20045', '01.06', '083.0095', '01', '85.105', '76']</t>
  </si>
  <si>
    <t>['100.00', '60.48', '45644', '02', '05074038200000002', '100.000', '00']</t>
  </si>
  <si>
    <t>['180.00', '66.01', '9306', '02', '390142', '96.000', '00']</t>
  </si>
  <si>
    <t>['49.19', '46785', '02', '0801500350000004', '53.102', '00']</t>
  </si>
  <si>
    <t>['409.68', '63.00', '18601', '01.06', '084.0148', '01', '66.000', '00']</t>
  </si>
  <si>
    <t>['162.00', '66.00', '21882', '01.10', '222.0200', '01', '72.000', '00']</t>
  </si>
  <si>
    <t>['150.00', '62.56', '69256', '1.065', '00', '52.0000', '0000038.000', '90.000', '00']</t>
  </si>
  <si>
    <t>['120.00', '58.41', '70444', '1.003', '00', '06', '05.0000012', '000', '90.000', '00']</t>
  </si>
  <si>
    <t>['180.00', '58.69', '70340', '1.017', '181.0000', '0000003.000', '90.000', '00']</t>
  </si>
  <si>
    <t>['185.98', '55.00', '4190', '003.040', '0009.0039', '0001', '93.900', '00']</t>
  </si>
  <si>
    <t>['145.60', '70.00', '5445', '003.031', '0002.0005', '0001', '100.000', '00']</t>
  </si>
  <si>
    <t>['300.00', '63.00', '17801', '01.06', '047.0096', '01', '66.000', '00']</t>
  </si>
  <si>
    <t>['225.00', '80.18', '10720', '01.04', '130.0153', '01', '90.000', '00']</t>
  </si>
  <si>
    <t>['46.23', '45.06', '91.29', '211476', '389622', '106.000', '00']</t>
  </si>
  <si>
    <t>['46.23', '41.20', '87.43', '207379', '386991', '113.000', '00']</t>
  </si>
  <si>
    <t>['200.00', '54.00', '24493', '1.0013', '381.02', '0050.0000', '90.000', '00']</t>
  </si>
  <si>
    <t>['210.00', '80.89', '12158', '01.03', '013.0040', '01', '148.976', '14']</t>
  </si>
  <si>
    <t>['46.32', '52.85', '111.67', '78885', '121765', '103.000', '00']</t>
  </si>
  <si>
    <t>['236.78', '76.30', '8840', '002514', '106.000', '00']</t>
  </si>
  <si>
    <t>['44.64', '159334', '379805', '83.000', '00']</t>
  </si>
  <si>
    <t>['225.00', '65.00', '20646', '01.06', '040.0343', '01', '85.105', '76']</t>
  </si>
  <si>
    <t>['184.50', '65.00', '20745', '01.06', '083.0680', '01', '68.000', '00']</t>
  </si>
  <si>
    <t>['162.00', '65.00', '20701', '01.10', '222.0414', '01', '65.000', '00']</t>
  </si>
  <si>
    <t>['363.85', '63.00', '18161', '01.06', '066.0078', '01', '83.776', '14']</t>
  </si>
  <si>
    <t>['200.00', '70.00', '18598', '01.01', '06.048', '0356.01', '76.000', '00']</t>
  </si>
  <si>
    <t>['250.00', '70.00', '21996', '01.09', '142.0110', '01', '80.518', '20']</t>
  </si>
  <si>
    <t>['225.00', '92.40', '9026', '3093', '2013', '72.000', '00']</t>
  </si>
  <si>
    <t>['220.00', '72.00', '16183', '01.10', '073.0127', '01', '62.000', '00']</t>
  </si>
  <si>
    <t>['200.00', '102.00', '1993', '82.000', '00']</t>
  </si>
  <si>
    <t>['144.50', '65.00', '18794', '01.07', '041.0383', '01', '68.394', '30']</t>
  </si>
  <si>
    <t>['180.00', '70.00', '18761', '01.07', '041.0589', '01', '68.000', '00']</t>
  </si>
  <si>
    <t>['202.50', '56.00', '10025', '01.03', '194.0050', '01', '80.228', '07']</t>
  </si>
  <si>
    <t>['135.00', '63.00', '19871', '01.04', '010.0029', '01', '82.872', '03']</t>
  </si>
  <si>
    <t>['49.95', '45605', '02', '0905704210000003', '103.350', '00']</t>
  </si>
  <si>
    <t>['158.55', '4673', '1.003', '0041.011', '05619', '335.000', '00']</t>
  </si>
  <si>
    <t>['130.00', '83.50', '24045', '04.589', '0125.0000', '000', '031579', '114.000', '00']</t>
  </si>
  <si>
    <t>['500.00', '60.75', '8221', '14469', '85.000', '00']</t>
  </si>
  <si>
    <t>['260.00', '53.90', '4637', '067.331', '633', '57', '53.000', '00']</t>
  </si>
  <si>
    <t>['52.60', '19.35', '11493', '201541', '115.000', '00']</t>
  </si>
  <si>
    <t>['84.00', '48.00', '19427', '33899', '93.000', '00']</t>
  </si>
  <si>
    <t>['83.26', '48.00', '16165', '33823', '42.000', '00']</t>
  </si>
  <si>
    <t>['84.00', '48.00', '19433', '33924', '82.134', '72']</t>
  </si>
  <si>
    <t>['62.15', '92.12', '18768', '36752', '105.778', '00']</t>
  </si>
  <si>
    <t>['135.00', '69.00', '20464', '01.04', '040.0179', '01', '84.600', '00']</t>
  </si>
  <si>
    <t>['126.00', '65.00', '20310', '01.01', '037.0201', '01', '82.300', '00']</t>
  </si>
  <si>
    <t>['250.00', '56.00', '17648', '01.06', '075.0370', '01', '76.637', '00']</t>
  </si>
  <si>
    <t>['232.88', '65.00', '20448', '01.04', '048.0091', '01', '67.594', '01']</t>
  </si>
  <si>
    <t>['162.00', '65.00', '21020', '01.10', '221.0108', '01', '68.270', '00']</t>
  </si>
  <si>
    <t>['210.00', '64.50', '18708', '01.06', '083.0620', '01', '76.780', '15']</t>
  </si>
  <si>
    <t>['144.50', '65.00', '18784', '01.07', '041.0374', '01', '70.000', '00']</t>
  </si>
  <si>
    <t>['150.00', '55.18', '28175', '40404285', '113.000', '00']</t>
  </si>
  <si>
    <t>['200.00', '54.00', '24497', '1.0013', '381.01', '0150.0000', '98.000', '00']</t>
  </si>
  <si>
    <t>['118.62', '61789', '01.40', '110.0310', '005.01', '124.000', '00']</t>
  </si>
  <si>
    <t>['46.23', '45.06', '91.29', '211403', '389549', '95.000', '00']</t>
  </si>
  <si>
    <t>['150.00', '61.49', '209335', '384801', '91.000', '00']</t>
  </si>
  <si>
    <t>['46.23', '211535', '389683', '105.000', '00']</t>
  </si>
  <si>
    <t>['46.23', '37.11', '207484', '28.027', '678', '001', '87', '91.300', '00']</t>
  </si>
  <si>
    <t>['46.23', '207647', '387016', '104.000', '00']</t>
  </si>
  <si>
    <t>['46.23', '207495', '386785', '94.447', '06']</t>
  </si>
  <si>
    <t>['46.23', '211311', '324718', '110.000', '00']</t>
  </si>
  <si>
    <t>['46.23', '211273', '388922', '108.000', '00']</t>
  </si>
  <si>
    <t>['46.23', '211264', '388913', '94.240', '96']</t>
  </si>
  <si>
    <t>['46.23', '211270', '388919', '110.000', '00']</t>
  </si>
  <si>
    <t>['46.23', '211266', '388915', '112.000', '00']</t>
  </si>
  <si>
    <t>['180.00', '48.22', '2756', '001.717', '0002.0024', '0001', '51.500', '00']</t>
  </si>
  <si>
    <t>['195.34', '55.00', '4379', '003.040', '0008.0004', '0001', '103.000', '00']</t>
  </si>
  <si>
    <t>['300.00', '46.34', '472', '002.022', '0004.0007', '0001', '90.936', '97']</t>
  </si>
  <si>
    <t>['188.18', '55.00', '3917', '003.040', '0009.0039', '0001', '78.000', '00']</t>
  </si>
  <si>
    <t>['54.04', '73.83', '127.87', '24977', '1.60', '00009.00026', '206', '103.000', '00']</t>
  </si>
  <si>
    <t>['52.59', '52.59', '29083', '1.62', '00123.00008', '31', '93.000', '00']</t>
  </si>
  <si>
    <t>['49.84', '66.22', '116.06', '24508', '983348', '103.400', '00']</t>
  </si>
  <si>
    <t>['103.63', '88.20', '21731', '028649', '93.000', '00']</t>
  </si>
  <si>
    <t>['300.00', '68.48', '805', '1893', '41.000', '00']</t>
  </si>
  <si>
    <t>['300.00', '63.24', '6624', '01.05', '077.0137', '01', '70.000', '00']</t>
  </si>
  <si>
    <t>['150.00', '51.80', '68924', '1.74', '00012.00005', '79.600', '00']</t>
  </si>
  <si>
    <t>['150.00', '50.00', '200.00', '57742', '1.57', '0076', '03', '2.3', '115.000', '00']</t>
  </si>
  <si>
    <t>['148.35', '51.64', '200.00', '54871', '247660', '99.000', '00']</t>
  </si>
  <si>
    <t>['150.02', '86.01', '52756', '245145', '110.000', '00']</t>
  </si>
  <si>
    <t>['200.00', '69.34', '6496', '4959', '01.07', '003.0130', '001', '92.000', '00']</t>
  </si>
  <si>
    <t>['160.40', '66.00', '20447', '01.05', '034.0021', '01', '71.000', '00']</t>
  </si>
  <si>
    <t>['363.85', '63.50', '17958', '01.06', '066.0087', '01', '62.000', '00']</t>
  </si>
  <si>
    <t>['162.00', '65.00', '20477', '01.10', '221.0072', '01', '61.000', '00']</t>
  </si>
  <si>
    <t>['125.00', '83.42', '6784', '01.575', '0480.228', '00', '85.000', '00']</t>
  </si>
  <si>
    <t>['600.00', '88.11', '10303', '16269', '01.03', '090.0179', '01', '89.500', '00']</t>
  </si>
  <si>
    <t>['46.70', '153849', '374724', '126.000', '00']</t>
  </si>
  <si>
    <t>['114.00', '66.01', '35804', '05130007000002', '105.000', '00']</t>
  </si>
  <si>
    <t>['200.00', '59.37', '22648', '10548742', '72.904', '43']</t>
  </si>
  <si>
    <t>['200.00', '73.00', '22934', '1.0004', '096.02', '0134.0000', '102.250', '00']</t>
  </si>
  <si>
    <t>['200.00', '50.40', '18287', '1.0007', '109.03', '0100.0000', '46.600', '00']</t>
  </si>
  <si>
    <t>['200.00', '50.40', '18334', '1.0007', '111.03', '0070.0000', '69.000', '00']</t>
  </si>
  <si>
    <t>['200.00', '76.18', '25740', '1.0007', '089.03', '0250.0001', '50.000', '00']</t>
  </si>
  <si>
    <t>['200.41', '47.09', '19195', '10553673', '72.000', '00']</t>
  </si>
  <si>
    <t>['250.00', '63.95', '11117', '01.05', '116.0144', '01', '81.000', '00']</t>
  </si>
  <si>
    <t>['300.00', '59.65', '13063', '01.05', '078.0110', '01', '79.000', '00']</t>
  </si>
  <si>
    <t>['263.62', '50.31', '11970', '01.03', '202.0077', '01', '97.746', '83']</t>
  </si>
  <si>
    <t>['300.00', '75.91', '8489', '76.000', '00']</t>
  </si>
  <si>
    <t>['300.00', '68.00', '8447', '10312', '86.073', '06']</t>
  </si>
  <si>
    <t>['46.85', '76222', '30.456', '111', '0001', '78', '110.000', '00']</t>
  </si>
  <si>
    <t>['54.26', '96.07', '150.33', '80057', '1122858', '106.320', '00']</t>
  </si>
  <si>
    <t>['46.23', '45.06', '91.29', '211604', '389752', '95.700', '00']</t>
  </si>
  <si>
    <t>['46.23', '37.11', '83.34', '207502', '386792', '108.000', '00']</t>
  </si>
  <si>
    <t>['46.23', '37.11', '83.34', '207506', '386796', '114.000', '00']</t>
  </si>
  <si>
    <t>['46.23', '37.17', '83.40', '207596', '386878', '118.000', '00']</t>
  </si>
  <si>
    <t>['46.23', '41.20', '87.43', '207306', '386917', '102.000', '00']</t>
  </si>
  <si>
    <t>['175.38', '57.50', '187443', '376006', '151.200', '00']</t>
  </si>
  <si>
    <t>['46.23', '37.17', '83.40', '207651', '387029', '115.000', '00']</t>
  </si>
  <si>
    <t>['46.23', '46.23', '211400', '389545', '112.500', '00']</t>
  </si>
  <si>
    <t>['46.23', '37.18', '83.41', '207547', '235769', '104.000', '00']</t>
  </si>
  <si>
    <t>['46.23', '211391', '389536', '112.000', '00']</t>
  </si>
  <si>
    <t>['46.23', '37.17', '83.40', '207586', '386868', '104.000', '00']</t>
  </si>
  <si>
    <t>['315.02', '54.65', '3232', '02', '387954', '96.000', '00']</t>
  </si>
  <si>
    <t>['46.23', '207492', '386782', '104.000', '00']</t>
  </si>
  <si>
    <t>['190.00', '87.12', '14201', '01.08', '038.0197', '01', '94.276', '03']</t>
  </si>
  <si>
    <t>['250.00', '53.44', '13069', '01.05', '132.0021', '01', '72.641', '25']</t>
  </si>
  <si>
    <t>['200.00', '67.06', '24449', '1.0007', '138.01', '0140.0000', '90.000', '00']</t>
  </si>
  <si>
    <t>['200.00', '59.37', '24236', '1.0007', '129.01', '0110.0001', '70.322', '00']</t>
  </si>
  <si>
    <t>['200.00', '50.40', '18361', '1.0007', '112.03', '0080.0000', '64.000', '00']</t>
  </si>
  <si>
    <t>['200.00', '65.52', '29993', '839510', '84.000', '00']</t>
  </si>
  <si>
    <t>['45.09', '36.74', '147135', '364335', '139.000', '00']</t>
  </si>
  <si>
    <t>['50.08', '50.08', '50.08', '54263', '10', '018', '00039.00001', '00056', '50410', '102.000', '00']</t>
  </si>
  <si>
    <t>['200.00', '64.05', '51744', '1.75', '00041.00942', '110.000', '00']</t>
  </si>
  <si>
    <t>['207.00', '65.00', '18756', '01.06', '083.0157', '01', '49.336', '02']</t>
  </si>
  <si>
    <t>['9999.74', '7043', '69.631', '644', '62']</t>
  </si>
  <si>
    <t>['200.00', '61.80', '16792', '1.0007', '040.02', '0200.0001', '83.400', '00']</t>
  </si>
  <si>
    <t>['257.10', '62.57', '23233', '1.0002', '029.03', '0403.0000', '10581', '86.000', '00']</t>
  </si>
  <si>
    <t>['46.23', '46.23', '207486', '386776', '91.639', '88']</t>
  </si>
  <si>
    <t>['200.00', '50.40', '18292', '1.0007', '109.03', '0050.0000', '65.000', '00']</t>
  </si>
  <si>
    <t>['46.23', '46.23', '207439', '386727', '100.000', '00']</t>
  </si>
  <si>
    <t>['46.23', '46.23', '207417', '386704', '115.500', '00']</t>
  </si>
  <si>
    <t>['46.23', '46.23', '207307', '386918', '96.000', '00']</t>
  </si>
  <si>
    <t>['166.67', '57.73', '25450', '6.0003', '014.01', '0204.0003', '64.000', '00']</t>
  </si>
  <si>
    <t>['200.00', '59.37', '22653', '1.0004', '221.01', '0030.0001', '92.000', '00']</t>
  </si>
  <si>
    <t>['46.75', '46.75', '41374', '1.62', '00004.016', '22', '91.660', '00']</t>
  </si>
  <si>
    <t>['200.00', '50.40', '18315', '1.0007', '111.01', '0490.0000', '65.000', '00']</t>
  </si>
  <si>
    <t>['186.35', '67.40', '22919', '1.0007', '367.01', '0010.0001', '99.400', '00']</t>
  </si>
  <si>
    <t>['200.00', '50.40', '18298', '1.0007', '111.01', '0320.0000', '77.000', '00']</t>
  </si>
  <si>
    <t>['46.23', '46.23', '207524', '386805', '94.078', '50']</t>
  </si>
  <si>
    <t>['46.23', '46.23', '207347', '386958', '94.447', '06']</t>
  </si>
  <si>
    <t>['46.23', '46.23', '207708', '387086', '110.000', '00']</t>
  </si>
  <si>
    <t>['46.23', '207.624', '386906', '115.000', '00']</t>
  </si>
  <si>
    <t>['46.23', '46.23', '207366', '386978', '150.000', '00']</t>
  </si>
  <si>
    <t>['46.23', '46.23', '207490', '386780', '108.000', '00']</t>
  </si>
  <si>
    <t>['46.23', '46.23', '207394', '324973', '91.639', '88']</t>
  </si>
  <si>
    <t>['210.00', '69.98', '11592', '18315', '80.000', '00']</t>
  </si>
  <si>
    <t>['46.23', '46.23', '207479', '386769', '92.000', '00']</t>
  </si>
  <si>
    <t>['200.00', '60.84', '10696', '000016709', '01.02', '153.1559', '64.000', '00']</t>
  </si>
  <si>
    <t>['255', '330.00', '81.60', '5778', '02', '45.000', '00']</t>
  </si>
  <si>
    <t>['150.00', '59.75', '64916', '1.57', '0073', '0007', '107.000', '00']</t>
  </si>
  <si>
    <t>['63.72', '70596', '01', '24', '00', '000', '200', '003202', '114882', '112.000', '00']</t>
  </si>
  <si>
    <t>['148.35', '69.87', '55139', '01.006', '00', '11.00007', '005', '115.000', '00']</t>
  </si>
  <si>
    <t>['100.00', '56.02', '61673', '01.24', '00.012', '100.034023', '82.632', '30']</t>
  </si>
  <si>
    <t>['57.70', '57.70', '54818', '01.24', '00.000', '300.023002', '105.133', '43']</t>
  </si>
  <si>
    <t>['88.00', '42.68', '59039', '18052', '75.000', '00']</t>
  </si>
  <si>
    <t>['145.60', '70.00', '28098', '592720', '110.000', '00']</t>
  </si>
  <si>
    <t>['105.75', '54.75', '58393', '67181', '89.525', '20']</t>
  </si>
  <si>
    <t>['300.00', '60.75', '9201', '15518', '01.03', '090.0344', '01', '68.906', '69']</t>
  </si>
  <si>
    <t>['162.00', '68.00', '20838', '01.10', '221.0177', '01', '66.484', '00']</t>
  </si>
  <si>
    <t>['165.00', '64.50', '18210', '01.05', '034.0221', '01', '73.229', '43']</t>
  </si>
  <si>
    <t>['278.80', '70.00', '21797', '01.06', '025.0016', '01', '81.000', '00']</t>
  </si>
  <si>
    <t>['130.00', '61.64', '13062', '10001350000080000', '108.706', '97']</t>
  </si>
  <si>
    <t>['362.50', '69.00', '18848', '01.06', '055.0095', '01', '48.803', '08']</t>
  </si>
  <si>
    <t>['148.50', '91.00', '9446', '002572', '86.000', '00']</t>
  </si>
  <si>
    <t>['105.00', '10201', '01.05', '060.0054', '001', '41.300', '00']</t>
  </si>
  <si>
    <t>['46.23', '46.23', '207403', '386689', '100.000', '00']</t>
  </si>
  <si>
    <t>['78.17', '49.17', '43335', '02', '0801602300000004', '90.000', '00']</t>
  </si>
  <si>
    <t>['184.00', '67.00', '21965', '01.06', '083.0744', '01', '66.000', '00']</t>
  </si>
  <si>
    <t>['207.00', '65.00', '21514', '01.06', '083.0275', '01', '74.000', '00']</t>
  </si>
  <si>
    <t>['207.00', '65.00', '21516', '01.06', '083.0293', '01', '65.000', '00']</t>
  </si>
  <si>
    <t>['230.00', '70.00', '17874', '01.07', '006.0337', '01', '52.890', '60']</t>
  </si>
  <si>
    <t>['144.00', '84.00', '11514', '01.03', '064.0108', '001', '91.000', '00']</t>
  </si>
  <si>
    <t>['70.00', '60.00', '4958', '01.05', '061.0106', '001']</t>
  </si>
  <si>
    <t>['50.96', '6.04', '175019', '375890', '132.000', '00']</t>
  </si>
  <si>
    <t>['160.00', '68.00', '20269', '01.04', '056.0426', '01', '78.272', '76']</t>
  </si>
  <si>
    <t>['180.00', '55.35', '12155', '10801', '015.005', '000020.000333', '0000', '102.823', '63']</t>
  </si>
  <si>
    <t>['90.00', '63.00', '9677', '01.05', '018.0047', '001', '30.600', '00']</t>
  </si>
  <si>
    <t>['360.45', '65.90', '6340', '15095', '95.000', '00']</t>
  </si>
  <si>
    <t>['110.50', '65.00', '19032', '01.07', '040.0100', '01', '68.000', '00']</t>
  </si>
  <si>
    <t>['150.00', '66.12', '13130', '50000670011710000', '104.000', '00']</t>
  </si>
  <si>
    <t>['180.00', '67.05', '11528', '10286', '119.000', '00']</t>
  </si>
  <si>
    <t>['140.00', '83.32', '4689', '01.05', '055.0170', '001', '62.328', '36']</t>
  </si>
  <si>
    <t>['159.37', '55.34', '5906', '04.0014', '0330.000', '99.547', '87']</t>
  </si>
  <si>
    <t>['240.00', '106.80', '10906', '02.0010', '0056.000', '123.000', '00']</t>
  </si>
  <si>
    <t>['165.00', '63.15', '770', '62.000', '00']</t>
  </si>
  <si>
    <t>['217.80', '69.00', '19879', '01.09', '065.0232', '01', '81.523', '50']</t>
  </si>
  <si>
    <t>['180.00', '51.04', '25444', '010010122013', '80.000', '00']</t>
  </si>
  <si>
    <t>['200.00', '59.81', '27813', '1.35', '00104.00029', '102.812', '16']</t>
  </si>
  <si>
    <t>['59.13', '59.13', '61797', '1.52', '00061.00010', '16', '131.000', '00']</t>
  </si>
  <si>
    <t>['200.00', '66.20', '25740', '1.35', '00050.00041', '120.000', '00']</t>
  </si>
  <si>
    <t>['196.01', '85.02', '8628', '01.04', '001.0083', '001', '85.000', '00']</t>
  </si>
  <si>
    <t>['210.00', '64.00', '16365', '01013004232', '105.000', '00']</t>
  </si>
  <si>
    <t>['130.68', '57.69', '15041', '01.03', '096.0200', '001', '51.173', '56']</t>
  </si>
  <si>
    <t>['126.00', '57.64', '10037', '01.03', '113.0340', '001', '30.500', '00']</t>
  </si>
  <si>
    <t>['171.80', '68.00', '20611', '01.09', '041.0106', '01', '77.000', '00']</t>
  </si>
  <si>
    <t>['161.25', '63.21', '49395', '1.99', '00010.00013', '61.500', '00']</t>
  </si>
  <si>
    <t>['146.00', '66.12', '13117', '113.536', '68']</t>
  </si>
  <si>
    <t>['68.90', '47.00', '52532', '1674244053372', '64.000', '00']</t>
  </si>
  <si>
    <t>['125.00', '71.70', '40361', '02', '07050013000000000', '107.500', '00']</t>
  </si>
  <si>
    <t>['201.00', '62.18', '4071', '01.04', '130.0420', '01', '80.000', '00']</t>
  </si>
  <si>
    <t>['200.00', '54.43', '25514', '1.0004', '099.01', '0080.0001', '87.810', '00']</t>
  </si>
  <si>
    <t>['200.00', '59.75', '64904', '1.57', '0073', '0007', '83.000', '00']</t>
  </si>
  <si>
    <t>['200.00', '50.40', '18335', '1.0007', '111.03', '0060.0000', '78.000', '00']</t>
  </si>
  <si>
    <t>['128.00', '61.55', '2876', '4160', '02.07', '003.0032', '001', '75.000', '00']</t>
  </si>
  <si>
    <t>['60.81', '60.81', '23136', '1.58', '00057.00005', '101', '585705', '130.164', '92']</t>
  </si>
  <si>
    <t>['200.00', '66.07', '13593', '01.11', '0052.0090', '001', '85.000', '00']</t>
  </si>
  <si>
    <t>['87.71', '51.64', '65954', '01', '24', '00', '000', '100', '012000', '84.000', '00']</t>
  </si>
  <si>
    <t>['253.00', '63.60', '1140', '1140', '61.000', '00']</t>
  </si>
  <si>
    <t>['100.00', '57.96', '58328', '03', '21440130434', '115.000', '00']</t>
  </si>
  <si>
    <t>['200.00', '63.00', '10444', '01.02', '238.0348', '01', '87.000', '00']</t>
  </si>
  <si>
    <t>['160.50', '66.00', '20446', '01.05', '034.0029', '01', '84.045', '06']</t>
  </si>
  <si>
    <t>['195.00', '69.52', '10678', '01.02', '203.0525', '01', '83.877', '80']</t>
  </si>
  <si>
    <t>['157.50', '52.40', '54542', '1.74', '00012.00004', '57.000', '00']</t>
  </si>
  <si>
    <t>['157.50', '52.40', '54649', '1.74', '00012.00003', '96.000', '00']</t>
  </si>
  <si>
    <t>['150.04', '69.90', '62526', '1.45', '00007.00004', '111.159', '87']</t>
  </si>
  <si>
    <t>['332.50', '61.75', '43053', '1.38', '00082.014', '107.000', '00']</t>
  </si>
  <si>
    <t>['180.00', '57.00', '199507', '380123', '92.000', '00']</t>
  </si>
  <si>
    <t>['200.00', '55.60', '25210', '1.35', '00035.00007', '90.000', '00']</t>
  </si>
  <si>
    <t>['205.50', '55.60', '26257', '1.35', '00063.00001', '95.000', '00']</t>
  </si>
  <si>
    <t>['200.00', '64.82', '9746', '15661', '57.000', '00']</t>
  </si>
  <si>
    <t>['50.08', '50.08', '54307', '10.18', '039.0001', '100.000', '50454', '115.000', '00']</t>
  </si>
  <si>
    <t>['50.17', '50.17', '29112', '984379', '108.200', '00']</t>
  </si>
  <si>
    <t>['153.00', '44.68', '7554', '02', '385158', '68.000', '00']</t>
  </si>
  <si>
    <t>['100.47', '59.49', '13680', '1464257', '100.000', '00']</t>
  </si>
  <si>
    <t>['158.79', '55.44', '17861', '1.61', '00016.00020', '96.000', '00']</t>
  </si>
  <si>
    <t>['47.25', '47.25', '45224', '02', '0911601680000003', '104.000', '00']</t>
  </si>
  <si>
    <t>['300.00', '60.75', '9203', '15523', '69.595', '75']</t>
  </si>
  <si>
    <t>['151.87', '54.65', '3241', '02', '387512', '98.000', '00']</t>
  </si>
  <si>
    <t>['150.00', '54.65', '3221', '02', '387943', '89.457', '01']</t>
  </si>
  <si>
    <t>['101.20', '48.86', '71682', '120259', '102.000', '00']</t>
  </si>
  <si>
    <t>['101.20', '48.86', '71678', '01', '38', '70', '000', '100', '003046', '102.500', '00']</t>
  </si>
  <si>
    <t>['46.85', '46.85', '76199', '120679', '106.000', '00']</t>
  </si>
  <si>
    <t>['94.75', '52.00', '86325', '126375', '133.500', '00']</t>
  </si>
  <si>
    <t>['130.00', '58.58', '49831', '01', '32', '20', '000', '100', '003043', '93.000', '00']</t>
  </si>
  <si>
    <t>['90.72', '43.00', '59330', '01', '47', '30', '000', '800', '022052', '90.000', '00']</t>
  </si>
  <si>
    <t>['200.00', '68.49', '10340', '01.03', '196.0107', '01', '119.999', '63']</t>
  </si>
  <si>
    <t>['450.00', '72.00', '17889', '01.06', '085.0069', '01', '73.000', '00']</t>
  </si>
  <si>
    <t>['209.50', '70.00', '17948', '01.06', '069.0536', '01', '57.000', '00']</t>
  </si>
  <si>
    <t>['200.00', '70.00', '17790', '01.06', '091.0101', '01', '53.000', '00']</t>
  </si>
  <si>
    <t>['212.50', '63.00', '18604', '0106085008701', '62.000', '00']</t>
  </si>
  <si>
    <t>['42.75', '42.75', '62100', '76528', '116.000', '00']</t>
  </si>
  <si>
    <t>['98.00', '63.50', '2017', '75.500', '00']</t>
  </si>
  <si>
    <t>['200.00', '60.48', '951', '951', '57.300', '00']</t>
  </si>
  <si>
    <t>['91.05', '51.38', '861', '49.100', '00']</t>
  </si>
  <si>
    <t>['67.00', '17913', '01.07', '029.0020', '01', '73.000', '00']</t>
  </si>
  <si>
    <t>['234.00', '70.00', '17989', '01.04', '014.0303', '01', '72.000', '00']</t>
  </si>
  <si>
    <t>['155.40', '54.65', '3237', '02', '387508', '98.500', '00']</t>
  </si>
  <si>
    <t>['75.00', '62.00', '6641', '53.000', '00']</t>
  </si>
  <si>
    <t>['210.00', '63.00', '10439', '16458', '62.000', '00']</t>
  </si>
  <si>
    <t>['162.00', '65.00', '18815', '01.10', '221.0018', '01', '63.000', '00']</t>
  </si>
  <si>
    <t>['142.50', '68.00', '14622', '116.000', '00']</t>
  </si>
  <si>
    <t>['144.00', '66.78', '765', '00000254', '68.000', '00']</t>
  </si>
  <si>
    <t>['250.00', '60.00', '1206', '36.500', '00']</t>
  </si>
  <si>
    <t>['157.25', '69.00', '20847', '01.04', '012.0379', '01', '89.968', '08']</t>
  </si>
  <si>
    <t>['125.00', '51.60', '12980', '01.01', '090.0819', '01', '69.000', '00']</t>
  </si>
  <si>
    <t>['157.52', '69.00', '20625', '01.04', '012.0354', '01', '65.000', '00']</t>
  </si>
  <si>
    <t>['162.00', '65.00', '20558', '01.10', '222.0324', '01', '65.000', '00']</t>
  </si>
  <si>
    <t>['143.75', '69.64', '20560', '01.10', '197.0233', '01', '73.374', '00']</t>
  </si>
  <si>
    <t>['153.00', '59.98', '10918', '101.000', '00']</t>
  </si>
  <si>
    <t>['168.00', '70.00', '17979', '01.06', '086.0102', '01', '86.664', '70']</t>
  </si>
  <si>
    <t>['193.00', '67.09', '10735', '01.02', '281.0036', '01', '80.000', '00']</t>
  </si>
  <si>
    <t>['125.00', '54.97', '5373', '11307', '87.400', '00']</t>
  </si>
  <si>
    <t>['160.00', '61.28', '992', '90.000', '00']</t>
  </si>
  <si>
    <t>['128.00', '60.00', '1079', '49.500', '00']</t>
  </si>
  <si>
    <t>['250.00', '63.50', '18229', '0107035006001', '64.000', '00']</t>
  </si>
  <si>
    <t>['185.00', '66.62', '10213', '01.01', '068.0526', '01', '69.176', '21']</t>
  </si>
  <si>
    <t>['200.00', '52.62', '855', '51.400', '00']</t>
  </si>
  <si>
    <t>['180.00', '70.00', '18116', '01.06', '091.0206', '01', '70.904', '83']</t>
  </si>
  <si>
    <t>['94.69', '52.62', '74270', '01', '12', '30', '000', '100', '008008', '132.000', '00']</t>
  </si>
  <si>
    <t>['120.00', '65.00', '19749', '01.04', '060.0086', '01', '66.573', '00']</t>
  </si>
  <si>
    <t>['130.00', '66.00', '18213', '01.06', '025.0494', '01']</t>
  </si>
  <si>
    <t>['300.00', '69.65', '4847', '01.02', '118.0310', '01', '64.000', '00']</t>
  </si>
  <si>
    <t>['45.20', '52.62', '74171', '121069', '140.000', '00']</t>
  </si>
  <si>
    <t>['266.00', '69.00', '20681', '01.04', '012.0312', '01', '85.600', '71']</t>
  </si>
  <si>
    <t>['190.00', '66.00', '9706', '1768', '75.250', '00']</t>
  </si>
  <si>
    <t>['207.00', '68.00', '18851', '01.06', '083.0121', '01', '70.000', '00']</t>
  </si>
  <si>
    <t>['213.46', '60.00', '516', '3111', '00001230', '60.000', '00']</t>
  </si>
  <si>
    <t>['184.00', '63.40', '215931', '46090', '101.335', '05']</t>
  </si>
  <si>
    <t>['91.88', '43.20', '78868', '01', '47', '30', '000', '800', '001014', '105.000', '00']</t>
  </si>
  <si>
    <t>['180.00', '53.03', '2607', '02', '131613', '96.000', '00']</t>
  </si>
  <si>
    <t>['200.00', '56.81', '6724', '01.08', '006.0170', '01', '77.800', '00']</t>
  </si>
  <si>
    <t>['198.00', '70.00', '22003', '01.04', '047.0175', '01', '90.690', '09']</t>
  </si>
  <si>
    <t>['200.00', '59.34', '6697', '01.08', '004.0160', '001', '95.000', '00']</t>
  </si>
  <si>
    <t>['144.50', '69.00', '20626', '01.04', '012.0345', '01', '69.683', '10']</t>
  </si>
  <si>
    <t>['49.95', '49.95', '47245', '02', '0905704690000004', '84.000', '00']</t>
  </si>
  <si>
    <t>['180.00', '65.00', '20685', '01.06', '069.0516', '01', '75.000', '00']</t>
  </si>
  <si>
    <t>['200.00', '70.00', '20411', '01.07', '013.0070', '01', '74.780', '00']</t>
  </si>
  <si>
    <t>['44.52', '48972', '000017710', '93.000', '00']</t>
  </si>
  <si>
    <t>['100.00', '50.90', '14334', '2013007566', '103.000', '00']</t>
  </si>
  <si>
    <t>['130.00', '68.00', '18821', '01.06', '025.0504', '01', '44.099', '43']</t>
  </si>
  <si>
    <t>['154.83', '48.86', '71687', '120264', '96.200', '00']</t>
  </si>
  <si>
    <t>['100.00', '54.39', '18035', '980322', '138.000', '00']</t>
  </si>
  <si>
    <t>['161.24', '56.07', '209257', '324494', '113.500', '00']</t>
  </si>
  <si>
    <t>['120.00', '48.20', '60050', '76915', '90.000', '00']</t>
  </si>
  <si>
    <t>['120.00', '48.20', '60079', '78444', '84.000', '00']</t>
  </si>
  <si>
    <t>['178.25', '83.67', '202593', '383444', '135.282', '49']</t>
  </si>
  <si>
    <t>['95.03', '55.13', '199312', '380442', '85.000', '00']</t>
  </si>
  <si>
    <t>['180.00', '55.47', '70362', '1.009', '00', '18.0000', '0000006.000', '27', '107.391', '62']</t>
  </si>
  <si>
    <t>['47.40', '38.47', '85.87', '35475', '02.12', '004.1350', '297', '137.000', '00']</t>
  </si>
  <si>
    <t>['43.23', '43.23', '211468', '389614', '103.000', '00']</t>
  </si>
  <si>
    <t>['53.00', '43662', '02', '0911200710000004', '100.184', '44']</t>
  </si>
  <si>
    <t>['0.42', '68.90', '52712', '1674244054212', '120.000', '00']</t>
  </si>
  <si>
    <t>['51.73', '51.73', '24607', '1.66', '00059.00007', '102', '107.000', '00']</t>
  </si>
  <si>
    <t>['65.58', '65.58', '5607', '02', '388064', '113.800', '00']</t>
  </si>
  <si>
    <t>['60.26', '60.26', '24059', '584903', '114.000', '00']</t>
  </si>
  <si>
    <t>['53.00', '45.54', '57961', '01.30', '30.000', '300.004102', '120.000', '00']</t>
  </si>
  <si>
    <t>['44.45', '44.45', '58901', '68036', '95.000', '00']</t>
  </si>
  <si>
    <t>['42.92', '42.92', '58911', '68061', '100.843', '95']</t>
  </si>
  <si>
    <t>['52.30', '52.30', '15114', '1.65', '00031.00002', '98.000', '00']</t>
  </si>
  <si>
    <t>['300.00', '69.65', '4745', '45.641', '27']</t>
  </si>
  <si>
    <t>['255.00', '55.00', '4919', '48.583', '60']</t>
  </si>
  <si>
    <t>['103.92', '63.42', '25.98', '128941', '15620120070', '137.994', '51']</t>
  </si>
  <si>
    <t>['106.96', '45.01', '1.96', '125026', '14480100299', '101.000', '00']</t>
  </si>
  <si>
    <t>['262.50', '50.00', '4901', '49.060', '00']</t>
  </si>
  <si>
    <t>['142.50', '61.70', '12216', '05.0017', '0236.000', '109.350', '00']</t>
  </si>
  <si>
    <t>['180.00', '66.12', '13249', '05.0020', '0078.000', '112.000', '00']</t>
  </si>
  <si>
    <t>['45.29', '45.29', '70917', '01.302', '00027.00007', '000', '105.000', '00']</t>
  </si>
  <si>
    <t>['45.13', '45.13', '85262', '130353', '115.000', '00']</t>
  </si>
  <si>
    <t>['101.85', '56.00', '5569', '02', '377694', '78.000', '00']</t>
  </si>
  <si>
    <t>['174.00', '55.10', '64366', '0111.0006', '017', '0037.0001', '91.000', '00']</t>
  </si>
  <si>
    <t>['79.13', '8426', '01.05', '020.0016', '001', '55.294', '14']</t>
  </si>
  <si>
    <t>['160.00', '62.79', '71.87', '69415', '1.036', '0000', '0000.000027', '000', '111', '97.000', '00']</t>
  </si>
  <si>
    <t>['46.10', '46.10', '26854', '1.65', '00015.00008', '102', '91.850', '00']</t>
  </si>
  <si>
    <t>['180.00', '59.92', '28887', '02', '379252', '90.168', '03']</t>
  </si>
  <si>
    <t>['80.00', '50.65', '2509', '02', '185511', '104.000', '00']</t>
  </si>
  <si>
    <t>['46.32', '46.32', '78909', '01', '47', '30', '000', '800', '001108', '121789', '110.000', '00']</t>
  </si>
  <si>
    <t>['47.83', '47.83', '87051', '127872', '120.000', '00']</t>
  </si>
  <si>
    <t>['42.13', '42.13', '18307', '1.60', '00002.00005', '258', '100.000', '00']</t>
  </si>
  <si>
    <t>['180.00', '68.60', '19127', '02', '393124', '121.000', '00']</t>
  </si>
  <si>
    <t>['105.75', '54.75', '58458', '67219', '86.000', '00']</t>
  </si>
  <si>
    <t>['51.20', '51.20', '56180', '65957', '123.000', '00']</t>
  </si>
  <si>
    <t>['101.20', '48.86', '71656', '01.387', '00001.00003', '020', '98.000', '00']</t>
  </si>
  <si>
    <t>['180.00', '60.00', '240.00', '55957', '64949', '96.000', '00']</t>
  </si>
  <si>
    <t>['133.00', '56.00', '48476', '66207', '90.000', '00']</t>
  </si>
  <si>
    <t>['141.92', '54.09', '61670', '77815', '100.000', '00']</t>
  </si>
  <si>
    <t>['95.03', '55.13', '199311', '380441', '92.000', '00']</t>
  </si>
  <si>
    <t>['45.25', '45.25', '24394', '0601120057512008', '115.000', '00']</t>
  </si>
  <si>
    <t>['50.17', '50.17', '29101', '984368', '108.400', '00']</t>
  </si>
  <si>
    <t>['160.00', '54.18', '5771', '31.000', '00']</t>
  </si>
  <si>
    <t>['149.40', '56.15', '1015', '54.600', '00']</t>
  </si>
  <si>
    <t>['100.00', '75.50', '3869', '01.01', '120.0093', '001', '97.000', '00']</t>
  </si>
  <si>
    <t>['160.00', '54.18', '5768', '31.000', '00']</t>
  </si>
  <si>
    <t>['94.66', '67.42', '3381', '01.04', '241.0026', '001', '76.000', '00']</t>
  </si>
  <si>
    <t>['250.00', '75.61', '1270', '2019', '71.000', '00']</t>
  </si>
  <si>
    <t>['80.23', '66.65', '3598', '01.04', '043.5650', '001', '69.000', '00']</t>
  </si>
  <si>
    <t>['250.00', '60.00', '15329', '01.10', '183.0107', '01', '63.000', '00']</t>
  </si>
  <si>
    <t>['200.00', '70.00', '18222', '01.10', '1610250.01', '74.800', '00']</t>
  </si>
  <si>
    <t>['200.00', '63.93', '27192', '1.25', '401.401', '131', '91.043', '99']</t>
  </si>
  <si>
    <t>['149.94', '52.65', '914', '50.300', '00']</t>
  </si>
  <si>
    <t>['120.00', '64.60', '44989', '02', '0703700340000001', '108.000', '00']</t>
  </si>
  <si>
    <t>['160.00', '60.00', '18669', '01.10', '224.0272', '01', '69.000', '00']</t>
  </si>
  <si>
    <t>['175.00', '67.97', '46386', '02', '060430231000000', '101.000', '00']</t>
  </si>
  <si>
    <t>['187.50', '54.65', '3236', '02', '55782', '90.000', '00']</t>
  </si>
  <si>
    <t>['225.00', '65.00', '13559', '107.000', '00']</t>
  </si>
  <si>
    <t>['142.00', '63.00', '12230', '01.0132', '0192.000', '118.000', '00']</t>
  </si>
  <si>
    <t>['200.00', '56.65', '930', '50.300', '00']</t>
  </si>
  <si>
    <t>['136.47', '52.62', '74245', '121149', '116.000', '00']</t>
  </si>
  <si>
    <t>['210.00', '69.00', '20792', '0105039012301', '89.968', '08']</t>
  </si>
  <si>
    <t>['100.00', '48.00', '669', '016.794', '762', '11', '49.500', '00']</t>
  </si>
  <si>
    <t>['106.00', '65.00', '14177', '113.874', '68']</t>
  </si>
  <si>
    <t>['162.00', '65.00', '18844', '01.10', '221.0027', '01', '71.000', '00']</t>
  </si>
  <si>
    <t>['160.00', '63.23', '18278', '01.06', '089.0068', '01', '72.000', '00']</t>
  </si>
  <si>
    <t>['162.00', '65.00', '19025', '01.10', '221.0036', '01', '74.000', '00']</t>
  </si>
  <si>
    <t>['162.00', '65.00', '19792', '0110222033301', '61.000', '00']</t>
  </si>
  <si>
    <t>['275.00', '70.00', '17918', '01.06', '042.0141', '01', '66.000', '00']</t>
  </si>
  <si>
    <t>['200.00', '57.00', '1800', '01.02', '248.0003', '001', '54.500', '00']</t>
  </si>
  <si>
    <t>['200.00', '63.00', '17899', '01.10', '226.033', '01', '60.000', '00']</t>
  </si>
  <si>
    <t>['200.00', '65.00', '20623', '01.07', '006.0110', '01', '71.000', '00']</t>
  </si>
  <si>
    <t>['200.00', '70.00', '18359', '01.06', '091.0241', '01', '91.000', '00']</t>
  </si>
  <si>
    <t>['346.00', '67.00', '17336', '01.10', '226.0306', '01', '87.339', '49']</t>
  </si>
  <si>
    <t>['66.28', '400.05', '24476', '1.0003', '031.04', '0420.0002', '92.455', '96']</t>
  </si>
  <si>
    <t>['180.00', '58.75', '45406', '02', '0800303150000000', '82.000', '00']</t>
  </si>
  <si>
    <t>['207.00', '65.00', '20900', '01.06', '083.0402', '01', '74.000', '00']</t>
  </si>
  <si>
    <t>['143.75', '68.00', '20564', '01.10', '197.0264', '01', '77.000', '00']</t>
  </si>
  <si>
    <t>['143.75', '68.00', '20522', '01.10', '197.0275', '01', '77.000', '00']</t>
  </si>
  <si>
    <t>['135.50', '61.62', '29390', '02', '0204203210000000', '85.000', '00']</t>
  </si>
  <si>
    <t>['230.00', '68.00', '16498', '01.10', '226.0303', '01', '71.000', '00']</t>
  </si>
  <si>
    <t>['49.95', '47237', '02', '0905704450000004', '94.000', '00']</t>
  </si>
  <si>
    <t>['360.00', '49.17', '47183', '02', '0800500450000001', '84.000', '00']</t>
  </si>
  <si>
    <t>['156.25', '63.22', '2002', '206', '2020', '85.800', '00']</t>
  </si>
  <si>
    <t>['166.00', '58.50', '19197', '01.08', '017.0321', '01', '66.500', '00']</t>
  </si>
  <si>
    <t>['60.00', '58.34', '24351', '1004151930004000', '100.000', '00']</t>
  </si>
  <si>
    <t>['125.00', '51.60', '11365', '01.01', '090.0924', '01', '69.733', '20']</t>
  </si>
  <si>
    <t>['180.00', '48.75', '9658', '01040790026001', '70.000', '00']</t>
  </si>
  <si>
    <t>['126.00', '64.29', '9918', '01050700054001', '93.000', '00']</t>
  </si>
  <si>
    <t>['178.42', '44.06', '18753', '01.71', '0001.0001', '0165.01', '75.000', '00']</t>
  </si>
  <si>
    <t>['125.00', '54.97', '5344', '12460', '68.000', '00']</t>
  </si>
  <si>
    <t>['198.00', '69.82', '12115', '01.03', '220.0064', '01', '101.000', '00']</t>
  </si>
  <si>
    <t>['162.00', '69.00', '20342', '01.10', '221.0214', '01', '82.431', '54']</t>
  </si>
  <si>
    <t>['100.00', '89.00', '23127', '1009085836102000', '67.000', '00']</t>
  </si>
  <si>
    <t>['144.50', '69.00', '20610', '01.04', '012.0328', '01', '89.573', '22']</t>
  </si>
  <si>
    <t>['225.00', '80.18', '10941', '01.04', '130.267', '01', '95.000', '00']</t>
  </si>
  <si>
    <t>['100.00', '92.35', '22.946', '1011100036163000', '86.000', '00']</t>
  </si>
  <si>
    <t>['52.00', '52.00', '86312', '126362', '132.000', '00']</t>
  </si>
  <si>
    <t>['180.00', '70.00', '18209', '01.11', '046.0409', '01', '85.823', '50']</t>
  </si>
  <si>
    <t>['200.00', '77.00', '17701', '01.09', '080.0269', '01', '79.000', '00']</t>
  </si>
  <si>
    <t>['170.00', '91.99', '1134', '836', '72.000', '00']</t>
  </si>
  <si>
    <t>['128.00', '58.50', '18543', '01.06', '017.0071', '01', '75.100', '00']</t>
  </si>
  <si>
    <t>['100.00', '85.00', '21989', '1010019011002000', '114.313', '95']</t>
  </si>
  <si>
    <t>['228.11', '47.09', '19206', '4.0003', '204.02', '0062.0001', '70.000', '00']</t>
  </si>
  <si>
    <t>['125.00', '66.60', '45283', '02', '0607600680000000', '105.527', '00']</t>
  </si>
  <si>
    <t>['164.00', '70.00', '18321', '0106086011801', '74.000', '00']</t>
  </si>
  <si>
    <t>['200.00', '53.84', '26318', '1.35', '00064.00008', '115.000', '00']</t>
  </si>
  <si>
    <t>['200.00', '95.50', '9495', '01.03', '006.0020', '000', '91.000', '00']</t>
  </si>
  <si>
    <t>['250.00', '84.00', '9264', '56.000', '00']</t>
  </si>
  <si>
    <t>['180.00', '65.00', '21018', '01.08', '013.0264', '01', '71.500', '00']</t>
  </si>
  <si>
    <t>['208.31', '59.81', '27840', '1.35', '00105.00020', '110.084', '40']</t>
  </si>
  <si>
    <t>['140.69', '69.18', '1184', '703', '72.500', '00']</t>
  </si>
  <si>
    <t>['150.00', '74.19', '4741', '02', '387754', '114.000', '00']</t>
  </si>
  <si>
    <t>['155.40', '54.65', '3220', '02', '387942', '98.500', '00']</t>
  </si>
  <si>
    <t>['200.00', '70.00', '17699', '01.07', '006.0179', '01', '71.000', '00']</t>
  </si>
  <si>
    <t>['128.00', '60.77', '255', '01.03', '010.0056', '001', '88.000', '00']</t>
  </si>
  <si>
    <t>['160.00', '70.00', '1070', '1070', '01.02', '014.063', '001', '72.000', '00']</t>
  </si>
  <si>
    <t>['160.00', '70.00', '1106', '01', '01', '013', '059', '001', '72.000', '00']</t>
  </si>
  <si>
    <t>['200.00', '48.93', '15868', '01.02', '205.0081', '01', '97.000', '00']</t>
  </si>
  <si>
    <t>['289.29', '63.32', '1092', '847', '47.500', '00']</t>
  </si>
  <si>
    <t>['140.31', '59.71', '1049', '828', '57.000', '00']</t>
  </si>
  <si>
    <t>['150.00', '76.30', '1087', '835', '90.000', '00']</t>
  </si>
  <si>
    <t>['200.00', '51.00', '68928', '1.74', '00012.000005', '85.000', '00']</t>
  </si>
  <si>
    <t>['200.00', '52.40', '54644', '1.74', '00012.00006', '100.000', '00']</t>
  </si>
  <si>
    <t>['225.00', '66.00', '13289', '13.289', '108.000', '00']</t>
  </si>
  <si>
    <t>['80.00', '52.50', '106363', '1.1401', '414.04', '0419.0005', '87.500', '00']</t>
  </si>
  <si>
    <t>['330.00', '69.00', '5814', '5711', '81.000', '00']</t>
  </si>
  <si>
    <t>['468.00', '80.00', '13554', '0110074010001', '77.000', '00']</t>
  </si>
  <si>
    <t>['112.50', '52.65', '960', '71.000', '00']</t>
  </si>
  <si>
    <t>['200.00', '52.65', '889', '51.400', '00']</t>
  </si>
  <si>
    <t>['180.00', '66.00', '13636', '05.00022', '0145.000', '119.000', '00']</t>
  </si>
  <si>
    <t>['200.00', '52.65', '882', '51.400', '00']</t>
  </si>
  <si>
    <t>['200.00', '69.44', '24670', '1.0007', '055.01', '0010.0001', '88.000', '00']</t>
  </si>
  <si>
    <t>['181.35', '56.70', '824', '2834', '34.660', '00']</t>
  </si>
  <si>
    <t>['125.00', '68.04', '48952', '02', '0501901250000000', '116.122', '00']</t>
  </si>
  <si>
    <t>['150.00', '66.00', '13131', '05.0067', '1178.000', '117.700', '00']</t>
  </si>
  <si>
    <t>['180.00', '70.00', '17972', '01.10', '040.0043', '01', '85.000', '00']</t>
  </si>
  <si>
    <t>['193.00', '70.00', '18347', '01.06', '048.0601', '01', '49.000', '00']</t>
  </si>
  <si>
    <t>['212.00', '70.00', '25165', '010030007008', '56656', '73.000', '00']</t>
  </si>
  <si>
    <t>['170.00', '70.00', '18378', '01.06', '091.0161', '01', '42.000', '00']</t>
  </si>
  <si>
    <t>['160.00', '52.40', '26111', '827810', '90.000', '00']</t>
  </si>
  <si>
    <t>['200.00', '52.65', '909', '65.000', '00']</t>
  </si>
  <si>
    <t>['200.00', '78.41', '14399', '01.07', '0180.0151', '001', '82.000', '00']</t>
  </si>
  <si>
    <t>['150.00', '55.18', '24147', '1.0023', '402.01', '0210.0000', '40304370', '113.000', '00']</t>
  </si>
  <si>
    <t>['187.15', '69.93', '17934', '1.0004', '044.06', '0777.0000', '10534806', '87.000', '00']</t>
  </si>
  <si>
    <t>['150.00', '62.76', '9295', '02', '235977', '111.000', '00']</t>
  </si>
  <si>
    <t>['228.00', '60.00', '18029', '0110226033301', '64.000', '00']</t>
  </si>
  <si>
    <t>['136.47', '52.62', '74227', '01', '12', '30', '000', '100', '008000', '125.000', '00']</t>
  </si>
  <si>
    <t>['90.00', '44.82', '243102', '24240040251', '108.300', '00']</t>
  </si>
  <si>
    <t>['90.00', '44.82', '243101', '242400400260', '110.000', '00']</t>
  </si>
  <si>
    <t>['225.00', '58.50', '17516', '01.09', '094.0111', '01', '66.500', '00']</t>
  </si>
  <si>
    <t>['136.47', '52.62', '74195', '01', '12', '30', '000', '100', '008027', '121093', '136.000', '00']</t>
  </si>
  <si>
    <t>['131.99', '71.62', '1099', '651', '83.000', '00']</t>
  </si>
  <si>
    <t>['92.80', '54.00', '3808', '01.01', '279.0192', '001', '59.500', '00']</t>
  </si>
  <si>
    <t>['200.00', '69.50', '23831', '6.0005', '011.01', '0120.0001', '102.500', '00']</t>
  </si>
  <si>
    <t>['280.00', '56.00', '12597', '0109023005301', '57.000', '00']</t>
  </si>
  <si>
    <t>['100.00', '90.00', '5441', '01.05', '055.0065', '001', '97.567', '20']</t>
  </si>
  <si>
    <t>['194.79', '69.97', '1291', '87.500', '00']</t>
  </si>
  <si>
    <t>['165.50', '66.00', '20392', '01.05', '034.0230', '01', '69.506', '58']</t>
  </si>
  <si>
    <t>['126.00', '62.00', '20515', '01.06', '070.0401', '01', '69.000', '00']</t>
  </si>
  <si>
    <t>['126.00', '62.00', '20466', '01.06', '070.0428', '01', '69.000', '00']</t>
  </si>
  <si>
    <t>['180.00', '65.62', '1946', '02', '186808', '97.000', '00']</t>
  </si>
  <si>
    <t>['217.00', '44.68', '9915', '02', '385152', '78.000', '00']</t>
  </si>
  <si>
    <t>['200.00', '65.58', '28188', '1.36', '00007.00040', '145.000', '00']</t>
  </si>
  <si>
    <t>['128.16', '69.00', '4766', '001.001', '0021.001', '0000', '68.000', '00']</t>
  </si>
  <si>
    <t>['200.00', '59.81', '27823', '1.35', '00105.00003', '118.763', '25']</t>
  </si>
  <si>
    <t>['180.00', '58.17', '8023', '02', '389255', '102.000', '00']</t>
  </si>
  <si>
    <t>['150.00', '56.45', '3384', '02', '184827', '100.000', '00']</t>
  </si>
  <si>
    <t>['227.27', '55.96', '46288', '245279', '93.000', '00']</t>
  </si>
  <si>
    <t>['154.83', '48.86', '71669', '01', '38', '70', '000', '100', '003037', '87.000', '00']</t>
  </si>
  <si>
    <t>['154.00', '48.00', '71660', '120237', '120.000', '00']</t>
  </si>
  <si>
    <t>['154.00', '48.00', '71642', '120219', '106.000', '00']</t>
  </si>
  <si>
    <t>['154.83', '101.20', '71679', '01', '38', '70', '000', '100', '003047', '120256', '100.000', '00']</t>
  </si>
  <si>
    <t>['502.50', '65.00', '20134', '01.06', '082.0283', '01', '85.645', '31']</t>
  </si>
  <si>
    <t>['90.00', '52.18', '2488', '02', '375304', '93.000', '00']</t>
  </si>
  <si>
    <t>['180.00', '65.00', '3607', '02', '379757', '99.000', '00']</t>
  </si>
  <si>
    <t>['180.00', '60.39', '3092', '02', '130642', '105.000', '00']</t>
  </si>
  <si>
    <t>['241.00', '61.00', '63073', '1.52', '00061.19', '2.19', '98.349', '24']</t>
  </si>
  <si>
    <t>['219.06', '66.06', '55856', '248089', '113.000', '00']</t>
  </si>
  <si>
    <t>['271.41', '59.72', '62402', '250973', '88.000', '00']</t>
  </si>
  <si>
    <t>['115.83', '52.18', '322', '02', '131890', '70.000', '00']</t>
  </si>
  <si>
    <t>['180.00', '69.50', '23380', '01014006132', '55451', '137.000', '00']</t>
  </si>
  <si>
    <t>['180.00', '60.00', '14974', '02', '203402', '121.000', '00']</t>
  </si>
  <si>
    <t>['180.00', '62.99', '6854', '02', '375169', '101.000', '00']</t>
  </si>
  <si>
    <t>['216.00', '50.66', '37638', '234391', '108.500', '00']</t>
  </si>
  <si>
    <t>['180.00', '57.81', '4059', '02', '87137', '109.000', '00']</t>
  </si>
  <si>
    <t>['200.00', '68.31', '58296', '1.27', '00012.00160', '123.000', '00']</t>
  </si>
  <si>
    <t>['100.87', '63.72', '6298', '02', '381069', '108.029', '80']</t>
  </si>
  <si>
    <t>['180.00', '64.00', '22006', '01012002046', '4144', '130.000', '00']</t>
  </si>
  <si>
    <t>['200.00', '64.80', '25691', '1.35', '00049.00046', '100.000', '00']</t>
  </si>
  <si>
    <t>['200.00', '63.34', '25777', '224674', '109.169', '16']</t>
  </si>
  <si>
    <t>['180.00', '61.80', '21066', '01013004608', '52.000', '00']</t>
  </si>
  <si>
    <t>['0.10', '78.33', '65900', '1.6', '00', '16.00017', '10', '138.000', '00']</t>
  </si>
  <si>
    <t>['180.00', '58.68', '998', '02', '381097', '103.000', '00']</t>
  </si>
  <si>
    <t>['180.00', '61.00', '21089', '01013004620', '26114', '130.000', '00']</t>
  </si>
  <si>
    <t>['200.30', '50.43', '40842', '1.40', '0008.19', '1.0', '104.000', '00']</t>
  </si>
  <si>
    <t>['180.00', '69.78', '24066', '010130038011', '93.000', '00']</t>
  </si>
  <si>
    <t>['180.00', '62.00', '28251', '010010064005', '58599', '118.088', '00']</t>
  </si>
  <si>
    <t>['204.25', '62.81', '25270', '1.35', '00037.00017', '102.000', '00']</t>
  </si>
  <si>
    <t>['200.00', '64.80', '25885', '224781', '103.000', '00']</t>
  </si>
  <si>
    <t>['162.14', '70375', '01', '47', '30', '000', '800', '034016', '79', '118.000', '00']</t>
  </si>
  <si>
    <t>['200.00', '55.72', '25084', '1.35', '00032.00036', '109.000', '00']</t>
  </si>
  <si>
    <t>['200.00', '62.33', '52241', '1.35', '00074.0', '5.1', '133.000', '00']</t>
  </si>
  <si>
    <t>['80.85', '35.46', '116.31', '53025', '33657058', '21.012', '092.0009', '201.0', '107.700', '00']</t>
  </si>
  <si>
    <t>['150.00', '62.10', '59818', '68033', '103.000', '00']</t>
  </si>
  <si>
    <t>['200.00', '59.72', '50319', '248546', '102.000', '00']</t>
  </si>
  <si>
    <t>['222.17', '66.37', '40720', '01.014', '0021', '00016.004', '112.000', '00']</t>
  </si>
  <si>
    <t>['109.00', '52.00', '74196', '01', '12', '30', '000', '100', '008028', '110.000', '00']</t>
  </si>
  <si>
    <t>['52.70', '52.70', '79348', '01', '47', '30', '000', '800', '006003', '115.000', '00']</t>
  </si>
  <si>
    <t>['127.50', '56.00', '10929', '01.04', '078.0518', '01', '86.500', '00']</t>
  </si>
  <si>
    <t>['133.00', '69.44', '43023', '02', '0507401140000000', '114.000', '00']</t>
  </si>
  <si>
    <t>['140.00', '60.43', '5667', '01071320152001', '85.500', '00']</t>
  </si>
  <si>
    <t>['126.76', '62.00', '45816', '02', '0801801570000006', '98.872', '03']</t>
  </si>
  <si>
    <t>['120.00', '82.20', '4972', '01.24', '005.0048', '001', '84.000', '00']</t>
  </si>
  <si>
    <t>['220.00', '65.00', '21922', '01.05', '031.0230', '01', '78.900', '00']</t>
  </si>
  <si>
    <t>['100.00', '52.88', '42020', '02', '0816605050000002', '100.000', '00']</t>
  </si>
  <si>
    <t>['200.00', '59.37', '22510', '1.0007', '132.03', '0361.0001', '48.000', '00']</t>
  </si>
  <si>
    <t>['140.31', '59.71', '1137', '827', '70.000', '00']</t>
  </si>
  <si>
    <t>['135.00', '93.00', '9827', '01.08', '053.0115', '000', '100.000', '00']</t>
  </si>
  <si>
    <t>['110.00', '57.00', '784', '34.800', '00']</t>
  </si>
  <si>
    <t>['80.00', '52.50', '108454', '1.1401', '414.02', '0237.0004', '109.793', '69']</t>
  </si>
  <si>
    <t>['360.00', '57.05', '51313', '67360', '108.000', '00']</t>
  </si>
  <si>
    <t>['180.00', '57.62', '5384', '02', '380378', '80.804', '66']</t>
  </si>
  <si>
    <t>['153.00', '44.68', '11787', '02', '385173', '92.000', '00']</t>
  </si>
  <si>
    <t>['173.75', '65.17', '164', '02', '184322', '110.000', '00']</t>
  </si>
  <si>
    <t>['120.00', '52.00', '507', '02', '375315', '99.100', '00']</t>
  </si>
  <si>
    <t>['200.00', '65.58', '25768', '1.35', '00051.00015', '90.000', '00']</t>
  </si>
  <si>
    <t>['173.75', '65.18', '2888', '02', '379424', '115.000', '00']</t>
  </si>
  <si>
    <t>['180.00', '55.22', '6497', '02', '131193', '89.000', '00']</t>
  </si>
  <si>
    <t>['180.00', '64.66', '27629', '010130042024', '110.000', '00']</t>
  </si>
  <si>
    <t>['220.00', '54.75', '59581', '73938', '100.000', '00']</t>
  </si>
  <si>
    <t>['220.00', '54.75', '59578', '73935', '97.000', '00']</t>
  </si>
  <si>
    <t>['180.00', '57.00', '25932', '01016', '004', '57137', '94.500', '00']</t>
  </si>
  <si>
    <t>['200.00', '67.65', '57546', '1.45', '000', '8.00016', '104.000', '00']</t>
  </si>
  <si>
    <t>['131.07', '56.02', '61679', '77824', '96.000', '00']</t>
  </si>
  <si>
    <t>['117.60', '79.64', '59759', '68444', '78.000', '00']</t>
  </si>
  <si>
    <t>['214.29', '58.65', '56150', '1.99', '00006.00020', '123.000', '00']</t>
  </si>
  <si>
    <t>['162.00', '44.00', '70418', '79276', '86.000', '00']</t>
  </si>
  <si>
    <t>['200.00', '69.94', '54794', '1.6', '00', '28.00008', '118.000', '00']</t>
  </si>
  <si>
    <t>['153.75', '60.83', '55460', '1.57', '0083', '08', '2.4']</t>
  </si>
  <si>
    <t>['203.04', '62.47', '52408', '1.44', '00035.00009', '107.841', '70']</t>
  </si>
  <si>
    <t>['104.29', '54.00', '59111', '68428', '109.000', '00']</t>
  </si>
  <si>
    <t>['180.00', '54.00', '62965', '01', '24', '00', '014', '400', '006000', '120.000', '00']</t>
  </si>
  <si>
    <t>['117.33', '42.68', '59042', '67965', '74.752', '53']</t>
  </si>
  <si>
    <t>['120.00', '42.00', '59028', '67950', '65.167', '53']</t>
  </si>
  <si>
    <t>['165.90', '49.00', '59895', '01', '12', '30', '000', '200', '010034', '111.500', '00']</t>
  </si>
  <si>
    <t>['126.00', '57.77', '16493', '1.60', '00005.00007', '14', '979944', '79.000', '00']</t>
  </si>
  <si>
    <t>['120.00', '48.00', '60074', '78439', '105.500', '00']</t>
  </si>
  <si>
    <t>['108.00', '69.90', '3491', '01.01', '158.0032', '001', '90.000', '00']</t>
  </si>
  <si>
    <t>['160.00', '69.49', '1266', '725', '90.000', '00']</t>
  </si>
  <si>
    <t>['200.00', '153.75', '53524', '1.57', '0075', '00008.11', '73.000', '00']</t>
  </si>
  <si>
    <t>['100.00', '56.02', '61659', '73729', '106.000', '00']</t>
  </si>
  <si>
    <t>['150.00', '62.00', '61949', '21606', '111.000', '00']</t>
  </si>
  <si>
    <t>['208.33', '69.96', '54110', '246059', '125.000', '00']</t>
  </si>
  <si>
    <t>['151.00', '126.00', '25.51', '151.51', '9826', '976816', '90.000', '00']</t>
  </si>
  <si>
    <t>['96.00', '54.20', '62907', '01', '12', '30', '000', '200', '005000', '104.000', '00']</t>
  </si>
  <si>
    <t>['200.82', '60.29', '44706', '238615', '114.000', '00']</t>
  </si>
  <si>
    <t>['100.00', '56.02', '61658', '73728', '100.000', '00']</t>
  </si>
  <si>
    <t>['153.12', '56.02', '61680', '77825', '96.924', '68']</t>
  </si>
  <si>
    <t>['92.82', '48.20', '60040', '01', '38', '70', '000', '100', '004029', '82.000', '00']</t>
  </si>
  <si>
    <t>['120.00', '48.20', '60045', '76910', '98.000', '00']</t>
  </si>
  <si>
    <t>['126.00', '57.77', '16513', '1.60', '00005.00007', '34', '102.123', '83']</t>
  </si>
  <si>
    <t>['251.00', '122.00', '12052', '1.68', '00001.00017', '93.000', '00']</t>
  </si>
  <si>
    <t>['96.43', '47.23', '23460', '1.62', '00106.00008', '114.000', '00']</t>
  </si>
  <si>
    <t>['47.23', '23456', '981629', '87.000', '00']</t>
  </si>
  <si>
    <t>['155.00', '66.00', '15145', '107.000', '00']</t>
  </si>
  <si>
    <t>['164.00', '61.00', '13581', '112.900', '00']</t>
  </si>
  <si>
    <t>['212.50', '60.00', '18538', '01.06', '085.0079', '01', '80.227', '03']</t>
  </si>
  <si>
    <t>['200.00', '50.40', '18412', '1.0007', '114.03', '0130.0000', '65.000', '00']</t>
  </si>
  <si>
    <t>['199.00', '52.00', '588', '02', '54160', '82.000', '00']</t>
  </si>
  <si>
    <t>['70.95', '2326', '7014', '78.500', '00']</t>
  </si>
  <si>
    <t>['131.00', '63.00', '12401', '01.0120', '0185.000', '104.000', '00']</t>
  </si>
  <si>
    <t>['149.40', '60.86', '1203', '57.600', '00']</t>
  </si>
  <si>
    <t>['93.20', '95806', '1.1202', '028.02', '0398.0061', '113.513', '85']</t>
  </si>
  <si>
    <t>['69.48', '23.71', '93.20', '81115', '1.1202', '028.02', '0398.0001', '85.000', '00']</t>
  </si>
  <si>
    <t>['89.26', '86995', '01', '12', '30', '000', '200', '001000', '112.000', '00']</t>
  </si>
  <si>
    <t>['49.84', '53.72', '116.06', '23629', '1.60', '00009.00006', '702', '112.000', '00']</t>
  </si>
  <si>
    <t>['83.41', '87001', '127822', '110.000', '00']</t>
  </si>
  <si>
    <t>['49.84', '23586', '1.60', '00009.00006', '107', '111.422', '41']</t>
  </si>
  <si>
    <t>['89.00', '49.00', '22487', '1.60', '00003.00005', '106', '105.000', '00']</t>
  </si>
  <si>
    <t>['49.59', '26053', '1.60', '00004.00007', '102', '110.000', '00']</t>
  </si>
  <si>
    <t>['49.84', '49.84', '22492', '1.60', '00003.00005', '207', '90.000', '00']</t>
  </si>
  <si>
    <t>['49.59', '26029', '1.60', '00004.00007', '82', '113.200', '00']</t>
  </si>
  <si>
    <t>['89.00', '49.00', '24446', '1.60', '00003.00008', '301', '983285', '109.000', '00']</t>
  </si>
  <si>
    <t>['75.63', '116434', '1.1401', '415.02', '0138.0002', '95.800', '00']</t>
  </si>
  <si>
    <t>['82.00', '42.00', '22766', '982502', '103.000', '00']</t>
  </si>
  <si>
    <t>['48.94', '17.33', '66.27', '23074', '1.07', '008.03', '0714.04', '54.811', '82']</t>
  </si>
  <si>
    <t>['74.00', '47.00', '72716', '01', '30', '30', '002', '02207', '115.000', '00']</t>
  </si>
  <si>
    <t>['73.71', '88195', '1.1202', '159.01', '0052.0004', '99.867', '00']</t>
  </si>
  <si>
    <t>['106.00', '46.00', '78883', '121763', '119.000', '00']</t>
  </si>
  <si>
    <t>['46.32', '52.85', '110.51', '78905', '121785', '108.000', '00']</t>
  </si>
  <si>
    <t>['90.00', '66.00', '4703', '02', '387811', '94.000', '00']</t>
  </si>
  <si>
    <t>['70.00', '50.00', '57724', '1.12', '00', '28.00004', '16', '129.000', '00']</t>
  </si>
  <si>
    <t>['87.64', '83473', '127174', '140.000', '00']</t>
  </si>
  <si>
    <t>['50.00', '25151', '982353', '107.000', '00']</t>
  </si>
  <si>
    <t>['47.83', '47.83', '87013', '127834', '121.000', '00']</t>
  </si>
  <si>
    <t>['47.83', '87003', '127824', '96.000', '00']</t>
  </si>
  <si>
    <t>['78.00', '46.00', '76248', '01', '12', '30', '000', '200', '007000', '96.500', '00']</t>
  </si>
  <si>
    <t>['83.41', '87032', '127853', '117.000', '00']</t>
  </si>
  <si>
    <t>['60.00', '47.00', '23149', '1.43', '00002.00004', '108', '112.752', '33']</t>
  </si>
  <si>
    <t>['66.25', '3095', '02', '135831', '119.108', '33']</t>
  </si>
  <si>
    <t>['55.63', '24929', '982060', '124.000', '00']</t>
  </si>
  <si>
    <t>['50.23', '28389', '984039', '108.000', '00']</t>
  </si>
  <si>
    <t>['50.23', '28417', '1.60', '00005.00001', '38', '984067', '101.000', '00']</t>
  </si>
  <si>
    <t>['50.06', '38.85', '100.41', '162042', '385040', '127.000', '00']</t>
  </si>
  <si>
    <t>['74.00', '47.00', '72666', '01', '30', '30', '002', '02201', '122.500', '00']</t>
  </si>
  <si>
    <t>['59.38', '7409', '02', '389235', '105.000', '00']</t>
  </si>
  <si>
    <t>['59.38', '7404', '02', '389230', '123.500', '00']</t>
  </si>
  <si>
    <t>['76.00', '69.00', '5858', '02', '202657', '145.000', '00']</t>
  </si>
  <si>
    <t>['0.01', '83.82', '207648', '387017', '96.000', '00']</t>
  </si>
  <si>
    <t>['54.97', '17560', '1.58', '00050.00008', '98.000', '00']</t>
  </si>
  <si>
    <t>['55.63', '24898', '1.60', '00009.00026', '119', '116.500', '00']</t>
  </si>
  <si>
    <t>['67.00', '52.00', '23284', '2015002522', '105.000', '00']</t>
  </si>
  <si>
    <t>['42.92', '42.92', '58932', '68090', '109.000', '00']</t>
  </si>
  <si>
    <t>['71.00', '42.00', '18314', '1.60', '00002.00005', '265', '980504', '94.310', '69']</t>
  </si>
  <si>
    <t>['87.75', '57999', '01', '30', '30', '000', '300', '004204', '112.000', '00']</t>
  </si>
  <si>
    <t>['130.00', '45.00', '50646', '1.75', '00041.00957', '94.000', '00']</t>
  </si>
  <si>
    <t>['54.47', '28.23', '95.20', '29074', '984341', '101.702', '31']</t>
  </si>
  <si>
    <t>['50.17', '50.17', '29088', '984355', '1.62', '00123.00008', '36', '119.000', '00']</t>
  </si>
  <si>
    <t>['50.08', '6.42', '56.50', '54338', '50485', '110.000', '00']</t>
  </si>
  <si>
    <t>['0.02', '92.36', '29095', '1.62', '00123.0008', '43', '101.539', '27']</t>
  </si>
  <si>
    <t>['50.17', '29089', '984356', '107.000', '00']</t>
  </si>
  <si>
    <t>['44.30', '24292', '1.62', '00112.00001', '202', '123.000', '00']</t>
  </si>
  <si>
    <t>['103.76', '90.61', '13.15', '67054', '1.12', '00', '33.0012', '135.000', '00']</t>
  </si>
  <si>
    <t>['299.76', '233.12', '55.57', '63335', '1.34', '00012.1', '21.21', '78.000', '00']</t>
  </si>
  <si>
    <t>['158.31', '60.70', '219.01', '55570', '1.57', '0079', '00011.14', '110.000', '00']</t>
  </si>
  <si>
    <t>['57.02', '127.50', '91.25', '65264', '1.52', '00056.00037', '90.571', '99']</t>
  </si>
  <si>
    <t>['150.45', '120.96', '271.41', '62401', '1.52', '00056.00027', '121.000', '00']</t>
  </si>
  <si>
    <t>['150.35', '59.65', '56154', '1.57', '0076', '00008.2', '118.000', '00']</t>
  </si>
  <si>
    <t>['200.00', '84.00', '9418', '002373', '84.000', '00']</t>
  </si>
  <si>
    <t>['110.59', '57.59', '13434', '01.08', '0035.0135', '002', '66.000', '00']</t>
  </si>
  <si>
    <t>['158.50', '60.38', '63538', '1.6', '00', '24.18', '6.2', '105.500', '00']</t>
  </si>
  <si>
    <t>['150.00', '50.00', '200.00', '56362', '1.57', '0076', '00008.2', '114.000', '00']</t>
  </si>
  <si>
    <t>['150.00', '50.00', '200.00', '62154', '1.74', '00008.16', '3.2', '105.000', '00']</t>
  </si>
  <si>
    <t>['331.25', '83.27', '8569', '010208000050000001', '77.000', '00']</t>
  </si>
  <si>
    <t>['229.20', '84.50', '8812', '002531', '91.000', '00']</t>
  </si>
  <si>
    <t>['200.00', '68.00', '25354', '1.35', '00039.00027', '102.839', '53']</t>
  </si>
  <si>
    <t>['200.00', '65.58', '25782', '1.35', '00051.00029', '115.500', '00']</t>
  </si>
  <si>
    <t>['200.00', '55.72', '25099', '1.35', '00032.00051', '102.066', '88']</t>
  </si>
  <si>
    <t>['200.00', '61.60', '25335', '1.35', '00039.00008', '105.000', '00']</t>
  </si>
  <si>
    <t>['200.00', '65.58', '25837', '1.35', '00052.00030', '129.000', '00']</t>
  </si>
  <si>
    <t>['232.45', '62.27', '56245', '1.35', '00023.0017', '117.500', '00']</t>
  </si>
  <si>
    <t>['360.00', '63.43', '48445', '1.35', '00018.00011', '81.600', '00']</t>
  </si>
  <si>
    <t>['300.00', '69.22', '54232', '1.34', '00012.1', '23.23', '124.000', '00']</t>
  </si>
  <si>
    <t>['64.66', '150.00', '50.00', '200.00', '64977', '1.99', '00002.05', '1.1', '110.000', '00']</t>
  </si>
  <si>
    <t>['200.00', '66.20', '25756', '1.35', '00051.00003', '129.000', '00']</t>
  </si>
  <si>
    <t>['200.00', '66.20', '25921', '1.35', '00054.00005', '114.000', '00']</t>
  </si>
  <si>
    <t>['200.00', '64.80', '25687', '1.35', '00049.00042', '122.000', '00']</t>
  </si>
  <si>
    <t>['360.00', '64.92', '49382', '1.35', '00011.00037', '104.867', '57']</t>
  </si>
  <si>
    <t>['150.00', '50.00', '200.00', '63101', '1.99', '00002.22', '1.4', '84.000', '00']</t>
  </si>
  <si>
    <t>['150.38', '49.62', '200.00', '55498', '1.27', '00003.040', '114.000', '00']</t>
  </si>
  <si>
    <t>['72.82', '36.48', '61737', '1.56', '0093', '001', '121.400', '00']</t>
  </si>
  <si>
    <t>['21.84', '41.44', '21.84', '65974', '1.12', '00', '27.0001', '102.000', '00']</t>
  </si>
  <si>
    <t>['120.00', '60.00', '10974', '01080230008001', '65.000', '00']</t>
  </si>
  <si>
    <t>['92.26', '69.82', '12158', '01080100033001', '76.600', '00']</t>
  </si>
  <si>
    <t>['83.60', '70.00', '10963', '01010050013001', '58.000', '00']</t>
  </si>
  <si>
    <t>['96.00', '69.90', '12232', '01060160015001', '88.000', '00']</t>
  </si>
  <si>
    <t>['200.00', '63.80', '10018', '000016010', '01.02', '238.0268', '01', '70.000', '00']</t>
  </si>
  <si>
    <t>['120.00', '60.00', '10981', '01080230015001', '71.900', '00']</t>
  </si>
  <si>
    <t>['147.00', '52.00', '9052', '15552', '54.000', '00']</t>
  </si>
  <si>
    <t>['126.50', '54.29', '56904', '1.63', '00015.00003', '93.000', '00']</t>
  </si>
  <si>
    <t>['333.85', '79.56', '6315', '15646', '104.000', '00']</t>
  </si>
  <si>
    <t>['300.00', '156.78', '5496', '4673', '163.000', '00']</t>
  </si>
  <si>
    <t>['300.00', '68.06', '1521', '1158', '71.000', '00']</t>
  </si>
  <si>
    <t>['300.00', '69.65', '4784', '512', '68.000', '00']</t>
  </si>
  <si>
    <t>['180.00', '64.00', '22055', '01012002172', '101.500', '00']</t>
  </si>
  <si>
    <t>['180.00', '64.00', '22043', '01012002149', '111.000', '00']</t>
  </si>
  <si>
    <t>['180.00', '51.04', '25433', '010010131007', '95.000', '00']</t>
  </si>
  <si>
    <t>['210.00', '64.00', '16353', '01013004228', '101.000', '00']</t>
  </si>
  <si>
    <t>['108.00', '67.32', '11354', '010402200380001', '6887', '59.965', '21']</t>
  </si>
  <si>
    <t>['73.16', '64.31', '10964', '01010050014001', '6425', '55.898', '73']</t>
  </si>
  <si>
    <t>['225.00', '69.88', '25424', '01.003', '0128.006', '130.000', '00']</t>
  </si>
  <si>
    <t>['54.00', '36.41', '59120', '1.240', '00145.0001', '11', '91.000', '00']</t>
  </si>
  <si>
    <t>['200.00', '61.26', '10306', '01.03', '218.0120', '01', '57.000', '00']</t>
  </si>
  <si>
    <t>['200.00', '69.80', '9925', '01.03', '215.0070', '01', '62.000', '00']</t>
  </si>
  <si>
    <t>['116.60', '100.83', '466', '11.22', '21.00', '00.00', '40.800', '00']</t>
  </si>
  <si>
    <t>['231.04', '64.00', '3966', '1.0002', '017.01', '0014.0000', '75.000', '00']</t>
  </si>
  <si>
    <t>['180.00', '56.46', '1558', '02', '20.20166', '00332.00012', '90.000', '00']</t>
  </si>
  <si>
    <t>['200.00', '54.00', '1814', '76.000', '00']</t>
  </si>
  <si>
    <t>['1428.00', '90.00', '68453', '1564919', '300.000', '00']</t>
  </si>
  <si>
    <t>['128.00', '84.02', '9609', '002618', '48.000', '00']</t>
  </si>
  <si>
    <t>['135.00', '77.05', '3601', '1.0104', '400.04', '0027.0000']</t>
  </si>
  <si>
    <t>['98.40', '68.47', '3490', '1.0104', '200.15', '0280.0000', '50.600', '00']</t>
  </si>
  <si>
    <t>['200.00', '61.80', '16776', '1.0007', '040.03', '0270.0001']</t>
  </si>
  <si>
    <t>['250.00', '88.90', '9272', '0020801', '83.000', '00']</t>
  </si>
  <si>
    <t>['98.00', '63.52', '1889', '1401312002', '76.000', '00']</t>
  </si>
  <si>
    <t>['585.76', '635', '001.01', '01.00080', '0013.001', '869']</t>
  </si>
  <si>
    <t>['105.25', '114.25', '200.00', '58411', '1.516', '00002.63', '101.000', '00']</t>
  </si>
  <si>
    <t>['60.97', '52.00', '1326', '020433', '52.666', '11']</t>
  </si>
  <si>
    <t>['96.10', '96.10', '5337', '01050070880001', '78.000', '00']</t>
  </si>
  <si>
    <t>['125.00', '52.00', '54762', '114369.7', '97.000', '00']</t>
  </si>
  <si>
    <t>['130273.00', '3301', '01.10', '002.1607', '001', '11.700', '000', '00']</t>
  </si>
  <si>
    <t>['80.00', '50.65', '487', '02', '185515', '104.000', '00']</t>
  </si>
  <si>
    <t>['180.00', '60.11', '4771', '02', '381170', '95.000', '00']</t>
  </si>
  <si>
    <t>['126.00', '58.63', '13167', '05011850215001']</t>
  </si>
  <si>
    <t>['1031.64', '3035.51', '11816', '3040259', '45.400', '000', '00']</t>
  </si>
  <si>
    <t>['48.94', '17.16', '66.10', '21930', '1.07', '008.03', '0708.06', '85.044', '22']</t>
  </si>
  <si>
    <t>['48.94', '17.33', '66.27', '22366', '1.07', '008.03', '0704.02', '93.883', '55']</t>
  </si>
  <si>
    <t>['200.00', '60.83', '56532', '17500030005683', '119.500', '00']</t>
  </si>
  <si>
    <t>['594.15', '3514', '06.113', '690', '0001', '71', '256.000', '00']</t>
  </si>
  <si>
    <t>['166.60', '84.02', '9567', '27401', '81.000', '00']</t>
  </si>
  <si>
    <t>['128.00', '84.02', '9610', '26241', '75.000', '00']</t>
  </si>
  <si>
    <t>['187.35', '62.10', '6622', '02', '378108', '108.000', '00']</t>
  </si>
  <si>
    <t>['125.00', '73.44', '5646', '01.07', '097.0263', '001', '96.000', '00']</t>
  </si>
  <si>
    <t>['180.00', '48.22', '2841', '00171300020010001', '51.500', '00']</t>
  </si>
  <si>
    <t>['170.00', '96.00', '4352', '13497', '68.300', '00']</t>
  </si>
  <si>
    <t>['52.45', '60.27', '112.45', '148829', '366355', '109.605', '00']</t>
  </si>
  <si>
    <t>['180.00', '54.45', '4700', '02', '388043', '105.100', '00']</t>
  </si>
  <si>
    <t>['180.00', '58.68', '1293', '02', '185540', '93.000', '00']</t>
  </si>
  <si>
    <t>['348.15', '60.00', '1112', '60.500', '00']</t>
  </si>
  <si>
    <t>['287.04', '94.89', '1116']</t>
  </si>
  <si>
    <t>['182.85', '65.82', '1065']</t>
  </si>
  <si>
    <t>['200.00', '59.94', '20036', '1.0004', '220.03', '0162.0001', '73.617', '20']</t>
  </si>
  <si>
    <t>['200.00', '68.31', '61770', '250452', '125.000', '00']</t>
  </si>
  <si>
    <t>['147.37', '61.10', '52.62', '200.00', '51685', '1.74', '00009.00012', '106.000', '00']</t>
  </si>
  <si>
    <t>['200.00', '63.34', '25730', '1.35', '00050.00031', '98.000', '00']</t>
  </si>
  <si>
    <t>['121.20', '92.00', '3733', '1.0104', '400.04', '1037.0000', '73.500', '00']</t>
  </si>
  <si>
    <t>['1652.50', '1092.10', '28155', '675635', '2.051', '000', '00']</t>
  </si>
  <si>
    <t>['120.00', '52.18', '3528', '02', '375313', '93.000', '00']</t>
  </si>
  <si>
    <t>['120.00', '52.18', '255', '02', '375005', '93.000', '00']</t>
  </si>
  <si>
    <t>['62.69', '65203', '1.6', '00', '16.00015', '135.566', '21']</t>
  </si>
  <si>
    <t>['150.00', '62.64', '24852', '02', '378046', '118.000', '00']</t>
  </si>
  <si>
    <t>['71.69', '51.73', '54.00', '46.21', '100.21', '22302', '1.62', '00107.00001', '208', '105.000', '00']</t>
  </si>
  <si>
    <t>['55.56', '122.77', '128.47', '251.25', '12048', '680117', '90.000', '00']</t>
  </si>
  <si>
    <t>['86.87', '56375', '65102', '84.191', '17']</t>
  </si>
  <si>
    <t>['96.60', '20.34', '116.94', '18450', '76.000', '00']</t>
  </si>
  <si>
    <t>['114.08', '19.54', '133.62', '14088', '1.60', '00004.00027', '109.400', '00']</t>
  </si>
  <si>
    <t>['46.75', '8.27', '55.02', '41373', '1.62', '00004.016', '303', '107.000', '00']</t>
  </si>
  <si>
    <t>['75.00', '300.00', '58693', '1.263', '00003.00016', '78.000', '00']</t>
  </si>
  <si>
    <t>['42.13', '50.36', '92.49', '18237', '1.60', '00002.00005', '158', '105.000', '00']</t>
  </si>
  <si>
    <t>['251.25', '55.56', '128.47', '12055', '1.68', '00001.00017', '100.000', '00']</t>
  </si>
  <si>
    <t>['143.67', '56.32', '200.00', '51688', '1.56', '0094', '00026.1', '115.000', '00']</t>
  </si>
  <si>
    <t>['200.82', '60.29', '40.82', '44698', '1.57', '0076', '00010.15', '120.000', '00']</t>
  </si>
  <si>
    <t>['200.00', '60.83', '46.25', '51277', '1.57', '0076', '00009.12', '100.000', '00']</t>
  </si>
  <si>
    <t>['120.00', '14392', '1.58', '00057.00002', '106.500', '00']</t>
  </si>
  <si>
    <t>['150.35', '47.99', '51856', '1.5200061', '016', '11', '95.000', '00']</t>
  </si>
  <si>
    <t>['103.12', '21.87', '125.00', '10950', '1.61', '00045.00008', '99.500', '00']</t>
  </si>
  <si>
    <t>['130.00', '45.31', '67.81', '85.90', '50953', '1.75', '00041.00919', '108.000', '00']</t>
  </si>
  <si>
    <t>['200.00', '64.05', '50.00', '51665', '1.75', '00040.00880', '110.000', '00']</t>
  </si>
  <si>
    <t>['100.62', '24.37', '13552', '1.61', '00026.00011', '91.543', '01']</t>
  </si>
  <si>
    <t>['100.62', '24.37', '13559', '1.61', '00026.00011', '86.000', '00']</t>
  </si>
  <si>
    <t>['233.31', '66.37', '44.44', '40717', '1.14', '0021', '00016.0', '111.500', '00']</t>
  </si>
  <si>
    <t>['132.66', '30.88', '163.53', '59872', '1.123', '00002.00010', '10', '116.000', '00']</t>
  </si>
  <si>
    <t>['152.00', '65.60', '73544', '1.017', '162', '0000.000001', '023', '119.000', '00']</t>
  </si>
  <si>
    <t>['152.00', '65.60', '73537', '1.017', '162', '0000.000001', '016', '118.000', '00']</t>
  </si>
  <si>
    <t>['79.64', '37.96', '117.60', '59754', '1.240', '00142.00022']</t>
  </si>
  <si>
    <t>['88.00', '29.33', '117.33', '59029', '1.240', '00136.00029', '84.000', '00']</t>
  </si>
  <si>
    <t>['96.00', '29.33', '125.33', '59037', '1.240', '00136.00031', '80.000', '00']</t>
  </si>
  <si>
    <t>['42.68', '29.33', '59044', '1.240', '00136.00019']</t>
  </si>
  <si>
    <t>['130.80', '52.99', '59729', '1.240', '00122.00004', '91.500', '00']</t>
  </si>
  <si>
    <t>['130.80', '130.80', '59732', '1.240', '00122.00004', '100.000', '00']</t>
  </si>
  <si>
    <t>['77.89', '61.46', '16.43', '77.89', '13096', '1.62', '00109.00004', '11', '119.000', '00']</t>
  </si>
  <si>
    <t>['55.52', '47.12', '102.64', '22291', '1.62', '00107.00001', '105', '98.000', '00']</t>
  </si>
  <si>
    <t>['169.95', '57.77', '44.00', '16538', '1.80', '00005.00007', '59', '95.000', '00']</t>
  </si>
  <si>
    <t>['46.75', '8.27', '55.02', '41364', '1.62', '00004.016', '106', '112.000', '00']</t>
  </si>
  <si>
    <t>['125.75', '56.00', '25.75', '151.50', '22236', '1.60', '00004.00004', '44', '110.000', '00']</t>
  </si>
  <si>
    <t>['62.00', '27.50', '89.50', '58197', '1.240', '00002.00024', '106.000', '00']</t>
  </si>
  <si>
    <t>['129.00', '58.14', '14198', '1.60', '00003.00012', '19', '87.974', '73']</t>
  </si>
  <si>
    <t>['100.00', '26.75', '18063', '980350', '108.600', '00']</t>
  </si>
  <si>
    <t>['210.00', '65.19', '74.00', '63623', '1.75', '00030.0563', '129.000', '00']</t>
  </si>
  <si>
    <t>['62.40', '61947', '21719', '114.000', '00']</t>
  </si>
  <si>
    <t>['42.13', '42.13', '50.36', '92.49', '18245', '98.000', '00']</t>
  </si>
  <si>
    <t>['218.75', '57.02', '91.25', '65270', '1.52', '00056.00037', '120.000', '00']</t>
  </si>
  <si>
    <t>['100.00', '33.12', '133.12', '61654', '73724', '95.000', '00']</t>
  </si>
  <si>
    <t>['208.33', '69.96', '130.57', '77.75', '54103', '1.57', '079', '002', '100.000', '00']</t>
  </si>
  <si>
    <t>['61.69', '15.02', '76.71', '57804', '01', '30', '40', '005', '500', '027000', '110.500', '00']</t>
  </si>
  <si>
    <t>['271.41', '59.72', '120.96', '62399', '1.52', '00056.00027', '114.000', '00']</t>
  </si>
  <si>
    <t>['41.95', '13.75', '55.69', '49952', '1.50', '0009', '00024.105', '114.000', '00']</t>
  </si>
  <si>
    <t>['56.13', '4.72', '54819', '01', '24', '00', '000', '300', '023000', '90.000', '00']</t>
  </si>
  <si>
    <t>['45.63', '17.17', '56186', '1.53', '0029', '00022.8', '112.500', '00']</t>
  </si>
  <si>
    <t>['125.33', '42.68', '29.33', '59021', '67954', '97.000', '00']</t>
  </si>
  <si>
    <t>['127.34', '54737', '1.27', '00010.121', '24', '99.000', '00']</t>
  </si>
  <si>
    <t>['200.00', '66.89', '51.64', '50155', '1.56', '0093', '00017.1', '95.000', '00']</t>
  </si>
  <si>
    <t>['105.00', '58.13', '13203', '981117', '93.000', '00']</t>
  </si>
  <si>
    <t>['42.13', '40.35', '18309', '1.60', '00002.00005', '260', '95.000', '00']</t>
  </si>
  <si>
    <t>['180.00', '61.80', '21056', '01013004603', '120.000', '00']</t>
  </si>
  <si>
    <t>['204.95', '58.65', '56137', '1.99', '0006.00004', '90.000', '00']</t>
  </si>
  <si>
    <t>['69.82', '78.24', '209.60', '54060', '1.81', '000', '008', '3.6', '113.000', '00']</t>
  </si>
  <si>
    <t>['180.00', '118.17', '298.17', '26767', '01016', '11', '120.000', '00']</t>
  </si>
  <si>
    <t>['132.65', '30.88', '163.53', '59873', '68356', '101.500', '00']</t>
  </si>
  <si>
    <t>['227.27', '55.96', '160.00', '67.27', '46286', '04.075', '00040.007', '006', '92.000', '00']</t>
  </si>
  <si>
    <t>['42.13', '40.35', '18208', '980398', '105.000', '00']</t>
  </si>
  <si>
    <t>['96.60', '20.34', '116.94', '18437', '980625', '95.000', '00']</t>
  </si>
  <si>
    <t>['68.48', '21.88', '13610', '1.62', '00115.00009', '105.000', '00']</t>
  </si>
  <si>
    <t>['125.00', '50.40', '21.87', '10956', '976895', '105.000', '00']</t>
  </si>
  <si>
    <t>['225.00', '70.00', '25166', '010030007008', '120.000', '00']</t>
  </si>
  <si>
    <t>['59.69', '18679', '010322703751', '85.000', '00']</t>
  </si>
  <si>
    <t>['100.63', '54.39', '24.37', '14282', '1.62', '00112.00006', '77.000', '00']</t>
  </si>
  <si>
    <t>['71.43', '42.13', '40.35', '18262', '1.60', '00002.00005', '213', '90.000', '00']</t>
  </si>
  <si>
    <t>['42.13', '50.36', '92.49', '18299', '1.60', '00002.00005', '250', '93.000', '00']</t>
  </si>
  <si>
    <t>['180.00', '61.50', '23015', '01016', '004', '97.500', '00']</t>
  </si>
  <si>
    <t>['59.10', '126.00', '25.51', '151.51', '9797', '976787', '91.500', '00']</t>
  </si>
  <si>
    <t>['48.86', '0.32', '49.18', '71675', '1.387', '00001.00003', '42', '70.000', '00']</t>
  </si>
  <si>
    <t>['88.00', '29.33', '117.33', '59040', '1.240', '00136.00019', '76.000', '00']</t>
  </si>
  <si>
    <t>['92.82', '27.18', '120.00', '60089', '78454', '80.000', '00']</t>
  </si>
  <si>
    <t>['150.00', '64.05', '51741', '1.75', '00041.00942', '99.000', '00']</t>
  </si>
  <si>
    <t>['120.00', '48.20', '27.18', '60070', '78435', '90.000', '00']</t>
  </si>
  <si>
    <t>['138.81', '43.00', '44.41', '59362', '01', '47', '30', '000', '800', '022084', '76.841', '76']</t>
  </si>
  <si>
    <t>['132.65', '30.88', '163.53', '59864', '90.000', '00']</t>
  </si>
  <si>
    <t>['126.00', '44.00', '170.00', '16516', '1.60', '00005.00007', '37', '95.000', '00']</t>
  </si>
  <si>
    <t>['92.82', '27.18', '120.00', '60086', '01', '38', '70', '000', '100', '004075', '97.000', '00']</t>
  </si>
  <si>
    <t>['120.00', '48.20', '27.18', '60067', '1387000010000456', '103.000', '00']</t>
  </si>
  <si>
    <t>['279.38', '56.06', '53446', '1.74', '00005.00003', '102.930', '84']</t>
  </si>
  <si>
    <t>['120.34', '45.44', '165.79', '10417', '94.000', '00']</t>
  </si>
  <si>
    <t>['220.00', '54.75', '114.25', '58389', '67177', '94.000', '00']</t>
  </si>
  <si>
    <t>['129.00', '32.25', '161.25', '14234', '979466', '94.100', '00']</t>
  </si>
  <si>
    <t>['100.00', '50.90', '25.00', '14323', '979742', '152.465', '33']</t>
  </si>
  <si>
    <t>['220.00', '54.75', '58447', '1.516', '00002.78', '91.503', '23']</t>
  </si>
  <si>
    <t>['60.55', '107.50', '548.69', '656.20', '18080', '680111', '102.000', '00']</t>
  </si>
  <si>
    <t>['214.28', '58.65', '67.98', '56149', '1.99', '00006.00020', '111.389', '66']</t>
  </si>
  <si>
    <t>['299.45', '61.56', '119.45', '26807', '01016', '51', '133.000', '00']</t>
  </si>
  <si>
    <t>['79.95', '66.33', '3554', '01.04', '288.0048', '001', '74.700', '00']</t>
  </si>
  <si>
    <t>['69.05', '61.30', '4000', '01.04', '037.0342', '001', '72.300', '00']</t>
  </si>
  <si>
    <t>['180.00', '68.71', '64027', '1.036', '0000', '0000.0000126', '000', '123.000', '00']</t>
  </si>
  <si>
    <t>['90.00', '56.90', '3534', '01.01', '291.0100', '001', '75.500', '00']</t>
  </si>
  <si>
    <t>['250.00', '69.94', '39118', '1.33', '00004.00054', '95.000', '00']</t>
  </si>
  <si>
    <t>['150.00', '66.89', '11455', '01.0104', '0041.000', '114.372', '82']</t>
  </si>
  <si>
    <t>['120.00', '65.00', '13584', '22538', '014.005', '000033.000078', '0003', '121.500', '00']</t>
  </si>
  <si>
    <t>['95.80', '68.15', '4061', '01.01', '120.0070', '001', '86.500', '00']</t>
  </si>
  <si>
    <t>['95.12', '56.60', '3552', '01.01', '120.0080', '001', '65.500', '00']</t>
  </si>
  <si>
    <t>['321.79', '112.58', '57537', '1.18', '000004.00011', '129.000', '00']</t>
  </si>
  <si>
    <t>['67.81', '85.09', '50635', '1.75', '00041.00958', '87.000', '00']</t>
  </si>
  <si>
    <t>['178.00', '74.06', '252.06', '42385', '114025', '000142', '113.500', '00']</t>
  </si>
  <si>
    <t>['203.33', '55.02', '24097', '02', '379366', '95.000', '00']</t>
  </si>
  <si>
    <t>['225.00', '55.35', '11369', '6103', '015', '005', '000003', '000273', '0000', '106.000', '00']</t>
  </si>
  <si>
    <t>['225.00', '65.00', '13562', '05.0003', '0295.000', '112.000', '00']</t>
  </si>
  <si>
    <t>['195.25', '75.60', '8798', '26063', '102.000', '00']</t>
  </si>
  <si>
    <t>['121.20', '84.02', '9516', '0026086', '81.000', '00']</t>
  </si>
  <si>
    <t>['160.00', '85.78', '9544', '2475', '98.000', '00']</t>
  </si>
  <si>
    <t>['128.00', '84.02', '9597', '002615', '79.000', '00']</t>
  </si>
  <si>
    <t>['150.00', '57.46', '57.46', '57.46', '9578', '02', '92.000', '00']</t>
  </si>
  <si>
    <t>['200.00', '103.50', '2107', '85.500', '00']</t>
  </si>
  <si>
    <t>['252.50', '83.00', '8698', '0026608', '80.000', '00']</t>
  </si>
  <si>
    <t>['52.62', '38.65', '74156', '1.123', '00001.00008', '38', '85.370', '00']</t>
  </si>
  <si>
    <t>['67.34', '4.80', '72.14', '14356', '1.72', '00048.00024', '115.000', '00']</t>
  </si>
  <si>
    <t>['300.00', '69.14', '48018', '105.000', '00']</t>
  </si>
  <si>
    <t>['65.26', '114.51', '303.08', '14182', '01.0063', '0020.003', '113.000', '00']</t>
  </si>
  <si>
    <t>['65.26', '121.31', '14175', '01', '063.0025', '09', '113.000', '00']</t>
  </si>
  <si>
    <t>['65.26', '121.31', '303.08', '14180', '01.0063', '0020.001', '118.000', '00']</t>
  </si>
  <si>
    <t>['49.84', '66.22', '116.06', '23585', '1.60', '00009.00006', '106', '105.000', '00']</t>
  </si>
  <si>
    <t>['167.50', '155.22', '9827', '1.303', '00032.00010', '141.000', '00']</t>
  </si>
  <si>
    <t>['49.84', '66.22', '116.06', '23607', '982243', '100.000', '00']</t>
  </si>
  <si>
    <t>['47.40', '38.47', '85.87', '35501', '02.12', '004.1350', '323', '145.000', '00']</t>
  </si>
  <si>
    <t>['199.45', '58.00', '12641', '10236', '017', '008', '000104', '000064', '0000', '105.000', '00']</t>
  </si>
  <si>
    <t>['199.23', '58.00', '12640', '08.0104', '0063.000', '113.900', '00']</t>
  </si>
  <si>
    <t>['195.15', '58.00', '12639', '08.0104', '0062.000', '113.200', '00']</t>
  </si>
  <si>
    <t>['51.48', '51.48', '66.38', '117.86', '25993', '982910', '118.000', '00']</t>
  </si>
  <si>
    <t>['178.57', '61.11', '5353', '1.60', '00001.00012', '92.000', '00']</t>
  </si>
  <si>
    <t>['200.00', '62.51', '51689', '1.56', '0094', '00026.2', '107.000', '00']</t>
  </si>
  <si>
    <t>['220.00', '55.72', '41140', '1.33', '00038.0002', '77.500', '00']</t>
  </si>
  <si>
    <t>['93.24', '43.00', '59299', '1.473', '00008.00022', '21', '100.000', '00']</t>
  </si>
  <si>
    <t>['194.98', '76.30', '8787', '01001', '10', '82.000', '00']</t>
  </si>
  <si>
    <t>['250.00', '78.00', '8679', '01001']</t>
  </si>
  <si>
    <t>['235.00', '84.50', '8649', '002517', '99.034', '85']</t>
  </si>
  <si>
    <t>['75.00', '66.30', '20117', '1006082836008000', '74.000', '00']</t>
  </si>
  <si>
    <t>['125.00', '51.52', '6419', '01.07', '132.0438', '001', '60.000', '00']</t>
  </si>
  <si>
    <t>['201.85', '76.30', '8831', '26561', '80.000', '00']</t>
  </si>
  <si>
    <t>['147.75', '84.02', '9265', '0025751', '88.000', '00']</t>
  </si>
  <si>
    <t>['147.75', '84.02', '9268', '0025773', '88.000', '00']</t>
  </si>
  <si>
    <t>['198.00', '88.90', '9279', '0025684', '95.000', '00']</t>
  </si>
  <si>
    <t>['125.00', '64.60', '5686', '45.00', '038', '98.000', '00']</t>
  </si>
  <si>
    <t>['225.00', '61.64', '12585', '6053015005000001000045000', '109.000', '00']</t>
  </si>
  <si>
    <t>['240.00', '62.15', '11385', '05.0016', '0216.000', '107.000', '00']</t>
  </si>
  <si>
    <t>['225.00', '55.35', '12354', '05.0009', '0028.000', '104.000', '00']</t>
  </si>
  <si>
    <t>['247.50', '92.50', '54672', '1.27', '00014.0199', '125.000', '00']</t>
  </si>
  <si>
    <t>['300.00', '55.72', '41212', '1.33', '00037.00014', '111.000', '00']</t>
  </si>
  <si>
    <t>['54.00', '360.00', '62947', '12400013800023', '102.000', '00']</t>
  </si>
  <si>
    <t>['113.22', '69.25', '3729', '01.01', '296.0054', '001', '90.000', '00']</t>
  </si>
  <si>
    <t>['106.20', '77.80', '3790', '01.01', '295.0124', '001', '89.300', '00']</t>
  </si>
  <si>
    <t>['108.00', '79.20', '3577', '01.01', '295.0050', '001', '96.000', '00']</t>
  </si>
  <si>
    <t>['225.00', '63.35', '12333', '10898', '015', '000002', '000280', '0000', '115.919', '00']</t>
  </si>
  <si>
    <t>['225.00', '62.00', '11332', '05.0002', '0318.000', '106.000', '00']</t>
  </si>
  <si>
    <t>['150.00', '65.52', '24901', '02', '138101', '130.000', '00']</t>
  </si>
  <si>
    <t>['50.03', '18.83', '68.86', '141662', '356912', '100.000', '00']</t>
  </si>
  <si>
    <t>['68.42', '58.45', '3914', '01040460352001', '75.000', '00']</t>
  </si>
  <si>
    <t>['225.00', '62.83', '13139', '05.0007', '0273.000', '115.700', '00']</t>
  </si>
  <si>
    <t>['80.90', '62.72', '3813', '01.01', '254.0498', '001', '80.000', '00']</t>
  </si>
  <si>
    <t>['153.00', '53.05', '13410', '04.0047', '0315.000', '101.000', '00']</t>
  </si>
  <si>
    <t>['204.38', '66.66', '8118', '87600120010000160003710000', '115.000', '00']</t>
  </si>
  <si>
    <t>['180.00', '61.70', '14346', '012.004', '000023.100146', '0000', '115.000', '00']</t>
  </si>
  <si>
    <t>['200.00', '55.60', '26319', '1.35', '00064.00009', '86.000', '00']</t>
  </si>
  <si>
    <t>['140.00', '60.00', '21091', '01.12', '030.0127', '000', '110.000', '00']</t>
  </si>
  <si>
    <t>['82.73', '32.54', '66861', '1.44', '0011.00002', '103.500', '00']</t>
  </si>
  <si>
    <t>['180.00', '59.85', '25541', '0100301250507', '87.000', '00']</t>
  </si>
  <si>
    <t>['48.37', '33.53', '121.45', '136120', '350434', '87.684', '00']</t>
  </si>
  <si>
    <t>['48.37', '32.67', '81.04', '136129', '350443', '82.000', '00']</t>
  </si>
  <si>
    <t>['125.10', '93.00', '9664', '3597', '2014', '93.000', '00']</t>
  </si>
  <si>
    <t>['140.00', '84.00', '9913', '28381', '99.168', '72']</t>
  </si>
  <si>
    <t>['250.00', '91.00', '9445', '21746', '60.000', '00']</t>
  </si>
  <si>
    <t>['136.35', '63.35', '12406', '01.0120', '0127.000', '112.000', '00']</t>
  </si>
  <si>
    <t>['131.90', '63.35', '12405', '01.0120', '0135.000', '102.000', '00']</t>
  </si>
  <si>
    <t>['146.00', '87.90', '10048', '28091', '98.128', '04']</t>
  </si>
  <si>
    <t>['126.50', '55.00', '8949', '23901', '68.000', '00']</t>
  </si>
  <si>
    <t>['146.60', '84.00', '9693', '27714', '82.000', '00']</t>
  </si>
  <si>
    <t>['216.23', '68.00', '27883', '1.35', '00106.00024', '108.000', '00']</t>
  </si>
  <si>
    <t>['142.50', '63.00', '12223', '10813', '014.005', '000008.000320', '000', '104.000', '00']</t>
  </si>
  <si>
    <t>['225.00', '61.43', '10962', '05.0018', '0085.000', '109.760', '00']</t>
  </si>
  <si>
    <t>['142.50', '63.00', '12224', '108120140050000080003120000', '111.000', '00']</t>
  </si>
  <si>
    <t>['180.00', '57.40', '7650', '91.170', '00']</t>
  </si>
  <si>
    <t>['200.00', '55.22', '53955', '1.188', '00007.00016', '97.961', '66']</t>
  </si>
  <si>
    <t>['200.00', '55.22', '53956', '1.188', '00007.00017', '110.000', '00']</t>
  </si>
  <si>
    <t>['200.00', '55.22', '53981', '1.188', '00008.00014', '90.000', '00']</t>
  </si>
  <si>
    <t>['200.00', '55.22', '53978', '1.188', '00008.00011', '110.000', '00']</t>
  </si>
  <si>
    <t>['161.25', '50.00', '175', '02', '383361', '115.000', '00']</t>
  </si>
  <si>
    <t>['135.00', '92.30', '9642', '01080540010000', '95.000', '00']</t>
  </si>
  <si>
    <t>['53.20', '18.49', '71.69', '144237', '359848', '113.000', '00']</t>
  </si>
  <si>
    <t>['180.00', '48.22', '2879', '001717000200100001', '51.500', '00']</t>
  </si>
  <si>
    <t>['180.00', '42.00', '2737', '001.717', '0002.018', '0001', '42.000', '00']</t>
  </si>
  <si>
    <t>['180.00', '48.22', '2866', '51.500', '00']</t>
  </si>
  <si>
    <t>['180.00', '48.00', '2723', '001.716', '0002.0014', '0001', '43.700', '00']</t>
  </si>
  <si>
    <t>['125.23', '69.80', '6371', '01.07', '091.0405', '001', '75.400', '00']</t>
  </si>
  <si>
    <t>['150.38', '59.85', '24853', '02', '380384', '93.000', '00']</t>
  </si>
  <si>
    <t>['134.53', '84.02', '9892', '0028062', '72.000', '00']</t>
  </si>
  <si>
    <t>['60.00', '58.34', '24356', '1004.151', '930.00', '3000', '92.125', '86']</t>
  </si>
  <si>
    <t>['147.50', '84.02', '9377', '217425487', '99.162', '92']</t>
  </si>
  <si>
    <t>['217.50', '97.73', '9716', '3669', '2015', '89.000', '00']</t>
  </si>
  <si>
    <t>['250.00', '96.00', '8961', '01080440005000', '95.000', '00']</t>
  </si>
  <si>
    <t>['135.00', '87.00', '10376', '01080590030000', '98.367', '42']</t>
  </si>
  <si>
    <t>['135.00', '93.00', '10037', '3844', '2015', '80.000', '00']</t>
  </si>
  <si>
    <t>['187.43', '93.96', '9249', '010800390015000', '77.000', '00']</t>
  </si>
  <si>
    <t>['152.00', '91.93', '9174', '01080460065000', '88.000', '00']</t>
  </si>
  <si>
    <t>['144.95', '76.00', '3778', '01.02', '211.0072', '001', '90.600', '00']</t>
  </si>
  <si>
    <t>['200.00', '84.50', '9362', '002376', '54.000', '00']</t>
  </si>
  <si>
    <t>['160.00', '84.02', '9543', '002375', '71.000', '00']</t>
  </si>
  <si>
    <t>['200.00', '58.01', '51788', '1.93', '00003.00028', '115.600', '00']</t>
  </si>
  <si>
    <t>['127.50', '52.95', '12390', '05.0012', '0258.000', '116.000', '00']</t>
  </si>
  <si>
    <t>['167.00', '91.00', '9677', '26271', '52.000', '00']</t>
  </si>
  <si>
    <t>['168.50', '83.00', '8790', '26287', '99.000', '00']</t>
  </si>
  <si>
    <t>['128.00', '84.02', '9748', '002622', '94.000', '00']</t>
  </si>
  <si>
    <t>['160.60', '75.60', '9308', '0026324', '69.500', '00']</t>
  </si>
  <si>
    <t>['118.50', '84.02', '9681', '0026382', '81.000', '00']</t>
  </si>
  <si>
    <t>['82.55', '10.74', '56993', '1.44', '00010.00020', '140.000', '00']</t>
  </si>
  <si>
    <t>['50.33', '30.40', '91.98', '147606', '364951', '82.000', '00']</t>
  </si>
  <si>
    <t>['176.40', '73.00', '5982', '01.06', '149.0046', '001', '98.000', '00']</t>
  </si>
  <si>
    <t>['150.00', '62.75', '19543', '02', '139662', '107.000', '00']</t>
  </si>
  <si>
    <t>['231.25', '88.80', '10243', '1370', '114.000', '00']</t>
  </si>
  <si>
    <t>['157.50', '42.50', '200.00', '54642', '1.74', '00012.00006', '115.000', '00']</t>
  </si>
  <si>
    <t>['157.50', '42.50', '200.00', '54648', '1.74', '00012.00003']</t>
  </si>
  <si>
    <t>['180.00', '47.50', '4537', '003035001800310001', '75.000', '00']</t>
  </si>
  <si>
    <t>['54.39', '26.75', '18057', '980344', '118.000', '00']</t>
  </si>
  <si>
    <t>['100.00', '54.39', '20.41', '18037', '1.80', '00000.00009', '100.000', '00']</t>
  </si>
  <si>
    <t>['126.75', '54.39', '20.41', '18034', '980321', '94.000', '00']</t>
  </si>
  <si>
    <t>['180.00', '58.58', '69312', '1.003', '00', '06', '17.0000009', '000', '90.000', '00']</t>
  </si>
  <si>
    <t>['136.50', '83.16', '9387', '01.01', '035.0075', '000', '70.000', '00']</t>
  </si>
  <si>
    <t>['157.50', '55.35', '12356', '5000090064000', '102.000', '00']</t>
  </si>
  <si>
    <t>['250.00', '65.57', '48003', '103.000', '00']</t>
  </si>
  <si>
    <t>['52.72', '11.50', '64.22', '155836', '75739', '105.292', '00']</t>
  </si>
  <si>
    <t>['48.13', '83.58', '143.21', '144706', '362139', '131.000', '00']</t>
  </si>
  <si>
    <t>['180.00', '48.22', '2642', '001.710', '0001.0013', '0001', '51.500', '00']</t>
  </si>
  <si>
    <t>['135.00', '93.00', '9708', '01080530120000', '87.000', '00']</t>
  </si>
  <si>
    <t>['124.82', '84.02', '9749', '0026420', '80.000', '00']</t>
  </si>
  <si>
    <t>['120.00', '84.02', '9691', '26436', '71.500', '00']</t>
  </si>
  <si>
    <t>['57.63', '172', '02', '383219', '110.000', '00']</t>
  </si>
  <si>
    <t>['207.50', '55.72', '41147', '1.33', '00038.00009', '142.239', '56']</t>
  </si>
  <si>
    <t>['207.50', '55.72', '41152', '1.33', '00038.00014', '65.000', '00']</t>
  </si>
  <si>
    <t>['210.00', '71.34', '13415', '04.0005', '0244.000', '109.000', '00']</t>
  </si>
  <si>
    <t>['192.00', '48.00', '240.00', '57550', '1.35', '00010.008', '9.2', '120.000', '00']</t>
  </si>
  <si>
    <t>['135.00', '66.93', '6225', '01.07', '125.0346', '001', '92.235', '56']</t>
  </si>
  <si>
    <t>['225.00', '55.35', '11313', '05.0003', '0085.000', '113.127', '00']</t>
  </si>
  <si>
    <t>['126.00', '25.51', '151.51', '9824', '1.60', '00005.00016', '46', '130.000', '00']</t>
  </si>
  <si>
    <t>['55.63', '75.63', '131.26', '24939', '1.60', '00009.0026', '160', '104.889', '40']</t>
  </si>
  <si>
    <t>['46.30', '7.04', '64.84', '164752', '389472', '124.476', '52']</t>
  </si>
  <si>
    <t>['150.00', '66.12', '13132', '11007', '014.005', '000067.001185', '0000', '117.000', '00']</t>
  </si>
  <si>
    <t>['160.00', '87.50', '247.50', '49372', '1.81', '0000', '009', '92.000', '00']</t>
  </si>
  <si>
    <t>['150.00', '66.12', '13133', '05.0067', '1192.000', '117.700', '00']</t>
  </si>
  <si>
    <t>['48.94', '17.16', '66.10', '21886', '1.07', '008.03', '0711.07', '54.811', '82']</t>
  </si>
  <si>
    <t>['50.78', '200.00', '144605', '362429', '91.000', '00']</t>
  </si>
  <si>
    <t>['360.00', '68.40', '49678', '1.35', '00016.00021', '108.000', '00']</t>
  </si>
  <si>
    <t>['144.00', '66.89', '11420', '05.0063', '0243.000', '104.000', '00']</t>
  </si>
  <si>
    <t>['180.00', '66.12', '13140', '05.0039', '0063.000', '116.000', '00']</t>
  </si>
  <si>
    <t>['144.00', '66.89', '11418', '10209014005000063000209000', '104.000', '00']</t>
  </si>
  <si>
    <t>['63.60', '3197', '975527', '103.500', '00']</t>
  </si>
  <si>
    <t>['56.50', '200.00', '144451', '362319', '98.000', '00']</t>
  </si>
  <si>
    <t>['43.90', '7.12', '62.52', '156689', '390826', '108.000', '00']</t>
  </si>
  <si>
    <t>['63.71', '10.39', '54528', '1.44', '00012.00029', '99.000', '00']</t>
  </si>
  <si>
    <t>['200.00', '69.08', '12501', '1.81', '10', '14', '21.1', '114.000', '00']</t>
  </si>
  <si>
    <t>['240.00', '63.35', '13043', '004.000005', '000056.000', '118.000', '00']</t>
  </si>
  <si>
    <t>['240.00', '63.35', '13045', '4544', '012', '004', '000005', '000072', '0000', '117.965', '00']</t>
  </si>
  <si>
    <t>['199.69', '58.85', '360', '02', '386335', '108.000', '00']</t>
  </si>
  <si>
    <t>['118.33', '51.75', '27.20', '3986', '02', '378229', '95.000', '00']</t>
  </si>
  <si>
    <t>['225.00', '61.00', '12552', '0500130130000', '115.000', '00']</t>
  </si>
  <si>
    <t>['225.00', '61.64', '12517', '005000013000160000', '115.000', '00']</t>
  </si>
  <si>
    <t>['191.25', '61.64', '12398', '10941', '12004000023000', '115.000', '00']</t>
  </si>
  <si>
    <t>['180.00', '48.00', '2603', '00170700100120001', '51.500', '00']</t>
  </si>
  <si>
    <t>['180.00', '48.22', '2611', '001707000100200001', '51.500', '00']</t>
  </si>
  <si>
    <t>['180.00', '66.95', '71845', '1.003', '00', '06', '02.0000004', '000', '100.000', '00']</t>
  </si>
  <si>
    <t>['76.55', '64.46', '57552', '1.44', '00014.0001', '130.000', '00']</t>
  </si>
  <si>
    <t>['115.70', '82.70', '3728', '01.01', '294.0045', '001', '100.000', '00']</t>
  </si>
  <si>
    <t>['48.33', '43.40', '2.63', '57.53', '162255', '385827', '73.370', '03']</t>
  </si>
  <si>
    <t>['150.70', '56.00', '47.52', '24099', '02', '381004', '104.111', '58']</t>
  </si>
  <si>
    <t>['250.00', '69.68', '41688', '1.14', '0024', '003', '109.000', '00']</t>
  </si>
  <si>
    <t>['200.00', '62.46', '40847', '1.14', '0010', '015', '111.500', '00']</t>
  </si>
  <si>
    <t>['208.40', '63.25', '48350', '1.21', '0010', '11', '11.0']</t>
  </si>
  <si>
    <t>['55.08', '21.84', '65971', '1.12', '00', '27.0001', '113.000', '00']</t>
  </si>
  <si>
    <t>['56.50', '145153', '363778', '88.000', '00']</t>
  </si>
  <si>
    <t>['257.21', '53.74', '45363', '1.62', '00010.001', '91.000', '00']</t>
  </si>
  <si>
    <t>['108.00', '92.60', '3924', '01011590310001', '83.000', '00']</t>
  </si>
  <si>
    <t>['299.31', '62.27', '56246', '1.35', '00023.0017', '87.230', '77']</t>
  </si>
  <si>
    <t>['150.00', '62.76', '189829', '86.600', '00']</t>
  </si>
  <si>
    <t>['96.00', '29.33', '125.33', '59027', '1.240', '00136.00029', '83.000', '00']</t>
  </si>
  <si>
    <t>['180.00', '61.50', '3977', '02', '132791', '115.500', '00']</t>
  </si>
  <si>
    <t>['143.50', '49.35', '6946', '02', '380975', '85.000', '00']</t>
  </si>
  <si>
    <t>['150.70', '61.65', '86.74', '24098', '02', '380935', '88.411', '28']</t>
  </si>
  <si>
    <t>['150.70', '61.90', '86.74', '21516', '02', '380922', '100.000', '00']</t>
  </si>
  <si>
    <t>['150.70', '61.65', '86.74', '24100', '02', '380913', '91.500', '00']</t>
  </si>
  <si>
    <t>['150.70', '61.65', '86.74', '22225', '02', '380906', '96.296', '00']</t>
  </si>
  <si>
    <t>['180.00', '57.47', '21381', '010210015023', '106.000', '00']</t>
  </si>
  <si>
    <t>['180.00', '57.77', '21336', '010210014020', '100.000', '00']</t>
  </si>
  <si>
    <t>['270.00', '65.41', '68428', '1.040', '00', '11.0000', '0000050.000', '116.000', '00']</t>
  </si>
  <si>
    <t>['217.76', '44.68', '64.76', '12161', '02', '385166']</t>
  </si>
  <si>
    <t>['180.00', '51.04', '25996', '010010133009', '100.000', '00']</t>
  </si>
  <si>
    <t>['360.00', '69.98', '16795', '002017000600209647', '82.000', '00']</t>
  </si>
  <si>
    <t>['171.43', '54.33', '8464', '02', '380225', '96.000', '00']</t>
  </si>
  <si>
    <t>['180.00', '59.75', '69814', '1.016', '139.0000', '0000020.000', '96.000', '00']</t>
  </si>
  <si>
    <t>['250.00', '69.91', '38189', '1.75', '00027.455', '123.000', '00']</t>
  </si>
  <si>
    <t>['250.00', '69.91', '38186', '233451', '123.000', '00']</t>
  </si>
  <si>
    <t>['187.40', '62.60', '250.00', '45725', '1.14', '00009.00019', '108.000', '00']</t>
  </si>
  <si>
    <t>['345.00', '62.55', '47921', '1.38', '00078.00023', '80.750', '00']</t>
  </si>
  <si>
    <t>['147.40', '11075', '1.66', '00070.0011', '99.949', '36']</t>
  </si>
  <si>
    <t>['150.00', '50.00', '200.00', '57743', '1.57', '0076', '03', '2.4', '112.000', '00']</t>
  </si>
  <si>
    <t>['150.00', '50.00', '200.00', '57819', '1.57', '0076', '03', '3.4', '90.000', '00']</t>
  </si>
  <si>
    <t>['200.00', '68.28', '46.25', '57960', '1.57', '0076', '00007.24', '88.000', '00']</t>
  </si>
  <si>
    <t>['153.75', '46.25', '57949', '1.57', '0076', '00007.2', '125.000', '00']</t>
  </si>
  <si>
    <t>['153.75', '46.25', '57146', '1.57', '0076', '00007.25', '116.000', '00']</t>
  </si>
  <si>
    <t>['171.60', '60.90', '24095', '02', '379596', '114.000', '00']</t>
  </si>
  <si>
    <t>['180.00', '60.98', '631', '02', '380813', '92.000', '00']</t>
  </si>
  <si>
    <t>['150.00', '50.00', '200.00', '58494', '1.74', '00008.0016', '127.700', '00']</t>
  </si>
  <si>
    <t>['150.00', '50.00', '200.00', '62153', '1.74', '00008.16', '3.1', '112.000', '00']</t>
  </si>
  <si>
    <t>['150.00', '50.00', '200.00', '58495', '01.074', '00008.0016', '003', '102.000', '00']</t>
  </si>
  <si>
    <t>['180.00', '55.28', '510', '02', '380342', '100.000', '00']</t>
  </si>
  <si>
    <t>['225.00', '64.50', '32608', '1.75', '0048', '00002.2', '115.000', '00']</t>
  </si>
  <si>
    <t>['148.35', '51.65', '200.00', '54875', '1.75', '00042.00975', '92.000', '00']</t>
  </si>
  <si>
    <t>['160.00', '67.27', '227.27', '46300', '1.75', '00040.907', '20', '110.484', '37']</t>
  </si>
  <si>
    <t>['160.00', '67.27', '227.27', '46291', '1.75', '00040.907', '11', '110.000', '00']</t>
  </si>
  <si>
    <t>['180.00', '65.00', '4581', '02', '379751', '76.000', '00']</t>
  </si>
  <si>
    <t>['180.00', '65.00', '3608', '02', '1.240', '00138.00027', '80.000', '00']</t>
  </si>
  <si>
    <t>['213.50', '66.22', '24247', '02', '380435', '113.000', '00']</t>
  </si>
  <si>
    <t>['213.50', '66.22', '17878', '02', '20.20167', '00499.00002', '38', '122.000', '00']</t>
  </si>
  <si>
    <t>['92.82', '27.18', '120.00', '60023', '1.387', '00001.00004', '12', '100.000', '00']</t>
  </si>
  <si>
    <t>['200.00', '60.70', '63118', '1.75', '00039.0856', '116.000', '00']</t>
  </si>
  <si>
    <t>['120.00', '48.20', '27.18', '60043', '79.700', '00']</t>
  </si>
  <si>
    <t>['192.00', '51.97', '22837', '010130016010', '100.500', '00']</t>
  </si>
  <si>
    <t>['120.00', '48.20', '27.18', '60055']</t>
  </si>
  <si>
    <t>['120.00', '92.82', '27.18', '60047', '1.387', '00001.00004', '36', '110.000', '00']</t>
  </si>
  <si>
    <t>['150.36', '46.64', '200.00', '56534', '1.75', '00030.00568', '116.000', '00']</t>
  </si>
  <si>
    <t>['250.00', '70.00', '53899', '1.99', '00008.015', '110.000', '00']</t>
  </si>
  <si>
    <t>['200.00', '150.34', '49.66', '61990', '1.75', '00030.00571', '130.000', '00']</t>
  </si>
  <si>
    <t>['199.00', '55.13', '2405', '02', '384440', '81.000', '00']</t>
  </si>
  <si>
    <t>['180.00', '60.39', '3032', '02', '378596']</t>
  </si>
  <si>
    <t>['120.00', '52.18', '544', '02', '375281', '95.000', '00']</t>
  </si>
  <si>
    <t>['150.35', '47.99', '51854', '1.52', '00061.016', '88.000', '00']</t>
  </si>
  <si>
    <t>['146.97', '94.67', '241.64', '63060', '1.52', '00061.19', '2.6']</t>
  </si>
  <si>
    <t>['144.84', '188.67', '333.51', '62958', '1.52', '00056.00014', '130.000', '00']</t>
  </si>
  <si>
    <t>['200.00', '55.22', '51611', '1.188', '00006.00006', '96.000', '00']</t>
  </si>
  <si>
    <t>['103.12', '21.87', '125.00', '10951', '1.61', '00045.00008', '88.200', '00']</t>
  </si>
  <si>
    <t>['52.92', '10.87', '63.79', '8535', '585639', '99.000', '00']</t>
  </si>
  <si>
    <t>['180.00', '64.00', '22077', '01012002324', '118.000', '00']</t>
  </si>
  <si>
    <t>['150.00', '50.00', '200.00', '57547', '1.45', '000', '8.00016', '119.000', '00']</t>
  </si>
  <si>
    <t>['180.00', '61.25', '10794', '1.39', '000599.000207', '0001', '72.500', '00']</t>
  </si>
  <si>
    <t>['150.00', '50.00', '200.00', '57544', '1.45', '000', '8.00016', '135.748', '24']</t>
  </si>
  <si>
    <t>['150.45', '120.96', '271.41', '62400', '1.52', '00056.00027', '128.292', '22']</t>
  </si>
  <si>
    <t>['150.45', '120.96', '271.41', '62403', '1.52', '00056.00027']</t>
  </si>
  <si>
    <t>['181.50', '63.60', '3034', '02', '130960', '109.000', '00']</t>
  </si>
  <si>
    <t>['151.57', '56.76', '57927', '1.24', '045', '005', '16', '121.000', '00']</t>
  </si>
  <si>
    <t>['208.33', '151.57', '56.76', '57932', '1.24', '045', '005', '21', '109.000', '00']</t>
  </si>
  <si>
    <t>['60.39', '92.39', '208.64', '52051', '1.24', '00045.004', '103.689', '69']</t>
  </si>
  <si>
    <t>['160.28', '58.78', '219.06', '55857', '1.24', '045', '005', '117.000', '00']</t>
  </si>
  <si>
    <t>['54.18', '10.44', '64.62', '2889', '02', '381204', '105.000', '00']</t>
  </si>
  <si>
    <t>['180.00', '16420', '1.58', '00042.00014', '106.000', '00']</t>
  </si>
  <si>
    <t>['180.00', '57.00', '199672', '380142', '95.000', '00']</t>
  </si>
  <si>
    <t>['125.00', '50.90', '25.00', '5015', '1.61', '00037.00001', '92.000', '00']</t>
  </si>
  <si>
    <t>['180.00', '57.25', '26031', '010140057015', '97.000', '00']</t>
  </si>
  <si>
    <t>['149.00', '58.80', '13730', '1.0065', '0.3', '112.178', '00']</t>
  </si>
  <si>
    <t>['140.00', '64.00', '204.00', '65835', '1.99', '00005.0009', '108.000', '00']</t>
  </si>
  <si>
    <t>['180.00', '55.77', '6634', '02', '133864', '85.000', '00']</t>
  </si>
  <si>
    <t>['180.00', '64.00', '22066', '01012002307', '86.935', '43']</t>
  </si>
  <si>
    <t>['180.00', '64.00', '22060', '01012002304', '98.000', '00']</t>
  </si>
  <si>
    <t>['240.00', '61.85', '53736', '1.041', '00', '06.0000', '000047', '000', '80.341', '37']</t>
  </si>
  <si>
    <t>['180.00', '64.00', '22059', '0102002303', '94.000', '00']</t>
  </si>
  <si>
    <t>['145.47', '54.52', '200.00', '58293', '1.27', '00012.00160', '105.000', '00']</t>
  </si>
  <si>
    <t>['180.00', '64.00', '21972', '01012002008', '126.000', '00']</t>
  </si>
  <si>
    <t>['200.00', '64.80', '25652', '1.35', '00049.00007', '83.500', '00']</t>
  </si>
  <si>
    <t>['180.00', '64.00', '22047', '01012002156', '115.000', '00']</t>
  </si>
  <si>
    <t>['180.00', '64.00', '21981', '01012002016', '94.000', '00']</t>
  </si>
  <si>
    <t>['180.00', '64.00', '21978', '01012002015', '107.000', '00']</t>
  </si>
  <si>
    <t>['180.00', '64.00', '21964', '01012002002']</t>
  </si>
  <si>
    <t>['300.00', '72.04', '37648', '36030100690007', '135.000', '00']</t>
  </si>
  <si>
    <t>['180.00', '64.00', '21977', '01012002012', '107.000', '00']</t>
  </si>
  <si>
    <t>['180.00', '64.00', '22003', '01012002044', '115.000', '00']</t>
  </si>
  <si>
    <t>['200.00', '65.58', '25709', '1.35', '00050.00010', '112.000', '00']</t>
  </si>
  <si>
    <t>['200.00', '65.58', '25702', '1.35', '00050.00003', '122.800', '00']</t>
  </si>
  <si>
    <t>['48.63', '31.14', '79.77', '23555', '981853', '92.000', '00']</t>
  </si>
  <si>
    <t>['200.00', '65.58', '25704', '1.35', '00050.00005', '109.680', '98']</t>
  </si>
  <si>
    <t>['200.00', '63.61', '63650', '1327.00008', '0089', '124.000', '00']</t>
  </si>
  <si>
    <t>['200.00', '63.34', '25776', '1.35', '00051.00023', '100.000', '00']</t>
  </si>
  <si>
    <t>['200.00', '63.34', '25775', '01.035', '00051.00022', '000', '92.000', '00']</t>
  </si>
  <si>
    <t>['150.04', '58.08', '208.12', '62525', '1.4500007', '00004.6', '114.000', '00']</t>
  </si>
  <si>
    <t>['200.00', '65.58', '25771', '01.35', '00051.00018', '000', '132.000', '00']</t>
  </si>
  <si>
    <t>['180.00', '62.73', '24096', '02', '128685', '115.000', '00']</t>
  </si>
  <si>
    <t>['200.00', '65.58', '25763', '1.35', '00051.00010', '112.500', '00']</t>
  </si>
  <si>
    <t>['200.00', '66.20', '25757', '1.35', '00051.00004', '127.000', '00']</t>
  </si>
  <si>
    <t>['200.00', '65.58', '25821', '1.35', '00052.00014', '136.000', '00']</t>
  </si>
  <si>
    <t>['200.00', '63.34', '25813', '1.35', '00052.00006', '114.000', '00']</t>
  </si>
  <si>
    <t>['200.00', '63.34', '25800', '1.35', '00051.00047', '105.000', '00']</t>
  </si>
  <si>
    <t>['188.00', '61.85', '53711', '1.041', '00', '06.0000', '0000003.000']</t>
  </si>
  <si>
    <t>['200.00', '65.58', '25787', '1.35', '00051.00034', '115.000', '00']</t>
  </si>
  <si>
    <t>['274.18', '50.66', '48116', '1.32', '00018.17', '10', '100.000', '00']</t>
  </si>
  <si>
    <t>['200.00', '59.75', '50.00', '64909', '1.57', '0073', '0008', '124.000', '00']</t>
  </si>
  <si>
    <t>['200.00', '65.58', '25784', '1.35', '00051', '00031.0', '123.000', '00']</t>
  </si>
  <si>
    <t>['118.75', '60.75', '24855', '02', '375856', '105.000', '00']</t>
  </si>
  <si>
    <t>['360.00', '64.26', '45249', '1.32', '00022.00008', '90.000', '00']</t>
  </si>
  <si>
    <t>['200.00', '61.17', '25325', '1.35', '00038.00036', '110.000', '00']</t>
  </si>
  <si>
    <t>['150.04', '58.08', '208.12', '58574', '1.45', '00007.00003', '133.000', '00']</t>
  </si>
  <si>
    <t>['70.31', '1231', '02', '387629', '130.000', '00']</t>
  </si>
  <si>
    <t>['200.00', '66.53', '25312', '1.35', '00038.00023', '113.594', '95']</t>
  </si>
  <si>
    <t>['180.00', '51.26', '26494', '010010120007', '83.951', '09']</t>
  </si>
  <si>
    <t>['120.00', '50.65', '2979', '02', '380379', '100.000', '00']</t>
  </si>
  <si>
    <t>['50.65', '295', '02', '185509', '90.000', '00']</t>
  </si>
  <si>
    <t>['120.00', '50.65', '40.00', '25051', '02', '379439', '95.000', '00']</t>
  </si>
  <si>
    <t>['180.00', '51.04', '26149', '010010131006', '90.053', '03']</t>
  </si>
  <si>
    <t>['180.00', '51.04', '25430', '010010131012', '82.000', '00']</t>
  </si>
  <si>
    <t>['250.00', '69.70', '15064', '4.064', '007.400', '220.000', '87.000', '00']</t>
  </si>
  <si>
    <t>['186.00', '67.00', '23353', '010130047015', '110.000', '00']</t>
  </si>
  <si>
    <t>['210.00', '64.00', '16333', '01013004213', '76.000', '00']</t>
  </si>
  <si>
    <t>['204.50', '62.81', '25272', '1.35', '00037.00019', '112.500', '00']</t>
  </si>
  <si>
    <t>['200.00', '69.42', '48723', '1.58', '00077.020', '128.000', '00']</t>
  </si>
  <si>
    <t>['153.75', '46.25', '200.00', '51284', '1.57', '0076', '00009.19', '101.000', '00']</t>
  </si>
  <si>
    <t>['200.00', '64.03', '56239', '1.45', '000', '8.0020', '97.630', '38']</t>
  </si>
  <si>
    <t>['266.55', '66.44', '23357', '010130047015']</t>
  </si>
  <si>
    <t>['204.25', '66.53', '25286', '1.35', '00037.00033', '114.000', '00']</t>
  </si>
  <si>
    <t>['204.25', '61.76', '25283', '1.35', '00037.00030', '120.000', '00']</t>
  </si>
  <si>
    <t>['204.25', '62.81', '25274', '1.35', '00037.00021', '115.000', '00']</t>
  </si>
  <si>
    <t>['66.27', '56.37', '40.46', '67279', '1.81', '0000', '008', '15', '126.000', '00']</t>
  </si>
  <si>
    <t>['186.00', '66.44', '23356', '010130047015']</t>
  </si>
  <si>
    <t>['120.00', '55.18', '40.00', '21293', '02', '380982', '114.000', '00']</t>
  </si>
  <si>
    <t>['500.00', '66.81', '48443', '1.21', '0007', '0018', '118.000', '00']</t>
  </si>
  <si>
    <t>['180.00', '69.25', '25637', '010010094013', '121.000', '00']</t>
  </si>
  <si>
    <t>['59.63', '357.00', '66472', '1.240', '00138.00022', '103.134', '00']</t>
  </si>
  <si>
    <t>['250.00', '69.70', '15077', '004.064', '0074.0038', '0001', '100.000', '00']</t>
  </si>
  <si>
    <t>['250.00', '69.70', '15075', '004.064', '0074.0036', '0001', '87.300', '00']</t>
  </si>
  <si>
    <t>['60.81', '81.86', '142.67', '23128', '1.6', '00009.00010', '144', '125.000', '00']</t>
  </si>
  <si>
    <t>['155.72', '64.49', '63334', '1.21', '0006', '0004', '108.000', '00']</t>
  </si>
  <si>
    <t>['52.51', '65586', '1.46', '0054', '00033.2', '120.000', '00']</t>
  </si>
  <si>
    <t>['204.25', '66.53', '25257', '1.35', '00037.00004', '126.868', '49']</t>
  </si>
  <si>
    <t>['65.02', '65.02', '16343', '120.000', '00']</t>
  </si>
  <si>
    <t>['148.75', '56.70', '87.50', '71942', '1.003', '00', '06', '12.0000009', '000', '103.000', '00']</t>
  </si>
  <si>
    <t>['60.81', '60.81', '81.86', '142.67', '23137', '981176', '96.120', '18']</t>
  </si>
  <si>
    <t>['51.49', '66.41', '117.90', '24115', '1.62', '00106.00011', '205', '110.000', '00']</t>
  </si>
  <si>
    <t>['250.00', '69.70', '15084', '004.064', '0074.0045', '0001', '100.000', '00']</t>
  </si>
  <si>
    <t>['126.59', '65.20', '24854', '02', '378490', '104.000', '00']</t>
  </si>
  <si>
    <t>['106.58', '50.65', '20584', '02', '133812', '114.000', '00']</t>
  </si>
  <si>
    <t>['200.00', '55.60', '25212', '1.35', '00035.00009', '100.000', '00']</t>
  </si>
  <si>
    <t>['200.00', '64.02', '49494', '1.29', '0023.0010', '129.000', '00']</t>
  </si>
  <si>
    <t>['194.75', '60.45', '55.25', '48329', '1.14', '0020', '00003.1', '105.000', '00']</t>
  </si>
  <si>
    <t>['200.00', '55.60', '25211', '1.35', '00035.00008', '112.000', '00']</t>
  </si>
  <si>
    <t>['200.00', '55.60', '25208', '1.35', '00035.00005', '93.000', '00']</t>
  </si>
  <si>
    <t>['200.00', '64.80', '25888', '1.35', '00053.0026', '131.000', '00']</t>
  </si>
  <si>
    <t>['200.00', '55.20', '25215', '1.35', '00035.00012', '97.585', '91']</t>
  </si>
  <si>
    <t>['200.00', '61.67', '50.00', '49388', '1.14', '020', '00012.3', '102.716', '77']</t>
  </si>
  <si>
    <t>['200.00', '55.20', '25224', '1.35', '00035.00021', '115.000', '00']</t>
  </si>
  <si>
    <t>['145.47', '54.53', '200.00', '58298', '1.27', '00012.00160', '95.000', '00']</t>
  </si>
  <si>
    <t>['360.00', '66.82', '16053', '002.017', '0010.0035', '0001', '69.000', '00']</t>
  </si>
  <si>
    <t>['200.00', '58.48', '25933', '1.35', '00054.00017', '90.000', '00']</t>
  </si>
  <si>
    <t>['200.00', '65.58', '25942', '1.35', '00054.00026', '135.000', '00']</t>
  </si>
  <si>
    <t>['162.14', '44.04', '63.44', '70396', '1.473', '00008.00034', '37', '110.000', '00']</t>
  </si>
  <si>
    <t>['187.50', '50.25', '57566', '040600025006', '00000', '114.000', '00']</t>
  </si>
  <si>
    <t>['204.75', '62.46', '45648', '10000700142016', '106.524', '40']</t>
  </si>
  <si>
    <t>['385.00', '40.15', '229.04', '64204', '1.001', '00', '16', '01.0000015', '000', '87.000', '00']</t>
  </si>
  <si>
    <t>['200.00', '61.17', '51450', '1.35', '00057', '25.25']</t>
  </si>
  <si>
    <t>['200.00', '56.49', '25073', '1.35', '00032.00025']</t>
  </si>
  <si>
    <t>['150.00', '65.71', '215.72', '56217', '1.81', '0000', '00014.17', '95.000', '00']</t>
  </si>
  <si>
    <t>['200.00', '55.72', '24996', '1.35', '00031.00002', '78.000', '00']</t>
  </si>
  <si>
    <t>['200.00', '55.72', '25083', '1.35', '00032.00035', '91.000', '00']</t>
  </si>
  <si>
    <t>['250.00', '67.65', '18145', '004.064', '0040.0026', '0001', '84.000', '00']</t>
  </si>
  <si>
    <t>['200.00', '55.72', '25100', '1.35', '00032.00052', '119.800', '00']</t>
  </si>
  <si>
    <t>['120.00', '75.38', '27.18', '60052', '1.240', '00122.00004']</t>
  </si>
  <si>
    <t>['48.86', '71643', '1.387', '00001.00003', '10', '96.200', '00']</t>
  </si>
  <si>
    <t>['92.82', '27.18', '120.00', '60049', '1.387', '00001.00004', '38', '80.000', '00']</t>
  </si>
  <si>
    <t>['150.00', '69.69', '57612', '1.99', '00006.0019', '121.500', '00']</t>
  </si>
  <si>
    <t>['120.00', '48.20', '27.18', '60018', '1.387', '00001.00004', '85.000', '00']</t>
  </si>
  <si>
    <t>['200.00', '65.58', '27604', '223295', '108.705', '54']</t>
  </si>
  <si>
    <t>['92.82', '27.18', '120.00', '60029', '387000010000418', '95.000', '00']</t>
  </si>
  <si>
    <t>['154.83', '48.86', '71672', '120249', '102.500', '00']</t>
  </si>
  <si>
    <t>['107.25', '65.20', '70639', '1.004', '00', '03', '02.000017', '000', '98.000', '00']</t>
  </si>
  <si>
    <t>['360.00', '69.96', '50224', '1.24', '00043.00023', '81.000', '00']</t>
  </si>
  <si>
    <t>['250.00', '67.81', '81.49', '49752', '1.99', '00004.00009', '106.000', '00']</t>
  </si>
  <si>
    <t>['180.00', '69.50', '25661', '010130041025', '103.000', '00']</t>
  </si>
  <si>
    <t>['189.93', '69.93', '55.07', '50107', '1.99', '00006.11', '2.1', '77.000', '00']</t>
  </si>
  <si>
    <t>['200.00', '59.72', '50317', '1.50', '0055', '0054', '118.000', '00']</t>
  </si>
  <si>
    <t>['100.00', '85.00', '3468', '01.04', '033.0033', '001', '100.000', '00']</t>
  </si>
  <si>
    <t>['200.00', '59.72', '50177', '1.50', '0057', '0002', '100.000', '00']</t>
  </si>
  <si>
    <t>['150.00', '68.90', '274.00', '57687', '1.99', '00006.005', '112.000', '00']</t>
  </si>
  <si>
    <t>['200.00', '66.95', '24838', '221439', '111.500', '00']</t>
  </si>
  <si>
    <t>['150.38', '49.62', '200.00', '55497', '247966', '123.000', '00']</t>
  </si>
  <si>
    <t>['171.42', '114.28', '285.71', '42637', '1.56', '0091', '06.5', '106.000', '00']</t>
  </si>
  <si>
    <t>['46.85', '53.48', '100.33', '76241', '120721', '102.000', '00']</t>
  </si>
  <si>
    <t>['200.00', '96.66', '2744', '01.08', '00', '0069.001', '110.000', '00']</t>
  </si>
  <si>
    <t>['100.00', '87.56', '5403', '01.09', '0041.700002', '91.795', '78']</t>
  </si>
  <si>
    <t>['42.00', '55.63', '97.63', '22733', '1.60', '00001.00004', '101', '95.000', '00']</t>
  </si>
  <si>
    <t>['333.38', '69.53', '33001', '1.27', '00014.208', '122.000', '00']</t>
  </si>
  <si>
    <t>['45.50', '153189', '371644', '110.500', '00']</t>
  </si>
  <si>
    <t>['126.50', '54.29', '56890', '1.63', '00010.00022', '117.000', '00']</t>
  </si>
  <si>
    <t>['243.95', '54.05', '10978', '01.0135', '0082.000', '104.000', '00']</t>
  </si>
  <si>
    <t>['198.00', '84.02', '9345', '002619', '84.000', '00']</t>
  </si>
  <si>
    <t>['225.00', '66.12', '11399', '008000106000017001', '77.000', '00']</t>
  </si>
  <si>
    <t>['43.24', '71.57', '114.81', '23427', '1.60', '00009.00010', '144', '104.000', '00']</t>
  </si>
  <si>
    <t>['125.00', '75.10', '6306', '01.12', '132.0101', '001', '98.000', '00']</t>
  </si>
  <si>
    <t>['140.00', '60.43', '5702', '01.07', '125.0326', '001', '50.858', '78']</t>
  </si>
  <si>
    <t>['225.00', '55.35', '12353', '6108.014', '005.000009', '0000.20', '102.000', '00']</t>
  </si>
  <si>
    <t>['225.00', '61.64', '12584', '05.001', '0038.000', '108.000', '00']</t>
  </si>
  <si>
    <t>['67.76', '8281', '02', '01.01', '001.3769', '002', '115.000', '00']</t>
  </si>
  <si>
    <t>['168.75', '89.60', '9530', '01.08', '039.0125', '000', '51.000', '00']</t>
  </si>
  <si>
    <t>['52.45', '60.48', '112.45', '148832', '366358', '106.000', '00']</t>
  </si>
  <si>
    <t>['51.84', '60.00', '111.30', '148830', '366356', '114.209', '00']</t>
  </si>
  <si>
    <t>['172.64', '57.11', '4711', '02', '113808', '95.000', '00']</t>
  </si>
  <si>
    <t>['140.00', '84.00', '9914', '002837', '95.000', '00']</t>
  </si>
  <si>
    <t>['152.00', '85.50', '10020', '01.08', '055.0105', '000', '83.000', '00']</t>
  </si>
  <si>
    <t>['135.00', '93.00', '9994', '010805560035000']</t>
  </si>
  <si>
    <t>['157.50', '55.35', '12357', '109240140050000090000710000', '101.000', '00']</t>
  </si>
  <si>
    <t>['137.50', '54.00', '1770', '2377', '1.110', '0070.0001', '0000', '72.500', '00']</t>
  </si>
  <si>
    <t>['41.30', '4.13', '58.18', '139006', '353306', '98.771', '84']</t>
  </si>
  <si>
    <t>['150.00', '85.50', '10369', '01.08', '055.0030', '000', '82.000', '00']</t>
  </si>
  <si>
    <t>['46.10', '3.41', '96.21', '154075', '374746', '102.000', '00']</t>
  </si>
  <si>
    <t>['45.29', '1.88', '47.17', '53564', '11', '001', '00055', '00018', '00149']</t>
  </si>
  <si>
    <t>['151.51', '126.00', '25.51', '151.51', '9838', '1.60', '00005.00016', '60', '95.500', '00']</t>
  </si>
  <si>
    <t>['126.00', '25.51', '151.51', '9816', '1.60', '00005.00016', '38', '110.000', '00']</t>
  </si>
  <si>
    <t>['133.40', '63.73', '15621', '01011210160001', '98.000', '00']</t>
  </si>
  <si>
    <t>['63.71', '54526', '1.44', '00012.00029', '105.000', '00']</t>
  </si>
  <si>
    <t>['180.00', '66.89', '11425', '10210.014', '005.000038', '000328.0000', '106.000', '00']</t>
  </si>
  <si>
    <t>['10', '231.92', '165.50', '231.92', '3841', '003824', '645.000', '00']</t>
  </si>
  <si>
    <t>['230.01', '59.76', '62212', '1.61', '0127', '0001', '107.000', '00']</t>
  </si>
  <si>
    <t>['70.20', '23.95', '94.15', '142395', '358118', '107.000', '00']</t>
  </si>
  <si>
    <t>['148.87', '51.13', '200.00', '54396', '1.75', '00041.00933', '95.000', '00']</t>
  </si>
  <si>
    <t>['180.00', '60.39', '3697', '02', '378593', '101.000', '00']</t>
  </si>
  <si>
    <t>['120.00', '52.18', '2304', '02', '375278', '75.000', '00']</t>
  </si>
  <si>
    <t>['160.28', '58.78', '219.06', '55853', '1.24', '045', '005', '120.000', '00']</t>
  </si>
  <si>
    <t>['119.30', '39.67', '158.97', '56068', '1.263', '00018.00031', '157.129', '43']</t>
  </si>
  <si>
    <t>['160.28', '58.78', '55852', '1.24', '045', '005']</t>
  </si>
  <si>
    <t>['178.25', '58.12', '34.49', '68132', '1.003', '0000', '0000.0000001', '000', '108.000', '00']</t>
  </si>
  <si>
    <t>['214.29', '58.65', '67.98', '56148', '1.99', '00006.00020', '105.000', '00']</t>
  </si>
  <si>
    <t>['220.00', '54.75', '114.25', '58468', '68264']</t>
  </si>
  <si>
    <t>['220.00', '54.75', '114.25', '58412', '67191', '85.000', '00']</t>
  </si>
  <si>
    <t>['220.00', '54.75', '114.25', '59575', '1.516', '00002.111', '104.500', '00']</t>
  </si>
  <si>
    <t>['105.75', '114.25', '220.00', '59582', '1.516', '00002.118', '101.000', '00']</t>
  </si>
  <si>
    <t>['105.75', '114.25', '220.00', '58463', '114.000', '00']</t>
  </si>
  <si>
    <t>['105.75', '114.25', '220.00', '58471', '1.516', '00002.88', '95.000', '00']</t>
  </si>
  <si>
    <t>['220.00', '54.75', '114.25', '58470', '68266', '96.879', '88']</t>
  </si>
  <si>
    <t>['220.00', '54.75', '114.25', '58451', '94.000', '00']</t>
  </si>
  <si>
    <t>['220.00', '54.75', '114.25', '58414', '51', '00', '001077', '105.150', '00']</t>
  </si>
  <si>
    <t>['54.75', '114.25', '58410', '1.516', '00002.62', '96.000', '00']</t>
  </si>
  <si>
    <t>['105.75', '114.25', '220.00', '58401', '1.516', '00002.18', '109.000', '00']</t>
  </si>
  <si>
    <t>['54.75', '114.25', '59559', '1.516', '00002.95', '80.500', '00']</t>
  </si>
  <si>
    <t>['300.00', '61.43', '13103', '1.81', '8.00', '19.1', '101.500', '00']</t>
  </si>
  <si>
    <t>['210.39', '69.82', '78.24', '54072', '1.81', '000', '008', '3.18', '107.000', '00']</t>
  </si>
  <si>
    <t>['200.00', '69.67', '50.00', '56361', '1.12', '00', '35.00015', '135.748', '24']</t>
  </si>
  <si>
    <t>['180.00', '55.60', '25297', '010030081013', '113.000', '00']</t>
  </si>
  <si>
    <t>['125.00', '50.40', '21.87', '10955', '1.61', '00045.00008', '90.000', '00']</t>
  </si>
  <si>
    <t>['150.00', '100.00', '250.00', '41384', '1.21', '0005', '0011', '120.000', '00']</t>
  </si>
  <si>
    <t>['114.08', '19.54', '133.62', '14120', '979633', '102.000', '00']</t>
  </si>
  <si>
    <t>['59.77', '33.82', '57078', '1.44', '00030.00001', '118.022', '74']</t>
  </si>
  <si>
    <t>['129.00', '32.25', '161.25', '14184', '1.60', '00003.00012']</t>
  </si>
  <si>
    <t>['100.62', '54.39', '24.37', '125.00', '13554', '1.61', '00026.00011', '94.000', '00']</t>
  </si>
  <si>
    <t>['152.00', '65.60', '53.22', '73531', '1.017', '162', '0000.000001', '010', '107.500', '00']</t>
  </si>
  <si>
    <t>['68.31', '52.39', '238.78', '43079', '01.14', '00024', '00005.002', '115.000', '00']</t>
  </si>
  <si>
    <t>['112.50', '5348', '1.70', '0016', '00041.1', '91.000', '00']</t>
  </si>
  <si>
    <t>['150.00', '54.65', '161.36', '3239', '02', '387510', '87.635', '23']</t>
  </si>
  <si>
    <t>['88.00', '29.33', '117.33', '59035', '1.240', '00136.00031', '99.000', '00']</t>
  </si>
  <si>
    <t>['88.00', '29.33', '117.33', '59025', '1.240', '00136.00029', '98.000', '00']</t>
  </si>
  <si>
    <t>['130.80', '130.80', '59730', '01.240', '00122.00004', '90.635', '29']</t>
  </si>
  <si>
    <t>['42.68', '29.33', '59041', '1.240', '00136.00019', '64.000', '00']</t>
  </si>
  <si>
    <t>['87.20', '87.20', '59737', '1.240', '00122.00004', '122.400', '00']</t>
  </si>
  <si>
    <t>['101.71', '52.99', '59736', '1.240', '00122.00004', '121.000', '00']</t>
  </si>
  <si>
    <t>['130.80', '52.99', '59733', '1.240', '00122.00004', '110.000', '00']</t>
  </si>
  <si>
    <t>['130.80', '52.99', '59731', '1.240', '00122.00004', '100.000', '00']</t>
  </si>
  <si>
    <t>['133.12', '100.00', '33.12', '133.12', '61675', '1.240', '00121.00034', '25', '106.000', '00']</t>
  </si>
  <si>
    <t>['125.00', '54.39', '18.75', '14270', '979486', '68.700', '00']</t>
  </si>
  <si>
    <t>['54.39', '18.75', '125.00', '14268', '1.62', '00115.00019', '95.000', '00']</t>
  </si>
  <si>
    <t>['100.62', '54.39', '14287', '1.62', '00112.00006', '95.100', '00']</t>
  </si>
  <si>
    <t>['58.50', '102.00', '30.56', '132.56', '57763', '1.550', '00011.00003', '107.000', '00']</t>
  </si>
  <si>
    <t>['69.84', '162.75', '69.75', '232.50', '52373', '1.55', '0112', '00031.4', '120.000', '00']</t>
  </si>
  <si>
    <t>['96.60', '20.34', '116.94', '18441', '1.60', '00006.00022', '122', '85.500', '00']</t>
  </si>
  <si>
    <t>['360.00', '66.71', '48511', '1.61', '0122', '00020.1', '90.500', '00']</t>
  </si>
  <si>
    <t>['46.75', '8.27', '55.02', '41367', '1.62', '00004.016', '203', '115.000', '00']</t>
  </si>
  <si>
    <t>['129.00', '32.25', '161.25', '14185', '979417', '81.500', '00']</t>
  </si>
  <si>
    <t>['69.88', '67.08', '136.96', '18669', '980716', '121.000', '00']</t>
  </si>
  <si>
    <t>['61.80', '200.00', '23132', '1.61', '00023.00011', '105.600', '00']</t>
  </si>
  <si>
    <t>['125.00', '54.39', '24.37', '13556', '979384', '81.656', '75']</t>
  </si>
  <si>
    <t>['112.64', '28.16', '7993', '1.61', '00022.00011', '106.500', '00']</t>
  </si>
  <si>
    <t>['100.62', '54.39', '24.37', '13557', '1.61', '00026.00011', '110.000', '00']</t>
  </si>
  <si>
    <t>['180.00', '61.50', '23035', '01016', '024', '104.000', '00']</t>
  </si>
  <si>
    <t>['162.50', '66.10', '21378', '01.11', '046.0270', '000', '110.118', '00']</t>
  </si>
  <si>
    <t>['150.00', '50.00', '200.00', '53546', '123.189', '33']</t>
  </si>
  <si>
    <t>['175.38', '59.80', '6938', '02', '378629', '95.000', '00']</t>
  </si>
  <si>
    <t>['210.98', '54.06', '11326', '01.0091', '0089.002', '101.000', '00']</t>
  </si>
  <si>
    <t>['300.00', '60.70', '54216', '1.34', '00012.01', '7.7', '106.000', '00']</t>
  </si>
  <si>
    <t>['43.72', '73.54', '233033', '3295524', '118.000', '00']</t>
  </si>
  <si>
    <t>['150.00', '66.89', '11458', '01.0104', '0038.000', '75.000', '00']</t>
  </si>
  <si>
    <t>['166.00', '61.62', '13580', '08.0106', '0018.000', '103.000', '00']</t>
  </si>
  <si>
    <t>['200.00', '58.00', '12634', '0801040056000', '112.000', '00']</t>
  </si>
  <si>
    <t>['150.00', '66.89', '11454', '10226', '017', '008', '000104', '000042', '0000', '110.000', '00']</t>
  </si>
  <si>
    <t>['168.00', '61.62', '13579', '08.0106', '0017.000', '103.000', '00']</t>
  </si>
  <si>
    <t>['146.00', '66.12', '13119', '05.0067', '1130.000', '108.016', '46']</t>
  </si>
  <si>
    <t>['146.00', '66.12', '13125', '05.0067', '1088.000', '113.536', '00']</t>
  </si>
  <si>
    <t>['146.00', '66.12', '13127', '10992.014', '005.000067', '001074.0000', '107.000', '00']</t>
  </si>
  <si>
    <t>['146.00', '66.12', '13128', '05.0067', '1067.000', '114.625', '00']</t>
  </si>
  <si>
    <t>['146.00', '66.12', '13126', '05.0067', '1081.000', '108.000', '00']</t>
  </si>
  <si>
    <t>['200.00', '61.17', '63284', '1.61', '0126', '13', '14.14', '107.000', '00']</t>
  </si>
  <si>
    <t>['156.48', '66.10', '21372', '01110460082000', '125.000', '00']</t>
  </si>
  <si>
    <t>['180.00', '61.50', '23016', '01016', '005', '112.254', '40']</t>
  </si>
  <si>
    <t>['204.50', '65.41', '37183', '1.44', '00002.020', '108.500', '00']</t>
  </si>
  <si>
    <t>['195.00', '60.95', '15894', '005.050', '0086.002', '0001', '119.000', '00']</t>
  </si>
  <si>
    <t>['157.50', '66.12', '13591', '05.0067', '1026.000', '69.000', '00']</t>
  </si>
  <si>
    <t>['157.50', '66.12', '13592', '05.0067', '1018.000', '109.119', '00']</t>
  </si>
  <si>
    <t>['120.00', '52.65', '51.42', '7091', '02', '379162', '92.000', '00']</t>
  </si>
  <si>
    <t>['200.00', '56.10', '47795', '1.33', '00016.15', '3.0', '114.000', '00']</t>
  </si>
  <si>
    <t>['203.00', '65.28', '25360', '01014193', '012']</t>
  </si>
  <si>
    <t>['90.00', '67.99', '440', '10020000100', '410000', '45.000', '00']</t>
  </si>
  <si>
    <t>['175.38', '59.80', '21122', '02', '108.000', '00']</t>
  </si>
  <si>
    <t>['100.00', '56.50', '142419', '357783', '86.236', '23']</t>
  </si>
  <si>
    <t>['150.00', '50.00', '200.00', '50964', '1.56', '0099', '023', '112.000', '00']</t>
  </si>
  <si>
    <t>['69.82', '78.24', '209.60', '54073', '1.81', '000', '008', '3.19', '131.000', '00']</t>
  </si>
  <si>
    <t>['49.00', '30.88', '59882', '1.123', '00002.00010', '20', '95.000', '00']</t>
  </si>
  <si>
    <t>['280.00', '70.00', '2445', '217425790', '50.000', '00']</t>
  </si>
  <si>
    <t>['300.10', '70.00', '2192', '089.997', '207', '13', '50.000', '00']</t>
  </si>
  <si>
    <t>['300.10', '70.00', '2197', '90.261', '25']</t>
  </si>
  <si>
    <t>['300.10', '70.00', '2195', '50.000', '00']</t>
  </si>
  <si>
    <t>['125.00', '62.40', '23084', '03.02', '0015.362', '000', '100.000', '00']</t>
  </si>
  <si>
    <t>['101.70', '69.90', '12504', '01050270007001', '81.000', '00']</t>
  </si>
  <si>
    <t>['105.52', '73.37', '12387', '01010320007001', '90.000', '00']</t>
  </si>
  <si>
    <t>['93.53', '69.82', '12029', '01080410014001']</t>
  </si>
  <si>
    <t>['198.00', '70.00', '2414', '71.970', '69']</t>
  </si>
  <si>
    <t>['396.00', '70.00', '2398', '64.223', '79']</t>
  </si>
  <si>
    <t>['150.75', '70.00', '2392', '85.167', '12']</t>
  </si>
  <si>
    <t>['164.25', '70.00', '2397', '50.000', '00']</t>
  </si>
  <si>
    <t>['216.00', '70.00', '2428', '64.000', '00']</t>
  </si>
  <si>
    <t>['243.00', '70.00', '2442', '50.000', '00']</t>
  </si>
  <si>
    <t>['243.00', '70.00', '2468', '85.471', '09']</t>
  </si>
  <si>
    <t>['243.00', '70.00', '2441', '81.000', '00']</t>
  </si>
  <si>
    <t>['125.00', '62.40', '22564', '03.02', '0001.010', '001', '71.000', '00']</t>
  </si>
  <si>
    <t>['120.00', '60.00', '10992', '01080230026001', '85.000', '00']</t>
  </si>
  <si>
    <t>['61.45', '51.94', '11489', '01080180001003', '60.500', '00']</t>
  </si>
  <si>
    <t>['200.00', '70.00', '2486', '78.000', '00']</t>
  </si>
  <si>
    <t>['306.60', '70.00', '2412', '50.000', '00']</t>
  </si>
  <si>
    <t>['306.60', '70.00', '2431', '85.000', '00']</t>
  </si>
  <si>
    <t>['250.00', '70.00', '2344', '81.000', '00']</t>
  </si>
  <si>
    <t>['230.00', '70.00', '2367', '50.000', '00']</t>
  </si>
  <si>
    <t>['230.00', '70.00', '2298', '79.585', '10']</t>
  </si>
  <si>
    <t>['230.00', '70.00', '2343', '50.000', '00']</t>
  </si>
  <si>
    <t>['230.00', '70.00', '2362', '45.517', '42']</t>
  </si>
  <si>
    <t>['133.00', '60.88', '3304', '028.010', '0127', '46.500', '00']</t>
  </si>
  <si>
    <t>['125.00', '54.63', '24031', '03.02', '0001.001', '001', '79.000', '00']</t>
  </si>
  <si>
    <t>['125.00', '54.63', '24034', '03.02', '0001.002', '001', '70.000', '00']</t>
  </si>
  <si>
    <t>['336.27', '70.00', '2376', '87.000', '00']</t>
  </si>
  <si>
    <t>['315.96', '70.00', '2292', '44.896', '69']</t>
  </si>
  <si>
    <t>['322.49', '70.00', '2295', '85.000', '00']</t>
  </si>
  <si>
    <t>['318.15', '70.00', '2314', '90.311', '20']</t>
  </si>
  <si>
    <t>['350.00', '70.00', '2290', '88.000', '00']</t>
  </si>
  <si>
    <t>['150.00', '56.11', '22472', '03.05', '0001', '001', '001', '86.675', '15']</t>
  </si>
  <si>
    <t>['150.00', '62.00', '2160', '000247', '80.882', '89']</t>
  </si>
  <si>
    <t>['150.00', '62.00', '2140', '80.882', '89']</t>
  </si>
  <si>
    <t>['200.00', '69.44', '24672', '1.0007', '055.01', '0030.0001', '110.000', '00']</t>
  </si>
  <si>
    <t>['200.00', '62.15', '62.15', '1109', '659', '88.000', '00']</t>
  </si>
  <si>
    <t>['202.40', '79.20', '13210', '01.06', '0114.0475', '001', '81.000', '00']</t>
  </si>
  <si>
    <t>['200.00', '91.62', '1108', '640', '92.000', '00']</t>
  </si>
  <si>
    <t>['160.00', '69.62', '1263', '605', '62.700', '00']</t>
  </si>
  <si>
    <t>['200.00', '67.05', '14060', '01.11', '0045.0338', '001', '76.000', '00']</t>
  </si>
  <si>
    <t>['187.02', '69.92', '22909', '1.0007', '366.01', '0020.0001', '87.000', '00']</t>
  </si>
  <si>
    <t>['140.00', '60.02', '1297', '578', '80.000', '00']</t>
  </si>
  <si>
    <t>['324.00', '81.00', '12997', '01.08', '0150.0739', '001']</t>
  </si>
  <si>
    <t>['216.00', '80.00', '13389', '01.08', '0151.0207', '001', '92.000', '00']</t>
  </si>
  <si>
    <t>['200.00', '61.80', '16795', '1.0007', '041.03', '0240.0001', '87.000', '00']</t>
  </si>
  <si>
    <t>['250.00', '75.46', '10163', '01.03', '066.0150', '01', '70.000', '00']</t>
  </si>
  <si>
    <t>['160.00', '60.02', '1307', '632', '87.604', '85']</t>
  </si>
  <si>
    <t>['158.85', '80.36', '1137', '773', '76.000', '00']</t>
  </si>
  <si>
    <t>['192.50', '71.00', '9130', '01.02', '237.0118', '01', '80.000', '00']</t>
  </si>
  <si>
    <t>['98.61', '77.47', '3491', '1.0104', '200.15', '0285.0000', '70.000', '00']</t>
  </si>
  <si>
    <t>['116.90', '55.68', '1086', '624', '86.000', '00']</t>
  </si>
  <si>
    <t>['132.00', '69.60', '1187', '650', '89.500', '00']</t>
  </si>
  <si>
    <t>['147.00', '98.82', '1094', '617', '90.000', '00']</t>
  </si>
  <si>
    <t>['200.00', '50.40', '18330', '1.0007', '111.03', '0110.0000', '55.000', '00']</t>
  </si>
  <si>
    <t>['130.80', '66.93', '1052', '655', '75.500', '00']</t>
  </si>
  <si>
    <t>['165.00', '63.00', '10766', '0102145026401', '75.250', '00']</t>
  </si>
  <si>
    <t>['225.76', '63.21', '9349', '00015134', '67.000', '00']</t>
  </si>
  <si>
    <t>['200.00', '85.36', '1096', '522', '77.000', '00']</t>
  </si>
  <si>
    <t>['126.00', '69.75', '1273', '616', '69.000', '00']</t>
  </si>
  <si>
    <t>['417.00', '69.65', '1970', '5931', '65.808', '10']</t>
  </si>
  <si>
    <t>['117.75', '75.65', '3551', '1.0104', '400.45', '0307.0000', '47.000', '00']</t>
  </si>
  <si>
    <t>['250.00', '55.57', '9762', '01.02', '145.0511', '01', '58.000', '00']</t>
  </si>
  <si>
    <t>['200.00', '52.00', '12617', '01.11', '0083.0255', '001', '61.000', '00']</t>
  </si>
  <si>
    <t>['300.00', '69.65', '4807', '6010', '61.000', '00']</t>
  </si>
  <si>
    <t>['200.00', '55.08', '1853', '1853', '61.000', '00']</t>
  </si>
  <si>
    <t>['187.50', '57.46', '9956', '01.02', '135.0410', '01', '74.431', '78']</t>
  </si>
  <si>
    <t>['300.00', '63.20', '9617', '01.03', '155.0184', '01', '57.036', '73']</t>
  </si>
  <si>
    <t>['216.00', '100.80', '6974', '14292', '105.000', '00']</t>
  </si>
  <si>
    <t>['160.00', '48.52', '20749', '6.0001', '042.01', '0336.0001', '61.500', '00']</t>
  </si>
  <si>
    <t>['200.00', '69.65', '4660', '6011', '65.000', '00']</t>
  </si>
  <si>
    <t>['146.00', '78.53', '1038', '78.000', '00']</t>
  </si>
  <si>
    <t>['250.00', '48.00', '15305', '01.10', '182.0399', '01', '66.119', '04']</t>
  </si>
  <si>
    <t>['200.00', '59.37', '22235', '1.0007', '140.01', '0061.0001']</t>
  </si>
  <si>
    <t>['300.00', '69.65', '4793', '6119', '59.000', '00']</t>
  </si>
  <si>
    <t>['300.00', '69.65', '4851', '5276', '80.000', '00']</t>
  </si>
  <si>
    <t>['250.00', '53.54', '4819', '2213', '44.379', '49']</t>
  </si>
  <si>
    <t>['200.00', '55.00', '4877', '6034', '63.000', '00']</t>
  </si>
  <si>
    <t>['200.00', '69.65', '4826', '5937', '44.455', '78']</t>
  </si>
  <si>
    <t>['200.00', '55.47', '5034', '6409', '70.000', '00']</t>
  </si>
  <si>
    <t>['300.00', '50.00', '4749', '6014', '59.500', '00']</t>
  </si>
  <si>
    <t>['160.00', '59.00', '4823', '6410', '54.000', '00']</t>
  </si>
  <si>
    <t>['250.00', '53.54', '4771', '010084222', '55.500', '00']</t>
  </si>
  <si>
    <t>['410.00', '59.00', '4824', '6119', '63.000', '00']</t>
  </si>
  <si>
    <t>['200.00', '50.00', '4751', '003995', '07', '42.442', '27']</t>
  </si>
  <si>
    <t>['300.00', '48.00', '4696', '6411', '43.800', '00']</t>
  </si>
  <si>
    <t>['250.00', '48.00', '15306', '58701', '46.000', '00']</t>
  </si>
  <si>
    <t>['240.00', '48.00', '4667', '6093', '47.000', '00']</t>
  </si>
  <si>
    <t>['200.00', '50.00', '4860', '64.500', '00']</t>
  </si>
  <si>
    <t>['236.08', '114.00', '1093', '87.000', '00']</t>
  </si>
  <si>
    <t>['295.00', '105.85', '21206', '46958', '123.494', '00']</t>
  </si>
  <si>
    <t>['350.00', '64.99', '1172']</t>
  </si>
  <si>
    <t>['245.12', '69.30', '935', '65.000', '00']</t>
  </si>
  <si>
    <t>['200.20', '74.29', '1070', '00718542231', '68.000', '00']</t>
  </si>
  <si>
    <t>['150.80', '52.48', '52755', '110661.9', '105.000', '00']</t>
  </si>
  <si>
    <t>['200.00', '57.24', '1237']</t>
  </si>
  <si>
    <t>['200.00', '57.24', '1183', '012.739', '522', '94', '53.000', '00']</t>
  </si>
  <si>
    <t>['180.00', '64.99', '1218']</t>
  </si>
  <si>
    <t>['180.00', '64.99', '1221', '59.500', '00']</t>
  </si>
  <si>
    <t>['64.99', '1120']</t>
  </si>
  <si>
    <t>['225.00', '64.99', '1119', '61.000', '00']</t>
  </si>
  <si>
    <t>['360.00', '69.97', '708']</t>
  </si>
  <si>
    <t>['569.50', '70.00', '1147', '039.215', '612', '13', '74.000', '00']</t>
  </si>
  <si>
    <t>['180.00', '70.00', '1031', '1031', '64.000', '00']</t>
  </si>
  <si>
    <t>['180.00', '63.00', '910']</t>
  </si>
  <si>
    <t>['275.00', '64.99', '1126', '1080530120000', '62.000', '00']</t>
  </si>
  <si>
    <t>['250.00', '60.00', '1167']</t>
  </si>
  <si>
    <t>['100.00', '57.19', '726']</t>
  </si>
  <si>
    <t>['143.77', '62.82', '1146', '01.08', '142.0006', '073', '57.000', '00']</t>
  </si>
  <si>
    <t>['200.00', '57.24', '1182']</t>
  </si>
  <si>
    <t>['179.49', '56.70', '815']</t>
  </si>
  <si>
    <t>['250.00', '60.00', '1210', '57.000', '00']</t>
  </si>
  <si>
    <t>['128.00', '60.00', '1071']</t>
  </si>
  <si>
    <t>['200.00', '57.24', '1178']</t>
  </si>
  <si>
    <t>['200.00', '57.24', '1176', '53.000', '00']</t>
  </si>
  <si>
    <t>['600.00', '60.00', '1168', '039.215', '612', '13', '66.500', '00']</t>
  </si>
  <si>
    <t>['381.30', '60.00', '1039', '62.000', '00']</t>
  </si>
  <si>
    <t>['90.00', '54.00', '714']</t>
  </si>
  <si>
    <t>['200.00', '57.24', '1284', '53.000', '00']</t>
  </si>
  <si>
    <t>['190.00', '57.24', '1242', '53.000', '00']</t>
  </si>
  <si>
    <t>['200.00', '57.24', '1235', '911.307', '782', '15', '53.000', '00']</t>
  </si>
  <si>
    <t>['171.00', '57.24', '1241', '1241', '53.000', '00']</t>
  </si>
  <si>
    <t>['160.00', '52.70', '648', '49.500', '00']</t>
  </si>
  <si>
    <t>['270.00', '69.64', '1788', '001.02', '215.0009', '001', '63.000', '00']</t>
  </si>
  <si>
    <t>['200.00', '52.65', '892', '2079001075', '80.121', '72']</t>
  </si>
  <si>
    <t>['96.00', '66.15', '698', '39.900', '00']</t>
  </si>
  <si>
    <t>['181.35', '56.70', '748']</t>
  </si>
  <si>
    <t>['246.45', '54.27', '744']</t>
  </si>
  <si>
    <t>['181.35', '56.70', '767']</t>
  </si>
  <si>
    <t>Faixa</t>
  </si>
  <si>
    <t>NomeFaixa</t>
  </si>
  <si>
    <t>GRUPO</t>
  </si>
  <si>
    <t>(Multiple Items)</t>
  </si>
  <si>
    <t>A. &lt; 10%</t>
  </si>
  <si>
    <t>B. 10% - 20%</t>
  </si>
  <si>
    <t>Faixa Preço</t>
  </si>
  <si>
    <t>Qtde</t>
  </si>
  <si>
    <t>Media Preço</t>
  </si>
  <si>
    <t>Column Labels</t>
  </si>
  <si>
    <t>C. 20% - 30%</t>
  </si>
  <si>
    <t>Total Qtde</t>
  </si>
  <si>
    <t>Total Media Preço</t>
  </si>
  <si>
    <t>D. 30% - 40%</t>
  </si>
  <si>
    <t>E. 40% - 50%</t>
  </si>
  <si>
    <t>F. 50% - 60%</t>
  </si>
  <si>
    <t>G. 60% - 70%</t>
  </si>
  <si>
    <t>H. 70% - 80%</t>
  </si>
  <si>
    <t>I. 80% - 85%</t>
  </si>
  <si>
    <t>J. 85% - 90%</t>
  </si>
  <si>
    <t>K. 90% - 95%</t>
  </si>
  <si>
    <t>L. 95% - 100%</t>
  </si>
  <si>
    <t>M. de graça</t>
  </si>
  <si>
    <t>Grand Total</t>
  </si>
  <si>
    <t>A. abaixo de 50k</t>
  </si>
  <si>
    <t>B. 12,5k - 25k</t>
  </si>
  <si>
    <t>C. 25k - 35k</t>
  </si>
  <si>
    <t>D. 35k - 50k</t>
  </si>
  <si>
    <t>E. 50k - 65k</t>
  </si>
  <si>
    <t>F. 65k - 80k</t>
  </si>
  <si>
    <t>G. 80k - 100k</t>
  </si>
  <si>
    <t>H. 100k - 250k</t>
  </si>
  <si>
    <t>I. 250k - 500k</t>
  </si>
  <si>
    <t>J. 500k - 1M</t>
  </si>
  <si>
    <t>K. 1M - 1,5M</t>
  </si>
  <si>
    <t>L. 1,5M - 2M</t>
  </si>
  <si>
    <t>M. 2M - 3M</t>
  </si>
  <si>
    <t>N. 3M - 5M</t>
  </si>
  <si>
    <t>O. 5M - 10M</t>
  </si>
  <si>
    <t>P. 10M - 25M</t>
  </si>
  <si>
    <t>Q. 25M - 50M</t>
  </si>
  <si>
    <t>R. acima de 50M</t>
  </si>
  <si>
    <t>GRUPO_DESC</t>
  </si>
  <si>
    <t>Desc%</t>
  </si>
  <si>
    <t>CIDADE / ESTADO</t>
  </si>
  <si>
    <t>Area1</t>
  </si>
  <si>
    <t>GRUPO_AREA</t>
  </si>
  <si>
    <t>A. abaixo de 25m2</t>
  </si>
  <si>
    <t>B. 25m2 - 50m2</t>
  </si>
  <si>
    <t>C. 50m2 - 75m2</t>
  </si>
  <si>
    <t>D. 75m2 - 100m2</t>
  </si>
  <si>
    <t>E. 100m2 - 150m2</t>
  </si>
  <si>
    <t>F. 150m2 - 200m2</t>
  </si>
  <si>
    <t>G. 200m2 - 500m2</t>
  </si>
  <si>
    <t>H. 500m2 - 1.000m2</t>
  </si>
  <si>
    <t>I. 1.000m2 - 5.000m2</t>
  </si>
  <si>
    <t>J. 5.000m2 - 10.000m2</t>
  </si>
  <si>
    <t>K. acima de 10.000m2</t>
  </si>
  <si>
    <t>Situacao</t>
  </si>
  <si>
    <t>TipoVenda</t>
  </si>
  <si>
    <t>OCUpado</t>
  </si>
  <si>
    <t>DESOcupado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</si>
</sst>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&quot;R$&quot;\ 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44" fontId="3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1" applyAlignment="1" applyProtection="1"/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3" fontId="0" fillId="0" borderId="0" xfId="0" applyNumberFormat="1"/>
    <xf numFmtId="44" fontId="1" fillId="0" borderId="1" xfId="2" applyFont="1" applyBorder="1" applyAlignment="1">
      <alignment horizontal="center" vertical="top"/>
    </xf>
    <xf numFmtId="0" fontId="0" fillId="0" borderId="0" xfId="0" pivotButton="1"/>
    <xf numFmtId="0" fontId="4" fillId="0" borderId="0" xfId="0" pivotButton="1" applyFont="1" applyAlignment="1">
      <alignment horizontal="center"/>
    </xf>
    <xf numFmtId="0" fontId="0" fillId="0" borderId="0" xfId="0" applyAlignment="1">
      <alignment horizontal="left" indent="1"/>
    </xf>
  </cellXfs>
  <cellStyles count="3">
    <cellStyle name="Currency" xfId="2" builtinId="4"/>
    <cellStyle name="Hyperlink" xfId="1" builtinId="8"/>
    <cellStyle name="Normal" xfId="0" builtinId="0"/>
  </cellStyles>
  <dxfs count="622"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numFmt numFmtId="0" formatCode="General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numFmt numFmtId="0" formatCode="General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0" indent="0" justifyLastLine="0" shrinkToFit="0" readingOrder="0"/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Araujo" refreshedDate="44585.057883217596" createdVersion="7" refreshedVersion="7" minRefreshableVersion="3" recordCount="3439" xr:uid="{09D7BE37-E0E4-4EFE-8ACC-19ADA9B85A83}">
  <cacheSource type="worksheet">
    <worksheetSource name="ImoveisBB"/>
  </cacheSource>
  <cacheFields count="17">
    <cacheField name="nro_imovel" numFmtId="0">
      <sharedItems containsSemiMixedTypes="0" containsString="0" containsNumber="1" containsInteger="1" minValue="1" maxValue="3439"/>
    </cacheField>
    <cacheField name="link_imovel" numFmtId="0">
      <sharedItems count="3439">
        <s v="https://seuimovelbb.com.br/imovel/Valparaiso-de-Goias/2-Quartos/97962"/>
        <s v="https://seuimovelbb.com.br/imovel/Luziania/2-Quartos/97945"/>
        <s v="https://seuimovelbb.com.br/imovel/Santo-Antonio-do-Descoberto/2-Quartos/97944"/>
        <s v="https://seuimovelbb.com.br/imovel/Cidade-Ocidental/2-Quartos/97937"/>
        <s v="https://seuimovelbb.com.br/imovel/Cidade-Ocidental/2-Quartos/97936"/>
        <s v="https://seuimovelbb.com.br/imovel/Cidade-Ocidental/2-Quartos/97935"/>
        <s v="https://seuimovelbb.com.br/imovel/Cidade-Ocidental/2-Quartos/97934"/>
        <s v="https://seuimovelbb.com.br/imovel/Valparaiso-de-Goias/2-Quartos/97931"/>
        <s v="https://seuimovelbb.com.br/imovel/Santo-Antonio-do-Descoberto/2-Quartos/97928"/>
        <s v="https://seuimovelbb.com.br/imovel/Serra/2-Quartos/97926"/>
        <s v="https://seuimovelbb.com.br/imovel/Capela/3-Quartos/97923"/>
        <s v="https://seuimovelbb.com.br/imovel/Capela/3-Quartos/97920"/>
        <s v="https://seuimovelbb.com.br/imovel/Capela/2-Quartos/97919"/>
        <s v="https://seuimovelbb.com.br/imovel/Praia-Grande/1-Quartos/97918"/>
        <s v="https://seuimovelbb.com.br/imovel/Aparecida-de-Goiania/1-Quartos/97917"/>
        <s v="https://seuimovelbb.com.br/imovel/Marilia/2-Quartos/97916"/>
        <s v="https://seuimovelbb.com.br/imovel/Valparaiso-de-Goias/2-Quartos/97915"/>
        <s v="https://seuimovelbb.com.br/imovel/Pocone/2-Quartos/97914"/>
        <s v="https://seuimovelbb.com.br/imovel/Cidade-Ocidental/1-Quartos/97912"/>
        <s v="https://seuimovelbb.com.br/imovel/Pocone/2-Quartos/97867"/>
        <s v="https://seuimovelbb.com.br/imovel/Valparaiso-de-Goias/2-Quartos/97865"/>
        <s v="https://seuimovelbb.com.br/imovel/Santo-Antonio-do-Descoberto/2-Quartos/97857"/>
        <s v="https://seuimovelbb.com.br/imovel/Santo-Antonio-do-Descoberto/2-Quartos/97856"/>
        <s v="https://seuimovelbb.com.br/imovel/Santo-Antonio-do-Descoberto/2-Quartos/97854"/>
        <s v="https://seuimovelbb.com.br/imovel/Valparaiso-de-Goias/2-Quartos/97991"/>
        <s v="https://seuimovelbb.com.br/imovel/Capela/2-Quartos/97987"/>
        <s v="https://seuimovelbb.com.br/imovel/Serra/2-Quartos/97985"/>
        <s v="https://seuimovelbb.com.br/imovel/Planaltina/3-Quartos/97979"/>
        <s v="https://seuimovelbb.com.br/imovel/Sao-Manuel/92853"/>
        <s v="https://seuimovelbb.com.br/imovel/Araraquara/2-Quartos/92768"/>
        <s v="https://seuimovelbb.com.br/imovel/Ribeirao-Preto/2-Quartos/92758"/>
        <s v="https://seuimovelbb.com.br/imovel/Ribeirao-Preto/2-Quartos/92747"/>
        <s v="https://seuimovelbb.com.br/imovel/Sao-Jose-do-Rio-Preto/2-Quartos/92717"/>
        <s v="https://seuimovelbb.com.br/imovel/Capela/2-Quartos/98192"/>
        <s v="https://seuimovelbb.com.br/imovel/Cocalzinho-de-Goias/2-Quartos/98189"/>
        <s v="https://seuimovelbb.com.br/imovel/Cocalzinho-de-Goias/2-Quartos/98188"/>
        <s v="https://seuimovelbb.com.br/imovel/Cocalzinho-de-Goias/2-Quartos/98185"/>
        <s v="https://seuimovelbb.com.br/imovel/Cariacica/2-Quartos/98142"/>
        <s v="https://seuimovelbb.com.br/imovel/Serra/2-Quartos/98130"/>
        <s v="https://seuimovelbb.com.br/imovel/Serra/2-Quartos/98115"/>
        <s v="https://seuimovelbb.com.br/imovel/Capela/2-Quartos/98075"/>
        <s v="https://seuimovelbb.com.br/imovel/Alexania/2-Quartos/98064"/>
        <s v="https://seuimovelbb.com.br/imovel/Cocalzinho-de-Goias/2-Quartos/98057"/>
        <s v="https://seuimovelbb.com.br/imovel/Serra/1-Quartos/97992"/>
        <s v="https://seuimovelbb.com.br/imovel/Pocone/2-Quartos/97951"/>
        <s v="https://seuimovelbb.com.br/imovel/Capela/2-Quartos/97904"/>
        <s v="https://seuimovelbb.com.br/imovel/Santo-Antonio-do-Descoberto/2-Quartos/97852"/>
        <s v="https://seuimovelbb.com.br/imovel/Cariacica/2-Quartos/97850"/>
        <s v="https://seuimovelbb.com.br/imovel/Capela/3-Quartos/97849"/>
        <s v="https://seuimovelbb.com.br/imovel/Capela/3-Quartos/97848"/>
        <s v="https://seuimovelbb.com.br/imovel/Santo-Antonio-do-Descoberto/2-Quartos/97847"/>
        <s v="https://seuimovelbb.com.br/imovel/Santo-Antonio-do-Descoberto/2-Quartos/97840"/>
        <s v="https://seuimovelbb.com.br/imovel/Santo-Antonio-do-Descoberto/2-Quartos/97834"/>
        <s v="https://seuimovelbb.com.br/imovel/Franca/2-Quartos/92904"/>
        <s v="https://seuimovelbb.com.br/imovel/Araraquara/2-Quartos/92884"/>
        <s v="https://seuimovelbb.com.br/imovel/Senador-Canedo/2-Quartos/98199"/>
        <s v="https://seuimovelbb.com.br/imovel/Morrinhos/1-Quartos/98194"/>
        <s v="https://seuimovelbb.com.br/imovel/Senador-Canedo/2-Quartos/98179"/>
        <s v="https://seuimovelbb.com.br/imovel/Planaltina/2-Quartos/98172"/>
        <s v="https://seuimovelbb.com.br/imovel/Cocalzinho-de-Goias/2-Quartos/98170"/>
        <s v="https://seuimovelbb.com.br/imovel/Cocalzinho-de-Goias/2-Quartos/98167"/>
        <s v="https://seuimovelbb.com.br/imovel/Luziania/1-Quartos/98166"/>
        <s v="https://seuimovelbb.com.br/imovel/Cocalzinho-de-Goias/98165"/>
        <s v="https://seuimovelbb.com.br/imovel/Planaltina/2-Quartos/98164"/>
        <s v="https://seuimovelbb.com.br/imovel/Cocalzinho-de-Goias/2-Quartos/98160"/>
        <s v="https://seuimovelbb.com.br/imovel/Cocalzinho-de-Goias/2-Quartos/98158"/>
        <s v="https://seuimovelbb.com.br/imovel/Sao-Paulo/5-Quartos/97822"/>
        <s v="https://seuimovelbb.com.br/imovel/Sao-Paulo/97821"/>
        <s v="https://seuimovelbb.com.br/imovel/Pocone/2-Quartos/97812"/>
        <s v="https://seuimovelbb.com.br/imovel/Pocone/2-Quartos/97810"/>
        <s v="https://seuimovelbb.com.br/imovel/Pocone/2-Quartos/97809"/>
        <s v="https://seuimovelbb.com.br/imovel/Pocone/2-Quartos/97806"/>
        <s v="https://seuimovelbb.com.br/imovel/Pocone/2-Quartos/97805"/>
        <s v="https://seuimovelbb.com.br/imovel/Pocone/2-Quartos/97799"/>
        <s v="https://seuimovelbb.com.br/imovel/Pocone/2-Quartos/97798"/>
        <s v="https://seuimovelbb.com.br/imovel/Cidade-Ocidental/1-Quartos/97796"/>
        <s v="https://seuimovelbb.com.br/imovel/Cariacica/2-Quartos/97791"/>
        <s v="https://seuimovelbb.com.br/imovel/Cariacica/2-Quartos/97790"/>
        <s v="https://seuimovelbb.com.br/imovel/Cariacica/2-Quartos/97786"/>
        <s v="https://seuimovelbb.com.br/imovel/Cariacica/2-Quartos/97769"/>
        <s v="https://seuimovelbb.com.br/imovel/Cocalzinho-de-Goias/2-Quartos/98207"/>
        <s v="https://seuimovelbb.com.br/imovel/Cocalzinho-de-Goias/2-Quartos/98204"/>
        <s v="https://seuimovelbb.com.br/imovel/Padre-Bernardo/2-Quartos/97422"/>
        <s v="https://seuimovelbb.com.br/imovel/Serra/1-Quartos/97252"/>
        <s v="https://seuimovelbb.com.br/imovel/Luziania/2-Quartos/97234"/>
        <s v="https://seuimovelbb.com.br/imovel/Aracatuba/2-Quartos/97156"/>
        <s v="https://seuimovelbb.com.br/imovel/Luziania/2-Quartos/97143"/>
        <s v="https://seuimovelbb.com.br/imovel/Bauru/2-Quartos/96746"/>
        <s v="https://seuimovelbb.com.br/imovel/Simao-Dias/2-Quartos/96600"/>
        <s v="https://seuimovelbb.com.br/imovel/Aguas-Lindas-de-Goias/1-Quartos/96090"/>
        <s v="https://seuimovelbb.com.br/imovel/Valparaiso-de-Goias/2-Quartos/96089"/>
        <s v="https://seuimovelbb.com.br/imovel/Capela/2-Quartos/97899"/>
        <s v="https://seuimovelbb.com.br/imovel/Lagoa-Grande/3-Quartos/95614"/>
        <s v="https://seuimovelbb.com.br/imovel/Buritis/2-Quartos/95553"/>
        <s v="https://seuimovelbb.com.br/imovel/Buritis/2-Quartos/95541"/>
        <s v="https://seuimovelbb.com.br/imovel/Buritis/3-Quartos/95526"/>
        <s v="https://seuimovelbb.com.br/imovel/Buritis/2-Quartos/95512"/>
        <s v="https://seuimovelbb.com.br/imovel/Montes-Claros/2-Quartos/95305"/>
        <s v="https://seuimovelbb.com.br/imovel/Cidade-Ocidental/2-Quartos/95208"/>
        <s v="https://seuimovelbb.com.br/imovel/Varzea-Grande/2-Quartos/94918"/>
        <s v="https://seuimovelbb.com.br/imovel/Franca/2-Quartos/93775"/>
        <s v="https://seuimovelbb.com.br/imovel/Valentim-Gentil/2-Quartos/93766"/>
        <s v="https://seuimovelbb.com.br/imovel/Birigui/2-Quartos/93762"/>
        <s v="https://seuimovelbb.com.br/imovel/Valentim-Gentil/2-Quartos/93726"/>
        <s v="https://seuimovelbb.com.br/imovel/Ribeirao-Preto/2-Quartos/93720"/>
        <s v="https://seuimovelbb.com.br/imovel/Marilia/2-Quartos/93612"/>
        <s v="https://seuimovelbb.com.br/imovel/Birigui/2-Quartos/93500"/>
        <s v="https://seuimovelbb.com.br/imovel/Bauru/2-Quartos/93495"/>
        <s v="https://seuimovelbb.com.br/imovel/Catanduva/2-Quartos/93493"/>
        <s v="https://seuimovelbb.com.br/imovel/Marilia/2-Quartos/93476"/>
        <s v="https://seuimovelbb.com.br/imovel/Marilia/93458"/>
        <s v="https://seuimovelbb.com.br/imovel/Marilia/93457"/>
        <s v="https://seuimovelbb.com.br/imovel/Aracatuba/2-Quartos/93455"/>
        <s v="https://seuimovelbb.com.br/imovel/Taubate/2-Quartos/93433"/>
        <s v="https://seuimovelbb.com.br/imovel/Ribeirao-Preto/2-Quartos/92703"/>
        <s v="https://seuimovelbb.com.br/imovel/Cidade-Ocidental/2-Quartos/98286"/>
        <s v="https://seuimovelbb.com.br/imovel/Aguas-Lindas-de-Goias/2-Quartos/98282"/>
        <s v="https://seuimovelbb.com.br/imovel/Cidade-Ocidental/2-Quartos/98258"/>
        <s v="https://seuimovelbb.com.br/imovel/Cidade-Ocidental/2-Quartos/98257"/>
        <s v="https://seuimovelbb.com.br/imovel/Planaltina/2-Quartos/98246"/>
        <s v="https://seuimovelbb.com.br/imovel/Capela/3-Quartos/97892"/>
        <s v="https://seuimovelbb.com.br/imovel/Capela/2-Quartos/97885"/>
        <s v="https://seuimovelbb.com.br/imovel/Capela/3-Quartos/97884"/>
        <s v="https://seuimovelbb.com.br/imovel/Cariacica/2-Quartos/97874"/>
        <s v="https://seuimovelbb.com.br/imovel/Santo-Antonio-do-Descoberto/2-Quartos/97873"/>
        <s v="https://seuimovelbb.com.br/imovel/Santo-Antonio-do-Descoberto/2-Quartos/97871"/>
        <s v="https://seuimovelbb.com.br/imovel/Santo-Antonio-do-Descoberto/2-Quartos/97870"/>
        <s v="https://seuimovelbb.com.br/imovel/Bugre/2-Quartos/97868"/>
        <s v="https://seuimovelbb.com.br/imovel/Valparaiso-de-Goias/2-Quartos/98364"/>
        <s v="https://seuimovelbb.com.br/imovel/Valparaiso-de-Goias/2-Quartos/98357"/>
        <s v="https://seuimovelbb.com.br/imovel/Luziania/2-Quartos/98332"/>
        <s v="https://seuimovelbb.com.br/imovel/Aguas-Lindas-de-Goias/2-Quartos/98312"/>
        <s v="https://seuimovelbb.com.br/imovel/Planaltina/2-Quartos/98052"/>
        <s v="https://seuimovelbb.com.br/imovel/Capela/2-Quartos/98050"/>
        <s v="https://seuimovelbb.com.br/imovel/Aracatuba/2-Quartos/98048"/>
        <s v="https://seuimovelbb.com.br/imovel/Serra/2-Quartos/98045"/>
        <s v="https://seuimovelbb.com.br/imovel/Morro-Agudo/98387"/>
        <s v="https://seuimovelbb.com.br/imovel/Campo-Grande/2-Quartos/98038"/>
        <s v="https://seuimovelbb.com.br/imovel/Campo-Grande/2-Quartos/98037"/>
        <s v="https://seuimovelbb.com.br/imovel/Morrinhos/98032"/>
        <s v="https://seuimovelbb.com.br/imovel/Araraquara/2-Quartos/98030"/>
        <s v="https://seuimovelbb.com.br/imovel/Capela/2-Quartos/98029"/>
        <s v="https://seuimovelbb.com.br/imovel/Ribeirao-Preto/2-Quartos/96641"/>
        <s v="https://seuimovelbb.com.br/imovel/Luziania/2-Quartos/96228"/>
        <s v="https://seuimovelbb.com.br/imovel/Luziania/2-Quartos/96224"/>
        <s v="https://seuimovelbb.com.br/imovel/Valparaiso-de-Goias/2-Quartos/96220"/>
        <s v="https://seuimovelbb.com.br/imovel/Varzea-Grande/2-Quartos/95453"/>
        <s v="https://seuimovelbb.com.br/imovel/Tres-Lagoas/2-Quartos/95393"/>
        <s v="https://seuimovelbb.com.br/imovel/Varzea-Grande/2-Quartos/95367"/>
        <s v="https://seuimovelbb.com.br/imovel/Valparaiso-de-Goias/2-Quartos/95256"/>
        <s v="https://seuimovelbb.com.br/imovel/Valparaiso-de-Goias/2-Quartos/95246"/>
        <s v="https://seuimovelbb.com.br/imovel/Varzea-Grande/2-Quartos/95237"/>
        <s v="https://seuimovelbb.com.br/imovel/Brasnorte/2-Quartos/95065"/>
        <s v="https://seuimovelbb.com.br/imovel/Nova-Mutum/95013"/>
        <s v="https://seuimovelbb.com.br/imovel/Vespasiano/2-Quartos/94880"/>
        <s v="https://seuimovelbb.com.br/imovel/Araraquara/2-Quartos/93857"/>
        <s v="https://seuimovelbb.com.br/imovel/Valparaiso-de-Goias/2-Quartos/98396"/>
        <s v="https://seuimovelbb.com.br/imovel/Valparaiso-de-Goias/2-Quartos/96213"/>
        <s v="https://seuimovelbb.com.br/imovel/Vespasiano/2-Quartos/96211"/>
        <s v="https://seuimovelbb.com.br/imovel/Valparaiso-de-Goias/2-Quartos/96210"/>
        <s v="https://seuimovelbb.com.br/imovel/Goiania/2-Quartos/96209"/>
        <s v="https://seuimovelbb.com.br/imovel/Rio-de-Janeiro/2-Quartos/96207"/>
        <s v="https://seuimovelbb.com.br/imovel/Luziania/2-Quartos/96177"/>
        <s v="https://seuimovelbb.com.br/imovel/Luziania/2-Quartos/96176"/>
        <s v="https://seuimovelbb.com.br/imovel/Valparaiso-de-Goias/2-Quartos/96175"/>
        <s v="https://seuimovelbb.com.br/imovel/Buritis/2-Quartos/96174"/>
        <s v="https://seuimovelbb.com.br/imovel/Cidade-Ocidental/2-Quartos/96170"/>
        <s v="https://seuimovelbb.com.br/imovel/Lagoa-Santa/2-Quartos/96167"/>
        <s v="https://seuimovelbb.com.br/imovel/Luziania/1-Quartos/96166"/>
        <s v="https://seuimovelbb.com.br/imovel/Lagoa-Santa/2-Quartos/96164"/>
        <s v="https://seuimovelbb.com.br/imovel/Luziania/2-Quartos/96163"/>
        <s v="https://seuimovelbb.com.br/imovel/Luziania/1-Quartos/96162"/>
        <s v="https://seuimovelbb.com.br/imovel/Valparaiso-de-Goias/2-Quartos/96161"/>
        <s v="https://seuimovelbb.com.br/imovel/Lagoa-Santa/2-Quartos/96160"/>
        <s v="https://seuimovelbb.com.br/imovel/Valparaiso-de-Goias/2-Quartos/96156"/>
        <s v="https://seuimovelbb.com.br/imovel/Luziania/2-Quartos/96155"/>
        <s v="https://seuimovelbb.com.br/imovel/Planaltina/2-Quartos/96153"/>
        <s v="https://seuimovelbb.com.br/imovel/Itauna/2-Quartos/96150"/>
        <s v="https://seuimovelbb.com.br/imovel/Cristalina/2-Quartos/96145"/>
        <s v="https://seuimovelbb.com.br/imovel/Valparaiso-de-Goias/2-Quartos/96144"/>
        <s v="https://seuimovelbb.com.br/imovel/Luziania/2-Quartos/96131"/>
        <s v="https://seuimovelbb.com.br/imovel/Luziania/2-Quartos/96128"/>
        <s v="https://seuimovelbb.com.br/imovel/Campo-Grande/2-Quartos/96127"/>
        <s v="https://seuimovelbb.com.br/imovel/Luziania/1-Quartos/96126"/>
        <s v="https://seuimovelbb.com.br/imovel/Valparaiso-de-Goias/2-Quartos/96121"/>
        <s v="https://seuimovelbb.com.br/imovel/Costa-Rica/2-Quartos/96114"/>
        <s v="https://seuimovelbb.com.br/imovel/Buritis/3-Quartos/96111"/>
        <s v="https://seuimovelbb.com.br/imovel/Luziania/2-Quartos/96105"/>
        <s v="https://seuimovelbb.com.br/imovel/Varzea-Grande/1-Quartos/96104"/>
        <s v="https://seuimovelbb.com.br/imovel/Luziania/2-Quartos/96101"/>
        <s v="https://seuimovelbb.com.br/imovel/Rondonopolis/1-Quartos/96100"/>
        <s v="https://seuimovelbb.com.br/imovel/Luziania/2-Quartos/96099"/>
        <s v="https://seuimovelbb.com.br/imovel/Lagoa-Santa/2-Quartos/96098"/>
        <s v="https://seuimovelbb.com.br/imovel/Cidade-Ocidental/2-Quartos/96088"/>
        <s v="https://seuimovelbb.com.br/imovel/Sao-Jose-do-Rio-Preto/2-Quartos/96087"/>
        <s v="https://seuimovelbb.com.br/imovel/Campo-Grande/2-Quartos/96086"/>
        <s v="https://seuimovelbb.com.br/imovel/Luziania/2-Quartos/96084"/>
        <s v="https://seuimovelbb.com.br/imovel/Cidade-Ocidental/2-Quartos/96080"/>
        <s v="https://seuimovelbb.com.br/imovel/Cristalina/2-Quartos/96079"/>
        <s v="https://seuimovelbb.com.br/imovel/Valparaiso-de-Goias/2-Quartos/96062"/>
        <s v="https://seuimovelbb.com.br/imovel/Valparaiso-de-Goias/2-Quartos/96060"/>
        <s v="https://seuimovelbb.com.br/imovel/Buritis/2-Quartos/96056"/>
        <s v="https://seuimovelbb.com.br/imovel/Sao-Jose-do-Rio-Preto/2-Quartos/96054"/>
        <s v="https://seuimovelbb.com.br/imovel/Valparaiso-de-Goias/1-Quartos/96053"/>
        <s v="https://seuimovelbb.com.br/imovel/Buritis/2-Quartos/96036"/>
        <s v="https://seuimovelbb.com.br/imovel/Campo-Grande/2-Quartos/96022"/>
        <s v="https://seuimovelbb.com.br/imovel/Planaltina/2-Quartos/96020"/>
        <s v="https://seuimovelbb.com.br/imovel/Itatiaiucu/2-Quartos/96006"/>
        <s v="https://seuimovelbb.com.br/imovel/Itauna/2-Quartos/96002"/>
        <s v="https://seuimovelbb.com.br/imovel/Cidade-Ocidental/2-Quartos/95992"/>
        <s v="https://seuimovelbb.com.br/imovel/Aguas-Lindas-de-Goias/2-Quartos/95991"/>
        <s v="https://seuimovelbb.com.br/imovel/Campo-Grande/95987"/>
        <s v="https://seuimovelbb.com.br/imovel/Ribeirao-Preto/2-Quartos/95976"/>
        <s v="https://seuimovelbb.com.br/imovel/Campo-Grande/1-Quartos/95975"/>
        <s v="https://seuimovelbb.com.br/imovel/Campo-Grande/2-Quartos/95973"/>
        <s v="https://seuimovelbb.com.br/imovel/Aracaju/2-Quartos/95969"/>
        <s v="https://seuimovelbb.com.br/imovel/Campo-Grande/2-Quartos/95965"/>
        <s v="https://seuimovelbb.com.br/imovel/Cidade-Ocidental/2-Quartos/95959"/>
        <s v="https://seuimovelbb.com.br/imovel/Campo-Grande/1-Quartos/95941"/>
        <s v="https://seuimovelbb.com.br/imovel/Campo-Grande/2-Quartos/95940"/>
        <s v="https://seuimovelbb.com.br/imovel/Aguas-Lindas-de-Goias/2-Quartos/95939"/>
        <s v="https://seuimovelbb.com.br/imovel/Campo-Grande/2-Quartos/95912"/>
        <s v="https://seuimovelbb.com.br/imovel/Planaltina/2-Quartos/95911"/>
        <s v="https://seuimovelbb.com.br/imovel/Sao-Jose-do-Rio-Preto/1-Quartos/95903"/>
        <s v="https://seuimovelbb.com.br/imovel/Planaltina/2-Quartos/95902"/>
        <s v="https://seuimovelbb.com.br/imovel/Campo-Grande/2-Quartos/95899"/>
        <s v="https://seuimovelbb.com.br/imovel/Campo-Grande/95894"/>
        <s v="https://seuimovelbb.com.br/imovel/Luziania/2-Quartos/95885"/>
        <s v="https://seuimovelbb.com.br/imovel/Cidade-Ocidental/2-Quartos/95881"/>
        <s v="https://seuimovelbb.com.br/imovel/Buritis/2-Quartos/95879"/>
        <s v="https://seuimovelbb.com.br/imovel/Uberlandia/2-Quartos/95874"/>
        <s v="https://seuimovelbb.com.br/imovel/Divinopolis/3-Quartos/95869"/>
        <s v="https://seuimovelbb.com.br/imovel/Campo-Grande/1-Quartos/95865"/>
        <s v="https://seuimovelbb.com.br/imovel/Campo-Grande/2-Quartos/95862"/>
        <s v="https://seuimovelbb.com.br/imovel/Campo-Grande/2-Quartos/95853"/>
        <s v="https://seuimovelbb.com.br/imovel/Aguas-Lindas-de-Goias/2-Quartos/95807"/>
        <s v="https://seuimovelbb.com.br/imovel/Aguas-Lindas-de-Goias/2-Quartos/95797"/>
        <s v="https://seuimovelbb.com.br/imovel/Cidade-Ocidental/2-Quartos/95788"/>
        <s v="https://seuimovelbb.com.br/imovel/Cidade-Ocidental/2-Quartos/95774"/>
        <s v="https://seuimovelbb.com.br/imovel/Cidade-Ocidental/2-Quartos/95767"/>
        <s v="https://seuimovelbb.com.br/imovel/Cidade-Ocidental/2-Quartos/95764"/>
        <s v="https://seuimovelbb.com.br/imovel/Amambai/2-Quartos/95743"/>
        <s v="https://seuimovelbb.com.br/imovel/Montes-Claros/2-Quartos/95742"/>
        <s v="https://seuimovelbb.com.br/imovel/Uberlandia/95738"/>
        <s v="https://seuimovelbb.com.br/imovel/Cocalzinho-de-Goias/3-Quartos/95710"/>
        <s v="https://seuimovelbb.com.br/imovel/Cocalzinho-de-Goias/2-Quartos/95708"/>
        <s v="https://seuimovelbb.com.br/imovel/Cocalzinho-de-Goias/2-Quartos/95707"/>
        <s v="https://seuimovelbb.com.br/imovel/Montes-Claros/2-Quartos/95691"/>
        <s v="https://seuimovelbb.com.br/imovel/Cocalzinho-de-Goias/2-Quartos/95674"/>
        <s v="https://seuimovelbb.com.br/imovel/Cocalzinho-de-Goias/2-Quartos/95649"/>
        <s v="https://seuimovelbb.com.br/imovel/Cocalzinho-de-Goias/2-Quartos/95648"/>
        <s v="https://seuimovelbb.com.br/imovel/Varzea-Grande/2-Quartos/95599"/>
        <s v="https://seuimovelbb.com.br/imovel/Varzea-Grande/2-Quartos/95582"/>
        <s v="https://seuimovelbb.com.br/imovel/Montes-Claros/95296"/>
        <s v="https://seuimovelbb.com.br/imovel/Ribeirao-Preto/2-Quartos/95097"/>
        <s v="https://seuimovelbb.com.br/imovel/Suzano/2-Quartos/95081"/>
        <s v="https://seuimovelbb.com.br/imovel/Formosa/2-Quartos/94533"/>
        <s v="https://seuimovelbb.com.br/imovel/Ribeirao-Preto/2-Quartos/93424"/>
        <s v="https://seuimovelbb.com.br/imovel/Franca/2-Quartos/93376"/>
        <s v="https://seuimovelbb.com.br/imovel/Sao-Jose-do-Rio-Preto/2-Quartos/93290"/>
        <s v="https://seuimovelbb.com.br/imovel/Sao-Jose-do-Rio-Preto/2-Quartos/93278"/>
        <s v="https://seuimovelbb.com.br/imovel/Araraquara/2-Quartos/93272"/>
        <s v="https://seuimovelbb.com.br/imovel/Campo-Grande/2-Quartos/90999"/>
        <s v="https://seuimovelbb.com.br/imovel/Acu/1-Quartos/94283"/>
        <s v="https://seuimovelbb.com.br/imovel/Aracatuba/93168"/>
        <s v="https://seuimovelbb.com.br/imovel/Bauru/2-Quartos/93061"/>
        <s v="https://seuimovelbb.com.br/imovel/Birigui/1-Quartos/92899"/>
        <s v="https://seuimovelbb.com.br/imovel/Acu/2-Quartos/91637"/>
        <s v="https://seuimovelbb.com.br/imovel/Acu/1-Quartos/91636"/>
        <s v="https://seuimovelbb.com.br/imovel/Luziania/2-Quartos/98395"/>
        <s v="https://seuimovelbb.com.br/imovel/Valparaiso-de-Goias/2-Quartos/91017"/>
        <s v="https://seuimovelbb.com.br/imovel/Santo-Antonio-do-Descoberto/2-Quartos/91003"/>
        <s v="https://seuimovelbb.com.br/imovel/Campo-Grande/1-Quartos/91000"/>
        <s v="https://seuimovelbb.com.br/imovel/Santo-Antonio-do-Descoberto/2-Quartos/90991"/>
        <s v="https://seuimovelbb.com.br/imovel/Valparaiso-de-Goias/2-Quartos/98378"/>
        <s v="https://seuimovelbb.com.br/imovel/Pedras-de-Fogo/98377"/>
        <s v="https://seuimovelbb.com.br/imovel/Valparaiso-de-Goias/2-Quartos/98368"/>
        <s v="https://seuimovelbb.com.br/imovel/Valparaiso-de-Goias/2-Quartos/98365"/>
        <s v="https://seuimovelbb.com.br/imovel/Rio-de-Janeiro/98348"/>
        <s v="https://seuimovelbb.com.br/imovel/Valparaiso-de-Goias/2-Quartos/98331"/>
        <s v="https://seuimovelbb.com.br/imovel/Brasilia/3-Quartos/98316"/>
        <s v="https://seuimovelbb.com.br/imovel/Lagoa-Santa/2-Quartos/98329"/>
        <s v="https://seuimovelbb.com.br/imovel/Valparaiso-de-Goias/2-Quartos/98324"/>
        <s v="https://seuimovelbb.com.br/imovel/Valparaiso-de-Goias/2-Quartos/98323"/>
        <s v="https://seuimovelbb.com.br/imovel/Araraquara/2-Quartos/98319"/>
        <s v="https://seuimovelbb.com.br/imovel/Santo-Antonio-do-Descoberto/2-Quartos/98315"/>
        <s v="https://seuimovelbb.com.br/imovel/Aguas-Lindas-de-Goias/2-Quartos/98311"/>
        <s v="https://seuimovelbb.com.br/imovel/Aguas-Lindas-de-Goias/2-Quartos/98305"/>
        <s v="https://seuimovelbb.com.br/imovel/Marilia/98300"/>
        <s v="https://seuimovelbb.com.br/imovel/Aguas-Lindas-de-Goias/1-Quartos/98297"/>
        <s v="https://seuimovelbb.com.br/imovel/Aguas-Lindas-de-Goias/2-Quartos/98296"/>
        <s v="https://seuimovelbb.com.br/imovel/Aguas-Lindas-de-Goias/2-Quartos/98294"/>
        <s v="https://seuimovelbb.com.br/imovel/Capela/3-Quartos/98285"/>
        <s v="https://seuimovelbb.com.br/imovel/Aguas-Lindas-de-Goias/2-Quartos/98281"/>
        <s v="https://seuimovelbb.com.br/imovel/Cocalzinho-de-Goias/2-Quartos/98278"/>
        <s v="https://seuimovelbb.com.br/imovel/Catalao/2-Quartos/98276"/>
        <s v="https://seuimovelbb.com.br/imovel/Cidade-Ocidental/2-Quartos/98275"/>
        <s v="https://seuimovelbb.com.br/imovel/Cocalzinho-de-Goias/2-Quartos/98271"/>
        <s v="https://seuimovelbb.com.br/imovel/Aguas-Lindas-de-Goias/2-Quartos/98269"/>
        <s v="https://seuimovelbb.com.br/imovel/Planaltina/2-Quartos/98267"/>
        <s v="https://seuimovelbb.com.br/imovel/Cocalzinho-de-Goias/2-Quartos/98252"/>
        <s v="https://seuimovelbb.com.br/imovel/Belo-Horizonte/98039"/>
        <s v="https://seuimovelbb.com.br/imovel/Serra/1-Quartos/97954"/>
        <s v="https://seuimovelbb.com.br/imovel/Capela/3-Quartos/97927"/>
        <s v="https://seuimovelbb.com.br/imovel/Ribeirao-Preto/3-Quartos/97615"/>
        <s v="https://seuimovelbb.com.br/imovel/Sao-Paulo/1-Quartos/97292"/>
        <s v="https://seuimovelbb.com.br/imovel/Flores-de-Goias/2-Quartos/97032"/>
        <s v="https://seuimovelbb.com.br/imovel/Tomar-do-Geru/76735"/>
        <s v="https://seuimovelbb.com.br/imovel/Luziania/1-Quartos/98353"/>
        <s v="https://seuimovelbb.com.br/imovel/Porto-Alegre/98307"/>
        <s v="https://seuimovelbb.com.br/imovel/Sao-Gabriel-do-Oeste/98293"/>
        <s v="https://seuimovelbb.com.br/imovel/Sao-Pedro-do-Piaui/2-Quartos/92767"/>
        <s v="https://seuimovelbb.com.br/imovel/Sao-Pedro-do-Piaui/2-Quartos/92519"/>
        <s v="https://seuimovelbb.com.br/imovel/Sao-Pedro-do-Piaui/2-Quartos/92517"/>
        <s v="https://seuimovelbb.com.br/imovel/Sao-Pedro-do-Piaui/2-Quartos/92778"/>
        <s v="https://seuimovelbb.com.br/imovel/Sao-Pedro-do-Piaui/2-Quartos/92772"/>
        <s v="https://seuimovelbb.com.br/imovel/Sao-Pedro-do-Piaui/2-Quartos/92764"/>
        <s v="https://seuimovelbb.com.br/imovel/Central/2198"/>
        <s v="https://seuimovelbb.com.br/imovel/Posse/1-Quartos/98219"/>
        <s v="https://seuimovelbb.com.br/imovel/Santa-Luzia-do-Parua/2-Quartos/94891"/>
        <s v="https://seuimovelbb.com.br/imovel/Santa-Luzia-do-Parua/2-Quartos/94888"/>
        <s v="https://seuimovelbb.com.br/imovel/Santa-Luzia-do-Parua/2-Quartos/94868"/>
        <s v="https://seuimovelbb.com.br/imovel/Santa-Luzia-do-Parua/2-Quartos/94865"/>
        <s v="https://seuimovelbb.com.br/imovel/Santa-Luzia-do-Parua/2-Quartos/94863"/>
        <s v="https://seuimovelbb.com.br/imovel/Serra/2-Quartos/74088"/>
        <s v="https://seuimovelbb.com.br/imovel/Lajes-Pintadas/1-Quartos/95195"/>
        <s v="https://seuimovelbb.com.br/imovel/Altos/2-Quartos/95184"/>
        <s v="https://seuimovelbb.com.br/imovel/Almino-Afonso/2-Quartos/95172"/>
        <s v="https://seuimovelbb.com.br/imovel/Pedra-Lavrada/1-Quartos/95171"/>
        <s v="https://seuimovelbb.com.br/imovel/Belem-do-Brejo-do-Cruz/1-Quartos/95170"/>
        <s v="https://seuimovelbb.com.br/imovel/Mae-do-Rio/1-Quartos/95169"/>
        <s v="https://seuimovelbb.com.br/imovel/Iacu/2-Quartos/95167"/>
        <s v="https://seuimovelbb.com.br/imovel/Itabaiana/2-Quartos/95166"/>
        <s v="https://seuimovelbb.com.br/imovel/Altos/2-Quartos/95161"/>
        <s v="https://seuimovelbb.com.br/imovel/Mae-do-Rio/2-Quartos/95160"/>
        <s v="https://seuimovelbb.com.br/imovel/Altos/2-Quartos/95159"/>
        <s v="https://seuimovelbb.com.br/imovel/Altos/2-Quartos/95158"/>
        <s v="https://seuimovelbb.com.br/imovel/Altos/2-Quartos/95157"/>
        <s v="https://seuimovelbb.com.br/imovel/Jose-de-Freitas/2-Quartos/95146"/>
        <s v="https://seuimovelbb.com.br/imovel/Aurora-do-Para/2-Quartos/95136"/>
        <s v="https://seuimovelbb.com.br/imovel/Ipixuna-do-Para/2-Quartos/95134"/>
        <s v="https://seuimovelbb.com.br/imovel/Itabaiana/2-Quartos/95129"/>
        <s v="https://seuimovelbb.com.br/imovel/Patos/1-Quartos/95128"/>
        <s v="https://seuimovelbb.com.br/imovel/Valparaiso-de-Goias/2-Quartos/95124"/>
        <s v="https://seuimovelbb.com.br/imovel/Itabaiana/2-Quartos/95120"/>
        <s v="https://seuimovelbb.com.br/imovel/Campo-Redondo/1-Quartos/95119"/>
        <s v="https://seuimovelbb.com.br/imovel/Pocinhos/3-Quartos/95118"/>
        <s v="https://seuimovelbb.com.br/imovel/Iacu/2-Quartos/95102"/>
        <s v="https://seuimovelbb.com.br/imovel/Campo-Redondo/2-Quartos/95100"/>
        <s v="https://seuimovelbb.com.br/imovel/Campo-Redondo/2-Quartos/95099"/>
        <s v="https://seuimovelbb.com.br/imovel/Campo-Redondo/2-Quartos/95098"/>
        <s v="https://seuimovelbb.com.br/imovel/Piracuruca/2-Quartos/95095"/>
        <s v="https://seuimovelbb.com.br/imovel/Cajazeiras/1-Quartos/95092"/>
        <s v="https://seuimovelbb.com.br/imovel/Altos/2-Quartos/95086"/>
        <s v="https://seuimovelbb.com.br/imovel/Exu/3-Quartos/95084"/>
        <s v="https://seuimovelbb.com.br/imovel/Aurora-do-Para/2-Quartos/95075"/>
        <s v="https://seuimovelbb.com.br/imovel/Curuca/1-Quartos/95071"/>
        <s v="https://seuimovelbb.com.br/imovel/Curuca/2-Quartos/95066"/>
        <s v="https://seuimovelbb.com.br/imovel/Itabaiana/2-Quartos/95063"/>
        <s v="https://seuimovelbb.com.br/imovel/Buritis/2-Quartos/95052"/>
        <s v="https://seuimovelbb.com.br/imovel/Pocinhos/2-Quartos/95048"/>
        <s v="https://seuimovelbb.com.br/imovel/Patos/1-Quartos/95047"/>
        <s v="https://seuimovelbb.com.br/imovel/Sao-Francisco/2-Quartos/95041"/>
        <s v="https://seuimovelbb.com.br/imovel/Sao-Francisco/3-Quartos/95040"/>
        <s v="https://seuimovelbb.com.br/imovel/Varzea-da-Palma/2-Quartos/95037"/>
        <s v="https://seuimovelbb.com.br/imovel/Curuca/2-Quartos/95036"/>
        <s v="https://seuimovelbb.com.br/imovel/Iacu/2-Quartos/95035"/>
        <s v="https://seuimovelbb.com.br/imovel/Iacu/2-Quartos/95034"/>
        <s v="https://seuimovelbb.com.br/imovel/Sao-Francisco/3-Quartos/95030"/>
        <s v="https://seuimovelbb.com.br/imovel/Iacu/2-Quartos/95029"/>
        <s v="https://seuimovelbb.com.br/imovel/Curuca/1-Quartos/95025"/>
        <s v="https://seuimovelbb.com.br/imovel/Pocinhos/2-Quartos/95002"/>
        <s v="https://seuimovelbb.com.br/imovel/Ipixuna-do-Para/1-Quartos/94994"/>
        <s v="https://seuimovelbb.com.br/imovel/Pocinhos/2-Quartos/94992"/>
        <s v="https://seuimovelbb.com.br/imovel/Pilar/1-Quartos/94990"/>
        <s v="https://seuimovelbb.com.br/imovel/Brejo-do-Cruz/1-Quartos/94988"/>
        <s v="https://seuimovelbb.com.br/imovel/Brejo-do-Cruz/1-Quartos/94987"/>
        <s v="https://seuimovelbb.com.br/imovel/Janduis/2-Quartos/94983"/>
        <s v="https://seuimovelbb.com.br/imovel/Santa-Rita/1-Quartos/94976"/>
        <s v="https://seuimovelbb.com.br/imovel/Brejo-do-Cruz/1-Quartos/94973"/>
        <s v="https://seuimovelbb.com.br/imovel/Altos/2-Quartos/94965"/>
        <s v="https://seuimovelbb.com.br/imovel/Jose-de-Freitas/2-Quartos/94964"/>
        <s v="https://seuimovelbb.com.br/imovel/Lajes-Pintadas/1-Quartos/94959"/>
        <s v="https://seuimovelbb.com.br/imovel/Pedra-Preta/2-Quartos/94952"/>
        <s v="https://seuimovelbb.com.br/imovel/Pedra-Preta/2-Quartos/94949"/>
        <s v="https://seuimovelbb.com.br/imovel/Sao-Domingos-do-Capim/2-Quartos/94947"/>
        <s v="https://seuimovelbb.com.br/imovel/Lajes-Pintadas/1-Quartos/94945"/>
        <s v="https://seuimovelbb.com.br/imovel/Iacu/2-Quartos/94933"/>
        <s v="https://seuimovelbb.com.br/imovel/Lajes-Pintadas/2-Quartos/94923"/>
        <s v="https://seuimovelbb.com.br/imovel/Sao-Domingos-do-Capim/2-Quartos/94921"/>
        <s v="https://seuimovelbb.com.br/imovel/Sao-Domingos-do-Capim/2-Quartos/94920"/>
        <s v="https://seuimovelbb.com.br/imovel/Aguas-Lindas-de-Goias/2-Quartos/94919"/>
        <s v="https://seuimovelbb.com.br/imovel/Conde/1-Quartos/94910"/>
        <s v="https://seuimovelbb.com.br/imovel/Pocinhos/1-Quartos/94908"/>
        <s v="https://seuimovelbb.com.br/imovel/Curuca/2-Quartos/94898"/>
        <s v="https://seuimovelbb.com.br/imovel/Aguas-Lindas-de-Goias/2-Quartos/94897"/>
        <s v="https://seuimovelbb.com.br/imovel/Aguas-Lindas-de-Goias/1-Quartos/94889"/>
        <s v="https://seuimovelbb.com.br/imovel/Aguas-Lindas-de-Goias/2-Quartos/94887"/>
        <s v="https://seuimovelbb.com.br/imovel/Iacu/2-Quartos/94878"/>
        <s v="https://seuimovelbb.com.br/imovel/Aguas-Lindas-de-Goias/2-Quartos/94877"/>
        <s v="https://seuimovelbb.com.br/imovel/Aguas-Lindas-de-Goias/2-Quartos/94875"/>
        <s v="https://seuimovelbb.com.br/imovel/Aguas-Lindas-de-Goias/1-Quartos/94874"/>
        <s v="https://seuimovelbb.com.br/imovel/Aguas-Lindas-de-Goias/2-Quartos/94873"/>
        <s v="https://seuimovelbb.com.br/imovel/Aguas-Lindas-de-Goias/2-Quartos/94871"/>
        <s v="https://seuimovelbb.com.br/imovel/Aguas-Lindas-de-Goias/2-Quartos/94861"/>
        <s v="https://seuimovelbb.com.br/imovel/Iacu/2-Quartos/94860"/>
        <s v="https://seuimovelbb.com.br/imovel/Brejo-do-Cruz/1-Quartos/94855"/>
        <s v="https://seuimovelbb.com.br/imovel/Buritis/2-Quartos/94853"/>
        <s v="https://seuimovelbb.com.br/imovel/Juazeirinho/2-Quartos/94844"/>
        <s v="https://seuimovelbb.com.br/imovel/Juazeirinho/2-Quartos/94842"/>
        <s v="https://seuimovelbb.com.br/imovel/Juazeirinho/1-Quartos/94840"/>
        <s v="https://seuimovelbb.com.br/imovel/Campo-Redondo/1-Quartos/94838"/>
        <s v="https://seuimovelbb.com.br/imovel/Pocinhos/2-Quartos/94834"/>
        <s v="https://seuimovelbb.com.br/imovel/Pocinhos/2-Quartos/94828"/>
        <s v="https://seuimovelbb.com.br/imovel/Pocinhos/1-Quartos/94824"/>
        <s v="https://seuimovelbb.com.br/imovel/Brejo-do-Cruz/1-Quartos/94823"/>
        <s v="https://seuimovelbb.com.br/imovel/Pocinhos/3-Quartos/94820"/>
        <s v="https://seuimovelbb.com.br/imovel/Curuca/3-Quartos/94818"/>
        <s v="https://seuimovelbb.com.br/imovel/Belem-do-Brejo-do-Cruz/1-Quartos/94813"/>
        <s v="https://seuimovelbb.com.br/imovel/Castanhal/2-Quartos/94812"/>
        <s v="https://seuimovelbb.com.br/imovel/Curuca/1-Quartos/94811"/>
        <s v="https://seuimovelbb.com.br/imovel/Jose-de-Freitas/2-Quartos/94803"/>
        <s v="https://seuimovelbb.com.br/imovel/Belem-do-Brejo-do-Cruz/1-Quartos/94802"/>
        <s v="https://seuimovelbb.com.br/imovel/Palmeira-dos-Indios/1-Quartos/94800"/>
        <s v="https://seuimovelbb.com.br/imovel/Cajazeiras/1-Quartos/94798"/>
        <s v="https://seuimovelbb.com.br/imovel/Buritis/3-Quartos/94787"/>
        <s v="https://seuimovelbb.com.br/imovel/Buritis/3-Quartos/94785"/>
        <s v="https://seuimovelbb.com.br/imovel/Pocinhos/1-Quartos/94784"/>
        <s v="https://seuimovelbb.com.br/imovel/Pocinhos/2-Quartos/94783"/>
        <s v="https://seuimovelbb.com.br/imovel/Iacu/2-Quartos/94781"/>
        <s v="https://seuimovelbb.com.br/imovel/Iacu/2-Quartos/94777"/>
        <s v="https://seuimovelbb.com.br/imovel/Cidade-Ocidental/2-Quartos/94764"/>
        <s v="https://seuimovelbb.com.br/imovel/Ananindeua/1-Quartos/94758"/>
        <s v="https://seuimovelbb.com.br/imovel/Brejo-do-Cruz/1-Quartos/94756"/>
        <s v="https://seuimovelbb.com.br/imovel/Cajazeiras/1-Quartos/94742"/>
        <s v="https://seuimovelbb.com.br/imovel/Pocinhos/1-Quartos/94736"/>
        <s v="https://seuimovelbb.com.br/imovel/Pocinhos/1-Quartos/94734"/>
        <s v="https://seuimovelbb.com.br/imovel/Exu/2-Quartos/94733"/>
        <s v="https://seuimovelbb.com.br/imovel/Sao-Domingos-do-Capim/2-Quartos/94731"/>
        <s v="https://seuimovelbb.com.br/imovel/Buritis/3-Quartos/94727"/>
        <s v="https://seuimovelbb.com.br/imovel/Nossa-Senhora-do-Socorro/2-Quartos/94725"/>
        <s v="https://seuimovelbb.com.br/imovel/Iacu/2-Quartos/94697"/>
        <s v="https://seuimovelbb.com.br/imovel/Cuite/2-Quartos/94692"/>
        <s v="https://seuimovelbb.com.br/imovel/Currais-Novos/2-Quartos/94690"/>
        <s v="https://seuimovelbb.com.br/imovel/Currais-Novos/2-Quartos/94684"/>
        <s v="https://seuimovelbb.com.br/imovel/Coari/3-Quartos/94683"/>
        <s v="https://seuimovelbb.com.br/imovel/Currais-Novos/2-Quartos/94682"/>
        <s v="https://seuimovelbb.com.br/imovel/Ananindeua/2-Quartos/94681"/>
        <s v="https://seuimovelbb.com.br/imovel/Iacu/2-Quartos/94680"/>
        <s v="https://seuimovelbb.com.br/imovel/Nossa-Senhora-do-Socorro/2-Quartos/94675"/>
        <s v="https://seuimovelbb.com.br/imovel/Campina-Grande/2-Quartos/94663"/>
        <s v="https://seuimovelbb.com.br/imovel/Aguas-Lindas-de-Goias/2-Quartos/94661"/>
        <s v="https://seuimovelbb.com.br/imovel/Joao-Pessoa/1-Quartos/94658"/>
        <s v="https://seuimovelbb.com.br/imovel/Campo-Grande/2-Quartos/94646"/>
        <s v="https://seuimovelbb.com.br/imovel/Currais-Novos/2-Quartos/94639"/>
        <s v="https://seuimovelbb.com.br/imovel/Joao-Pessoa/1-Quartos/94628"/>
        <s v="https://seuimovelbb.com.br/imovel/Nossa-Senhora-do-Socorro/2-Quartos/94624"/>
        <s v="https://seuimovelbb.com.br/imovel/Currais-Novos/2-Quartos/94617"/>
        <s v="https://seuimovelbb.com.br/imovel/Pedra-Lavrada/2-Quartos/94616"/>
        <s v="https://seuimovelbb.com.br/imovel/Iacu/2-Quartos/94615"/>
        <s v="https://seuimovelbb.com.br/imovel/Campina-Grande/2-Quartos/94614"/>
        <s v="https://seuimovelbb.com.br/imovel/Ceara-Mirim/2-Quartos/94605"/>
        <s v="https://seuimovelbb.com.br/imovel/Buritis/94602"/>
        <s v="https://seuimovelbb.com.br/imovel/Jose-de-Freitas/2-Quartos/94593"/>
        <s v="https://seuimovelbb.com.br/imovel/Santa-Luzia-do-Parua/2-Quartos/94575"/>
        <s v="https://seuimovelbb.com.br/imovel/Acu/1-Quartos/94571"/>
        <s v="https://seuimovelbb.com.br/imovel/Sao-Jose-do-Belmonte/2-Quartos/94552"/>
        <s v="https://seuimovelbb.com.br/imovel/Jose-de-Freitas/3-Quartos/94550"/>
        <s v="https://seuimovelbb.com.br/imovel/Buritis/3-Quartos/94549"/>
        <s v="https://seuimovelbb.com.br/imovel/Altamira/2-Quartos/94548"/>
        <s v="https://seuimovelbb.com.br/imovel/Curuca/1-Quartos/94534"/>
        <s v="https://seuimovelbb.com.br/imovel/Nossa-Senhora-do-Socorro/2-Quartos/94531"/>
        <s v="https://seuimovelbb.com.br/imovel/Joao-Pessoa/1-Quartos/94528"/>
        <s v="https://seuimovelbb.com.br/imovel/Buritis/2-Quartos/94525"/>
        <s v="https://seuimovelbb.com.br/imovel/Buritis/3-Quartos/94524"/>
        <s v="https://seuimovelbb.com.br/imovel/Buritis/3-Quartos/94523"/>
        <s v="https://seuimovelbb.com.br/imovel/Buritis/2-Quartos/94513"/>
        <s v="https://seuimovelbb.com.br/imovel/Jose-de-Freitas/2-Quartos/94511"/>
        <s v="https://seuimovelbb.com.br/imovel/Sao-Jose-do-Belmonte/3-Quartos/94498"/>
        <s v="https://seuimovelbb.com.br/imovel/Jose-de-Freitas/2-Quartos/94496"/>
        <s v="https://seuimovelbb.com.br/imovel/Extremoz/1-Quartos/94494"/>
        <s v="https://seuimovelbb.com.br/imovel/Cajazeiras/1-Quartos/94492"/>
        <s v="https://seuimovelbb.com.br/imovel/Cajazeiras/1-Quartos/94480"/>
        <s v="https://seuimovelbb.com.br/imovel/Jose-de-Freitas/2-Quartos/94476"/>
        <s v="https://seuimovelbb.com.br/imovel/Sao-Jose-do-Belmonte/2-Quartos/94473"/>
        <s v="https://seuimovelbb.com.br/imovel/Santa-Rita/1-Quartos/94453"/>
        <s v="https://seuimovelbb.com.br/imovel/Campo-Grande/2-Quartos/94452"/>
        <s v="https://seuimovelbb.com.br/imovel/Sao-Jose-do-Belmonte/2-Quartos/94448"/>
        <s v="https://seuimovelbb.com.br/imovel/Jose-de-Freitas/1-Quartos/94447"/>
        <s v="https://seuimovelbb.com.br/imovel/Nossa-Senhora-do-Socorro/2-Quartos/94446"/>
        <s v="https://seuimovelbb.com.br/imovel/Jose-de-Freitas/2-Quartos/94443"/>
        <s v="https://seuimovelbb.com.br/imovel/Jose-de-Freitas/2-Quartos/94441"/>
        <s v="https://seuimovelbb.com.br/imovel/Sao-Jose-do-Belmonte/1-Quartos/94440"/>
        <s v="https://seuimovelbb.com.br/imovel/Adelandia/2-Quartos/94421"/>
        <s v="https://seuimovelbb.com.br/imovel/Acu/1-Quartos/94416"/>
        <s v="https://seuimovelbb.com.br/imovel/Jose-de-Freitas/2-Quartos/94415"/>
        <s v="https://seuimovelbb.com.br/imovel/Sao-Jose-do-Belmonte/2-Quartos/94412"/>
        <s v="https://seuimovelbb.com.br/imovel/Jose-de-Freitas/2-Quartos/94410"/>
        <s v="https://seuimovelbb.com.br/imovel/Nossa-Senhora-do-Socorro/2-Quartos/94389"/>
        <s v="https://seuimovelbb.com.br/imovel/Acailandia/2-Quartos/94388"/>
        <s v="https://seuimovelbb.com.br/imovel/Nossa-Senhora-do-Socorro/2-Quartos/94387"/>
        <s v="https://seuimovelbb.com.br/imovel/Jose-de-Freitas/2-Quartos/94386"/>
        <s v="https://seuimovelbb.com.br/imovel/Buritis/94385"/>
        <s v="https://seuimovelbb.com.br/imovel/Joao-Pessoa/2-Quartos/94383"/>
        <s v="https://seuimovelbb.com.br/imovel/Santa-Rita/1-Quartos/94373"/>
        <s v="https://seuimovelbb.com.br/imovel/Jose-de-Freitas/2-Quartos/94367"/>
        <s v="https://seuimovelbb.com.br/imovel/Carmo-do-Rio-Claro/94359"/>
        <s v="https://seuimovelbb.com.br/imovel/Sao-Jose-do-Belmonte/2-Quartos/94357"/>
        <s v="https://seuimovelbb.com.br/imovel/Jose-de-Freitas/2-Quartos/94344"/>
        <s v="https://seuimovelbb.com.br/imovel/Santa-Rita/1-Quartos/94343"/>
        <s v="https://seuimovelbb.com.br/imovel/Joao-Pessoa/1-Quartos/94342"/>
        <s v="https://seuimovelbb.com.br/imovel/Jose-de-Freitas/3-Quartos/94340"/>
        <s v="https://seuimovelbb.com.br/imovel/Jose-de-Freitas/2-Quartos/94339"/>
        <s v="https://seuimovelbb.com.br/imovel/Sao-Jose-do-Belmonte/2-Quartos/94311"/>
        <s v="https://seuimovelbb.com.br/imovel/Campo-Grande/2-Quartos/94290"/>
        <s v="https://seuimovelbb.com.br/imovel/Campina-Grande/2-Quartos/94289"/>
        <s v="https://seuimovelbb.com.br/imovel/Buritis/3-Quartos/94288"/>
        <s v="https://seuimovelbb.com.br/imovel/Jose-de-Freitas/2-Quartos/94284"/>
        <s v="https://seuimovelbb.com.br/imovel/Jose-de-Freitas/2-Quartos/94281"/>
        <s v="https://seuimovelbb.com.br/imovel/Jose-de-Freitas/2-Quartos/94279"/>
        <s v="https://seuimovelbb.com.br/imovel/Jose-de-Freitas/2-Quartos/94278"/>
        <s v="https://seuimovelbb.com.br/imovel/Jose-de-Freitas/2-Quartos/94260"/>
        <s v="https://seuimovelbb.com.br/imovel/Jose-de-Freitas/2-Quartos/94256"/>
        <s v="https://seuimovelbb.com.br/imovel/Iacu/2-Quartos/94251"/>
        <s v="https://seuimovelbb.com.br/imovel/Jose-de-Freitas/2-Quartos/94231"/>
        <s v="https://seuimovelbb.com.br/imovel/Iacu/2-Quartos/94230"/>
        <s v="https://seuimovelbb.com.br/imovel/Pocinhos/2-Quartos/94229"/>
        <s v="https://seuimovelbb.com.br/imovel/Jose-de-Freitas/1-Quartos/94228"/>
        <s v="https://seuimovelbb.com.br/imovel/Jose-de-Freitas/3-Quartos/94221"/>
        <s v="https://seuimovelbb.com.br/imovel/Campo-Grande/2-Quartos/94220"/>
        <s v="https://seuimovelbb.com.br/imovel/Jose-de-Freitas/3-Quartos/94218"/>
        <s v="https://seuimovelbb.com.br/imovel/Jose-de-Freitas/2-Quartos/94217"/>
        <s v="https://seuimovelbb.com.br/imovel/Joao-Pessoa/1-Quartos/94216"/>
        <s v="https://seuimovelbb.com.br/imovel/Jose-de-Freitas/2-Quartos/94209"/>
        <s v="https://seuimovelbb.com.br/imovel/Jose-de-Freitas/2-Quartos/94208"/>
        <s v="https://seuimovelbb.com.br/imovel/Jose-de-Freitas/1-Quartos/94206"/>
        <s v="https://seuimovelbb.com.br/imovel/Joao-Pessoa/1-Quartos/94205"/>
        <s v="https://seuimovelbb.com.br/imovel/Campina-Grande/1-Quartos/94197"/>
        <s v="https://seuimovelbb.com.br/imovel/Jose-de-Freitas/2-Quartos/94196"/>
        <s v="https://seuimovelbb.com.br/imovel/Ipixuna-do-Para/1-Quartos/94195"/>
        <s v="https://seuimovelbb.com.br/imovel/Esmeraldas/2-Quartos/94192"/>
        <s v="https://seuimovelbb.com.br/imovel/Campina-Grande/2-Quartos/94190"/>
        <s v="https://seuimovelbb.com.br/imovel/Jose-de-Freitas/2-Quartos/94189"/>
        <s v="https://seuimovelbb.com.br/imovel/Joao-Pessoa/1-Quartos/94184"/>
        <s v="https://seuimovelbb.com.br/imovel/Jose-de-Freitas/2-Quartos/94182"/>
        <s v="https://seuimovelbb.com.br/imovel/Adelandia/2-Quartos/94174"/>
        <s v="https://seuimovelbb.com.br/imovel/Jose-de-Freitas/2-Quartos/94166"/>
        <s v="https://seuimovelbb.com.br/imovel/Jose-de-Freitas/2-Quartos/94164"/>
        <s v="https://seuimovelbb.com.br/imovel/Joao-Pessoa/2-Quartos/94160"/>
        <s v="https://seuimovelbb.com.br/imovel/Anadia/1-Quartos/94157"/>
        <s v="https://seuimovelbb.com.br/imovel/Buritis/3-Quartos/94155"/>
        <s v="https://seuimovelbb.com.br/imovel/Queimadas/2-Quartos/94145"/>
        <s v="https://seuimovelbb.com.br/imovel/Montes-Claros/2-Quartos/94133"/>
        <s v="https://seuimovelbb.com.br/imovel/Joao-Pessoa/1-Quartos/94132"/>
        <s v="https://seuimovelbb.com.br/imovel/Ceara-Mirim/94126"/>
        <s v="https://seuimovelbb.com.br/imovel/Acu/2-Quartos/94123"/>
        <s v="https://seuimovelbb.com.br/imovel/Buritis/2-Quartos/94119"/>
        <s v="https://seuimovelbb.com.br/imovel/Nova-Floresta/1-Quartos/94116"/>
        <s v="https://seuimovelbb.com.br/imovel/Joao-Pessoa/1-Quartos/94108"/>
        <s v="https://seuimovelbb.com.br/imovel/Extremoz/1-Quartos/94107"/>
        <s v="https://seuimovelbb.com.br/imovel/Coari/3-Quartos/94098"/>
        <s v="https://seuimovelbb.com.br/imovel/Campina-Grande/2-Quartos/94083"/>
        <s v="https://seuimovelbb.com.br/imovel/Ceara-Mirim/3-Quartos/94082"/>
        <s v="https://seuimovelbb.com.br/imovel/Santa-Maria-do-Para/2-Quartos/94079"/>
        <s v="https://seuimovelbb.com.br/imovel/Santa-Maria-do-Para/2-Quartos/94078"/>
        <s v="https://seuimovelbb.com.br/imovel/Castanhal/2-Quartos/94077"/>
        <s v="https://seuimovelbb.com.br/imovel/Santa-Maria-do-Para/1-Quartos/94075"/>
        <s v="https://seuimovelbb.com.br/imovel/Campina-Grande/2-Quartos/94074"/>
        <s v="https://seuimovelbb.com.br/imovel/Pocinhos/2-Quartos/94070"/>
        <s v="https://seuimovelbb.com.br/imovel/Acu/2-Quartos/94050"/>
        <s v="https://seuimovelbb.com.br/imovel/Buritis/2-Quartos/94045"/>
        <s v="https://seuimovelbb.com.br/imovel/Santa-Rita/1-Quartos/94044"/>
        <s v="https://seuimovelbb.com.br/imovel/Joao-Pessoa/2-Quartos/94041"/>
        <s v="https://seuimovelbb.com.br/imovel/Santa-Maria-do-Para/2-Quartos/94026"/>
        <s v="https://seuimovelbb.com.br/imovel/Buritis/2-Quartos/94024"/>
        <s v="https://seuimovelbb.com.br/imovel/Joao-Pessoa/2-Quartos/94022"/>
        <s v="https://seuimovelbb.com.br/imovel/Buritis/2-Quartos/94021"/>
        <s v="https://seuimovelbb.com.br/imovel/Santa-Maria-do-Para/2-Quartos/94020"/>
        <s v="https://seuimovelbb.com.br/imovel/Joao-Pessoa/1-Quartos/94019"/>
        <s v="https://seuimovelbb.com.br/imovel/Joao-Pessoa/2-Quartos/94018"/>
        <s v="https://seuimovelbb.com.br/imovel/Santa-Maria-do-Para/2-Quartos/94015"/>
        <s v="https://seuimovelbb.com.br/imovel/Ceara-Mirim/2-Quartos/94014"/>
        <s v="https://seuimovelbb.com.br/imovel/Sao-Sebastiao/2-Quartos/94011"/>
        <s v="https://seuimovelbb.com.br/imovel/Campina-Grande/1-Quartos/93994"/>
        <s v="https://seuimovelbb.com.br/imovel/Conde/1-Quartos/93993"/>
        <s v="https://seuimovelbb.com.br/imovel/Joao-Pessoa/1-Quartos/93992"/>
        <s v="https://seuimovelbb.com.br/imovel/Joao-Pessoa/2-Quartos/93990"/>
        <s v="https://seuimovelbb.com.br/imovel/Altos/2-Quartos/93987"/>
        <s v="https://seuimovelbb.com.br/imovel/Ceara-Mirim/1-Quartos/93983"/>
        <s v="https://seuimovelbb.com.br/imovel/Joao-Pessoa/1-Quartos/93981"/>
        <s v="https://seuimovelbb.com.br/imovel/Santa-Maria-do-Para/2-Quartos/93978"/>
        <s v="https://seuimovelbb.com.br/imovel/Ceara-Mirim/1-Quartos/93977"/>
        <s v="https://seuimovelbb.com.br/imovel/Santa-Maria-do-Para/2-Quartos/93976"/>
        <s v="https://seuimovelbb.com.br/imovel/Belem-do-Brejo-do-Cruz/2-Quartos/93970"/>
        <s v="https://seuimovelbb.com.br/imovel/Joao-Pessoa/2-Quartos/93960"/>
        <s v="https://seuimovelbb.com.br/imovel/Nossa-Senhora-do-Socorro/1-Quartos/93939"/>
        <s v="https://seuimovelbb.com.br/imovel/Buritis/2-Quartos/93936"/>
        <s v="https://seuimovelbb.com.br/imovel/Ananindeua/2-Quartos/93912"/>
        <s v="https://seuimovelbb.com.br/imovel/Buritis/3-Quartos/93910"/>
        <s v="https://seuimovelbb.com.br/imovel/Santa-Maria-do-Para/2-Quartos/93897"/>
        <s v="https://seuimovelbb.com.br/imovel/Cidade-Ocidental/2-Quartos/93875"/>
        <s v="https://seuimovelbb.com.br/imovel/Anadia/2-Quartos/93874"/>
        <s v="https://seuimovelbb.com.br/imovel/Castanhal/2-Quartos/93872"/>
        <s v="https://seuimovelbb.com.br/imovel/Joao-Pessoa/2-Quartos/93867"/>
        <s v="https://seuimovelbb.com.br/imovel/Belem-do-Brejo-do-Cruz/1-Quartos/93865"/>
        <s v="https://seuimovelbb.com.br/imovel/Sao-Sebastiao/2-Quartos/93859"/>
        <s v="https://seuimovelbb.com.br/imovel/Cidade-Ocidental/2-Quartos/93848"/>
        <s v="https://seuimovelbb.com.br/imovel/Cidade-Ocidental/2-Quartos/93846"/>
        <s v="https://seuimovelbb.com.br/imovel/Cidade-Ocidental/2-Quartos/93833"/>
        <s v="https://seuimovelbb.com.br/imovel/Anadia/1-Quartos/93831"/>
        <s v="https://seuimovelbb.com.br/imovel/Altos/2-Quartos/93827"/>
        <s v="https://seuimovelbb.com.br/imovel/Nossa-Senhora-do-Socorro/2-Quartos/93788"/>
        <s v="https://seuimovelbb.com.br/imovel/Teotonio-Vilela/3-Quartos/93787"/>
        <s v="https://seuimovelbb.com.br/imovel/Valparaiso-de-Goias/2-Quartos/93786"/>
        <s v="https://seuimovelbb.com.br/imovel/Santa-Rita/1-Quartos/93784"/>
        <s v="https://seuimovelbb.com.br/imovel/Belem-do-Brejo-do-Cruz/93783"/>
        <s v="https://seuimovelbb.com.br/imovel/Sao-Sebastiao/2-Quartos/93774"/>
        <s v="https://seuimovelbb.com.br/imovel/Nossa-Senhora-do-Socorro/2-Quartos/93773"/>
        <s v="https://seuimovelbb.com.br/imovel/Buritis/3-Quartos/93772"/>
        <s v="https://seuimovelbb.com.br/imovel/Altos/2-Quartos/93771"/>
        <s v="https://seuimovelbb.com.br/imovel/Altos/2-Quartos/93770"/>
        <s v="https://seuimovelbb.com.br/imovel/Horizonte/2-Quartos/93768"/>
        <s v="https://seuimovelbb.com.br/imovel/Joao-Pessoa/1-Quartos/93764"/>
        <s v="https://seuimovelbb.com.br/imovel/Cidade-Ocidental/2-Quartos/93759"/>
        <s v="https://seuimovelbb.com.br/imovel/Cidade-Ocidental/2-Quartos/93752"/>
        <s v="https://seuimovelbb.com.br/imovel/Buritis/2-Quartos/93748"/>
        <s v="https://seuimovelbb.com.br/imovel/Cidade-Ocidental/2-Quartos/93737"/>
        <s v="https://seuimovelbb.com.br/imovel/Belem-do-Brejo-do-Cruz/1-Quartos/93725"/>
        <s v="https://seuimovelbb.com.br/imovel/Ipixuna-do-Para/1-Quartos/93722"/>
        <s v="https://seuimovelbb.com.br/imovel/Cidade-Ocidental/2-Quartos/93721"/>
        <s v="https://seuimovelbb.com.br/imovel/Limoeiro/2-Quartos/93714"/>
        <s v="https://seuimovelbb.com.br/imovel/Altos/2-Quartos/93713"/>
        <s v="https://seuimovelbb.com.br/imovel/Campina-Grande/2-Quartos/93692"/>
        <s v="https://seuimovelbb.com.br/imovel/Sao-Francisco/3-Quartos/93690"/>
        <s v="https://seuimovelbb.com.br/imovel/Cidade-Ocidental/2-Quartos/93687"/>
        <s v="https://seuimovelbb.com.br/imovel/Aguas-Lindas-de-Goias/2-Quartos/93686"/>
        <s v="https://seuimovelbb.com.br/imovel/Campina-Grande/1-Quartos/93685"/>
        <s v="https://seuimovelbb.com.br/imovel/Santa-Rita/1-Quartos/93682"/>
        <s v="https://seuimovelbb.com.br/imovel/Nova-Floresta/2-Quartos/93666"/>
        <s v="https://seuimovelbb.com.br/imovel/Sao-Pedro-do-Piaui/2-Quartos/93662"/>
        <s v="https://seuimovelbb.com.br/imovel/Campina-Grande/1-Quartos/93656"/>
        <s v="https://seuimovelbb.com.br/imovel/Campina-Grande/2-Quartos/93655"/>
        <s v="https://seuimovelbb.com.br/imovel/Aguas-Lindas-de-Goias/1-Quartos/93654"/>
        <s v="https://seuimovelbb.com.br/imovel/Cuite/2-Quartos/93653"/>
        <s v="https://seuimovelbb.com.br/imovel/Campina-Grande/2-Quartos/93641"/>
        <s v="https://seuimovelbb.com.br/imovel/Santa-Rita/1-Quartos/93640"/>
        <s v="https://seuimovelbb.com.br/imovel/Santa-Rita/1-Quartos/93639"/>
        <s v="https://seuimovelbb.com.br/imovel/Nossa-Senhora-do-Socorro/3-Quartos/93620"/>
        <s v="https://seuimovelbb.com.br/imovel/Horizonte/93618"/>
        <s v="https://seuimovelbb.com.br/imovel/Aguas-Lindas-de-Goias/3-Quartos/93617"/>
        <s v="https://seuimovelbb.com.br/imovel/Campina-Grande/2-Quartos/93616"/>
        <s v="https://seuimovelbb.com.br/imovel/Mae-do-Rio/2-Quartos/93609"/>
        <s v="https://seuimovelbb.com.br/imovel/Nossa-Senhora-do-Socorro/2-Quartos/93608"/>
        <s v="https://seuimovelbb.com.br/imovel/Aguas-Lindas-de-Goias/2-Quartos/93606"/>
        <s v="https://seuimovelbb.com.br/imovel/Aguas-Lindas-de-Goias/2-Quartos/93589"/>
        <s v="https://seuimovelbb.com.br/imovel/Brejo-do-Cruz/1-Quartos/93587"/>
        <s v="https://seuimovelbb.com.br/imovel/Aguas-Lindas-de-Goias/2-Quartos/93583"/>
        <s v="https://seuimovelbb.com.br/imovel/Mae-do-Rio/2-Quartos/93582"/>
        <s v="https://seuimovelbb.com.br/imovel/Aguas-Lindas-de-Goias/3-Quartos/93579"/>
        <s v="https://seuimovelbb.com.br/imovel/Mae-do-Rio/3-Quartos/93578"/>
        <s v="https://seuimovelbb.com.br/imovel/Cidade-Ocidental/2-Quartos/93574"/>
        <s v="https://seuimovelbb.com.br/imovel/Nova-Floresta/2-Quartos/93543"/>
        <s v="https://seuimovelbb.com.br/imovel/Aguas-Lindas-de-Goias/2-Quartos/93541"/>
        <s v="https://seuimovelbb.com.br/imovel/Buritis/2-Quartos/93539"/>
        <s v="https://seuimovelbb.com.br/imovel/Cuite/1-Quartos/93538"/>
        <s v="https://seuimovelbb.com.br/imovel/Formosa/2-Quartos/93537"/>
        <s v="https://seuimovelbb.com.br/imovel/Castanhal/2-Quartos/93503"/>
        <s v="https://seuimovelbb.com.br/imovel/Itauna/2-Quartos/93499"/>
        <s v="https://seuimovelbb.com.br/imovel/Nova-Floresta/2-Quartos/93490"/>
        <s v="https://seuimovelbb.com.br/imovel/Cidade-Ocidental/2-Quartos/93488"/>
        <s v="https://seuimovelbb.com.br/imovel/Nossa-Senhora-do-Socorro/2-Quartos/93480"/>
        <s v="https://seuimovelbb.com.br/imovel/Aguas-Lindas-de-Goias/2-Quartos/93475"/>
        <s v="https://seuimovelbb.com.br/imovel/Valparaiso-de-Goias/1-Quartos/93470"/>
        <s v="https://seuimovelbb.com.br/imovel/Cidade-Ocidental/2-Quartos/93466"/>
        <s v="https://seuimovelbb.com.br/imovel/Cidade-Ocidental/2-Quartos/93465"/>
        <s v="https://seuimovelbb.com.br/imovel/Cidade-Ocidental/2-Quartos/93464"/>
        <s v="https://seuimovelbb.com.br/imovel/Valparaiso-de-Goias/2-Quartos/93463"/>
        <s v="https://seuimovelbb.com.br/imovel/Nossa-Senhora-do-Socorro/2-Quartos/93460"/>
        <s v="https://seuimovelbb.com.br/imovel/Nova-Floresta/93453"/>
        <s v="https://seuimovelbb.com.br/imovel/Nova-Floresta/2-Quartos/93434"/>
        <s v="https://seuimovelbb.com.br/imovel/Altos/3-Quartos/93428"/>
        <s v="https://seuimovelbb.com.br/imovel/Altos/2-Quartos/93427"/>
        <s v="https://seuimovelbb.com.br/imovel/Picui/1-Quartos/93420"/>
        <s v="https://seuimovelbb.com.br/imovel/Santa-Rita/1-Quartos/93419"/>
        <s v="https://seuimovelbb.com.br/imovel/Sao-Pedro-do-Piaui/2-Quartos/93416"/>
        <s v="https://seuimovelbb.com.br/imovel/Curuca/1-Quartos/93410"/>
        <s v="https://seuimovelbb.com.br/imovel/Santa-Rita/1-Quartos/93408"/>
        <s v="https://seuimovelbb.com.br/imovel/Sao-Pedro-do-Piaui/2-Quartos/93386"/>
        <s v="https://seuimovelbb.com.br/imovel/Sao-Pedro-do-Piaui/2-Quartos/93380"/>
        <s v="https://seuimovelbb.com.br/imovel/Aguas-Lindas-de-Goias/2-Quartos/93373"/>
        <s v="https://seuimovelbb.com.br/imovel/Altos/2-Quartos/93371"/>
        <s v="https://seuimovelbb.com.br/imovel/Sao-Pedro-do-Piaui/2-Quartos/93368"/>
        <s v="https://seuimovelbb.com.br/imovel/Cidade-Ocidental/2-Quartos/93365"/>
        <s v="https://seuimovelbb.com.br/imovel/Ceara-Mirim/2-Quartos/93363"/>
        <s v="https://seuimovelbb.com.br/imovel/Picui/1-Quartos/93359"/>
        <s v="https://seuimovelbb.com.br/imovel/Aguas-Lindas-de-Goias/2-Quartos/93357"/>
        <s v="https://seuimovelbb.com.br/imovel/Santa-Rita/1-Quartos/93345"/>
        <s v="https://seuimovelbb.com.br/imovel/Aguas-Lindas-de-Goias/2-Quartos/93343"/>
        <s v="https://seuimovelbb.com.br/imovel/Ceara-Mirim/2-Quartos/93340"/>
        <s v="https://seuimovelbb.com.br/imovel/Altos/2-Quartos/93334"/>
        <s v="https://seuimovelbb.com.br/imovel/Aguas-Lindas-de-Goias/2-Quartos/93331"/>
        <s v="https://seuimovelbb.com.br/imovel/Valparaiso-de-Goias/2-Quartos/93328"/>
        <s v="https://seuimovelbb.com.br/imovel/Aguas-Lindas-de-Goias/2-Quartos/93323"/>
        <s v="https://seuimovelbb.com.br/imovel/Aguas-Lindas-de-Goias/2-Quartos/93308"/>
        <s v="https://seuimovelbb.com.br/imovel/Aguas-Lindas-de-Goias/93307"/>
        <s v="https://seuimovelbb.com.br/imovel/Cidade-Ocidental/1-Quartos/93304"/>
        <s v="https://seuimovelbb.com.br/imovel/Santa-Rita/1-Quartos/93302"/>
        <s v="https://seuimovelbb.com.br/imovel/Belem-do-Brejo-do-Cruz/1-Quartos/93300"/>
        <s v="https://seuimovelbb.com.br/imovel/Santa-Barbara-do-Para/2-Quartos/93299"/>
        <s v="https://seuimovelbb.com.br/imovel/Santa-Rita/1-Quartos/93296"/>
        <s v="https://seuimovelbb.com.br/imovel/Cidade-Ocidental/2-Quartos/93294"/>
        <s v="https://seuimovelbb.com.br/imovel/Aguas-Lindas-de-Goias/2-Quartos/93293"/>
        <s v="https://seuimovelbb.com.br/imovel/Campo-Grande/2-Quartos/93281"/>
        <s v="https://seuimovelbb.com.br/imovel/Aguas-Lindas-de-Goias/2-Quartos/93279"/>
        <s v="https://seuimovelbb.com.br/imovel/Campina-Grande/2-Quartos/93274"/>
        <s v="https://seuimovelbb.com.br/imovel/Ipixuna-do-Para/2-Quartos/93271"/>
        <s v="https://seuimovelbb.com.br/imovel/Ipixuna-do-Para/1-Quartos/93268"/>
        <s v="https://seuimovelbb.com.br/imovel/Santa-Rita/1-Quartos/93267"/>
        <s v="https://seuimovelbb.com.br/imovel/Santa-Rita/1-Quartos/93265"/>
        <s v="https://seuimovelbb.com.br/imovel/Santa-Rita/1-Quartos/93262"/>
        <s v="https://seuimovelbb.com.br/imovel/Queimadas/2-Quartos/93261"/>
        <s v="https://seuimovelbb.com.br/imovel/Ceara-Mirim/2-Quartos/93244"/>
        <s v="https://seuimovelbb.com.br/imovel/Aguas-Lindas-de-Goias/93241"/>
        <s v="https://seuimovelbb.com.br/imovel/Sao-Pedro-do-Piaui/2-Quartos/93239"/>
        <s v="https://seuimovelbb.com.br/imovel/Buritis/3-Quartos/93236"/>
        <s v="https://seuimovelbb.com.br/imovel/Belem-do-Brejo-do-Cruz/1-Quartos/93230"/>
        <s v="https://seuimovelbb.com.br/imovel/Buritis/3-Quartos/93215"/>
        <s v="https://seuimovelbb.com.br/imovel/Santa-Rita/1-Quartos/93213"/>
        <s v="https://seuimovelbb.com.br/imovel/Sao-Pedro-do-Piaui/2-Quartos/93208"/>
        <s v="https://seuimovelbb.com.br/imovel/Santa-Rita/1-Quartos/93207"/>
        <s v="https://seuimovelbb.com.br/imovel/Sao-Pedro-do-Piaui/2-Quartos/93203"/>
        <s v="https://seuimovelbb.com.br/imovel/Altos/2-Quartos/93202"/>
        <s v="https://seuimovelbb.com.br/imovel/Sao-Pedro-do-Piaui/2-Quartos/93201"/>
        <s v="https://seuimovelbb.com.br/imovel/Curuca/2-Quartos/93199"/>
        <s v="https://seuimovelbb.com.br/imovel/Santa-Barbara-do-Para/2-Quartos/93195"/>
        <s v="https://seuimovelbb.com.br/imovel/Sao-Pedro-do-Piaui/2-Quartos/93178"/>
        <s v="https://seuimovelbb.com.br/imovel/Sao-Pedro-do-Piaui/2-Quartos/93177"/>
        <s v="https://seuimovelbb.com.br/imovel/Belem-do-Brejo-do-Cruz/1-Quartos/93176"/>
        <s v="https://seuimovelbb.com.br/imovel/Itauna/2-Quartos/93174"/>
        <s v="https://seuimovelbb.com.br/imovel/Itauna/2-Quartos/93172"/>
        <s v="https://seuimovelbb.com.br/imovel/Cidade-Ocidental/2-Quartos/93166"/>
        <s v="https://seuimovelbb.com.br/imovel/Campina-Grande/2-Quartos/93164"/>
        <s v="https://seuimovelbb.com.br/imovel/Buritis/2-Quartos/93163"/>
        <s v="https://seuimovelbb.com.br/imovel/Sao-Pedro-do-Piaui/3-Quartos/93146"/>
        <s v="https://seuimovelbb.com.br/imovel/Sao-Pedro-do-Piaui/2-Quartos/93145"/>
        <s v="https://seuimovelbb.com.br/imovel/Cidade-Ocidental/2-Quartos/93140"/>
        <s v="https://seuimovelbb.com.br/imovel/Aguas-Lindas-de-Goias/2-Quartos/93139"/>
        <s v="https://seuimovelbb.com.br/imovel/Queimadas/2-Quartos/93138"/>
        <s v="https://seuimovelbb.com.br/imovel/Campina-Grande/2-Quartos/93136"/>
        <s v="https://seuimovelbb.com.br/imovel/Campina-Grande/1-Quartos/93135"/>
        <s v="https://seuimovelbb.com.br/imovel/Santa-Rita/1-Quartos/93118"/>
        <s v="https://seuimovelbb.com.br/imovel/Aguas-Lindas-de-Goias/2-Quartos/93107"/>
        <s v="https://seuimovelbb.com.br/imovel/Aguas-Lindas-de-Goias/2-Quartos/93106"/>
        <s v="https://seuimovelbb.com.br/imovel/Belem-do-Brejo-do-Cruz/1-Quartos/93102"/>
        <s v="https://seuimovelbb.com.br/imovel/Sao-Francisco/2-Quartos/93101"/>
        <s v="https://seuimovelbb.com.br/imovel/Cabo-de-Santo-Agostinho/2-Quartos/93100"/>
        <s v="https://seuimovelbb.com.br/imovel/Aguas-Lindas-de-Goias/2-Quartos/93089"/>
        <s v="https://seuimovelbb.com.br/imovel/Aguas-Lindas-de-Goias/2-Quartos/93087"/>
        <s v="https://seuimovelbb.com.br/imovel/Aguas-Lindas-de-Goias/2-Quartos/93085"/>
        <s v="https://seuimovelbb.com.br/imovel/Aguas-Lindas-de-Goias/2-Quartos/93065"/>
        <s v="https://seuimovelbb.com.br/imovel/Santa-Rita/1-Quartos/93063"/>
        <s v="https://seuimovelbb.com.br/imovel/Belem-do-Brejo-do-Cruz/1-Quartos/93060"/>
        <s v="https://seuimovelbb.com.br/imovel/Picui/2-Quartos/93059"/>
        <s v="https://seuimovelbb.com.br/imovel/Picui/2-Quartos/93056"/>
        <s v="https://seuimovelbb.com.br/imovel/Curuca/93051"/>
        <s v="https://seuimovelbb.com.br/imovel/Campina-Grande/3-Quartos/93035"/>
        <s v="https://seuimovelbb.com.br/imovel/Teotonio-Vilela/2-Quartos/93034"/>
        <s v="https://seuimovelbb.com.br/imovel/Picui/1-Quartos/93029"/>
        <s v="https://seuimovelbb.com.br/imovel/Teotonio-Vilela/2-Quartos/93025"/>
        <s v="https://seuimovelbb.com.br/imovel/Pocinhos/2-Quartos/93024"/>
        <s v="https://seuimovelbb.com.br/imovel/Campina-Grande/2-Quartos/93022"/>
        <s v="https://seuimovelbb.com.br/imovel/Aguas-Lindas-de-Goias/2-Quartos/93001"/>
        <s v="https://seuimovelbb.com.br/imovel/Belem-do-Brejo-do-Cruz/1-Quartos/92999"/>
        <s v="https://seuimovelbb.com.br/imovel/Teotonio-Vilela/1-Quartos/92998"/>
        <s v="https://seuimovelbb.com.br/imovel/Altos/2-Quartos/92992"/>
        <s v="https://seuimovelbb.com.br/imovel/Buritis/2-Quartos/92989"/>
        <s v="https://seuimovelbb.com.br/imovel/Buritis/2-Quartos/92974"/>
        <s v="https://seuimovelbb.com.br/imovel/Joao-Pessoa/2-Quartos/92965"/>
        <s v="https://seuimovelbb.com.br/imovel/Aguas-Lindas-de-Goias/2-Quartos/92962"/>
        <s v="https://seuimovelbb.com.br/imovel/Altos/2-Quartos/92961"/>
        <s v="https://seuimovelbb.com.br/imovel/Moncao/2-Quartos/92959"/>
        <s v="https://seuimovelbb.com.br/imovel/Santa-Rita/1-Quartos/92957"/>
        <s v="https://seuimovelbb.com.br/imovel/Buritis/2-Quartos/92956"/>
        <s v="https://seuimovelbb.com.br/imovel/Pocinhos/2-Quartos/92940"/>
        <s v="https://seuimovelbb.com.br/imovel/Aurora-do-Para/2-Quartos/92938"/>
        <s v="https://seuimovelbb.com.br/imovel/Aurora-do-Para/2-Quartos/92937"/>
        <s v="https://seuimovelbb.com.br/imovel/Campina-Grande/2-Quartos/92933"/>
        <s v="https://seuimovelbb.com.br/imovel/Aurora-do-Para/2-Quartos/92930"/>
        <s v="https://seuimovelbb.com.br/imovel/Aurora-do-Para/2-Quartos/92927"/>
        <s v="https://seuimovelbb.com.br/imovel/Cidade-Ocidental/2-Quartos/92926"/>
        <s v="https://seuimovelbb.com.br/imovel/Santa-Rita/1-Quartos/92925"/>
        <s v="https://seuimovelbb.com.br/imovel/Serra-Talhada/1-Quartos/92903"/>
        <s v="https://seuimovelbb.com.br/imovel/Santo-Antonio-do-Descoberto/2-Quartos/92901"/>
        <s v="https://seuimovelbb.com.br/imovel/Teotonio-Vilela/2-Quartos/92900"/>
        <s v="https://seuimovelbb.com.br/imovel/Santa-Maria-do-Para/2-Quartos/92898"/>
        <s v="https://seuimovelbb.com.br/imovel/Pedra-Preta/2-Quartos/92897"/>
        <s v="https://seuimovelbb.com.br/imovel/Janduis/1-Quartos/92895"/>
        <s v="https://seuimovelbb.com.br/imovel/Pocinhos/2-Quartos/92885"/>
        <s v="https://seuimovelbb.com.br/imovel/Teotonio-Vilela/2-Quartos/92879"/>
        <s v="https://seuimovelbb.com.br/imovel/Aguas-Lindas-de-Goias/2-Quartos/92876"/>
        <s v="https://seuimovelbb.com.br/imovel/Campina-Grande/2-Quartos/92875"/>
        <s v="https://seuimovelbb.com.br/imovel/Aguas-Lindas-de-Goias/2-Quartos/92874"/>
        <s v="https://seuimovelbb.com.br/imovel/Cidade-Ocidental/2-Quartos/92873"/>
        <s v="https://seuimovelbb.com.br/imovel/Cidade-Ocidental/2-Quartos/92871"/>
        <s v="https://seuimovelbb.com.br/imovel/Cidade-Ocidental/2-Quartos/92869"/>
        <s v="https://seuimovelbb.com.br/imovel/Anadia/2-Quartos/92863"/>
        <s v="https://seuimovelbb.com.br/imovel/Santa-Maria-do-Para/2-Quartos/92860"/>
        <s v="https://seuimovelbb.com.br/imovel/Santa-Maria-do-Para/2-Quartos/92856"/>
        <s v="https://seuimovelbb.com.br/imovel/Sao-Francisco/3-Quartos/92847"/>
        <s v="https://seuimovelbb.com.br/imovel/Santa-Maria-do-Para/2-Quartos/92846"/>
        <s v="https://seuimovelbb.com.br/imovel/Santa-Maria-do-Para/2-Quartos/92840"/>
        <s v="https://seuimovelbb.com.br/imovel/Santa-Maria-do-Para/2-Quartos/92837"/>
        <s v="https://seuimovelbb.com.br/imovel/Santa-Maria-do-Para/2-Quartos/92833"/>
        <s v="https://seuimovelbb.com.br/imovel/Planaltina/2-Quartos/92830"/>
        <s v="https://seuimovelbb.com.br/imovel/Santa-Maria-do-Para/2-Quartos/92829"/>
        <s v="https://seuimovelbb.com.br/imovel/Santa-Maria-do-Para/2-Quartos/92827"/>
        <s v="https://seuimovelbb.com.br/imovel/Campina-Grande/2-Quartos/92825"/>
        <s v="https://seuimovelbb.com.br/imovel/Campina-Grande/2-Quartos/92822"/>
        <s v="https://seuimovelbb.com.br/imovel/Campina-Grande/2-Quartos/92802"/>
        <s v="https://seuimovelbb.com.br/imovel/Rio-Verde-de-Mato-Grosso/2-Quartos/92799"/>
        <s v="https://seuimovelbb.com.br/imovel/Flores-de-Goias/2-Quartos/92796"/>
        <s v="https://seuimovelbb.com.br/imovel/Serra-Talhada/2-Quartos/92793"/>
        <s v="https://seuimovelbb.com.br/imovel/Valparaiso-de-Goias/2-Quartos/92783"/>
        <s v="https://seuimovelbb.com.br/imovel/Anadia/1-Quartos/92781"/>
        <s v="https://seuimovelbb.com.br/imovel/Santa-Rita/1-Quartos/92780"/>
        <s v="https://seuimovelbb.com.br/imovel/Campina-Grande/1-Quartos/92776"/>
        <s v="https://seuimovelbb.com.br/imovel/Buritis/3-Quartos/92773"/>
        <s v="https://seuimovelbb.com.br/imovel/Joao-Pessoa/2-Quartos/92762"/>
        <s v="https://seuimovelbb.com.br/imovel/Ananindeua/2-Quartos/92756"/>
        <s v="https://seuimovelbb.com.br/imovel/Aguas-Lindas-de-Goias/1-Quartos/92753"/>
        <s v="https://seuimovelbb.com.br/imovel/Sao-Francisco/2-Quartos/92748"/>
        <s v="https://seuimovelbb.com.br/imovel/Pocinhos/2-Quartos/92732"/>
        <s v="https://seuimovelbb.com.br/imovel/Aguas-Lindas-de-Goias/2-Quartos/92724"/>
        <s v="https://seuimovelbb.com.br/imovel/Moncao/2-Quartos/92720"/>
        <s v="https://seuimovelbb.com.br/imovel/Castanhal/92715"/>
        <s v="https://seuimovelbb.com.br/imovel/Currais-Novos/1-Quartos/92714"/>
        <s v="https://seuimovelbb.com.br/imovel/Pilar/3-Quartos/92707"/>
        <s v="https://seuimovelbb.com.br/imovel/Cidade-Ocidental/2-Quartos/92706"/>
        <s v="https://seuimovelbb.com.br/imovel/Pocinhos/2-Quartos/92702"/>
        <s v="https://seuimovelbb.com.br/imovel/Sao-Pedro-do-Piaui/2-Quartos/92701"/>
        <s v="https://seuimovelbb.com.br/imovel/Acu/1-Quartos/92700"/>
        <s v="https://seuimovelbb.com.br/imovel/Iacu/2-Quartos/92697"/>
        <s v="https://seuimovelbb.com.br/imovel/Iacu/2-Quartos/92693"/>
        <s v="https://seuimovelbb.com.br/imovel/Joao-Pessoa/2-Quartos/92683"/>
        <s v="https://seuimovelbb.com.br/imovel/Pocinhos/2-Quartos/92682"/>
        <s v="https://seuimovelbb.com.br/imovel/Joao-Pessoa/2-Quartos/92664"/>
        <s v="https://seuimovelbb.com.br/imovel/Iacu/2-Quartos/92662"/>
        <s v="https://seuimovelbb.com.br/imovel/Aguas-Lindas-de-Goias/1-Quartos/92661"/>
        <s v="https://seuimovelbb.com.br/imovel/Aurora-do-Para/2-Quartos/92655"/>
        <s v="https://seuimovelbb.com.br/imovel/Pocinhos/3-Quartos/92650"/>
        <s v="https://seuimovelbb.com.br/imovel/Pocinhos/2-Quartos/92642"/>
        <s v="https://seuimovelbb.com.br/imovel/Pocinhos/2-Quartos/92640"/>
        <s v="https://seuimovelbb.com.br/imovel/Pocinhos/2-Quartos/92635"/>
        <s v="https://seuimovelbb.com.br/imovel/Pocinhos/2-Quartos/92634"/>
        <s v="https://seuimovelbb.com.br/imovel/Buritis/2-Quartos/92628"/>
        <s v="https://seuimovelbb.com.br/imovel/Pocinhos/2-Quartos/92625"/>
        <s v="https://seuimovelbb.com.br/imovel/Santa-Isabel-do-Para/2-Quartos/92623"/>
        <s v="https://seuimovelbb.com.br/imovel/Pocinhos/2-Quartos/92612"/>
        <s v="https://seuimovelbb.com.br/imovel/Santa-Barbara-do-Para/2-Quartos/92609"/>
        <s v="https://seuimovelbb.com.br/imovel/Pocinhos/2-Quartos/92608"/>
        <s v="https://seuimovelbb.com.br/imovel/Pocinhos/2-Quartos/92607"/>
        <s v="https://seuimovelbb.com.br/imovel/Pocinhos/2-Quartos/92605"/>
        <s v="https://seuimovelbb.com.br/imovel/Pocinhos/2-Quartos/92604"/>
        <s v="https://seuimovelbb.com.br/imovel/Pocinhos/2-Quartos/92603"/>
        <s v="https://seuimovelbb.com.br/imovel/Pocinhos/2-Quartos/92602"/>
        <s v="https://seuimovelbb.com.br/imovel/Pocinhos/2-Quartos/92601"/>
        <s v="https://seuimovelbb.com.br/imovel/Pocinhos/2-Quartos/92600"/>
        <s v="https://seuimovelbb.com.br/imovel/Buritis/2-Quartos/92598"/>
        <s v="https://seuimovelbb.com.br/imovel/Pocinhos/2-Quartos/92594"/>
        <s v="https://seuimovelbb.com.br/imovel/Pocinhos/3-Quartos/92592"/>
        <s v="https://seuimovelbb.com.br/imovel/Buritis/3-Quartos/92590"/>
        <s v="https://seuimovelbb.com.br/imovel/Castanhal/2-Quartos/92588"/>
        <s v="https://seuimovelbb.com.br/imovel/Buritis/2-Quartos/92576"/>
        <s v="https://seuimovelbb.com.br/imovel/Buritis/2-Quartos/92575"/>
        <s v="https://seuimovelbb.com.br/imovel/Pocinhos/2-Quartos/92572"/>
        <s v="https://seuimovelbb.com.br/imovel/Pocinhos/2-Quartos/92571"/>
        <s v="https://seuimovelbb.com.br/imovel/Batalha/2-Quartos/92570"/>
        <s v="https://seuimovelbb.com.br/imovel/Buritis/2-Quartos/92569"/>
        <s v="https://seuimovelbb.com.br/imovel/Pocinhos/2-Quartos/92568"/>
        <s v="https://seuimovelbb.com.br/imovel/Castanhal/2-Quartos/92567"/>
        <s v="https://seuimovelbb.com.br/imovel/Pocinhos/2-Quartos/92565"/>
        <s v="https://seuimovelbb.com.br/imovel/Buritis/3-Quartos/92564"/>
        <s v="https://seuimovelbb.com.br/imovel/Bom-Jardim-de-Goias/2-Quartos/92563"/>
        <s v="https://seuimovelbb.com.br/imovel/Castanhal/2-Quartos/92562"/>
        <s v="https://seuimovelbb.com.br/imovel/Santa-Barbara-do-Para/1-Quartos/92561"/>
        <s v="https://seuimovelbb.com.br/imovel/Pocinhos/1-Quartos/92560"/>
        <s v="https://seuimovelbb.com.br/imovel/Iacu/2-Quartos/92558"/>
        <s v="https://seuimovelbb.com.br/imovel/Buritis/3-Quartos/92556"/>
        <s v="https://seuimovelbb.com.br/imovel/Pocinhos/2-Quartos/92538"/>
        <s v="https://seuimovelbb.com.br/imovel/Buritis/2-Quartos/92537"/>
        <s v="https://seuimovelbb.com.br/imovel/Santa-Barbara-do-Para/2-Quartos/92533"/>
        <s v="https://seuimovelbb.com.br/imovel/Santa-Barbara-do-Para/2-Quartos/92531"/>
        <s v="https://seuimovelbb.com.br/imovel/Buritis/2-Quartos/92526"/>
        <s v="https://seuimovelbb.com.br/imovel/Santa-Barbara-do-Para/2-Quartos/92523"/>
        <s v="https://seuimovelbb.com.br/imovel/Buritis/2-Quartos/92516"/>
        <s v="https://seuimovelbb.com.br/imovel/Pilar/3-Quartos/92509"/>
        <s v="https://seuimovelbb.com.br/imovel/Pocinhos/2-Quartos/92507"/>
        <s v="https://seuimovelbb.com.br/imovel/Buritis/2-Quartos/92504"/>
        <s v="https://seuimovelbb.com.br/imovel/Ceara-Mirim/2-Quartos/92501"/>
        <s v="https://seuimovelbb.com.br/imovel/Buritis/2-Quartos/92500"/>
        <s v="https://seuimovelbb.com.br/imovel/Pilar/1-Quartos/92495"/>
        <s v="https://seuimovelbb.com.br/imovel/Ceara-Mirim/2-Quartos/92494"/>
        <s v="https://seuimovelbb.com.br/imovel/Pocinhos/2-Quartos/92482"/>
        <s v="https://seuimovelbb.com.br/imovel/Buritis/2-Quartos/92481"/>
        <s v="https://seuimovelbb.com.br/imovel/Aguas-Lindas-de-Goias/2-Quartos/92477"/>
        <s v="https://seuimovelbb.com.br/imovel/Flores-de-Goias/2-Quartos/92474"/>
        <s v="https://seuimovelbb.com.br/imovel/Castanhal/2-Quartos/92468"/>
        <s v="https://seuimovelbb.com.br/imovel/Aguas-Lindas-de-Goias/1-Quartos/92460"/>
        <s v="https://seuimovelbb.com.br/imovel/Aguas-Lindas-de-Goias/2-Quartos/92450"/>
        <s v="https://seuimovelbb.com.br/imovel/Pocinhos/2-Quartos/92447"/>
        <s v="https://seuimovelbb.com.br/imovel/Aguas-Lindas-de-Goias/1-Quartos/92441"/>
        <s v="https://seuimovelbb.com.br/imovel/Aguas-Lindas-de-Goias/2-Quartos/92440"/>
        <s v="https://seuimovelbb.com.br/imovel/Aguas-Lindas-de-Goias/1-Quartos/92437"/>
        <s v="https://seuimovelbb.com.br/imovel/Aguas-Lindas-de-Goias/2-Quartos/92431"/>
        <s v="https://seuimovelbb.com.br/imovel/Buritis/3-Quartos/92430"/>
        <s v="https://seuimovelbb.com.br/imovel/Aguas-Lindas-de-Goias/3-Quartos/92428"/>
        <s v="https://seuimovelbb.com.br/imovel/Buritis/2-Quartos/92418"/>
        <s v="https://seuimovelbb.com.br/imovel/Aguas-Lindas-de-Goias/1-Quartos/92417"/>
        <s v="https://seuimovelbb.com.br/imovel/Buritis/2-Quartos/92412"/>
        <s v="https://seuimovelbb.com.br/imovel/Castanhal/2-Quartos/92402"/>
        <s v="https://seuimovelbb.com.br/imovel/Castanhal/2-Quartos/92401"/>
        <s v="https://seuimovelbb.com.br/imovel/Valparaiso-de-Goias/2-Quartos/92400"/>
        <s v="https://seuimovelbb.com.br/imovel/Buritis/2-Quartos/92397"/>
        <s v="https://seuimovelbb.com.br/imovel/Buritis/2-Quartos/92396"/>
        <s v="https://seuimovelbb.com.br/imovel/Buritis/2-Quartos/92395"/>
        <s v="https://seuimovelbb.com.br/imovel/Buritis/2-Quartos/92394"/>
        <s v="https://seuimovelbb.com.br/imovel/Buritis/2-Quartos/92393"/>
        <s v="https://seuimovelbb.com.br/imovel/Buritis/2-Quartos/92391"/>
        <s v="https://seuimovelbb.com.br/imovel/Buritis/3-Quartos/92390"/>
        <s v="https://seuimovelbb.com.br/imovel/Buritis/3-Quartos/92389"/>
        <s v="https://seuimovelbb.com.br/imovel/Buritis/3-Quartos/92387"/>
        <s v="https://seuimovelbb.com.br/imovel/Santa-Rita/1-Quartos/92383"/>
        <s v="https://seuimovelbb.com.br/imovel/Arcoverde/2-Quartos/92379"/>
        <s v="https://seuimovelbb.com.br/imovel/Iacu/2-Quartos/92378"/>
        <s v="https://seuimovelbb.com.br/imovel/Iacu/2-Quartos/92377"/>
        <s v="https://seuimovelbb.com.br/imovel/Iacu/3-Quartos/92376"/>
        <s v="https://seuimovelbb.com.br/imovel/Iacu/2-Quartos/92375"/>
        <s v="https://seuimovelbb.com.br/imovel/Santa-Rita/1-Quartos/92351"/>
        <s v="https://seuimovelbb.com.br/imovel/Santa-Rita/1-Quartos/92350"/>
        <s v="https://seuimovelbb.com.br/imovel/Arcoverde/2-Quartos/92348"/>
        <s v="https://seuimovelbb.com.br/imovel/Belem-do-Brejo-do-Cruz/2-Quartos/92346"/>
        <s v="https://seuimovelbb.com.br/imovel/Pocinhos/2-Quartos/92300"/>
        <s v="https://seuimovelbb.com.br/imovel/Santa-Rita/1-Quartos/92299"/>
        <s v="https://seuimovelbb.com.br/imovel/Aguas-Lindas-de-Goias/1-Quartos/92293"/>
        <s v="https://seuimovelbb.com.br/imovel/Pocinhos/2-Quartos/92286"/>
        <s v="https://seuimovelbb.com.br/imovel/Pocinhos/2-Quartos/92285"/>
        <s v="https://seuimovelbb.com.br/imovel/Aguas-Lindas-de-Goias/2-Quartos/92284"/>
        <s v="https://seuimovelbb.com.br/imovel/Pocinhos/2-Quartos/92283"/>
        <s v="https://seuimovelbb.com.br/imovel/Santa-Rita/1-Quartos/92282"/>
        <s v="https://seuimovelbb.com.br/imovel/Santa-Rita/1-Quartos/92281"/>
        <s v="https://seuimovelbb.com.br/imovel/Santa-Rita/2-Quartos/92280"/>
        <s v="https://seuimovelbb.com.br/imovel/Santa-Rita/1-Quartos/92278"/>
        <s v="https://seuimovelbb.com.br/imovel/Santa-Rita/1-Quartos/92277"/>
        <s v="https://seuimovelbb.com.br/imovel/Santa-Rita/1-Quartos/92276"/>
        <s v="https://seuimovelbb.com.br/imovel/Iacu/2-Quartos/92264"/>
        <s v="https://seuimovelbb.com.br/imovel/Santa-Rita/1-Quartos/92254"/>
        <s v="https://seuimovelbb.com.br/imovel/Santa-Rita/1-Quartos/92253"/>
        <s v="https://seuimovelbb.com.br/imovel/Santa-Rita/1-Quartos/92252"/>
        <s v="https://seuimovelbb.com.br/imovel/Santa-Rita/2-Quartos/92250"/>
        <s v="https://seuimovelbb.com.br/imovel/Santa-Rita/1-Quartos/92249"/>
        <s v="https://seuimovelbb.com.br/imovel/Cidade-Ocidental/2-Quartos/92236"/>
        <s v="https://seuimovelbb.com.br/imovel/Brejo-do-Cruz/1-Quartos/92233"/>
        <s v="https://seuimovelbb.com.br/imovel/Sao-Francisco/3-Quartos/92230"/>
        <s v="https://seuimovelbb.com.br/imovel/Valparaiso-de-Goias/2-Quartos/92228"/>
        <s v="https://seuimovelbb.com.br/imovel/Sao-Francisco/3-Quartos/92227"/>
        <s v="https://seuimovelbb.com.br/imovel/Sao-Francisco/3-Quartos/92226"/>
        <s v="https://seuimovelbb.com.br/imovel/Aguas-Lindas-de-Goias/2-Quartos/92224"/>
        <s v="https://seuimovelbb.com.br/imovel/Cidade-Ocidental/2-Quartos/92209"/>
        <s v="https://seuimovelbb.com.br/imovel/Santa-Rita/1-Quartos/92208"/>
        <s v="https://seuimovelbb.com.br/imovel/Santa-Rita/1-Quartos/92207"/>
        <s v="https://seuimovelbb.com.br/imovel/Buritis/2-Quartos/92206"/>
        <s v="https://seuimovelbb.com.br/imovel/Santa-Rita/1-Quartos/92204"/>
        <s v="https://seuimovelbb.com.br/imovel/Iacu/2-Quartos/92202"/>
        <s v="https://seuimovelbb.com.br/imovel/Santa-Rita/1-Quartos/92200"/>
        <s v="https://seuimovelbb.com.br/imovel/Aguas-Lindas-de-Goias/2-Quartos/92195"/>
        <s v="https://seuimovelbb.com.br/imovel/Buritis/2-Quartos/92190"/>
        <s v="https://seuimovelbb.com.br/imovel/Maceio/2-Quartos/92189"/>
        <s v="https://seuimovelbb.com.br/imovel/Aguas-Lindas-de-Goias/1-Quartos/92185"/>
        <s v="https://seuimovelbb.com.br/imovel/Aguas-Lindas-de-Goias/1-Quartos/92183"/>
        <s v="https://seuimovelbb.com.br/imovel/Joao-Pessoa/2-Quartos/92181"/>
        <s v="https://seuimovelbb.com.br/imovel/Aguas-Lindas-de-Goias/2-Quartos/92179"/>
        <s v="https://seuimovelbb.com.br/imovel/Aguas-Lindas-de-Goias/2-Quartos/92177"/>
        <s v="https://seuimovelbb.com.br/imovel/Aguas-Lindas-de-Goias/2-Quartos/92176"/>
        <s v="https://seuimovelbb.com.br/imovel/Sao-Francisco/3-Quartos/92162"/>
        <s v="https://seuimovelbb.com.br/imovel/Sao-Francisco/1-Quartos/92161"/>
        <s v="https://seuimovelbb.com.br/imovel/Joao-Pessoa/1-Quartos/92112"/>
        <s v="https://seuimovelbb.com.br/imovel/Sao-Francisco/3-Quartos/92110"/>
        <s v="https://seuimovelbb.com.br/imovel/Cidade-Ocidental/2-Quartos/92108"/>
        <s v="https://seuimovelbb.com.br/imovel/Joao-Pessoa/2-Quartos/92102"/>
        <s v="https://seuimovelbb.com.br/imovel/Cidade-Ocidental/2-Quartos/92101"/>
        <s v="https://seuimovelbb.com.br/imovel/Joao-Pessoa/2-Quartos/92100"/>
        <s v="https://seuimovelbb.com.br/imovel/Planaltina/2-Quartos/92096"/>
        <s v="https://seuimovelbb.com.br/imovel/Planaltina/2-Quartos/92092"/>
        <s v="https://seuimovelbb.com.br/imovel/Cidade-Ocidental/2-Quartos/92056"/>
        <s v="https://seuimovelbb.com.br/imovel/Moncao/2-Quartos/92052"/>
        <s v="https://seuimovelbb.com.br/imovel/Moncao/2-Quartos/92051"/>
        <s v="https://seuimovelbb.com.br/imovel/Aguas-Lindas-de-Goias/2-Quartos/92046"/>
        <s v="https://seuimovelbb.com.br/imovel/Santa-Rita/1-Quartos/92044"/>
        <s v="https://seuimovelbb.com.br/imovel/Santa-Rita/1-Quartos/92042"/>
        <s v="https://seuimovelbb.com.br/imovel/Sao-Francisco/2-Quartos/92041"/>
        <s v="https://seuimovelbb.com.br/imovel/Aguas-Lindas-de-Goias/92037"/>
        <s v="https://seuimovelbb.com.br/imovel/Cidade-Ocidental/1-Quartos/92036"/>
        <s v="https://seuimovelbb.com.br/imovel/Iacu/2-Quartos/92034"/>
        <s v="https://seuimovelbb.com.br/imovel/Joao-Pessoa/1-Quartos/92015"/>
        <s v="https://seuimovelbb.com.br/imovel/Santa-Rita/1-Quartos/91986"/>
        <s v="https://seuimovelbb.com.br/imovel/Santa-Rita/1-Quartos/91985"/>
        <s v="https://seuimovelbb.com.br/imovel/Santa-Rita/1-Quartos/91984"/>
        <s v="https://seuimovelbb.com.br/imovel/Santa-Rita/1-Quartos/91983"/>
        <s v="https://seuimovelbb.com.br/imovel/Santa-Rita/1-Quartos/91982"/>
        <s v="https://seuimovelbb.com.br/imovel/Santa-Rita/1-Quartos/91981"/>
        <s v="https://seuimovelbb.com.br/imovel/Santa-Rita/1-Quartos/91980"/>
        <s v="https://seuimovelbb.com.br/imovel/Santa-Rita/1-Quartos/91977"/>
        <s v="https://seuimovelbb.com.br/imovel/Santa-Rita/1-Quartos/91976"/>
        <s v="https://seuimovelbb.com.br/imovel/Santa-Rita/1-Quartos/91964"/>
        <s v="https://seuimovelbb.com.br/imovel/Santa-Rita/1-Quartos/91963"/>
        <s v="https://seuimovelbb.com.br/imovel/Santa-Rita/1-Quartos/91962"/>
        <s v="https://seuimovelbb.com.br/imovel/Santa-Rita/1-Quartos/91960"/>
        <s v="https://seuimovelbb.com.br/imovel/Santa-Rita/2-Quartos/91959"/>
        <s v="https://seuimovelbb.com.br/imovel/Santa-Rita/1-Quartos/91958"/>
        <s v="https://seuimovelbb.com.br/imovel/Santa-Rita/2-Quartos/91957"/>
        <s v="https://seuimovelbb.com.br/imovel/Santa-Rita/1-Quartos/91956"/>
        <s v="https://seuimovelbb.com.br/imovel/Santa-Rita/1-Quartos/91955"/>
        <s v="https://seuimovelbb.com.br/imovel/Santa-Rita/1-Quartos/91954"/>
        <s v="https://seuimovelbb.com.br/imovel/Teotonio-Vilela/3-Quartos/91952"/>
        <s v="https://seuimovelbb.com.br/imovel/Divinopolis/2-Quartos/91945"/>
        <s v="https://seuimovelbb.com.br/imovel/Curuca/1-Quartos/91921"/>
        <s v="https://seuimovelbb.com.br/imovel/Buritis/2-Quartos/91919"/>
        <s v="https://seuimovelbb.com.br/imovel/Sao-Francisco/3-Quartos/91918"/>
        <s v="https://seuimovelbb.com.br/imovel/Joao-Pessoa/1-Quartos/91910"/>
        <s v="https://seuimovelbb.com.br/imovel/Cidade-Ocidental/2-Quartos/91908"/>
        <s v="https://seuimovelbb.com.br/imovel/Castanhal/1-Quartos/91904"/>
        <s v="https://seuimovelbb.com.br/imovel/Castanhal/1-Quartos/91903"/>
        <s v="https://seuimovelbb.com.br/imovel/Joao-Pessoa/1-Quartos/91901"/>
        <s v="https://seuimovelbb.com.br/imovel/Campo-Redondo/2-Quartos/91884"/>
        <s v="https://seuimovelbb.com.br/imovel/Castanhal/1-Quartos/91871"/>
        <s v="https://seuimovelbb.com.br/imovel/Joao-Pessoa/1-Quartos/91870"/>
        <s v="https://seuimovelbb.com.br/imovel/Aguas-Lindas-de-Goias/2-Quartos/91857"/>
        <s v="https://seuimovelbb.com.br/imovel/Curuca/1-Quartos/91855"/>
        <s v="https://seuimovelbb.com.br/imovel/Aguas-Lindas-de-Goias/2-Quartos/91854"/>
        <s v="https://seuimovelbb.com.br/imovel/Aguas-Lindas-de-Goias/2-Quartos/91853"/>
        <s v="https://seuimovelbb.com.br/imovel/Castanhal/2-Quartos/91852"/>
        <s v="https://seuimovelbb.com.br/imovel/Castanhal/1-Quartos/91849"/>
        <s v="https://seuimovelbb.com.br/imovel/Castanhal/2-Quartos/91847"/>
        <s v="https://seuimovelbb.com.br/imovel/Castanhal/2-Quartos/91843"/>
        <s v="https://seuimovelbb.com.br/imovel/Curuca/1-Quartos/91841"/>
        <s v="https://seuimovelbb.com.br/imovel/Curuca/2-Quartos/91840"/>
        <s v="https://seuimovelbb.com.br/imovel/Curuca/1-Quartos/91837"/>
        <s v="https://seuimovelbb.com.br/imovel/Campo-Redondo/91824"/>
        <s v="https://seuimovelbb.com.br/imovel/Curuca/1-Quartos/91814"/>
        <s v="https://seuimovelbb.com.br/imovel/Curuca/2-Quartos/91813"/>
        <s v="https://seuimovelbb.com.br/imovel/Cidade-Ocidental/2-Quartos/91807"/>
        <s v="https://seuimovelbb.com.br/imovel/Campo-Redondo/2-Quartos/91804"/>
        <s v="https://seuimovelbb.com.br/imovel/Curuca/1-Quartos/91802"/>
        <s v="https://seuimovelbb.com.br/imovel/Campo-Redondo/1-Quartos/91791"/>
        <s v="https://seuimovelbb.com.br/imovel/Aguas-Lindas-de-Goias/1-Quartos/91790"/>
        <s v="https://seuimovelbb.com.br/imovel/Currais-Novos/2-Quartos/91789"/>
        <s v="https://seuimovelbb.com.br/imovel/Aguas-Lindas-de-Goias/2-Quartos/91788"/>
        <s v="https://seuimovelbb.com.br/imovel/Campo-Redondo/1-Quartos/91783"/>
        <s v="https://seuimovelbb.com.br/imovel/Campo-Redondo/1-Quartos/91771"/>
        <s v="https://seuimovelbb.com.br/imovel/Aguas-Lindas-de-Goias/2-Quartos/91770"/>
        <s v="https://seuimovelbb.com.br/imovel/Currais-Novos/2-Quartos/91765"/>
        <s v="https://seuimovelbb.com.br/imovel/Aguas-Lindas-de-Goias/2-Quartos/91759"/>
        <s v="https://seuimovelbb.com.br/imovel/Currais-Novos/2-Quartos/91748"/>
        <s v="https://seuimovelbb.com.br/imovel/Currais-Novos/2-Quartos/91746"/>
        <s v="https://seuimovelbb.com.br/imovel/Buritis/3-Quartos/91745"/>
        <s v="https://seuimovelbb.com.br/imovel/Buritis/2-Quartos/91744"/>
        <s v="https://seuimovelbb.com.br/imovel/Cidade-Ocidental/2-Quartos/91743"/>
        <s v="https://seuimovelbb.com.br/imovel/Campo-Redondo/1-Quartos/91737"/>
        <s v="https://seuimovelbb.com.br/imovel/Campo-Redondo/2-Quartos/91736"/>
        <s v="https://seuimovelbb.com.br/imovel/Buritis/3-Quartos/91734"/>
        <s v="https://seuimovelbb.com.br/imovel/Currais-Novos/2-Quartos/91728"/>
        <s v="https://seuimovelbb.com.br/imovel/Buritis/2-Quartos/91719"/>
        <s v="https://seuimovelbb.com.br/imovel/Buritis/2-Quartos/91718"/>
        <s v="https://seuimovelbb.com.br/imovel/Buritis/2-Quartos/91717"/>
        <s v="https://seuimovelbb.com.br/imovel/Aguas-Lindas-de-Goias/2-Quartos/91716"/>
        <s v="https://seuimovelbb.com.br/imovel/Buritis/2-Quartos/91714"/>
        <s v="https://seuimovelbb.com.br/imovel/Cidade-Ocidental/2-Quartos/91712"/>
        <s v="https://seuimovelbb.com.br/imovel/Campo-Redondo/1-Quartos/91677"/>
        <s v="https://seuimovelbb.com.br/imovel/Ceara-Mirim/2-Quartos/91658"/>
        <s v="https://seuimovelbb.com.br/imovel/Ceara-Mirim/2-Quartos/91656"/>
        <s v="https://seuimovelbb.com.br/imovel/Buritis/2-Quartos/91655"/>
        <s v="https://seuimovelbb.com.br/imovel/Buritis/2-Quartos/91654"/>
        <s v="https://seuimovelbb.com.br/imovel/Buritis/3-Quartos/91652"/>
        <s v="https://seuimovelbb.com.br/imovel/Buritis/2-Quartos/91651"/>
        <s v="https://seuimovelbb.com.br/imovel/Buritis/2-Quartos/91649"/>
        <s v="https://seuimovelbb.com.br/imovel/Buritis/3-Quartos/91646"/>
        <s v="https://seuimovelbb.com.br/imovel/Buritis/2-Quartos/91645"/>
        <s v="https://seuimovelbb.com.br/imovel/Buritis/2-Quartos/91644"/>
        <s v="https://seuimovelbb.com.br/imovel/Buritis/2-Quartos/91643"/>
        <s v="https://seuimovelbb.com.br/imovel/Ceara-Mirim/2-Quartos/91639"/>
        <s v="https://seuimovelbb.com.br/imovel/Ceara-Mirim/2-Quartos/91638"/>
        <s v="https://seuimovelbb.com.br/imovel/Ceara-Mirim/2-Quartos/91635"/>
        <s v="https://seuimovelbb.com.br/imovel/Ceara-Mirim/2-Quartos/91633"/>
        <s v="https://seuimovelbb.com.br/imovel/Mato-Verde/2-Quartos/91632"/>
        <s v="https://seuimovelbb.com.br/imovel/Teotonio-Vilela/3-Quartos/91619"/>
        <s v="https://seuimovelbb.com.br/imovel/Teotonio-Vilela/2-Quartos/91618"/>
        <s v="https://seuimovelbb.com.br/imovel/Teotonio-Vilela/2-Quartos/91614"/>
        <s v="https://seuimovelbb.com.br/imovel/Teotonio-Vilela/2-Quartos/91613"/>
        <s v="https://seuimovelbb.com.br/imovel/Aguas-Lindas-de-Goias/2-Quartos/91610"/>
        <s v="https://seuimovelbb.com.br/imovel/Aguas-Lindas-de-Goias/2-Quartos/91607"/>
        <s v="https://seuimovelbb.com.br/imovel/Aguas-Lindas-de-Goias/2-Quartos/91530"/>
        <s v="https://seuimovelbb.com.br/imovel/Moncao/2-Quartos/91467"/>
        <s v="https://seuimovelbb.com.br/imovel/Joao-Pessoa/1-Quartos/91443"/>
        <s v="https://seuimovelbb.com.br/imovel/Moncao/2-Quartos/91359"/>
        <s v="https://seuimovelbb.com.br/imovel/Moncao/2-Quartos/91357"/>
        <s v="https://seuimovelbb.com.br/imovel/Moncao/2-Quartos/91339"/>
        <s v="https://seuimovelbb.com.br/imovel/Ipixuna-do-Para/2-Quartos/91329"/>
        <s v="https://seuimovelbb.com.br/imovel/Moncao/2-Quartos/91278"/>
        <s v="https://seuimovelbb.com.br/imovel/Moncao/2-Quartos/91273"/>
        <s v="https://seuimovelbb.com.br/imovel/Jose-de-Freitas/2-Quartos/98217"/>
        <s v="https://seuimovelbb.com.br/imovel/Jose-de-Freitas/2-Quartos/98231"/>
        <s v="https://seuimovelbb.com.br/imovel/Jose-de-Freitas/2-Quartos/98243"/>
        <s v="https://seuimovelbb.com.br/imovel/Jose-de-Freitas/1-Quartos/98250"/>
        <s v="https://seuimovelbb.com.br/imovel/Jose-de-Freitas/2-Quartos/98234"/>
        <s v="https://seuimovelbb.com.br/imovel/Jose-de-Freitas/2-Quartos/98251"/>
        <s v="https://seuimovelbb.com.br/imovel/Cocalzinho-de-Goias/2-Quartos/98241"/>
        <s v="https://seuimovelbb.com.br/imovel/Nossa-Senhora-do-Socorro/2034"/>
        <s v="https://seuimovelbb.com.br/imovel/Jose-de-Freitas/2-Quartos/98230"/>
        <s v="https://seuimovelbb.com.br/imovel/Jose-de-Freitas/2-Quartos/98227"/>
        <s v="https://seuimovelbb.com.br/imovel/Farroupilha/97717"/>
        <s v="https://seuimovelbb.com.br/imovel/Brasilia/72695"/>
        <s v="https://seuimovelbb.com.br/imovel/Farroupilha/97718"/>
        <s v="https://seuimovelbb.com.br/imovel/Farroupilha/97720"/>
        <s v="https://seuimovelbb.com.br/imovel/Farroupilha/97719"/>
        <s v="https://seuimovelbb.com.br/imovel/Simoes-Filho/76259"/>
        <s v="https://seuimovelbb.com.br/imovel/Cajamar/2-Quartos/92811"/>
        <s v="https://seuimovelbb.com.br/imovel/Biritinga/74427"/>
        <s v="https://seuimovelbb.com.br/imovel/Gurinhem/77070"/>
        <s v="https://seuimovelbb.com.br/imovel/Imperatriz/72928"/>
        <s v="https://seuimovelbb.com.br/imovel/Porto-Alegre/76267"/>
        <s v="https://seuimovelbb.com.br/imovel/Castanhal/2-Quartos/91499"/>
        <s v="https://seuimovelbb.com.br/imovel/Rio-de-Janeiro/75144"/>
        <s v="https://seuimovelbb.com.br/imovel/Duque-de-Caxias/1-Quartos/858"/>
        <s v="https://seuimovelbb.com.br/imovel/Trindade/1-Quartos/91281"/>
        <s v="https://seuimovelbb.com.br/imovel/Trindade/1-Quartos/91279"/>
        <s v="https://seuimovelbb.com.br/imovel/Cidade-Ocidental/2-Quartos/91850"/>
        <s v="https://seuimovelbb.com.br/imovel/Cidade-Ocidental/2-Quartos/91836"/>
        <s v="https://seuimovelbb.com.br/imovel/Cidade-Ocidental/2-Quartos/91812"/>
        <s v="https://seuimovelbb.com.br/imovel/Cidade-Ocidental/2-Quartos/93958"/>
        <s v="https://seuimovelbb.com.br/imovel/Cidade-Ocidental/2-Quartos/92133"/>
        <s v="https://seuimovelbb.com.br/imovel/Cidade-Ocidental/2-Quartos/91605"/>
        <s v="https://seuimovelbb.com.br/imovel/Luziania/2-Quartos/92439"/>
        <s v="https://seuimovelbb.com.br/imovel/Divinopolis/3-Quartos/94767"/>
        <s v="https://seuimovelbb.com.br/imovel/Joao-Pessoa/2-Quartos/94038"/>
        <s v="https://seuimovelbb.com.br/imovel/Lagoa-Santa/2-Quartos/93621"/>
        <s v="https://seuimovelbb.com.br/imovel/Planaltina/2-Quartos/93372"/>
        <s v="https://seuimovelbb.com.br/imovel/Coronel-Fabriciano/3-Quartos/94625"/>
        <s v="https://seuimovelbb.com.br/imovel/Joao-Pessoa/2-Quartos/93842"/>
        <s v="https://seuimovelbb.com.br/imovel/Formosa/2-Quartos/94695"/>
        <s v="https://seuimovelbb.com.br/imovel/Aguas-Lindas-de-Goias/2-Quartos/91797"/>
        <s v="https://seuimovelbb.com.br/imovel/Joao-Pessoa/1-Quartos/94515"/>
        <s v="https://seuimovelbb.com.br/imovel/Cidade-Ocidental/1-Quartos/94770"/>
        <s v="https://seuimovelbb.com.br/imovel/Cidade-Ocidental/2-Quartos/94762"/>
        <s v="https://seuimovelbb.com.br/imovel/Cidade-Ocidental/2-Quartos/92234"/>
        <s v="https://seuimovelbb.com.br/imovel/Cidade-Ocidental/1-Quartos/92109"/>
        <s v="https://seuimovelbb.com.br/imovel/Cidade-Ocidental/2-Quartos/92665"/>
        <s v="https://seuimovelbb.com.br/imovel/Cidade-Ocidental/2-Quartos/94755"/>
        <s v="https://seuimovelbb.com.br/imovel/Cidade-Ocidental/2-Quartos/92287"/>
        <s v="https://seuimovelbb.com.br/imovel/Cidade-Ocidental/2-Quartos/92238"/>
        <s v="https://seuimovelbb.com.br/imovel/Cidade-Ocidental/2-Quartos/92173"/>
        <s v="https://seuimovelbb.com.br/imovel/Cidade-Ocidental/2-Quartos/92536"/>
        <s v="https://seuimovelbb.com.br/imovel/Cidade-Ocidental/2-Quartos/92137"/>
        <s v="https://seuimovelbb.com.br/imovel/Cidade-Ocidental/2-Quartos/91877"/>
        <s v="https://seuimovelbb.com.br/imovel/Cidade-Ocidental/2-Quartos/92095"/>
        <s v="https://seuimovelbb.com.br/imovel/Cidade-Ocidental/2-Quartos/93718"/>
        <s v="https://seuimovelbb.com.br/imovel/Cidade-Ocidental/2-Quartos/93418"/>
        <s v="https://seuimovelbb.com.br/imovel/Santo-Antonio-do-Descoberto/2-Quartos/93110"/>
        <s v="https://seuimovelbb.com.br/imovel/Cidade-Ocidental/2-Quartos/92970"/>
        <s v="https://seuimovelbb.com.br/imovel/Cidade-Ocidental/2-Quartos/93657"/>
        <s v="https://seuimovelbb.com.br/imovel/Cidade-Ocidental/2-Quartos/93375"/>
        <s v="https://seuimovelbb.com.br/imovel/Santo-Antonio-do-Descoberto/1-Quartos/93093"/>
        <s v="https://seuimovelbb.com.br/imovel/Cidade-Ocidental/2-Quartos/93501"/>
        <s v="https://seuimovelbb.com.br/imovel/Flores-de-Goias/2-Quartos/93263"/>
        <s v="https://seuimovelbb.com.br/imovel/Cidade-Ocidental/1-Quartos/93332"/>
        <s v="https://seuimovelbb.com.br/imovel/Cidade-Ocidental/2-Quartos/93216"/>
        <s v="https://seuimovelbb.com.br/imovel/Capela/2-Quartos/97952"/>
        <s v="https://seuimovelbb.com.br/imovel/Cidade-Ocidental/2-Quartos/93454"/>
        <s v="https://seuimovelbb.com.br/imovel/Aguas-Lindas-de-Goias/2-Quartos/93426"/>
        <s v="https://seuimovelbb.com.br/imovel/Santo-Antonio-do-Descoberto/2-Quartos/93062"/>
        <s v="https://seuimovelbb.com.br/imovel/Cidade-Ocidental/2-Quartos/93141"/>
        <s v="https://seuimovelbb.com.br/imovel/Cidade-Ocidental/2-Quartos/93491"/>
        <s v="https://seuimovelbb.com.br/imovel/Santo-Antonio-do-Descoberto/2-Quartos/93134"/>
        <s v="https://seuimovelbb.com.br/imovel/Cidade-Ocidental/1-Quartos/93405"/>
        <s v="https://seuimovelbb.com.br/imovel/Flores-de-Goias/2-Quartos/92798"/>
        <s v="https://seuimovelbb.com.br/imovel/Aguas-Lindas-de-Goias/2-Quartos/93335"/>
        <s v="https://seuimovelbb.com.br/imovel/Flores-de-Goias/2-Quartos/92765"/>
        <s v="https://seuimovelbb.com.br/imovel/Cidade-Ocidental/2-Quartos/93723"/>
        <s v="https://seuimovelbb.com.br/imovel/Cidade-Ocidental/1-Quartos/93663"/>
        <s v="https://seuimovelbb.com.br/imovel/Flores-de-Goias/2-Quartos/92807"/>
        <s v="https://seuimovelbb.com.br/imovel/Aguas-Lindas-de-Goias/2-Quartos/91769"/>
        <s v="https://seuimovelbb.com.br/imovel/Aguas-Lindas-de-Goias/2-Quartos/91741"/>
        <s v="https://seuimovelbb.com.br/imovel/Aguas-Lindas-de-Goias/2-Quartos/91730"/>
        <s v="https://seuimovelbb.com.br/imovel/Aguas-Lindas-de-Goias/2-Quartos/91798"/>
        <s v="https://seuimovelbb.com.br/imovel/Aguas-Lindas-de-Goias/2-Quartos/91767"/>
        <s v="https://seuimovelbb.com.br/imovel/Aguas-Lindas-de-Goias/2-Quartos/91793"/>
        <s v="https://seuimovelbb.com.br/imovel/Cidade-Ocidental/2-Quartos/93735"/>
        <s v="https://seuimovelbb.com.br/imovel/Aguas-Lindas-de-Goias/2-Quartos/91795"/>
        <s v="https://seuimovelbb.com.br/imovel/Aguas-Lindas-de-Goias/2-Quartos/93305"/>
        <s v="https://seuimovelbb.com.br/imovel/Aguas-Lindas-de-Goias/1-Quartos/94911"/>
        <s v="https://seuimovelbb.com.br/imovel/Aguas-Lindas-de-Goias/2-Quartos/93237"/>
        <s v="https://seuimovelbb.com.br/imovel/Aguas-Lindas-de-Goias/2-Quartos/91768"/>
        <s v="https://seuimovelbb.com.br/imovel/Aguas-Lindas-de-Goias/2-Quartos/91779"/>
        <s v="https://seuimovelbb.com.br/imovel/Arcoverde/2-Quartos/92197"/>
        <s v="https://seuimovelbb.com.br/imovel/Aguas-Lindas-de-Goias/2-Quartos/91721"/>
        <s v="https://seuimovelbb.com.br/imovel/Cidade-Ocidental/2-Quartos/92039"/>
        <s v="https://seuimovelbb.com.br/imovel/Nossa-Senhora-do-Socorro/2-Quartos/94674"/>
        <s v="https://seuimovelbb.com.br/imovel/Flores-de-Goias/2-Quartos/92816"/>
        <s v="https://seuimovelbb.com.br/imovel/Aguas-Lindas-de-Goias/2-Quartos/91727"/>
        <s v="https://seuimovelbb.com.br/imovel/Osorio/97940"/>
        <s v="https://seuimovelbb.com.br/imovel/Aguas-Lindas-de-Goias/2-Quartos/91794"/>
        <s v="https://seuimovelbb.com.br/imovel/Aguas-Lindas-de-Goias/94942"/>
        <s v="https://seuimovelbb.com.br/imovel/Aguas-Lindas-de-Goias/3-Quartos/93266"/>
        <s v="https://seuimovelbb.com.br/imovel/Cidade-Ocidental/2-Quartos/93693"/>
        <s v="https://seuimovelbb.com.br/imovel/Aguas-Lindas-de-Goias/2-Quartos/94926"/>
        <s v="https://seuimovelbb.com.br/imovel/Aguas-Lindas-de-Goias/2-Quartos/92388"/>
        <s v="https://seuimovelbb.com.br/imovel/Valparaiso-de-Goias/2-Quartos/94958"/>
        <s v="https://seuimovelbb.com.br/imovel/Aguas-Lindas-de-Goias/2-Quartos/93228"/>
        <s v="https://seuimovelbb.com.br/imovel/Flores-de-Goias/2-Quartos/92766"/>
        <s v="https://seuimovelbb.com.br/imovel/Aguas-Lindas-de-Goias/1-Quartos/94903"/>
        <s v="https://seuimovelbb.com.br/imovel/Valparaiso-de-Goias/2-Quartos/94938"/>
        <s v="https://seuimovelbb.com.br/imovel/Flores-de-Goias/2-Quartos/92823"/>
        <s v="https://seuimovelbb.com.br/imovel/Cidade-Ocidental/2-Quartos/92804"/>
        <s v="https://seuimovelbb.com.br/imovel/Cidade-Ocidental/2-Quartos/92865"/>
        <s v="https://seuimovelbb.com.br/imovel/Cidade-Ocidental/2-Quartos/92815"/>
        <s v="https://seuimovelbb.com.br/imovel/Arapiraca/1-Quartos/95008"/>
        <s v="https://seuimovelbb.com.br/imovel/Canaa-dos-Carajas/2-Quartos/91319"/>
        <s v="https://seuimovelbb.com.br/imovel/Patos/2-Quartos/95077"/>
        <s v="https://seuimovelbb.com.br/imovel/Mozarlandia/3-Quartos/94393"/>
        <s v="https://seuimovelbb.com.br/imovel/Serra/2-Quartos/93090"/>
        <s v="https://seuimovelbb.com.br/imovel/Presidente-Medici/2-Quartos/91842"/>
        <s v="https://seuimovelbb.com.br/imovel/Joao-Pessoa/2-Quartos/92663"/>
        <s v="https://seuimovelbb.com.br/imovel/Aguas-Lindas-de-Goias/2-Quartos/91856"/>
        <s v="https://seuimovelbb.com.br/imovel/Aguas-Lindas-de-Goias/2-Quartos/94720"/>
        <s v="https://seuimovelbb.com.br/imovel/Santa-Cecilia-do-Pavao/1022232425"/>
        <s v="https://seuimovelbb.com.br/imovel/Traipu/72709"/>
        <s v="https://seuimovelbb.com.br/imovel/Aguas-Lindas-de-Goias/2-Quartos/91713"/>
        <s v="https://seuimovelbb.com.br/imovel/Barro/2-Quartos/1043"/>
        <s v="https://seuimovelbb.com.br/imovel/Aguas-Lindas-de-Goias/2-Quartos/94896"/>
        <s v="https://seuimovelbb.com.br/imovel/Cidade-Ocidental/2-Quartos/91366"/>
        <s v="https://seuimovelbb.com.br/imovel/Aguas-Lindas-de-Goias/93356"/>
        <s v="https://seuimovelbb.com.br/imovel/Aguas-Lindas-de-Goias/2-Quartos/93366"/>
        <s v="https://seuimovelbb.com.br/imovel/Aguas-Lindas-de-Goias/2-Quartos/94928"/>
        <s v="https://seuimovelbb.com.br/imovel/Aguas-Lindas-de-Goias/2-Quartos/94951"/>
        <s v="https://seuimovelbb.com.br/imovel/Planaltina/2-Quartos/93658"/>
        <s v="https://seuimovelbb.com.br/imovel/Aguas-Lindas-de-Goias/2-Quartos/91483"/>
        <s v="https://seuimovelbb.com.br/imovel/Planaltina/2-Quartos/91760"/>
        <s v="https://seuimovelbb.com.br/imovel/Cidade-Ocidental/1-Quartos/93644"/>
        <s v="https://seuimovelbb.com.br/imovel/Campo-Grande/2-Quartos/91456"/>
        <s v="https://seuimovelbb.com.br/imovel/Aguas-Lindas-de-Goias/2-Quartos/92698"/>
        <s v="https://seuimovelbb.com.br/imovel/Aguas-Lindas-de-Goias/2-Quartos/91729"/>
        <s v="https://seuimovelbb.com.br/imovel/Santo-Antonio-do-Descoberto/2-Quartos/94632"/>
        <s v="https://seuimovelbb.com.br/imovel/Planaltina/2-Quartos/94423"/>
        <s v="https://seuimovelbb.com.br/imovel/Aguas-Lindas-de-Goias/2-Quartos/93422"/>
        <s v="https://seuimovelbb.com.br/imovel/Campo-Grande/2-Quartos/91973"/>
        <s v="https://seuimovelbb.com.br/imovel/Rio-de-Janeiro/2-Quartos/92518"/>
        <s v="https://seuimovelbb.com.br/imovel/Almeirim/34313432"/>
        <s v="https://seuimovelbb.com.br/imovel/Campo-Redondo/874"/>
        <s v="https://seuimovelbb.com.br/imovel/Aguas-Lindas-de-Goias/1-Quartos/93109"/>
        <s v="https://seuimovelbb.com.br/imovel/Aguas-Lindas-de-Goias/1-Quartos/93103"/>
        <s v="https://seuimovelbb.com.br/imovel/Florianopolis/2919"/>
        <s v="https://seuimovelbb.com.br/imovel/Aguas-Lindas-de-Goias/2-Quartos/93071"/>
        <s v="https://seuimovelbb.com.br/imovel/Alenquer/72832"/>
        <s v="https://seuimovelbb.com.br/imovel/Florianopolis/2810"/>
        <s v="https://seuimovelbb.com.br/imovel/Iramaia/72732"/>
        <s v="https://seuimovelbb.com.br/imovel/Xinguara/3461"/>
        <s v="https://seuimovelbb.com.br/imovel/Aguas-Lindas-de-Goias/2-Quartos/93326"/>
        <s v="https://seuimovelbb.com.br/imovel/Aguas-Lindas-de-Goias/2-Quartos/93105"/>
        <s v="https://seuimovelbb.com.br/imovel/Cidade-Ocidental/2-Quartos/93171"/>
        <s v="https://seuimovelbb.com.br/imovel/Aguas-Lindas-de-Goias/2-Quartos/93403"/>
        <s v="https://seuimovelbb.com.br/imovel/Cidade-Ocidental/2-Quartos/93112"/>
        <s v="https://seuimovelbb.com.br/imovel/Aguas-Lindas-de-Goias/2-Quartos/93324"/>
        <s v="https://seuimovelbb.com.br/imovel/Nossa-Senhora-do-Socorro/2-Quartos/92506"/>
        <s v="https://seuimovelbb.com.br/imovel/Valparaiso-de-Goias/2-Quartos/94375"/>
        <s v="https://seuimovelbb.com.br/imovel/Nossa-Senhora-do-Socorro/2-Quartos/92476"/>
        <s v="https://seuimovelbb.com.br/imovel/Santo-Antonio-do-Descoberto/2-Quartos/94517"/>
        <s v="https://seuimovelbb.com.br/imovel/Florianopolis/88749"/>
        <s v="https://seuimovelbb.com.br/imovel/Cidade-Ocidental/2-Quartos/92484"/>
        <s v="https://seuimovelbb.com.br/imovel/Nossa-Senhora-do-Socorro/2-Quartos/92555"/>
        <s v="https://seuimovelbb.com.br/imovel/Valparaiso-de-Goias/2-Quartos/97634"/>
        <s v="https://seuimovelbb.com.br/imovel/Valparaiso-de-Goias/2-Quartos/94374"/>
        <s v="https://seuimovelbb.com.br/imovel/Planaltina/2-Quartos/93459"/>
        <s v="https://seuimovelbb.com.br/imovel/Valparaiso-de-Goias/2-Quartos/94106"/>
        <s v="https://seuimovelbb.com.br/imovel/Valparaiso-de-Goias/2-Quartos/94285"/>
        <s v="https://seuimovelbb.com.br/imovel/Planaltina/2-Quartos/94249"/>
        <s v="https://seuimovelbb.com.br/imovel/Cidade-Ocidental/2-Quartos/92505"/>
        <s v="https://seuimovelbb.com.br/imovel/Cidade-Ocidental/2-Quartos/93033"/>
        <s v="https://seuimovelbb.com.br/imovel/Santo-Antonio-do-Descoberto/2-Quartos/94538"/>
        <s v="https://seuimovelbb.com.br/imovel/Santo-Antonio-do-Descoberto/2-Quartos/94512"/>
        <s v="https://seuimovelbb.com.br/imovel/Manaus/2955"/>
        <s v="https://seuimovelbb.com.br/imovel/Planaltina/2-Quartos/92557"/>
        <s v="https://seuimovelbb.com.br/imovel/Santo-Antonio-do-Descoberto/2-Quartos/94569"/>
        <s v="https://seuimovelbb.com.br/imovel/Nossa-Senhora-do-Socorro/2-Quartos/92566"/>
        <s v="https://seuimovelbb.com.br/imovel/Santo-Antonio-do-Descoberto/2-Quartos/94434"/>
        <s v="https://seuimovelbb.com.br/imovel/Santo-Antonio-do-Descoberto/2-Quartos/93967"/>
        <s v="https://seuimovelbb.com.br/imovel/Campo-Grande/74177"/>
        <s v="https://seuimovelbb.com.br/imovel/Valparaiso-de-Goias/2-Quartos/94121"/>
        <s v="https://seuimovelbb.com.br/imovel/Nossa-Senhora-do-Socorro/2-Quartos/92574"/>
        <s v="https://seuimovelbb.com.br/imovel/Campo-Grande/2-Quartos/92298"/>
        <s v="https://seuimovelbb.com.br/imovel/Cidade-Ocidental/2-Quartos/91883"/>
        <s v="https://seuimovelbb.com.br/imovel/Valparaiso-de-Goias/2-Quartos/94233"/>
        <s v="https://seuimovelbb.com.br/imovel/Santo-Antonio-do-Descoberto/2-Quartos/94613"/>
        <s v="https://seuimovelbb.com.br/imovel/Nossa-Senhora-do-Socorro/2-Quartos/94748"/>
        <s v="https://seuimovelbb.com.br/imovel/Belem/76930"/>
        <s v="https://seuimovelbb.com.br/imovel/Campo-Grande/2-Quartos/91846"/>
        <s v="https://seuimovelbb.com.br/imovel/Planaltina/2-Quartos/94691"/>
        <s v="https://seuimovelbb.com.br/imovel/Valparaiso-de-Goias/2-Quartos/91880"/>
        <s v="https://seuimovelbb.com.br/imovel/Capela/3-Quartos/94104"/>
        <s v="https://seuimovelbb.com.br/imovel/Buritis/2-Quartos/92528"/>
        <s v="https://seuimovelbb.com.br/imovel/Planaltina/2-Quartos/92159"/>
        <s v="https://seuimovelbb.com.br/imovel/Cidade-Ocidental/2-Quartos/94165"/>
        <s v="https://seuimovelbb.com.br/imovel/Aguas-Lindas-de-Goias/1-Quartos/91799"/>
        <s v="https://seuimovelbb.com.br/imovel/Planaltina/2-Quartos/92188"/>
        <s v="https://seuimovelbb.com.br/imovel/Cidade-Ocidental/2-Quartos/94810"/>
        <s v="https://seuimovelbb.com.br/imovel/Aguas-Lindas-de-Goias/2-Quartos/91801"/>
        <s v="https://seuimovelbb.com.br/imovel/Aguas-Lindas-de-Goias/2-Quartos/91809"/>
        <s v="https://seuimovelbb.com.br/imovel/Cidade-Ocidental/2-Quartos/94879"/>
        <s v="https://seuimovelbb.com.br/imovel/Planaltina/2-Quartos/92606"/>
        <s v="https://seuimovelbb.com.br/imovel/Cidade-Ocidental/2-Quartos/94790"/>
        <s v="https://seuimovelbb.com.br/imovel/Cidade-Ocidental/1-Quartos/94643"/>
        <s v="https://seuimovelbb.com.br/imovel/Cidade-Ocidental/2-Quartos/94526"/>
        <s v="https://seuimovelbb.com.br/imovel/Aguas-Lindas-de-Goias/2-Quartos/93659"/>
        <s v="https://seuimovelbb.com.br/imovel/Cidade-Ocidental/2-Quartos/94732"/>
        <s v="https://seuimovelbb.com.br/imovel/Planaltina/3-Quartos/93738"/>
        <s v="https://seuimovelbb.com.br/imovel/Cidade-Ocidental/2-Quartos/94649"/>
        <s v="https://seuimovelbb.com.br/imovel/Planaltina/2-Quartos/93665"/>
        <s v="https://seuimovelbb.com.br/imovel/Ribeirao-Preto/2-Quartos/94637"/>
        <s v="https://seuimovelbb.com.br/imovel/Planaltina/2-Quartos/93746"/>
        <s v="https://seuimovelbb.com.br/imovel/Padre-Bernardo/2-Quartos/95070"/>
        <s v="https://seuimovelbb.com.br/imovel/Itapaci/2-Quartos/94286"/>
        <s v="https://seuimovelbb.com.br/imovel/Aguas-Lindas-de-Goias/2-Quartos/93652"/>
        <s v="https://seuimovelbb.com.br/imovel/Planaltina/2-Quartos/93588"/>
        <s v="https://seuimovelbb.com.br/imovel/Planaltina/2-Quartos/94424"/>
        <s v="https://seuimovelbb.com.br/imovel/Planaltina/2-Quartos/93684"/>
        <s v="https://seuimovelbb.com.br/imovel/Planaltina/2-Quartos/91781"/>
        <s v="https://seuimovelbb.com.br/imovel/Planaltina/2-Quartos/91785"/>
        <s v="https://seuimovelbb.com.br/imovel/Planaltina/2-Quartos/93736"/>
        <s v="https://seuimovelbb.com.br/imovel/Planaltina/2-Quartos/94539"/>
        <s v="https://seuimovelbb.com.br/imovel/Planaltina/2-Quartos/93610"/>
        <s v="https://seuimovelbb.com.br/imovel/Planaltina/2-Quartos/91784"/>
        <s v="https://seuimovelbb.com.br/imovel/Planaltina/2-Quartos/93651"/>
        <s v="https://seuimovelbb.com.br/imovel/Planaltina/2-Quartos/94454"/>
        <s v="https://seuimovelbb.com.br/imovel/Serra-Talhada/2-Quartos/97761"/>
        <s v="https://seuimovelbb.com.br/imovel/Campos-Belos/2-Quartos/93695"/>
        <s v="https://seuimovelbb.com.br/imovel/Valparaiso-de-Goias/2-Quartos/94444"/>
        <s v="https://seuimovelbb.com.br/imovel/Santo-Antonio-do-Descoberto/2-Quartos/91806"/>
        <s v="https://seuimovelbb.com.br/imovel/Aguas-Lindas-de-Goias/2-Quartos/93590"/>
        <s v="https://seuimovelbb.com.br/imovel/Cidade-Ocidental/2-Quartos/97751"/>
        <s v="https://seuimovelbb.com.br/imovel/Campos-Belos/2-Quartos/93683"/>
        <s v="https://seuimovelbb.com.br/imovel/Valparaiso-de-Goias/2-Quartos/93611"/>
        <s v="https://seuimovelbb.com.br/imovel/Aguas-Lindas-de-Goias/2-Quartos/93486"/>
        <s v="https://seuimovelbb.com.br/imovel/Santa-Maria-do-Para/2-Quartos/97739"/>
        <s v="https://seuimovelbb.com.br/imovel/Planaltina/3-Quartos/92291"/>
        <s v="https://seuimovelbb.com.br/imovel/Planaltina/2-Quartos/92193"/>
        <s v="https://seuimovelbb.com.br/imovel/Planaltina/2-Quartos/92690"/>
        <s v="https://seuimovelbb.com.br/imovel/Cidade-Ocidental/2-Quartos/92695"/>
        <s v="https://seuimovelbb.com.br/imovel/Planaltina/2-Quartos/91747"/>
        <s v="https://seuimovelbb.com.br/imovel/Valparaiso-de-Goias/2-Quartos/92289"/>
        <s v="https://seuimovelbb.com.br/imovel/Campo-Grande/2-Quartos/92296"/>
        <s v="https://seuimovelbb.com.br/imovel/Aguas-Lindas-de-Goias/2-Quartos/93498"/>
        <s v="https://seuimovelbb.com.br/imovel/Valparaiso-de-Goias/2-Quartos/92201"/>
        <s v="https://seuimovelbb.com.br/imovel/Parnamirim/1-Quartos/97752"/>
        <s v="https://seuimovelbb.com.br/imovel/Cidade-Ocidental/2-Quartos/97408"/>
        <s v="https://seuimovelbb.com.br/imovel/Itapaci/2-Quartos/94497"/>
        <s v="https://seuimovelbb.com.br/imovel/Messias-Targino/2-Quartos/97636"/>
        <s v="https://seuimovelbb.com.br/imovel/Valparaiso-de-Goias/2-Quartos/92111"/>
        <s v="https://seuimovelbb.com.br/imovel/Valparaiso-de-Goias/2-Quartos/91873"/>
        <s v="https://seuimovelbb.com.br/imovel/Planaltina/2-Quartos/94916"/>
        <s v="https://seuimovelbb.com.br/imovel/Planaltina/2-Quartos/92175"/>
        <s v="https://seuimovelbb.com.br/imovel/Santo-Antonio-do-Descoberto/2-Quartos/91325"/>
        <s v="https://seuimovelbb.com.br/imovel/Jose-de-Freitas/2-Quartos/97753"/>
        <s v="https://seuimovelbb.com.br/imovel/Valparaiso-de-Goias/2-Quartos/92166"/>
        <s v="https://seuimovelbb.com.br/imovel/Valparaiso-de-Goias/2-Quartos/92192"/>
        <s v="https://seuimovelbb.com.br/imovel/Santo-Antonio-do-Descoberto/2-Quartos/91766"/>
        <s v="https://seuimovelbb.com.br/imovel/Cidade-Ocidental/2-Quartos/91823"/>
        <s v="https://seuimovelbb.com.br/imovel/Santo-Antonio-do-Descoberto/2-Quartos/91758"/>
        <s v="https://seuimovelbb.com.br/imovel/Santo-Antonio-do-Descoberto/2-Quartos/91757"/>
        <s v="https://seuimovelbb.com.br/imovel/Cidade-Ocidental/1-Quartos/91825"/>
        <s v="https://seuimovelbb.com.br/imovel/Santo-Antonio-do-Descoberto/2-Quartos/94893"/>
        <s v="https://seuimovelbb.com.br/imovel/Valparaiso-de-Goias/2-Quartos/94574"/>
        <s v="https://seuimovelbb.com.br/imovel/Valparaiso-de-Goias/2-Quartos/93497"/>
        <s v="https://seuimovelbb.com.br/imovel/Planaltina/1-Quartos/91761"/>
        <s v="https://seuimovelbb.com.br/imovel/Valparaiso-de-Goias/2-Quartos/92475"/>
        <s v="https://seuimovelbb.com.br/imovel/Santo-Antonio-do-Descoberto/1-Quartos/91941"/>
        <s v="https://seuimovelbb.com.br/imovel/Valparaiso-de-Goias/2-Quartos/92097"/>
        <s v="https://seuimovelbb.com.br/imovel/Planaltina/2-Quartos/93577"/>
        <s v="https://seuimovelbb.com.br/imovel/Santo-Antonio-do-Descoberto/2-Quartos/91536"/>
        <s v="https://seuimovelbb.com.br/imovel/Valparaiso-de-Goias/2-Quartos/93200"/>
        <s v="https://seuimovelbb.com.br/imovel/Jose-de-Freitas/3-Quartos/97754"/>
        <s v="https://seuimovelbb.com.br/imovel/Planaltina/2-Quartos/92352"/>
        <s v="https://seuimovelbb.com.br/imovel/Santo-Antonio-do-Descoberto/2-Quartos/94953"/>
        <s v="https://seuimovelbb.com.br/imovel/Trindade/2-Quartos/94351"/>
        <s v="https://seuimovelbb.com.br/imovel/Cidade-Ocidental/2-Quartos/91821"/>
        <s v="https://seuimovelbb.com.br/imovel/Planaltina/2-Quartos/93689"/>
        <s v="https://seuimovelbb.com.br/imovel/Cidade-Ocidental/2-Quartos/97658"/>
        <s v="https://seuimovelbb.com.br/imovel/Santa-Maria-do-Para/2-Quartos/97747"/>
        <s v="https://seuimovelbb.com.br/imovel/Serra-Talhada/2-Quartos/97778"/>
        <s v="https://seuimovelbb.com.br/imovel/Santa-Maria-do-Para/2-Quartos/97738"/>
        <s v="https://seuimovelbb.com.br/imovel/Ipixuna-do-Para/3-Quartos/91045"/>
        <s v="https://seuimovelbb.com.br/imovel/Aguas-Lindas-de-Goias/2-Quartos/94235"/>
        <s v="https://seuimovelbb.com.br/imovel/Planaltina/2-Quartos/92907"/>
        <s v="https://seuimovelbb.com.br/imovel/Planaltina/3-Quartos/94488"/>
        <s v="https://seuimovelbb.com.br/imovel/Santa-Maria-do-Para/2-Quartos/97745"/>
        <s v="https://seuimovelbb.com.br/imovel/Planaltina/2-Quartos/93988"/>
        <s v="https://seuimovelbb.com.br/imovel/Valparaiso-de-Goias/2-Quartos/3292"/>
        <s v="https://seuimovelbb.com.br/imovel/Planaltina/1-Quartos/92288"/>
        <s v="https://seuimovelbb.com.br/imovel/Planaltina/94487"/>
        <s v="https://seuimovelbb.com.br/imovel/Planaltina/92838"/>
        <s v="https://seuimovelbb.com.br/imovel/Cidade-Ocidental/1-Quartos/97662"/>
        <s v="https://seuimovelbb.com.br/imovel/Planaltina/2-Quartos/93913"/>
        <s v="https://seuimovelbb.com.br/imovel/Planaltina/2-Quartos/94350"/>
        <s v="https://seuimovelbb.com.br/imovel/Jose-de-Freitas/2-Quartos/97733"/>
        <s v="https://seuimovelbb.com.br/imovel/Planaltina/2-Quartos/94516"/>
        <s v="https://seuimovelbb.com.br/imovel/Aguas-Lindas-de-Goias/2-Quartos/93367"/>
        <s v="https://seuimovelbb.com.br/imovel/Santa-Maria-do-Para/2-Quartos/97740"/>
        <s v="https://seuimovelbb.com.br/imovel/Jose-de-Freitas/3-Quartos/97742"/>
        <s v="https://seuimovelbb.com.br/imovel/Luziania/2-Quartos/97661"/>
        <s v="https://seuimovelbb.com.br/imovel/Valparaiso-de-Goias/2-Quartos/97650"/>
        <s v="https://seuimovelbb.com.br/imovel/Luziania/2-Quartos/95600"/>
        <s v="https://seuimovelbb.com.br/imovel/Mossoro/2-Quartos/97704"/>
        <s v="https://seuimovelbb.com.br/imovel/Campo-Redondo/1-Quartos/97724"/>
        <s v="https://seuimovelbb.com.br/imovel/Santa-Maria-do-Para/1-Quartos/97728"/>
        <s v="https://seuimovelbb.com.br/imovel/Jacana/2-Quartos/97640"/>
        <s v="https://seuimovelbb.com.br/imovel/Santa-Luzia-do-Parua/2-Quartos/97652"/>
        <s v="https://seuimovelbb.com.br/imovel/Planaltina/2-Quartos/93934"/>
        <s v="https://seuimovelbb.com.br/imovel/Planaltina/2-Quartos/93929"/>
        <s v="https://seuimovelbb.com.br/imovel/Planaltina/92290"/>
        <s v="https://seuimovelbb.com.br/imovel/Planaltina/2-Quartos/93479"/>
        <s v="https://seuimovelbb.com.br/imovel/Planaltina/2-Quartos/93477"/>
        <s v="https://seuimovelbb.com.br/imovel/Planaltina/2-Quartos/92205"/>
        <s v="https://seuimovelbb.com.br/imovel/Planaltina/93425"/>
        <s v="https://seuimovelbb.com.br/imovel/Planaltina/1-Quartos/94179"/>
        <s v="https://seuimovelbb.com.br/imovel/Planaltina/3-Quartos/93905"/>
        <s v="https://seuimovelbb.com.br/imovel/Planaltina/1-Quartos/91822"/>
        <s v="https://seuimovelbb.com.br/imovel/Planaltina/2-Quartos/93932"/>
        <s v="https://seuimovelbb.com.br/imovel/Planaltina/2-Quartos/92727"/>
        <s v="https://seuimovelbb.com.br/imovel/Aguas-Lindas-de-Goias/2-Quartos/94173"/>
        <s v="https://seuimovelbb.com.br/imovel/Planaltina/2-Quartos/92018"/>
        <s v="https://seuimovelbb.com.br/imovel/Planaltina/2-Quartos/93421"/>
        <s v="https://seuimovelbb.com.br/imovel/Planaltina/2-Quartos/92199"/>
        <s v="https://seuimovelbb.com.br/imovel/Planaltina/2-Quartos/93935"/>
        <s v="https://seuimovelbb.com.br/imovel/Joao-Pessoa/1-Quartos/97730"/>
        <s v="https://seuimovelbb.com.br/imovel/Mossoro/1-Quartos/97703"/>
        <s v="https://seuimovelbb.com.br/imovel/Cidade-Ocidental/97741"/>
        <s v="https://seuimovelbb.com.br/imovel/Joao-Pessoa/1-Quartos/97696"/>
        <s v="https://seuimovelbb.com.br/imovel/Jose-de-Freitas/3-Quartos/97729"/>
        <s v="https://seuimovelbb.com.br/imovel/Moncao/2-Quartos/97700"/>
        <s v="https://seuimovelbb.com.br/imovel/Jose-de-Freitas/2-Quartos/97701"/>
        <s v="https://seuimovelbb.com.br/imovel/Jose-de-Freitas/2-Quartos/97694"/>
        <s v="https://seuimovelbb.com.br/imovel/Campo-Redondo/1-Quartos/97737"/>
        <s v="https://seuimovelbb.com.br/imovel/Cidade-Ocidental/2-Quartos/97725"/>
        <s v="https://seuimovelbb.com.br/imovel/Santo-Antonio-do-Descoberto/2-Quartos/97698"/>
        <s v="https://seuimovelbb.com.br/imovel/Itauna/97727"/>
        <s v="https://seuimovelbb.com.br/imovel/Jacana/97639"/>
        <s v="https://seuimovelbb.com.br/imovel/Acari/2-Quartos/2112"/>
        <s v="https://seuimovelbb.com.br/imovel/Valparaiso-de-Goias/2-Quartos/97664"/>
        <s v="https://seuimovelbb.com.br/imovel/Jacana/2-Quartos/97633"/>
        <s v="https://seuimovelbb.com.br/imovel/Luziania/1-Quartos/97660"/>
        <s v="https://seuimovelbb.com.br/imovel/Cidade-Ocidental/2-Quartos/97670"/>
        <s v="https://seuimovelbb.com.br/imovel/Moncao/2-Quartos/97671"/>
        <s v="https://seuimovelbb.com.br/imovel/Jose-de-Freitas/3-Quartos/97666"/>
        <s v="https://seuimovelbb.com.br/imovel/Jose-de-Freitas/3-Quartos/97571"/>
        <s v="https://seuimovelbb.com.br/imovel/Santa-Luzia-do-Parua/2-Quartos/97562"/>
        <s v="https://seuimovelbb.com.br/imovel/Cidade-Ocidental/2-Quartos/92595"/>
        <s v="https://seuimovelbb.com.br/imovel/Porto-Alegre/2-Quartos/92194"/>
        <s v="https://seuimovelbb.com.br/imovel/Planaltina/2-Quartos/92653"/>
        <s v="https://seuimovelbb.com.br/imovel/Messias-Targino/1-Quartos/97657"/>
        <s v="https://seuimovelbb.com.br/imovel/Nova-Vicosa/1-Quartos/93751"/>
        <s v="https://seuimovelbb.com.br/imovel/Lagoa-Santa/2-Quartos/91953"/>
        <s v="https://seuimovelbb.com.br/imovel/Cidade-Ocidental/2-Quartos/97659"/>
        <s v="https://seuimovelbb.com.br/imovel/Luziania/2-Quartos/96597"/>
        <s v="https://seuimovelbb.com.br/imovel/Planaltina/92632"/>
        <s v="https://seuimovelbb.com.br/imovel/Planaltina/2-Quartos/92573"/>
        <s v="https://seuimovelbb.com.br/imovel/Cidade-Ocidental/2-Quartos/97680"/>
        <s v="https://seuimovelbb.com.br/imovel/Valparaiso-de-Goias/2-Quartos/94419"/>
        <s v="https://seuimovelbb.com.br/imovel/Jose-de-Freitas/2-Quartos/97682"/>
        <s v="https://seuimovelbb.com.br/imovel/Mossoro/2-Quartos/97676"/>
        <s v="https://seuimovelbb.com.br/imovel/Joao-Pessoa/1-Quartos/97665"/>
        <s v="https://seuimovelbb.com.br/imovel/Padre-Bernardo/2-Quartos/92721"/>
        <s v="https://seuimovelbb.com.br/imovel/Jose-de-Freitas/2-Quartos/97683"/>
        <s v="https://seuimovelbb.com.br/imovel/Cidade-Ocidental/2-Quartos/97663"/>
        <s v="https://seuimovelbb.com.br/imovel/Currais-Novos/97540"/>
        <s v="https://seuimovelbb.com.br/imovel/Nossa-Senhora-do-Socorro/2-Quartos/97648"/>
        <s v="https://seuimovelbb.com.br/imovel/Cidade-Ocidental/2-Quartos/97603"/>
        <s v="https://seuimovelbb.com.br/imovel/Jose-de-Freitas/2-Quartos/97601"/>
        <s v="https://seuimovelbb.com.br/imovel/Cidade-Ocidental/2-Quartos/97602"/>
        <s v="https://seuimovelbb.com.br/imovel/Santa-Rita/1-Quartos/97572"/>
        <s v="https://seuimovelbb.com.br/imovel/Patu/1-Quartos/97597"/>
        <s v="https://seuimovelbb.com.br/imovel/Santa-Rita/1-Quartos/97531"/>
        <s v="https://seuimovelbb.com.br/imovel/Planaltina/2-Quartos/97635"/>
        <s v="https://seuimovelbb.com.br/imovel/Santa-Rita/1-Quartos/97542"/>
        <s v="https://seuimovelbb.com.br/imovel/Iacu/2-Quartos/97557"/>
        <s v="https://seuimovelbb.com.br/imovel/Cristalina/2-Quartos/96102"/>
        <s v="https://seuimovelbb.com.br/imovel/Cocalzinho-de-Goias/2-Quartos/97612"/>
        <s v="https://seuimovelbb.com.br/imovel/Santa-Luzia-do-Parua/2-Quartos/97296"/>
        <s v="https://seuimovelbb.com.br/imovel/Jacana/2-Quartos/97632"/>
        <s v="https://seuimovelbb.com.br/imovel/Cidade-Ocidental/2-Quartos/97541"/>
        <s v="https://seuimovelbb.com.br/imovel/Iacu/2-Quartos/97588"/>
        <s v="https://seuimovelbb.com.br/imovel/Nossa-Senhora-do-Socorro/2-Quartos/97649"/>
        <s v="https://seuimovelbb.com.br/imovel/Nossa-Senhora-do-Socorro/2-Quartos/97627"/>
        <s v="https://seuimovelbb.com.br/imovel/Santa-Rita/1-Quartos/97626"/>
        <s v="https://seuimovelbb.com.br/imovel/Santa-Luzia-do-Parua/2-Quartos/97295"/>
        <s v="https://seuimovelbb.com.br/imovel/Joao-Pessoa/2-Quartos/97566"/>
        <s v="https://seuimovelbb.com.br/imovel/Joao-Pessoa/1-Quartos/97437"/>
        <s v="https://seuimovelbb.com.br/imovel/Iacu/2-Quartos/97587"/>
        <s v="https://seuimovelbb.com.br/imovel/Cidade-Ocidental/2-Quartos/97546"/>
        <s v="https://seuimovelbb.com.br/imovel/Paulista/1-Quartos/97551"/>
        <s v="https://seuimovelbb.com.br/imovel/Santa-Rita/2-Quartos/97620"/>
        <s v="https://seuimovelbb.com.br/imovel/Cuite/2-Quartos/97343"/>
        <s v="https://seuimovelbb.com.br/imovel/Santa-Rita/1-Quartos/97578"/>
        <s v="https://seuimovelbb.com.br/imovel/Ceara-Mirim/2-Quartos/97596"/>
        <s v="https://seuimovelbb.com.br/imovel/Jose-de-Freitas/2-Quartos/97570"/>
        <s v="https://seuimovelbb.com.br/imovel/Santa-Rita/1-Quartos/97646"/>
        <s v="https://seuimovelbb.com.br/imovel/Planaltina/1-Quartos/95024"/>
        <s v="https://seuimovelbb.com.br/imovel/Paulista/2-Quartos/97552"/>
        <s v="https://seuimovelbb.com.br/imovel/Nossa-Senhora-do-Socorro/2-Quartos/97643"/>
        <s v="https://seuimovelbb.com.br/imovel/Aguas-Lindas-de-Goias/2-Quartos/97628"/>
        <s v="https://seuimovelbb.com.br/imovel/Pilar/2-Quartos/97625"/>
        <s v="https://seuimovelbb.com.br/imovel/Cidade-Ocidental/97525"/>
        <s v="https://seuimovelbb.com.br/imovel/Ceara-Mirim/2-Quartos/97550"/>
        <s v="https://seuimovelbb.com.br/imovel/Santa-Rita/1-Quartos/97555"/>
        <s v="https://seuimovelbb.com.br/imovel/Jacana/2-Quartos/97616"/>
        <s v="https://seuimovelbb.com.br/imovel/Iacu/2-Quartos/97558"/>
        <s v="https://seuimovelbb.com.br/imovel/Jose-de-Freitas/2-Quartos/97573"/>
        <s v="https://seuimovelbb.com.br/imovel/Santa-Rita/1-Quartos/97495"/>
        <s v="https://seuimovelbb.com.br/imovel/Altos/2-Quartos/96718"/>
        <s v="https://seuimovelbb.com.br/imovel/Luziania/2-Quartos/97038"/>
        <s v="https://seuimovelbb.com.br/imovel/Santa-Luzia-do-Parua/2-Quartos/97290"/>
        <s v="https://seuimovelbb.com.br/imovel/Nossa-Senhora-do-Socorro/2-Quartos/97610"/>
        <s v="https://seuimovelbb.com.br/imovel/Serra-Talhada/2-Quartos/97539"/>
        <s v="https://seuimovelbb.com.br/imovel/Belem/97533"/>
        <s v="https://seuimovelbb.com.br/imovel/Jose-de-Freitas/3-Quartos/97595"/>
        <s v="https://seuimovelbb.com.br/imovel/Jose-de-Freitas/2-Quartos/97581"/>
        <s v="https://seuimovelbb.com.br/imovel/Jose-de-Freitas/2-Quartos/97594"/>
        <s v="https://seuimovelbb.com.br/imovel/Jose-de-Freitas/3-Quartos/97582"/>
        <s v="https://seuimovelbb.com.br/imovel/Jose-de-Freitas/2-Quartos/97547"/>
        <s v="https://seuimovelbb.com.br/imovel/Jose-de-Freitas/1-Quartos/97514"/>
        <s v="https://seuimovelbb.com.br/imovel/Jose-de-Freitas/2-Quartos/97537"/>
        <s v="https://seuimovelbb.com.br/imovel/Jose-de-Freitas/2-Quartos/97511"/>
        <s v="https://seuimovelbb.com.br/imovel/Jose-de-Freitas/3-Quartos/97509"/>
        <s v="https://seuimovelbb.com.br/imovel/Jose-de-Freitas/2-Quartos/97506"/>
        <s v="https://seuimovelbb.com.br/imovel/Jose-de-Freitas/3-Quartos/97494"/>
        <s v="https://seuimovelbb.com.br/imovel/Jose-de-Freitas/2-Quartos/97497"/>
        <s v="https://seuimovelbb.com.br/imovel/Jose-de-Freitas/2-Quartos/97496"/>
        <s v="https://seuimovelbb.com.br/imovel/Piracuruca/2-Quartos/97425"/>
        <s v="https://seuimovelbb.com.br/imovel/Brejo-do-Cruz/1-Quartos/96951"/>
        <s v="https://seuimovelbb.com.br/imovel/Brejo-do-Cruz/1-Quartos/96963"/>
        <s v="https://seuimovelbb.com.br/imovel/Santa-Luzia-do-Parua/2-Quartos/97274"/>
        <s v="https://seuimovelbb.com.br/imovel/Jose-de-Freitas/2-Quartos/97510"/>
        <s v="https://seuimovelbb.com.br/imovel/Jose-de-Freitas/3-Quartos/97608"/>
        <s v="https://seuimovelbb.com.br/imovel/Jose-de-Freitas/97583"/>
        <s v="https://seuimovelbb.com.br/imovel/Planaltina/2-Quartos/97024"/>
        <s v="https://seuimovelbb.com.br/imovel/Jose-de-Freitas/2-Quartos/97569"/>
        <s v="https://seuimovelbb.com.br/imovel/Agua-Branca/2-Quartos/97568"/>
        <s v="https://seuimovelbb.com.br/imovel/Jose-de-Freitas/1-Quartos/97556"/>
        <s v="https://seuimovelbb.com.br/imovel/Jose-de-Freitas/3-Quartos/97564"/>
        <s v="https://seuimovelbb.com.br/imovel/Jose-de-Freitas/3-Quartos/97554"/>
        <s v="https://seuimovelbb.com.br/imovel/Altos/2-Quartos/97512"/>
        <s v="https://seuimovelbb.com.br/imovel/Luziania/1-Quartos/97543"/>
        <s v="https://seuimovelbb.com.br/imovel/Nossa-Senhora-do-Socorro/97580"/>
        <s v="https://seuimovelbb.com.br/imovel/Nossa-Senhora-do-Socorro/2-Quartos/97611"/>
        <s v="https://seuimovelbb.com.br/imovel/Nossa-Senhora-do-Socorro/3-Quartos/97576"/>
        <s v="https://seuimovelbb.com.br/imovel/Nossa-Senhora-do-Socorro/2-Quartos/97575"/>
        <s v="https://seuimovelbb.com.br/imovel/Aurora-do-Para/2-Quartos/97530"/>
        <s v="https://seuimovelbb.com.br/imovel/Socorro-do-Piaui/2-Quartos/97607"/>
        <s v="https://seuimovelbb.com.br/imovel/Jose-de-Freitas/1-Quartos/97593"/>
        <s v="https://seuimovelbb.com.br/imovel/Jose-de-Freitas/3-Quartos/97515"/>
        <s v="https://seuimovelbb.com.br/imovel/Santa-Rita/1-Quartos/97516"/>
        <s v="https://seuimovelbb.com.br/imovel/Planaltina/2-Quartos/97520"/>
        <s v="https://seuimovelbb.com.br/imovel/Luziania/2-Quartos/96587"/>
        <s v="https://seuimovelbb.com.br/imovel/Jose-de-Freitas/2-Quartos/97523"/>
        <s v="https://seuimovelbb.com.br/imovel/Luziania/2-Quartos/96630"/>
        <s v="https://seuimovelbb.com.br/imovel/Cidade-Ocidental/2-Quartos/91642"/>
        <s v="https://seuimovelbb.com.br/imovel/Cidade-Ocidental/2-Quartos/91606"/>
        <s v="https://seuimovelbb.com.br/imovel/Cidade-Ocidental/2-Quartos/91661"/>
        <s v="https://seuimovelbb.com.br/imovel/Cidade-Ocidental/2-Quartos/91623"/>
        <s v="https://seuimovelbb.com.br/imovel/Cidade-Ocidental/2-Quartos/92259"/>
        <s v="https://seuimovelbb.com.br/imovel/Cidade-Ocidental/2-Quartos/92258"/>
        <s v="https://seuimovelbb.com.br/imovel/Cidade-Ocidental/2-Quartos/94686"/>
        <s v="https://seuimovelbb.com.br/imovel/Ceara-Mirim/2-Quartos/97517"/>
        <s v="https://seuimovelbb.com.br/imovel/Belem-do-Brejo-do-Cruz/1-Quartos/97188"/>
        <s v="https://seuimovelbb.com.br/imovel/Altos/2-Quartos/96661"/>
        <s v="https://seuimovelbb.com.br/imovel/Medicilandia/1086789"/>
        <s v="https://seuimovelbb.com.br/imovel/Valparaiso-de-Goias/2-Quartos/97526"/>
        <s v="https://seuimovelbb.com.br/imovel/Pedra-Lavrada/2-Quartos/95584"/>
        <s v="https://seuimovelbb.com.br/imovel/Valparaiso-de-Goias/2-Quartos/91937"/>
        <s v="https://seuimovelbb.com.br/imovel/Valparaiso-de-Goias/2-Quartos/91715"/>
        <s v="https://seuimovelbb.com.br/imovel/Valparaiso-de-Goias/2-Quartos/91625"/>
        <s v="https://seuimovelbb.com.br/imovel/Valparaiso-de-Goias/2-Quartos/91796"/>
        <s v="https://seuimovelbb.com.br/imovel/Valparaiso-de-Goias/2-Quartos/91720"/>
        <s v="https://seuimovelbb.com.br/imovel/Novo-Gama/2-Quartos/94740"/>
        <s v="https://seuimovelbb.com.br/imovel/Santo-Antonio-do-Descoberto/2-Quartos/91306"/>
        <s v="https://seuimovelbb.com.br/imovel/Novo-Gama/2-Quartos/94757"/>
        <s v="https://seuimovelbb.com.br/imovel/Novo-Gama/2-Quartos/94760"/>
        <s v="https://seuimovelbb.com.br/imovel/Cidade-Ocidental/2-Quartos/93549"/>
        <s v="https://seuimovelbb.com.br/imovel/Visconde-do-Rio-Branco/1-Quartos/97297"/>
        <s v="https://seuimovelbb.com.br/imovel/Sao-Pedro-do-Piaui/2-Quartos/97431"/>
        <s v="https://seuimovelbb.com.br/imovel/Santa-Luzia-do-Parua/2-Quartos/97278"/>
        <s v="https://seuimovelbb.com.br/imovel/Santa-Rita/1-Quartos/97491"/>
        <s v="https://seuimovelbb.com.br/imovel/Pocinhos/3-Quartos/97001"/>
        <s v="https://seuimovelbb.com.br/imovel/Pocinhos/1-Quartos/97432"/>
        <s v="https://seuimovelbb.com.br/imovel/Pocinhos/2-Quartos/97002"/>
        <s v="https://seuimovelbb.com.br/imovel/Piracuruca/2-Quartos/97224"/>
        <s v="https://seuimovelbb.com.br/imovel/Padre-Bernardo/2-Quartos/97424"/>
        <s v="https://seuimovelbb.com.br/imovel/Luziania/2-Quartos/97050"/>
        <s v="https://seuimovelbb.com.br/imovel/Jose-de-Freitas/2-Quartos/97444"/>
        <s v="https://seuimovelbb.com.br/imovel/Jose-de-Freitas/2-Quartos/97439"/>
        <s v="https://seuimovelbb.com.br/imovel/Jose-de-Freitas/3-Quartos/97487"/>
        <s v="https://seuimovelbb.com.br/imovel/Jose-de-Freitas/97492"/>
        <s v="https://seuimovelbb.com.br/imovel/Jose-de-Freitas/3-Quartos/97452"/>
        <s v="https://seuimovelbb.com.br/imovel/Jose-de-Freitas/97476"/>
        <s v="https://seuimovelbb.com.br/imovel/Jose-de-Freitas/3-Quartos/97356"/>
        <s v="https://seuimovelbb.com.br/imovel/Jose-de-Freitas/2-Quartos/97449"/>
        <s v="https://seuimovelbb.com.br/imovel/Jose-de-Freitas/2-Quartos/97493"/>
        <s v="https://seuimovelbb.com.br/imovel/Jose-de-Freitas/2-Quartos/97447"/>
        <s v="https://seuimovelbb.com.br/imovel/Jose-de-Freitas/3-Quartos/97474"/>
        <s v="https://seuimovelbb.com.br/imovel/Jose-de-Freitas/3-Quartos/97453"/>
        <s v="https://seuimovelbb.com.br/imovel/Jose-de-Freitas/2-Quartos/97450"/>
        <s v="https://seuimovelbb.com.br/imovel/Joao-Pessoa/1-Quartos/97429"/>
        <s v="https://seuimovelbb.com.br/imovel/Joao-Pessoa/2-Quartos/97414"/>
        <s v="https://seuimovelbb.com.br/imovel/Joao-Pessoa/1-Quartos/97423"/>
        <s v="https://seuimovelbb.com.br/imovel/Flores-de-Goias/2-Quartos/97454"/>
        <s v="https://seuimovelbb.com.br/imovel/Ipixuna-do-Para/2-Quartos/97445"/>
        <s v="https://seuimovelbb.com.br/imovel/Flores-de-Goias/2-Quartos/97446"/>
        <s v="https://seuimovelbb.com.br/imovel/Flores-de-Goias/2-Quartos/97433"/>
        <s v="https://seuimovelbb.com.br/imovel/Curuca/2-Quartos/97396"/>
        <s v="https://seuimovelbb.com.br/imovel/Curuca/1-Quartos/97387"/>
        <s v="https://seuimovelbb.com.br/imovel/Curuca/1-Quartos/97277"/>
        <s v="https://seuimovelbb.com.br/imovel/Curuca/2-Quartos/97394"/>
        <s v="https://seuimovelbb.com.br/imovel/Cidade-Ocidental/2-Quartos/97385"/>
        <s v="https://seuimovelbb.com.br/imovel/Curuca/3-Quartos/97400"/>
        <s v="https://seuimovelbb.com.br/imovel/Ceara-Mirim/2-Quartos/97451"/>
        <s v="https://seuimovelbb.com.br/imovel/Buritis/2-Quartos/91349"/>
        <s v="https://seuimovelbb.com.br/imovel/Altos/2-Quartos/91104"/>
        <s v="https://seuimovelbb.com.br/imovel/Sao-Pedro-do-Piaui/2-Quartos/97393"/>
        <s v="https://seuimovelbb.com.br/imovel/Sao-Pedro-do-Piaui/2-Quartos/97448"/>
        <s v="https://seuimovelbb.com.br/imovel/Sao-Pedro-do-Piaui/2-Quartos/97397"/>
        <s v="https://seuimovelbb.com.br/imovel/Santa-Rita/1-Quartos/97355"/>
        <s v="https://seuimovelbb.com.br/imovel/Sao-Pedro-do-Piaui/2-Quartos/97395"/>
        <s v="https://seuimovelbb.com.br/imovel/Piracuruca/2-Quartos/97227"/>
        <s v="https://seuimovelbb.com.br/imovel/Padre-Bernardo/2-Quartos/97410"/>
        <s v="https://seuimovelbb.com.br/imovel/Padre-Bernardo/2-Quartos/97407"/>
        <s v="https://seuimovelbb.com.br/imovel/Padre-Bernardo/1-Quartos/97381"/>
        <s v="https://seuimovelbb.com.br/imovel/Padre-Bernardo/2-Quartos/97398"/>
        <s v="https://seuimovelbb.com.br/imovel/Padre-Bernardo/2-Quartos/97391"/>
        <s v="https://seuimovelbb.com.br/imovel/Padre-Bernardo/2-Quartos/97412"/>
        <s v="https://seuimovelbb.com.br/imovel/Padre-Bernardo/1-Quartos/97380"/>
        <s v="https://seuimovelbb.com.br/imovel/Padre-Bernardo/2-Quartos/97375"/>
        <s v="https://seuimovelbb.com.br/imovel/Padre-Bernardo/1-Quartos/97376"/>
        <s v="https://seuimovelbb.com.br/imovel/Padre-Bernardo/97411"/>
        <s v="https://seuimovelbb.com.br/imovel/Jose-de-Freitas/2-Quartos/97345"/>
        <s v="https://seuimovelbb.com.br/imovel/Jose-de-Freitas/2-Quartos/97354"/>
        <s v="https://seuimovelbb.com.br/imovel/Jose-de-Freitas/2-Quartos/97374"/>
        <s v="https://seuimovelbb.com.br/imovel/Jose-de-Freitas/3-Quartos/97378"/>
        <s v="https://seuimovelbb.com.br/imovel/Jose-de-Freitas/3-Quartos/97341"/>
        <s v="https://seuimovelbb.com.br/imovel/Jose-de-Freitas/2-Quartos/97364"/>
        <s v="https://seuimovelbb.com.br/imovel/Jose-de-Freitas/2-Quartos/97362"/>
        <s v="https://seuimovelbb.com.br/imovel/Jose-de-Freitas/3-Quartos/97344"/>
        <s v="https://seuimovelbb.com.br/imovel/Cidade-Ocidental/2-Quartos/97382"/>
        <s v="https://seuimovelbb.com.br/imovel/Cidade-Ocidental/2-Quartos/97388"/>
        <s v="https://seuimovelbb.com.br/imovel/Cidade-Ocidental/1-Quartos/97371"/>
        <s v="https://seuimovelbb.com.br/imovel/Cidade-Ocidental/2-Quartos/97390"/>
        <s v="https://seuimovelbb.com.br/imovel/Cidade-Ocidental/1-Quartos/97365"/>
        <s v="https://seuimovelbb.com.br/imovel/Cidade-Ocidental/2-Quartos/97409"/>
        <s v="https://seuimovelbb.com.br/imovel/Cidade-Ocidental/2-Quartos/97370"/>
        <s v="https://seuimovelbb.com.br/imovel/Cidade-Ocidental/2-Quartos/97363"/>
        <s v="https://seuimovelbb.com.br/imovel/Cidade-Ocidental/2-Quartos/97435"/>
        <s v="https://seuimovelbb.com.br/imovel/Ceara-Mirim/2-Quartos/97379"/>
        <s v="https://seuimovelbb.com.br/imovel/Ceara-Mirim/1-Quartos/97348"/>
        <s v="https://seuimovelbb.com.br/imovel/Campina-Grande/2-Quartos/97373"/>
        <s v="https://seuimovelbb.com.br/imovel/Aguas-Lindas-de-Goias/1-Quartos/97150"/>
        <s v="https://seuimovelbb.com.br/imovel/Sao-Pedro-do-Piaui/2-Quartos/97369"/>
        <s v="https://seuimovelbb.com.br/imovel/Juazeirinho/1-Quartos/96740"/>
        <s v="https://seuimovelbb.com.br/imovel/Santa-Rita/1-Quartos/97346"/>
        <s v="https://seuimovelbb.com.br/imovel/Sao-Pedro-do-Piaui/2-Quartos/97337"/>
        <s v="https://seuimovelbb.com.br/imovel/Aguas-Lindas-de-Goias/2-Quartos/97339"/>
        <s v="https://seuimovelbb.com.br/imovel/Campina-Grande/2-Quartos/97353"/>
        <s v="https://seuimovelbb.com.br/imovel/Campina-Grande/2-Quartos/97349"/>
        <s v="https://seuimovelbb.com.br/imovel/Campina-Grande/2-Quartos/97352"/>
        <s v="https://seuimovelbb.com.br/imovel/Campina-Grande/2-Quartos/97358"/>
        <s v="https://seuimovelbb.com.br/imovel/Campina-Grande/2-Quartos/97351"/>
        <s v="https://seuimovelbb.com.br/imovel/Valparaiso-de-Goias/2-Quartos/97338"/>
        <s v="https://seuimovelbb.com.br/imovel/Campina-Grande/2-Quartos/97350"/>
        <s v="https://seuimovelbb.com.br/imovel/Cidade-Ocidental/2-Quartos/94004"/>
        <s v="https://seuimovelbb.com.br/imovel/Cidade-Ocidental/2-Quartos/94366"/>
        <s v="https://seuimovelbb.com.br/imovel/Cidade-Ocidental/2-Quartos/93933"/>
        <s v="https://seuimovelbb.com.br/imovel/Cidade-Ocidental/2-Quartos/94177"/>
        <s v="https://seuimovelbb.com.br/imovel/Aguas-Lindas-de-Goias/2-Quartos/94222"/>
        <s v="https://seuimovelbb.com.br/imovel/Aguas-Lindas-de-Goias/2-Quartos/94188"/>
        <s v="https://seuimovelbb.com.br/imovel/Cidade-Ocidental/2-Quartos/94186"/>
        <s v="https://seuimovelbb.com.br/imovel/Santa-Rita/1-Quartos/97321"/>
        <s v="https://seuimovelbb.com.br/imovel/Aguas-Lindas-de-Goias/2-Quartos/94225"/>
        <s v="https://seuimovelbb.com.br/imovel/Cidade-Ocidental/2-Quartos/93966"/>
        <s v="https://seuimovelbb.com.br/imovel/Sao-Pedro-do-Piaui/97304"/>
        <s v="https://seuimovelbb.com.br/imovel/Sao-Francisco-do-Para/2-Quartos/97320"/>
        <s v="https://seuimovelbb.com.br/imovel/Santa-Rita/1-Quartos/97184"/>
        <s v="https://seuimovelbb.com.br/imovel/Sao-Pedro-do-Piaui/2-Quartos/97322"/>
        <s v="https://seuimovelbb.com.br/imovel/Santa-Rita/1-Quartos/97334"/>
        <s v="https://seuimovelbb.com.br/imovel/Sao-Pedro-do-Piaui/2-Quartos/97312"/>
        <s v="https://seuimovelbb.com.br/imovel/Sao-Pedro-do-Piaui/2-Quartos/97307"/>
        <s v="https://seuimovelbb.com.br/imovel/Santa-Rita/1-Quartos/97305"/>
        <s v="https://seuimovelbb.com.br/imovel/Sao-Pedro-do-Piaui/2-Quartos/97328"/>
        <s v="https://seuimovelbb.com.br/imovel/Sao-Pedro-do-Piaui/2-Quartos/97325"/>
        <s v="https://seuimovelbb.com.br/imovel/Sao-Pedro-do-Piaui/2-Quartos/97335"/>
        <s v="https://seuimovelbb.com.br/imovel/Piracuruca/2-Quartos/96935"/>
        <s v="https://seuimovelbb.com.br/imovel/Sao-Pedro-do-Piaui/2-Quartos/97336"/>
        <s v="https://seuimovelbb.com.br/imovel/Piracuruca/2-Quartos/96936"/>
        <s v="https://seuimovelbb.com.br/imovel/Joao-Pessoa/1-Quartos/97327"/>
        <s v="https://seuimovelbb.com.br/imovel/Cidade-Ocidental/2-Quartos/94115"/>
        <s v="https://seuimovelbb.com.br/imovel/Cidade-Ocidental/1-Quartos/93817"/>
        <s v="https://seuimovelbb.com.br/imovel/Cidade-Ocidental/2-Quartos/94500"/>
        <s v="https://seuimovelbb.com.br/imovel/Luziania/3-Quartos/91507"/>
        <s v="https://seuimovelbb.com.br/imovel/Cidade-Ocidental/2-Quartos/94584"/>
        <s v="https://seuimovelbb.com.br/imovel/Cidade-Ocidental/2-Quartos/94413"/>
        <s v="https://seuimovelbb.com.br/imovel/Cidade-Ocidental/1-Quartos/94324"/>
        <s v="https://seuimovelbb.com.br/imovel/Luziania/2-Quartos/91484"/>
        <s v="https://seuimovelbb.com.br/imovel/Cidade-Ocidental/2-Quartos/94084"/>
        <s v="https://seuimovelbb.com.br/imovel/Cidade-Ocidental/2-Quartos/94237"/>
        <s v="https://seuimovelbb.com.br/imovel/Luziania/2-Quartos/91276"/>
        <s v="https://seuimovelbb.com.br/imovel/Cidade-Ocidental/2-Quartos/93975"/>
        <s v="https://seuimovelbb.com.br/imovel/Luziania/1-Quartos/91504"/>
        <s v="https://seuimovelbb.com.br/imovel/Cidade-Ocidental/1-Quartos/93980"/>
        <s v="https://seuimovelbb.com.br/imovel/Cidade-Ocidental/2-Quartos/93930"/>
        <s v="https://seuimovelbb.com.br/imovel/Cidade-Ocidental/2-Quartos/93974"/>
        <s v="https://seuimovelbb.com.br/imovel/Cidade-Ocidental/2-Quartos/93911"/>
        <s v="https://seuimovelbb.com.br/imovel/Cidade-Ocidental/2-Quartos/93114"/>
        <s v="https://seuimovelbb.com.br/imovel/Luziania/2-Quartos/91301"/>
        <s v="https://seuimovelbb.com.br/imovel/Luziania/2-Quartos/91277"/>
        <s v="https://seuimovelbb.com.br/imovel/Adelandia/2-Quartos/94749"/>
        <s v="https://seuimovelbb.com.br/imovel/Valparaiso-de-Goias/2-Quartos/97286"/>
        <s v="https://seuimovelbb.com.br/imovel/Agua-Branca/2-Quartos/97284"/>
        <s v="https://seuimovelbb.com.br/imovel/Sao-Pedro-do-Piaui/2-Quartos/97288"/>
        <s v="https://seuimovelbb.com.br/imovel/Agua-Branca/1-Quartos/97283"/>
        <s v="https://seuimovelbb.com.br/imovel/Joao-Pessoa/1-Quartos/97309"/>
        <s v="https://seuimovelbb.com.br/imovel/Sao-Pedro-do-Piaui/2-Quartos/97285"/>
        <s v="https://seuimovelbb.com.br/imovel/Agua-Branca/2-Quartos/97298"/>
        <s v="https://seuimovelbb.com.br/imovel/Sao-Pedro-do-Piaui/2-Quartos/97302"/>
        <s v="https://seuimovelbb.com.br/imovel/Cidade-Ocidental/2-Quartos/97287"/>
        <s v="https://seuimovelbb.com.br/imovel/Sao-Pedro-do-Piaui/2-Quartos/97280"/>
        <s v="https://seuimovelbb.com.br/imovel/Cidade-Ocidental/2-Quartos/97289"/>
        <s v="https://seuimovelbb.com.br/imovel/Cachoeiro-de-Itapemirim/2-Quartos/97281"/>
        <s v="https://seuimovelbb.com.br/imovel/Luziania/2-Quartos/94111"/>
        <s v="https://seuimovelbb.com.br/imovel/Aguas-Lindas-de-Goias/2-Quartos/94176"/>
        <s v="https://seuimovelbb.com.br/imovel/Aguas-Lindas-de-Goias/2-Quartos/94621"/>
        <s v="https://seuimovelbb.com.br/imovel/Cidade-Ocidental/1-Quartos/93907"/>
        <s v="https://seuimovelbb.com.br/imovel/Cidade-Ocidental/2-Quartos/93938"/>
        <s v="https://seuimovelbb.com.br/imovel/Aguas-Lindas-de-Goias/2-Quartos/94238"/>
        <s v="https://seuimovelbb.com.br/imovel/Cidade-Ocidental/2-Quartos/94114"/>
        <s v="https://seuimovelbb.com.br/imovel/Cidade-Ocidental/2-Quartos/94163"/>
        <s v="https://seuimovelbb.com.br/imovel/Luziania/1-Quartos/91374"/>
        <s v="https://seuimovelbb.com.br/imovel/Aguas-Lindas-de-Goias/2-Quartos/94588"/>
        <s v="https://seuimovelbb.com.br/imovel/Cidade-Ocidental/2-Quartos/94372"/>
        <s v="https://seuimovelbb.com.br/imovel/Aguas-Lindas-de-Goias/1-Quartos/94592"/>
        <s v="https://seuimovelbb.com.br/imovel/Cidade-Ocidental/2-Quartos/93973"/>
        <s v="https://seuimovelbb.com.br/imovel/Sao-Pedro-do-Piaui/2-Quartos/97273"/>
        <s v="https://seuimovelbb.com.br/imovel/Joao-Pessoa/1-Quartos/97260"/>
        <s v="https://seuimovelbb.com.br/imovel/Sao-Pedro-do-Piaui/2-Quartos/97275"/>
        <s v="https://seuimovelbb.com.br/imovel/Sao-Pedro-do-Piaui/2-Quartos/97269"/>
        <s v="https://seuimovelbb.com.br/imovel/Sao-Pedro-do-Piaui/2-Quartos/97256"/>
        <s v="https://seuimovelbb.com.br/imovel/Curuca/1-Quartos/97272"/>
        <s v="https://seuimovelbb.com.br/imovel/Agua-Branca/2-Quartos/97282"/>
        <s v="https://seuimovelbb.com.br/imovel/Sao-Pedro-do-Piaui/2-Quartos/97271"/>
        <s v="https://seuimovelbb.com.br/imovel/Curuca/2-Quartos/97253"/>
        <s v="https://seuimovelbb.com.br/imovel/Sao-Pedro-do-Piaui/2-Quartos/97268"/>
        <s v="https://seuimovelbb.com.br/imovel/Joao-Pessoa/2-Quartos/97259"/>
        <s v="https://seuimovelbb.com.br/imovel/Quixeramobim/92349"/>
        <s v="https://seuimovelbb.com.br/imovel/Valparaiso-de-Goias/2-Quartos/97069"/>
        <s v="https://seuimovelbb.com.br/imovel/Trindade/1-Quartos/91495"/>
        <s v="https://seuimovelbb.com.br/imovel/Tres-Lagoas/3-Quartos/91782"/>
        <s v="https://seuimovelbb.com.br/imovel/Tres-Lagoas/2-Quartos/91834"/>
        <s v="https://seuimovelbb.com.br/imovel/Tres-Lagoas/2-Quartos/92629"/>
        <s v="https://seuimovelbb.com.br/imovel/Tres-Lagoas/2-Quartos/92218"/>
        <s v="https://seuimovelbb.com.br/imovel/Tres-Lagoas/2-Quartos/91875"/>
        <s v="https://seuimovelbb.com.br/imovel/Tres-Lagoas/2-Quartos/91735"/>
        <s v="https://seuimovelbb.com.br/imovel/Tres-Lagoas/2-Quartos/91851"/>
        <s v="https://seuimovelbb.com.br/imovel/Tres-Lagoas/2-Quartos/92017"/>
        <s v="https://seuimovelbb.com.br/imovel/Sao-Paulo/2-Quartos/97203"/>
        <s v="https://seuimovelbb.com.br/imovel/Santa-Rita/1-Quartos/97204"/>
        <s v="https://seuimovelbb.com.br/imovel/Santa-Rita/1-Quartos/97196"/>
        <s v="https://seuimovelbb.com.br/imovel/Santa-Rita/1-Quartos/97225"/>
        <s v="https://seuimovelbb.com.br/imovel/Santa-Rita/1-Quartos/97207"/>
        <s v="https://seuimovelbb.com.br/imovel/Santa-Rita/1-Quartos/97221"/>
        <s v="https://seuimovelbb.com.br/imovel/Santa-Luzia-do-Parua/2-Quartos/97220"/>
        <s v="https://seuimovelbb.com.br/imovel/Santa-Luzia-do-Parua/2-Quartos/97237"/>
        <s v="https://seuimovelbb.com.br/imovel/Piracuruca/2-Quartos/97240"/>
        <s v="https://seuimovelbb.com.br/imovel/Planaltina/2-Quartos/97153"/>
        <s v="https://seuimovelbb.com.br/imovel/Piracuruca/2-Quartos/97201"/>
        <s v="https://seuimovelbb.com.br/imovel/Piracuruca/2-Quartos/97205"/>
        <s v="https://seuimovelbb.com.br/imovel/Piracuruca/2-Quartos/97199"/>
        <s v="https://seuimovelbb.com.br/imovel/Piracuruca/2-Quartos/97226"/>
        <s v="https://seuimovelbb.com.br/imovel/Miranda/3-Quartos/93436"/>
        <s v="https://seuimovelbb.com.br/imovel/Joao-Pessoa/97235"/>
        <s v="https://seuimovelbb.com.br/imovel/Joao-Pessoa/2-Quartos/97189"/>
        <s v="https://seuimovelbb.com.br/imovel/Joao-Pessoa/97208"/>
        <s v="https://seuimovelbb.com.br/imovel/Ceara-Mirim/1-Quartos/91093"/>
        <s v="https://seuimovelbb.com.br/imovel/Ipixuna-do-Para/1-Quartos/91081"/>
        <s v="https://seuimovelbb.com.br/imovel/Ipixuna-do-Para/2-Quartos/91092"/>
        <s v="https://seuimovelbb.com.br/imovel/Guaranesia/1-Quartos/97198"/>
        <s v="https://seuimovelbb.com.br/imovel/Curuca/1-Quartos/97236"/>
        <s v="https://seuimovelbb.com.br/imovel/Cuiaba/2-Quartos/92794"/>
        <s v="https://seuimovelbb.com.br/imovel/Curuca/1-Quartos/90525"/>
        <s v="https://seuimovelbb.com.br/imovel/Cuiaba/2-Quartos/92660"/>
        <s v="https://seuimovelbb.com.br/imovel/Brejo-do-Cruz/1-Quartos/97218"/>
        <s v="https://seuimovelbb.com.br/imovel/Anadia/1-Quartos/97182"/>
        <s v="https://seuimovelbb.com.br/imovel/Aguas-Lindas-de-Goias/2-Quartos/94261"/>
        <s v="https://seuimovelbb.com.br/imovel/Aguas-Lindas-de-Goias/2-Quartos/93900"/>
        <s v="https://seuimovelbb.com.br/imovel/Aguas-Lindas-de-Goias/2-Quartos/94081"/>
        <s v="https://seuimovelbb.com.br/imovel/Aguas-Lindas-de-Goias/2-Quartos/94178"/>
        <s v="https://seuimovelbb.com.br/imovel/Aguas-Lindas-de-Goias/1-Quartos/97223"/>
        <s v="https://seuimovelbb.com.br/imovel/Aguas-Lindas-de-Goias/2-Quartos/94112"/>
        <s v="https://seuimovelbb.com.br/imovel/Aguas-Lindas-de-Goias/1-Quartos/94248"/>
        <s v="https://seuimovelbb.com.br/imovel/Aguas-Lindas-de-Goias/2-Quartos/94180"/>
        <s v="https://seuimovelbb.com.br/imovel/Aguas-Lindas-de-Goias/2-Quartos/94508"/>
        <s v="https://seuimovelbb.com.br/imovel/Aguas-Lindas-de-Goias/2-Quartos/94317"/>
        <s v="https://seuimovelbb.com.br/imovel/Aguas-Lindas-de-Goias/2-Quartos/94219"/>
        <s v="https://seuimovelbb.com.br/imovel/Aguas-Lindas-de-Goias/2-Quartos/94396"/>
        <s v="https://seuimovelbb.com.br/imovel/Aguas-Lindas-de-Goias/2-Quartos/94591"/>
        <s v="https://seuimovelbb.com.br/imovel/Aguas-Lindas-de-Goias/2-Quartos/93909"/>
        <s v="https://seuimovelbb.com.br/imovel/Aguas-Lindas-de-Goias/1-Quartos/91084"/>
        <s v="https://seuimovelbb.com.br/imovel/Aguas-Lindas-de-Goias/2-Quartos/94232"/>
        <s v="https://seuimovelbb.com.br/imovel/Aguas-Lindas-de-Goias/2-Quartos/94551"/>
        <s v="https://seuimovelbb.com.br/imovel/Aguas-Lindas-de-Goias/2-Quartos/94234"/>
        <s v="https://seuimovelbb.com.br/imovel/Aguas-Lindas-de-Goias/2-Quartos/94422"/>
        <s v="https://seuimovelbb.com.br/imovel/Aguas-Lindas-de-Goias/94227"/>
        <s v="https://seuimovelbb.com.br/imovel/Piracuruca/2-Quartos/97190"/>
        <s v="https://seuimovelbb.com.br/imovel/Altos/1-Quartos/96846"/>
        <s v="https://seuimovelbb.com.br/imovel/Joao-Pessoa/2-Quartos/97108"/>
        <s v="https://seuimovelbb.com.br/imovel/Fazenda-Rio-Grande/2-Quartos/96112"/>
        <s v="https://seuimovelbb.com.br/imovel/Altos/3-Quartos/96721"/>
        <s v="https://seuimovelbb.com.br/imovel/Rio-Largo/2-Quartos/96812"/>
        <s v="https://seuimovelbb.com.br/imovel/Mossoro/1-Quartos/96830"/>
        <s v="https://seuimovelbb.com.br/imovel/Piracuruca/2-Quartos/96842"/>
        <s v="https://seuimovelbb.com.br/imovel/Santa-Rita/1-Quartos/96845"/>
        <s v="https://seuimovelbb.com.br/imovel/Altos/2-Quartos/97180"/>
        <s v="https://seuimovelbb.com.br/imovel/Brejo-do-Cruz/1-Quartos/96961"/>
        <s v="https://seuimovelbb.com.br/imovel/Santa-Rita/1-Quartos/96839"/>
        <s v="https://seuimovelbb.com.br/imovel/Cidade-Ocidental/2-Quartos/93858"/>
        <s v="https://seuimovelbb.com.br/imovel/Cidade-Ocidental/2-Quartos/93866"/>
        <s v="https://seuimovelbb.com.br/imovel/Cidade-Ocidental/2-Quartos/93849"/>
        <s v="https://seuimovelbb.com.br/imovel/Cidade-Ocidental/2-Quartos/93898"/>
        <s v="https://seuimovelbb.com.br/imovel/Brejo-do-Cruz/2-Quartos/97048"/>
        <s v="https://seuimovelbb.com.br/imovel/Valparaiso-de-Goias/2-Quartos/96499"/>
        <s v="https://seuimovelbb.com.br/imovel/Valparaiso-de-Goias/2-Quartos/96367"/>
        <s v="https://seuimovelbb.com.br/imovel/Valparaiso-de-Goias/2-Quartos/96628"/>
        <s v="https://seuimovelbb.com.br/imovel/Trindade/2-Quartos/94510"/>
        <s v="https://seuimovelbb.com.br/imovel/Santo-Antonio-do-Descoberto/91318"/>
        <s v="https://seuimovelbb.com.br/imovel/Santo-Antonio-do-Descoberto/91316"/>
        <s v="https://seuimovelbb.com.br/imovel/Santo-Antonio-do-Descoberto/91303"/>
        <s v="https://seuimovelbb.com.br/imovel/Santo-Antonio-do-Descoberto/91342"/>
        <s v="https://seuimovelbb.com.br/imovel/Santo-Antonio-do-Descoberto/91503"/>
        <s v="https://seuimovelbb.com.br/imovel/Santa-Rita/97155"/>
        <s v="https://seuimovelbb.com.br/imovel/Santa-Rita/1-Quartos/97173"/>
        <s v="https://seuimovelbb.com.br/imovel/Piracuruca/2-Quartos/96870"/>
        <s v="https://seuimovelbb.com.br/imovel/Piracuruca/2-Quartos/97158"/>
        <s v="https://seuimovelbb.com.br/imovel/Piracuruca/2-Quartos/96308"/>
        <s v="https://seuimovelbb.com.br/imovel/Luziania/2-Quartos/96833"/>
        <s v="https://seuimovelbb.com.br/imovel/Luziania/2-Quartos/96512"/>
        <s v="https://seuimovelbb.com.br/imovel/Luziania/2-Quartos/96837"/>
        <s v="https://seuimovelbb.com.br/imovel/Luziania/1-Quartos/97107"/>
        <s v="https://seuimovelbb.com.br/imovel/Joao-Pessoa/1-Quartos/95693"/>
        <s v="https://seuimovelbb.com.br/imovel/Ipixuna-do-Para/1-Quartos/91112"/>
        <s v="https://seuimovelbb.com.br/imovel/Cidade-Ocidental/2-Quartos/97179"/>
        <s v="https://seuimovelbb.com.br/imovel/Cidade-Ocidental/2-Quartos/91488"/>
        <s v="https://seuimovelbb.com.br/imovel/Cidade-Ocidental/2-Quartos/93896"/>
        <s v="https://seuimovelbb.com.br/imovel/Cidade-Ocidental/91275"/>
        <s v="https://seuimovelbb.com.br/imovel/Cidade-Ocidental/1-Quartos/96832"/>
        <s v="https://seuimovelbb.com.br/imovel/Brejo-do-Cruz/1-Quartos/96971"/>
        <s v="https://seuimovelbb.com.br/imovel/Cajazeiras/1-Quartos/96829"/>
        <s v="https://seuimovelbb.com.br/imovel/Brejo-do-Cruz/1-Quartos/95007"/>
        <s v="https://seuimovelbb.com.br/imovel/Brejo-do-Cruz/1-Quartos/97154"/>
        <s v="https://seuimovelbb.com.br/imovel/Brejo-do-Cruz/1-Quartos/97055"/>
        <s v="https://seuimovelbb.com.br/imovel/Brejo-do-Cruz/1-Quartos/96966"/>
        <s v="https://seuimovelbb.com.br/imovel/Brasilia/2-Quartos/97168"/>
        <s v="https://seuimovelbb.com.br/imovel/Belem-do-Brejo-do-Cruz/1-Quartos/97057"/>
        <s v="https://seuimovelbb.com.br/imovel/Altos/2-Quartos/96765"/>
        <s v="https://seuimovelbb.com.br/imovel/Altos/2-Quartos/97120"/>
        <s v="https://seuimovelbb.com.br/imovel/Aguas-Lindas-de-Goias/94136"/>
        <s v="https://seuimovelbb.com.br/imovel/Aguas-Lindas-de-Goias/2-Quartos/94142"/>
        <s v="https://seuimovelbb.com.br/imovel/Aguas-Lindas-de-Goias/93325"/>
        <s v="https://seuimovelbb.com.br/imovel/Santa-Rita/1-Quartos/97056"/>
        <s v="https://seuimovelbb.com.br/imovel/Santa-Rita/2-Quartos/97101"/>
        <s v="https://seuimovelbb.com.br/imovel/Santa-Rita/1-Quartos/97137"/>
        <s v="https://seuimovelbb.com.br/imovel/Santa-Rita/1-Quartos/97047"/>
        <s v="https://seuimovelbb.com.br/imovel/Santa-Rita/1-Quartos/97072"/>
        <s v="https://seuimovelbb.com.br/imovel/Cidade-Ocidental/2-Quartos/97116"/>
        <s v="https://seuimovelbb.com.br/imovel/Cidade-Ocidental/2-Quartos/97070"/>
        <s v="https://seuimovelbb.com.br/imovel/Luziania/2-Quartos/97122"/>
        <s v="https://seuimovelbb.com.br/imovel/Luziania/2-Quartos/97063"/>
        <s v="https://seuimovelbb.com.br/imovel/Santa-Rita/1-Quartos/97126"/>
        <s v="https://seuimovelbb.com.br/imovel/Santa-Rita/1-Quartos/97124"/>
        <s v="https://seuimovelbb.com.br/imovel/Santa-Rita/1-Quartos/97109"/>
        <s v="https://seuimovelbb.com.br/imovel/Luziania/2-Quartos/97088"/>
        <s v="https://seuimovelbb.com.br/imovel/Cidade-Ocidental/1-Quartos/97105"/>
        <s v="https://seuimovelbb.com.br/imovel/Luziania/2-Quartos/97106"/>
        <s v="https://seuimovelbb.com.br/imovel/Piracuruca/2-Quartos/97123"/>
        <s v="https://seuimovelbb.com.br/imovel/Valparaiso-de-Goias/2-Quartos/97100"/>
        <s v="https://seuimovelbb.com.br/imovel/Belem-do-Brejo-do-Cruz/1-Quartos/96967"/>
        <s v="https://seuimovelbb.com.br/imovel/Cidade-Ocidental/1-Quartos/97059"/>
        <s v="https://seuimovelbb.com.br/imovel/Belem-do-Brejo-do-Cruz/1-Quartos/97044"/>
        <s v="https://seuimovelbb.com.br/imovel/Santa-Rita/1-Quartos/97085"/>
        <s v="https://seuimovelbb.com.br/imovel/Santa-Rita/1-Quartos/97128"/>
        <s v="https://seuimovelbb.com.br/imovel/Santa-Rita/1-Quartos/97115"/>
        <s v="https://seuimovelbb.com.br/imovel/Santa-Rita/1-Quartos/97073"/>
        <s v="https://seuimovelbb.com.br/imovel/Santa-Rita/1-Quartos/97079"/>
        <s v="https://seuimovelbb.com.br/imovel/Santa-Rita/2-Quartos/97117"/>
        <s v="https://seuimovelbb.com.br/imovel/Pocinhos/2-Quartos/97125"/>
        <s v="https://seuimovelbb.com.br/imovel/Valparaiso-de-Goias/2-Quartos/97078"/>
        <s v="https://seuimovelbb.com.br/imovel/Belem-do-Brejo-do-Cruz/1-Quartos/97023"/>
        <s v="https://seuimovelbb.com.br/imovel/Piracuruca/2-Quartos/97080"/>
        <s v="https://seuimovelbb.com.br/imovel/Santa-Rita/1-Quartos/97127"/>
        <s v="https://seuimovelbb.com.br/imovel/Cidade-Ocidental/2-Quartos/97064"/>
        <s v="https://seuimovelbb.com.br/imovel/Valparaiso-de-Goias/2-Quartos/97076"/>
        <s v="https://seuimovelbb.com.br/imovel/Pilar/1-Quartos/97062"/>
        <s v="https://seuimovelbb.com.br/imovel/Brejo-do-Cruz/1-Quartos/96911"/>
        <s v="https://seuimovelbb.com.br/imovel/Moncao/2-Quartos/97066"/>
        <s v="https://seuimovelbb.com.br/imovel/Brejo-do-Cruz/1-Quartos/97051"/>
        <s v="https://seuimovelbb.com.br/imovel/Brejo-do-Cruz/1-Quartos/97049"/>
        <s v="https://seuimovelbb.com.br/imovel/Brejo-do-Cruz/1-Quartos/96939"/>
        <s v="https://seuimovelbb.com.br/imovel/Piracuruca/2-Quartos/96871"/>
        <s v="https://seuimovelbb.com.br/imovel/Pocinhos/1-Quartos/97090"/>
        <s v="https://seuimovelbb.com.br/imovel/Piracuruca/2-Quartos/96905"/>
        <s v="https://seuimovelbb.com.br/imovel/Aurora-do-Para/2-Quartos/96782"/>
        <s v="https://seuimovelbb.com.br/imovel/Planaltina/2-Quartos/97035"/>
        <s v="https://seuimovelbb.com.br/imovel/Pocinhos/2-Quartos/97014"/>
        <s v="https://seuimovelbb.com.br/imovel/Pocinhos/2-Quartos/97017"/>
        <s v="https://seuimovelbb.com.br/imovel/Luziania/2-Quartos/97003"/>
        <s v="https://seuimovelbb.com.br/imovel/Luziania/2-Quartos/96805"/>
        <s v="https://seuimovelbb.com.br/imovel/Piracuruca/2-Quartos/96970"/>
        <s v="https://seuimovelbb.com.br/imovel/Jose-de-Freitas/3-Quartos/97027"/>
        <s v="https://seuimovelbb.com.br/imovel/Jose-de-Freitas/2-Quartos/97022"/>
        <s v="https://seuimovelbb.com.br/imovel/Pocinhos/2-Quartos/97016"/>
        <s v="https://seuimovelbb.com.br/imovel/Cajazeiras/2-Quartos/97013"/>
        <s v="https://seuimovelbb.com.br/imovel/Jose-de-Freitas/2-Quartos/97021"/>
        <s v="https://seuimovelbb.com.br/imovel/Valparaiso-de-Goias/2-Quartos/97036"/>
        <s v="https://seuimovelbb.com.br/imovel/Valparaiso-de-Goias/2-Quartos/96798"/>
        <s v="https://seuimovelbb.com.br/imovel/Valparaiso-de-Goias/2-Quartos/96775"/>
        <s v="https://seuimovelbb.com.br/imovel/Lagoa-Santa/2-Quartos/92511"/>
        <s v="https://seuimovelbb.com.br/imovel/Valparaiso-de-Goias/2-Quartos/96801"/>
        <s v="https://seuimovelbb.com.br/imovel/Cidade-Ocidental/91416"/>
        <s v="https://seuimovelbb.com.br/imovel/Valparaiso-de-Goias/2-Quartos/96780"/>
        <s v="https://seuimovelbb.com.br/imovel/Sao-Francisco/2-Quartos/91914"/>
        <s v="https://seuimovelbb.com.br/imovel/Teotonio-Vilela/2-Quartos/91118"/>
        <s v="https://seuimovelbb.com.br/imovel/Altos/2-Quartos/96820"/>
        <s v="https://seuimovelbb.com.br/imovel/Cidade-Ocidental/2-Quartos/96868"/>
        <s v="https://seuimovelbb.com.br/imovel/Cajazeiras/1-Quartos/96862"/>
        <s v="https://seuimovelbb.com.br/imovel/Planaltina/3-Quartos/95463"/>
        <s v="https://seuimovelbb.com.br/imovel/Planaltina/2-Quartos/95470"/>
        <s v="https://seuimovelbb.com.br/imovel/Santo-Antonio-do-Descoberto/2-Quartos/95370"/>
        <s v="https://seuimovelbb.com.br/imovel/Planaltina/95464"/>
        <s v="https://seuimovelbb.com.br/imovel/Valparaiso-de-Goias/1-Quartos/97004"/>
        <s v="https://seuimovelbb.com.br/imovel/Castanhal/2-Quartos/97000"/>
        <s v="https://seuimovelbb.com.br/imovel/Cidade-Ocidental/2-Quartos/96999"/>
        <s v="https://seuimovelbb.com.br/imovel/Puxinana/1-Quartos/96986"/>
        <s v="https://seuimovelbb.com.br/imovel/Planaltina/2-Quartos/96982"/>
        <s v="https://seuimovelbb.com.br/imovel/Planaltina/2-Quartos/96980"/>
        <s v="https://seuimovelbb.com.br/imovel/Santa-Rita/1-Quartos/96978"/>
        <s v="https://seuimovelbb.com.br/imovel/Belem-do-Brejo-do-Cruz/1-Quartos/96976"/>
        <s v="https://seuimovelbb.com.br/imovel/Agua-Branca/2-Quartos/96973"/>
        <s v="https://seuimovelbb.com.br/imovel/Agua-Branca/96972"/>
        <s v="https://seuimovelbb.com.br/imovel/Santa-Rita/1-Quartos/96962"/>
        <s v="https://seuimovelbb.com.br/imovel/Brejo-do-Cruz/1-Quartos/96960"/>
        <s v="https://seuimovelbb.com.br/imovel/Santa-Rita/1-Quartos/96956"/>
        <s v="https://seuimovelbb.com.br/imovel/Luziania/1-Quartos/96955"/>
        <s v="https://seuimovelbb.com.br/imovel/Agua-Branca/2-Quartos/96953"/>
        <s v="https://seuimovelbb.com.br/imovel/Piracuruca/2-Quartos/96938"/>
        <s v="https://seuimovelbb.com.br/imovel/Agua-Branca/1-Quartos/96950"/>
        <s v="https://seuimovelbb.com.br/imovel/Brejo-do-Cruz/1-Quartos/96932"/>
        <s v="https://seuimovelbb.com.br/imovel/Piracuruca/2-Quartos/96934"/>
        <s v="https://seuimovelbb.com.br/imovel/Moncao/2-Quartos/96922"/>
        <s v="https://seuimovelbb.com.br/imovel/Belem-do-Brejo-do-Cruz/96928"/>
        <s v="https://seuimovelbb.com.br/imovel/Cocalzinho-de-Goias/2-Quartos/96919"/>
        <s v="https://seuimovelbb.com.br/imovel/Piracuruca/2-Quartos/96916"/>
        <s v="https://seuimovelbb.com.br/imovel/Piracuruca/1-Quartos/96907"/>
        <s v="https://seuimovelbb.com.br/imovel/Luziania/2-Quartos/96900"/>
        <s v="https://seuimovelbb.com.br/imovel/Piracuruca/2-Quartos/96898"/>
        <s v="https://seuimovelbb.com.br/imovel/Brejo-do-Cruz/2-Quartos/96897"/>
        <s v="https://seuimovelbb.com.br/imovel/Piracuruca/3-Quartos/96896"/>
        <s v="https://seuimovelbb.com.br/imovel/Santa-Rita/2-Quartos/96895"/>
        <s v="https://seuimovelbb.com.br/imovel/Piracuruca/2-Quartos/96894"/>
        <s v="https://seuimovelbb.com.br/imovel/Luziania/2-Quartos/96891"/>
        <s v="https://seuimovelbb.com.br/imovel/Campos-dos-Goytacazes/2-Quartos/96889"/>
        <s v="https://seuimovelbb.com.br/imovel/Piracuruca/2-Quartos/96887"/>
        <s v="https://seuimovelbb.com.br/imovel/Jose-de-Freitas/2-Quartos/96867"/>
        <s v="https://seuimovelbb.com.br/imovel/Valparaiso-de-Goias/2-Quartos/96875"/>
        <s v="https://seuimovelbb.com.br/imovel/Luziania/2-Quartos/96824"/>
        <s v="https://seuimovelbb.com.br/imovel/Luziania/2-Quartos/96795"/>
        <s v="https://seuimovelbb.com.br/imovel/Ceara-Mirim/1-Quartos/96784"/>
        <s v="https://seuimovelbb.com.br/imovel/Santo-Antonio-do-Descoberto/2-Quartos/96759"/>
        <s v="https://seuimovelbb.com.br/imovel/Valparaiso-de-Goias/2-Quartos/96773"/>
        <s v="https://seuimovelbb.com.br/imovel/Altos/2-Quartos/96735"/>
        <s v="https://seuimovelbb.com.br/imovel/Piracuruca/2-Quartos/96659"/>
        <s v="https://seuimovelbb.com.br/imovel/Belem-do-Brejo-do-Cruz/1-Quartos/97015"/>
        <s v="https://seuimovelbb.com.br/imovel/Piracuruca/2-Quartos/96988"/>
        <s v="https://seuimovelbb.com.br/imovel/Santa-Rita/1-Quartos/96981"/>
        <s v="https://seuimovelbb.com.br/imovel/Luziania/2-Quartos/96985"/>
        <s v="https://seuimovelbb.com.br/imovel/Santa-Rita/1-Quartos/96943"/>
        <s v="https://seuimovelbb.com.br/imovel/Piracuruca/2-Quartos/96940"/>
        <s v="https://seuimovelbb.com.br/imovel/Piracuruca/2-Quartos/96931"/>
        <s v="https://seuimovelbb.com.br/imovel/Planaltina/2-Quartos/96921"/>
        <s v="https://seuimovelbb.com.br/imovel/Planaltina/2-Quartos/96920"/>
        <s v="https://seuimovelbb.com.br/imovel/Planaltina/2-Quartos/96918"/>
        <s v="https://seuimovelbb.com.br/imovel/Cocalzinho-de-Goias/2-Quartos/96915"/>
        <s v="https://seuimovelbb.com.br/imovel/Cocalzinho-de-Goias/2-Quartos/96906"/>
        <s v="https://seuimovelbb.com.br/imovel/Piracuruca/2-Quartos/96890"/>
        <s v="https://seuimovelbb.com.br/imovel/Altos/2-Quartos/96818"/>
        <s v="https://seuimovelbb.com.br/imovel/Luziania/2-Quartos/96816"/>
        <s v="https://seuimovelbb.com.br/imovel/Luziania/2-Quartos/96804"/>
        <s v="https://seuimovelbb.com.br/imovel/Mossoro/2-Quartos/96796"/>
        <s v="https://seuimovelbb.com.br/imovel/Altos/2-Quartos/96529"/>
        <s v="https://seuimovelbb.com.br/imovel/Valparaiso-de-Goias/2-Quartos/96766"/>
        <s v="https://seuimovelbb.com.br/imovel/Belem-do-Brejo-do-Cruz/1-Quartos/95093"/>
        <s v="https://seuimovelbb.com.br/imovel/Joao-Pessoa/1-Quartos/97008"/>
        <s v="https://seuimovelbb.com.br/imovel/Piracuruca/2-Quartos/96979"/>
        <s v="https://seuimovelbb.com.br/imovel/Piracuruca/2-Quartos/96974"/>
        <s v="https://seuimovelbb.com.br/imovel/Piracuruca/2-Quartos/96959"/>
        <s v="https://seuimovelbb.com.br/imovel/Piracuruca/2-Quartos/96957"/>
        <s v="https://seuimovelbb.com.br/imovel/Piracuruca/2-Quartos/96958"/>
        <s v="https://seuimovelbb.com.br/imovel/Piracuruca/2-Quartos/96942"/>
        <s v="https://seuimovelbb.com.br/imovel/Brejo-do-Cruz/1-Quartos/96917"/>
        <s v="https://seuimovelbb.com.br/imovel/Piracuruca/2-Quartos/96933"/>
        <s v="https://seuimovelbb.com.br/imovel/Paulista/2-Quartos/96901"/>
        <s v="https://seuimovelbb.com.br/imovel/Piracuruca/2-Quartos/96904"/>
        <s v="https://seuimovelbb.com.br/imovel/Piracuruca/2-Quartos/96899"/>
        <s v="https://seuimovelbb.com.br/imovel/Altos/2-Quartos/96893"/>
        <s v="https://seuimovelbb.com.br/imovel/Piracuruca/2-Quartos/96556"/>
        <s v="https://seuimovelbb.com.br/imovel/Santa-Rita/1-Quartos/96968"/>
        <s v="https://seuimovelbb.com.br/imovel/Edeia/2-Quartos/96913"/>
        <s v="https://seuimovelbb.com.br/imovel/Cajazeiras/1-Quartos/96914"/>
        <s v="https://seuimovelbb.com.br/imovel/Jose-de-Freitas/2720"/>
        <s v="https://seuimovelbb.com.br/imovel/Regeneracao/91096"/>
        <s v="https://seuimovelbb.com.br/imovel/Campos-dos-Goytacazes/2-Quartos/96148"/>
        <s v="https://seuimovelbb.com.br/imovel/Rio-Largo/2-Quartos/96811"/>
        <s v="https://seuimovelbb.com.br/imovel/Rio-Largo/2-Quartos/96803"/>
        <s v="https://seuimovelbb.com.br/imovel/Rio-Largo/2-Quartos/96802"/>
        <s v="https://seuimovelbb.com.br/imovel/Rio-Largo/2-Quartos/96754"/>
        <s v="https://seuimovelbb.com.br/imovel/Piracuruca/2-Quartos/96884"/>
        <s v="https://seuimovelbb.com.br/imovel/Piracuruca/2-Quartos/96873"/>
        <s v="https://seuimovelbb.com.br/imovel/Piracuruca/2-Quartos/96860"/>
        <s v="https://seuimovelbb.com.br/imovel/Piracuruca/2-Quartos/96859"/>
        <s v="https://seuimovelbb.com.br/imovel/Piracuruca/2-Quartos/96847"/>
        <s v="https://seuimovelbb.com.br/imovel/Piracuruca/2-Quartos/96557"/>
        <s v="https://seuimovelbb.com.br/imovel/Piracuruca/2-Quartos/96841"/>
        <s v="https://seuimovelbb.com.br/imovel/Mossoro/2-Quartos/96888"/>
        <s v="https://seuimovelbb.com.br/imovel/Mossoro/2-Quartos/96781"/>
        <s v="https://seuimovelbb.com.br/imovel/Montes-Claros/92458"/>
        <s v="https://seuimovelbb.com.br/imovel/Luziania/2-Quartos/96851"/>
        <s v="https://seuimovelbb.com.br/imovel/Luziania/2-Quartos/96783"/>
        <s v="https://seuimovelbb.com.br/imovel/Luziania/2-Quartos/96772"/>
        <s v="https://seuimovelbb.com.br/imovel/Luziania/2-Quartos/96768"/>
        <s v="https://seuimovelbb.com.br/imovel/Luziania/2-Quartos/96767"/>
        <s v="https://seuimovelbb.com.br/imovel/Luziania/2-Quartos/96762"/>
        <s v="https://seuimovelbb.com.br/imovel/Luziania/2-Quartos/96717"/>
        <s v="https://seuimovelbb.com.br/imovel/Luziania/2-Quartos/96699"/>
        <s v="https://seuimovelbb.com.br/imovel/Luziania/2-Quartos/95248"/>
        <s v="https://seuimovelbb.com.br/imovel/Luziania/2-Quartos/95247"/>
        <s v="https://seuimovelbb.com.br/imovel/Luziania/2-Quartos/95244"/>
        <s v="https://seuimovelbb.com.br/imovel/Flores-de-Goias/2-Quartos/95186"/>
        <s v="https://seuimovelbb.com.br/imovel/Cocalzinho-de-Goias/2-Quartos/96883"/>
        <s v="https://seuimovelbb.com.br/imovel/Cocalzinho-de-Goias/2-Quartos/96882"/>
        <s v="https://seuimovelbb.com.br/imovel/Cocalzinho-de-Goias/2-Quartos/96848"/>
        <s v="https://seuimovelbb.com.br/imovel/Cidade-Ocidental/2-Quartos/96872"/>
        <s v="https://seuimovelbb.com.br/imovel/Cidade-Ocidental/96844"/>
        <s v="https://seuimovelbb.com.br/imovel/Cidade-Ocidental/2-Quartos/95282"/>
        <s v="https://seuimovelbb.com.br/imovel/Cajazeiras/1-Quartos/96827"/>
        <s v="https://seuimovelbb.com.br/imovel/Aurora-do-Para/1-Quartos/96861"/>
        <s v="https://seuimovelbb.com.br/imovel/Altos/2-Quartos/96823"/>
        <s v="https://seuimovelbb.com.br/imovel/Aguas-Lindas-de-Goias/96774"/>
        <s v="https://seuimovelbb.com.br/imovel/Aguas-Lindas-de-Goias/2-Quartos/91023"/>
        <s v="https://seuimovelbb.com.br/imovel/Aguas-Lindas-de-Goias/1-Quartos/91044"/>
        <s v="https://seuimovelbb.com.br/imovel/Aguas-Lindas-de-Goias/2-Quartos/91002"/>
        <s v="https://seuimovelbb.com.br/imovel/Santa-Barbara-do-Para/96673"/>
        <s v="https://seuimovelbb.com.br/imovel/Piracuruca/96703"/>
        <s v="https://seuimovelbb.com.br/imovel/Piracuruca/95140"/>
        <s v="https://seuimovelbb.com.br/imovel/Piracuruca/96264"/>
        <s v="https://seuimovelbb.com.br/imovel/Picui/96371"/>
        <s v="https://seuimovelbb.com.br/imovel/Jose-de-Freitas/96645"/>
        <s v="https://seuimovelbb.com.br/imovel/Joao-Pessoa/96738"/>
        <s v="https://seuimovelbb.com.br/imovel/Conde/94922"/>
        <s v="https://seuimovelbb.com.br/imovel/Ceara-Mirim/96625"/>
        <s v="https://seuimovelbb.com.br/imovel/Ceara-Mirim/96684"/>
        <s v="https://seuimovelbb.com.br/imovel/Ceara-Mirim/96687"/>
        <s v="https://seuimovelbb.com.br/imovel/Ceara-Mirim/96685"/>
        <s v="https://seuimovelbb.com.br/imovel/Ceara-Mirim/96683"/>
        <s v="https://seuimovelbb.com.br/imovel/Ceara-Mirim/96690"/>
        <s v="https://seuimovelbb.com.br/imovel/Altos/96672"/>
        <s v="https://seuimovelbb.com.br/imovel/Altos/96662"/>
        <s v="https://seuimovelbb.com.br/imovel/Altos/96675"/>
        <s v="https://seuimovelbb.com.br/imovel/Agua-Branca/96674"/>
        <s v="https://seuimovelbb.com.br/imovel/Agua-Branca/96670"/>
        <s v="https://seuimovelbb.com.br/imovel/Valparaiso-de-Goias/2-Quartos/96701"/>
        <s v="https://seuimovelbb.com.br/imovel/Planaltina/2-Quartos/96704"/>
        <s v="https://seuimovelbb.com.br/imovel/Luziania/2-Quartos/96739"/>
        <s v="https://seuimovelbb.com.br/imovel/Luziania/2-Quartos/96747"/>
        <s v="https://seuimovelbb.com.br/imovel/Luziania/2-Quartos/96737"/>
        <s v="https://seuimovelbb.com.br/imovel/Luziania/2-Quartos/96731"/>
        <s v="https://seuimovelbb.com.br/imovel/Luziania/2-Quartos/96730"/>
        <s v="https://seuimovelbb.com.br/imovel/Luziania/2-Quartos/96724"/>
        <s v="https://seuimovelbb.com.br/imovel/Luziania/2-Quartos/96728"/>
        <s v="https://seuimovelbb.com.br/imovel/Luziania/2-Quartos/96716"/>
        <s v="https://seuimovelbb.com.br/imovel/Luziania/2-Quartos/96720"/>
        <s v="https://seuimovelbb.com.br/imovel/Luziania/2-Quartos/96705"/>
        <s v="https://seuimovelbb.com.br/imovel/Luziania/2-Quartos/96702"/>
        <s v="https://seuimovelbb.com.br/imovel/Luziania/2-Quartos/96642"/>
        <s v="https://seuimovelbb.com.br/imovel/Luziania/2-Quartos/96656"/>
        <s v="https://seuimovelbb.com.br/imovel/Piracuruca/2-Quartos/96658"/>
        <s v="https://seuimovelbb.com.br/imovel/Altos/2-Quartos/96671"/>
        <s v="https://seuimovelbb.com.br/imovel/Ceara-Mirim/2-Quartos/96657"/>
        <s v="https://seuimovelbb.com.br/imovel/Ceara-Mirim/2-Quartos/96639"/>
        <s v="https://seuimovelbb.com.br/imovel/Ceara-Mirim/2-Quartos/96626"/>
        <s v="https://seuimovelbb.com.br/imovel/Castanhal/2-Quartos/96649"/>
        <s v="https://seuimovelbb.com.br/imovel/Joao-Pessoa/2-Quartos/96627"/>
        <s v="https://seuimovelbb.com.br/imovel/Itauna/2-Quartos/96613"/>
        <s v="https://seuimovelbb.com.br/imovel/Aguas-Lindas-de-Goias/2-Quartos/96715"/>
        <s v="https://seuimovelbb.com.br/imovel/Piracuruca/2-Quartos/96660"/>
        <s v="https://seuimovelbb.com.br/imovel/Nova-Ubirata/415"/>
        <s v="https://seuimovelbb.com.br/imovel/Ceara-Mirim/96580"/>
        <s v="https://seuimovelbb.com.br/imovel/Extremoz/95711"/>
        <s v="https://seuimovelbb.com.br/imovel/Luziania/96638"/>
        <s v="https://seuimovelbb.com.br/imovel/Ceara-Mirim/96614"/>
        <s v="https://seuimovelbb.com.br/imovel/Luziania/96603"/>
        <s v="https://seuimovelbb.com.br/imovel/Luziania/96646"/>
        <s v="https://seuimovelbb.com.br/imovel/Luziania/96623"/>
        <s v="https://seuimovelbb.com.br/imovel/Ceara-Mirim/96579"/>
        <s v="https://seuimovelbb.com.br/imovel/Natal/96610"/>
        <s v="https://seuimovelbb.com.br/imovel/Aguas-Lindas-de-Goias/96663"/>
        <s v="https://seuimovelbb.com.br/imovel/Ceara-Mirim/96598"/>
        <s v="https://seuimovelbb.com.br/imovel/Ceara-Mirim/96596"/>
        <s v="https://seuimovelbb.com.br/imovel/Ceara-Mirim/96612"/>
        <s v="https://seuimovelbb.com.br/imovel/Luziania/96590"/>
        <s v="https://seuimovelbb.com.br/imovel/Luziania/96582"/>
        <s v="https://seuimovelbb.com.br/imovel/Luziania/96583"/>
        <s v="https://seuimovelbb.com.br/imovel/Luziania/2-Quartos/96576"/>
        <s v="https://seuimovelbb.com.br/imovel/Luziania/96572"/>
        <s v="https://seuimovelbb.com.br/imovel/Luziania/96586"/>
        <s v="https://seuimovelbb.com.br/imovel/Luziania/96599"/>
        <s v="https://seuimovelbb.com.br/imovel/Jose-de-Freitas/96575"/>
        <s v="https://seuimovelbb.com.br/imovel/Luziania/96577"/>
        <s v="https://seuimovelbb.com.br/imovel/Jose-de-Freitas/96571"/>
        <s v="https://seuimovelbb.com.br/imovel/Sao-Domingos-do-Capim/96531"/>
        <s v="https://seuimovelbb.com.br/imovel/Aguas-Lindas-de-Goias/96594"/>
        <s v="https://seuimovelbb.com.br/imovel/Valparaiso-de-Goias/2-Quartos/96589"/>
        <s v="https://seuimovelbb.com.br/imovel/Aguas-Lindas-de-Goias/96568"/>
        <s v="https://seuimovelbb.com.br/imovel/Valparaiso-de-Goias/96611"/>
        <s v="https://seuimovelbb.com.br/imovel/Valparaiso-de-Goias/96593"/>
        <s v="https://seuimovelbb.com.br/imovel/Valparaiso-de-Goias/96560"/>
        <s v="https://seuimovelbb.com.br/imovel/Castanhal/91327"/>
        <s v="https://seuimovelbb.com.br/imovel/Valparaiso-de-Goias/96584"/>
        <s v="https://seuimovelbb.com.br/imovel/Jose-de-Freitas/96477"/>
        <s v="https://seuimovelbb.com.br/imovel/Piracuruca/96570"/>
        <s v="https://seuimovelbb.com.br/imovel/Piracuruca/96542"/>
        <s v="https://seuimovelbb.com.br/imovel/Piracuruca/96514"/>
        <s v="https://seuimovelbb.com.br/imovel/Buritis/91364"/>
        <s v="https://seuimovelbb.com.br/imovel/Piracuruca/96546"/>
        <s v="https://seuimovelbb.com.br/imovel/Brejo-do-Cruz/96501"/>
        <s v="https://seuimovelbb.com.br/imovel/Teotonio-Vilela/91113"/>
        <s v="https://seuimovelbb.com.br/imovel/Luziania/96530"/>
        <s v="https://seuimovelbb.com.br/imovel/Santa-Rita/95515"/>
        <s v="https://seuimovelbb.com.br/imovel/Piracuruca/96544"/>
        <s v="https://seuimovelbb.com.br/imovel/Piracuruca/96545"/>
        <s v="https://seuimovelbb.com.br/imovel/Piracuruca/96539"/>
        <s v="https://seuimovelbb.com.br/imovel/Piracuruca/96513"/>
        <s v="https://seuimovelbb.com.br/imovel/Teotonio-Vilela/91080"/>
        <s v="https://seuimovelbb.com.br/imovel/Teotonio-Vilela/91103"/>
        <s v="https://seuimovelbb.com.br/imovel/Uberlandia/2-Quartos/96503"/>
        <s v="https://seuimovelbb.com.br/imovel/Piracuruca/96528"/>
        <s v="https://seuimovelbb.com.br/imovel/Buritis/91392"/>
        <s v="https://seuimovelbb.com.br/imovel/Teotonio-Vilela/96555"/>
        <s v="https://seuimovelbb.com.br/imovel/Araguaina/91059"/>
        <s v="https://seuimovelbb.com.br/imovel/Piracuruca/96489"/>
        <s v="https://seuimovelbb.com.br/imovel/Buritis/91315"/>
        <s v="https://seuimovelbb.com.br/imovel/Buritis/91305"/>
        <s v="https://seuimovelbb.com.br/imovel/Teotonio-Vilela/96562"/>
        <s v="https://seuimovelbb.com.br/imovel/Buritis/91307"/>
        <s v="https://seuimovelbb.com.br/imovel/Buritis/91402"/>
        <s v="https://seuimovelbb.com.br/imovel/Aurora-do-Para/1-Quartos/95308"/>
        <s v="https://seuimovelbb.com.br/imovel/Piracuruca/96534"/>
        <s v="https://seuimovelbb.com.br/imovel/Santo-Antonio-do-Descoberto/91095"/>
        <s v="https://seuimovelbb.com.br/imovel/Aguas-Lindas-de-Goias/96554"/>
        <s v="https://seuimovelbb.com.br/imovel/Aguas-Lindas-de-Goias/96527"/>
        <s v="https://seuimovelbb.com.br/imovel/Aguas-Lindas-de-Goias/96538"/>
        <s v="https://seuimovelbb.com.br/imovel/Junqueiro/96541"/>
        <s v="https://seuimovelbb.com.br/imovel/Santo-Antonio-do-Descoberto/91058"/>
        <s v="https://seuimovelbb.com.br/imovel/Teotonio-Vilela/91114"/>
        <s v="https://seuimovelbb.com.br/imovel/Teotonio-Vilela/96578"/>
        <s v="https://seuimovelbb.com.br/imovel/Piracuruca/96559"/>
        <s v="https://seuimovelbb.com.br/imovel/Aguas-Lindas-de-Goias/96553"/>
        <s v="https://seuimovelbb.com.br/imovel/Buritis/91300"/>
        <s v="https://seuimovelbb.com.br/imovel/Ananindeua/96533"/>
        <s v="https://seuimovelbb.com.br/imovel/Santa-Rita/96476"/>
        <s v="https://seuimovelbb.com.br/imovel/Altos/2-Quartos/96441"/>
        <s v="https://seuimovelbb.com.br/imovel/Ceara-Mirim/96511"/>
        <s v="https://seuimovelbb.com.br/imovel/Aguas-Lindas-de-Goias/96376"/>
        <s v="https://seuimovelbb.com.br/imovel/Ceara-Mirim/96485"/>
        <s v="https://seuimovelbb.com.br/imovel/Santa-Barbara-do-Para/95626"/>
        <s v="https://seuimovelbb.com.br/imovel/Cidade-Ocidental/96461"/>
        <s v="https://seuimovelbb.com.br/imovel/Acu/1-Quartos/91094"/>
        <s v="https://seuimovelbb.com.br/imovel/Valparaiso-de-Goias/96494"/>
        <s v="https://seuimovelbb.com.br/imovel/Curuca/96438"/>
        <s v="https://seuimovelbb.com.br/imovel/Campo-Grande/96415"/>
        <s v="https://seuimovelbb.com.br/imovel/Jose-de-Freitas/96460"/>
        <s v="https://seuimovelbb.com.br/imovel/Piracuruca/96406"/>
        <s v="https://seuimovelbb.com.br/imovel/Jose-de-Freitas/94384"/>
        <s v="https://seuimovelbb.com.br/imovel/Aguas-Lindas-de-Goias/91109"/>
        <s v="https://seuimovelbb.com.br/imovel/Aguas-Lindas-de-Goias/96504"/>
        <s v="https://seuimovelbb.com.br/imovel/Aguas-Lindas-de-Goias/2-Quartos/91052"/>
        <s v="https://seuimovelbb.com.br/imovel/Aguas-Lindas-de-Goias/91097"/>
        <s v="https://seuimovelbb.com.br/imovel/Luziania/96484"/>
        <s v="https://seuimovelbb.com.br/imovel/Aguas-Lindas-de-Goias/2-Quartos/91056"/>
        <s v="https://seuimovelbb.com.br/imovel/Aguas-Lindas-de-Goias/91407"/>
        <s v="https://seuimovelbb.com.br/imovel/Jose-de-Freitas/96455"/>
        <s v="https://seuimovelbb.com.br/imovel/Itauna/96478"/>
        <s v="https://seuimovelbb.com.br/imovel/Cidade-Ocidental/96479"/>
        <s v="https://seuimovelbb.com.br/imovel/Luziania/90565"/>
        <s v="https://seuimovelbb.com.br/imovel/Cidade-Ocidental/91053"/>
        <s v="https://seuimovelbb.com.br/imovel/Cidade-Ocidental/91050"/>
        <s v="https://seuimovelbb.com.br/imovel/Santa-Rita/96405"/>
        <s v="https://seuimovelbb.com.br/imovel/Jose-de-Freitas/95014"/>
        <s v="https://seuimovelbb.com.br/imovel/Luziania/96443"/>
        <s v="https://seuimovelbb.com.br/imovel/Luziania/96446"/>
        <s v="https://seuimovelbb.com.br/imovel/Valparaiso-de-Goias/96404"/>
        <s v="https://seuimovelbb.com.br/imovel/Cidade-Ocidental/96495"/>
        <s v="https://seuimovelbb.com.br/imovel/Valparaiso-de-Goias/96425"/>
        <s v="https://seuimovelbb.com.br/imovel/Valparaiso-de-Goias/96496"/>
        <s v="https://seuimovelbb.com.br/imovel/Valparaiso-de-Goias/96488"/>
        <s v="https://seuimovelbb.com.br/imovel/Luziania/96463"/>
        <s v="https://seuimovelbb.com.br/imovel/Altos/3-Quartos/96440"/>
        <s v="https://seuimovelbb.com.br/imovel/Piracuruca/96506"/>
        <s v="https://seuimovelbb.com.br/imovel/Piracuruca/96459"/>
        <s v="https://seuimovelbb.com.br/imovel/Piracuruca/95934"/>
        <s v="https://seuimovelbb.com.br/imovel/Piracuruca/96445"/>
        <s v="https://seuimovelbb.com.br/imovel/Valparaiso-de-Goias/96154"/>
        <s v="https://seuimovelbb.com.br/imovel/Cacimba-de-Dentro/96302"/>
        <s v="https://seuimovelbb.com.br/imovel/Santa-Maria-do-Para/96275"/>
        <s v="https://seuimovelbb.com.br/imovel/Santa-Maria-do-Para/96251"/>
        <s v="https://seuimovelbb.com.br/imovel/Piracuruca/96255"/>
        <s v="https://seuimovelbb.com.br/imovel/Piracuruca/96411"/>
        <s v="https://seuimovelbb.com.br/imovel/Luziania/96439"/>
        <s v="https://seuimovelbb.com.br/imovel/Picui/96373"/>
        <s v="https://seuimovelbb.com.br/imovel/Jose-de-Freitas/2-Quartos/94728"/>
        <s v="https://seuimovelbb.com.br/imovel/Piracuruca/96296"/>
        <s v="https://seuimovelbb.com.br/imovel/Buritis/96391"/>
        <s v="https://seuimovelbb.com.br/imovel/Aurora-do-Para/96437"/>
        <s v="https://seuimovelbb.com.br/imovel/Curuca/96374"/>
        <s v="https://seuimovelbb.com.br/imovel/Piracuruca/95627"/>
        <s v="https://seuimovelbb.com.br/imovel/Altos/2-Quartos/95956"/>
        <s v="https://seuimovelbb.com.br/imovel/Piracuruca/95096"/>
        <s v="https://seuimovelbb.com.br/imovel/Piracuruca/96310"/>
        <s v="https://seuimovelbb.com.br/imovel/Piracuruca/96298"/>
        <s v="https://seuimovelbb.com.br/imovel/Buritis/96390"/>
        <s v="https://seuimovelbb.com.br/imovel/Piracuruca/96409"/>
        <s v="https://seuimovelbb.com.br/imovel/Jose-de-Freitas/96238"/>
        <s v="https://seuimovelbb.com.br/imovel/Cuite/2-Quartos/96236"/>
        <s v="https://seuimovelbb.com.br/imovel/Santa-Maria-do-Para/96267"/>
        <s v="https://seuimovelbb.com.br/imovel/Curuca/96328"/>
        <s v="https://seuimovelbb.com.br/imovel/Piracuruca/96339"/>
        <s v="https://seuimovelbb.com.br/imovel/Jose-de-Freitas/94894"/>
        <s v="https://seuimovelbb.com.br/imovel/Santa-Maria-do-Para/96316"/>
        <s v="https://seuimovelbb.com.br/imovel/Piracuruca/96279"/>
        <s v="https://seuimovelbb.com.br/imovel/Valparaiso-de-Goias/96343"/>
        <s v="https://seuimovelbb.com.br/imovel/Piracuruca/96287"/>
        <s v="https://seuimovelbb.com.br/imovel/Piracuruca/96402"/>
        <s v="https://seuimovelbb.com.br/imovel/Sao-Pedro-do-Piaui/94325"/>
        <s v="https://seuimovelbb.com.br/imovel/Valparaiso-de-Goias/96368"/>
        <s v="https://seuimovelbb.com.br/imovel/Piracuruca/96254"/>
        <s v="https://seuimovelbb.com.br/imovel/Jose-de-Freitas/96375"/>
        <s v="https://seuimovelbb.com.br/imovel/Piracuruca/96257"/>
        <s v="https://seuimovelbb.com.br/imovel/Aurora-do-Para/2-Quartos/96292"/>
        <s v="https://seuimovelbb.com.br/imovel/Luziania/96407"/>
        <s v="https://seuimovelbb.com.br/imovel/Valparaiso-de-Goias/96311"/>
        <s v="https://seuimovelbb.com.br/imovel/Luziania/96364"/>
        <s v="https://seuimovelbb.com.br/imovel/Santa-Barbara-do-Para/2-Quartos/96282"/>
        <s v="https://seuimovelbb.com.br/imovel/Piracuruca/96299"/>
        <s v="https://seuimovelbb.com.br/imovel/Santa-Barbara-do-Para/96301"/>
        <s v="https://seuimovelbb.com.br/imovel/Piracuruca/95141"/>
        <s v="https://seuimovelbb.com.br/imovel/Santa-Rita/96244"/>
        <s v="https://seuimovelbb.com.br/imovel/Piracuruca/96307"/>
        <s v="https://seuimovelbb.com.br/imovel/Piracuruca/96401"/>
        <s v="https://seuimovelbb.com.br/imovel/Mateus-Leme/2-Quartos/96393"/>
        <s v="https://seuimovelbb.com.br/imovel/Cidade-Ocidental/96353"/>
        <s v="https://seuimovelbb.com.br/imovel/Piracuruca/96300"/>
        <s v="https://seuimovelbb.com.br/imovel/Valparaiso-de-Goias/96372"/>
        <s v="https://seuimovelbb.com.br/imovel/Cidade-Ocidental/96357"/>
        <s v="https://seuimovelbb.com.br/imovel/Luziania/96419"/>
        <s v="https://seuimovelbb.com.br/imovel/Valparaiso-de-Goias/96389"/>
        <s v="https://seuimovelbb.com.br/imovel/Valparaiso-de-Goias/96398"/>
        <s v="https://seuimovelbb.com.br/imovel/Luziania/96408"/>
        <s v="https://seuimovelbb.com.br/imovel/Luziania/96433"/>
        <s v="https://seuimovelbb.com.br/imovel/Planaltina/96354"/>
        <s v="https://seuimovelbb.com.br/imovel/Lagoa-Santa/2-Quartos/96278"/>
        <s v="https://seuimovelbb.com.br/imovel/Luziania/96423"/>
        <s v="https://seuimovelbb.com.br/imovel/Joao-Pessoa/96303"/>
        <s v="https://seuimovelbb.com.br/imovel/Ananindeua/96365"/>
        <s v="https://seuimovelbb.com.br/imovel/Cidade-Ocidental/96378"/>
        <s v="https://seuimovelbb.com.br/imovel/Luziania/96421"/>
        <s v="https://seuimovelbb.com.br/imovel/Cidade-Ocidental/96355"/>
        <s v="https://seuimovelbb.com.br/imovel/Valparaiso-de-Goias/96366"/>
        <s v="https://seuimovelbb.com.br/imovel/Valparaiso-de-Goias/96346"/>
        <s v="https://seuimovelbb.com.br/imovel/Valparaiso-de-Goias/96312"/>
        <s v="https://seuimovelbb.com.br/imovel/Cidade-Ocidental/96358"/>
        <s v="https://seuimovelbb.com.br/imovel/Sao-Pedro-do-Piaui/2115"/>
        <s v="https://seuimovelbb.com.br/imovel/Sao-Pedro-do-Piaui/2085"/>
        <s v="https://seuimovelbb.com.br/imovel/Campo-Grande/2-Quartos/91472"/>
        <s v="https://seuimovelbb.com.br/imovel/Campo-Grande/2-Quartos/91417"/>
        <s v="https://seuimovelbb.com.br/imovel/Sao-Pedro-do-Piaui/2-Quartos/2082"/>
        <s v="https://seuimovelbb.com.br/imovel/Buritis/91309"/>
        <s v="https://seuimovelbb.com.br/imovel/Buritis/3-Quartos/91299"/>
        <s v="https://seuimovelbb.com.br/imovel/Valparaiso-de-Goias/96276"/>
        <s v="https://seuimovelbb.com.br/imovel/Valparaiso-de-Goias/96249"/>
        <s v="https://seuimovelbb.com.br/imovel/Luziania/96273"/>
        <s v="https://seuimovelbb.com.br/imovel/Araguaina/2-Quartos/90595"/>
        <s v="https://seuimovelbb.com.br/imovel/Teotonio-Vilela/2-Quartos/91132"/>
        <s v="https://seuimovelbb.com.br/imovel/Valparaiso-de-Goias/2-Quartos/96241"/>
        <s v="https://seuimovelbb.com.br/imovel/Cidade-Ocidental/96248"/>
        <s v="https://seuimovelbb.com.br/imovel/Luziania/96247"/>
        <s v="https://seuimovelbb.com.br/imovel/Luziania/96250"/>
        <s v="https://seuimovelbb.com.br/imovel/Valparaiso-de-Goias/96235"/>
        <s v="https://seuimovelbb.com.br/imovel/Valparaiso-de-Goias/96229"/>
        <s v="https://seuimovelbb.com.br/imovel/Cidade-Ocidental/96336"/>
        <s v="https://seuimovelbb.com.br/imovel/Luziania/96281"/>
        <s v="https://seuimovelbb.com.br/imovel/Valparaiso-de-Goias/96253"/>
        <s v="https://seuimovelbb.com.br/imovel/Valparaiso-de-Goias/96242"/>
        <s v="https://seuimovelbb.com.br/imovel/Valparaiso-de-Goias/96272"/>
        <s v="https://seuimovelbb.com.br/imovel/Valparaiso-de-Goias/2-Quartos/96265"/>
        <s v="https://seuimovelbb.com.br/imovel/Valparaiso-de-Goias/96239"/>
        <s v="https://seuimovelbb.com.br/imovel/Valparaiso-de-Goias/96245"/>
        <s v="https://seuimovelbb.com.br/imovel/Luziania/96306"/>
        <s v="https://seuimovelbb.com.br/imovel/Aracaju/96143"/>
        <s v="https://seuimovelbb.com.br/imovel/Cidade-Ocidental/96332"/>
        <s v="https://seuimovelbb.com.br/imovel/Sao-Domingos-do-Capim/2-Quartos/95257"/>
        <s v="https://seuimovelbb.com.br/imovel/Santa-Maria-do-Para/95524"/>
        <s v="https://seuimovelbb.com.br/imovel/Iacu/95485"/>
        <s v="https://seuimovelbb.com.br/imovel/Sao-Domingos-do-Capim/95476"/>
        <s v="https://seuimovelbb.com.br/imovel/Iacu/96204"/>
        <s v="https://seuimovelbb.com.br/imovel/Curuca/2-Quartos/95016"/>
        <s v="https://seuimovelbb.com.br/imovel/Iacu/95233"/>
        <s v="https://seuimovelbb.com.br/imovel/Teresina/96014"/>
        <s v="https://seuimovelbb.com.br/imovel/Piracuruca/96012"/>
        <s v="https://seuimovelbb.com.br/imovel/Santa-Isabel-do-Para/1-Quartos/95937"/>
        <s v="https://seuimovelbb.com.br/imovel/Santa-Maria-do-Para/95603"/>
        <s v="https://seuimovelbb.com.br/imovel/Santa-Rita/96225"/>
        <s v="https://seuimovelbb.com.br/imovel/Piracuruca/95938"/>
        <s v="https://seuimovelbb.com.br/imovel/Santa-Rita/1-Quartos/95589"/>
        <s v="https://seuimovelbb.com.br/imovel/Luziania/95913"/>
        <s v="https://seuimovelbb.com.br/imovel/Buritis/95683"/>
        <s v="https://seuimovelbb.com.br/imovel/Buritis/95540"/>
        <s v="https://seuimovelbb.com.br/imovel/Santa-Maria-do-Para/95527"/>
        <s v="https://seuimovelbb.com.br/imovel/Valparaiso-de-Goias/95329"/>
        <s v="https://seuimovelbb.com.br/imovel/Piracuruca/96015"/>
        <s v="https://seuimovelbb.com.br/imovel/Aurora-do-Para/95667"/>
        <s v="https://seuimovelbb.com.br/imovel/Buritis/95651"/>
        <s v="https://seuimovelbb.com.br/imovel/Piracuruca/95755"/>
        <s v="https://seuimovelbb.com.br/imovel/Piracuruca/95963"/>
        <s v="https://seuimovelbb.com.br/imovel/Piracuruca/95612"/>
        <s v="https://seuimovelbb.com.br/imovel/Piracuruca/96103"/>
        <s v="https://seuimovelbb.com.br/imovel/Piracuruca/3-Quartos/95298"/>
        <s v="https://seuimovelbb.com.br/imovel/Mae-do-Rio/95462"/>
        <s v="https://seuimovelbb.com.br/imovel/Piracuruca/96019"/>
        <s v="https://seuimovelbb.com.br/imovel/Piracuruca/95613"/>
        <s v="https://seuimovelbb.com.br/imovel/Piracuruca/95078"/>
        <s v="https://seuimovelbb.com.br/imovel/Piracuruca/95637"/>
        <s v="https://seuimovelbb.com.br/imovel/Extremoz/2-Quartos/95872"/>
        <s v="https://seuimovelbb.com.br/imovel/Santa-Rita/95562"/>
        <s v="https://seuimovelbb.com.br/imovel/Piracuruca/96013"/>
        <s v="https://seuimovelbb.com.br/imovel/Piracuruca/95995"/>
        <s v="https://seuimovelbb.com.br/imovel/Piracuruca/95930"/>
        <s v="https://seuimovelbb.com.br/imovel/Santa-Rita/96221"/>
        <s v="https://seuimovelbb.com.br/imovel/Piracuruca/95702"/>
        <s v="https://seuimovelbb.com.br/imovel/Santa-Rita/95663"/>
        <s v="https://seuimovelbb.com.br/imovel/Santa-Rita/95893"/>
        <s v="https://seuimovelbb.com.br/imovel/Juazeirinho/1-Quartos/96205"/>
        <s v="https://seuimovelbb.com.br/imovel/Piracuruca/96120"/>
        <s v="https://seuimovelbb.com.br/imovel/Serra-Talhada/95896"/>
        <s v="https://seuimovelbb.com.br/imovel/Altos/95196"/>
        <s v="https://seuimovelbb.com.br/imovel/Itabaiana/95528"/>
        <s v="https://seuimovelbb.com.br/imovel/Itabaiana/95474"/>
        <s v="https://seuimovelbb.com.br/imovel/Paragominas/95400"/>
        <s v="https://seuimovelbb.com.br/imovel/Cuite/2-Quartos/96039"/>
        <s v="https://seuimovelbb.com.br/imovel/Altos/95193"/>
        <s v="https://seuimovelbb.com.br/imovel/Piracuruca/95936"/>
        <s v="https://seuimovelbb.com.br/imovel/Serra-Talhada/95825"/>
        <s v="https://seuimovelbb.com.br/imovel/Piracuruca/95914"/>
        <s v="https://seuimovelbb.com.br/imovel/Altos/95641"/>
        <s v="https://seuimovelbb.com.br/imovel/Serra-Talhada/96091"/>
        <s v="https://seuimovelbb.com.br/imovel/Valparaiso-de-Goias/95958"/>
        <s v="https://seuimovelbb.com.br/imovel/Piracuruca/96017"/>
        <s v="https://seuimovelbb.com.br/imovel/Piracuruca/95142"/>
        <s v="https://seuimovelbb.com.br/imovel/Campo-Redondo/95513"/>
        <s v="https://seuimovelbb.com.br/imovel/Piracuruca/95935"/>
        <s v="https://seuimovelbb.com.br/imovel/Serra-Talhada/2-Quartos/95823"/>
        <s v="https://seuimovelbb.com.br/imovel/Ceara-Mirim/95486"/>
        <s v="https://seuimovelbb.com.br/imovel/Santa-Rita/96116"/>
        <s v="https://seuimovelbb.com.br/imovel/Piracuruca/95917"/>
        <s v="https://seuimovelbb.com.br/imovel/Aguas-Lindas-de-Goias/95385"/>
        <s v="https://seuimovelbb.com.br/imovel/Brejo-do-Cruz/95202"/>
        <s v="https://seuimovelbb.com.br/imovel/Belem-do-Brejo-do-Cruz/1-Quartos/95274"/>
        <s v="https://seuimovelbb.com.br/imovel/Piracuruca/95766"/>
        <s v="https://seuimovelbb.com.br/imovel/Aguas-Lindas-de-Goias/95374"/>
        <s v="https://seuimovelbb.com.br/imovel/Campo-Redondo/95382"/>
        <s v="https://seuimovelbb.com.br/imovel/Luziania/2-Quartos/95892"/>
        <s v="https://seuimovelbb.com.br/imovel/Luziania/95970"/>
        <s v="https://seuimovelbb.com.br/imovel/Piracuruca/96011"/>
        <s v="https://seuimovelbb.com.br/imovel/Tenente-Laurentino-Cruz/95583"/>
        <s v="https://seuimovelbb.com.br/imovel/Janduis/2-Quartos/95669"/>
        <s v="https://seuimovelbb.com.br/imovel/Janduis/2-Quartos/95863"/>
        <s v="https://seuimovelbb.com.br/imovel/Altos/95446"/>
        <s v="https://seuimovelbb.com.br/imovel/Campo-Redondo/95349"/>
        <s v="https://seuimovelbb.com.br/imovel/Campo-Redondo/95306"/>
        <s v="https://seuimovelbb.com.br/imovel/Campo-Redondo/95514"/>
        <s v="https://seuimovelbb.com.br/imovel/Aguas-Lindas-de-Goias/95870"/>
        <s v="https://seuimovelbb.com.br/imovel/Aguas-Lindas-de-Goias/95307"/>
        <s v="https://seuimovelbb.com.br/imovel/Buritis/95263"/>
        <s v="https://seuimovelbb.com.br/imovel/Campina-Grande/96115"/>
        <s v="https://seuimovelbb.com.br/imovel/Ipixuna-do-Para/2-Quartos/95005"/>
        <s v="https://seuimovelbb.com.br/imovel/Piracuruca/95621"/>
        <s v="https://seuimovelbb.com.br/imovel/Santa-Maria-do-Para/2-Quartos/95598"/>
        <s v="https://seuimovelbb.com.br/imovel/Santa-Maria-do-Para/95850"/>
        <s v="https://seuimovelbb.com.br/imovel/Buritis/95563"/>
        <s v="https://seuimovelbb.com.br/imovel/Santa-Maria-do-Para/95604"/>
        <s v="https://seuimovelbb.com.br/imovel/Ceara-Mirim/95458"/>
        <s v="https://seuimovelbb.com.br/imovel/Aurora-do-Para/2-Quartos/95927"/>
        <s v="https://seuimovelbb.com.br/imovel/Santa-Rita/2-Quartos/95615"/>
        <s v="https://seuimovelbb.com.br/imovel/Buritis/95542"/>
        <s v="https://seuimovelbb.com.br/imovel/Piracuruca/95297"/>
        <s v="https://seuimovelbb.com.br/imovel/Piracuruca/2-Quartos/95929"/>
        <s v="https://seuimovelbb.com.br/imovel/Santo-Antonio-do-Descoberto/95664"/>
        <s v="https://seuimovelbb.com.br/imovel/Piracuruca/95647"/>
        <s v="https://seuimovelbb.com.br/imovel/Castanhal/2-Quartos/96021"/>
        <s v="https://seuimovelbb.com.br/imovel/Santa-Maria-do-Para/95516"/>
        <s v="https://seuimovelbb.com.br/imovel/Acu/95473"/>
        <s v="https://seuimovelbb.com.br/imovel/Mossoro/95321"/>
        <s v="https://seuimovelbb.com.br/imovel/Ceara-Mirim/95421"/>
        <s v="https://seuimovelbb.com.br/imovel/Luziania/95818"/>
        <s v="https://seuimovelbb.com.br/imovel/Piracuruca/95916"/>
        <s v="https://seuimovelbb.com.br/imovel/Valparaiso-de-Goias/95355"/>
        <s v="https://seuimovelbb.com.br/imovel/Campo-Grande/91377"/>
        <s v="https://seuimovelbb.com.br/imovel/Campo-Grande/2-Quartos/91380"/>
        <s v="https://seuimovelbb.com.br/imovel/Piracuruca/96016"/>
        <s v="https://seuimovelbb.com.br/imovel/Valparaiso-de-Goias/95815"/>
        <s v="https://seuimovelbb.com.br/imovel/Campo-Redondo/95194"/>
        <s v="https://seuimovelbb.com.br/imovel/Iacu/95278"/>
        <s v="https://seuimovelbb.com.br/imovel/Ceara-Mirim/95391"/>
        <s v="https://seuimovelbb.com.br/imovel/Piracuruca/95915"/>
        <s v="https://seuimovelbb.com.br/imovel/Sao-Bento/1-Quartos/95424"/>
        <s v="https://seuimovelbb.com.br/imovel/Campo-Redondo/95192"/>
        <s v="https://seuimovelbb.com.br/imovel/Piracuruca/95933"/>
        <s v="https://seuimovelbb.com.br/imovel/Piracuruca/96009"/>
        <s v="https://seuimovelbb.com.br/imovel/Piracuruca/95049"/>
        <s v="https://seuimovelbb.com.br/imovel/Luziania/95787"/>
        <s v="https://seuimovelbb.com.br/imovel/Luziania/95796"/>
        <s v="https://seuimovelbb.com.br/imovel/Aguas-Lindas-de-Goias/2-Quartos/95345"/>
        <s v="https://seuimovelbb.com.br/imovel/Campos-Belos/2-Quartos/96007"/>
        <s v="https://seuimovelbb.com.br/imovel/Aguas-Lindas-de-Goias/95340"/>
        <s v="https://seuimovelbb.com.br/imovel/Luziania/95826"/>
        <s v="https://seuimovelbb.com.br/imovel/Luziania/95847"/>
        <s v="https://seuimovelbb.com.br/imovel/Aguas-Lindas-de-Goias/91022"/>
        <s v="https://seuimovelbb.com.br/imovel/Valparaiso-de-Goias/95705"/>
        <s v="https://seuimovelbb.com.br/imovel/Valparaiso-de-Goias/90995"/>
        <s v="https://seuimovelbb.com.br/imovel/Valparaiso-de-Goias/95849"/>
        <s v="https://seuimovelbb.com.br/imovel/Valparaiso-de-Goias/95714"/>
        <s v="https://seuimovelbb.com.br/imovel/Piracuruca/95051"/>
        <s v="https://seuimovelbb.com.br/imovel/Luziania/96057"/>
        <s v="https://seuimovelbb.com.br/imovel/Luziania/95871"/>
        <s v="https://seuimovelbb.com.br/imovel/Luziania/95704"/>
        <s v="https://seuimovelbb.com.br/imovel/Aguas-Lindas-de-Goias/95878"/>
        <s v="https://seuimovelbb.com.br/imovel/Aguas-Lindas-de-Goias/91047"/>
        <s v="https://seuimovelbb.com.br/imovel/Aguas-Lindas-de-Goias/90997"/>
        <s v="https://seuimovelbb.com.br/imovel/Luziania/96018"/>
        <s v="https://seuimovelbb.com.br/imovel/Santo-Antonio-do-Descoberto/95570"/>
        <s v="https://seuimovelbb.com.br/imovel/Luziania/95884"/>
        <s v="https://seuimovelbb.com.br/imovel/Luziania/95817"/>
        <s v="https://seuimovelbb.com.br/imovel/Aguas-Lindas-de-Goias/91021"/>
        <s v="https://seuimovelbb.com.br/imovel/Luziania/95801"/>
        <s v="https://seuimovelbb.com.br/imovel/Aguas-Lindas-de-Goias/95241"/>
        <s v="https://seuimovelbb.com.br/imovel/Luziania/95993"/>
        <s v="https://seuimovelbb.com.br/imovel/Santo-Antonio-do-Descoberto/95577"/>
        <s v="https://seuimovelbb.com.br/imovel/Aguas-Lindas-de-Goias/95339"/>
        <s v="https://seuimovelbb.com.br/imovel/Aguas-Lindas-de-Goias/91029"/>
        <s v="https://seuimovelbb.com.br/imovel/Santo-Antonio-do-Descoberto/95566"/>
        <s v="https://seuimovelbb.com.br/imovel/Aguas-Lindas-de-Goias/95221"/>
        <s v="https://seuimovelbb.com.br/imovel/Luziania/95996"/>
        <s v="https://seuimovelbb.com.br/imovel/Santo-Antonio-do-Descoberto/95660"/>
        <s v="https://seuimovelbb.com.br/imovel/Aguas-Lindas-de-Goias/95450"/>
        <s v="https://seuimovelbb.com.br/imovel/Santo-Antonio-do-Descoberto/2-Quartos/90988"/>
        <s v="https://seuimovelbb.com.br/imovel/Santo-Antonio-do-Descoberto/95662"/>
        <s v="https://seuimovelbb.com.br/imovel/Aguas-Lindas-de-Goias/2-Quartos/95405"/>
        <s v="https://seuimovelbb.com.br/imovel/Aguas-Lindas-de-Goias/90981"/>
        <s v="https://seuimovelbb.com.br/imovel/Valparaiso-de-Goias/95205"/>
        <s v="https://seuimovelbb.com.br/imovel/Aguas-Lindas-de-Goias/95407"/>
        <s v="https://seuimovelbb.com.br/imovel/Aguas-Lindas-de-Goias/95357"/>
        <s v="https://seuimovelbb.com.br/imovel/Patos/1-Quartos/95449"/>
        <s v="https://seuimovelbb.com.br/imovel/Luziania/95189"/>
        <s v="https://seuimovelbb.com.br/imovel/Aguas-Lindas-de-Goias/91024"/>
        <s v="https://seuimovelbb.com.br/imovel/Aguas-Lindas-de-Goias/95378"/>
        <s v="https://seuimovelbb.com.br/imovel/Valparaiso-de-Goias/95661"/>
        <s v="https://seuimovelbb.com.br/imovel/Valparaiso-de-Goias/95919"/>
        <s v="https://seuimovelbb.com.br/imovel/Altos/95408"/>
        <s v="https://seuimovelbb.com.br/imovel/Santa-Rita/95622"/>
        <s v="https://seuimovelbb.com.br/imovel/Pocinhos/2-Quartos/95634"/>
        <s v="https://seuimovelbb.com.br/imovel/Santa-Rita/95617"/>
        <s v="https://seuimovelbb.com.br/imovel/Sao-Bento/95425"/>
        <s v="https://seuimovelbb.com.br/imovel/Piracuruca/96008"/>
        <s v="https://seuimovelbb.com.br/imovel/Santa-Rita/96034"/>
        <s v="https://seuimovelbb.com.br/imovel/Ceara-Mirim/2-Quartos/95419"/>
        <s v="https://seuimovelbb.com.br/imovel/Campo-Redondo/2-Quartos/95383"/>
        <s v="https://seuimovelbb.com.br/imovel/Brejo-do-Cruz/95201"/>
        <s v="https://seuimovelbb.com.br/imovel/Aurora-do-Para/2-Quartos/95636"/>
        <s v="https://seuimovelbb.com.br/imovel/Campina-Grande/96059"/>
        <s v="https://seuimovelbb.com.br/imovel/Aguas-Lindas-de-Goias/91019"/>
        <s v="https://seuimovelbb.com.br/imovel/Luziania/95735"/>
        <s v="https://seuimovelbb.com.br/imovel/Luziania/95866"/>
        <s v="https://seuimovelbb.com.br/imovel/Luziania/95733"/>
        <s v="https://seuimovelbb.com.br/imovel/Luziania/95875"/>
        <s v="https://seuimovelbb.com.br/imovel/Aguas-Lindas-de-Goias/95341"/>
        <s v="https://seuimovelbb.com.br/imovel/Luziania/95775"/>
        <s v="https://seuimovelbb.com.br/imovel/Luziania/95989"/>
        <s v="https://seuimovelbb.com.br/imovel/Santo-Antonio-do-Descoberto/2-Quartos/90980"/>
        <s v="https://seuimovelbb.com.br/imovel/Valparaiso-de-Goias/95632"/>
        <s v="https://seuimovelbb.com.br/imovel/Valparaiso-de-Goias/95642"/>
        <s v="https://seuimovelbb.com.br/imovel/Santo-Antonio-do-Descoberto/95886"/>
        <s v="https://seuimovelbb.com.br/imovel/Aguas-Lindas-de-Goias/91246"/>
        <s v="https://seuimovelbb.com.br/imovel/Valparaiso-de-Goias/95777"/>
        <s v="https://seuimovelbb.com.br/imovel/Valparaiso-de-Goias/95372"/>
        <s v="https://seuimovelbb.com.br/imovel/Aguas-Lindas-de-Goias/95830"/>
        <s v="https://seuimovelbb.com.br/imovel/Valparaiso-de-Goias/95882"/>
        <s v="https://seuimovelbb.com.br/imovel/Aguas-Lindas-de-Goias/95323"/>
        <s v="https://seuimovelbb.com.br/imovel/Aguas-Lindas-de-Goias/95283"/>
        <s v="https://seuimovelbb.com.br/imovel/Aguas-Lindas-de-Goias/95333"/>
        <s v="https://seuimovelbb.com.br/imovel/Valparaiso-de-Goias/95962"/>
        <s v="https://seuimovelbb.com.br/imovel/Valparaiso-de-Goias/96049"/>
        <s v="https://seuimovelbb.com.br/imovel/Valparaiso-de-Goias/95809"/>
        <s v="https://seuimovelbb.com.br/imovel/Valparaiso-de-Goias/95854"/>
        <s v="https://seuimovelbb.com.br/imovel/Valparaiso-de-Goias/95630"/>
        <s v="https://seuimovelbb.com.br/imovel/Cidade-Ocidental/95754"/>
        <s v="https://seuimovelbb.com.br/imovel/Valparaiso-de-Goias/95855"/>
        <s v="https://seuimovelbb.com.br/imovel/Iacu/96227"/>
        <s v="https://seuimovelbb.com.br/imovel/Campo-Redondo/95238"/>
        <s v="https://seuimovelbb.com.br/imovel/Aguas-Lindas-de-Goias/95829"/>
        <s v="https://seuimovelbb.com.br/imovel/Valparaiso-de-Goias/96005"/>
        <s v="https://seuimovelbb.com.br/imovel/Luziania/95191"/>
        <s v="https://seuimovelbb.com.br/imovel/Aguas-Lindas-de-Goias/90979"/>
        <s v="https://seuimovelbb.com.br/imovel/Cidade-Ocidental/2-Quartos/95675"/>
        <s v="https://seuimovelbb.com.br/imovel/Valparaiso-de-Goias/95509"/>
        <s v="https://seuimovelbb.com.br/imovel/Aguas-Lindas-de-Goias/90998"/>
        <s v="https://seuimovelbb.com.br/imovel/Valparaiso-de-Goias/2-Quartos/95499"/>
        <s v="https://seuimovelbb.com.br/imovel/Valparaiso-de-Goias/91015"/>
        <s v="https://seuimovelbb.com.br/imovel/Valparaiso-de-Goias/96081"/>
        <s v="https://seuimovelbb.com.br/imovel/Valparaiso-de-Goias/91046"/>
        <s v="https://seuimovelbb.com.br/imovel/Cidade-Ocidental/95309"/>
        <s v="https://seuimovelbb.com.br/imovel/Cidade-Ocidental/91018"/>
        <s v="https://seuimovelbb.com.br/imovel/Cidade-Ocidental/95709"/>
        <s v="https://seuimovelbb.com.br/imovel/Cidade-Ocidental/95389"/>
        <s v="https://seuimovelbb.com.br/imovel/Buritis/95650"/>
        <s v="https://seuimovelbb.com.br/imovel/Buritis/95682"/>
        <s v="https://seuimovelbb.com.br/imovel/Piracuruca/95299"/>
        <s v="https://seuimovelbb.com.br/imovel/Ceara-Mirim/95454"/>
        <s v="https://seuimovelbb.com.br/imovel/Luziania/95864"/>
        <s v="https://seuimovelbb.com.br/imovel/Cocal/2-Quartos/95334"/>
        <s v="https://seuimovelbb.com.br/imovel/Buritis/95533"/>
        <s v="https://seuimovelbb.com.br/imovel/Santa-Maria-do-Para/95638"/>
        <s v="https://seuimovelbb.com.br/imovel/Campina-Grande/95824"/>
        <s v="https://seuimovelbb.com.br/imovel/Campina-Grande/2-Quartos/95713"/>
        <s v="https://seuimovelbb.com.br/imovel/Valparaiso-de-Goias/95472"/>
        <s v="https://seuimovelbb.com.br/imovel/Cidade-Ocidental/2-Quartos/95505"/>
        <s v="https://seuimovelbb.com.br/imovel/Valparaiso-de-Goias/95222"/>
        <s v="https://seuimovelbb.com.br/imovel/Cidade-Ocidental/95091"/>
        <s v="https://seuimovelbb.com.br/imovel/Cidade-Ocidental/95670"/>
        <s v="https://seuimovelbb.com.br/imovel/Cidade-Ocidental/95350"/>
        <s v="https://seuimovelbb.com.br/imovel/Cidade-Ocidental/95977"/>
        <s v="https://seuimovelbb.com.br/imovel/Cidade-Ocidental/95185"/>
        <s v="https://seuimovelbb.com.br/imovel/Cidade-Ocidental/95694"/>
        <s v="https://seuimovelbb.com.br/imovel/Campina-Grande/95484"/>
        <s v="https://seuimovelbb.com.br/imovel/Cidade-Ocidental/95680"/>
        <s v="https://seuimovelbb.com.br/imovel/Arcoverde/2-Quartos/96152"/>
        <s v="https://seuimovelbb.com.br/imovel/Valparaiso-de-Goias/95692"/>
        <s v="https://seuimovelbb.com.br/imovel/Campina-Grande/95483"/>
        <s v="https://seuimovelbb.com.br/imovel/Valparaiso-de-Goias/95883"/>
        <s v="https://seuimovelbb.com.br/imovel/Valparaiso-de-Goias/2-Quartos/95887"/>
        <s v="https://seuimovelbb.com.br/imovel/Luziania/95925"/>
        <s v="https://seuimovelbb.com.br/imovel/Aguas-Lindas-de-Goias/95832"/>
        <s v="https://seuimovelbb.com.br/imovel/Valparaiso-de-Goias/95207"/>
        <s v="https://seuimovelbb.com.br/imovel/Cidade-Ocidental/95390"/>
        <s v="https://seuimovelbb.com.br/imovel/Valparaiso-de-Goias/95968"/>
        <s v="https://seuimovelbb.com.br/imovel/Valparaiso-de-Goias/95469"/>
        <s v="https://seuimovelbb.com.br/imovel/Valparaiso-de-Goias/95806"/>
        <s v="https://seuimovelbb.com.br/imovel/Valparaiso-de-Goias/95276"/>
        <s v="https://seuimovelbb.com.br/imovel/Cidade-Ocidental/95659"/>
        <s v="https://seuimovelbb.com.br/imovel/Luziania/95805"/>
        <s v="https://seuimovelbb.com.br/imovel/Cidade-Ocidental/94996"/>
        <s v="https://seuimovelbb.com.br/imovel/Cidade-Ocidental/95277"/>
        <s v="https://seuimovelbb.com.br/imovel/Cidade-Ocidental/95492"/>
        <s v="https://seuimovelbb.com.br/imovel/Joao-Pessoa/1-Quartos/96125"/>
        <s v="https://seuimovelbb.com.br/imovel/Valparaiso-de-Goias/95695"/>
        <s v="https://seuimovelbb.com.br/imovel/Luziania/95822"/>
        <s v="https://seuimovelbb.com.br/imovel/Luziania/95821"/>
        <s v="https://seuimovelbb.com.br/imovel/Luziania/95895"/>
        <s v="https://seuimovelbb.com.br/imovel/Luziania/95567"/>
        <s v="https://seuimovelbb.com.br/imovel/Cidade-Ocidental/95605"/>
        <s v="https://seuimovelbb.com.br/imovel/Cidade-Ocidental/95236"/>
        <s v="https://seuimovelbb.com.br/imovel/Cidade-Ocidental/95295"/>
        <s v="https://seuimovelbb.com.br/imovel/Valparaiso-de-Goias/95931"/>
        <s v="https://seuimovelbb.com.br/imovel/Cidade-Ocidental/95677"/>
        <s v="https://seuimovelbb.com.br/imovel/Valparaiso-de-Goias/95271"/>
        <s v="https://seuimovelbb.com.br/imovel/Aguas-Lindas-de-Goias/95831"/>
        <s v="https://seuimovelbb.com.br/imovel/Cidade-Ocidental/1-Quartos/95676"/>
        <s v="https://seuimovelbb.com.br/imovel/Cidade-Ocidental/95745"/>
        <s v="https://seuimovelbb.com.br/imovel/Itauna/2-Quartos/95706"/>
        <s v="https://seuimovelbb.com.br/imovel/Cidade-Ocidental/95571"/>
        <s v="https://seuimovelbb.com.br/imovel/Cidade-Ocidental/95471"/>
        <s v="https://seuimovelbb.com.br/imovel/Cidade-Ocidental/95620"/>
        <s v="https://seuimovelbb.com.br/imovel/Aguas-Lindas-de-Goias/2-Quartos/95828"/>
        <s v="https://seuimovelbb.com.br/imovel/Aguas-Lindas-de-Goias/2-Quartos/91409"/>
        <s v="https://seuimovelbb.com.br/imovel/Aguas-Lindas-de-Goias/2-Quartos/91241"/>
        <s v="https://seuimovelbb.com.br/imovel/Aguas-Lindas-de-Goias/2-Quartos/91237"/>
        <s v="https://seuimovelbb.com.br/imovel/Aguas-Lindas-de-Goias/2-Quartos/91482"/>
        <s v="https://seuimovelbb.com.br/imovel/Aguas-Lindas-de-Goias/1-Quartos/91242"/>
        <s v="https://seuimovelbb.com.br/imovel/Belem-do-Brejo-do-Cruz/1-Quartos/73964"/>
        <s v="https://seuimovelbb.com.br/imovel/Acu/3082"/>
        <s v="https://seuimovelbb.com.br/imovel/Aguas-Lindas-de-Goias/3-Quartos/91243"/>
        <s v="https://seuimovelbb.com.br/imovel/Aguas-Lindas-de-Goias/1-Quartos/91240"/>
        <s v="https://seuimovelbb.com.br/imovel/Aguas-Lindas-de-Goias/2-Quartos/91404"/>
        <s v="https://seuimovelbb.com.br/imovel/Belem-do-Brejo-do-Cruz/2-Quartos/92344"/>
        <s v="https://seuimovelbb.com.br/imovel/Belem-do-Brejo-do-Cruz/2-Quartos/73961"/>
        <s v="https://seuimovelbb.com.br/imovel/Aguas-Lindas-de-Goias/2-Quartos/91413"/>
        <s v="https://seuimovelbb.com.br/imovel/Aguas-Lindas-de-Goias/2-Quartos/91235"/>
        <s v="https://seuimovelbb.com.br/imovel/Aguas-Lindas-de-Goias/2-Quartos/91247"/>
        <s v="https://seuimovelbb.com.br/imovel/Aguas-Lindas-de-Goias/2-Quartos/91411"/>
        <s v="https://seuimovelbb.com.br/imovel/Aguas-Lindas-de-Goias/2-Quartos/91304"/>
        <s v="https://seuimovelbb.com.br/imovel/Aguas-Lindas-de-Goias/2-Quartos/91260"/>
        <s v="https://seuimovelbb.com.br/imovel/Aguas-Lindas-de-Goias/2-Quartos/91233"/>
        <s v="https://seuimovelbb.com.br/imovel/Aguas-Lindas-de-Goias/2-Quartos/91261"/>
        <s v="https://seuimovelbb.com.br/imovel/Aguas-Lindas-de-Goias/2-Quartos/91244"/>
        <s v="https://seuimovelbb.com.br/imovel/Aguas-Lindas-de-Goias/1-Quartos/91412"/>
        <s v="https://seuimovelbb.com.br/imovel/Aguas-Lindas-de-Goias/1-Quartos/91408"/>
        <s v="https://seuimovelbb.com.br/imovel/Aguas-Lindas-de-Goias/2-Quartos/91405"/>
        <s v="https://seuimovelbb.com.br/imovel/Aguas-Lindas-de-Goias/2-Quartos/91262"/>
        <s v="https://seuimovelbb.com.br/imovel/Aguas-Lindas-de-Goias/2-Quartos/91204"/>
        <s v="https://seuimovelbb.com.br/imovel/Aguas-Lindas-de-Goias/2-Quartos/91421"/>
        <s v="https://seuimovelbb.com.br/imovel/Aguas-Lindas-de-Goias/1-Quartos/91259"/>
        <s v="https://seuimovelbb.com.br/imovel/Aguas-Lindas-de-Goias/91362"/>
        <s v="https://seuimovelbb.com.br/imovel/Capela/2-Quartos/3331"/>
        <s v="https://seuimovelbb.com.br/imovel/Capela/2-Quartos/3252"/>
        <s v="https://seuimovelbb.com.br/imovel/Capela/2-Quartos/3266"/>
        <s v="https://seuimovelbb.com.br/imovel/Capela/2-Quartos/3198"/>
        <s v="https://seuimovelbb.com.br/imovel/Jose-de-Freitas/2-Quartos/2775"/>
        <s v="https://seuimovelbb.com.br/imovel/Capela/2-Quartos/2189"/>
        <s v="https://seuimovelbb.com.br/imovel/Jose-de-Freitas/2-Quartos/2726"/>
        <s v="https://seuimovelbb.com.br/imovel/Trindade/1-Quartos/2709"/>
        <s v="https://seuimovelbb.com.br/imovel/Jose-de-Freitas/2-Quartos/2723"/>
        <s v="https://seuimovelbb.com.br/imovel/Bom-Jesus/2-Quartos/73479"/>
        <s v="https://seuimovelbb.com.br/imovel/Umarizal/1-Quartos/2120"/>
        <s v="https://seuimovelbb.com.br/imovel/Sao-Pedro-do-Piaui/2-Quartos/90784"/>
        <s v="https://seuimovelbb.com.br/imovel/Santo-Antonio-do-Descoberto/2-Quartos/3047"/>
        <s v="https://seuimovelbb.com.br/imovel/Santo-Antonio-do-Descoberto/2-Quartos/3036"/>
        <s v="https://seuimovelbb.com.br/imovel/Santo-Antonio-do-Descoberto/2-Quartos/3081"/>
        <s v="https://seuimovelbb.com.br/imovel/Santo-Antonio-do-Descoberto/2-Quartos/91564"/>
        <s v="https://seuimovelbb.com.br/imovel/Capela/3-Quartos/2132"/>
        <s v="https://seuimovelbb.com.br/imovel/Capela/2-Quartos/2128"/>
        <s v="https://seuimovelbb.com.br/imovel/Santo-Antonio-do-Descoberto/2-Quartos/3064"/>
        <s v="https://seuimovelbb.com.br/imovel/Valparaiso-de-Goias/2-Quartos/3389"/>
        <s v="https://seuimovelbb.com.br/imovel/Valenca-do-Piaui/2-Quartos/73530"/>
        <s v="https://seuimovelbb.com.br/imovel/Valenca-do-Piaui/3-Quartos/73503"/>
        <s v="https://seuimovelbb.com.br/imovel/Penaforte/2-Quartos/2271"/>
        <s v="https://seuimovelbb.com.br/imovel/Canguaretama/1-Quartos/3044"/>
        <s v="https://seuimovelbb.com.br/imovel/Luziania/2-Quartos/92242"/>
        <s v="https://seuimovelbb.com.br/imovel/Carnaubais/2-Quartos/2097"/>
        <s v="https://seuimovelbb.com.br/imovel/Porto-Alegre/1421"/>
        <s v="https://seuimovelbb.com.br/imovel/Belem-do-Brejo-do-Cruz/1-Quartos/74065"/>
        <s v="https://seuimovelbb.com.br/imovel/Parelhas/2-Quartos/73693"/>
        <s v="https://seuimovelbb.com.br/imovel/Parelhas/2-Quartos/73467"/>
        <s v="https://seuimovelbb.com.br/imovel/Ceara-Mirim/1-Quartos/73426"/>
        <s v="https://seuimovelbb.com.br/imovel/Belem-do-Brejo-do-Cruz/1-Quartos/73622"/>
        <s v="https://seuimovelbb.com.br/imovel/Juazeirinho/1-Quartos/2002"/>
        <s v="https://seuimovelbb.com.br/imovel/Dom-Eliseu/1275"/>
        <s v="https://seuimovelbb.com.br/imovel/Valparaiso-de-Goias/2-Quartos/2741"/>
        <s v="https://seuimovelbb.com.br/imovel/Sao-Sebastiao/2104"/>
        <s v="https://seuimovelbb.com.br/imovel/Sao-Jose-do-Belmonte/73469"/>
        <s v="https://seuimovelbb.com.br/imovel/Pelotas/2618"/>
        <s v="https://seuimovelbb.com.br/imovel/Marituba/1799"/>
        <s v="https://seuimovelbb.com.br/imovel/Luziania/90767"/>
        <s v="https://seuimovelbb.com.br/imovel/Luziania/1-Quartos/73598"/>
        <s v="https://seuimovelbb.com.br/imovel/Brejo-da-Madre-de-Deus/3170"/>
        <s v="https://seuimovelbb.com.br/imovel/Brasilia/1756"/>
        <s v="https://seuimovelbb.com.br/imovel/Arcoverde/91297"/>
        <s v="https://seuimovelbb.com.br/imovel/Arcoverde/74052"/>
        <s v="https://seuimovelbb.com.br/imovel/Aguas-Lindas-de-Goias/73997"/>
        <s v="https://seuimovelbb.com.br/imovel/Sao-Domingos-do-Maranhao/373"/>
        <s v="https://seuimovelbb.com.br/imovel/Belem-do-Brejo-do-Cruz/1-Quartos/73607"/>
        <s v="https://seuimovelbb.com.br/imovel/Belem-do-Brejo-do-Cruz/2-Quartos/73592"/>
        <s v="https://seuimovelbb.com.br/imovel/Luziania/2-Quartos/3151"/>
        <s v="https://seuimovelbb.com.br/imovel/Pocinhos/1-Quartos/2398"/>
        <s v="https://seuimovelbb.com.br/imovel/Flores-de-Goias/2-Quartos/73444"/>
        <s v="https://seuimovelbb.com.br/imovel/Belem-do-Brejo-do-Cruz/1-Quartos/73615"/>
        <s v="https://seuimovelbb.com.br/imovel/Joao-Pessoa/1-Quartos/73521"/>
        <s v="https://seuimovelbb.com.br/imovel/Luziania/2-Quartos/90944"/>
        <s v="https://seuimovelbb.com.br/imovel/Luziania/2-Quartos/90943"/>
        <s v="https://seuimovelbb.com.br/imovel/Curuca/2-Quartos/74031"/>
        <s v="https://seuimovelbb.com.br/imovel/Curuca/3-Quartos/74030"/>
        <s v="https://seuimovelbb.com.br/imovel/Curuca/3-Quartos/74023"/>
        <s v="https://seuimovelbb.com.br/imovel/Ceara-Mirim/2-Quartos/73798"/>
        <s v="https://seuimovelbb.com.br/imovel/Aguas-Lindas-de-Goias/2-Quartos/91136"/>
        <s v="https://seuimovelbb.com.br/imovel/Aguas-Lindas-de-Goias/2-Quartos/2736"/>
        <s v="https://seuimovelbb.com.br/imovel/Aguas-Lindas-de-Goias/2-Quartos/2577"/>
        <s v="https://seuimovelbb.com.br/imovel/Parelhas/1-Quartos/73688"/>
        <s v="https://seuimovelbb.com.br/imovel/Piracicaba/1-Quartos/1220"/>
        <s v="https://seuimovelbb.com.br/imovel/Luziania/2-Quartos/91167"/>
        <s v="https://seuimovelbb.com.br/imovel/Luziania/2-Quartos/91158"/>
        <s v="https://seuimovelbb.com.br/imovel/Aguas-Lindas-de-Goias/2-Quartos/2796"/>
        <s v="https://seuimovelbb.com.br/imovel/Luziania/1-Quartos/74100"/>
        <s v="https://seuimovelbb.com.br/imovel/Cidade-Ocidental/1-Quartos/3261"/>
        <s v="https://seuimovelbb.com.br/imovel/Cidade-Ocidental/2-Quartos/73475"/>
        <s v="https://seuimovelbb.com.br/imovel/Valparaiso-de-Goias/2-Quartos/90814"/>
        <s v="https://seuimovelbb.com.br/imovel/Cidade-Ocidental/2-Quartos/3113"/>
        <s v="https://seuimovelbb.com.br/imovel/Cidade-Ocidental/2-Quartos/2644"/>
        <s v="https://seuimovelbb.com.br/imovel/Aguas-Lindas-de-Goias/1-Quartos/1930"/>
        <s v="https://seuimovelbb.com.br/imovel/Valparaiso-de-Goias/2-Quartos/2639"/>
        <s v="https://seuimovelbb.com.br/imovel/Cidade-Ocidental/2-Quartos/3192"/>
        <s v="https://seuimovelbb.com.br/imovel/Cidade-Ocidental/2-Quartos/3239"/>
        <s v="https://seuimovelbb.com.br/imovel/Aguas-Lindas-de-Goias/2-Quartos/2571"/>
        <s v="https://seuimovelbb.com.br/imovel/Aguas-Lindas-de-Goias/1-Quartos/91184"/>
        <s v="https://seuimovelbb.com.br/imovel/Aguas-Lindas-de-Goias/2-Quartos/90848"/>
        <s v="https://seuimovelbb.com.br/imovel/Cidade-Ocidental/2-Quartos/2143"/>
        <s v="https://seuimovelbb.com.br/imovel/Aguas-Lindas-de-Goias/2-Quartos/3202"/>
        <s v="https://seuimovelbb.com.br/imovel/Cidade-Ocidental/2-Quartos/2238"/>
        <s v="https://seuimovelbb.com.br/imovel/Aguas-Lindas-de-Goias/2-Quartos/90865"/>
        <s v="https://seuimovelbb.com.br/imovel/Aguas-Lindas-de-Goias/2-Quartos/2594"/>
        <s v="https://seuimovelbb.com.br/imovel/Cidade-Ocidental/2-Quartos/2222"/>
        <s v="https://seuimovelbb.com.br/imovel/Cidade-Ocidental/2-Quartos/3118"/>
        <s v="https://seuimovelbb.com.br/imovel/Aguas-Lindas-de-Goias/2-Quartos/90928"/>
        <s v="https://seuimovelbb.com.br/imovel/Valparaiso-de-Goias/2-Quartos/2224"/>
        <s v="https://seuimovelbb.com.br/imovel/Planaltina/2-Quartos/90698"/>
        <s v="https://seuimovelbb.com.br/imovel/Planaltina/2-Quartos/91055"/>
        <s v="https://seuimovelbb.com.br/imovel/Valparaiso-de-Goias/2-Quartos/2630"/>
        <s v="https://seuimovelbb.com.br/imovel/Valparaiso-de-Goias/2-Quartos/2679"/>
        <s v="https://seuimovelbb.com.br/imovel/Valparaiso-de-Goias/2-Quartos/3391"/>
        <s v="https://seuimovelbb.com.br/imovel/Valparaiso-de-Goias/2-Quartos/3393"/>
        <s v="https://seuimovelbb.com.br/imovel/Valparaiso-de-Goias/2-Quartos/3281"/>
        <s v="https://seuimovelbb.com.br/imovel/Valparaiso-de-Goias/2-Quartos/2223"/>
        <s v="https://seuimovelbb.com.br/imovel/Cidade-Ocidental/1-Quartos/2290"/>
        <s v="https://seuimovelbb.com.br/imovel/Cidade-Ocidental/2-Quartos/2385"/>
        <s v="https://seuimovelbb.com.br/imovel/Cidade-Ocidental/2-Quartos/3241"/>
        <s v="https://seuimovelbb.com.br/imovel/Aguas-Lindas-de-Goias/1-Quartos/2585"/>
        <s v="https://seuimovelbb.com.br/imovel/Cidade-Ocidental/2-Quartos/3090"/>
        <s v="https://seuimovelbb.com.br/imovel/Valparaiso-de-Goias/2-Quartos/2642"/>
        <s v="https://seuimovelbb.com.br/imovel/Cidade-Ocidental/2-Quartos/3142"/>
        <s v="https://seuimovelbb.com.br/imovel/Cidade-Ocidental/2-Quartos/91197"/>
        <s v="https://seuimovelbb.com.br/imovel/Aguas-Lindas-de-Goias/2-Quartos/2388"/>
        <s v="https://seuimovelbb.com.br/imovel/Valparaiso-de-Goias/2-Quartos/90803"/>
        <s v="https://seuimovelbb.com.br/imovel/Cidade-Ocidental/2-Quartos/91442"/>
        <s v="https://seuimovelbb.com.br/imovel/Aguas-Lindas-de-Goias/2-Quartos/90977"/>
        <s v="https://seuimovelbb.com.br/imovel/Valparaiso-de-Goias/2-Quartos/90815"/>
        <s v="https://seuimovelbb.com.br/imovel/Aguas-Lindas-de-Goias/2-Quartos/90901"/>
        <s v="https://seuimovelbb.com.br/imovel/Valparaiso-de-Goias/1-Quartos/91270"/>
        <s v="https://seuimovelbb.com.br/imovel/Aguas-Lindas-de-Goias/2-Quartos/91082"/>
        <s v="https://seuimovelbb.com.br/imovel/Aguas-Lindas-de-Goias/2-Quartos/90635"/>
        <s v="https://seuimovelbb.com.br/imovel/Valparaiso-de-Goias/2-Quartos/91268"/>
        <s v="https://seuimovelbb.com.br/imovel/Aguas-Lindas-de-Goias/2-Quartos/90818"/>
        <s v="https://seuimovelbb.com.br/imovel/Valparaiso-de-Goias/2-Quartos/90813"/>
        <s v="https://seuimovelbb.com.br/imovel/Aguas-Lindas-de-Goias/2-Quartos/91438"/>
        <s v="https://seuimovelbb.com.br/imovel/Aguas-Lindas-de-Goias/2-Quartos/90866"/>
        <s v="https://seuimovelbb.com.br/imovel/Cidade-Ocidental/2-Quartos/91452"/>
        <s v="https://seuimovelbb.com.br/imovel/Cidade-Ocidental/2-Quartos/3384"/>
        <s v="https://seuimovelbb.com.br/imovel/Santo-Antonio-do-Descoberto/2-Quartos/90700"/>
        <s v="https://seuimovelbb.com.br/imovel/Aguas-Lindas-de-Goias/2-Quartos/3058"/>
        <s v="https://seuimovelbb.com.br/imovel/Aguas-Lindas-de-Goias/2-Quartos/90768"/>
        <s v="https://seuimovelbb.com.br/imovel/Santo-Antonio-do-Descoberto/2-Quartos/91595"/>
        <s v="https://seuimovelbb.com.br/imovel/Valparaiso-de-Goias/2-Quartos/3300"/>
        <s v="https://seuimovelbb.com.br/imovel/Aguas-Lindas-de-Goias/2-Quartos/2651"/>
        <s v="https://seuimovelbb.com.br/imovel/Cidade-Ocidental/2-Quartos/3387"/>
        <s v="https://seuimovelbb.com.br/imovel/Cidade-Ocidental/2-Quartos/73461"/>
        <s v="https://seuimovelbb.com.br/imovel/Cidade-Ocidental/2-Quartos/3248"/>
        <s v="https://seuimovelbb.com.br/imovel/Cidade-Ocidental/2-Quartos/73472"/>
        <s v="https://seuimovelbb.com.br/imovel/Santo-Antonio-do-Descoberto/2-Quartos/92085"/>
        <s v="https://seuimovelbb.com.br/imovel/Rio-Largo/90795"/>
        <s v="https://seuimovelbb.com.br/imovel/Cidade-Ocidental/2-Quartos/3236"/>
        <s v="https://seuimovelbb.com.br/imovel/Cidade-Ocidental/2-Quartos/3203"/>
        <s v="https://seuimovelbb.com.br/imovel/Cidade-Ocidental/2-Quartos/3390"/>
        <s v="https://seuimovelbb.com.br/imovel/Santo-Antonio-do-Descoberto/2-Quartos/73771"/>
        <s v="https://seuimovelbb.com.br/imovel/Cidade-Ocidental/2-Quartos/73676"/>
        <s v="https://seuimovelbb.com.br/imovel/Valparaiso-de-Goias/2-Quartos/3199"/>
        <s v="https://seuimovelbb.com.br/imovel/Valparaiso-de-Goias/2-Quartos/1894"/>
        <s v="https://seuimovelbb.com.br/imovel/Valparaiso-de-Goias/2-Quartos/90812"/>
        <s v="https://seuimovelbb.com.br/imovel/Aguas-Lindas-de-Goias/2-Quartos/3060"/>
        <s v="https://seuimovelbb.com.br/imovel/Valparaiso-de-Goias/2-Quartos/91344"/>
        <s v="https://seuimovelbb.com.br/imovel/Valparaiso-de-Goias/2-Quartos/73793"/>
        <s v="https://seuimovelbb.com.br/imovel/Valparaiso-de-Goias/2-Quartos/91447"/>
        <s v="https://seuimovelbb.com.br/imovel/Cidade-Ocidental/2-Quartos/1885"/>
        <s v="https://seuimovelbb.com.br/imovel/Valparaiso-de-Goias/2-Quartos/92028"/>
        <s v="https://seuimovelbb.com.br/imovel/Valparaiso-de-Goias/2-Quartos/73542"/>
        <s v="https://seuimovelbb.com.br/imovel/Aguas-Lindas-de-Goias/2-Quartos/90851"/>
        <s v="https://seuimovelbb.com.br/imovel/Cidade-Ocidental/2-Quartos/74045"/>
        <s v="https://seuimovelbb.com.br/imovel/Valparaiso-de-Goias/2-Quartos/90801"/>
        <s v="https://seuimovelbb.com.br/imovel/Cidade-Ocidental/2-Quartos/91161"/>
        <s v="https://seuimovelbb.com.br/imovel/Cidade-Ocidental/2-Quartos/91196"/>
        <s v="https://seuimovelbb.com.br/imovel/Valparaiso-de-Goias/2-Quartos/90798"/>
        <s v="https://seuimovelbb.com.br/imovel/Cidade-Ocidental/2-Quartos/73679"/>
        <s v="https://seuimovelbb.com.br/imovel/Aguas-Lindas-de-Goias/2-Quartos/73438"/>
        <s v="https://seuimovelbb.com.br/imovel/Santo-Antonio-do-Descoberto/2-Quartos/91594"/>
        <s v="https://seuimovelbb.com.br/imovel/Iacu/2-Quartos/91664"/>
        <s v="https://seuimovelbb.com.br/imovel/Iacu/2-Quartos/90752"/>
        <s v="https://seuimovelbb.com.br/imovel/Planaltina/2-Quartos/90665"/>
        <s v="https://seuimovelbb.com.br/imovel/Iacu/2-Quartos/91665"/>
        <s v="https://seuimovelbb.com.br/imovel/Aguas-Lindas-de-Goias/2-Quartos/90811"/>
        <s v="https://seuimovelbb.com.br/imovel/Buritis/3-Quartos/73513"/>
        <s v="https://seuimovelbb.com.br/imovel/Buritis/2-Quartos/90664"/>
        <s v="https://seuimovelbb.com.br/imovel/Iacu/2-Quartos/90751"/>
        <s v="https://seuimovelbb.com.br/imovel/Iacu/92086"/>
        <s v="https://seuimovelbb.com.br/imovel/Aguas-Lindas-de-Goias/2-Quartos/3321"/>
        <s v="https://seuimovelbb.com.br/imovel/Aguas-Lindas-de-Goias/2-Quartos/2665"/>
        <s v="https://seuimovelbb.com.br/imovel/Aguas-Lindas-de-Goias/2-Quartos/2236"/>
        <s v="https://seuimovelbb.com.br/imovel/Luziania/1-Quartos/91157"/>
        <s v="https://seuimovelbb.com.br/imovel/Buritis/2-Quartos/2609"/>
        <s v="https://seuimovelbb.com.br/imovel/Buritis/2-Quartos/91255"/>
        <s v="https://seuimovelbb.com.br/imovel/Belem-do-Brejo-do-Cruz/1-Quartos/73616"/>
        <s v="https://seuimovelbb.com.br/imovel/Belem-do-Brejo-do-Cruz/1-Quartos/3162"/>
        <s v="https://seuimovelbb.com.br/imovel/Belem-do-Brejo-do-Cruz/1-Quartos/92343"/>
        <s v="https://seuimovelbb.com.br/imovel/Belem-do-Brejo-do-Cruz/1-Quartos/73991"/>
        <s v="https://seuimovelbb.com.br/imovel/Luziania/2-Quartos/91355"/>
        <s v="https://seuimovelbb.com.br/imovel/Paulista/1-Quartos/2674"/>
        <s v="https://seuimovelbb.com.br/imovel/Belem-do-Brejo-do-Cruz/1-Quartos/3161"/>
        <s v="https://seuimovelbb.com.br/imovel/Valparaiso-de-Goias/2-Quartos/73551"/>
        <s v="https://seuimovelbb.com.br/imovel/Cidade-Ocidental/2-Quartos/2799"/>
        <s v="https://seuimovelbb.com.br/imovel/Aguas-Lindas-de-Goias/2-Quartos/2102"/>
        <s v="https://seuimovelbb.com.br/imovel/Buritis/2-Quartos/91271"/>
        <s v="https://seuimovelbb.com.br/imovel/Buritis/2-Quartos/90666"/>
        <s v="https://seuimovelbb.com.br/imovel/Buritis/2-Quartos/91291"/>
        <s v="https://seuimovelbb.com.br/imovel/Cidade-Ocidental/2-Quartos/90909"/>
        <s v="https://seuimovelbb.com.br/imovel/Porangatu/1-Quartos/3257"/>
        <s v="https://seuimovelbb.com.br/imovel/Cidade-Ocidental/2-Quartos/90910"/>
        <s v="https://seuimovelbb.com.br/imovel/Lagoa-Santa/2-Quartos/91469"/>
        <s v="https://seuimovelbb.com.br/imovel/Buritis/2-Quartos/2622"/>
        <s v="https://seuimovelbb.com.br/imovel/Buritis/2-Quartos/91551"/>
        <s v="https://seuimovelbb.com.br/imovel/Buritis/2-Quartos/90533"/>
        <s v="https://seuimovelbb.com.br/imovel/Cidade-Ocidental/2-Quartos/73686"/>
        <s v="https://seuimovelbb.com.br/imovel/Cidade-Ocidental/1-Quartos/90821"/>
        <s v="https://seuimovelbb.com.br/imovel/Aguas-Lindas-de-Goias/2-Quartos/90973"/>
        <s v="https://seuimovelbb.com.br/imovel/Aguas-Lindas-de-Goias/2-Quartos/90819"/>
        <s v="https://seuimovelbb.com.br/imovel/Valparaiso-de-Goias/2-Quartos/3134"/>
        <s v="https://seuimovelbb.com.br/imovel/Belem-do-Brejo-do-Cruz/2-Quartos/3129"/>
        <s v="https://seuimovelbb.com.br/imovel/Belem-do-Brejo-do-Cruz/1-Quartos/3127"/>
        <s v="https://seuimovelbb.com.br/imovel/Belem-do-Brejo-do-Cruz/2-Quartos/92411"/>
        <s v="https://seuimovelbb.com.br/imovel/Serra-Talhada/1-Quartos/93504"/>
        <s v="https://seuimovelbb.com.br/imovel/Pocinhos/2-Quartos/2400"/>
        <s v="https://seuimovelbb.com.br/imovel/Belem-do-Brejo-do-Cruz/1-Quartos/73600"/>
        <s v="https://seuimovelbb.com.br/imovel/Belem-do-Brejo-do-Cruz/1-Quartos/3160"/>
        <s v="https://seuimovelbb.com.br/imovel/Belem-do-Brejo-do-Cruz/1-Quartos/73619"/>
        <s v="https://seuimovelbb.com.br/imovel/Belem-do-Brejo-do-Cruz/1-Quartos/3163"/>
        <s v="https://seuimovelbb.com.br/imovel/Pocinhos/2-Quartos/2170"/>
        <s v="https://seuimovelbb.com.br/imovel/Buritis/2-Quartos/2628"/>
        <s v="https://seuimovelbb.com.br/imovel/Buritis/3-Quartos/91571"/>
        <s v="https://seuimovelbb.com.br/imovel/Buritis/2-Quartos/73526"/>
        <s v="https://seuimovelbb.com.br/imovel/Aguas-Lindas-de-Goias/2-Quartos/2395"/>
        <s v="https://seuimovelbb.com.br/imovel/Aguas-Lindas-de-Goias/2-Quartos/2389"/>
        <s v="https://seuimovelbb.com.br/imovel/Valparaiso-de-Goias/2-Quartos/3131"/>
        <s v="https://seuimovelbb.com.br/imovel/Iacu/3-Quartos/90753"/>
        <s v="https://seuimovelbb.com.br/imovel/Iacu/2-Quartos/90754"/>
        <s v="https://seuimovelbb.com.br/imovel/Iacu/2-Quartos/3328"/>
        <s v="https://seuimovelbb.com.br/imovel/Buritis/3-Quartos/2612"/>
        <s v="https://seuimovelbb.com.br/imovel/Buritis/2-Quartos/73517"/>
        <s v="https://seuimovelbb.com.br/imovel/Luziania/2-Quartos/90548"/>
        <s v="https://seuimovelbb.com.br/imovel/Joao-Pessoa/1-Quartos/90547"/>
        <s v="https://seuimovelbb.com.br/imovel/Iacu/2-Quartos/90750"/>
        <s v="https://seuimovelbb.com.br/imovel/Buritis/3-Quartos/91396"/>
        <s v="https://seuimovelbb.com.br/imovel/Iacu/2-Quartos/3344"/>
        <s v="https://seuimovelbb.com.br/imovel/Buritis/2-Quartos/73508"/>
        <s v="https://seuimovelbb.com.br/imovel/Buritis/3-Quartos/90629"/>
        <s v="https://seuimovelbb.com.br/imovel/Buritis/3-Quartos/90816"/>
        <s v="https://seuimovelbb.com.br/imovel/Aguas-Lindas-de-Goias/2-Quartos/3284"/>
        <s v="https://seuimovelbb.com.br/imovel/Sao-Francisco/2-Quartos/74069"/>
        <s v="https://seuimovelbb.com.br/imovel/Aguas-Lindas-de-Goias/2-Quartos/91432"/>
        <s v="https://seuimovelbb.com.br/imovel/Santo-Antonio-do-Descoberto/2-Quartos/73826"/>
        <s v="https://seuimovelbb.com.br/imovel/Joao-Pessoa/1-Quartos/73487"/>
        <s v="https://seuimovelbb.com.br/imovel/Joao-Pessoa/1-Quartos/91696"/>
        <s v="https://seuimovelbb.com.br/imovel/Brejo-do-Cruz/1-Quartos/3277"/>
        <s v="https://seuimovelbb.com.br/imovel/Belem-do-Brejo-do-Cruz/1-Quartos/73593"/>
        <s v="https://seuimovelbb.com.br/imovel/Belem-do-Brejo-do-Cruz/1-Quartos/2126"/>
        <s v="https://seuimovelbb.com.br/imovel/Buritis/3-Quartos/90672"/>
        <s v="https://seuimovelbb.com.br/imovel/Buritis/3-Quartos/91257"/>
        <s v="https://seuimovelbb.com.br/imovel/Belem-do-Brejo-do-Cruz/1-Quartos/73618"/>
        <s v="https://seuimovelbb.com.br/imovel/Belem-do-Brejo-do-Cruz/73602"/>
        <s v="https://seuimovelbb.com.br/imovel/Belem-do-Brejo-do-Cruz/1-Quartos/73638"/>
        <s v="https://seuimovelbb.com.br/imovel/Aguas-Lindas-de-Goias/2-Quartos/2262"/>
        <s v="https://seuimovelbb.com.br/imovel/Buritis/2-Quartos/2300"/>
        <s v="https://seuimovelbb.com.br/imovel/Buritis/2-Quartos/73814"/>
        <s v="https://seuimovelbb.com.br/imovel/Buritis/2-Quartos/90627"/>
        <s v="https://seuimovelbb.com.br/imovel/Cidade-Ocidental/1-Quartos/74071"/>
        <s v="https://seuimovelbb.com.br/imovel/Aguas-Lindas-de-Goias/2-Quartos/2390"/>
        <s v="https://seuimovelbb.com.br/imovel/Aguas-Lindas-de-Goias/2-Quartos/2784"/>
        <s v="https://seuimovelbb.com.br/imovel/Aguas-Lindas-de-Goias/2-Quartos/2386"/>
        <s v="https://seuimovelbb.com.br/imovel/Aguas-Lindas-de-Goias/2-Quartos/90562"/>
        <s v="https://seuimovelbb.com.br/imovel/Luziania/2-Quartos/91155"/>
        <s v="https://seuimovelbb.com.br/imovel/Brejo-do-Cruz/73743"/>
        <s v="https://seuimovelbb.com.br/imovel/Joao-Pessoa/1-Quartos/3141"/>
        <s v="https://seuimovelbb.com.br/imovel/Flores-de-Goias/2-Quartos/3259"/>
        <s v="https://seuimovelbb.com.br/imovel/Flores-de-Goias/2-Quartos/91567"/>
        <s v="https://seuimovelbb.com.br/imovel/Flores-de-Goias/2-Quartos/73451"/>
        <s v="https://seuimovelbb.com.br/imovel/Flores-de-Goias/2-Quartos/91683"/>
        <s v="https://seuimovelbb.com.br/imovel/Pocinhos/2-Quartos/2663"/>
        <s v="https://seuimovelbb.com.br/imovel/Luziania/2-Quartos/74074"/>
        <s v="https://seuimovelbb.com.br/imovel/Belem-do-Brejo-do-Cruz/1-Quartos/3164"/>
        <s v="https://seuimovelbb.com.br/imovel/Serra-Talhada/2-Quartos/92906"/>
        <s v="https://seuimovelbb.com.br/imovel/Belem-do-Brejo-do-Cruz/1-Quartos/3159"/>
        <s v="https://seuimovelbb.com.br/imovel/Brejo-do-Cruz/3-Quartos/3171"/>
        <s v="https://seuimovelbb.com.br/imovel/Brejo-do-Cruz/1-Quartos/3329"/>
        <s v="https://seuimovelbb.com.br/imovel/Brejo-do-Cruz/1-Quartos/90523"/>
        <s v="https://seuimovelbb.com.br/imovel/Brejo-do-Cruz/1-Quartos/73458"/>
        <s v="https://seuimovelbb.com.br/imovel/Brejo-do-Cruz/1-Quartos/3187"/>
        <s v="https://seuimovelbb.com.br/imovel/Brejo-do-Cruz/1-Quartos/73703"/>
        <s v="https://seuimovelbb.com.br/imovel/Iacu/3-Quartos/73557"/>
        <s v="https://seuimovelbb.com.br/imovel/Belem-do-Brejo-do-Cruz/92414"/>
        <s v="https://seuimovelbb.com.br/imovel/Belem-do-Brejo-do-Cruz/2-Quartos/73968"/>
        <s v="https://seuimovelbb.com.br/imovel/Trindade/2-Quartos/2712"/>
        <s v="https://seuimovelbb.com.br/imovel/Buritis/2-Quartos/91552"/>
        <s v="https://seuimovelbb.com.br/imovel/Belem-do-Brejo-do-Cruz/2-Quartos/73608"/>
        <s v="https://seuimovelbb.com.br/imovel/Belem-do-Brejo-do-Cruz/1-Quartos/73610"/>
        <s v="https://seuimovelbb.com.br/imovel/Belem-do-Brejo-do-Cruz/1-Quartos/73976"/>
        <s v="https://seuimovelbb.com.br/imovel/Belem-do-Brejo-do-Cruz/1-Quartos/92371"/>
        <s v="https://seuimovelbb.com.br/imovel/Belem-do-Brejo-do-Cruz/1-Quartos/73621"/>
        <s v="https://seuimovelbb.com.br/imovel/Aguas-Lindas-de-Goias/1-Quartos/2592"/>
        <s v="https://seuimovelbb.com.br/imovel/Joao-Pessoa/1-Quartos/73490"/>
        <s v="https://seuimovelbb.com.br/imovel/Pocinhos/2-Quartos/2382"/>
        <s v="https://seuimovelbb.com.br/imovel/Luziania/2-Quartos/3139"/>
        <s v="https://seuimovelbb.com.br/imovel/Belem-do-Brejo-do-Cruz/2-Quartos/92345"/>
        <s v="https://seuimovelbb.com.br/imovel/Aguas-Lindas-de-Goias/2-Quartos/2253"/>
        <s v="https://seuimovelbb.com.br/imovel/Aguas-Lindas-de-Goias/2-Quartos/2103"/>
        <s v="https://seuimovelbb.com.br/imovel/Cocalzinho-de-Goias/2-Quartos/73546"/>
        <s v="https://seuimovelbb.com.br/imovel/Cidade-Ocidental/2-Quartos/73483"/>
        <s v="https://seuimovelbb.com.br/imovel/Cidade-Ocidental/2-Quartos/3200"/>
        <s v="https://seuimovelbb.com.br/imovel/Cidade-Ocidental/2-Quartos/73484"/>
        <s v="https://seuimovelbb.com.br/imovel/Planaltina/2-Quartos/90597"/>
        <s v="https://seuimovelbb.com.br/imovel/Brejo-do-Cruz/2-Quartos/73722"/>
        <s v="https://seuimovelbb.com.br/imovel/Buritis/2-Quartos/91049"/>
        <s v="https://seuimovelbb.com.br/imovel/Aguas-Lindas-de-Goias/2-Quartos/73847"/>
        <s v="https://seuimovelbb.com.br/imovel/Joao-Pessoa/1-Quartos/73486"/>
        <s v="https://seuimovelbb.com.br/imovel/Joao-Pessoa/2-Quartos/3088"/>
        <s v="https://seuimovelbb.com.br/imovel/Flores-de-Goias/2-Quartos/73626"/>
        <s v="https://seuimovelbb.com.br/imovel/Brejo-do-Cruz/1-Quartos/3172"/>
        <s v="https://seuimovelbb.com.br/imovel/Belem-do-Brejo-do-Cruz/2-Quartos/90529"/>
        <s v="https://seuimovelbb.com.br/imovel/Belem-do-Brejo-do-Cruz/2-Quartos/73609"/>
        <s v="https://seuimovelbb.com.br/imovel/Luziania/2-Quartos/74102"/>
        <s v="https://seuimovelbb.com.br/imovel/Aguas-Lindas-de-Goias/2-Quartos/91457"/>
        <s v="https://seuimovelbb.com.br/imovel/Aguas-Lindas-de-Goias/2-Quartos/2098"/>
        <s v="https://seuimovelbb.com.br/imovel/Buritis/2-Quartos/91550"/>
        <s v="https://seuimovelbb.com.br/imovel/Aguas-Lindas-de-Goias/2-Quartos/2251"/>
        <s v="https://seuimovelbb.com.br/imovel/Pocinhos/2-Quartos/2399"/>
        <s v="https://seuimovelbb.com.br/imovel/Buritis/2-Quartos/91258"/>
        <s v="https://seuimovelbb.com.br/imovel/Cidade-Ocidental/2-Quartos/2645"/>
        <s v="https://seuimovelbb.com.br/imovel/Cidade-Ocidental/2-Quartos/2719"/>
        <s v="https://seuimovelbb.com.br/imovel/Joao-Pessoa/2-Quartos/91436"/>
        <s v="https://seuimovelbb.com.br/imovel/Buritis/3-Quartos/2758"/>
        <s v="https://seuimovelbb.com.br/imovel/Aguas-Lindas-de-Goias/1-Quartos/2254"/>
        <s v="https://seuimovelbb.com.br/imovel/Buritis/3-Quartos/73527"/>
        <s v="https://seuimovelbb.com.br/imovel/Arcoverde/2-Quartos/1956"/>
        <s v="https://seuimovelbb.com.br/imovel/Joao-Pessoa/1-Quartos/73500"/>
        <s v="https://seuimovelbb.com.br/imovel/Aguas-Lindas-de-Goias/2-Quartos/2186"/>
        <s v="https://seuimovelbb.com.br/imovel/Buritis/3-Quartos/91553"/>
        <s v="https://seuimovelbb.com.br/imovel/Buritis/3-Quartos/92987"/>
        <s v="https://seuimovelbb.com.br/imovel/Buritis/3-Quartos/90645"/>
        <s v="https://seuimovelbb.com.br/imovel/Cidade-Ocidental/1-Quartos/90945"/>
        <s v="https://seuimovelbb.com.br/imovel/Joao-Pessoa/1-Quartos/73489"/>
        <s v="https://seuimovelbb.com.br/imovel/Joao-Pessoa/2-Quartos/91669"/>
        <s v="https://seuimovelbb.com.br/imovel/Aguas-Lindas-de-Goias/2-Quartos/2260"/>
        <s v="https://seuimovelbb.com.br/imovel/Aguas-Lindas-de-Goias/2-Quartos/90706"/>
        <s v="https://seuimovelbb.com.br/imovel/Buritis/3-Quartos/73816"/>
        <s v="https://seuimovelbb.com.br/imovel/Buritis/2-Quartos/2632"/>
        <s v="https://seuimovelbb.com.br/imovel/Luziania/2-Quartos/91150"/>
        <s v="https://seuimovelbb.com.br/imovel/Luziania/2-Quartos/91172"/>
        <s v="https://seuimovelbb.com.br/imovel/Buritis/2-Quartos/73815"/>
        <s v="https://seuimovelbb.com.br/imovel/Buritis/2-Quartos/90765"/>
        <s v="https://seuimovelbb.com.br/imovel/Buritis/2-Quartos/90646"/>
        <s v="https://seuimovelbb.com.br/imovel/Flores-de-Goias/2-Quartos/73446"/>
        <s v="https://seuimovelbb.com.br/imovel/Flores-de-Goias/2-Quartos/73459"/>
        <s v="https://seuimovelbb.com.br/imovel/Planaltina/2-Quartos/90576"/>
        <s v="https://seuimovelbb.com.br/imovel/Aguas-Lindas-de-Goias/1-Quartos/90831"/>
        <s v="https://seuimovelbb.com.br/imovel/Iacu/2-Quartos/92088"/>
        <s v="https://seuimovelbb.com.br/imovel/Joao-Pessoa/1-Quartos/73515"/>
        <s v="https://seuimovelbb.com.br/imovel/Luziania/2-Quartos/91159"/>
        <s v="https://seuimovelbb.com.br/imovel/Aguas-Lindas-de-Goias/2-Quartos/2596"/>
        <s v="https://seuimovelbb.com.br/imovel/Aguas-Lindas-de-Goias/2-Quartos/2309"/>
        <s v="https://seuimovelbb.com.br/imovel/Aguas-Lindas-de-Goias/2-Quartos/2261"/>
        <s v="https://seuimovelbb.com.br/imovel/Aguas-Lindas-de-Goias/91434"/>
        <s v="https://seuimovelbb.com.br/imovel/Joao-Pessoa/1-Quartos/2804"/>
        <s v="https://seuimovelbb.com.br/imovel/Aguas-Lindas-de-Goias/2-Quartos/3324"/>
        <s v="https://seuimovelbb.com.br/imovel/Iacu/2-Quartos/90755"/>
        <s v="https://seuimovelbb.com.br/imovel/Aguas-Lindas-de-Goias/2-Quartos/2589"/>
        <s v="https://seuimovelbb.com.br/imovel/Luziania/2-Quartos/3075"/>
        <s v="https://seuimovelbb.com.br/imovel/Valparaiso-de-Goias/2-Quartos/2230"/>
        <s v="https://seuimovelbb.com.br/imovel/Luziania/2-Quartos/91154"/>
        <s v="https://seuimovelbb.com.br/imovel/Luziania/2-Quartos/90539"/>
        <s v="https://seuimovelbb.com.br/imovel/Luziania/2-Quartos/91149"/>
        <s v="https://seuimovelbb.com.br/imovel/Luziania/2-Quartos/73565"/>
        <s v="https://seuimovelbb.com.br/imovel/Luziania/2-Quartos/91148"/>
        <s v="https://seuimovelbb.com.br/imovel/Luziania/2-Quartos/73620"/>
        <s v="https://seuimovelbb.com.br/imovel/Santo-Antonio-do-Descoberto/2-Quartos/3057"/>
        <s v="https://seuimovelbb.com.br/imovel/Santo-Antonio-do-Descoberto/2-Quartos/91560"/>
        <s v="https://seuimovelbb.com.br/imovel/Planaltina/2-Quartos/90578"/>
        <s v="https://seuimovelbb.com.br/imovel/Luziania/2-Quartos/73568"/>
        <s v="https://seuimovelbb.com.br/imovel/Santo-Antonio-do-Descoberto/2-Quartos/90756"/>
        <s v="https://seuimovelbb.com.br/imovel/Padre-Bernardo/2-Quartos/73420"/>
        <s v="https://seuimovelbb.com.br/imovel/Luziania/73643"/>
        <s v="https://seuimovelbb.com.br/imovel/Planaltina/2-Quartos/90577"/>
        <s v="https://seuimovelbb.com.br/imovel/Aguas-Lindas-de-Goias/2-Quartos/2252"/>
        <s v="https://seuimovelbb.com.br/imovel/Aguas-Lindas-de-Goias/2-Quartos/1865"/>
        <s v="https://seuimovelbb.com.br/imovel/Aguas-Lindas-de-Goias/2-Quartos/2256"/>
        <s v="https://seuimovelbb.com.br/imovel/Aguas-Lindas-de-Goias/2-Quartos/2089"/>
        <s v="https://seuimovelbb.com.br/imovel/Cidade-Ocidental/2-Quartos/2659"/>
        <s v="https://seuimovelbb.com.br/imovel/Aguas-Lindas-de-Goias/2-Quartos/73432"/>
        <s v="https://seuimovelbb.com.br/imovel/Aguas-Lindas-de-Goias/2-Quartos/2607"/>
        <s v="https://seuimovelbb.com.br/imovel/Aguas-Lindas-de-Goias/2-Quartos/91151"/>
        <s v="https://seuimovelbb.com.br/imovel/Aguas-Lindas-de-Goias/2-Quartos/2163"/>
        <s v="https://seuimovelbb.com.br/imovel/Aguas-Lindas-de-Goias/2-Quartos/2090"/>
        <s v="https://seuimovelbb.com.br/imovel/Luziania/2-Quartos/91141"/>
        <s v="https://seuimovelbb.com.br/imovel/Luziania/2-Quartos/74087"/>
        <s v="https://seuimovelbb.com.br/imovel/Aguas-Lindas-de-Goias/2-Quartos/90894"/>
        <s v="https://seuimovelbb.com.br/imovel/Aguas-Lindas-de-Goias/2-Quartos/2257"/>
        <s v="https://seuimovelbb.com.br/imovel/Aguas-Lindas-de-Goias/2-Quartos/2781"/>
        <s v="https://seuimovelbb.com.br/imovel/Luziania/2-Quartos/3056"/>
        <s v="https://seuimovelbb.com.br/imovel/Aguas-Lindas-de-Goias/2-Quartos/2608"/>
        <s v="https://seuimovelbb.com.br/imovel/Aguas-Lindas-de-Goias/1-Quartos/2392"/>
        <s v="https://seuimovelbb.com.br/imovel/Aguas-Lindas-de-Goias/2-Quartos/74064"/>
        <s v="https://seuimovelbb.com.br/imovel/Aguas-Lindas-de-Goias/1-Quartos/2250"/>
        <s v="https://seuimovelbb.com.br/imovel/Luziania/2-Quartos/91145"/>
        <s v="https://seuimovelbb.com.br/imovel/Luziania/2-Quartos/2705"/>
        <s v="https://seuimovelbb.com.br/imovel/Luziania/2-Quartos/73749"/>
        <s v="https://seuimovelbb.com.br/imovel/Luziania/2-Quartos/2706"/>
        <s v="https://seuimovelbb.com.br/imovel/Valparaiso-de-Goias/2-Quartos/2307"/>
        <s v="https://seuimovelbb.com.br/imovel/Aguas-Lindas-de-Goias/2-Quartos/2798"/>
        <s v="https://seuimovelbb.com.br/imovel/Valparaiso-de-Goias/2-Quartos/90748"/>
        <s v="https://seuimovelbb.com.br/imovel/Santo-Antonio-do-Descoberto/2-Quartos/91352"/>
        <s v="https://seuimovelbb.com.br/imovel/Valparaiso-de-Goias/2-Quartos/91013"/>
        <s v="https://seuimovelbb.com.br/imovel/Valparaiso-de-Goias/2-Quartos/3132"/>
        <s v="https://seuimovelbb.com.br/imovel/Aguas-Lindas-de-Goias/2-Quartos/2397"/>
        <s v="https://seuimovelbb.com.br/imovel/Aguas-Lindas-de-Goias/1-Quartos/1875"/>
        <s v="https://seuimovelbb.com.br/imovel/Aguas-Lindas-de-Goias/2-Quartos/91194"/>
        <s v="https://seuimovelbb.com.br/imovel/Luziania/2-Quartos/73601"/>
        <s v="https://seuimovelbb.com.br/imovel/Luziania/1-Quartos/90941"/>
        <s v="https://seuimovelbb.com.br/imovel/Luziania/2-Quartos/73599"/>
        <s v="https://seuimovelbb.com.br/imovel/Aguas-Lindas-de-Goias/2-Quartos/2387"/>
        <s v="https://seuimovelbb.com.br/imovel/Aguas-Lindas-de-Goias/2-Quartos/3283"/>
        <s v="https://seuimovelbb.com.br/imovel/Aguas-Lindas-de-Goias/2-Quartos/90545"/>
        <s v="https://seuimovelbb.com.br/imovel/Aguas-Lindas-de-Goias/2-Quartos/2255"/>
        <s v="https://seuimovelbb.com.br/imovel/Cidade-Ocidental/2-Quartos/2004"/>
        <s v="https://seuimovelbb.com.br/imovel/Cidade-Ocidental/2-Quartos/73668"/>
        <s v="https://seuimovelbb.com.br/imovel/Santo-Antonio-do-Descoberto/2-Quartos/3035"/>
        <s v="https://seuimovelbb.com.br/imovel/Aguas-Lindas-de-Goias/2-Quartos/2576"/>
        <s v="https://seuimovelbb.com.br/imovel/Varzea-da-Palma/2-Quartos/3077"/>
        <s v="https://seuimovelbb.com.br/imovel/Aguas-Lindas-de-Goias/2-Quartos/2093"/>
        <s v="https://seuimovelbb.com.br/imovel/Aguas-Lindas-de-Goias/2-Quartos/2162"/>
        <s v="https://seuimovelbb.com.br/imovel/Aguas-Lindas-de-Goias/2-Quartos/90830"/>
        <s v="https://seuimovelbb.com.br/imovel/Luziania/2-Quartos/90540"/>
        <s v="https://seuimovelbb.com.br/imovel/Aguas-Lindas-de-Goias/1-Quartos/2396"/>
        <s v="https://seuimovelbb.com.br/imovel/Aguas-Lindas-de-Goias/1-Quartos/2146"/>
        <s v="https://seuimovelbb.com.br/imovel/Aguas-Lindas-de-Goias/2-Quartos/90861"/>
        <s v="https://seuimovelbb.com.br/imovel/Aguas-Lindas-de-Goias/1-Quartos/2137"/>
        <s v="https://seuimovelbb.com.br/imovel/Luziania/2-Quartos/90516"/>
        <s v="https://seuimovelbb.com.br/imovel/Cidade-Ocidental/2-Quartos/1949"/>
        <s v="https://seuimovelbb.com.br/imovel/Luziania/2-Quartos/3073"/>
        <s v="https://seuimovelbb.com.br/imovel/Cidade-Ocidental/2-Quartos/90820"/>
        <s v="https://seuimovelbb.com.br/imovel/Santo-Antonio-do-Descoberto/2-Quartos/3188"/>
        <s v="https://seuimovelbb.com.br/imovel/Buritis/2-Quartos/90643"/>
        <s v="https://seuimovelbb.com.br/imovel/Aguas-Lindas-de-Goias/2-Quartos/2575"/>
        <s v="https://seuimovelbb.com.br/imovel/Luziania/2-Quartos/92243"/>
        <s v="https://seuimovelbb.com.br/imovel/Santo-Antonio-do-Descoberto/2-Quartos/73656"/>
        <s v="https://seuimovelbb.com.br/imovel/Santo-Antonio-do-Descoberto/2-Quartos/3069"/>
        <s v="https://seuimovelbb.com.br/imovel/Planaltina/2-Quartos/90593"/>
        <s v="https://seuimovelbb.com.br/imovel/Santo-Antonio-do-Descoberto/2-Quartos/91351"/>
        <s v="https://seuimovelbb.com.br/imovel/Aguas-Lindas-de-Goias/2-Quartos/73441"/>
        <s v="https://seuimovelbb.com.br/imovel/Santo-Antonio-do-Descoberto/2-Quartos/3299"/>
        <s v="https://seuimovelbb.com.br/imovel/Aguas-Lindas-de-Goias/2-Quartos/91322"/>
        <s v="https://seuimovelbb.com.br/imovel/Santo-Antonio-do-Descoberto/2-Quartos/73433"/>
        <s v="https://seuimovelbb.com.br/imovel/Santo-Antonio-do-Descoberto/2-Quartos/73442"/>
        <s v="https://seuimovelbb.com.br/imovel/Santo-Antonio-do-Descoberto/2-Quartos/73440"/>
        <s v="https://seuimovelbb.com.br/imovel/Santo-Antonio-do-Descoberto/2-Quartos/73448"/>
        <s v="https://seuimovelbb.com.br/imovel/Aguas-Lindas-de-Goias/2-Quartos/1846"/>
        <s v="https://seuimovelbb.com.br/imovel/Santo-Antonio-do-Descoberto/2-Quartos/90644"/>
        <s v="https://seuimovelbb.com.br/imovel/Santo-Antonio-do-Descoberto/2-Quartos/91591"/>
        <s v="https://seuimovelbb.com.br/imovel/Aguas-Lindas-de-Goias/2-Quartos/2591"/>
        <s v="https://seuimovelbb.com.br/imovel/Aguas-Lindas-de-Goias/2-Quartos/90904"/>
        <s v="https://seuimovelbb.com.br/imovel/Cidade-Ocidental/2-Quartos/73669"/>
        <s v="https://seuimovelbb.com.br/imovel/Aguas-Lindas-de-Goias/2-Quartos/2593"/>
        <s v="https://seuimovelbb.com.br/imovel/Aguas-Lindas-de-Goias/2-Quartos/73611"/>
        <s v="https://seuimovelbb.com.br/imovel/Aguas-Lindas-de-Goias/2-Quartos/3323"/>
        <s v="https://seuimovelbb.com.br/imovel/Aguas-Lindas-de-Goias/2-Quartos/3326"/>
        <s v="https://seuimovelbb.com.br/imovel/Aguas-Lindas-de-Goias/2-Quartos/3285"/>
        <s v="https://seuimovelbb.com.br/imovel/Aguas-Lindas-de-Goias/2-Quartos/73563"/>
        <s v="https://seuimovelbb.com.br/imovel/Luziania/2-Quartos/91156"/>
        <s v="https://seuimovelbb.com.br/imovel/Aguas-Lindas-de-Goias/2-Quartos/73437"/>
        <s v="https://seuimovelbb.com.br/imovel/Aguas-Lindas-de-Goias/1-Quartos/2258"/>
        <s v="https://seuimovelbb.com.br/imovel/Aguas-Lindas-de-Goias/2-Quartos/73623"/>
        <s v="https://seuimovelbb.com.br/imovel/Aguas-Lindas-de-Goias/2-Quartos/2391"/>
        <s v="https://seuimovelbb.com.br/imovel/Aguas-Lindas-de-Goias/2779"/>
        <s v="https://seuimovelbb.com.br/imovel/Planaltina/2-Quartos/90579"/>
        <s v="https://seuimovelbb.com.br/imovel/Aguas-Lindas-de-Goias/2-Quartos/73617"/>
        <s v="https://seuimovelbb.com.br/imovel/Aguas-Lindas-de-Goias/2-Quartos/91453"/>
        <s v="https://seuimovelbb.com.br/imovel/Aguas-Lindas-de-Goias/2-Quartos/90927"/>
        <s v="https://seuimovelbb.com.br/imovel/Aguas-Lindas-de-Goias/2-Quartos/1950"/>
        <s v="https://seuimovelbb.com.br/imovel/Luziania/2-Quartos/74085"/>
        <s v="https://seuimovelbb.com.br/imovel/Aguas-Lindas-de-Goias/1918"/>
        <s v="https://seuimovelbb.com.br/imovel/Aguas-Lindas-de-Goias/2-Quartos/2174"/>
        <s v="https://seuimovelbb.com.br/imovel/Aguas-Lindas-de-Goias/2-Quartos/2582"/>
        <s v="https://seuimovelbb.com.br/imovel/Luziania/1-Quartos/91168"/>
        <s v="https://seuimovelbb.com.br/imovel/Aguas-Lindas-de-Goias/2-Quartos/2616"/>
        <s v="https://seuimovelbb.com.br/imovel/Santo-Antonio-do-Descoberto/2-Quartos/91570"/>
        <s v="https://seuimovelbb.com.br/imovel/Luziania/1-Quartos/92244"/>
        <s v="https://seuimovelbb.com.br/imovel/Luziania/1-Quartos/3074"/>
        <s v="https://seuimovelbb.com.br/imovel/Luziania/1-Quartos/90715"/>
        <s v="https://seuimovelbb.com.br/imovel/Santo-Antonio-do-Descoberto/2-Quartos/74068"/>
        <s v="https://seuimovelbb.com.br/imovel/Santo-Antonio-do-Descoberto/2-Quartos/91569"/>
        <s v="https://seuimovelbb.com.br/imovel/Padre-Bernardo/2-Quartos/2274"/>
        <s v="https://seuimovelbb.com.br/imovel/Santo-Antonio-do-Descoberto/2-Quartos/73445"/>
        <s v="https://seuimovelbb.com.br/imovel/Santo-Antonio-do-Descoberto/2-Quartos/3243"/>
        <s v="https://seuimovelbb.com.br/imovel/Aguas-Lindas-de-Goias/2-Quartos/3325"/>
        <s v="https://seuimovelbb.com.br/imovel/Aguas-Lindas-de-Goias/2-Quartos/91446"/>
        <s v="https://seuimovelbb.com.br/imovel/Aguas-Lindas-de-Goias/2-Quartos/3250"/>
        <s v="https://seuimovelbb.com.br/imovel/Aguas-Lindas-de-Goias/1-Quartos/2617"/>
        <s v="https://seuimovelbb.com.br/imovel/Santo-Antonio-do-Descoberto/2-Quartos/73425"/>
        <s v="https://seuimovelbb.com.br/imovel/Aguas-Lindas-de-Goias/2-Quartos/90860"/>
        <s v="https://seuimovelbb.com.br/imovel/Aguas-Lindas-de-Goias/2-Quartos/2159"/>
        <s v="https://seuimovelbb.com.br/imovel/Aguas-Lindas-de-Goias/2-Quartos/2600"/>
        <s v="https://seuimovelbb.com.br/imovel/Aguas-Lindas-de-Goias/2-Quartos/90906"/>
        <s v="https://seuimovelbb.com.br/imovel/Santo-Antonio-do-Descoberto/2-Quartos/3046"/>
        <s v="https://seuimovelbb.com.br/imovel/Luziania/2-Quartos/73604"/>
        <s v="https://seuimovelbb.com.br/imovel/Aguas-Lindas-de-Goias/1-Quartos/2578"/>
        <s v="https://seuimovelbb.com.br/imovel/Santo-Antonio-do-Descoberto/2-Quartos/73981"/>
        <s v="https://seuimovelbb.com.br/imovel/Valparaiso-de-Goias/2-Quartos/3071"/>
        <s v="https://seuimovelbb.com.br/imovel/Padre-Bernardo/2-Quartos/3193"/>
        <s v="https://seuimovelbb.com.br/imovel/Padre-Bernardo/2-Quartos/3246"/>
        <s v="https://seuimovelbb.com.br/imovel/Cidade-Ocidental/2-Quartos/3086"/>
        <s v="https://seuimovelbb.com.br/imovel/Aguas-Lindas-de-Goias/2-Quartos/2633"/>
        <s v="https://seuimovelbb.com.br/imovel/Aguas-Lindas-de-Goias/2-Quartos/91470"/>
        <s v="https://seuimovelbb.com.br/imovel/Aguas-Lindas-de-Goias/2-Quartos/2620"/>
        <s v="https://seuimovelbb.com.br/imovel/Cidade-Ocidental/2-Quartos/73963"/>
        <s v="https://seuimovelbb.com.br/imovel/Planaltina/2-Quartos/90905"/>
        <s v="https://seuimovelbb.com.br/imovel/Cidade-Ocidental/2-Quartos/90532"/>
        <s v="https://seuimovelbb.com.br/imovel/Cidade-Ocidental/2-Quartos/90926"/>
        <s v="https://seuimovelbb.com.br/imovel/Padre-Bernardo/2-Quartos/2130"/>
        <s v="https://seuimovelbb.com.br/imovel/Luziania/1-Quartos/90729"/>
        <s v="https://seuimovelbb.com.br/imovel/Luziania/1-Quartos/3157"/>
        <s v="https://seuimovelbb.com.br/imovel/Aguas-Lindas-de-Goias/2-Quartos/2797"/>
        <s v="https://seuimovelbb.com.br/imovel/Aguas-Lindas-de-Goias/1-Quartos/2785"/>
        <s v="https://seuimovelbb.com.br/imovel/Aguas-Lindas-de-Goias/2-Quartos/73582"/>
        <s v="https://seuimovelbb.com.br/imovel/Aguas-Lindas-de-Goias/2-Quartos/91054"/>
        <s v="https://seuimovelbb.com.br/imovel/Aguas-Lindas-de-Goias/2-Quartos/3322"/>
        <s v="https://seuimovelbb.com.br/imovel/Aguas-Lindas-de-Goias/2-Quartos/90978"/>
        <s v="https://seuimovelbb.com.br/imovel/Aguas-Lindas-de-Goias/2-Quartos/73579"/>
        <s v="https://seuimovelbb.com.br/imovel/Aguas-Lindas-de-Goias/2-Quartos/90852"/>
        <s v="https://seuimovelbb.com.br/imovel/Aguas-Lindas-de-Goias/2-Quartos/2383"/>
        <s v="https://seuimovelbb.com.br/imovel/Aguas-Lindas-de-Goias/2-Quartos/2150"/>
        <s v="https://seuimovelbb.com.br/imovel/Padre-Bernardo/2-Quartos/2165"/>
        <s v="https://seuimovelbb.com.br/imovel/Aguas-Lindas-de-Goias/2-Quartos/73612"/>
        <s v="https://seuimovelbb.com.br/imovel/Aguas-Lindas-de-Goias/2-Quartos/2586"/>
        <s v="https://seuimovelbb.com.br/imovel/Valparaiso-de-Goias/2-Quartos/3196"/>
        <s v="https://seuimovelbb.com.br/imovel/Formosa/2-Quartos/3314"/>
        <s v="https://seuimovelbb.com.br/imovel/Aguas-Lindas-de-Goias/1-Quartos/1928"/>
        <s v="https://seuimovelbb.com.br/imovel/Planaltina/1-Quartos/90608"/>
        <s v="https://seuimovelbb.com.br/imovel/Aguas-Lindas-de-Goias/2-Quartos/2175"/>
        <s v="https://seuimovelbb.com.br/imovel/Aguas-Lindas-de-Goias/2-Quartos/73452"/>
        <s v="https://seuimovelbb.com.br/imovel/Aguas-Lindas-de-Goias/2-Quartos/2610"/>
        <s v="https://seuimovelbb.com.br/imovel/Aguas-Lindas-de-Goias/2-Quartos/2597"/>
        <s v="https://seuimovelbb.com.br/imovel/Aguas-Lindas-de-Goias/2-Quartos/73436"/>
        <s v="https://seuimovelbb.com.br/imovel/Padre-Bernardo/2-Quartos/91363"/>
        <s v="https://seuimovelbb.com.br/imovel/Aguas-Lindas-de-Goias/2-Quartos/2807"/>
        <s v="https://seuimovelbb.com.br/imovel/Valparaiso-de-Goias/2-Quartos/3225"/>
        <s v="https://seuimovelbb.com.br/imovel/Valparaiso-de-Goias/2-Quartos/2637"/>
        <s v="https://seuimovelbb.com.br/imovel/Valparaiso-de-Goias/2-Quartos/2733"/>
        <s v="https://seuimovelbb.com.br/imovel/Aguas-Lindas-de-Goias/2-Quartos/2599"/>
        <s v="https://seuimovelbb.com.br/imovel/Valparaiso-de-Goias/2-Quartos/3148"/>
        <s v="https://seuimovelbb.com.br/imovel/Aguas-Lindas-de-Goias/2-Quartos/91140"/>
        <s v="https://seuimovelbb.com.br/imovel/Valparaiso-de-Goias/2-Quartos/2265"/>
        <s v="https://seuimovelbb.com.br/imovel/Valparaiso-de-Goias/2-Quartos/91135"/>
        <s v="https://seuimovelbb.com.br/imovel/Planaltina/2-Quartos/90575"/>
        <s v="https://seuimovelbb.com.br/imovel/Aguas-Lindas-de-Goias/2-Quartos/3375"/>
        <s v="https://seuimovelbb.com.br/imovel/Aguas-Lindas-de-Goias/2-Quartos/90898"/>
        <s v="https://seuimovelbb.com.br/imovel/Santo-Antonio-do-Descoberto/2-Quartos/73431"/>
        <s v="https://seuimovelbb.com.br/imovel/Aguas-Lindas-de-Goias/2-Quartos/73967"/>
        <s v="https://seuimovelbb.com.br/imovel/Aguas-Lindas-de-Goias/2-Quartos/3320"/>
        <s v="https://seuimovelbb.com.br/imovel/Iacu/2-Quartos/3346"/>
        <s v="https://seuimovelbb.com.br/imovel/Aguas-Lindas-de-Goias/2-Quartos/90908"/>
        <s v="https://seuimovelbb.com.br/imovel/Aguas-Lindas-de-Goias/2-Quartos/90856"/>
        <s v="https://seuimovelbb.com.br/imovel/Aguas-Lindas-de-Goias/1-Quartos/91152"/>
        <s v="https://seuimovelbb.com.br/imovel/Aguas-Lindas-de-Goias/2-Quartos/91153"/>
        <s v="https://seuimovelbb.com.br/imovel/Aguas-Lindas-de-Goias/3-Quartos/1873"/>
        <s v="https://seuimovelbb.com.br/imovel/Valparaiso-de-Goias/2-Quartos/91433"/>
        <s v="https://seuimovelbb.com.br/imovel/Soledade/3-Quartos/2197"/>
        <s v="https://seuimovelbb.com.br/imovel/Sao-Jose-do-Belmonte/2-Quartos/2195"/>
        <s v="https://seuimovelbb.com.br/imovel/Cidade-Ocidental/2-Quartos/90925"/>
        <s v="https://seuimovelbb.com.br/imovel/Aguas-Lindas-de-Goias/1-Quartos/90624"/>
        <s v="https://seuimovelbb.com.br/imovel/Joao-Pessoa/1-Quartos/73525"/>
        <s v="https://seuimovelbb.com.br/imovel/Trindade/1-Quartos/2710"/>
        <s v="https://seuimovelbb.com.br/imovel/Buritis/2-Quartos/73514"/>
        <s v="https://seuimovelbb.com.br/imovel/Belem-do-Brejo-do-Cruz/1-Quartos/73979"/>
        <s v="https://seuimovelbb.com.br/imovel/Buritis/3-Quartos/73818"/>
        <s v="https://seuimovelbb.com.br/imovel/Cidade-Ocidental/2-Quartos/3111"/>
        <s v="https://seuimovelbb.com.br/imovel/Pocinhos/2-Quartos/1212"/>
        <s v="https://seuimovelbb.com.br/imovel/Pocinhos/2-Quartos/2702"/>
        <s v="https://seuimovelbb.com.br/imovel/Buritis/2-Quartos/2794"/>
        <s v="https://seuimovelbb.com.br/imovel/Buritis/2-Quartos/73797"/>
        <s v="https://seuimovelbb.com.br/imovel/Luziania/2-Quartos/90638"/>
        <s v="https://seuimovelbb.com.br/imovel/Brejo-do-Cruz/1-Quartos/73726"/>
        <s v="https://seuimovelbb.com.br/imovel/Joao-Pessoa/1-Quartos/73491"/>
        <s v="https://seuimovelbb.com.br/imovel/Joao-Pessoa/1-Quartos/73494"/>
        <s v="https://seuimovelbb.com.br/imovel/Luziania/2-Quartos/2707"/>
        <s v="https://seuimovelbb.com.br/imovel/Belem-do-Brejo-do-Cruz/1-Quartos/73983"/>
        <s v="https://seuimovelbb.com.br/imovel/Brejo-do-Cruz/1-Quartos/73725"/>
        <s v="https://seuimovelbb.com.br/imovel/Brejo-do-Cruz/1-Quartos/73724"/>
        <s v="https://seuimovelbb.com.br/imovel/Buritis/2-Quartos/90634"/>
        <s v="https://seuimovelbb.com.br/imovel/Alvorada-do-Norte/2-Quartos/1996"/>
        <s v="https://seuimovelbb.com.br/imovel/Joao-Pessoa/2-Quartos/91681"/>
        <s v="https://seuimovelbb.com.br/imovel/Brejo-do-Cruz/1-Quartos/73727"/>
        <s v="https://seuimovelbb.com.br/imovel/Joao-Pessoa/2-Quartos/73493"/>
        <s v="https://seuimovelbb.com.br/imovel/Itauna/2-Quartos/2402"/>
        <s v="https://seuimovelbb.com.br/imovel/Cidade-Ocidental/2-Quartos/2148"/>
        <s v="https://seuimovelbb.com.br/imovel/Cidade-Ocidental/2-Quartos/1982"/>
        <s v="https://seuimovelbb.com.br/imovel/Guanhaes/2-Quartos/92160"/>
        <s v="https://seuimovelbb.com.br/imovel/Aguas-Lindas-de-Goias/2-Quartos/2101"/>
        <s v="https://seuimovelbb.com.br/imovel/Buritis/2623"/>
        <s v="https://seuimovelbb.com.br/imovel/Coari/8-Quartos/90507"/>
        <s v="https://seuimovelbb.com.br/imovel/Aguas-Lindas-de-Goias/2-Quartos/2783"/>
        <s v="https://seuimovelbb.com.br/imovel/Joao-Pessoa/2-Quartos/91691"/>
        <s v="https://seuimovelbb.com.br/imovel/Aguas-Lindas-de-Goias/2-Quartos/2154"/>
        <s v="https://seuimovelbb.com.br/imovel/Luziania/1-Quartos/74101"/>
        <s v="https://seuimovelbb.com.br/imovel/Luziania/2-Quartos/3152"/>
        <s v="https://seuimovelbb.com.br/imovel/Aguas-Lindas-de-Goias/1-Quartos/2579"/>
        <s v="https://seuimovelbb.com.br/imovel/Valparaiso-de-Goias/2-Quartos/2149"/>
        <s v="https://seuimovelbb.com.br/imovel/Aguas-Lindas-de-Goias/1-Quartos/73447"/>
        <s v="https://seuimovelbb.com.br/imovel/Planaltina/2-Quartos/90975"/>
        <s v="https://seuimovelbb.com.br/imovel/Aguas-Lindas-de-Goias/2-Quartos/2778"/>
        <s v="https://seuimovelbb.com.br/imovel/Valparaiso-de-Goias/2-Quartos/73972"/>
        <s v="https://seuimovelbb.com.br/imovel/Valparaiso-de-Goias/2-Quartos/73550"/>
        <s v="https://seuimovelbb.com.br/imovel/Valparaiso-de-Goias/2-Quartos/73552"/>
        <s v="https://seuimovelbb.com.br/imovel/Valparaiso-de-Goias/2-Quartos/2233"/>
        <s v="https://seuimovelbb.com.br/imovel/Valparaiso-de-Goias/2-Quartos/2666"/>
        <s v="https://seuimovelbb.com.br/imovel/Valparaiso-de-Goias/2-Quartos/2735"/>
        <s v="https://seuimovelbb.com.br/imovel/Valparaiso-de-Goias/2-Quartos/90610"/>
        <s v="https://seuimovelbb.com.br/imovel/Valparaiso-de-Goias/2-Quartos/73544"/>
        <s v="https://seuimovelbb.com.br/imovel/Valparaiso-de-Goias/2-Quartos/90842"/>
        <s v="https://seuimovelbb.com.br/imovel/Valparaiso-de-Goias/2-Quartos/2740"/>
        <s v="https://seuimovelbb.com.br/imovel/Valparaiso-de-Goias/2-Quartos/2640"/>
        <s v="https://seuimovelbb.com.br/imovel/Valparaiso-de-Goias/2-Quartos/3070"/>
        <s v="https://seuimovelbb.com.br/imovel/Aguas-Lindas-de-Goias/2-Quartos/1866"/>
        <s v="https://seuimovelbb.com.br/imovel/Aguas-Lindas-de-Goias/2-Quartos/1845"/>
        <s v="https://seuimovelbb.com.br/imovel/Aguas-Lindas-de-Goias/1-Quartos/90514"/>
        <s v="https://seuimovelbb.com.br/imovel/Santo-Antonio-do-Descoberto/2-Quartos/3049"/>
        <s v="https://seuimovelbb.com.br/imovel/Cidade-Ocidental/2-Quartos/3194"/>
        <s v="https://seuimovelbb.com.br/imovel/Aguas-Lindas-de-Goias/2-Quartos/2587"/>
        <s v="https://seuimovelbb.com.br/imovel/Cidade-Ocidental/2-Quartos/73549"/>
        <s v="https://seuimovelbb.com.br/imovel/Aguas-Lindas-de-Goias/2-Quartos/73625"/>
        <s v="https://seuimovelbb.com.br/imovel/Cidade-Ocidental/2-Quartos/2655"/>
        <s v="https://seuimovelbb.com.br/imovel/Cidade-Ocidental/2-Quartos/3116"/>
        <s v="https://seuimovelbb.com.br/imovel/Planaltina/2-Quartos/90663"/>
        <s v="https://seuimovelbb.com.br/imovel/Aguas-Lindas-de-Goias/2-Quartos/90675"/>
        <s v="https://seuimovelbb.com.br/imovel/Cidade-Ocidental/2-Quartos/3097"/>
        <s v="https://seuimovelbb.com.br/imovel/Luziania/2-Quartos/74093"/>
        <s v="https://seuimovelbb.com.br/imovel/Valparaiso-de-Goias/2-Quartos/2643"/>
        <s v="https://seuimovelbb.com.br/imovel/Valparaiso-de-Goias/2-Quartos/2721"/>
        <s v="https://seuimovelbb.com.br/imovel/Valparaiso-de-Goias/2-Quartos/2601"/>
        <s v="https://seuimovelbb.com.br/imovel/Valparaiso-de-Goias/2-Quartos/3260"/>
        <s v="https://seuimovelbb.com.br/imovel/Valparaiso-de-Goias/2-Quartos/2602"/>
        <s v="https://seuimovelbb.com.br/imovel/Valparaiso-de-Goias/2-Quartos/3133"/>
        <s v="https://seuimovelbb.com.br/imovel/Valparaiso-de-Goias/2-Quartos/3136"/>
        <s v="https://seuimovelbb.com.br/imovel/Valparaiso-de-Goias/2-Quartos/2732"/>
        <s v="https://seuimovelbb.com.br/imovel/Valparaiso-de-Goias/2247"/>
        <s v="https://seuimovelbb.com.br/imovel/Cidade-Ocidental/2-Quartos/91199"/>
        <s v="https://seuimovelbb.com.br/imovel/Cidade-Ocidental/2-Quartos/3315"/>
        <s v="https://seuimovelbb.com.br/imovel/Cidade-Ocidental/2-Quartos/2788"/>
        <s v="https://seuimovelbb.com.br/imovel/Valparaiso-de-Goias/2-Quartos/2604"/>
        <s v="https://seuimovelbb.com.br/imovel/Aguas-Lindas-de-Goias/2-Quartos/2161"/>
        <s v="https://seuimovelbb.com.br/imovel/Cidade-Ocidental/2-Quartos/3072"/>
        <s v="https://seuimovelbb.com.br/imovel/Aguas-Lindas-de-Goias/3-Quartos/73613"/>
        <s v="https://seuimovelbb.com.br/imovel/Aguas-Lindas-de-Goias/1-Quartos/90817"/>
        <s v="https://seuimovelbb.com.br/imovel/Cidade-Ocidental/2-Quartos/73417"/>
        <s v="https://seuimovelbb.com.br/imovel/Cidade-Ocidental/2-Quartos/73833"/>
        <s v="https://seuimovelbb.com.br/imovel/Cidade-Ocidental/2-Quartos/3337"/>
        <s v="https://seuimovelbb.com.br/imovel/Cidade-Ocidental/2-Quartos/73463"/>
        <s v="https://seuimovelbb.com.br/imovel/Cidade-Ocidental/1-Quartos/2790"/>
        <s v="https://seuimovelbb.com.br/imovel/Cidade-Ocidental/2-Quartos/3465"/>
        <s v="https://seuimovelbb.com.br/imovel/Santo-Antonio-do-Descoberto/2-Quartos/3033"/>
        <s v="https://seuimovelbb.com.br/imovel/Sao-Francisco/3-Quartos/91210"/>
        <s v="https://seuimovelbb.com.br/imovel/Aguas-Lindas-de-Goias/3-Quartos/1844"/>
        <s v="https://seuimovelbb.com.br/imovel/Luziania/2-Quartos/2215"/>
        <s v="https://seuimovelbb.com.br/imovel/Buritis/2-Quartos/73520"/>
        <s v="https://seuimovelbb.com.br/imovel/Aguas-Lindas-de-Goias/2-Quartos/90863"/>
        <s v="https://seuimovelbb.com.br/imovel/Rio-de-Janeiro/92023"/>
        <s v="https://seuimovelbb.com.br/imovel/Buritis/3-Quartos/73511"/>
        <s v="https://seuimovelbb.com.br/imovel/Buritis/2-Quartos/91555"/>
        <s v="https://seuimovelbb.com.br/imovel/Buritis/2-Quartos/73817"/>
        <s v="https://seuimovelbb.com.br/imovel/Buritis/3-Quartos/90855"/>
        <s v="https://seuimovelbb.com.br/imovel/Buritis/2-Quartos/73831"/>
        <s v="https://seuimovelbb.com.br/imovel/Buritis/3-Quartos/73970"/>
        <s v="https://seuimovelbb.com.br/imovel/Buritis/73509"/>
        <s v="https://seuimovelbb.com.br/imovel/Buritis/3-Quartos/2662"/>
        <s v="https://seuimovelbb.com.br/imovel/Buritis/3-Quartos/90564"/>
        <s v="https://seuimovelbb.com.br/imovel/Buritis/3-Quartos/91256"/>
        <s v="https://seuimovelbb.com.br/imovel/Aguas-Lindas-de-Goias/2-Quartos/2595"/>
        <s v="https://seuimovelbb.com.br/imovel/Sao-Francisco/3-Quartos/73841"/>
        <s v="https://seuimovelbb.com.br/imovel/Santo-Antonio-do-Descoberto/2-Quartos/91573"/>
        <s v="https://seuimovelbb.com.br/imovel/Aguas-Lindas-de-Goias/2-Quartos/90922"/>
        <s v="https://seuimovelbb.com.br/imovel/Padre-Bernardo/2-Quartos/91014"/>
        <s v="https://seuimovelbb.com.br/imovel/Buritis/3-Quartos/73519"/>
        <s v="https://seuimovelbb.com.br/imovel/Buritis/3-Quartos/73752"/>
        <s v="https://seuimovelbb.com.br/imovel/Luziania/2-Quartos/91162"/>
        <s v="https://seuimovelbb.com.br/imovel/Aguas-Lindas-de-Goias/2-Quartos/90903"/>
        <s v="https://seuimovelbb.com.br/imovel/Santo-Antonio-do-Descoberto/2-Quartos/3034"/>
        <s v="https://seuimovelbb.com.br/imovel/Novo-Gama/2-Quartos/2638"/>
        <s v="https://seuimovelbb.com.br/imovel/Luziania/2-Quartos/3079"/>
        <s v="https://seuimovelbb.com.br/imovel/Joao-Pessoa/1-Quartos/92022"/>
        <s v="https://seuimovelbb.com.br/imovel/Aguas-Lindas-de-Goias/2-Quartos/2384"/>
        <s v="https://seuimovelbb.com.br/imovel/Aguas-Lindas-de-Goias/2-Quartos/90896"/>
        <s v="https://seuimovelbb.com.br/imovel/Valparaiso-de-Goias/2-Quartos/3273"/>
        <s v="https://seuimovelbb.com.br/imovel/Moncao/2-Quartos/3080"/>
        <s v="https://seuimovelbb.com.br/imovel/Moncao/2-Quartos/3186"/>
        <s v="https://seuimovelbb.com.br/imovel/Moncao/2-Quartos/90738"/>
        <s v="https://seuimovelbb.com.br/imovel/Moncao/2-Quartos/3095"/>
        <s v="https://seuimovelbb.com.br/imovel/Nossa-Senhora-do-Socorro/2-Quartos/91508"/>
        <s v="https://seuimovelbb.com.br/imovel/Capela/3-Quartos/73695"/>
        <s v="https://seuimovelbb.com.br/imovel/Capela/2-Quartos/90613"/>
        <s v="https://seuimovelbb.com.br/imovel/Capela/2-Quartos/90714"/>
        <s v="https://seuimovelbb.com.br/imovel/Moncao/2-Quartos/90745"/>
        <s v="https://seuimovelbb.com.br/imovel/Moncao/2-Quartos/90736"/>
        <s v="https://seuimovelbb.com.br/imovel/Moncao/2-Quartos/91083"/>
        <s v="https://seuimovelbb.com.br/imovel/Moncao/2-Quartos/91061"/>
        <s v="https://seuimovelbb.com.br/imovel/Moncao/2-Quartos/92240"/>
        <s v="https://seuimovelbb.com.br/imovel/Moncao/2-Quartos/91078"/>
        <s v="https://seuimovelbb.com.br/imovel/Moncao/2-Quartos/3110"/>
        <s v="https://seuimovelbb.com.br/imovel/Moncao/2-Quartos/90737"/>
        <s v="https://seuimovelbb.com.br/imovel/Nossa-Senhora-do-Socorro/91444"/>
        <s v="https://seuimovelbb.com.br/imovel/Capela/2-Quartos/90735"/>
        <s v="https://seuimovelbb.com.br/imovel/Capela/2-Quartos/73694"/>
        <s v="https://seuimovelbb.com.br/imovel/Moncao/2-Quartos/92241"/>
        <s v="https://seuimovelbb.com.br/imovel/Moncao/2-Quartos/91079"/>
        <s v="https://seuimovelbb.com.br/imovel/Moncao/2-Quartos/90746"/>
        <s v="https://seuimovelbb.com.br/imovel/Moncao/2-Quartos/91105"/>
        <s v="https://seuimovelbb.com.br/imovel/Moncao/2-Quartos/3114"/>
        <s v="https://seuimovelbb.com.br/imovel/Moncao/2-Quartos/3144"/>
        <s v="https://seuimovelbb.com.br/imovel/Moncao/2-Quartos/73581"/>
        <s v="https://seuimovelbb.com.br/imovel/Moncao/2-Quartos/90615"/>
        <s v="https://seuimovelbb.com.br/imovel/Araua/2-Quartos/1856"/>
        <s v="https://seuimovelbb.com.br/imovel/Nossa-Senhora-do-Socorro/2-Quartos/73969"/>
        <s v="https://seuimovelbb.com.br/imovel/Nossa-Senhora-do-Socorro/2-Quartos/91451"/>
        <s v="https://seuimovelbb.com.br/imovel/Moncao/2-Quartos/90744"/>
        <s v="https://seuimovelbb.com.br/imovel/Moncao/2-Quartos/73580"/>
        <s v="https://seuimovelbb.com.br/imovel/Moncao/2-Quartos/90739"/>
        <s v="https://seuimovelbb.com.br/imovel/Moncao/2-Quartos/91062"/>
        <s v="https://seuimovelbb.com.br/imovel/Moncao/2-Quartos/3096"/>
        <s v="https://seuimovelbb.com.br/imovel/Nossa-Senhora-do-Socorro/2-Quartos/90642"/>
        <s v="https://seuimovelbb.com.br/imovel/Moncao/2-Quartos/3316"/>
        <s v="https://seuimovelbb.com.br/imovel/Moncao/2-Quartos/3061"/>
        <s v="https://seuimovelbb.com.br/imovel/Ceara-Mirim/2-Quartos/73566"/>
        <s v="https://seuimovelbb.com.br/imovel/Campo-Redondo/2-Quartos/90710"/>
        <s v="https://seuimovelbb.com.br/imovel/Acu/1-Quartos/90599"/>
        <s v="https://seuimovelbb.com.br/imovel/Campo-Redondo/1-Quartos/90713"/>
        <s v="https://seuimovelbb.com.br/imovel/Campo-Redondo/1-Quartos/90594"/>
        <s v="https://seuimovelbb.com.br/imovel/Acu/1-Quartos/73761"/>
        <s v="https://seuimovelbb.com.br/imovel/Ceara-Mirim/90641"/>
        <s v="https://seuimovelbb.com.br/imovel/Campo-Redondo/2-Quartos/90596"/>
        <s v="https://seuimovelbb.com.br/imovel/Acu/2-Quartos/3107"/>
        <s v="https://seuimovelbb.com.br/imovel/Acu/1-Quartos/73811"/>
        <s v="https://seuimovelbb.com.br/imovel/Ceara-Mirim/1-Quartos/90612"/>
        <s v="https://seuimovelbb.com.br/imovel/Jose-de-Freitas/3-Quartos/90786"/>
        <s v="https://seuimovelbb.com.br/imovel/Campo-Redondo/2-Quartos/92030"/>
        <s v="https://seuimovelbb.com.br/imovel/Campo-Redondo/2-Quartos/90585"/>
        <s v="https://seuimovelbb.com.br/imovel/Jose-de-Freitas/2-Quartos/91088"/>
        <s v="https://seuimovelbb.com.br/imovel/Parelhas/73464"/>
        <s v="https://seuimovelbb.com.br/imovel/Campo-Redondo/2-Quartos/92024"/>
        <s v="https://seuimovelbb.com.br/imovel/Campo-Redondo/2-Quartos/92032"/>
        <s v="https://seuimovelbb.com.br/imovel/Campo-Redondo/3-Quartos/92026"/>
        <s v="https://seuimovelbb.com.br/imovel/Ceara-Mirim/2-Quartos/73757"/>
        <s v="https://seuimovelbb.com.br/imovel/Campo-Redondo/1-Quartos/92027"/>
        <s v="https://seuimovelbb.com.br/imovel/Jose-de-Freitas/2-Quartos/2761"/>
        <s v="https://seuimovelbb.com.br/imovel/Jose-de-Freitas/2-Quartos/91171"/>
        <s v="https://seuimovelbb.com.br/imovel/Campo-Redondo/2-Quartos/92035"/>
        <s v="https://seuimovelbb.com.br/imovel/Campo-Redondo/2-Quartos/92029"/>
        <s v="https://seuimovelbb.com.br/imovel/Sao-Pedro-do-Piaui/2-Quartos/90776"/>
        <s v="https://seuimovelbb.com.br/imovel/Parelhas/2-Quartos/73839"/>
        <s v="https://seuimovelbb.com.br/imovel/Jose-de-Freitas/2-Quartos/91087"/>
        <s v="https://seuimovelbb.com.br/imovel/Acu/2-Quartos/90600"/>
        <s v="https://seuimovelbb.com.br/imovel/Sao-Pedro-do-Piaui/2-Quartos/90782"/>
        <s v="https://seuimovelbb.com.br/imovel/Carnaubais/2-Quartos/2069"/>
        <s v="https://seuimovelbb.com.br/imovel/Jose-de-Freitas/2-Quartos/91086"/>
        <s v="https://seuimovelbb.com.br/imovel/Jose-de-Freitas/2-Quartos/91085"/>
        <s v="https://seuimovelbb.com.br/imovel/Jose-de-Freitas/2-Quartos/2070"/>
        <s v="https://seuimovelbb.com.br/imovel/Ceara-Mirim/2-Quartos/3380"/>
        <s v="https://seuimovelbb.com.br/imovel/Sao-Pedro-do-Piaui/2-Quartos/90785"/>
        <s v="https://seuimovelbb.com.br/imovel/Florania/1851"/>
        <s v="https://seuimovelbb.com.br/imovel/Piracuruca/74056"/>
        <s v="https://seuimovelbb.com.br/imovel/Ceara-Mirim/91321"/>
        <s v="https://seuimovelbb.com.br/imovel/Sao-Pedro-do-Piaui/2-Quartos/90783"/>
        <s v="https://seuimovelbb.com.br/imovel/Sao-Pedro-do-Piaui/2-Quartos/90781"/>
        <s v="https://seuimovelbb.com.br/imovel/Sao-Pedro-do-Piaui/2-Quartos/90773"/>
        <s v="https://seuimovelbb.com.br/imovel/Sao-Pedro-do-Piaui/2-Quartos/90772"/>
        <s v="https://seuimovelbb.com.br/imovel/Sao-Pedro-do-Piaui/2-Quartos/90780"/>
        <s v="https://seuimovelbb.com.br/imovel/Sao-Pedro-do-Piaui/2-Quartos/90774"/>
        <s v="https://seuimovelbb.com.br/imovel/Sao-Pedro-do-Piaui/2-Quartos/90771"/>
        <s v="https://seuimovelbb.com.br/imovel/Sao-Pedro-do-Piaui/2-Quartos/90827"/>
        <s v="https://seuimovelbb.com.br/imovel/Sao-Pedro-do-Piaui/2-Quartos/3278"/>
        <s v="https://seuimovelbb.com.br/imovel/Sao-Pedro-do-Piaui/2-Quartos/90775"/>
        <s v="https://seuimovelbb.com.br/imovel/Sao-Pedro-do-Piaui/2-Quartos/2114"/>
        <s v="https://seuimovelbb.com.br/imovel/Sao-Pedro-do-Piaui/2-Quartos/90788"/>
        <s v="https://seuimovelbb.com.br/imovel/Piracuruca/2-Quartos/1854"/>
        <s v="https://seuimovelbb.com.br/imovel/Sao-Pedro-do-Piaui/2-Quartos/90787"/>
        <s v="https://seuimovelbb.com.br/imovel/Sao-Pedro-do-Piaui/2-Quartos/2032"/>
        <s v="https://seuimovelbb.com.br/imovel/Curuca/3-Quartos/3176"/>
        <s v="https://seuimovelbb.com.br/imovel/Castanhal/3-Quartos/2196"/>
        <s v="https://seuimovelbb.com.br/imovel/Curuca/2-Quartos/92307"/>
        <s v="https://seuimovelbb.com.br/imovel/Curuca/1-Quartos/92306"/>
        <s v="https://seuimovelbb.com.br/imovel/Curuca/2-Quartos/3178"/>
        <s v="https://seuimovelbb.com.br/imovel/Pelotas/2619"/>
        <s v="https://seuimovelbb.com.br/imovel/Curuca/1-Quartos/92309"/>
        <s v="https://seuimovelbb.com.br/imovel/Curuca/1-Quartos/3184"/>
        <s v="https://seuimovelbb.com.br/imovel/Curuca/2-Quartos/73789"/>
        <s v="https://seuimovelbb.com.br/imovel/Curuca/2-Quartos/92303"/>
        <s v="https://seuimovelbb.com.br/imovel/Curuca/2-Quartos/92304"/>
        <s v="https://seuimovelbb.com.br/imovel/Curuca/2-Quartos/90527"/>
        <s v="https://seuimovelbb.com.br/imovel/Aurora-do-Para/2-Quartos/73470"/>
        <s v="https://seuimovelbb.com.br/imovel/Curuca/1-Quartos/3264"/>
        <s v="https://seuimovelbb.com.br/imovel/Curuca/2-Quartos/3177"/>
        <s v="https://seuimovelbb.com.br/imovel/Curuca/2-Quartos/90526"/>
        <s v="https://seuimovelbb.com.br/imovel/Curuca/2-Quartos/3173"/>
        <s v="https://seuimovelbb.com.br/imovel/Curuca/2-Quartos/73824"/>
        <s v="https://seuimovelbb.com.br/imovel/Aurora-do-Para/2-Quartos/73423"/>
        <s v="https://seuimovelbb.com.br/imovel/Curuca/2-Quartos/3175"/>
        <s v="https://seuimovelbb.com.br/imovel/Curuca/1-Quartos/90524"/>
        <s v="https://seuimovelbb.com.br/imovel/Aurora-do-Para/2-Quartos/73427"/>
        <s v="https://seuimovelbb.com.br/imovel/Curuca/2-Quartos/92308"/>
        <s v="https://seuimovelbb.com.br/imovel/Curuca/2-Quartos/92302"/>
        <s v="https://seuimovelbb.com.br/imovel/Curuca/1-Quartos/73821"/>
        <s v="https://seuimovelbb.com.br/imovel/Curuca/1-Quartos/73790"/>
        <s v="https://seuimovelbb.com.br/imovel/Curuca/2-Quartos/3271"/>
        <s v="https://seuimovelbb.com.br/imovel/Curuca/2-Quartos/3181"/>
        <s v="https://seuimovelbb.com.br/imovel/Aurora-do-Para/2-Quartos/73435"/>
        <s v="https://seuimovelbb.com.br/imovel/Curuca/1-Quartos/92301"/>
        <s v="https://seuimovelbb.com.br/imovel/Curuca/2-Quartos/92363"/>
        <s v="https://seuimovelbb.com.br/imovel/Curuca/1-Quartos/3272"/>
        <s v="https://seuimovelbb.com.br/imovel/Curuca/2-Quartos/3230"/>
        <s v="https://seuimovelbb.com.br/imovel/Aurora-do-Para/2-Quartos/73424"/>
        <s v="https://seuimovelbb.com.br/imovel/Mae-do-Rio/1-Quartos/92239"/>
        <s v="https://seuimovelbb.com.br/imovel/Santa-Maria-do-Para/2-Quartos/1880"/>
        <s v="https://seuimovelbb.com.br/imovel/Aurora-do-Para/2-Quartos/3383"/>
        <s v="https://seuimovelbb.com.br/imovel/Aurora-do-Para/2-Quartos/3379"/>
        <s v="https://seuimovelbb.com.br/imovel/Aurora-do-Para/2-Quartos/3381"/>
        <s v="https://seuimovelbb.com.br/imovel/Aurora-do-Para/2-Quartos/3382"/>
      </sharedItems>
    </cacheField>
    <cacheField name="desc_imovel" numFmtId="0">
      <sharedItems/>
    </cacheField>
    <cacheField name="desc_imovel_detalhe" numFmtId="0">
      <sharedItems longText="1"/>
    </cacheField>
    <cacheField name="Vlr_venda_imovel" numFmtId="0">
      <sharedItems containsMixedTypes="1" containsNumber="1" containsInteger="1" minValue="11626" maxValue="33600000"/>
    </cacheField>
    <cacheField name="Desc%" numFmtId="0">
      <sharedItems containsMixedTypes="1" containsNumber="1" containsInteger="1" minValue="1" maxValue="88"/>
    </cacheField>
    <cacheField name="Cidade_imovel" numFmtId="0">
      <sharedItems count="215">
        <s v="Valparaíso de Goiás"/>
        <s v="Luziânia"/>
        <s v="Santo Antônio do Descoberto"/>
        <s v="Cidade Ocidental"/>
        <s v="Serra"/>
        <s v="Capela"/>
        <s v="Praia Grande"/>
        <s v="Aparecida de Goiânia"/>
        <s v="Marília"/>
        <s v="Poconé"/>
        <s v="Planaltina"/>
        <s v="São Manuel"/>
        <s v="Araraquara"/>
        <s v="Ribeirão Preto"/>
        <s v="São José do Rio Preto"/>
        <s v="Cocalzinho de Goiás"/>
        <s v="Cariacica"/>
        <s v="Alexânia"/>
        <s v="Franca"/>
        <s v="Senador Canedo"/>
        <s v="Morrinhos"/>
        <s v="São Paulo"/>
        <s v="Padre Bernardo"/>
        <s v="Araçatuba"/>
        <s v="Bauru"/>
        <s v="Simão Dias"/>
        <s v="Águas Lindas de Goiás"/>
        <s v="Lagoa Grande"/>
        <s v="Buritis"/>
        <s v="Montes Claros"/>
        <s v="Várzea Grande"/>
        <s v="Valentim Gentil"/>
        <s v="Birigui"/>
        <s v="Catanduva"/>
        <s v="Taubaté"/>
        <s v="Bugre"/>
        <s v="Morro Agudo"/>
        <s v="Campo Grande"/>
        <s v="Três Lagoas"/>
        <s v="Brasnorte"/>
        <s v="Nova Mutum"/>
        <s v="Vespasiano"/>
        <s v="Goiânia"/>
        <s v="Rio de Janeiro"/>
        <s v="Lagoa Santa"/>
        <s v="Itaúna"/>
        <s v="Cristalina"/>
        <s v="Costa Rica"/>
        <s v="Rondonópolis"/>
        <s v="Itatiaiuçu"/>
        <s v="Aracaju"/>
        <s v="Uberlândia"/>
        <s v="Divinópolis"/>
        <s v="Amambai"/>
        <s v="Suzano"/>
        <s v="Formosa"/>
        <s v="Açu"/>
        <s v="Pedras de Fogo"/>
        <s v="Brasilia"/>
        <s v="Catalão"/>
        <s v="Belo Horizonte"/>
        <s v="Flores de Goiás"/>
        <s v="Tomar do Geru"/>
        <s v="Porto Alegre"/>
        <s v="São Gabriel do Oeste"/>
        <s v="São Pedro do Piauí"/>
        <s v="Central"/>
        <s v="Posse"/>
        <s v="Santa Luzia do Paruá"/>
        <s v="Lajes Pintadas"/>
        <s v="Altos"/>
        <s v="Almino Afonso"/>
        <s v="Pedra Lavrada"/>
        <s v="Belém do Brejo do Cruz"/>
        <s v="Mãe do Rio"/>
        <s v="Iaçu"/>
        <s v="Itabaiana"/>
        <s v="José de Freitas"/>
        <s v="Aurora do Pará"/>
        <s v="Ipixuna do Pará"/>
        <s v="Patos"/>
        <s v="Campo Redondo"/>
        <s v="Pocinhos"/>
        <s v="Piracuruca"/>
        <s v="Cajazeiras"/>
        <s v="Exu"/>
        <s v="Curuçá"/>
        <s v="São Francisco"/>
        <s v="Várzea da Palma"/>
        <s v="Pilar"/>
        <s v="Brejo do Cruz"/>
        <s v="Janduís"/>
        <s v="Santa Rita"/>
        <s v="Pedra Preta"/>
        <s v="São Domingos do Capim"/>
        <s v="Conde"/>
        <s v="Juazeirinho"/>
        <s v="Castanhal"/>
        <s v="Palmeira dos Índios"/>
        <s v="Ananindeua"/>
        <s v="Nossa Senhora do Socorro"/>
        <s v="Cuité"/>
        <s v="Currais Novos"/>
        <s v="Coari"/>
        <s v="Campina Grande"/>
        <s v="João Pessoa"/>
        <s v="Ceará-Mirim"/>
        <s v="São José do Belmonte"/>
        <s v="Altamira"/>
        <s v="Extremoz"/>
        <s v="Adelândia"/>
        <s v="Açailândia"/>
        <s v="Carmo do Rio Claro"/>
        <s v="Esmeraldas"/>
        <s v="Anadia"/>
        <s v="Queimadas"/>
        <s v="Nova Floresta"/>
        <s v="Santa Maria do Pará"/>
        <s v="São Sebastião"/>
        <s v="Teotônio Vilela"/>
        <s v="Horizonte"/>
        <s v="Limoeiro"/>
        <s v="Picuí"/>
        <s v="Santa Bárbara do Pará"/>
        <s v="Cabo de Santo Agostinho"/>
        <s v="Monção"/>
        <s v="Serra Talhada"/>
        <s v="Rio Verde de Mato Grosso"/>
        <s v="Santa Isabel do Pará"/>
        <s v="Batalha"/>
        <s v="Bom Jardim de Goiás"/>
        <s v="Arcoverde"/>
        <s v="Maceió"/>
        <s v="Mato Verde"/>
        <s v="Farroupilha"/>
        <s v="Simões Filho"/>
        <s v="Cajamar"/>
        <s v="Biritinga"/>
        <s v="Gurinhém"/>
        <s v="Imperatriz"/>
        <s v="Duque de Caxias"/>
        <s v="Trindade"/>
        <s v="Coronel Fabriciano"/>
        <s v="Osório"/>
        <s v="Arapiraca"/>
        <s v="Canaã dos Carajás"/>
        <s v="Mozarlândia"/>
        <s v="Presidente Médici"/>
        <s v="Santa Cecília do Pavão"/>
        <s v="Traipu"/>
        <s v="Barro"/>
        <s v="Almeirim"/>
        <s v="Florianópolis"/>
        <s v="Alenquer"/>
        <s v="Iramaia"/>
        <s v="Xinguara"/>
        <s v="Manaus"/>
        <s v="Belém"/>
        <s v="Itapaci"/>
        <s v="Campos Belos"/>
        <s v="Parnamirim"/>
        <s v="Messias Targino"/>
        <s v="Mossoró"/>
        <s v="Jaçanã"/>
        <s v="Acari"/>
        <s v="Nova Viçosa"/>
        <s v="Patu"/>
        <s v="Paulista"/>
        <s v="Água Branca"/>
        <s v="Socorro do Piauí"/>
        <s v="Medicilândia"/>
        <s v="Novo Gama"/>
        <s v="Visconde do Rio Branco"/>
        <s v="São Francisco do Pará"/>
        <s v="Cachoeiro de Itapemirim"/>
        <s v="Quixeramobim"/>
        <s v="Miranda"/>
        <s v="Guaranésia"/>
        <s v="Cuiabá"/>
        <s v="Fazenda Rio Grande"/>
        <s v="Rio Largo"/>
        <s v="Puxinanã"/>
        <s v="Campos dos Goytacazes"/>
        <s v="Edéia"/>
        <s v="Regeneração"/>
        <s v="Nova Ubiratã"/>
        <s v="Natal"/>
        <s v="Araguaína"/>
        <s v="Junqueiro"/>
        <s v="Cacimba de Dentro"/>
        <s v="Mateus Leme"/>
        <s v="Teresina"/>
        <s v="Paragominas"/>
        <s v="Tenente Laurentino Cruz"/>
        <s v="São Bento"/>
        <s v="Cocal"/>
        <s v="Bom Jesus"/>
        <s v="Umarizal"/>
        <s v="Valença do Piauí"/>
        <s v="Penaforte"/>
        <s v="Canguaretama"/>
        <s v="Carnaubais"/>
        <s v="Parelhas"/>
        <s v="Dom Eliseu"/>
        <s v="Pelotas"/>
        <s v="Marituba"/>
        <s v="Brejo da Madre de Deus"/>
        <s v="São Domingos do Maranhão"/>
        <s v="Piracicaba"/>
        <s v="Porangatu"/>
        <s v="Soledade"/>
        <s v="Alvorada do Norte"/>
        <s v="Guanhães"/>
        <s v="Arauá"/>
        <s v="Florânia"/>
      </sharedItems>
    </cacheField>
    <cacheField name="Estado_imovel" numFmtId="0">
      <sharedItems count="24">
        <s v="GO"/>
        <s v="ES"/>
        <s v="SE"/>
        <s v="SP"/>
        <s v="MT"/>
        <s v="MG"/>
        <s v="MS"/>
        <s v="RJ"/>
        <s v="RN"/>
        <s v="PB"/>
        <s v="DF"/>
        <s v="RS"/>
        <s v="PI"/>
        <s v="BA"/>
        <s v="MA"/>
        <s v="PA"/>
        <s v="PE"/>
        <s v="AL"/>
        <s v="AM"/>
        <s v="CE"/>
        <s v="RO"/>
        <s v="PR"/>
        <s v="SC"/>
        <s v="TO"/>
      </sharedItems>
    </cacheField>
    <cacheField name="end_imovel" numFmtId="0">
      <sharedItems/>
    </cacheField>
    <cacheField name="status_imovel" numFmtId="0">
      <sharedItems count="3439">
        <s v="97962OcupadoLeilão"/>
        <s v="97945OcupadoLeilão"/>
        <s v="97944OcupadoLeilão"/>
        <s v="97937OcupadoLeilão"/>
        <s v="97936DesocupadoLeilão"/>
        <s v="97935OcupadoLeilão"/>
        <s v="97934DesocupadoLeilão"/>
        <s v="97931OcupadoLeilão"/>
        <s v="97928OcupadoLeilão"/>
        <s v="97926DesocupadoLeilão"/>
        <s v="97923OcupadoLeilão"/>
        <s v="97920OcupadoLeilão"/>
        <s v="97919DesocupadoLeilão"/>
        <s v="97918DesocupadoLeilão"/>
        <s v="97917OcupadoLeilão"/>
        <s v="97916OcupadoLeilão"/>
        <s v="97915OcupadoLeilão"/>
        <s v="97914OcupadoLeilão"/>
        <s v="97912OcupadoLeilão"/>
        <s v="97867OcupadoLeilão"/>
        <s v="97865OcupadoLeilão"/>
        <s v="97857OcupadoLeilão"/>
        <s v="97856OcupadoLeilão"/>
        <s v="97854OcupadoLeilão"/>
        <s v="97991OcupadoLeilão"/>
        <s v="97987DesocupadoLeilão"/>
        <s v="97985DesocupadoLeilão"/>
        <s v="97979OcupadoLeilão"/>
        <s v="92853OcupadoLeilão"/>
        <s v="92768DesocupadoLeilão"/>
        <s v="92758DesocupadoLeilão"/>
        <s v="92747OcupadoLeilão"/>
        <s v="92717OcupadoLeilão"/>
        <s v="98192DesocupadoLeilão"/>
        <s v="98189OcupadoLeilão"/>
        <s v="98188OcupadoLeilão"/>
        <s v="98185OcupadoLeilão"/>
        <s v="98142DesocupadoLeilão"/>
        <s v="98130DesocupadoLeilão"/>
        <s v="98115DesocupadoLeilão"/>
        <s v="98075OcupadoLeilão"/>
        <s v="98064DesocupadoLeilão"/>
        <s v="98057OcupadoLeilão"/>
        <s v="97992OcupadoLeilão"/>
        <s v="97951OcupadoLeilão"/>
        <s v="97904OcupadoLeilão"/>
        <s v="97852OcupadoLeilão"/>
        <s v="97850OcupadoLeilão"/>
        <s v="97849OcupadoLeilão"/>
        <s v="97848OcupadoLeilão"/>
        <s v="97847OcupadoLeilão"/>
        <s v="97840OcupadoLeilão"/>
        <s v="97834OcupadoLeilão"/>
        <s v="92904OcupadoLeilão"/>
        <s v="92884DesocupadoLeilão"/>
        <s v="98199OcupadoLeilão"/>
        <s v="98194OcupadoLeilão"/>
        <s v="98179OcupadoLeilão"/>
        <s v="98172OcupadoLeilão"/>
        <s v="98170OcupadoLeilão"/>
        <s v="98167DesocupadoLeilão"/>
        <s v="98166OcupadoLeilão"/>
        <s v="98165OcupadoLeilão"/>
        <s v="98164OcupadoLeilão"/>
        <s v="98160OcupadoLeilão"/>
        <s v="98158OcupadoLeilão"/>
        <s v="97822OcupadoLeilão"/>
        <s v="97821OcupadoLeilão"/>
        <s v="97812OcupadoLeilão"/>
        <s v="97810OcupadoLeilão"/>
        <s v="97809OcupadoLeilão"/>
        <s v="97806OcupadoLeilão"/>
        <s v="97805OcupadoLeilão"/>
        <s v="97799OcupadoLeilão"/>
        <s v="97798OcupadoLeilão"/>
        <s v="97796DesocupadoLeilão"/>
        <s v="97791OcupadoLeilão"/>
        <s v="97790DesocupadoLeilão"/>
        <s v="97786DesocupadoLeilão"/>
        <s v="97769OcupadoLeilão"/>
        <s v="98207OcupadoLeilão"/>
        <s v="98204OcupadoLeilão"/>
        <s v="97422OcupadoLeilão"/>
        <s v="97252OcupadoLeilão"/>
        <s v="97234OcupadoLeilão"/>
        <s v="97156DesocupadoLeilão"/>
        <s v="97143OcupadoLeilão"/>
        <s v="96746OcupadoLeilão"/>
        <s v="96600OcupadoLeilão"/>
        <s v="96090OcupadoLeilão"/>
        <s v="96089DesocupadoLeilão"/>
        <s v="97899DesocupadoLeilão"/>
        <s v="95614OcupadoLeilão"/>
        <s v="95553OcupadoLeilão"/>
        <s v="95541OcupadoLeilão"/>
        <s v="95526OcupadoLeilão"/>
        <s v="95512OcupadoLeilão"/>
        <s v="95305OcupadoLeilão"/>
        <s v="95208OcupadoLeilão"/>
        <s v="94918OcupadoLeilão"/>
        <s v="93775OcupadoLeilão"/>
        <s v="93766OcupadoLeilão"/>
        <s v="93762DesocupadoLeilão"/>
        <s v="93726OcupadoLeilão"/>
        <s v="93720OcupadoLeilão"/>
        <s v="93612DesocupadoLeilão"/>
        <s v="93500OcupadoLeilão"/>
        <s v="93495DesocupadoLeilão"/>
        <s v="93493DesocupadoLeilão"/>
        <s v="93476DesocupadoLeilão"/>
        <s v="93458DesocupadoLeilão"/>
        <s v="93457DesocupadoLeilão"/>
        <s v="93455OcupadoLeilão"/>
        <s v="93433OcupadoLeilão"/>
        <s v="92703OcupadoLeilão"/>
        <s v="98286OcupadoLeilão"/>
        <s v="98282DesocupadoLeilão"/>
        <s v="98258OcupadoLeilão"/>
        <s v="98257OcupadoLeilão"/>
        <s v="98246OcupadoLeilão"/>
        <s v="97892OcupadoLeilão"/>
        <s v="97885OcupadoLeilão"/>
        <s v="97884OcupadoLeilão"/>
        <s v="97874OcupadoLeilão"/>
        <s v="97873OcupadoLeilão"/>
        <s v="97871OcupadoLeilão"/>
        <s v="97870OcupadoLeilão"/>
        <s v="97868OcupadoLeilão"/>
        <s v="98364OcupadoLeilão"/>
        <s v="98357OcupadoLeilão"/>
        <s v="98332DesocupadoLeilão"/>
        <s v="98312OcupadoLeilão"/>
        <s v="98052OcupadoLeilão"/>
        <s v="98050OcupadoLeilão"/>
        <s v="98048OcupadoLeilão"/>
        <s v="98045DesocupadoLeilão"/>
        <s v="98387OcupadoLeilão"/>
        <s v="98038OcupadoLeilão"/>
        <s v="98037OcupadoLeilão"/>
        <s v="98032OcupadoLeilão"/>
        <s v="98030DesocupadoLeilão"/>
        <s v="98029DesocupadoLeilão"/>
        <s v="96641DesocupadoLeilão"/>
        <s v="96228OcupadoLeilão"/>
        <s v="96224OcupadoLeilão"/>
        <s v="96220OcupadoLeilão"/>
        <s v="95453OcupadoLeilão"/>
        <s v="95393OcupadoLeilão"/>
        <s v="95367DesocupadoLeilão"/>
        <s v="95256OcupadoLeilão"/>
        <s v="95246DesocupadoLeilão"/>
        <s v="95237OcupadoLeilão"/>
        <s v="95065OcupadoLeilão"/>
        <s v="95013OcupadoLeilão"/>
        <s v="94880DesocupadoLeilão"/>
        <s v="93857OcupadoLeilão"/>
        <s v="98396OcupadoLeilão"/>
        <s v="96213OcupadoLeilão"/>
        <s v="96211OcupadoLeilão"/>
        <s v="96210OcupadoLeilão"/>
        <s v="96209OcupadoLeilão"/>
        <s v="96207OcupadoLeilão"/>
        <s v="96177OcupadoLeilão"/>
        <s v="96176OcupadoLeilão"/>
        <s v="96175OcupadoLeilão"/>
        <s v="96174OcupadoLeilão"/>
        <s v="96170OcupadoLeilão"/>
        <s v="96167OcupadoLeilão"/>
        <s v="96166OcupadoLeilão"/>
        <s v="96164OcupadoLeilão"/>
        <s v="96163OcupadoLeilão"/>
        <s v="96162OcupadoLeilão"/>
        <s v="96161OcupadoLeilão"/>
        <s v="96160DesocupadoLeilão"/>
        <s v="96156OcupadoLeilão"/>
        <s v="96155OcupadoLeilão"/>
        <s v="96153OcupadoLeilão"/>
        <s v="96150DesocupadoLeilão"/>
        <s v="96145OcupadoLeilão"/>
        <s v="96144OcupadoLeilão"/>
        <s v="96131OcupadoLeilão"/>
        <s v="96128OcupadoLeilão"/>
        <s v="96127OcupadoLeilão"/>
        <s v="96126OcupadoLeilão"/>
        <s v="96121OcupadoLeilão"/>
        <s v="96114OcupadoLeilão"/>
        <s v="96111OcupadoLeilão"/>
        <s v="96105DesocupadoLeilão"/>
        <s v="96104DesocupadoLeilão"/>
        <s v="96101OcupadoLeilão"/>
        <s v="96100OcupadoLeilão"/>
        <s v="96099OcupadoLeilão"/>
        <s v="96098OcupadoLeilão"/>
        <s v="96088OcupadoLeilão"/>
        <s v="96087OcupadoLeilão"/>
        <s v="96086DesocupadoLeilão"/>
        <s v="96084OcupadoLeilão"/>
        <s v="96080OcupadoLeilão"/>
        <s v="96079OcupadoLeilão"/>
        <s v="96062OcupadoLeilão"/>
        <s v="96060OcupadoLeilão"/>
        <s v="96056OcupadoLeilão"/>
        <s v="96054DesocupadoLeilão"/>
        <s v="96053OcupadoLeilão"/>
        <s v="96036OcupadoLeilão"/>
        <s v="96022OcupadoLeilão"/>
        <s v="96020OcupadoLeilão"/>
        <s v="96006OcupadoLeilão"/>
        <s v="96002DesocupadoLeilão"/>
        <s v="95992OcupadoLeilão"/>
        <s v="95991OcupadoLeilão"/>
        <s v="95987OcupadoLeilão"/>
        <s v="95976OcupadoLeilão"/>
        <s v="95975OcupadoLeilão"/>
        <s v="95973OcupadoLeilão"/>
        <s v="95969DesocupadoLeilão"/>
        <s v="95965OcupadoLeilão"/>
        <s v="95959OcupadoLeilão"/>
        <s v="95941OcupadoLeilão"/>
        <s v="95940OcupadoLeilão"/>
        <s v="95939OcupadoLeilão"/>
        <s v="95912OcupadoLeilão"/>
        <s v="95911OcupadoLeilão"/>
        <s v="95903OcupadoLeilão"/>
        <s v="95902OcupadoLeilão"/>
        <s v="95899OcupadoLeilão"/>
        <s v="95894OcupadoLeilão"/>
        <s v="95885OcupadoLeilão"/>
        <s v="95881OcupadoLeilão"/>
        <s v="95879OcupadoLeilão"/>
        <s v="95874OcupadoLeilão"/>
        <s v="95869OcupadoLeilão"/>
        <s v="95865OcupadoLeilão"/>
        <s v="95862OcupadoLeilão"/>
        <s v="95853OcupadoLeilão"/>
        <s v="95807OcupadoLeilão"/>
        <s v="95797OcupadoLeilão"/>
        <s v="95788OcupadoLeilão"/>
        <s v="95774OcupadoLeilão"/>
        <s v="95767OcupadoLeilão"/>
        <s v="95764OcupadoLeilão"/>
        <s v="95743OcupadoLeilão"/>
        <s v="95742OcupadoLeilão"/>
        <s v="95738OcupadoLeilão"/>
        <s v="95710DesocupadoLeilão"/>
        <s v="95708OcupadoLeilão"/>
        <s v="95707OcupadoLeilão"/>
        <s v="95691OcupadoLeilão"/>
        <s v="95674OcupadoLeilão"/>
        <s v="95649OcupadoLeilão"/>
        <s v="95648OcupadoLeilão"/>
        <s v="95599OcupadoLeilão"/>
        <s v="95582OcupadoLeilão"/>
        <s v="95296DesocupadoLeilão"/>
        <s v="95097DesocupadoLeilão"/>
        <s v="95081OcupadoLeilão"/>
        <s v="94533OcupadoLeilão"/>
        <s v="93424DesocupadoLeilão"/>
        <s v="93376OcupadoLeilão"/>
        <s v="93290OcupadoLeilão"/>
        <s v="93278OcupadoLeilão"/>
        <s v="93272DesocupadoLeilão"/>
        <s v="90999DesocupadoLeilão"/>
        <s v="94283OcupadoVenda direta"/>
        <s v="93168OcupadoLeilão"/>
        <s v="93061DesocupadoLeilão"/>
        <s v="92899OcupadoLeilão"/>
        <s v="91637DesocupadoVenda direta"/>
        <s v="91636OcupadoVenda direta"/>
        <s v="98395OcupadoLeilão"/>
        <s v="91017DesocupadoLeilão"/>
        <s v="91003OcupadoLeilão"/>
        <s v="91000OcupadoLeilão"/>
        <s v="90991OcupadoLeilão"/>
        <s v="98378OcupadoLeilão"/>
        <s v="98377DesocupadoVenda direta"/>
        <s v="98368OcupadoLeilão"/>
        <s v="98365OcupadoLeilão"/>
        <s v="98348OcupadoLeilão"/>
        <s v="98331OcupadoLeilão"/>
        <s v="98316OcupadoLeilão"/>
        <s v="98329DesocupadoLeilão"/>
        <s v="98324DesocupadoLeilão"/>
        <s v="98323OcupadoLeilão"/>
        <s v="98319DesocupadoLeilão"/>
        <s v="98315OcupadoLeilão"/>
        <s v="98311OcupadoLeilão"/>
        <s v="98305OcupadoLeilão"/>
        <s v="98300OcupadoLeilão"/>
        <s v="98297OcupadoLeilão"/>
        <s v="98296OcupadoLeilão"/>
        <s v="98294DesocupadoLeilão"/>
        <s v="98285OcupadoLeilão"/>
        <s v="98281OcupadoLeilão"/>
        <s v="98278OcupadoLeilão"/>
        <s v="98276OcupadoLeilão"/>
        <s v="98275OcupadoLeilão"/>
        <s v="98271OcupadoLeilão"/>
        <s v="98269OcupadoLeilão"/>
        <s v="98267OcupadoLeilão"/>
        <s v="98252OcupadoLeilão"/>
        <s v="98039OcupadoLeilão"/>
        <s v="97954DesocupadoLeilão"/>
        <s v="97927OcupadoLeilão"/>
        <s v="97615OcupadoLeilão"/>
        <s v="97292OcupadoLeilão"/>
        <s v="97032OcupadoLeilão"/>
        <s v="76735DesocupadoVenda direta"/>
        <s v="98353OcupadoLeilão"/>
        <s v="98307DesocupadoVenda direta"/>
        <s v="98293OcupadoVenda direta"/>
        <s v="92767OcupadoVenda direta"/>
        <s v="92519OcupadoLeilão"/>
        <s v="92517OcupadoVenda direta"/>
        <s v="92778OcupadoVenda direta"/>
        <s v="92772OcupadoVenda direta"/>
        <s v="92764OcupadoVenda direta"/>
        <s v="2198DesocupadoVenda direta"/>
        <s v="98219OcupadoLeilão"/>
        <s v="94891OcupadoVenda direta"/>
        <s v="94888OcupadoVenda direta"/>
        <s v="94868OcupadoVenda direta"/>
        <s v="94865OcupadoVenda direta"/>
        <s v="94863OcupadoVenda direta"/>
        <s v="74088OcupadoLeilão"/>
        <s v="95195OcupadoVenda direta"/>
        <s v="95184OcupadoVenda direta"/>
        <s v="95172OcupadoVenda direta"/>
        <s v="95171OcupadoVenda direta"/>
        <s v="95170OcupadoVenda direta"/>
        <s v="95169OcupadoVenda direta"/>
        <s v="95167OcupadoLeilão"/>
        <s v="95166OcupadoVenda direta"/>
        <s v="95161OcupadoVenda direta"/>
        <s v="95160OcupadoVenda direta"/>
        <s v="95159OcupadoVenda direta"/>
        <s v="95158OcupadoVenda direta"/>
        <s v="95157OcupadoVenda direta"/>
        <s v="95146OcupadoLeilão"/>
        <s v="95136OcupadoVenda direta"/>
        <s v="95134OcupadoVenda direta"/>
        <s v="95129OcupadoVenda direta"/>
        <s v="95128OcupadoVenda direta"/>
        <s v="95124OcupadoVenda direta"/>
        <s v="95120OcupadoLeilão"/>
        <s v="95119OcupadoVenda direta"/>
        <s v="95118OcupadoVenda direta"/>
        <s v="95102OcupadoLeilão"/>
        <s v="95100OcupadoVenda direta"/>
        <s v="95099OcupadoVenda direta"/>
        <s v="95098OcupadoVenda direta"/>
        <s v="95095OcupadoLeilão"/>
        <s v="95092OcupadoLeilão"/>
        <s v="95086OcupadoVenda direta"/>
        <s v="95084OcupadoVenda direta"/>
        <s v="95075OcupadoLeilão"/>
        <s v="95071OcupadoVenda direta"/>
        <s v="95066OcupadoLeilão"/>
        <s v="95063OcupadoVenda direta"/>
        <s v="95052OcupadoLeilão"/>
        <s v="95048OcupadoVenda direta"/>
        <s v="95047OcupadoVenda direta"/>
        <s v="95041OcupadoLeilão"/>
        <s v="95040OcupadoLeilão"/>
        <s v="95037OcupadoVenda direta"/>
        <s v="95036OcupadoLeilão"/>
        <s v="95035OcupadoLeilão"/>
        <s v="95034OcupadoLeilão"/>
        <s v="95030OcupadoLeilão"/>
        <s v="95029OcupadoLeilão"/>
        <s v="95025OcupadoLeilão"/>
        <s v="95002OcupadoVenda direta"/>
        <s v="94994OcupadoVenda direta"/>
        <s v="94992OcupadoVenda direta"/>
        <s v="94990OcupadoVenda direta"/>
        <s v="94988OcupadoVenda direta"/>
        <s v="94987OcupadoVenda direta"/>
        <s v="94983OcupadoVenda direta"/>
        <s v="94976OcupadoVenda direta"/>
        <s v="94973OcupadoVenda direta"/>
        <s v="94965OcupadoVenda direta"/>
        <s v="94964OcupadoVenda direta"/>
        <s v="94959OcupadoVenda direta"/>
        <s v="94952OcupadoVenda direta"/>
        <s v="94949OcupadoVenda direta"/>
        <s v="94947OcupadoVenda direta"/>
        <s v="94945OcupadoVenda direta"/>
        <s v="94933OcupadoLeilão"/>
        <s v="94923OcupadoVenda direta"/>
        <s v="94921OcupadoVenda direta"/>
        <s v="94920OcupadoVenda direta"/>
        <s v="94919OcupadoVenda direta"/>
        <s v="94910OcupadoVenda direta"/>
        <s v="94908OcupadoVenda direta"/>
        <s v="94898OcupadoVenda direta"/>
        <s v="94897OcupadoVenda direta"/>
        <s v="94889OcupadoVenda direta"/>
        <s v="94887OcupadoVenda direta"/>
        <s v="94878OcupadoLeilão"/>
        <s v="94877OcupadoVenda direta"/>
        <s v="94875OcupadoVenda direta"/>
        <s v="94874OcupadoVenda direta"/>
        <s v="94873OcupadoVenda direta"/>
        <s v="94871OcupadoVenda direta"/>
        <s v="94861OcupadoVenda direta"/>
        <s v="94860OcupadoLeilão"/>
        <s v="94855OcupadoVenda direta"/>
        <s v="94853OcupadoLeilão"/>
        <s v="94844DesocupadoVenda direta"/>
        <s v="94842OcupadoVenda direta"/>
        <s v="94840OcupadoVenda direta"/>
        <s v="94838OcupadoVenda direta"/>
        <s v="94834OcupadoVenda direta"/>
        <s v="94828OcupadoVenda direta"/>
        <s v="94824OcupadoVenda direta"/>
        <s v="94823OcupadoVenda direta"/>
        <s v="94820OcupadoVenda direta"/>
        <s v="94818OcupadoVenda direta"/>
        <s v="94813OcupadoVenda direta"/>
        <s v="94812OcupadoLeilão"/>
        <s v="94811OcupadoLeilão"/>
        <s v="94803OcupadoVenda direta"/>
        <s v="94802OcupadoVenda direta"/>
        <s v="94800OcupadoLeilão"/>
        <s v="94798OcupadoVenda direta"/>
        <s v="94787OcupadoLeilão"/>
        <s v="94785OcupadoLeilão"/>
        <s v="94784OcupadoVenda direta"/>
        <s v="94783OcupadoVenda direta"/>
        <s v="94781OcupadoLeilão"/>
        <s v="94777OcupadoLeilão"/>
        <s v="94764OcupadoVenda direta"/>
        <s v="94758OcupadoLeilão"/>
        <s v="94756OcupadoLeilão"/>
        <s v="94742OcupadoVenda direta"/>
        <s v="94736OcupadoLeilão"/>
        <s v="94734OcupadoVenda direta"/>
        <s v="94733OcupadoVenda direta"/>
        <s v="94731OcupadoVenda direta"/>
        <s v="94727OcupadoLeilão"/>
        <s v="94725OcupadoVenda direta"/>
        <s v="94697OcupadoLeilão"/>
        <s v="94692OcupadoVenda direta"/>
        <s v="94690OcupadoVenda direta"/>
        <s v="94684OcupadoVenda direta"/>
        <s v="94683OcupadoVenda direta"/>
        <s v="94682OcupadoVenda direta"/>
        <s v="94681OcupadoLeilão"/>
        <s v="94680OcupadoLeilão"/>
        <s v="94675OcupadoVenda direta"/>
        <s v="94663OcupadoLeilão"/>
        <s v="94661OcupadoVenda direta"/>
        <s v="94658OcupadoVenda direta"/>
        <s v="94646OcupadoVenda direta"/>
        <s v="94639OcupadoVenda direta"/>
        <s v="94628OcupadoVenda direta"/>
        <s v="94624OcupadoVenda direta"/>
        <s v="94617OcupadoVenda direta"/>
        <s v="94616OcupadoVenda direta"/>
        <s v="94615OcupadoLeilão"/>
        <s v="94614OcupadoLeilão"/>
        <s v="94605OcupadoVenda direta"/>
        <s v="94602OcupadoLeilão"/>
        <s v="94593OcupadoVenda direta"/>
        <s v="94575OcupadoVenda direta"/>
        <s v="94571OcupadoVenda direta"/>
        <s v="94552OcupadoVenda direta"/>
        <s v="94550OcupadoVenda direta"/>
        <s v="94549OcupadoLeilão"/>
        <s v="94548OcupadoVenda direta"/>
        <s v="94534OcupadoVenda direta"/>
        <s v="94531OcupadoVenda direta"/>
        <s v="94528OcupadoLeilão"/>
        <s v="94525OcupadoLeilão"/>
        <s v="94524OcupadoLeilão"/>
        <s v="94523OcupadoLeilão"/>
        <s v="94513OcupadoLeilão"/>
        <s v="94511OcupadoVenda direta"/>
        <s v="94498OcupadoVenda direta"/>
        <s v="94496OcupadoLeilão"/>
        <s v="94494OcupadoLeilão"/>
        <s v="94492OcupadoVenda direta"/>
        <s v="94480OcupadoLeilão"/>
        <s v="94476OcupadoVenda direta"/>
        <s v="94473OcupadoVenda direta"/>
        <s v="94453OcupadoVenda direta"/>
        <s v="94452OcupadoVenda direta"/>
        <s v="94448OcupadoVenda direta"/>
        <s v="94447OcupadoLeilão"/>
        <s v="94446OcupadoVenda direta"/>
        <s v="94443OcupadoVenda direta"/>
        <s v="94441OcupadoVenda direta"/>
        <s v="94440OcupadoVenda direta"/>
        <s v="94421OcupadoVenda direta"/>
        <s v="94416OcupadoVenda direta"/>
        <s v="94415OcupadoVenda direta"/>
        <s v="94412OcupadoVenda direta"/>
        <s v="94410OcupadoLeilão"/>
        <s v="94389OcupadoVenda direta"/>
        <s v="94388OcupadoVenda direta"/>
        <s v="94387OcupadoVenda direta"/>
        <s v="94386OcupadoLeilão"/>
        <s v="94385OcupadoLeilão"/>
        <s v="94383OcupadoVenda direta"/>
        <s v="94373OcupadoLeilão"/>
        <s v="94367OcupadoLeilão"/>
        <s v="94359OcupadoLeilão"/>
        <s v="94357OcupadoVenda direta"/>
        <s v="94344OcupadoVenda direta"/>
        <s v="94343OcupadoLeilão"/>
        <s v="94342OcupadoVenda direta"/>
        <s v="94340OcupadoVenda direta"/>
        <s v="94339OcupadoLeilão"/>
        <s v="94311OcupadoVenda direta"/>
        <s v="94290OcupadoVenda direta"/>
        <s v="94289OcupadoVenda direta"/>
        <s v="94288OcupadoLeilão"/>
        <s v="94284OcupadoLeilão"/>
        <s v="94281OcupadoLeilão"/>
        <s v="94279OcupadoVenda direta"/>
        <s v="94278OcupadoVenda direta"/>
        <s v="94260OcupadoVenda direta"/>
        <s v="94256OcupadoVenda direta"/>
        <s v="94251OcupadoLeilão"/>
        <s v="94231OcupadoVenda direta"/>
        <s v="94230OcupadoLeilão"/>
        <s v="94229OcupadoVenda direta"/>
        <s v="94228OcupadoVenda direta"/>
        <s v="94221OcupadoVenda direta"/>
        <s v="94220OcupadoVenda direta"/>
        <s v="94218OcupadoVenda direta"/>
        <s v="94217OcupadoLeilão"/>
        <s v="94216OcupadoLeilão"/>
        <s v="94209OcupadoVenda direta"/>
        <s v="94208OcupadoVenda direta"/>
        <s v="94206OcupadoVenda direta"/>
        <s v="94205OcupadoVenda direta"/>
        <s v="94197OcupadoVenda direta"/>
        <s v="94196OcupadoVenda direta"/>
        <s v="94195OcupadoVenda direta"/>
        <s v="94192OcupadoLeilão"/>
        <s v="94190DesocupadoVenda direta"/>
        <s v="94189OcupadoLeilão"/>
        <s v="94184OcupadoVenda direta"/>
        <s v="94182OcupadoVenda direta"/>
        <s v="94174OcupadoVenda direta"/>
        <s v="94166OcupadoVenda direta"/>
        <s v="94164OcupadoVenda direta"/>
        <s v="94160OcupadoVenda direta"/>
        <s v="94157OcupadoLeilão"/>
        <s v="94155OcupadoLeilão"/>
        <s v="94145OcupadoVenda direta"/>
        <s v="94133OcupadoLeilão"/>
        <s v="94132OcupadoVenda direta"/>
        <s v="94126DesocupadoVenda direta"/>
        <s v="94123OcupadoVenda direta"/>
        <s v="94119OcupadoLeilão"/>
        <s v="94116OcupadoVenda direta"/>
        <s v="94108OcupadoLeilão"/>
        <s v="94107OcupadoLeilão"/>
        <s v="94098OcupadoVenda direta"/>
        <s v="94083OcupadoVenda direta"/>
        <s v="94082OcupadoLeilão"/>
        <s v="94079OcupadoLeilão"/>
        <s v="94078OcupadoVenda direta"/>
        <s v="94077OcupadoLeilão"/>
        <s v="94075OcupadoVenda direta"/>
        <s v="94074OcupadoLeilão"/>
        <s v="94070OcupadoVenda direta"/>
        <s v="94050OcupadoVenda direta"/>
        <s v="94045OcupadoLeilão"/>
        <s v="94044OcupadoLeilão"/>
        <s v="94041OcupadoVenda direta"/>
        <s v="94026OcupadoLeilão"/>
        <s v="94024OcupadoLeilão"/>
        <s v="94022OcupadoLeilão"/>
        <s v="94021OcupadoLeilão"/>
        <s v="94020OcupadoVenda direta"/>
        <s v="94019OcupadoLeilão"/>
        <s v="94018OcupadoVenda direta"/>
        <s v="94015OcupadoLeilão"/>
        <s v="94014OcupadoVenda direta"/>
        <s v="94011OcupadoVenda direta"/>
        <s v="93994OcupadoVenda direta"/>
        <s v="93993OcupadoLeilão"/>
        <s v="93992OcupadoVenda direta"/>
        <s v="93990OcupadoLeilão"/>
        <s v="93987OcupadoVenda direta"/>
        <s v="93983OcupadoVenda direta"/>
        <s v="93981OcupadoLeilão"/>
        <s v="93978OcupadoVenda direta"/>
        <s v="93977OcupadoVenda direta"/>
        <s v="93976OcupadoLeilão"/>
        <s v="93970OcupadoVenda direta"/>
        <s v="93960OcupadoVenda direta"/>
        <s v="93939OcupadoVenda direta"/>
        <s v="93936OcupadoLeilão"/>
        <s v="93912DesocupadoVenda direta"/>
        <s v="93910OcupadoLeilão"/>
        <s v="93897OcupadoVenda direta"/>
        <s v="93875OcupadoVenda direta"/>
        <s v="93874OcupadoVenda direta"/>
        <s v="93872OcupadoVenda direta"/>
        <s v="93867OcupadoVenda direta"/>
        <s v="93865OcupadoVenda direta"/>
        <s v="93859OcupadoVenda direta"/>
        <s v="93848OcupadoVenda direta"/>
        <s v="93846OcupadoVenda direta"/>
        <s v="93833OcupadoVenda direta"/>
        <s v="93831OcupadoLeilão"/>
        <s v="93827OcupadoLeilão"/>
        <s v="93788OcupadoVenda direta"/>
        <s v="93787OcupadoVenda direta"/>
        <s v="93786DesocupadoVenda direta"/>
        <s v="93784OcupadoVenda direta"/>
        <s v="93783OcupadoVenda direta"/>
        <s v="93774OcupadoVenda direta"/>
        <s v="93773OcupadoVenda direta"/>
        <s v="93772OcupadoLeilão"/>
        <s v="93771OcupadoVenda direta"/>
        <s v="93770OcupadoVenda direta"/>
        <s v="93768OcupadoLeilão"/>
        <s v="93764OcupadoVenda direta"/>
        <s v="93759DesocupadoVenda direta"/>
        <s v="93752OcupadoVenda direta"/>
        <s v="93748OcupadoLeilão"/>
        <s v="93737OcupadoVenda direta"/>
        <s v="93725OcupadoVenda direta"/>
        <s v="93722OcupadoVenda direta"/>
        <s v="93721OcupadoVenda direta"/>
        <s v="93714OcupadoVenda direta"/>
        <s v="93713OcupadoVenda direta"/>
        <s v="93692OcupadoLeilão"/>
        <s v="93690OcupadoLeilão"/>
        <s v="93687OcupadoVenda direta"/>
        <s v="93686OcupadoVenda direta"/>
        <s v="93685OcupadoVenda direta"/>
        <s v="93682OcupadoVenda direta"/>
        <s v="93666OcupadoLeilão"/>
        <s v="93662OcupadoVenda direta"/>
        <s v="93656OcupadoVenda direta"/>
        <s v="93655OcupadoVenda direta"/>
        <s v="93654OcupadoVenda direta"/>
        <s v="93653OcupadoVenda direta"/>
        <s v="93641OcupadoLeilão"/>
        <s v="93640OcupadoLeilão"/>
        <s v="93639OcupadoVenda direta"/>
        <s v="93620OcupadoVenda direta"/>
        <s v="93618OcupadoVenda direta"/>
        <s v="93617OcupadoVenda direta"/>
        <s v="93616OcupadoLeilão"/>
        <s v="93609OcupadoLeilão"/>
        <s v="93608OcupadoVenda direta"/>
        <s v="93606OcupadoVenda direta"/>
        <s v="93589OcupadoVenda direta"/>
        <s v="93587OcupadoVenda direta"/>
        <s v="93583OcupadoVenda direta"/>
        <s v="93582OcupadoLeilão"/>
        <s v="93579DesocupadoVenda direta"/>
        <s v="93578OcupadoLeilão"/>
        <s v="93574OcupadoVenda direta"/>
        <s v="93543OcupadoVenda direta"/>
        <s v="93541OcupadoVenda direta"/>
        <s v="93539OcupadoLeilão"/>
        <s v="93538OcupadoVenda direta"/>
        <s v="93537OcupadoVenda direta"/>
        <s v="93503OcupadoVenda direta"/>
        <s v="93499DesocupadoLeilão"/>
        <s v="93490OcupadoVenda direta"/>
        <s v="93488OcupadoVenda direta"/>
        <s v="93480OcupadoVenda direta"/>
        <s v="93475OcupadoVenda direta"/>
        <s v="93470OcupadoVenda direta"/>
        <s v="93466OcupadoVenda direta"/>
        <s v="93465DesocupadoVenda direta"/>
        <s v="93464OcupadoVenda direta"/>
        <s v="93463OcupadoVenda direta"/>
        <s v="93460OcupadoVenda direta"/>
        <s v="93453OcupadoVenda direta"/>
        <s v="93434OcupadoVenda direta"/>
        <s v="93428OcupadoVenda direta"/>
        <s v="93427OcupadoVenda direta"/>
        <s v="93420OcupadoVenda direta"/>
        <s v="93419OcupadoVenda direta"/>
        <s v="93416OcupadoVenda direta"/>
        <s v="93410OcupadoLeilão"/>
        <s v="93408OcupadoVenda direta"/>
        <s v="93386OcupadoVenda direta"/>
        <s v="93380OcupadoVenda direta"/>
        <s v="93373OcupadoVenda direta"/>
        <s v="93371OcupadoLeilão"/>
        <s v="93368OcupadoVenda direta"/>
        <s v="93365OcupadoVenda direta"/>
        <s v="93363OcupadoVenda direta"/>
        <s v="93359OcupadoLeilão"/>
        <s v="93357OcupadoVenda direta"/>
        <s v="93345OcupadoLeilão"/>
        <s v="93343OcupadoVenda direta"/>
        <s v="93340OcupadoLeilão"/>
        <s v="93334OcupadoVenda direta"/>
        <s v="93331OcupadoVenda direta"/>
        <s v="93328OcupadoVenda direta"/>
        <s v="93323OcupadoVenda direta"/>
        <s v="93308OcupadoVenda direta"/>
        <s v="93307OcupadoVenda direta"/>
        <s v="93304OcupadoVenda direta"/>
        <s v="93302OcupadoVenda direta"/>
        <s v="93300OcupadoVenda direta"/>
        <s v="93299OcupadoLeilão"/>
        <s v="93296OcupadoLeilão"/>
        <s v="93294OcupadoVenda direta"/>
        <s v="93293OcupadoVenda direta"/>
        <s v="93281OcupadoVenda direta"/>
        <s v="93279DesocupadoVenda direta"/>
        <s v="93274DesocupadoVenda direta"/>
        <s v="93271OcupadoVenda direta"/>
        <s v="93268OcupadoVenda direta"/>
        <s v="93267OcupadoLeilão"/>
        <s v="93265OcupadoLeilão"/>
        <s v="93262OcupadoLeilão"/>
        <s v="93261OcupadoVenda direta"/>
        <s v="93244OcupadoLeilão"/>
        <s v="93241OcupadoVenda direta"/>
        <s v="93239OcupadoVenda direta"/>
        <s v="93236OcupadoLeilão"/>
        <s v="93230OcupadoVenda direta"/>
        <s v="93215OcupadoLeilão"/>
        <s v="93213OcupadoVenda direta"/>
        <s v="93208OcupadoVenda direta"/>
        <s v="93207OcupadoVenda direta"/>
        <s v="93203OcupadoVenda direta"/>
        <s v="93202OcupadoVenda direta"/>
        <s v="93201OcupadoVenda direta"/>
        <s v="93199OcupadoVenda direta"/>
        <s v="93195OcupadoLeilão"/>
        <s v="93178OcupadoVenda direta"/>
        <s v="93177OcupadoVenda direta"/>
        <s v="93176OcupadoVenda direta"/>
        <s v="93174DesocupadoLeilão"/>
        <s v="93172OcupadoLeilão"/>
        <s v="93166DesocupadoVenda direta"/>
        <s v="93164OcupadoVenda direta"/>
        <s v="93163OcupadoLeilão"/>
        <s v="93146OcupadoVenda direta"/>
        <s v="93145OcupadoVenda direta"/>
        <s v="93140OcupadoVenda direta"/>
        <s v="93139OcupadoVenda direta"/>
        <s v="93138OcupadoLeilão"/>
        <s v="93136OcupadoVenda direta"/>
        <s v="93135OcupadoVenda direta"/>
        <s v="93118OcupadoVenda direta"/>
        <s v="93107OcupadoVenda direta"/>
        <s v="93106OcupadoVenda direta"/>
        <s v="93102OcupadoVenda direta"/>
        <s v="93101OcupadoLeilão"/>
        <s v="93100OcupadoVenda direta"/>
        <s v="93089OcupadoVenda direta"/>
        <s v="93087OcupadoVenda direta"/>
        <s v="93085OcupadoVenda direta"/>
        <s v="93065OcupadoVenda direta"/>
        <s v="93063OcupadoLeilão"/>
        <s v="93060OcupadoLeilão"/>
        <s v="93059OcupadoVenda direta"/>
        <s v="93056OcupadoVenda direta"/>
        <s v="93051OcupadoLeilão"/>
        <s v="93035DesocupadoVenda direta"/>
        <s v="93034OcupadoVenda direta"/>
        <s v="93029OcupadoVenda direta"/>
        <s v="93025OcupadoVenda direta"/>
        <s v="93024OcupadoLeilão"/>
        <s v="93022OcupadoVenda direta"/>
        <s v="93001OcupadoVenda direta"/>
        <s v="92999OcupadoVenda direta"/>
        <s v="92998OcupadoVenda direta"/>
        <s v="92992OcupadoVenda direta"/>
        <s v="92989OcupadoLeilão"/>
        <s v="92974OcupadoLeilão"/>
        <s v="92965OcupadoLeilão"/>
        <s v="92962OcupadoVenda direta"/>
        <s v="92961OcupadoVenda direta"/>
        <s v="92959OcupadoVenda direta"/>
        <s v="92957OcupadoLeilão"/>
        <s v="92956OcupadoLeilão"/>
        <s v="92940OcupadoVenda direta"/>
        <s v="92938OcupadoLeilão"/>
        <s v="92937OcupadoVenda direta"/>
        <s v="92933OcupadoLeilão"/>
        <s v="92930OcupadoVenda direta"/>
        <s v="92927OcupadoVenda direta"/>
        <s v="92926OcupadoVenda direta"/>
        <s v="92925OcupadoVenda direta"/>
        <s v="92903OcupadoVenda direta"/>
        <s v="92901OcupadoVenda direta"/>
        <s v="92900OcupadoVenda direta"/>
        <s v="92898OcupadoLeilão"/>
        <s v="92897OcupadoVenda direta"/>
        <s v="92895OcupadoLeilão"/>
        <s v="92885OcupadoVenda direta"/>
        <s v="92879OcupadoVenda direta"/>
        <s v="92876OcupadoVenda direta"/>
        <s v="92875OcupadoVenda direta"/>
        <s v="92874OcupadoVenda direta"/>
        <s v="92873OcupadoVenda direta"/>
        <s v="92871OcupadoVenda direta"/>
        <s v="92869OcupadoVenda direta"/>
        <s v="92863OcupadoLeilão"/>
        <s v="92860OcupadoLeilão"/>
        <s v="92856OcupadoLeilão"/>
        <s v="92847OcupadoLeilão"/>
        <s v="92846OcupadoLeilão"/>
        <s v="92840OcupadoLeilão"/>
        <s v="92837OcupadoVenda direta"/>
        <s v="92833OcupadoLeilão"/>
        <s v="92830OcupadoLeilão"/>
        <s v="92829OcupadoLeilão"/>
        <s v="92827OcupadoLeilão"/>
        <s v="92825OcupadoLeilão"/>
        <s v="92822OcupadoLeilão"/>
        <s v="92802OcupadoLeilão"/>
        <s v="92799OcupadoVenda direta"/>
        <s v="92796OcupadoVenda direta"/>
        <s v="92793OcupadoVenda direta"/>
        <s v="92783OcupadoVenda direta"/>
        <s v="92781OcupadoVenda direta"/>
        <s v="92780OcupadoVenda direta"/>
        <s v="92776OcupadoVenda direta"/>
        <s v="92773OcupadoLeilão"/>
        <s v="92762OcupadoVenda direta"/>
        <s v="92756OcupadoVenda direta"/>
        <s v="92753OcupadoVenda direta"/>
        <s v="92748OcupadoLeilão"/>
        <s v="92732OcupadoVenda direta"/>
        <s v="92724OcupadoVenda direta"/>
        <s v="92720OcupadoVenda direta"/>
        <s v="92715OcupadoLeilão"/>
        <s v="92714OcupadoLeilão"/>
        <s v="92707OcupadoVenda direta"/>
        <s v="92706OcupadoVenda direta"/>
        <s v="92702OcupadoVenda direta"/>
        <s v="92701OcupadoVenda direta"/>
        <s v="92700OcupadoVenda direta"/>
        <s v="92697OcupadoLeilão"/>
        <s v="92693OcupadoLeilão"/>
        <s v="92683OcupadoLeilão"/>
        <s v="92682OcupadoVenda direta"/>
        <s v="92664OcupadoLeilão"/>
        <s v="92662OcupadoLeilão"/>
        <s v="92661OcupadoVenda direta"/>
        <s v="92655OcupadoLeilão"/>
        <s v="92650OcupadoVenda direta"/>
        <s v="92642OcupadoVenda direta"/>
        <s v="92640OcupadoVenda direta"/>
        <s v="92635OcupadoVenda direta"/>
        <s v="92634OcupadoVenda direta"/>
        <s v="92628OcupadoLeilão"/>
        <s v="92625OcupadoVenda direta"/>
        <s v="92623OcupadoLeilão"/>
        <s v="92612OcupadoLeilão"/>
        <s v="92609OcupadoVenda direta"/>
        <s v="92608OcupadoLeilão"/>
        <s v="92607OcupadoVenda direta"/>
        <s v="92605OcupadoVenda direta"/>
        <s v="92604OcupadoVenda direta"/>
        <s v="92603OcupadoVenda direta"/>
        <s v="92602OcupadoLeilão"/>
        <s v="92601OcupadoLeilão"/>
        <s v="92600OcupadoVenda direta"/>
        <s v="92598OcupadoLeilão"/>
        <s v="92594OcupadoVenda direta"/>
        <s v="92592OcupadoVenda direta"/>
        <s v="92590OcupadoLeilão"/>
        <s v="92588OcupadoVenda direta"/>
        <s v="92576OcupadoLeilão"/>
        <s v="92575OcupadoLeilão"/>
        <s v="92572OcupadoVenda direta"/>
        <s v="92571OcupadoVenda direta"/>
        <s v="92570OcupadoVenda direta"/>
        <s v="92569OcupadoLeilão"/>
        <s v="92568OcupadoVenda direta"/>
        <s v="92567DesocupadoVenda direta"/>
        <s v="92565OcupadoVenda direta"/>
        <s v="92564OcupadoLeilão"/>
        <s v="92563OcupadoVenda direta"/>
        <s v="92562OcupadoVenda direta"/>
        <s v="92561OcupadoLeilão"/>
        <s v="92560OcupadoVenda direta"/>
        <s v="92558OcupadoLeilão"/>
        <s v="92556OcupadoLeilão"/>
        <s v="92538OcupadoVenda direta"/>
        <s v="92537OcupadoLeilão"/>
        <s v="92533OcupadoLeilão"/>
        <s v="92531OcupadoVenda direta"/>
        <s v="92526OcupadoLeilão"/>
        <s v="92523OcupadoVenda direta"/>
        <s v="92516OcupadoLeilão"/>
        <s v="92509OcupadoVenda direta"/>
        <s v="92507OcupadoVenda direta"/>
        <s v="92504OcupadoLeilão"/>
        <s v="92501DesocupadoVenda direta"/>
        <s v="92500OcupadoLeilão"/>
        <s v="92495OcupadoLeilão"/>
        <s v="92494OcupadoVenda direta"/>
        <s v="92482OcupadoVenda direta"/>
        <s v="92481OcupadoLeilão"/>
        <s v="92477OcupadoVenda direta"/>
        <s v="92474OcupadoVenda direta"/>
        <s v="92468OcupadoLeilão"/>
        <s v="92460OcupadoVenda direta"/>
        <s v="92450OcupadoVenda direta"/>
        <s v="92447OcupadoVenda direta"/>
        <s v="92441OcupadoVenda direta"/>
        <s v="92440OcupadoVenda direta"/>
        <s v="92437OcupadoVenda direta"/>
        <s v="92431OcupadoVenda direta"/>
        <s v="92430OcupadoLeilão"/>
        <s v="92428OcupadoVenda direta"/>
        <s v="92418OcupadoLeilão"/>
        <s v="92417OcupadoVenda direta"/>
        <s v="92412OcupadoLeilão"/>
        <s v="92402OcupadoLeilão"/>
        <s v="92401OcupadoLeilão"/>
        <s v="92400OcupadoVenda direta"/>
        <s v="92397OcupadoLeilão"/>
        <s v="92396OcupadoLeilão"/>
        <s v="92395OcupadoLeilão"/>
        <s v="92394OcupadoLeilão"/>
        <s v="92393OcupadoLeilão"/>
        <s v="92391OcupadoLeilão"/>
        <s v="92390OcupadoLeilão"/>
        <s v="92389OcupadoLeilão"/>
        <s v="92387OcupadoLeilão"/>
        <s v="92383OcupadoLeilão"/>
        <s v="92379OcupadoLeilão"/>
        <s v="92378OcupadoLeilão"/>
        <s v="92377OcupadoLeilão"/>
        <s v="92376OcupadoLeilão"/>
        <s v="92375OcupadoLeilão"/>
        <s v="92351OcupadoLeilão"/>
        <s v="92350OcupadoLeilão"/>
        <s v="92348OcupadoVenda direta"/>
        <s v="92346OcupadoVenda direta"/>
        <s v="92300OcupadoLeilão"/>
        <s v="92299OcupadoLeilão"/>
        <s v="92293OcupadoVenda direta"/>
        <s v="92286OcupadoVenda direta"/>
        <s v="92285OcupadoVenda direta"/>
        <s v="92284OcupadoVenda direta"/>
        <s v="92283OcupadoVenda direta"/>
        <s v="92282OcupadoLeilão"/>
        <s v="92281OcupadoLeilão"/>
        <s v="92280OcupadoVenda direta"/>
        <s v="92278OcupadoVenda direta"/>
        <s v="92277OcupadoVenda direta"/>
        <s v="92276OcupadoVenda direta"/>
        <s v="92264OcupadoLeilão"/>
        <s v="92254OcupadoVenda direta"/>
        <s v="92253OcupadoLeilão"/>
        <s v="92252OcupadoLeilão"/>
        <s v="92250OcupadoLeilão"/>
        <s v="92249OcupadoVenda direta"/>
        <s v="92236OcupadoVenda direta"/>
        <s v="92233OcupadoVenda direta"/>
        <s v="92230OcupadoLeilão"/>
        <s v="92228OcupadoVenda direta"/>
        <s v="92227OcupadoLeilão"/>
        <s v="92226OcupadoLeilão"/>
        <s v="92224OcupadoVenda direta"/>
        <s v="92209OcupadoVenda direta"/>
        <s v="92208OcupadoVenda direta"/>
        <s v="92207OcupadoLeilão"/>
        <s v="92206OcupadoLeilão"/>
        <s v="92204OcupadoVenda direta"/>
        <s v="92202OcupadoLeilão"/>
        <s v="92200OcupadoVenda direta"/>
        <s v="92195OcupadoVenda direta"/>
        <s v="92190OcupadoLeilão"/>
        <s v="92189OcupadoVenda direta"/>
        <s v="92185OcupadoVenda direta"/>
        <s v="92183DesocupadoVenda direta"/>
        <s v="92181OcupadoVenda direta"/>
        <s v="92179OcupadoVenda direta"/>
        <s v="92177OcupadoVenda direta"/>
        <s v="92176OcupadoVenda direta"/>
        <s v="92162OcupadoLeilão"/>
        <s v="92161OcupadoLeilão"/>
        <s v="92112OcupadoLeilão"/>
        <s v="92110OcupadoLeilão"/>
        <s v="92108OcupadoVenda direta"/>
        <s v="92102OcupadoVenda direta"/>
        <s v="92101OcupadoVenda direta"/>
        <s v="92100OcupadoLeilão"/>
        <s v="92096OcupadoVenda direta"/>
        <s v="92092OcupadoVenda direta"/>
        <s v="92056OcupadoVenda direta"/>
        <s v="92052OcupadoVenda direta"/>
        <s v="92051DesocupadoVenda direta"/>
        <s v="92046OcupadoVenda direta"/>
        <s v="92044OcupadoLeilão"/>
        <s v="92042OcupadoLeilão"/>
        <s v="92041OcupadoLeilão"/>
        <s v="92037OcupadoVenda direta"/>
        <s v="92036DesocupadoVenda direta"/>
        <s v="92034OcupadoLeilão"/>
        <s v="92015OcupadoLeilão"/>
        <s v="91986OcupadoVenda direta"/>
        <s v="91985OcupadoLeilão"/>
        <s v="91984OcupadoLeilão"/>
        <s v="91983OcupadoLeilão"/>
        <s v="91982OcupadoVenda direta"/>
        <s v="91981OcupadoLeilão"/>
        <s v="91980OcupadoLeilão"/>
        <s v="91977OcupadoLeilão"/>
        <s v="91976OcupadoLeilão"/>
        <s v="91964OcupadoVenda direta"/>
        <s v="91963OcupadoLeilão"/>
        <s v="91962OcupadoVenda direta"/>
        <s v="91960OcupadoVenda direta"/>
        <s v="91959OcupadoLeilão"/>
        <s v="91958OcupadoLeilão"/>
        <s v="91957OcupadoVenda direta"/>
        <s v="91956OcupadoLeilão"/>
        <s v="91955OcupadoVenda direta"/>
        <s v="91954OcupadoLeilão"/>
        <s v="91952OcupadoVenda direta"/>
        <s v="91945OcupadoLeilão"/>
        <s v="91921OcupadoLeilão"/>
        <s v="91919OcupadoLeilão"/>
        <s v="91918OcupadoLeilão"/>
        <s v="91910OcupadoVenda direta"/>
        <s v="91908OcupadoVenda direta"/>
        <s v="91904OcupadoVenda direta"/>
        <s v="91903OcupadoVenda direta"/>
        <s v="91901OcupadoLeilão"/>
        <s v="91884OcupadoVenda direta"/>
        <s v="91871OcupadoVenda direta"/>
        <s v="91870OcupadoLeilão"/>
        <s v="91857OcupadoVenda direta"/>
        <s v="91855OcupadoLeilão"/>
        <s v="91854DesocupadoVenda direta"/>
        <s v="91853OcupadoVenda direta"/>
        <s v="91852OcupadoLeilão"/>
        <s v="91849OcupadoLeilão"/>
        <s v="91847OcupadoLeilão"/>
        <s v="91843OcupadoLeilão"/>
        <s v="91841OcupadoLeilão"/>
        <s v="91840OcupadoLeilão"/>
        <s v="91837OcupadoLeilão"/>
        <s v="91824OcupadoLeilão"/>
        <s v="91814OcupadoVenda direta"/>
        <s v="91813OcupadoLeilão"/>
        <s v="91807OcupadoVenda direta"/>
        <s v="91804OcupadoVenda direta"/>
        <s v="91802OcupadoVenda direta"/>
        <s v="91791OcupadoLeilão"/>
        <s v="91790OcupadoVenda direta"/>
        <s v="91789OcupadoVenda direta"/>
        <s v="91788OcupadoVenda direta"/>
        <s v="91783OcupadoLeilão"/>
        <s v="91771OcupadoVenda direta"/>
        <s v="91770OcupadoVenda direta"/>
        <s v="91765OcupadoVenda direta"/>
        <s v="91759OcupadoVenda direta"/>
        <s v="91748OcupadoLeilão"/>
        <s v="91746OcupadoLeilão"/>
        <s v="91745OcupadoLeilão"/>
        <s v="91744OcupadoLeilão"/>
        <s v="91743OcupadoVenda direta"/>
        <s v="91737OcupadoVenda direta"/>
        <s v="91736OcupadoVenda direta"/>
        <s v="91734OcupadoLeilão"/>
        <s v="91728OcupadoVenda direta"/>
        <s v="91719OcupadoLeilão"/>
        <s v="91718OcupadoLeilão"/>
        <s v="91717OcupadoLeilão"/>
        <s v="91716OcupadoVenda direta"/>
        <s v="91714DesocupadoLeilão"/>
        <s v="91712OcupadoVenda direta"/>
        <s v="91677OcupadoLeilão"/>
        <s v="91658OcupadoLeilão"/>
        <s v="91656OcupadoLeilão"/>
        <s v="91655OcupadoLeilão"/>
        <s v="91654OcupadoLeilão"/>
        <s v="91652OcupadoLeilão"/>
        <s v="91651OcupadoLeilão"/>
        <s v="91649OcupadoLeilão"/>
        <s v="91646OcupadoLeilão"/>
        <s v="91645OcupadoLeilão"/>
        <s v="91644OcupadoLeilão"/>
        <s v="91643OcupadoLeilão"/>
        <s v="91639DesocupadoVenda direta"/>
        <s v="91638OcupadoLeilão"/>
        <s v="91635OcupadoLeilão"/>
        <s v="91633OcupadoLeilão"/>
        <s v="91632OcupadoLeilão"/>
        <s v="91619OcupadoVenda direta"/>
        <s v="91618OcupadoVenda direta"/>
        <s v="91614OcupadoVenda direta"/>
        <s v="91613OcupadoVenda direta"/>
        <s v="91610OcupadoVenda direta"/>
        <s v="91607DesocupadoVenda direta"/>
        <s v="91530OcupadoVenda direta"/>
        <s v="91467OcupadoVenda direta"/>
        <s v="91443OcupadoVenda direta"/>
        <s v="91359OcupadoVenda direta"/>
        <s v="91357OcupadoVenda direta"/>
        <s v="91339OcupadoVenda direta"/>
        <s v="91329OcupadoLeilão"/>
        <s v="91278OcupadoVenda direta"/>
        <s v="91273OcupadoVenda direta"/>
        <s v="98217OcupadoVenda direta"/>
        <s v="98231OcupadoVenda direta"/>
        <s v="98243OcupadoVenda direta"/>
        <s v="98250OcupadoVenda direta"/>
        <s v="98234DesocupadoVenda direta"/>
        <s v="98251OcupadoVenda direta"/>
        <s v="98241OcupadoVenda direta"/>
        <s v="2034DesocupadoVenda direta"/>
        <s v="98230DesocupadoVenda direta"/>
        <s v="98227OcupadoVenda direta"/>
        <s v="97717DesocupadoVenda direta"/>
        <s v="72695OcupadoVenda direta"/>
        <s v="97718DesocupadoVenda direta"/>
        <s v="97720DesocupadoVenda direta"/>
        <s v="97719DesocupadoVenda direta"/>
        <s v="76259OcupadoVenda direta"/>
        <s v="92811DesocupadoLeilão"/>
        <s v="74427DesocupadoVenda direta"/>
        <s v="77070DesocupadoVenda direta"/>
        <s v="72928DesocupadoVenda direta"/>
        <s v="76267DesocupadoVenda direta"/>
        <s v="91499OcupadoLeilão"/>
        <s v="75144DesocupadoVenda direta"/>
        <s v="858OcupadoVenda direta"/>
        <s v="91281OcupadoVenda direta"/>
        <s v="91279OcupadoVenda direta"/>
        <s v="91850OcupadoVenda direta"/>
        <s v="91836OcupadoLeilão"/>
        <s v="91812DesocupadoVenda direta"/>
        <s v="93958OcupadoVenda direta"/>
        <s v="92133OcupadoVenda direta"/>
        <s v="91605OcupadoVenda direta"/>
        <s v="92439OcupadoLeilão"/>
        <s v="94767OcupadoLeilão"/>
        <s v="94038OcupadoVenda direta"/>
        <s v="93621DesocupadoLeilão"/>
        <s v="93372OcupadoVenda direta"/>
        <s v="94625OcupadoLeilão"/>
        <s v="93842OcupadoLeilão"/>
        <s v="94695OcupadoVenda direta"/>
        <s v="91797OcupadoVenda direta"/>
        <s v="94515OcupadoVenda direta"/>
        <s v="94770OcupadoVenda direta"/>
        <s v="94762OcupadoLeilão"/>
        <s v="92234OcupadoLeilão"/>
        <s v="92109OcupadoLeilão"/>
        <s v="92665OcupadoVenda direta"/>
        <s v="94755OcupadoVenda direta"/>
        <s v="92287OcupadoVenda direta"/>
        <s v="92238OcupadoVenda direta"/>
        <s v="92173OcupadoLeilão"/>
        <s v="92536OcupadoVenda direta"/>
        <s v="92137DesocupadoVenda direta"/>
        <s v="91877OcupadoVenda direta"/>
        <s v="92095OcupadoVenda direta"/>
        <s v="93718OcupadoVenda direta"/>
        <s v="93418OcupadoLeilão"/>
        <s v="93110OcupadoVenda direta"/>
        <s v="92970OcupadoVenda direta"/>
        <s v="93657OcupadoVenda direta"/>
        <s v="93375OcupadoVenda direta"/>
        <s v="93093OcupadoVenda direta"/>
        <s v="93501OcupadoVenda direta"/>
        <s v="93263OcupadoLeilão"/>
        <s v="93332OcupadoLeilão"/>
        <s v="93216OcupadoVenda direta"/>
        <s v="97952OcupadoLeilão"/>
        <s v="93454OcupadoVenda direta"/>
        <s v="93426OcupadoVenda direta"/>
        <s v="93062OcupadoVenda direta"/>
        <s v="93141OcupadoVenda direta"/>
        <s v="93491OcupadoVenda direta"/>
        <s v="93134OcupadoVenda direta"/>
        <s v="93405OcupadoVenda direta"/>
        <s v="92798OcupadoLeilão"/>
        <s v="93335OcupadoVenda direta"/>
        <s v="92765OcupadoLeilão"/>
        <s v="93723OcupadoVenda direta"/>
        <s v="93663OcupadoVenda direta"/>
        <s v="92807OcupadoVenda direta"/>
        <s v="91769OcupadoVenda direta"/>
        <s v="91741OcupadoLeilão"/>
        <s v="91730OcupadoVenda direta"/>
        <s v="91798OcupadoVenda direta"/>
        <s v="91767OcupadoVenda direta"/>
        <s v="91793OcupadoVenda direta"/>
        <s v="93735OcupadoVenda direta"/>
        <s v="91795OcupadoLeilão"/>
        <s v="93305OcupadoVenda direta"/>
        <s v="94911OcupadoVenda direta"/>
        <s v="93237OcupadoVenda direta"/>
        <s v="91768OcupadoLeilão"/>
        <s v="91779OcupadoLeilão"/>
        <s v="92197DesocupadoVenda direta"/>
        <s v="91721OcupadoLeilão"/>
        <s v="92039OcupadoVenda direta"/>
        <s v="94674OcupadoVenda direta"/>
        <s v="92816OcupadoLeilão"/>
        <s v="91727OcupadoLeilão"/>
        <s v="97940DesocupadoVenda direta"/>
        <s v="91794OcupadoVenda direta"/>
        <s v="94942DesocupadoVenda direta"/>
        <s v="93266OcupadoVenda direta"/>
        <s v="93693OcupadoLeilão"/>
        <s v="94926OcupadoVenda direta"/>
        <s v="92388OcupadoLeilão"/>
        <s v="94958OcupadoVenda direta"/>
        <s v="93228OcupadoVenda direta"/>
        <s v="92766OcupadoVenda direta"/>
        <s v="94903OcupadoVenda direta"/>
        <s v="94938OcupadoLeilão"/>
        <s v="92823DesocupadoVenda direta"/>
        <s v="92804OcupadoVenda direta"/>
        <s v="92865OcupadoVenda direta"/>
        <s v="92815OcupadoVenda direta"/>
        <s v="95008DesocupadoVenda direta"/>
        <s v="91319OcupadoLeilão"/>
        <s v="95077OcupadoVenda direta"/>
        <s v="94393OcupadoVenda direta"/>
        <s v="93090OcupadoVenda direta"/>
        <s v="91842OcupadoVenda direta"/>
        <s v="92663OcupadoVenda direta"/>
        <s v="91856OcupadoVenda direta"/>
        <s v="94720OcupadoVenda direta"/>
        <s v="1022232425DesocupadoVenda direta"/>
        <s v="72709DesocupadoVenda direta"/>
        <s v="91713OcupadoVenda direta"/>
        <s v="1043DesocupadoVenda direta"/>
        <s v="94896OcupadoVenda direta"/>
        <s v="91366DesocupadoLeilão"/>
        <s v="93356OcupadoVenda direta"/>
        <s v="93366OcupadoVenda direta"/>
        <s v="94928OcupadoVenda direta"/>
        <s v="94951OcupadoVenda direta"/>
        <s v="93658OcupadoVenda direta"/>
        <s v="91483OcupadoLeilão"/>
        <s v="91760DesocupadoLeilão"/>
        <s v="93644OcupadoLeilão"/>
        <s v="91456OcupadoLeilão"/>
        <s v="92698OcupadoVenda direta"/>
        <s v="91729OcupadoVenda direta"/>
        <s v="94632OcupadoVenda direta"/>
        <s v="94423OcupadoVenda direta"/>
        <s v="93422OcupadoLeilão"/>
        <s v="91973OcupadoVenda direta"/>
        <s v="92518OcupadoVenda direta"/>
        <s v="34313432OcupadoVenda direta"/>
        <s v="874DesocupadoVenda direta"/>
        <s v="93109OcupadoVenda direta"/>
        <s v="93103OcupadoVenda direta"/>
        <s v="2919DesocupadoVenda direta"/>
        <s v="93071OcupadoLeilão"/>
        <s v="72832DesocupadoVenda direta"/>
        <s v="2810DesocupadoVenda direta"/>
        <s v="72732DesocupadoVenda direta"/>
        <s v="3461OcupadoVenda direta"/>
        <s v="93326OcupadoVenda direta"/>
        <s v="93105OcupadoVenda direta"/>
        <s v="93171OcupadoVenda direta"/>
        <s v="93403OcupadoLeilão"/>
        <s v="93112OcupadoLeilão"/>
        <s v="93324OcupadoVenda direta"/>
        <s v="92506OcupadoVenda direta"/>
        <s v="94375OcupadoVenda direta"/>
        <s v="92476OcupadoVenda direta"/>
        <s v="94517OcupadoVenda direta"/>
        <s v="88749DesocupadoVenda direta"/>
        <s v="92484OcupadoVenda direta"/>
        <s v="92555OcupadoVenda direta"/>
        <s v="97634OcupadoVenda direta"/>
        <s v="94374OcupadoLeilão"/>
        <s v="93459OcupadoVenda direta"/>
        <s v="94106OcupadoLeilão"/>
        <s v="94285OcupadoVenda direta"/>
        <s v="94249OcupadoLeilão"/>
        <s v="92505OcupadoVenda direta"/>
        <s v="93033OcupadoVenda direta"/>
        <s v="94538OcupadoLeilão"/>
        <s v="94512OcupadoVenda direta"/>
        <s v="2955DesocupadoVenda direta"/>
        <s v="92557OcupadoVenda direta"/>
        <s v="94569OcupadoLeilão"/>
        <s v="92566OcupadoVenda direta"/>
        <s v="94434OcupadoLeilão"/>
        <s v="93967OcupadoVenda direta"/>
        <s v="74177DesocupadoVenda direta"/>
        <s v="94121OcupadoVenda direta"/>
        <s v="92574OcupadoVenda direta"/>
        <s v="92298OcupadoVenda direta"/>
        <s v="91883DesocupadoVenda direta"/>
        <s v="94233OcupadoVenda direta"/>
        <s v="94613OcupadoVenda direta"/>
        <s v="94748DesocupadoVenda direta"/>
        <s v="76930DesocupadoVenda direta"/>
        <s v="91846OcupadoVenda direta"/>
        <s v="94691OcupadoVenda direta"/>
        <s v="91880OcupadoVenda direta"/>
        <s v="94104OcupadoVenda direta"/>
        <s v="92528OcupadoLeilão"/>
        <s v="92159OcupadoVenda direta"/>
        <s v="94165OcupadoVenda direta"/>
        <s v="91799OcupadoVenda direta"/>
        <s v="92188OcupadoVenda direta"/>
        <s v="94810OcupadoVenda direta"/>
        <s v="91801OcupadoVenda direta"/>
        <s v="91809OcupadoVenda direta"/>
        <s v="94879OcupadoVenda direta"/>
        <s v="92606OcupadoVenda direta"/>
        <s v="94790OcupadoLeilão"/>
        <s v="94643OcupadoVenda direta"/>
        <s v="94526OcupadoVenda direta"/>
        <s v="93659OcupadoVenda direta"/>
        <s v="94732OcupadoVenda direta"/>
        <s v="93738OcupadoLeilão"/>
        <s v="94649OcupadoVenda direta"/>
        <s v="93665OcupadoVenda direta"/>
        <s v="94637OcupadoLeilão"/>
        <s v="93746OcupadoVenda direta"/>
        <s v="95070OcupadoVenda direta"/>
        <s v="94286OcupadoLeilão"/>
        <s v="93652OcupadoVenda direta"/>
        <s v="93588DesocupadoVenda direta"/>
        <s v="94424DesocupadoVenda direta"/>
        <s v="93684OcupadoVenda direta"/>
        <s v="91781OcupadoLeilão"/>
        <s v="91785OcupadoLeilão"/>
        <s v="93736OcupadoVenda direta"/>
        <s v="94539OcupadoVenda direta"/>
        <s v="93610OcupadoVenda direta"/>
        <s v="91784OcupadoVenda direta"/>
        <s v="93651OcupadoVenda direta"/>
        <s v="94454OcupadoLeilão"/>
        <s v="97761OcupadoVenda direta"/>
        <s v="93695OcupadoLeilão"/>
        <s v="94444OcupadoVenda direta"/>
        <s v="91806OcupadoLeilão"/>
        <s v="93590OcupadoLeilão"/>
        <s v="97751OcupadoVenda direta"/>
        <s v="93683OcupadoVenda direta"/>
        <s v="93611OcupadoLeilão"/>
        <s v="93486DesocupadoVenda direta"/>
        <s v="97739OcupadoVenda direta"/>
        <s v="92291OcupadoLeilão"/>
        <s v="92193OcupadoVenda direta"/>
        <s v="92690OcupadoVenda direta"/>
        <s v="92695DesocupadoVenda direta"/>
        <s v="91747OcupadoVenda direta"/>
        <s v="92289OcupadoVenda direta"/>
        <s v="92296OcupadoVenda direta"/>
        <s v="93498OcupadoVenda direta"/>
        <s v="92201OcupadoLeilão"/>
        <s v="97752OcupadoVenda direta"/>
        <s v="97408OcupadoVenda direta"/>
        <s v="94497OcupadoLeilão"/>
        <s v="97636OcupadoVenda direta"/>
        <s v="92111OcupadoVenda direta"/>
        <s v="91873OcupadoVenda direta"/>
        <s v="94916OcupadoVenda direta"/>
        <s v="92175OcupadoVenda direta"/>
        <s v="91325OcupadoVenda direta"/>
        <s v="97753OcupadoVenda direta"/>
        <s v="92166OcupadoVenda direta"/>
        <s v="92192OcupadoLeilão"/>
        <s v="91766OcupadoLeilão"/>
        <s v="91823OcupadoLeilão"/>
        <s v="91758OcupadoLeilão"/>
        <s v="91757OcupadoVenda direta"/>
        <s v="91825OcupadoVenda direta"/>
        <s v="94893OcupadoLeilão"/>
        <s v="94574OcupadoLeilão"/>
        <s v="93497OcupadoVenda direta"/>
        <s v="91761OcupadoVenda direta"/>
        <s v="92475OcupadoVenda direta"/>
        <s v="91941OcupadoLeilão"/>
        <s v="92097OcupadoVenda direta"/>
        <s v="93577OcupadoVenda direta"/>
        <s v="91536OcupadoLeilão"/>
        <s v="93200DesocupadoVenda direta"/>
        <s v="97754OcupadoVenda direta"/>
        <s v="92352OcupadoVenda direta"/>
        <s v="94953OcupadoVenda direta"/>
        <s v="94351OcupadoVenda direta"/>
        <s v="91821OcupadoVenda direta"/>
        <s v="93689OcupadoLeilão"/>
        <s v="97658OcupadoVenda direta"/>
        <s v="97747OcupadoVenda direta"/>
        <s v="97778OcupadoVenda direta"/>
        <s v="97738OcupadoVenda direta"/>
        <s v="91045OcupadoVenda direta"/>
        <s v="94235OcupadoVenda direta"/>
        <s v="92907OcupadoLeilão"/>
        <s v="94488OcupadoVenda direta"/>
        <s v="97745OcupadoVenda direta"/>
        <s v="93988OcupadoVenda direta"/>
        <s v="3292OcupadoLeilão"/>
        <s v="92288DesocupadoVenda direta"/>
        <s v="94487OcupadoVenda direta"/>
        <s v="92838OcupadoLeilão"/>
        <s v="97662OcupadoVenda direta"/>
        <s v="93913OcupadoVenda direta"/>
        <s v="94350OcupadoVenda direta"/>
        <s v="97733OcupadoVenda direta"/>
        <s v="94516OcupadoVenda direta"/>
        <s v="93367OcupadoLeilão"/>
        <s v="97740OcupadoVenda direta"/>
        <s v="97742OcupadoVenda direta"/>
        <s v="97661OcupadoVenda direta"/>
        <s v="97650OcupadoVenda direta"/>
        <s v="95600OcupadoVenda direta"/>
        <s v="97704OcupadoVenda direta"/>
        <s v="97724OcupadoVenda direta"/>
        <s v="97728OcupadoVenda direta"/>
        <s v="97640OcupadoVenda direta"/>
        <s v="97652DesocupadoVenda direta"/>
        <s v="93934OcupadoLeilão"/>
        <s v="93929OcupadoLeilão"/>
        <s v="92290OcupadoLeilão"/>
        <s v="93479OcupadoVenda direta"/>
        <s v="93477OcupadoVenda direta"/>
        <s v="92205OcupadoVenda direta"/>
        <s v="93425OcupadoVenda direta"/>
        <s v="94179OcupadoVenda direta"/>
        <s v="93905OcupadoVenda direta"/>
        <s v="91822OcupadoLeilão"/>
        <s v="93932OcupadoVenda direta"/>
        <s v="92727OcupadoVenda direta"/>
        <s v="94173OcupadoLeilão"/>
        <s v="92018OcupadoVenda direta"/>
        <s v="93421OcupadoVenda direta"/>
        <s v="92199OcupadoVenda direta"/>
        <s v="93935OcupadoVenda direta"/>
        <s v="97730OcupadoVenda direta"/>
        <s v="97703OcupadoVenda direta"/>
        <s v="97741OcupadoVenda direta"/>
        <s v="97696OcupadoVenda direta"/>
        <s v="97729OcupadoVenda direta"/>
        <s v="97700OcupadoVenda direta"/>
        <s v="97701OcupadoVenda direta"/>
        <s v="97694OcupadoVenda direta"/>
        <s v="97737OcupadoVenda direta"/>
        <s v="97725OcupadoVenda direta"/>
        <s v="97698OcupadoVenda direta"/>
        <s v="97727DesocupadoVenda direta"/>
        <s v="97639OcupadoVenda direta"/>
        <s v="2112OcupadoVenda direta"/>
        <s v="97664OcupadoVenda direta"/>
        <s v="97633OcupadoVenda direta"/>
        <s v="97660OcupadoVenda direta"/>
        <s v="97670OcupadoVenda direta"/>
        <s v="97671DesocupadoVenda direta"/>
        <s v="97666OcupadoVenda direta"/>
        <s v="97571OcupadoVenda direta"/>
        <s v="97562OcupadoVenda direta"/>
        <s v="92595OcupadoVenda direta"/>
        <s v="92194DesocupadoLeilão"/>
        <s v="92653OcupadoLeilão"/>
        <s v="97657OcupadoVenda direta"/>
        <s v="93751OcupadoVenda direta"/>
        <s v="91953DesocupadoVenda direta"/>
        <s v="97659OcupadoVenda direta"/>
        <s v="96597OcupadoVenda direta"/>
        <s v="92632OcupadoVenda direta"/>
        <s v="92573OcupadoVenda direta"/>
        <s v="97680OcupadoVenda direta"/>
        <s v="94419OcupadoLeilão"/>
        <s v="97682OcupadoVenda direta"/>
        <s v="97676OcupadoVenda direta"/>
        <s v="97665OcupadoVenda direta"/>
        <s v="92721OcupadoVenda direta"/>
        <s v="97683OcupadoVenda direta"/>
        <s v="97663OcupadoVenda direta"/>
        <s v="97540OcupadoVenda direta"/>
        <s v="97648OcupadoVenda direta"/>
        <s v="97603OcupadoVenda direta"/>
        <s v="97601OcupadoVenda direta"/>
        <s v="97602OcupadoVenda direta"/>
        <s v="97572OcupadoVenda direta"/>
        <s v="97597OcupadoVenda direta"/>
        <s v="97531DesocupadoVenda direta"/>
        <s v="97635OcupadoVenda direta"/>
        <s v="97542DesocupadoVenda direta"/>
        <s v="97557OcupadoVenda direta"/>
        <s v="96102OcupadoVenda direta"/>
        <s v="97612OcupadoVenda direta"/>
        <s v="97296DesocupadoVenda direta"/>
        <s v="97632OcupadoVenda direta"/>
        <s v="97541DesocupadoVenda direta"/>
        <s v="97588OcupadoVenda direta"/>
        <s v="97649DesocupadoVenda direta"/>
        <s v="97627OcupadoVenda direta"/>
        <s v="97626DesocupadoVenda direta"/>
        <s v="97295OcupadoVenda direta"/>
        <s v="97566OcupadoVenda direta"/>
        <s v="97437OcupadoVenda direta"/>
        <s v="97587OcupadoVenda direta"/>
        <s v="97546OcupadoVenda direta"/>
        <s v="97551OcupadoVenda direta"/>
        <s v="97620DesocupadoVenda direta"/>
        <s v="97343OcupadoVenda direta"/>
        <s v="97578OcupadoVenda direta"/>
        <s v="97596OcupadoVenda direta"/>
        <s v="97570OcupadoVenda direta"/>
        <s v="97646OcupadoVenda direta"/>
        <s v="95024OcupadoVenda direta"/>
        <s v="97552OcupadoVenda direta"/>
        <s v="97643OcupadoVenda direta"/>
        <s v="97628OcupadoVenda direta"/>
        <s v="97625OcupadoVenda direta"/>
        <s v="97525OcupadoVenda direta"/>
        <s v="97550DesocupadoVenda direta"/>
        <s v="97555OcupadoVenda direta"/>
        <s v="97616OcupadoVenda direta"/>
        <s v="97558OcupadoVenda direta"/>
        <s v="97573OcupadoVenda direta"/>
        <s v="97495OcupadoVenda direta"/>
        <s v="96718OcupadoVenda direta"/>
        <s v="97038OcupadoVenda direta"/>
        <s v="97290DesocupadoVenda direta"/>
        <s v="97610OcupadoVenda direta"/>
        <s v="97539OcupadoVenda direta"/>
        <s v="97533OcupadoVenda direta"/>
        <s v="97595OcupadoVenda direta"/>
        <s v="97581OcupadoVenda direta"/>
        <s v="97594OcupadoVenda direta"/>
        <s v="97582DesocupadoVenda direta"/>
        <s v="97547DesocupadoVenda direta"/>
        <s v="97514DesocupadoVenda direta"/>
        <s v="97537OcupadoVenda direta"/>
        <s v="97511DesocupadoVenda direta"/>
        <s v="97509OcupadoVenda direta"/>
        <s v="97506OcupadoVenda direta"/>
        <s v="97494OcupadoVenda direta"/>
        <s v="97497OcupadoVenda direta"/>
        <s v="97496DesocupadoVenda direta"/>
        <s v="97425OcupadoVenda direta"/>
        <s v="96951DesocupadoVenda direta"/>
        <s v="96963OcupadoVenda direta"/>
        <s v="97274DesocupadoVenda direta"/>
        <s v="97510OcupadoVenda direta"/>
        <s v="97608DesocupadoVenda direta"/>
        <s v="97583DesocupadoVenda direta"/>
        <s v="97024OcupadoVenda direta"/>
        <s v="97569DesocupadoVenda direta"/>
        <s v="97568OcupadoVenda direta"/>
        <s v="97556OcupadoVenda direta"/>
        <s v="97564OcupadoVenda direta"/>
        <s v="97554OcupadoVenda direta"/>
        <s v="97512OcupadoVenda direta"/>
        <s v="97543OcupadoVenda direta"/>
        <s v="97580OcupadoVenda direta"/>
        <s v="97611OcupadoVenda direta"/>
        <s v="97576OcupadoVenda direta"/>
        <s v="97575OcupadoVenda direta"/>
        <s v="97530DesocupadoVenda direta"/>
        <s v="97607OcupadoVenda direta"/>
        <s v="97593OcupadoVenda direta"/>
        <s v="97515OcupadoVenda direta"/>
        <s v="97516OcupadoVenda direta"/>
        <s v="97520OcupadoVenda direta"/>
        <s v="96587OcupadoVenda direta"/>
        <s v="97523OcupadoVenda direta"/>
        <s v="96630OcupadoVenda direta"/>
        <s v="91642OcupadoVenda direta"/>
        <s v="91606OcupadoLeilão"/>
        <s v="91661OcupadoLeilão"/>
        <s v="91623DesocupadoVenda direta"/>
        <s v="92259OcupadoVenda direta"/>
        <s v="92258OcupadoLeilão"/>
        <s v="94686OcupadoVenda direta"/>
        <s v="97517DesocupadoVenda direta"/>
        <s v="97188OcupadoVenda direta"/>
        <s v="96661DesocupadoVenda direta"/>
        <s v="1086789OcupadoVenda direta"/>
        <s v="97526OcupadoVenda direta"/>
        <s v="95584DesocupadoVenda direta"/>
        <s v="91937OcupadoVenda direta"/>
        <s v="91715OcupadoLeilão"/>
        <s v="91625OcupadoVenda direta"/>
        <s v="91796OcupadoVenda direta"/>
        <s v="91720OcupadoVenda direta"/>
        <s v="94740OcupadoVenda direta"/>
        <s v="91306DesocupadoVenda direta"/>
        <s v="94757OcupadoLeilão"/>
        <s v="94760OcupadoLeilão"/>
        <s v="93549OcupadoVenda direta"/>
        <s v="97297OcupadoVenda direta"/>
        <s v="97431OcupadoVenda direta"/>
        <s v="97278DesocupadoVenda direta"/>
        <s v="97491DesocupadoVenda direta"/>
        <s v="97001OcupadoVenda direta"/>
        <s v="97432OcupadoVenda direta"/>
        <s v="97002OcupadoVenda direta"/>
        <s v="97224OcupadoVenda direta"/>
        <s v="97424OcupadoVenda direta"/>
        <s v="97050OcupadoVenda direta"/>
        <s v="97444OcupadoVenda direta"/>
        <s v="97439OcupadoVenda direta"/>
        <s v="97487OcupadoVenda direta"/>
        <s v="97492DesocupadoVenda direta"/>
        <s v="97452OcupadoVenda direta"/>
        <s v="97476OcupadoVenda direta"/>
        <s v="97356OcupadoVenda direta"/>
        <s v="97449OcupadoVenda direta"/>
        <s v="97493OcupadoVenda direta"/>
        <s v="97447OcupadoVenda direta"/>
        <s v="97474OcupadoVenda direta"/>
        <s v="97453DesocupadoVenda direta"/>
        <s v="97450OcupadoVenda direta"/>
        <s v="97429DesocupadoVenda direta"/>
        <s v="97414OcupadoVenda direta"/>
        <s v="97423OcupadoVenda direta"/>
        <s v="97454OcupadoVenda direta"/>
        <s v="97445OcupadoVenda direta"/>
        <s v="97446OcupadoVenda direta"/>
        <s v="97433OcupadoVenda direta"/>
        <s v="97396OcupadoVenda direta"/>
        <s v="97387OcupadoVenda direta"/>
        <s v="97277OcupadoVenda direta"/>
        <s v="97394OcupadoVenda direta"/>
        <s v="97385OcupadoVenda direta"/>
        <s v="97400OcupadoVenda direta"/>
        <s v="97451OcupadoVenda direta"/>
        <s v="91349OcupadoLeilão"/>
        <s v="91104OcupadoVenda direta"/>
        <s v="97393OcupadoVenda direta"/>
        <s v="97448DesocupadoVenda direta"/>
        <s v="97397OcupadoVenda direta"/>
        <s v="97355OcupadoVenda direta"/>
        <s v="97395DesocupadoVenda direta"/>
        <s v="97227OcupadoVenda direta"/>
        <s v="97410OcupadoVenda direta"/>
        <s v="97407OcupadoVenda direta"/>
        <s v="97381OcupadoVenda direta"/>
        <s v="97398OcupadoVenda direta"/>
        <s v="97391OcupadoVenda direta"/>
        <s v="97412OcupadoVenda direta"/>
        <s v="97380OcupadoVenda direta"/>
        <s v="97375OcupadoVenda direta"/>
        <s v="97376OcupadoVenda direta"/>
        <s v="97411DesocupadoVenda direta"/>
        <s v="97345OcupadoVenda direta"/>
        <s v="97354OcupadoVenda direta"/>
        <s v="97374OcupadoVenda direta"/>
        <s v="97378OcupadoVenda direta"/>
        <s v="97341OcupadoVenda direta"/>
        <s v="97364OcupadoVenda direta"/>
        <s v="97362DesocupadoVenda direta"/>
        <s v="97344DesocupadoVenda direta"/>
        <s v="97382OcupadoVenda direta"/>
        <s v="97388OcupadoVenda direta"/>
        <s v="97371OcupadoVenda direta"/>
        <s v="97390OcupadoVenda direta"/>
        <s v="97365OcupadoVenda direta"/>
        <s v="97409OcupadoVenda direta"/>
        <s v="97370OcupadoVenda direta"/>
        <s v="97363OcupadoVenda direta"/>
        <s v="97435OcupadoVenda direta"/>
        <s v="97379OcupadoVenda direta"/>
        <s v="97348OcupadoVenda direta"/>
        <s v="97373OcupadoVenda direta"/>
        <s v="97150OcupadoVenda direta"/>
        <s v="97369OcupadoVenda direta"/>
        <s v="96740DesocupadoVenda direta"/>
        <s v="97346OcupadoVenda direta"/>
        <s v="97337OcupadoVenda direta"/>
        <s v="97339OcupadoVenda direta"/>
        <s v="97353OcupadoVenda direta"/>
        <s v="97349DesocupadoVenda direta"/>
        <s v="97352OcupadoVenda direta"/>
        <s v="97358OcupadoVenda direta"/>
        <s v="97351OcupadoVenda direta"/>
        <s v="97338OcupadoVenda direta"/>
        <s v="97350DesocupadoVenda direta"/>
        <s v="94004OcupadoVenda direta"/>
        <s v="94366OcupadoVenda direta"/>
        <s v="93933OcupadoVenda direta"/>
        <s v="94177OcupadoVenda direta"/>
        <s v="94222OcupadoVenda direta"/>
        <s v="94188OcupadoVenda direta"/>
        <s v="94186OcupadoVenda direta"/>
        <s v="97321OcupadoVenda direta"/>
        <s v="94225OcupadoLeilão"/>
        <s v="93966DesocupadoVenda direta"/>
        <s v="97304OcupadoVenda direta"/>
        <s v="97320OcupadoVenda direta"/>
        <s v="97184OcupadoVenda direta"/>
        <s v="97322OcupadoVenda direta"/>
        <s v="97334OcupadoVenda direta"/>
        <s v="97312OcupadoVenda direta"/>
        <s v="97307OcupadoVenda direta"/>
        <s v="97305DesocupadoVenda direta"/>
        <s v="97328OcupadoVenda direta"/>
        <s v="97325OcupadoVenda direta"/>
        <s v="97335OcupadoVenda direta"/>
        <s v="96935OcupadoVenda direta"/>
        <s v="97336OcupadoVenda direta"/>
        <s v="96936OcupadoVenda direta"/>
        <s v="97327OcupadoVenda direta"/>
        <s v="94115OcupadoLeilão"/>
        <s v="93817OcupadoVenda direta"/>
        <s v="94500OcupadoVenda direta"/>
        <s v="91507OcupadoVenda direta"/>
        <s v="94584OcupadoVenda direta"/>
        <s v="94413OcupadoLeilão"/>
        <s v="94324OcupadoLeilão"/>
        <s v="91484OcupadoVenda direta"/>
        <s v="94084OcupadoVenda direta"/>
        <s v="94237OcupadoLeilão"/>
        <s v="91276OcupadoLeilão"/>
        <s v="93975OcupadoVenda direta"/>
        <s v="91504OcupadoLeilão"/>
        <s v="93980OcupadoVenda direta"/>
        <s v="93930OcupadoLeilão"/>
        <s v="93974OcupadoVenda direta"/>
        <s v="93911OcupadoVenda direta"/>
        <s v="93114OcupadoVenda direta"/>
        <s v="91301OcupadoVenda direta"/>
        <s v="91277OcupadoLeilão"/>
        <s v="94749OcupadoVenda direta"/>
        <s v="97286OcupadoVenda direta"/>
        <s v="97284OcupadoVenda direta"/>
        <s v="97288DesocupadoVenda direta"/>
        <s v="97283OcupadoVenda direta"/>
        <s v="97309OcupadoVenda direta"/>
        <s v="97285OcupadoVenda direta"/>
        <s v="97298OcupadoVenda direta"/>
        <s v="97302DesocupadoVenda direta"/>
        <s v="97287OcupadoVenda direta"/>
        <s v="97280OcupadoVenda direta"/>
        <s v="97289OcupadoLeilão"/>
        <s v="97281OcupadoLeilão"/>
        <s v="94111OcupadoVenda direta"/>
        <s v="94176OcupadoVenda direta"/>
        <s v="94621OcupadoLeilão"/>
        <s v="93907OcupadoVenda direta"/>
        <s v="93938DesocupadoVenda direta"/>
        <s v="94238OcupadoVenda direta"/>
        <s v="94114DesocupadoVenda direta"/>
        <s v="94163OcupadoVenda direta"/>
        <s v="91374OcupadoLeilão"/>
        <s v="94588OcupadoLeilão"/>
        <s v="94372OcupadoVenda direta"/>
        <s v="94592OcupadoLeilão"/>
        <s v="93973OcupadoVenda direta"/>
        <s v="97273OcupadoVenda direta"/>
        <s v="97260OcupadoVenda direta"/>
        <s v="97275OcupadoVenda direta"/>
        <s v="97269OcupadoVenda direta"/>
        <s v="97256OcupadoVenda direta"/>
        <s v="97272OcupadoVenda direta"/>
        <s v="97282OcupadoVenda direta"/>
        <s v="97271OcupadoVenda direta"/>
        <s v="97253OcupadoVenda direta"/>
        <s v="97268OcupadoVenda direta"/>
        <s v="97259OcupadoVenda direta"/>
        <s v="92349OcupadoLeilão"/>
        <s v="97069DesocupadoVenda direta"/>
        <s v="91495OcupadoLeilão"/>
        <s v="91782OcupadoLeilão"/>
        <s v="91834OcupadoLeilão"/>
        <s v="92629DesocupadoLeilão"/>
        <s v="92218OcupadoLeilão"/>
        <s v="91875OcupadoLeilão"/>
        <s v="91735OcupadoLeilão"/>
        <s v="91851DesocupadoLeilão"/>
        <s v="92017OcupadoLeilão"/>
        <s v="97203DesocupadoLeilão"/>
        <s v="97204OcupadoVenda direta"/>
        <s v="97196OcupadoVenda direta"/>
        <s v="97225OcupadoVenda direta"/>
        <s v="97207OcupadoVenda direta"/>
        <s v="97221OcupadoVenda direta"/>
        <s v="97220OcupadoVenda direta"/>
        <s v="97237DesocupadoVenda direta"/>
        <s v="97240OcupadoVenda direta"/>
        <s v="97153OcupadoLeilão"/>
        <s v="97201OcupadoVenda direta"/>
        <s v="97205OcupadoVenda direta"/>
        <s v="97199OcupadoVenda direta"/>
        <s v="97226OcupadoVenda direta"/>
        <s v="93436OcupadoLeilão"/>
        <s v="97235OcupadoVenda direta"/>
        <s v="97189OcupadoVenda direta"/>
        <s v="97208OcupadoVenda direta"/>
        <s v="91093DesocupadoVenda direta"/>
        <s v="91081OcupadoVenda direta"/>
        <s v="91092OcupadoVenda direta"/>
        <s v="97198OcupadoVenda direta"/>
        <s v="97236OcupadoVenda direta"/>
        <s v="92794DesocupadoLeilão"/>
        <s v="90525DesocupadoVenda direta"/>
        <s v="92660OcupadoLeilão"/>
        <s v="97218OcupadoVenda direta"/>
        <s v="97182OcupadoVenda direta"/>
        <s v="94261OcupadoVenda direta"/>
        <s v="93900OcupadoVenda direta"/>
        <s v="94081OcupadoVenda direta"/>
        <s v="94178OcupadoVenda direta"/>
        <s v="97223OcupadoVenda direta"/>
        <s v="94112OcupadoVenda direta"/>
        <s v="94248OcupadoVenda direta"/>
        <s v="94180OcupadoVenda direta"/>
        <s v="94508OcupadoVenda direta"/>
        <s v="94317OcupadoVenda direta"/>
        <s v="94219OcupadoLeilão"/>
        <s v="94396OcupadoLeilão"/>
        <s v="94591OcupadoVenda direta"/>
        <s v="93909DesocupadoVenda direta"/>
        <s v="91084OcupadoVenda direta"/>
        <s v="94232OcupadoLeilão"/>
        <s v="94551OcupadoLeilão"/>
        <s v="94234OcupadoLeilão"/>
        <s v="94422OcupadoLeilão"/>
        <s v="94227OcupadoLeilão"/>
        <s v="97190OcupadoVenda direta"/>
        <s v="96846OcupadoVenda direta"/>
        <s v="97108OcupadoVenda direta"/>
        <s v="96112OcupadoLeilão"/>
        <s v="96721OcupadoVenda direta"/>
        <s v="96812DesocupadoVenda direta"/>
        <s v="96830OcupadoVenda direta"/>
        <s v="96842OcupadoVenda direta"/>
        <s v="96845OcupadoVenda direta"/>
        <s v="97180OcupadoVenda direta"/>
        <s v="96961OcupadoVenda direta"/>
        <s v="96839OcupadoVenda direta"/>
        <s v="93858OcupadoVenda direta"/>
        <s v="93866OcupadoVenda direta"/>
        <s v="93849OcupadoVenda direta"/>
        <s v="93898OcupadoVenda direta"/>
        <s v="97048OcupadoVenda direta"/>
        <s v="96499OcupadoLeilão"/>
        <s v="96367OcupadoLeilão"/>
        <s v="96628OcupadoVenda direta"/>
        <s v="94510OcupadoVenda direta"/>
        <s v="91318OcupadoLeilão"/>
        <s v="91316OcupadoVenda direta"/>
        <s v="91303OcupadoLeilão"/>
        <s v="91342OcupadoLeilão"/>
        <s v="91503OcupadoVenda direta"/>
        <s v="97155OcupadoVenda direta"/>
        <s v="97173DesocupadoVenda direta"/>
        <s v="96870OcupadoVenda direta"/>
        <s v="97158DesocupadoVenda direta"/>
        <s v="96308OcupadoLeilão"/>
        <s v="96833OcupadoVenda direta"/>
        <s v="96512OcupadoVenda direta"/>
        <s v="96837OcupadoVenda direta"/>
        <s v="97107OcupadoVenda direta"/>
        <s v="95693OcupadoVenda direta"/>
        <s v="91112OcupadoVenda direta"/>
        <s v="97179OcupadoVenda direta"/>
        <s v="91488OcupadoVenda direta"/>
        <s v="93896OcupadoVenda direta"/>
        <s v="91275OcupadoLeilão"/>
        <s v="96832OcupadoVenda direta"/>
        <s v="96971OcupadoVenda direta"/>
        <s v="96829OcupadoVenda direta"/>
        <s v="95007OcupadoVenda direta"/>
        <s v="97154OcupadoVenda direta"/>
        <s v="97055OcupadoVenda direta"/>
        <s v="96966OcupadoVenda direta"/>
        <s v="97168OcupadoVenda direta"/>
        <s v="97057OcupadoVenda direta"/>
        <s v="96765OcupadoVenda direta"/>
        <s v="97120OcupadoVenda direta"/>
        <s v="94136OcupadoLeilão"/>
        <s v="94142OcupadoLeilão"/>
        <s v="93325OcupadoLeilão"/>
        <s v="97056OcupadoVenda direta"/>
        <s v="97101OcupadoVenda direta"/>
        <s v="97137OcupadoVenda direta"/>
        <s v="97047OcupadoVenda direta"/>
        <s v="97072DesocupadoVenda direta"/>
        <s v="97116DesocupadoVenda direta"/>
        <s v="97070OcupadoVenda direta"/>
        <s v="97122OcupadoLeilão"/>
        <s v="97063DesocupadoLeilão"/>
        <s v="97126OcupadoVenda direta"/>
        <s v="97124DesocupadoVenda direta"/>
        <s v="97109OcupadoVenda direta"/>
        <s v="97088OcupadoVenda direta"/>
        <s v="97105OcupadoVenda direta"/>
        <s v="97106OcupadoVenda direta"/>
        <s v="97123OcupadoVenda direta"/>
        <s v="97100OcupadoVenda direta"/>
        <s v="96967OcupadoVenda direta"/>
        <s v="97059OcupadoVenda direta"/>
        <s v="97044OcupadoVenda direta"/>
        <s v="97085OcupadoVenda direta"/>
        <s v="97128OcupadoVenda direta"/>
        <s v="97115OcupadoVenda direta"/>
        <s v="97073OcupadoVenda direta"/>
        <s v="97079OcupadoVenda direta"/>
        <s v="97117OcupadoVenda direta"/>
        <s v="97125OcupadoVenda direta"/>
        <s v="97078OcupadoLeilão"/>
        <s v="97023OcupadoVenda direta"/>
        <s v="97080OcupadoVenda direta"/>
        <s v="97127OcupadoVenda direta"/>
        <s v="97064DesocupadoLeilão"/>
        <s v="97076OcupadoVenda direta"/>
        <s v="97062OcupadoVenda direta"/>
        <s v="96911OcupadoVenda direta"/>
        <s v="97066OcupadoVenda direta"/>
        <s v="97051OcupadoVenda direta"/>
        <s v="97049OcupadoVenda direta"/>
        <s v="96939OcupadoVenda direta"/>
        <s v="96871OcupadoVenda direta"/>
        <s v="97090OcupadoVenda direta"/>
        <s v="96905OcupadoVenda direta"/>
        <s v="96782OcupadoVenda direta"/>
        <s v="97035OcupadoVenda direta"/>
        <s v="97014OcupadoVenda direta"/>
        <s v="97017OcupadoVenda direta"/>
        <s v="97003DesocupadoVenda direta"/>
        <s v="96805OcupadoVenda direta"/>
        <s v="96970OcupadoVenda direta"/>
        <s v="97027OcupadoVenda direta"/>
        <s v="97022OcupadoVenda direta"/>
        <s v="97016DesocupadoVenda direta"/>
        <s v="97013OcupadoVenda direta"/>
        <s v="97021OcupadoVenda direta"/>
        <s v="97036OcupadoVenda direta"/>
        <s v="96798OcupadoVenda direta"/>
        <s v="96775OcupadoVenda direta"/>
        <s v="92511DesocupadoVenda direta"/>
        <s v="96801OcupadoVenda direta"/>
        <s v="91416OcupadoLeilão"/>
        <s v="96780OcupadoVenda direta"/>
        <s v="91914OcupadoLeilão"/>
        <s v="91118OcupadoVenda direta"/>
        <s v="96820DesocupadoVenda direta"/>
        <s v="96868OcupadoVenda direta"/>
        <s v="96862OcupadoVenda direta"/>
        <s v="95463OcupadoVenda direta"/>
        <s v="95470OcupadoVenda direta"/>
        <s v="95370OcupadoVenda direta"/>
        <s v="95464OcupadoVenda direta"/>
        <s v="97004OcupadoVenda direta"/>
        <s v="97000OcupadoVenda direta"/>
        <s v="96999OcupadoVenda direta"/>
        <s v="96986OcupadoVenda direta"/>
        <s v="96982OcupadoVenda direta"/>
        <s v="96980OcupadoVenda direta"/>
        <s v="96978OcupadoVenda direta"/>
        <s v="96976OcupadoVenda direta"/>
        <s v="96973OcupadoVenda direta"/>
        <s v="96972OcupadoVenda direta"/>
        <s v="96962OcupadoVenda direta"/>
        <s v="96960OcupadoVenda direta"/>
        <s v="96956OcupadoVenda direta"/>
        <s v="96955OcupadoVenda direta"/>
        <s v="96953DesocupadoVenda direta"/>
        <s v="96938OcupadoVenda direta"/>
        <s v="96950DesocupadoVenda direta"/>
        <s v="96932OcupadoVenda direta"/>
        <s v="96934OcupadoVenda direta"/>
        <s v="96922OcupadoVenda direta"/>
        <s v="96928OcupadoVenda direta"/>
        <s v="96919OcupadoVenda direta"/>
        <s v="96916OcupadoVenda direta"/>
        <s v="96907OcupadoVenda direta"/>
        <s v="96900DesocupadoVenda direta"/>
        <s v="96898OcupadoVenda direta"/>
        <s v="96897OcupadoVenda direta"/>
        <s v="96896OcupadoVenda direta"/>
        <s v="96895OcupadoVenda direta"/>
        <s v="96894DesocupadoVenda direta"/>
        <s v="96891DesocupadoVenda direta"/>
        <s v="96889OcupadoVenda direta"/>
        <s v="96887OcupadoVenda direta"/>
        <s v="96867OcupadoVenda direta"/>
        <s v="96875OcupadoVenda direta"/>
        <s v="96824OcupadoVenda direta"/>
        <s v="96795DesocupadoVenda direta"/>
        <s v="96784OcupadoVenda direta"/>
        <s v="96759OcupadoVenda direta"/>
        <s v="96773OcupadoVenda direta"/>
        <s v="96735OcupadoVenda direta"/>
        <s v="96659OcupadoVenda direta"/>
        <s v="97015OcupadoVenda direta"/>
        <s v="96988OcupadoVenda direta"/>
        <s v="96981OcupadoVenda direta"/>
        <s v="96985OcupadoVenda direta"/>
        <s v="96943OcupadoVenda direta"/>
        <s v="96940OcupadoVenda direta"/>
        <s v="96931OcupadoVenda direta"/>
        <s v="96921OcupadoVenda direta"/>
        <s v="96920OcupadoVenda direta"/>
        <s v="96918OcupadoVenda direta"/>
        <s v="96915OcupadoVenda direta"/>
        <s v="96906OcupadoVenda direta"/>
        <s v="96890OcupadoVenda direta"/>
        <s v="96818OcupadoVenda direta"/>
        <s v="96816OcupadoVenda direta"/>
        <s v="96804OcupadoVenda direta"/>
        <s v="96796DesocupadoVenda direta"/>
        <s v="96529OcupadoVenda direta"/>
        <s v="96766DesocupadoVenda direta"/>
        <s v="95093DesocupadoVenda direta"/>
        <s v="97008DesocupadoVenda direta"/>
        <s v="96979OcupadoVenda direta"/>
        <s v="96974OcupadoVenda direta"/>
        <s v="96959OcupadoVenda direta"/>
        <s v="96957OcupadoVenda direta"/>
        <s v="96958OcupadoVenda direta"/>
        <s v="96942DesocupadoVenda direta"/>
        <s v="96917OcupadoVenda direta"/>
        <s v="96933OcupadoVenda direta"/>
        <s v="96901OcupadoVenda direta"/>
        <s v="96904OcupadoVenda direta"/>
        <s v="96899OcupadoVenda direta"/>
        <s v="96893OcupadoVenda direta"/>
        <s v="96556DesocupadoVenda direta"/>
        <s v="96968OcupadoVenda direta"/>
        <s v="96913OcupadoVenda direta"/>
        <s v="96914OcupadoVenda direta"/>
        <s v="2720OcupadoVenda direta"/>
        <s v="91096OcupadoVenda direta"/>
        <s v="96148OcupadoVenda direta"/>
        <s v="96811OcupadoVenda direta"/>
        <s v="96803OcupadoVenda direta"/>
        <s v="96802OcupadoVenda direta"/>
        <s v="96754OcupadoVenda direta"/>
        <s v="96884OcupadoVenda direta"/>
        <s v="96873OcupadoVenda direta"/>
        <s v="96860OcupadoVenda direta"/>
        <s v="96859OcupadoVenda direta"/>
        <s v="96847OcupadoVenda direta"/>
        <s v="96557OcupadoVenda direta"/>
        <s v="96841OcupadoVenda direta"/>
        <s v="96888DesocupadoVenda direta"/>
        <s v="96781DesocupadoVenda direta"/>
        <s v="92458OcupadoLeilão"/>
        <s v="96851OcupadoLeilão"/>
        <s v="96783OcupadoLeilão"/>
        <s v="96772OcupadoVenda direta"/>
        <s v="96768OcupadoLeilão"/>
        <s v="96767DesocupadoVenda direta"/>
        <s v="96762DesocupadoVenda direta"/>
        <s v="96717OcupadoVenda direta"/>
        <s v="96699OcupadoVenda direta"/>
        <s v="95248OcupadoVenda direta"/>
        <s v="95247OcupadoVenda direta"/>
        <s v="95244OcupadoVenda direta"/>
        <s v="95186OcupadoVenda direta"/>
        <s v="96883OcupadoVenda direta"/>
        <s v="96882OcupadoVenda direta"/>
        <s v="96848OcupadoVenda direta"/>
        <s v="96872OcupadoVenda direta"/>
        <s v="96844OcupadoLeilão"/>
        <s v="95282OcupadoVenda direta"/>
        <s v="96827OcupadoVenda direta"/>
        <s v="96861OcupadoVenda direta"/>
        <s v="96823OcupadoVenda direta"/>
        <s v="96774OcupadoVenda direta"/>
        <s v="91023OcupadoVenda direta"/>
        <s v="91044OcupadoLeilão"/>
        <s v="91002DesocupadoVenda direta"/>
        <s v="96673OcupadoVenda direta"/>
        <s v="96703OcupadoVenda direta"/>
        <s v="95140OcupadoLeilão"/>
        <s v="96264DesocupadoVenda direta"/>
        <s v="96371OcupadoVenda direta"/>
        <s v="96645OcupadoVenda direta"/>
        <s v="96738OcupadoVenda direta"/>
        <s v="94922OcupadoVenda direta"/>
        <s v="96625OcupadoVenda direta"/>
        <s v="96684OcupadoVenda direta"/>
        <s v="96687OcupadoVenda direta"/>
        <s v="96685OcupadoVenda direta"/>
        <s v="96683OcupadoLeilão"/>
        <s v="96690DesocupadoVenda direta"/>
        <s v="96672OcupadoVenda direta"/>
        <s v="96662OcupadoVenda direta"/>
        <s v="96675OcupadoVenda direta"/>
        <s v="96674OcupadoVenda direta"/>
        <s v="96670OcupadoVenda direta"/>
        <s v="96701OcupadoVenda direta"/>
        <s v="96704OcupadoVenda direta"/>
        <s v="96739OcupadoVenda direta"/>
        <s v="96747OcupadoVenda direta"/>
        <s v="96737DesocupadoVenda direta"/>
        <s v="96731DesocupadoVenda direta"/>
        <s v="96730OcupadoVenda direta"/>
        <s v="96724DesocupadoVenda direta"/>
        <s v="96728DesocupadoVenda direta"/>
        <s v="96716OcupadoVenda direta"/>
        <s v="96720DesocupadoVenda direta"/>
        <s v="96705OcupadoVenda direta"/>
        <s v="96702DesocupadoVenda direta"/>
        <s v="96642OcupadoVenda direta"/>
        <s v="96656DesocupadoVenda direta"/>
        <s v="96658OcupadoVenda direta"/>
        <s v="96671OcupadoVenda direta"/>
        <s v="96657DesocupadoVenda direta"/>
        <s v="96639OcupadoVenda direta"/>
        <s v="96626OcupadoVenda direta"/>
        <s v="96649OcupadoVenda direta"/>
        <s v="96627OcupadoVenda direta"/>
        <s v="96613OcupadoLeilão"/>
        <s v="96715OcupadoVenda direta"/>
        <s v="96660DesocupadoVenda direta"/>
        <s v="415OcupadoVenda direta"/>
        <s v="96580OcupadoVenda direta"/>
        <s v="95711OcupadoVenda direta"/>
        <s v="96638OcupadoLeilão"/>
        <s v="96614OcupadoVenda direta"/>
        <s v="96603OcupadoVenda direta"/>
        <s v="96646OcupadoVenda direta"/>
        <s v="96623OcupadoLeilão"/>
        <s v="96579DesocupadoVenda direta"/>
        <s v="96610DesocupadoVenda direta"/>
        <s v="96663OcupadoLeilão"/>
        <s v="96598OcupadoVenda direta"/>
        <s v="96596OcupadoVenda direta"/>
        <s v="96612DesocupadoVenda direta"/>
        <s v="96590OcupadoVenda direta"/>
        <s v="96582OcupadoVenda direta"/>
        <s v="96583OcupadoVenda direta"/>
        <s v="96576OcupadoVenda direta"/>
        <s v="96572OcupadoVenda direta"/>
        <s v="96586OcupadoVenda direta"/>
        <s v="96599OcupadoLeilão"/>
        <s v="96575OcupadoVenda direta"/>
        <s v="96577OcupadoLeilão"/>
        <s v="96571OcupadoVenda direta"/>
        <s v="96531OcupadoVenda direta"/>
        <s v="96594OcupadoVenda direta"/>
        <s v="96589OcupadoVenda direta"/>
        <s v="96568OcupadoVenda direta"/>
        <s v="96611DesocupadoVenda direta"/>
        <s v="96593OcupadoVenda direta"/>
        <s v="96560OcupadoVenda direta"/>
        <s v="91327OcupadoVenda direta"/>
        <s v="96584OcupadoVenda direta"/>
        <s v="96477OcupadoVenda direta"/>
        <s v="96570OcupadoVenda direta"/>
        <s v="96542OcupadoVenda direta"/>
        <s v="96514OcupadoVenda direta"/>
        <s v="91364OcupadoLeilão"/>
        <s v="96546DesocupadoVenda direta"/>
        <s v="96501OcupadoVenda direta"/>
        <s v="91113OcupadoVenda direta"/>
        <s v="96530DesocupadoVenda direta"/>
        <s v="95515OcupadoVenda direta"/>
        <s v="96544OcupadoVenda direta"/>
        <s v="96545OcupadoVenda direta"/>
        <s v="96539OcupadoLeilão"/>
        <s v="96513OcupadoVenda direta"/>
        <s v="91080OcupadoVenda direta"/>
        <s v="91103OcupadoVenda direta"/>
        <s v="96503DesocupadoLeilão"/>
        <s v="96528OcupadoVenda direta"/>
        <s v="91392OcupadoLeilão"/>
        <s v="96555OcupadoVenda direta"/>
        <s v="91059DesocupadoVenda direta"/>
        <s v="96489OcupadoVenda direta"/>
        <s v="91315OcupadoLeilão"/>
        <s v="91305OcupadoLeilão"/>
        <s v="96562OcupadoVenda direta"/>
        <s v="91307OcupadoLeilão"/>
        <s v="91402OcupadoLeilão"/>
        <s v="95308OcupadoVenda direta"/>
        <s v="96534OcupadoVenda direta"/>
        <s v="91095OcupadoVenda direta"/>
        <s v="96554OcupadoVenda direta"/>
        <s v="96527OcupadoVenda direta"/>
        <s v="96538OcupadoVenda direta"/>
        <s v="96541OcupadoVenda direta"/>
        <s v="91058OcupadoVenda direta"/>
        <s v="91114OcupadoVenda direta"/>
        <s v="96578OcupadoVenda direta"/>
        <s v="96559OcupadoVenda direta"/>
        <s v="96553OcupadoLeilão"/>
        <s v="91300OcupadoLeilão"/>
        <s v="96533OcupadoVenda direta"/>
        <s v="96476OcupadoVenda direta"/>
        <s v="96441OcupadoVenda direta"/>
        <s v="96511OcupadoVenda direta"/>
        <s v="96376OcupadoLeilão"/>
        <s v="96485DesocupadoVenda direta"/>
        <s v="95626OcupadoVenda direta"/>
        <s v="96461OcupadoVenda direta"/>
        <s v="91094OcupadoVenda direta"/>
        <s v="96494OcupadoLeilão"/>
        <s v="96438OcupadoVenda direta"/>
        <s v="96415OcupadoVenda direta"/>
        <s v="96460OcupadoVenda direta"/>
        <s v="96406OcupadoVenda direta"/>
        <s v="94384OcupadoVenda direta"/>
        <s v="91109OcupadoVenda direta"/>
        <s v="96504OcupadoVenda direta"/>
        <s v="91052OcupadoVenda direta"/>
        <s v="91097OcupadoVenda direta"/>
        <s v="96484OcupadoVenda direta"/>
        <s v="91056OcupadoVenda direta"/>
        <s v="91407OcupadoLeilão"/>
        <s v="96455OcupadoVenda direta"/>
        <s v="96478OcupadoLeilão"/>
        <s v="96479OcupadoVenda direta"/>
        <s v="90565DesocupadoVenda direta"/>
        <s v="91053OcupadoVenda direta"/>
        <s v="91050OcupadoVenda direta"/>
        <s v="96405OcupadoVenda direta"/>
        <s v="95014OcupadoLeilão"/>
        <s v="96443OcupadoVenda direta"/>
        <s v="96446OcupadoVenda direta"/>
        <s v="96404OcupadoVenda direta"/>
        <s v="96495OcupadoVenda direta"/>
        <s v="96425OcupadoVenda direta"/>
        <s v="96496OcupadoVenda direta"/>
        <s v="96488OcupadoVenda direta"/>
        <s v="96463DesocupadoVenda direta"/>
        <s v="96440OcupadoVenda direta"/>
        <s v="96506OcupadoVenda direta"/>
        <s v="96459OcupadoLeilão"/>
        <s v="95934DesocupadoVenda direta"/>
        <s v="96445DesocupadoVenda direta"/>
        <s v="96154OcupadoVenda direta"/>
        <s v="96302OcupadoVenda direta"/>
        <s v="96275OcupadoLeilão"/>
        <s v="96251DesocupadoVenda direta"/>
        <s v="96255OcupadoVenda direta"/>
        <s v="96411OcupadoLeilão"/>
        <s v="96439OcupadoVenda direta"/>
        <s v="96373OcupadoVenda direta"/>
        <s v="94728OcupadoVenda direta"/>
        <s v="96296OcupadoLeilão"/>
        <s v="96391OcupadoLeilão"/>
        <s v="96437OcupadoVenda direta"/>
        <s v="96374DesocupadoVenda direta"/>
        <s v="95627OcupadoVenda direta"/>
        <s v="95956OcupadoVenda direta"/>
        <s v="95096OcupadoLeilão"/>
        <s v="96310OcupadoVenda direta"/>
        <s v="96298OcupadoVenda direta"/>
        <s v="96390OcupadoLeilão"/>
        <s v="96409OcupadoVenda direta"/>
        <s v="96238OcupadoVenda direta"/>
        <s v="96236OcupadoVenda direta"/>
        <s v="96267OcupadoVenda direta"/>
        <s v="96328OcupadoVenda direta"/>
        <s v="96339OcupadoLeilão"/>
        <s v="94894OcupadoVenda direta"/>
        <s v="96316OcupadoVenda direta"/>
        <s v="96279OcupadoVenda direta"/>
        <s v="96343DesocupadoVenda direta"/>
        <s v="96287OcupadoVenda direta"/>
        <s v="96402DesocupadoVenda direta"/>
        <s v="94325OcupadoVenda direta"/>
        <s v="96368OcupadoVenda direta"/>
        <s v="96254OcupadoVenda direta"/>
        <s v="96375OcupadoVenda direta"/>
        <s v="96257OcupadoVenda direta"/>
        <s v="96292DesocupadoVenda direta"/>
        <s v="96407OcupadoLeilão"/>
        <s v="96311OcupadoVenda direta"/>
        <s v="96364OcupadoVenda direta"/>
        <s v="96282OcupadoLeilão"/>
        <s v="96299OcupadoVenda direta"/>
        <s v="96301OcupadoLeilão"/>
        <s v="95141OcupadoLeilão"/>
        <s v="96244DesocupadoVenda direta"/>
        <s v="96307OcupadoVenda direta"/>
        <s v="96401OcupadoVenda direta"/>
        <s v="96393OcupadoLeilão"/>
        <s v="96353OcupadoVenda direta"/>
        <s v="96300OcupadoLeilão"/>
        <s v="96372OcupadoVenda direta"/>
        <s v="96357OcupadoVenda direta"/>
        <s v="96419OcupadoVenda direta"/>
        <s v="96389OcupadoVenda direta"/>
        <s v="96398OcupadoVenda direta"/>
        <s v="96408OcupadoVenda direta"/>
        <s v="96433OcupadoVenda direta"/>
        <s v="96354OcupadoVenda direta"/>
        <s v="96278DesocupadoVenda direta"/>
        <s v="96423OcupadoVenda direta"/>
        <s v="96303OcupadoLeilão"/>
        <s v="96365OcupadoVenda direta"/>
        <s v="96378OcupadoVenda direta"/>
        <s v="96421OcupadoVenda direta"/>
        <s v="96355OcupadoVenda direta"/>
        <s v="96366OcupadoVenda direta"/>
        <s v="96346OcupadoLeilão"/>
        <s v="96312OcupadoVenda direta"/>
        <s v="96358OcupadoLeilão"/>
        <s v="2115OcupadoVenda direta"/>
        <s v="2085OcupadoVenda direta"/>
        <s v="91472OcupadoVenda direta"/>
        <s v="91417OcupadoVenda direta"/>
        <s v="2082DesocupadoVenda direta"/>
        <s v="91309OcupadoLeilão"/>
        <s v="91299OcupadoLeilão"/>
        <s v="96276OcupadoVenda direta"/>
        <s v="96249OcupadoVenda direta"/>
        <s v="96273OcupadoLeilão"/>
        <s v="90595OcupadoVenda direta"/>
        <s v="91132OcupadoVenda direta"/>
        <s v="96241DesocupadoVenda direta"/>
        <s v="96248OcupadoVenda direta"/>
        <s v="96247OcupadoLeilão"/>
        <s v="96250OcupadoVenda direta"/>
        <s v="96235OcupadoVenda direta"/>
        <s v="96229OcupadoVenda direta"/>
        <s v="96336OcupadoVenda direta"/>
        <s v="96281OcupadoVenda direta"/>
        <s v="96253OcupadoLeilão"/>
        <s v="96242OcupadoVenda direta"/>
        <s v="96272OcupadoVenda direta"/>
        <s v="96265OcupadoVenda direta"/>
        <s v="96239OcupadoLeilão"/>
        <s v="96245OcupadoVenda direta"/>
        <s v="96306OcupadoLeilão"/>
        <s v="96143DesocupadoLeilão"/>
        <s v="96332OcupadoVenda direta"/>
        <s v="95257OcupadoVenda direta"/>
        <s v="95524OcupadoVenda direta"/>
        <s v="95485OcupadoLeilão"/>
        <s v="95476DesocupadoVenda direta"/>
        <s v="96204OcupadoLeilão"/>
        <s v="95016OcupadoVenda direta"/>
        <s v="95233OcupadoLeilão"/>
        <s v="96014OcupadoVenda direta"/>
        <s v="96012OcupadoLeilão"/>
        <s v="95937OcupadoVenda direta"/>
        <s v="95603OcupadoLeilão"/>
        <s v="96225OcupadoVenda direta"/>
        <s v="95938OcupadoVenda direta"/>
        <s v="95589OcupadoVenda direta"/>
        <s v="95913OcupadoVenda direta"/>
        <s v="95683OcupadoLeilão"/>
        <s v="95540OcupadoLeilão"/>
        <s v="95527OcupadoVenda direta"/>
        <s v="95329OcupadoVenda direta"/>
        <s v="96015OcupadoVenda direta"/>
        <s v="95667OcupadoVenda direta"/>
        <s v="95651OcupadoLeilão"/>
        <s v="95755OcupadoVenda direta"/>
        <s v="95963OcupadoVenda direta"/>
        <s v="95612OcupadoVenda direta"/>
        <s v="96103OcupadoLeilão"/>
        <s v="95298OcupadoVenda direta"/>
        <s v="95462OcupadoVenda direta"/>
        <s v="96019OcupadoVenda direta"/>
        <s v="95613OcupadoLeilão"/>
        <s v="95078OcupadoVenda direta"/>
        <s v="95637OcupadoVenda direta"/>
        <s v="95872OcupadoVenda direta"/>
        <s v="95562OcupadoLeilão"/>
        <s v="96013OcupadoVenda direta"/>
        <s v="95995OcupadoLeilão"/>
        <s v="95930OcupadoVenda direta"/>
        <s v="96221OcupadoVenda direta"/>
        <s v="95702OcupadoVenda direta"/>
        <s v="95663OcupadoVenda direta"/>
        <s v="95893OcupadoLeilão"/>
        <s v="96205OcupadoVenda direta"/>
        <s v="96120OcupadoVenda direta"/>
        <s v="95896OcupadoVenda direta"/>
        <s v="95196OcupadoVenda direta"/>
        <s v="95528OcupadoVenda direta"/>
        <s v="95474OcupadoVenda direta"/>
        <s v="95400OcupadoVenda direta"/>
        <s v="96039OcupadoLeilão"/>
        <s v="95193OcupadoVenda direta"/>
        <s v="95936OcupadoVenda direta"/>
        <s v="95825OcupadoVenda direta"/>
        <s v="95914OcupadoVenda direta"/>
        <s v="95641OcupadoVenda direta"/>
        <s v="96091OcupadoVenda direta"/>
        <s v="95958OcupadoVenda direta"/>
        <s v="96017DesocupadoVenda direta"/>
        <s v="95142DesocupadoVenda direta"/>
        <s v="95513OcupadoVenda direta"/>
        <s v="95935OcupadoVenda direta"/>
        <s v="95823OcupadoVenda direta"/>
        <s v="95486OcupadoVenda direta"/>
        <s v="96116OcupadoVenda direta"/>
        <s v="95917OcupadoVenda direta"/>
        <s v="95385OcupadoVenda direta"/>
        <s v="95202OcupadoVenda direta"/>
        <s v="95274OcupadoLeilão"/>
        <s v="95766OcupadoVenda direta"/>
        <s v="95374OcupadoVenda direta"/>
        <s v="95382OcupadoVenda direta"/>
        <s v="95892OcupadoLeilão"/>
        <s v="95970OcupadoVenda direta"/>
        <s v="96011OcupadoVenda direta"/>
        <s v="95583OcupadoVenda direta"/>
        <s v="95669OcupadoVenda direta"/>
        <s v="95863OcupadoVenda direta"/>
        <s v="95446OcupadoVenda direta"/>
        <s v="95349OcupadoVenda direta"/>
        <s v="95306OcupadoVenda direta"/>
        <s v="95514OcupadoVenda direta"/>
        <s v="95870OcupadoVenda direta"/>
        <s v="95307OcupadoVenda direta"/>
        <s v="95263OcupadoLeilão"/>
        <s v="96115OcupadoVenda direta"/>
        <s v="95005OcupadoVenda direta"/>
        <s v="95621OcupadoVenda direta"/>
        <s v="95598OcupadoVenda direta"/>
        <s v="95850OcupadoVenda direta"/>
        <s v="95563OcupadoLeilão"/>
        <s v="95604OcupadoLeilão"/>
        <s v="95458OcupadoLeilão"/>
        <s v="95927OcupadoLeilão"/>
        <s v="95615OcupadoVenda direta"/>
        <s v="95542OcupadoLeilão"/>
        <s v="95297OcupadoVenda direta"/>
        <s v="95929DesocupadoVenda direta"/>
        <s v="95664OcupadoLeilão"/>
        <s v="95647DesocupadoVenda direta"/>
        <s v="96021OcupadoVenda direta"/>
        <s v="95516OcupadoVenda direta"/>
        <s v="95473OcupadoVenda direta"/>
        <s v="95321OcupadoVenda direta"/>
        <s v="95421OcupadoVenda direta"/>
        <s v="95818OcupadoVenda direta"/>
        <s v="95916OcupadoLeilão"/>
        <s v="95355OcupadoVenda direta"/>
        <s v="91377OcupadoLeilão"/>
        <s v="91380OcupadoVenda direta"/>
        <s v="96016OcupadoVenda direta"/>
        <s v="95815OcupadoVenda direta"/>
        <s v="95194OcupadoVenda direta"/>
        <s v="95278OcupadoLeilão"/>
        <s v="95391OcupadoVenda direta"/>
        <s v="95915OcupadoLeilão"/>
        <s v="95424OcupadoVenda direta"/>
        <s v="95192OcupadoVenda direta"/>
        <s v="95933OcupadoVenda direta"/>
        <s v="96009OcupadoLeilão"/>
        <s v="95049OcupadoVenda direta"/>
        <s v="95787OcupadoVenda direta"/>
        <s v="95796OcupadoLeilão"/>
        <s v="95345OcupadoVenda direta"/>
        <s v="96007OcupadoVenda direta"/>
        <s v="95340OcupadoVenda direta"/>
        <s v="95826OcupadoVenda direta"/>
        <s v="95847OcupadoVenda direta"/>
        <s v="91022OcupadoLeilão"/>
        <s v="95705OcupadoLeilão"/>
        <s v="90995OcupadoVenda direta"/>
        <s v="95849OcupadoVenda direta"/>
        <s v="95714OcupadoVenda direta"/>
        <s v="95051OcupadoVenda direta"/>
        <s v="96057OcupadoLeilão"/>
        <s v="95871OcupadoVenda direta"/>
        <s v="95704OcupadoVenda direta"/>
        <s v="95878OcupadoLeilão"/>
        <s v="91047OcupadoVenda direta"/>
        <s v="90997OcupadoLeilão"/>
        <s v="96018OcupadoVenda direta"/>
        <s v="95570OcupadoVenda direta"/>
        <s v="95884OcupadoVenda direta"/>
        <s v="95817OcupadoVenda direta"/>
        <s v="91021OcupadoVenda direta"/>
        <s v="95801OcupadoLeilão"/>
        <s v="95241OcupadoVenda direta"/>
        <s v="95993OcupadoVenda direta"/>
        <s v="95577OcupadoVenda direta"/>
        <s v="95339OcupadoLeilão"/>
        <s v="91029OcupadoLeilão"/>
        <s v="95566OcupadoLeilão"/>
        <s v="95221OcupadoVenda direta"/>
        <s v="95996OcupadoVenda direta"/>
        <s v="95660OcupadoVenda direta"/>
        <s v="95450OcupadoVenda direta"/>
        <s v="90988DesocupadoVenda direta"/>
        <s v="95662OcupadoVenda direta"/>
        <s v="95405OcupadoVenda direta"/>
        <s v="90981OcupadoLeilão"/>
        <s v="95205OcupadoVenda direta"/>
        <s v="95407OcupadoVenda direta"/>
        <s v="95357OcupadoVenda direta"/>
        <s v="95449OcupadoVenda direta"/>
        <s v="95189OcupadoVenda direta"/>
        <s v="91024OcupadoVenda direta"/>
        <s v="95378OcupadoVenda direta"/>
        <s v="95661OcupadoVenda direta"/>
        <s v="95919OcupadoVenda direta"/>
        <s v="95408OcupadoVenda direta"/>
        <s v="95622OcupadoVenda direta"/>
        <s v="95634OcupadoVenda direta"/>
        <s v="95617OcupadoVenda direta"/>
        <s v="95425OcupadoVenda direta"/>
        <s v="96008OcupadoVenda direta"/>
        <s v="96034OcupadoVenda direta"/>
        <s v="95419DesocupadoVenda direta"/>
        <s v="95383DesocupadoVenda direta"/>
        <s v="95201OcupadoVenda direta"/>
        <s v="95636OcupadoLeilão"/>
        <s v="96059OcupadoVenda direta"/>
        <s v="91019OcupadoVenda direta"/>
        <s v="95735OcupadoLeilão"/>
        <s v="95866OcupadoLeilão"/>
        <s v="95733OcupadoVenda direta"/>
        <s v="95875OcupadoVenda direta"/>
        <s v="95341OcupadoLeilão"/>
        <s v="95775OcupadoVenda direta"/>
        <s v="95989OcupadoVenda direta"/>
        <s v="90980OcupadoLeilão"/>
        <s v="95632OcupadoVenda direta"/>
        <s v="95642OcupadoVenda direta"/>
        <s v="95886OcupadoVenda direta"/>
        <s v="91246OcupadoLeilão"/>
        <s v="95777OcupadoLeilão"/>
        <s v="95372OcupadoVenda direta"/>
        <s v="95830OcupadoVenda direta"/>
        <s v="95882OcupadoVenda direta"/>
        <s v="95323OcupadoVenda direta"/>
        <s v="95283OcupadoLeilão"/>
        <s v="95333OcupadoVenda direta"/>
        <s v="95962OcupadoVenda direta"/>
        <s v="96049OcupadoVenda direta"/>
        <s v="95809OcupadoLeilão"/>
        <s v="95854OcupadoLeilão"/>
        <s v="95630OcupadoVenda direta"/>
        <s v="95754OcupadoVenda direta"/>
        <s v="95855OcupadoVenda direta"/>
        <s v="96227OcupadoLeilão"/>
        <s v="95238OcupadoVenda direta"/>
        <s v="95829OcupadoLeilão"/>
        <s v="96005OcupadoVenda direta"/>
        <s v="95191OcupadoVenda direta"/>
        <s v="90979OcupadoVenda direta"/>
        <s v="95675OcupadoVenda direta"/>
        <s v="95509OcupadoVenda direta"/>
        <s v="90998OcupadoVenda direta"/>
        <s v="95499OcupadoLeilão"/>
        <s v="91015OcupadoVenda direta"/>
        <s v="96081OcupadoVenda direta"/>
        <s v="91046OcupadoVenda direta"/>
        <s v="95309OcupadoVenda direta"/>
        <s v="91018OcupadoLeilão"/>
        <s v="95709OcupadoVenda direta"/>
        <s v="95389DesocupadoVenda direta"/>
        <s v="95650OcupadoLeilão"/>
        <s v="95682OcupadoLeilão"/>
        <s v="95299OcupadoVenda direta"/>
        <s v="95454OcupadoVenda direta"/>
        <s v="95864OcupadoVenda direta"/>
        <s v="95334OcupadoVenda direta"/>
        <s v="95533OcupadoLeilão"/>
        <s v="95638OcupadoVenda direta"/>
        <s v="95824OcupadoVenda direta"/>
        <s v="95713DesocupadoVenda direta"/>
        <s v="95472OcupadoVenda direta"/>
        <s v="95505OcupadoVenda direta"/>
        <s v="95222OcupadoVenda direta"/>
        <s v="95091OcupadoVenda direta"/>
        <s v="95670OcupadoVenda direta"/>
        <s v="95350OcupadoVenda direta"/>
        <s v="95977OcupadoVenda direta"/>
        <s v="95185OcupadoVenda direta"/>
        <s v="95694OcupadoVenda direta"/>
        <s v="95484OcupadoVenda direta"/>
        <s v="95680OcupadoVenda direta"/>
        <s v="96152OcupadoLeilão"/>
        <s v="95692OcupadoVenda direta"/>
        <s v="95483OcupadoVenda direta"/>
        <s v="95883OcupadoVenda direta"/>
        <s v="95887OcupadoVenda direta"/>
        <s v="95925OcupadoLeilão"/>
        <s v="95832OcupadoVenda direta"/>
        <s v="95207OcupadoVenda direta"/>
        <s v="95390DesocupadoVenda direta"/>
        <s v="95968OcupadoVenda direta"/>
        <s v="95469OcupadoLeilão"/>
        <s v="95806OcupadoVenda direta"/>
        <s v="95276OcupadoVenda direta"/>
        <s v="95659DesocupadoVenda direta"/>
        <s v="95805OcupadoVenda direta"/>
        <s v="94996OcupadoVenda direta"/>
        <s v="95277OcupadoVenda direta"/>
        <s v="95492OcupadoVenda direta"/>
        <s v="96125OcupadoVenda direta"/>
        <s v="95695OcupadoVenda direta"/>
        <s v="95822OcupadoVenda direta"/>
        <s v="95821OcupadoVenda direta"/>
        <s v="95895OcupadoVenda direta"/>
        <s v="95567OcupadoVenda direta"/>
        <s v="95605OcupadoLeilão"/>
        <s v="95236OcupadoVenda direta"/>
        <s v="95295OcupadoVenda direta"/>
        <s v="95931OcupadoVenda direta"/>
        <s v="95677OcupadoVenda direta"/>
        <s v="95271OcupadoVenda direta"/>
        <s v="95831OcupadoVenda direta"/>
        <s v="95676OcupadoLeilão"/>
        <s v="95745OcupadoVenda direta"/>
        <s v="95706OcupadoLeilão"/>
        <s v="95571OcupadoVenda direta"/>
        <s v="95471OcupadoVenda direta"/>
        <s v="95620OcupadoVenda direta"/>
        <s v="95828OcupadoVenda direta"/>
        <s v="91409OcupadoLeilão"/>
        <s v="91241OcupadoLeilão"/>
        <s v="91237OcupadoLeilão"/>
        <s v="91482OcupadoVenda direta"/>
        <s v="91242OcupadoVenda direta"/>
        <s v="73964OcupadoLeilão"/>
        <s v="3082OcupadoVenda direta"/>
        <s v="91243OcupadoLeilão"/>
        <s v="91240OcupadoLeilão"/>
        <s v="91404OcupadoLeilão"/>
        <s v="92344OcupadoLeilão"/>
        <s v="73961OcupadoLeilão"/>
        <s v="91413OcupadoLeilão"/>
        <s v="91235OcupadoVenda direta"/>
        <s v="91247OcupadoLeilão"/>
        <s v="91411OcupadoVenda direta"/>
        <s v="91304OcupadoVenda direta"/>
        <s v="91260OcupadoVenda direta"/>
        <s v="91233OcupadoLeilão"/>
        <s v="91261OcupadoLeilão"/>
        <s v="91244OcupadoVenda direta"/>
        <s v="91412DesocupadoVenda direta"/>
        <s v="91408OcupadoLeilão"/>
        <s v="91405OcupadoVenda direta"/>
        <s v="91262OcupadoVenda direta"/>
        <s v="91204OcupadoLeilão"/>
        <s v="91421OcupadoVenda direta"/>
        <s v="91259OcupadoLeilão"/>
        <s v="91362OcupadoVenda direta"/>
        <s v="3331OcupadoVenda direta"/>
        <s v="3252OcupadoVenda direta"/>
        <s v="3266OcupadoVenda direta"/>
        <s v="3198OcupadoVenda direta"/>
        <s v="2775OcupadoVenda direta"/>
        <s v="2189OcupadoVenda direta"/>
        <s v="2726OcupadoLeilão"/>
        <s v="2709OcupadoVenda direta"/>
        <s v="2723OcupadoVenda direta"/>
        <s v="73479OcupadoVenda direta"/>
        <s v="2120OcupadoVenda direta"/>
        <s v="90784OcupadoVenda direta"/>
        <s v="3047OcupadoVenda direta"/>
        <s v="3036OcupadoVenda direta"/>
        <s v="3081OcupadoLeilão"/>
        <s v="91564OcupadoLeilão"/>
        <s v="2132OcupadoVenda direta"/>
        <s v="2128OcupadoVenda direta"/>
        <s v="3064OcupadoVenda direta"/>
        <s v="3389OcupadoLeilão"/>
        <s v="73530OcupadoLeilão"/>
        <s v="73503OcupadoLeilão"/>
        <s v="2271OcupadoLeilão"/>
        <s v="3044OcupadoLeilão"/>
        <s v="92242OcupadoVenda direta"/>
        <s v="2097OcupadoVenda direta"/>
        <s v="1421OcupadoVenda direta"/>
        <s v="74065OcupadoLeilão"/>
        <s v="73693OcupadoLeilão"/>
        <s v="73467OcupadoLeilão"/>
        <s v="73426OcupadoLeilão"/>
        <s v="73622OcupadoLeilão"/>
        <s v="2002OcupadoVenda direta"/>
        <s v="1275OcupadoVenda direta"/>
        <s v="2741OcupadoVenda direta"/>
        <s v="2104OcupadoVenda direta"/>
        <s v="73469OcupadoVenda direta"/>
        <s v="2618OcupadoLeilão"/>
        <s v="1799OcupadoVenda direta"/>
        <s v="90767OcupadoLeilão"/>
        <s v="73598OcupadoLeilão"/>
        <s v="3170OcupadoLeilão"/>
        <s v="1756DesocupadoVenda direta"/>
        <s v="91297OcupadoVenda direta"/>
        <s v="74052OcupadoVenda direta"/>
        <s v="73997OcupadoVenda direta"/>
        <s v="373OcupadoVenda direta"/>
        <s v="73607OcupadoVenda direta"/>
        <s v="73592OcupadoLeilão"/>
        <s v="3151OcupadoLeilão"/>
        <s v="2398OcupadoVenda direta"/>
        <s v="73444OcupadoLeilão"/>
        <s v="73615OcupadoLeilão"/>
        <s v="73521OcupadoVenda direta"/>
        <s v="90944OcupadoVenda direta"/>
        <s v="90943OcupadoLeilão"/>
        <s v="74031OcupadoLeilão"/>
        <s v="74030OcupadoLeilão"/>
        <s v="74023OcupadoVenda direta"/>
        <s v="73798DesocupadoVenda direta"/>
        <s v="91136OcupadoVenda direta"/>
        <s v="2736OcupadoVenda direta"/>
        <s v="2577OcupadoLeilão"/>
        <s v="73688OcupadoLeilão"/>
        <s v="1220DesocupadoVenda direta"/>
        <s v="91167OcupadoVenda direta"/>
        <s v="91158OcupadoVenda direta"/>
        <s v="2796OcupadoVenda direta"/>
        <s v="74100OcupadoVenda direta"/>
        <s v="3261OcupadoLeilão"/>
        <s v="73475OcupadoLeilão"/>
        <s v="90814OcupadoLeilão"/>
        <s v="3113OcupadoLeilão"/>
        <s v="2644OcupadoVenda direta"/>
        <s v="1930DesocupadoVenda direta"/>
        <s v="2639OcupadoLeilão"/>
        <s v="3192OcupadoVenda direta"/>
        <s v="3239OcupadoLeilão"/>
        <s v="2571DesocupadoVenda direta"/>
        <s v="91184OcupadoVenda direta"/>
        <s v="90848DesocupadoVenda direta"/>
        <s v="2143OcupadoVenda direta"/>
        <s v="3202OcupadoVenda direta"/>
        <s v="2238OcupadoVenda direta"/>
        <s v="90865OcupadoVenda direta"/>
        <s v="2594OcupadoLeilão"/>
        <s v="2222OcupadoVenda direta"/>
        <s v="3118OcupadoLeilão"/>
        <s v="90928OcupadoVenda direta"/>
        <s v="2224OcupadoVenda direta"/>
        <s v="90698OcupadoVenda direta"/>
        <s v="91055OcupadoVenda direta"/>
        <s v="2630OcupadoLeilão"/>
        <s v="2679OcupadoLeilão"/>
        <s v="3391OcupadoLeilão"/>
        <s v="3393OcupadoLeilão"/>
        <s v="3281OcupadoLeilão"/>
        <s v="2223OcupadoVenda direta"/>
        <s v="2290OcupadoVenda direta"/>
        <s v="2385OcupadoLeilão"/>
        <s v="3241OcupadoLeilão"/>
        <s v="2585DesocupadoVenda direta"/>
        <s v="3090OcupadoLeilão"/>
        <s v="2642OcupadoVenda direta"/>
        <s v="3142DesocupadoVenda direta"/>
        <s v="91197OcupadoLeilão"/>
        <s v="2388OcupadoVenda direta"/>
        <s v="90803OcupadoVenda direta"/>
        <s v="91442OcupadoVenda direta"/>
        <s v="90977OcupadoVenda direta"/>
        <s v="90815OcupadoLeilão"/>
        <s v="90901OcupadoLeilão"/>
        <s v="91270OcupadoVenda direta"/>
        <s v="91082OcupadoVenda direta"/>
        <s v="90635OcupadoVenda direta"/>
        <s v="91268OcupadoVenda direta"/>
        <s v="90818OcupadoVenda direta"/>
        <s v="90813OcupadoVenda direta"/>
        <s v="91438OcupadoVenda direta"/>
        <s v="90866OcupadoLeilão"/>
        <s v="91452OcupadoLeilão"/>
        <s v="3384OcupadoLeilão"/>
        <s v="90700OcupadoVenda direta"/>
        <s v="3058OcupadoLeilão"/>
        <s v="90768OcupadoVenda direta"/>
        <s v="91595OcupadoVenda direta"/>
        <s v="3300DesocupadoVenda direta"/>
        <s v="2651OcupadoLeilão"/>
        <s v="3387OcupadoVenda direta"/>
        <s v="73461OcupadoLeilão"/>
        <s v="3248OcupadoVenda direta"/>
        <s v="73472OcupadoLeilão"/>
        <s v="92085OcupadoVenda direta"/>
        <s v="90795OcupadoLeilão"/>
        <s v="3236OcupadoLeilão"/>
        <s v="3203DesocupadoVenda direta"/>
        <s v="3390DesocupadoVenda direta"/>
        <s v="73771OcupadoVenda direta"/>
        <s v="73676OcupadoVenda direta"/>
        <s v="3199DesocupadoVenda direta"/>
        <s v="1894DesocupadoVenda direta"/>
        <s v="90812OcupadoVenda direta"/>
        <s v="3060OcupadoLeilão"/>
        <s v="91344OcupadoVenda direta"/>
        <s v="73793OcupadoLeilão"/>
        <s v="91447DesocupadoVenda direta"/>
        <s v="1885OcupadoVenda direta"/>
        <s v="92028DesocupadoLeilão"/>
        <s v="73542OcupadoVenda direta"/>
        <s v="90851OcupadoVenda direta"/>
        <s v="74045OcupadoLeilão"/>
        <s v="90801OcupadoVenda direta"/>
        <s v="91161OcupadoLeilão"/>
        <s v="91196OcupadoVenda direta"/>
        <s v="90798OcupadoLeilão"/>
        <s v="73679OcupadoLeilão"/>
        <s v="73438OcupadoVenda direta"/>
        <s v="91594OcupadoVenda direta"/>
        <s v="91664OcupadoLeilão"/>
        <s v="90752OcupadoLeilão"/>
        <s v="90665OcupadoVenda direta"/>
        <s v="91665OcupadoLeilão"/>
        <s v="90811OcupadoVenda direta"/>
        <s v="73513OcupadoLeilão"/>
        <s v="90664OcupadoLeilão"/>
        <s v="90751OcupadoLeilão"/>
        <s v="92086OcupadoLeilão"/>
        <s v="3321OcupadoVenda direta"/>
        <s v="2665OcupadoLeilão"/>
        <s v="2236OcupadoVenda direta"/>
        <s v="91157OcupadoLeilão"/>
        <s v="2609OcupadoLeilão"/>
        <s v="91255OcupadoLeilão"/>
        <s v="73616OcupadoVenda direta"/>
        <s v="3162OcupadoLeilão"/>
        <s v="92343OcupadoVenda direta"/>
        <s v="73991OcupadoLeilão"/>
        <s v="91355OcupadoLeilão"/>
        <s v="2674OcupadoVenda direta"/>
        <s v="3161OcupadoLeilão"/>
        <s v="73551DesocupadoVenda direta"/>
        <s v="2799DesocupadoVenda direta"/>
        <s v="2102OcupadoVenda direta"/>
        <s v="91271OcupadoLeilão"/>
        <s v="90666OcupadoLeilão"/>
        <s v="91291OcupadoLeilão"/>
        <s v="90909DesocupadoVenda direta"/>
        <s v="3257OcupadoLeilão"/>
        <s v="90910DesocupadoVenda direta"/>
        <s v="91469OcupadoVenda direta"/>
        <s v="2622OcupadoLeilão"/>
        <s v="91551OcupadoLeilão"/>
        <s v="90533OcupadoLeilão"/>
        <s v="73686OcupadoVenda direta"/>
        <s v="90821DesocupadoVenda direta"/>
        <s v="90973OcupadoVenda direta"/>
        <s v="90819DesocupadoVenda direta"/>
        <s v="3134DesocupadoVenda direta"/>
        <s v="3129OcupadoLeilão"/>
        <s v="3127OcupadoLeilão"/>
        <s v="92411OcupadoVenda direta"/>
        <s v="93504OcupadoVenda direta"/>
        <s v="2400OcupadoLeilão"/>
        <s v="73600OcupadoLeilão"/>
        <s v="3160OcupadoVenda direta"/>
        <s v="73619OcupadoVenda direta"/>
        <s v="3163OcupadoVenda direta"/>
        <s v="2170OcupadoVenda direta"/>
        <s v="2628OcupadoLeilão"/>
        <s v="91571OcupadoLeilão"/>
        <s v="73526OcupadoLeilão"/>
        <s v="2395OcupadoVenda direta"/>
        <s v="2389OcupadoLeilão"/>
        <s v="3131OcupadoLeilão"/>
        <s v="90753OcupadoLeilão"/>
        <s v="90754OcupadoLeilão"/>
        <s v="3328OcupadoLeilão"/>
        <s v="2612OcupadoLeilão"/>
        <s v="73517OcupadoLeilão"/>
        <s v="90548OcupadoVenda direta"/>
        <s v="90547OcupadoLeilão"/>
        <s v="90750OcupadoLeilão"/>
        <s v="91396OcupadoLeilão"/>
        <s v="3344OcupadoLeilão"/>
        <s v="73508OcupadoLeilão"/>
        <s v="90629OcupadoLeilão"/>
        <s v="90816OcupadoLeilão"/>
        <s v="3284OcupadoLeilão"/>
        <s v="74069OcupadoLeilão"/>
        <s v="91432OcupadoLeilão"/>
        <s v="73826OcupadoLeilão"/>
        <s v="73487OcupadoLeilão"/>
        <s v="91696OcupadoLeilão"/>
        <s v="3277OcupadoLeilão"/>
        <s v="73593OcupadoVenda direta"/>
        <s v="2126OcupadoVenda direta"/>
        <s v="90672OcupadoLeilão"/>
        <s v="91257OcupadoLeilão"/>
        <s v="73618OcupadoVenda direta"/>
        <s v="73602OcupadoVenda direta"/>
        <s v="73638OcupadoLeilão"/>
        <s v="2262OcupadoLeilão"/>
        <s v="2300OcupadoLeilão"/>
        <s v="73814OcupadoLeilão"/>
        <s v="90627OcupadoLeilão"/>
        <s v="74071OcupadoLeilão"/>
        <s v="2390OcupadoLeilão"/>
        <s v="2784OcupadoVenda direta"/>
        <s v="2386OcupadoLeilão"/>
        <s v="90562OcupadoVenda direta"/>
        <s v="91155OcupadoVenda direta"/>
        <s v="73743OcupadoVenda direta"/>
        <s v="3141DesocupadoVenda direta"/>
        <s v="3259OcupadoLeilão"/>
        <s v="91567OcupadoLeilão"/>
        <s v="73451OcupadoLeilão"/>
        <s v="91683OcupadoLeilão"/>
        <s v="2663OcupadoLeilão"/>
        <s v="74074OcupadoVenda direta"/>
        <s v="3164OcupadoVenda direta"/>
        <s v="92906OcupadoVenda direta"/>
        <s v="3159OcupadoVenda direta"/>
        <s v="3171OcupadoLeilão"/>
        <s v="3329OcupadoVenda direta"/>
        <s v="90523OcupadoVenda direta"/>
        <s v="73458OcupadoVenda direta"/>
        <s v="3187OcupadoLeilão"/>
        <s v="73703OcupadoVenda direta"/>
        <s v="73557OcupadoLeilão"/>
        <s v="92414OcupadoLeilão"/>
        <s v="73968OcupadoLeilão"/>
        <s v="2712OcupadoVenda direta"/>
        <s v="91552OcupadoLeilão"/>
        <s v="73608OcupadoLeilão"/>
        <s v="73610OcupadoVenda direta"/>
        <s v="73976OcupadoVenda direta"/>
        <s v="92371OcupadoLeilão"/>
        <s v="73621OcupadoLeilão"/>
        <s v="2592OcupadoVenda direta"/>
        <s v="73490OcupadoLeilão"/>
        <s v="2382OcupadoVenda direta"/>
        <s v="3139OcupadoVenda direta"/>
        <s v="92345OcupadoVenda direta"/>
        <s v="2253OcupadoVenda direta"/>
        <s v="2103DesocupadoVenda direta"/>
        <s v="73546OcupadoLeilão"/>
        <s v="73483OcupadoVenda direta"/>
        <s v="3200OcupadoLeilão"/>
        <s v="73484OcupadoVenda direta"/>
        <s v="90597OcupadoVenda direta"/>
        <s v="73722OcupadoLeilão"/>
        <s v="91049OcupadoLeilão"/>
        <s v="73847OcupadoLeilão"/>
        <s v="73486OcupadoVenda direta"/>
        <s v="3088OcupadoVenda direta"/>
        <s v="73626OcupadoLeilão"/>
        <s v="3172OcupadoLeilão"/>
        <s v="90529OcupadoVenda direta"/>
        <s v="73609OcupadoLeilão"/>
        <s v="74102OcupadoVenda direta"/>
        <s v="91457OcupadoVenda direta"/>
        <s v="2098OcupadoVenda direta"/>
        <s v="91550OcupadoLeilão"/>
        <s v="2251OcupadoLeilão"/>
        <s v="2399OcupadoVenda direta"/>
        <s v="91258OcupadoLeilão"/>
        <s v="2645OcupadoVenda direta"/>
        <s v="2719OcupadoLeilão"/>
        <s v="91436OcupadoLeilão"/>
        <s v="2758OcupadoLeilão"/>
        <s v="2254OcupadoVenda direta"/>
        <s v="73527OcupadoLeilão"/>
        <s v="1956OcupadoLeilão"/>
        <s v="73500OcupadoVenda direta"/>
        <s v="2186OcupadoVenda direta"/>
        <s v="91553OcupadoLeilão"/>
        <s v="92987OcupadoLeilão"/>
        <s v="90645OcupadoLeilão"/>
        <s v="90945OcupadoVenda direta"/>
        <s v="73489OcupadoLeilão"/>
        <s v="91669OcupadoLeilão"/>
        <s v="2260OcupadoLeilão"/>
        <s v="90706OcupadoLeilão"/>
        <s v="73816OcupadoLeilão"/>
        <s v="2632OcupadoLeilão"/>
        <s v="91150OcupadoVenda direta"/>
        <s v="91172OcupadoVenda direta"/>
        <s v="73815OcupadoLeilão"/>
        <s v="90765OcupadoLeilão"/>
        <s v="90646OcupadoLeilão"/>
        <s v="73446OcupadoLeilão"/>
        <s v="73459OcupadoLeilão"/>
        <s v="90576OcupadoLeilão"/>
        <s v="90831OcupadoLeilão"/>
        <s v="92088OcupadoLeilão"/>
        <s v="73515OcupadoLeilão"/>
        <s v="91159DesocupadoVenda direta"/>
        <s v="2596OcupadoLeilão"/>
        <s v="2309OcupadoLeilão"/>
        <s v="2261OcupadoLeilão"/>
        <s v="91434OcupadoVenda direta"/>
        <s v="2804OcupadoLeilão"/>
        <s v="3324OcupadoLeilão"/>
        <s v="90755OcupadoLeilão"/>
        <s v="2589OcupadoLeilão"/>
        <s v="3075OcupadoLeilão"/>
        <s v="2230OcupadoVenda direta"/>
        <s v="91154OcupadoLeilão"/>
        <s v="90539OcupadoVenda direta"/>
        <s v="91149OcupadoLeilão"/>
        <s v="73565OcupadoVenda direta"/>
        <s v="91148OcupadoLeilão"/>
        <s v="73620OcupadoLeilão"/>
        <s v="3057OcupadoVenda direta"/>
        <s v="91560OcupadoLeilão"/>
        <s v="90578OcupadoVenda direta"/>
        <s v="73568DesocupadoVenda direta"/>
        <s v="90756OcupadoVenda direta"/>
        <s v="73420OcupadoLeilão"/>
        <s v="73643OcupadoLeilão"/>
        <s v="90577OcupadoVenda direta"/>
        <s v="2252OcupadoVenda direta"/>
        <s v="1865OcupadoVenda direta"/>
        <s v="2256OcupadoVenda direta"/>
        <s v="2089OcupadoLeilão"/>
        <s v="2659OcupadoLeilão"/>
        <s v="73432OcupadoLeilão"/>
        <s v="2607OcupadoLeilão"/>
        <s v="91151OcupadoLeilão"/>
        <s v="2163OcupadoVenda direta"/>
        <s v="2090OcupadoLeilão"/>
        <s v="91141OcupadoLeilão"/>
        <s v="74087OcupadoLeilão"/>
        <s v="90894OcupadoVenda direta"/>
        <s v="2257OcupadoLeilão"/>
        <s v="2781OcupadoLeilão"/>
        <s v="3056OcupadoLeilão"/>
        <s v="2608OcupadoVenda direta"/>
        <s v="2392OcupadoLeilão"/>
        <s v="74064OcupadoVenda direta"/>
        <s v="2250OcupadoLeilão"/>
        <s v="91145OcupadoLeilão"/>
        <s v="2705OcupadoLeilão"/>
        <s v="73749OcupadoVenda direta"/>
        <s v="2706OcupadoVenda direta"/>
        <s v="2307OcupadoVenda direta"/>
        <s v="2798OcupadoVenda direta"/>
        <s v="90748OcupadoLeilão"/>
        <s v="91352OcupadoLeilão"/>
        <s v="91013OcupadoLeilão"/>
        <s v="3132OcupadoVenda direta"/>
        <s v="2397OcupadoVenda direta"/>
        <s v="1875OcupadoVenda direta"/>
        <s v="91194OcupadoLeilão"/>
        <s v="73601OcupadoLeilão"/>
        <s v="90941DesocupadoVenda direta"/>
        <s v="73599OcupadoLeilão"/>
        <s v="2387OcupadoLeilão"/>
        <s v="3283OcupadoVenda direta"/>
        <s v="90545OcupadoVenda direta"/>
        <s v="2255OcupadoLeilão"/>
        <s v="2004OcupadoVenda direta"/>
        <s v="73668OcupadoLeilão"/>
        <s v="3035OcupadoLeilão"/>
        <s v="2576OcupadoVenda direta"/>
        <s v="3077OcupadoVenda direta"/>
        <s v="2093OcupadoVenda direta"/>
        <s v="2162OcupadoVenda direta"/>
        <s v="90830OcupadoLeilão"/>
        <s v="90540OcupadoVenda direta"/>
        <s v="2396OcupadoVenda direta"/>
        <s v="2146OcupadoVenda direta"/>
        <s v="90861OcupadoLeilão"/>
        <s v="2137OcupadoVenda direta"/>
        <s v="90516OcupadoLeilão"/>
        <s v="1949OcupadoVenda direta"/>
        <s v="3073OcupadoLeilão"/>
        <s v="90820OcupadoLeilão"/>
        <s v="3188OcupadoLeilão"/>
        <s v="90643OcupadoLeilão"/>
        <s v="2575OcupadoLeilão"/>
        <s v="92243OcupadoLeilão"/>
        <s v="73656OcupadoLeilão"/>
        <s v="3069OcupadoLeilão"/>
        <s v="90593OcupadoLeilão"/>
        <s v="91351OcupadoLeilão"/>
        <s v="73441OcupadoLeilão"/>
        <s v="3299OcupadoVenda direta"/>
        <s v="91322OcupadoLeilão"/>
        <s v="73433OcupadoVenda direta"/>
        <s v="73442OcupadoLeilão"/>
        <s v="73440OcupadoLeilão"/>
        <s v="73448OcupadoLeilão"/>
        <s v="1846OcupadoVenda direta"/>
        <s v="90644OcupadoVenda direta"/>
        <s v="91591OcupadoLeilão"/>
        <s v="2591OcupadoLeilão"/>
        <s v="90904OcupadoVenda direta"/>
        <s v="73669OcupadoLeilão"/>
        <s v="2593OcupadoLeilão"/>
        <s v="73611OcupadoVenda direta"/>
        <s v="3323OcupadoVenda direta"/>
        <s v="3326OcupadoLeilão"/>
        <s v="3285OcupadoLeilão"/>
        <s v="73563OcupadoVenda direta"/>
        <s v="91156OcupadoLeilão"/>
        <s v="73437OcupadoLeilão"/>
        <s v="2258OcupadoVenda direta"/>
        <s v="73623OcupadoVenda direta"/>
        <s v="2391OcupadoLeilão"/>
        <s v="2779OcupadoVenda direta"/>
        <s v="90579DesocupadoVenda direta"/>
        <s v="73617OcupadoVenda direta"/>
        <s v="91453OcupadoVenda direta"/>
        <s v="90927OcupadoVenda direta"/>
        <s v="1950OcupadoVenda direta"/>
        <s v="74085OcupadoLeilão"/>
        <s v="1918OcupadoVenda direta"/>
        <s v="2174OcupadoVenda direta"/>
        <s v="2582OcupadoVenda direta"/>
        <s v="91168DesocupadoVenda direta"/>
        <s v="2616OcupadoVenda direta"/>
        <s v="91570OcupadoLeilão"/>
        <s v="92244OcupadoVenda direta"/>
        <s v="3074OcupadoLeilão"/>
        <s v="90715OcupadoVenda direta"/>
        <s v="74068OcupadoLeilão"/>
        <s v="91569OcupadoLeilão"/>
        <s v="2274OcupadoVenda direta"/>
        <s v="73445OcupadoVenda direta"/>
        <s v="3243OcupadoLeilão"/>
        <s v="3325OcupadoVenda direta"/>
        <s v="91446OcupadoVenda direta"/>
        <s v="3250OcupadoVenda direta"/>
        <s v="2617OcupadoLeilão"/>
        <s v="73425OcupadoVenda direta"/>
        <s v="90860OcupadoVenda direta"/>
        <s v="2159OcupadoVenda direta"/>
        <s v="2600OcupadoVenda direta"/>
        <s v="90906OcupadoVenda direta"/>
        <s v="3046OcupadoVenda direta"/>
        <s v="73604OcupadoVenda direta"/>
        <s v="2578DesocupadoVenda direta"/>
        <s v="73981OcupadoLeilão"/>
        <s v="3071OcupadoLeilão"/>
        <s v="3193OcupadoVenda direta"/>
        <s v="3246OcupadoLeilão"/>
        <s v="3086DesocupadoVenda direta"/>
        <s v="2633DesocupadoVenda direta"/>
        <s v="91470OcupadoLeilão"/>
        <s v="2620OcupadoVenda direta"/>
        <s v="73963OcupadoVenda direta"/>
        <s v="90905OcupadoLeilão"/>
        <s v="90532OcupadoLeilão"/>
        <s v="90926OcupadoVenda direta"/>
        <s v="2130OcupadoVenda direta"/>
        <s v="90729OcupadoVenda direta"/>
        <s v="3157OcupadoVenda direta"/>
        <s v="2797OcupadoVenda direta"/>
        <s v="2785OcupadoVenda direta"/>
        <s v="73582OcupadoLeilão"/>
        <s v="91054OcupadoVenda direta"/>
        <s v="3322OcupadoLeilão"/>
        <s v="90978OcupadoVenda direta"/>
        <s v="73579OcupadoVenda direta"/>
        <s v="90852OcupadoLeilão"/>
        <s v="2383OcupadoVenda direta"/>
        <s v="2150OcupadoVenda direta"/>
        <s v="2165OcupadoLeilão"/>
        <s v="73612OcupadoLeilão"/>
        <s v="2586OcupadoVenda direta"/>
        <s v="3196OcupadoVenda direta"/>
        <s v="3314OcupadoVenda direta"/>
        <s v="1928OcupadoVenda direta"/>
        <s v="90608OcupadoVenda direta"/>
        <s v="2175DesocupadoVenda direta"/>
        <s v="73452DesocupadoVenda direta"/>
        <s v="2610OcupadoLeilão"/>
        <s v="2597OcupadoLeilão"/>
        <s v="73436OcupadoLeilão"/>
        <s v="91363OcupadoLeilão"/>
        <s v="2807OcupadoVenda direta"/>
        <s v="3225DesocupadoVenda direta"/>
        <s v="2637DesocupadoVenda direta"/>
        <s v="2733DesocupadoVenda direta"/>
        <s v="2599DesocupadoVenda direta"/>
        <s v="3148OcupadoLeilão"/>
        <s v="91140OcupadoVenda direta"/>
        <s v="2265OcupadoVenda direta"/>
        <s v="91135DesocupadoVenda direta"/>
        <s v="90575OcupadoVenda direta"/>
        <s v="3375OcupadoLeilão"/>
        <s v="90898OcupadoLeilão"/>
        <s v="73431OcupadoLeilão"/>
        <s v="73967OcupadoLeilão"/>
        <s v="3320OcupadoLeilão"/>
        <s v="3346OcupadoLeilão"/>
        <s v="90908OcupadoLeilão"/>
        <s v="90856OcupadoLeilão"/>
        <s v="91152OcupadoLeilão"/>
        <s v="91153OcupadoVenda direta"/>
        <s v="1873OcupadoLeilão"/>
        <s v="91433DesocupadoVenda direta"/>
        <s v="2197OcupadoVenda direta"/>
        <s v="2195OcupadoVenda direta"/>
        <s v="90925DesocupadoVenda direta"/>
        <s v="90624OcupadoVenda direta"/>
        <s v="73525OcupadoVenda direta"/>
        <s v="2710OcupadoVenda direta"/>
        <s v="73514OcupadoLeilão"/>
        <s v="73979OcupadoLeilão"/>
        <s v="73818OcupadoLeilão"/>
        <s v="3111OcupadoLeilão"/>
        <s v="1212OcupadoVenda direta"/>
        <s v="2702OcupadoLeilão"/>
        <s v="2794OcupadoLeilão"/>
        <s v="73797OcupadoLeilão"/>
        <s v="90638OcupadoVenda direta"/>
        <s v="73726OcupadoLeilão"/>
        <s v="73491OcupadoVenda direta"/>
        <s v="73494OcupadoVenda direta"/>
        <s v="2707OcupadoLeilão"/>
        <s v="73983OcupadoVenda direta"/>
        <s v="73725OcupadoVenda direta"/>
        <s v="73724OcupadoLeilão"/>
        <s v="90634OcupadoLeilão"/>
        <s v="1996OcupadoVenda direta"/>
        <s v="91681OcupadoLeilão"/>
        <s v="73727OcupadoLeilão"/>
        <s v="73493OcupadoLeilão"/>
        <s v="2402DesocupadoLeilão"/>
        <s v="2148OcupadoLeilão"/>
        <s v="1982OcupadoVenda direta"/>
        <s v="92160OcupadoLeilão"/>
        <s v="2101OcupadoVenda direta"/>
        <s v="2623OcupadoLeilão"/>
        <s v="90507OcupadoVenda direta"/>
        <s v="2783OcupadoVenda direta"/>
        <s v="91691OcupadoLeilão"/>
        <s v="2154OcupadoVenda direta"/>
        <s v="74101OcupadoLeilão"/>
        <s v="3152OcupadoLeilão"/>
        <s v="2579OcupadoLeilão"/>
        <s v="2149OcupadoVenda direta"/>
        <s v="73447OcupadoLeilão"/>
        <s v="90975OcupadoLeilão"/>
        <s v="2778OcupadoLeilão"/>
        <s v="73972OcupadoLeilão"/>
        <s v="73550OcupadoLeilão"/>
        <s v="73552OcupadoVenda direta"/>
        <s v="2233OcupadoVenda direta"/>
        <s v="2666OcupadoVenda direta"/>
        <s v="2735OcupadoVenda direta"/>
        <s v="90610OcupadoVenda direta"/>
        <s v="73544OcupadoLeilão"/>
        <s v="90842OcupadoLeilão"/>
        <s v="2740OcupadoVenda direta"/>
        <s v="2640OcupadoVenda direta"/>
        <s v="3070OcupadoLeilão"/>
        <s v="1866OcupadoVenda direta"/>
        <s v="1845OcupadoVenda direta"/>
        <s v="90514OcupadoVenda direta"/>
        <s v="3049OcupadoLeilão"/>
        <s v="3194OcupadoVenda direta"/>
        <s v="2587OcupadoLeilão"/>
        <s v="73549OcupadoLeilão"/>
        <s v="73625OcupadoLeilão"/>
        <s v="2655OcupadoLeilão"/>
        <s v="3116OcupadoVenda direta"/>
        <s v="90663OcupadoVenda direta"/>
        <s v="90675OcupadoVenda direta"/>
        <s v="3097OcupadoVenda direta"/>
        <s v="74093OcupadoVenda direta"/>
        <s v="2643OcupadoVenda direta"/>
        <s v="2721OcupadoVenda direta"/>
        <s v="2601OcupadoLeilão"/>
        <s v="3260OcupadoLeilão"/>
        <s v="2602OcupadoVenda direta"/>
        <s v="3133OcupadoVenda direta"/>
        <s v="3136OcupadoVenda direta"/>
        <s v="2732OcupadoVenda direta"/>
        <s v="2247OcupadoVenda direta"/>
        <s v="91199OcupadoLeilão"/>
        <s v="3315OcupadoVenda direta"/>
        <s v="2788OcupadoLeilão"/>
        <s v="2604OcupadoLeilão"/>
        <s v="2161OcupadoVenda direta"/>
        <s v="3072OcupadoLeilão"/>
        <s v="73613OcupadoVenda direta"/>
        <s v="90817DesocupadoVenda direta"/>
        <s v="73417OcupadoLeilão"/>
        <s v="73833OcupadoLeilão"/>
        <s v="3337OcupadoVenda direta"/>
        <s v="73463OcupadoLeilão"/>
        <s v="2790OcupadoVenda direta"/>
        <s v="3465OcupadoVenda direta"/>
        <s v="3033OcupadoLeilão"/>
        <s v="91210OcupadoLeilão"/>
        <s v="1844OcupadoVenda direta"/>
        <s v="2215OcupadoVenda direta"/>
        <s v="73520OcupadoLeilão"/>
        <s v="90863OcupadoVenda direta"/>
        <s v="92023OcupadoLeilão"/>
        <s v="73511OcupadoLeilão"/>
        <s v="91555OcupadoLeilão"/>
        <s v="73817OcupadoLeilão"/>
        <s v="90855OcupadoLeilão"/>
        <s v="73831OcupadoLeilão"/>
        <s v="73970OcupadoLeilão"/>
        <s v="73509OcupadoLeilão"/>
        <s v="2662OcupadoLeilão"/>
        <s v="90564OcupadoLeilão"/>
        <s v="91256OcupadoLeilão"/>
        <s v="2595OcupadoLeilão"/>
        <s v="73841OcupadoLeilão"/>
        <s v="91573OcupadoLeilão"/>
        <s v="90922OcupadoVenda direta"/>
        <s v="91014OcupadoVenda direta"/>
        <s v="73519OcupadoLeilão"/>
        <s v="73752OcupadoLeilão"/>
        <s v="91162OcupadoLeilão"/>
        <s v="90903OcupadoVenda direta"/>
        <s v="3034OcupadoLeilão"/>
        <s v="2638OcupadoVenda direta"/>
        <s v="3079OcupadoVenda direta"/>
        <s v="92022OcupadoLeilão"/>
        <s v="2384OcupadoVenda direta"/>
        <s v="90896OcupadoVenda direta"/>
        <s v="3273OcupadoVenda direta"/>
        <s v="3080OcupadoVenda direta"/>
        <s v="3186OcupadoVenda direta"/>
        <s v="90738OcupadoVenda direta"/>
        <s v="3095OcupadoVenda direta"/>
        <s v="91508OcupadoVenda direta"/>
        <s v="73695OcupadoVenda direta"/>
        <s v="90613OcupadoVenda direta"/>
        <s v="90714OcupadoVenda direta"/>
        <s v="90745OcupadoVenda direta"/>
        <s v="90736OcupadoVenda direta"/>
        <s v="91083OcupadoVenda direta"/>
        <s v="91061OcupadoVenda direta"/>
        <s v="92240OcupadoVenda direta"/>
        <s v="91078OcupadoVenda direta"/>
        <s v="3110OcupadoVenda direta"/>
        <s v="90737OcupadoVenda direta"/>
        <s v="91444OcupadoVenda direta"/>
        <s v="90735OcupadoVenda direta"/>
        <s v="73694OcupadoVenda direta"/>
        <s v="92241OcupadoVenda direta"/>
        <s v="91079OcupadoVenda direta"/>
        <s v="90746OcupadoVenda direta"/>
        <s v="91105OcupadoVenda direta"/>
        <s v="3114OcupadoVenda direta"/>
        <s v="3144OcupadoVenda direta"/>
        <s v="73581OcupadoVenda direta"/>
        <s v="90615OcupadoVenda direta"/>
        <s v="1856OcupadoLeilão"/>
        <s v="73969OcupadoVenda direta"/>
        <s v="91451OcupadoVenda direta"/>
        <s v="90744OcupadoVenda direta"/>
        <s v="73580OcupadoVenda direta"/>
        <s v="90739OcupadoVenda direta"/>
        <s v="91062OcupadoVenda direta"/>
        <s v="3096OcupadoVenda direta"/>
        <s v="90642OcupadoVenda direta"/>
        <s v="3316OcupadoVenda direta"/>
        <s v="3061OcupadoVenda direta"/>
        <s v="73566OcupadoVenda direta"/>
        <s v="90710OcupadoVenda direta"/>
        <s v="90599OcupadoVenda direta"/>
        <s v="90713OcupadoVenda direta"/>
        <s v="90594OcupadoLeilão"/>
        <s v="73761OcupadoVenda direta"/>
        <s v="90641OcupadoLeilão"/>
        <s v="90596OcupadoLeilão"/>
        <s v="3107OcupadoVenda direta"/>
        <s v="73811OcupadoVenda direta"/>
        <s v="90612OcupadoVenda direta"/>
        <s v="90786OcupadoLeilão"/>
        <s v="92030OcupadoVenda direta"/>
        <s v="90585OcupadoLeilão"/>
        <s v="91088OcupadoVenda direta"/>
        <s v="73464OcupadoVenda direta"/>
        <s v="92024OcupadoVenda direta"/>
        <s v="92032OcupadoVenda direta"/>
        <s v="92026OcupadoVenda direta"/>
        <s v="73757OcupadoLeilão"/>
        <s v="92027OcupadoVenda direta"/>
        <s v="2761OcupadoVenda direta"/>
        <s v="91171OcupadoLeilão"/>
        <s v="92035OcupadoVenda direta"/>
        <s v="92029OcupadoVenda direta"/>
        <s v="90776OcupadoLeilão"/>
        <s v="73839OcupadoLeilão"/>
        <s v="91087OcupadoLeilão"/>
        <s v="90600OcupadoVenda direta"/>
        <s v="90782OcupadoLeilão"/>
        <s v="2069OcupadoVenda direta"/>
        <s v="91086OcupadoVenda direta"/>
        <s v="91085OcupadoLeilão"/>
        <s v="2070OcupadoVenda direta"/>
        <s v="3380OcupadoLeilão"/>
        <s v="90785OcupadoLeilão"/>
        <s v="1851OcupadoVenda direta"/>
        <s v="74056OcupadoVenda direta"/>
        <s v="91321OcupadoVenda direta"/>
        <s v="90783OcupadoLeilão"/>
        <s v="90781OcupadoVenda direta"/>
        <s v="90773OcupadoLeilão"/>
        <s v="90772OcupadoVenda direta"/>
        <s v="90780OcupadoLeilão"/>
        <s v="90774OcupadoVenda direta"/>
        <s v="90771OcupadoVenda direta"/>
        <s v="90827OcupadoLeilão"/>
        <s v="3278OcupadoVenda direta"/>
        <s v="90775OcupadoVenda direta"/>
        <s v="2114OcupadoVenda direta"/>
        <s v="90788OcupadoLeilão"/>
        <s v="1854OcupadoLeilão"/>
        <s v="90787OcupadoVenda direta"/>
        <s v="2032OcupadoVenda direta"/>
        <s v="3176OcupadoLeilão"/>
        <s v="2196OcupadoVenda direta"/>
        <s v="92307OcupadoLeilão"/>
        <s v="92306OcupadoLeilão"/>
        <s v="3178OcupadoLeilão"/>
        <s v="2619OcupadoLeilão"/>
        <s v="92309OcupadoLeilão"/>
        <s v="3184OcupadoLeilão"/>
        <s v="73789OcupadoVenda direta"/>
        <s v="92303OcupadoLeilão"/>
        <s v="92304OcupadoLeilão"/>
        <s v="90527OcupadoLeilão"/>
        <s v="73470OcupadoVenda direta"/>
        <s v="3264OcupadoVenda direta"/>
        <s v="3177OcupadoLeilão"/>
        <s v="90526OcupadoVenda direta"/>
        <s v="3173OcupadoLeilão"/>
        <s v="73824OcupadoVenda direta"/>
        <s v="73423OcupadoLeilão"/>
        <s v="3175OcupadoLeilão"/>
        <s v="90524OcupadoVenda direta"/>
        <s v="73427OcupadoLeilão"/>
        <s v="92308OcupadoLeilão"/>
        <s v="92302OcupadoLeilão"/>
        <s v="73821OcupadoVenda direta"/>
        <s v="73790OcupadoLeilão"/>
        <s v="3271OcupadoLeilão"/>
        <s v="3181OcupadoLeilão"/>
        <s v="73435OcupadoLeilão"/>
        <s v="92301OcupadoLeilão"/>
        <s v="92363OcupadoLeilão"/>
        <s v="3272OcupadoLeilão"/>
        <s v="3230OcupadoLeilão"/>
        <s v="73424OcupadoLeilão"/>
        <s v="92239OcupadoVenda direta"/>
        <s v="1880OcupadoVenda direta"/>
        <s v="3383OcupadoLeilão"/>
        <s v="3379OcupadoLeilão"/>
        <s v="3381OcupadoLeilão"/>
        <s v="3382OcupadoLeilão"/>
      </sharedItems>
    </cacheField>
    <cacheField name="Desc_imovel_numeros" numFmtId="0">
      <sharedItems longText="1"/>
    </cacheField>
    <cacheField name="GRUPO" numFmtId="0">
      <sharedItems count="18">
        <s v="E. 50k - 65k"/>
        <s v="D. 35k - 50k"/>
        <s v="C. 25k - 35k"/>
        <s v="B. 12,5k - 25k"/>
        <s v="G. 80k - 100k"/>
        <s v="H. 100k - 250k"/>
        <s v="A. abaixo de 50k"/>
        <s v="F. 65k - 80k"/>
        <e v="#N/A"/>
        <s v="K. 1M - 1,5M"/>
        <s v="L. 1,5M - 2M"/>
        <s v="J. 500k - 1M"/>
        <s v="N. 3M - 5M"/>
        <s v="I. 250k - 500k"/>
        <s v="M. 2M - 3M"/>
        <s v="Q. 25M - 50M"/>
        <s v="O. 5M - 10M"/>
        <s v="P. 10M - 25M"/>
      </sharedItems>
    </cacheField>
    <cacheField name="GRUPO_DESC" numFmtId="0">
      <sharedItems count="11">
        <s v="F. 50% - 60%"/>
        <s v="E. 40% - 50%"/>
        <s v="G. 60% - 70%"/>
        <s v="H. 70% - 80%"/>
        <s v="D. 30% - 40%"/>
        <e v="#N/A"/>
        <s v="C. 20% - 30%"/>
        <s v="A. &lt; 10%"/>
        <s v="B. 10% - 20%"/>
        <s v="I. 80% - 85%"/>
        <s v="J. 85% - 90%"/>
      </sharedItems>
    </cacheField>
    <cacheField name="Area1" numFmtId="0">
      <sharedItems containsSemiMixedTypes="0" containsString="0" containsNumber="1" minValue="0.01" maxValue="130273"/>
    </cacheField>
    <cacheField name="GRUPO_AREA" numFmtId="0">
      <sharedItems count="11">
        <s v="C. 50m2 - 75m2"/>
        <s v="F. 150m2 - 200m2"/>
        <s v="D. 75m2 - 100m2"/>
        <s v="B. 25m2 - 50m2"/>
        <s v="E. 100m2 - 150m2"/>
        <s v="G. 200m2 - 500m2"/>
        <s v="H. 500m2 - 1.000m2"/>
        <s v="K. acima de 10.000m2"/>
        <s v="I. 1.000m2 - 5.000m2"/>
        <s v="J. 5.000m2 - 10.000m2"/>
        <s v="A. abaixo de 25m2"/>
      </sharedItems>
    </cacheField>
    <cacheField name="Situacao" numFmtId="0">
      <sharedItems count="20">
        <s v="OCUpado"/>
        <s v="DESOcupado"/>
        <s v="432" u="1"/>
        <s v="esocupa" u="1"/>
        <s v="socupad" u="1"/>
        <s v="Desocup" u="1"/>
        <s v="Des" u="1"/>
        <s v="324" u="1"/>
        <s v="upadoVe" u="1"/>
        <s v="soc" u="1"/>
        <s v="cupadoV" u="1"/>
        <s v="upa" u="1"/>
        <s v="89O" u="1"/>
        <s v="cupadoL" u="1"/>
        <s v="eso" u="1"/>
        <s v="Ocu" u="1"/>
        <s v="32425De" u="1"/>
        <s v="cup" u="1"/>
        <s v="89Ocupa" u="1"/>
        <s v="432Ocup" u="1"/>
      </sharedItems>
    </cacheField>
    <cacheField name="TipoVend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9">
  <r>
    <n v="1"/>
    <x v="0"/>
    <s v="Apartamento, Residencial, 2 dormitório(s)"/>
    <s v="Apartamento, Ocupado, contendo 2 dormitório(s), 1 banheiro(s), 56.13 M² de área privativa, 4.72 M² de área comum, 94.72 M² de área total. Matrícula nº 54820, CRI VALPARAÍSO DE GOIÁS/GO, Inscrição Prefeitura 01.240.00003.00023.102."/>
    <n v="59142"/>
    <n v="52"/>
    <x v="0"/>
    <x v="0"/>
    <s v="Quadra 03, Lote 23, Apt. 102, Condomínio Residencial Crystal II, Pacaembú, Valparaíso de Goiás, GO, CEP: 72800-000"/>
    <x v="0"/>
    <s v="['56.13', '4.72', '94.72', '54820', '01.240', '00003.00023', '102']"/>
    <x v="0"/>
    <x v="0"/>
    <n v="56.13"/>
    <x v="0"/>
    <x v="0"/>
    <s v="Leilão"/>
  </r>
  <r>
    <n v="2"/>
    <x v="1"/>
    <s v="Casa, Residencial, Parque Estrela Dalva VIII, 2 dormitório(s), 2 vaga(s) de garagem"/>
    <s v="Casa, Parque Estrela Dalva VIII, Ocupado, contendo 2 dormitório(s), 2 vaga(s) de garagem, 1 banheiro(s), 168.75 M² de área de terreno, 58.91 M² de área construída. Matrícula nº 210069, RI DE LUZIÂNIA 1ª Circunscrição, Inscrição Prefeitura 38424."/>
    <n v="51066"/>
    <n v="56"/>
    <x v="1"/>
    <x v="0"/>
    <s v="Rua 142, Lote 13, Quadra 11, Casa 01, Condomínio Residencial Mex I, Parque Estrela Dalva VIII, Luziânia, GO, CEP: 72859-142"/>
    <x v="1"/>
    <s v="['168.75', '58.91', '210069', '38424']"/>
    <x v="0"/>
    <x v="0"/>
    <n v="168.75"/>
    <x v="1"/>
    <x v="0"/>
    <s v="Leilão"/>
  </r>
  <r>
    <n v="3"/>
    <x v="2"/>
    <s v="Casa, Residencial, 2 dormitório(s)"/>
    <s v="Casa, Ocupado, contendo 2 dormitório(s), 1 banheiro(s), 180.00 M² de área de terreno, 64.00 M² de área construída. Matrícula nº 21983, CRI DE SANTO ANTÔNIO DO DESCOBERTO - GO, Inscrição Prefeitura 001.01012.00020.0017B.000000."/>
    <n v="54849"/>
    <n v="52"/>
    <x v="2"/>
    <x v="0"/>
    <s v="Rua 17, Lote 17-B, Quadra 20, Parque Santo Antônio, Santo Antônio do Descoberto, GO, CEP: 72901-568"/>
    <x v="2"/>
    <s v="['180.00', '64.00', '21983', '001.01012', '00020.0017', '000000']"/>
    <x v="0"/>
    <x v="0"/>
    <n v="180"/>
    <x v="1"/>
    <x v="0"/>
    <s v="Leilão"/>
  </r>
  <r>
    <n v="4"/>
    <x v="3"/>
    <s v="Casa, Residencial, 2 dormitório(s)"/>
    <s v="Casa, Ocupado, contendo 2 dormitório(s), 1 banheiro(s), 96.60 M² de área de terreno, 49.49 M² de área construída. Matrícula nº 18456, RI de Cidade Ocidental GO, Inscrição Prefeitura 1.60.00006.00022.137."/>
    <n v="60096"/>
    <n v="52"/>
    <x v="3"/>
    <x v="0"/>
    <s v="Acesso 03, Lote 22, Quadra 6, Casa 137, Condomínio Residencial Parque da Costeira, Recreio Mossoró, Valparaizo I, Cidade Ocidental, GO, CEP: 72885-500"/>
    <x v="3"/>
    <s v="['96.60', '49.49', '18456', '1.60', '00006.00022', '137']"/>
    <x v="0"/>
    <x v="0"/>
    <n v="96.6"/>
    <x v="2"/>
    <x v="0"/>
    <s v="Leilão"/>
  </r>
  <r>
    <n v="5"/>
    <x v="4"/>
    <s v="Apartamento, Residencial, Mansões de Recreio, 2 dormitório(s), 1 vaga(s) de garagem"/>
    <s v="Apartamento, Mansões de Recreio, Desocupado, contendo 2 dormitório(s), 1 vaga(s) de garagem, 1 banheiro(s), 47.95 M² de área privativa, 48.04 M² de área comum, 97.88 M² de área total. Matrícula nº 28697, RI de Cidade Ocidental GO, Inscrição Prefeitura 1.60.00009.00024.80."/>
    <n v="52214"/>
    <n v="47"/>
    <x v="3"/>
    <x v="0"/>
    <s v="Rua Duque de Caxias, Quadra 09, Lote 24, Apt. 208, Bloco 02, Condomínio Residencial Athenas, Mansões Recreio Mossoró, Cidade Ocidental, GO, CEP: 72885-520"/>
    <x v="4"/>
    <s v="['47.95', '48.04', '97.88', '28697', '1.60', '00009.00024', '80']"/>
    <x v="0"/>
    <x v="1"/>
    <n v="47.95"/>
    <x v="3"/>
    <x v="1"/>
    <s v="Leilão"/>
  </r>
  <r>
    <n v="6"/>
    <x v="5"/>
    <s v="Apartamento, Residencial, Parque Araguari, 2 dormitório(s), 1 vaga(s) de garagem"/>
    <s v="Apartamento, Parque Araguari, Ocupado, contendo 2 dormitório(s), 1 vaga(s) de garagem, 1 banheiro(s), 54.04 M² de área privativa, 73.83 M² de área comum, 127.87 M² de área total. Matrícula nº 24974, RI de Cidade Ocidental GO, Inscrição Prefeitura 1.60.00009.00026.203."/>
    <n v="53419"/>
    <n v="52"/>
    <x v="3"/>
    <x v="0"/>
    <s v="Rua Duque de Caxias, Quadra 09, Lote 24, Apt. 203, Condomínio Residencial Villa Galé, Recreio Mossoró, Cidade Ocidental, GO, CEP: 72885-520"/>
    <x v="5"/>
    <s v="['54.04', '73.83', '127.87', '24974', '1.60', '00009.00026', '203']"/>
    <x v="0"/>
    <x v="0"/>
    <n v="54.04"/>
    <x v="0"/>
    <x v="0"/>
    <s v="Leilão"/>
  </r>
  <r>
    <n v="7"/>
    <x v="6"/>
    <s v="Apartamento, Residencial, Parque Nova Friburgo, 2 dormitório(s), 1 vaga(s) de garagem"/>
    <s v="Apartamento, Parque Nova Friburgo, Desocupado, contendo 2 dormitório(s), 1 vaga(s) de garagem, 1 banheiro(s), 42.13 M² de área privativa, 50.36 M² de área comum, 92.49 M² de área total. Matrícula nº 18286, CRI DE CIDADE OCIDENTAL, Inscrição Prefeitura 1.60.00002.00005.237."/>
    <n v="55114"/>
    <n v="47"/>
    <x v="3"/>
    <x v="0"/>
    <s v="Quadra 06, Lote 21, Apt. 237, Bloco 17, Condomínio Residencial Di-Itália, Recreio Mossoró, Cidade Ocidental, GO, CEP: 72885-500"/>
    <x v="6"/>
    <s v="['42.13', '50.36', '92.49', '18286', '1.60', '00002.00005', '237']"/>
    <x v="0"/>
    <x v="1"/>
    <n v="42.13"/>
    <x v="3"/>
    <x v="1"/>
    <s v="Leilão"/>
  </r>
  <r>
    <n v="8"/>
    <x v="7"/>
    <s v="Casa, Residencial, Chácaras Anhanguera, 2 dormitório(s)"/>
    <s v="Casa, Chácaras Anhanguera, Ocupado, contendo 2 dormitório(s), 1 banheiro(s), 105.75 M² de área de terreno, 54.75 M² de área construída, 114.25 M² de área comum. Matrícula nº 58391, RI DE VALPARAISO DE GOIÁS, Inscrição Prefeitura 01.516.QUINH.00002.008."/>
    <n v="41661"/>
    <n v="52"/>
    <x v="0"/>
    <x v="0"/>
    <s v="Quinhão 02, Casa 08, Condomínio Residencial Anhanguera Garden II, Fazenda santa Maria, Valparaíso de Goiás, GO, CEP: 72871-677"/>
    <x v="7"/>
    <s v="['105.75', '54.75', '114.25', '58391', '01.516', '00002.008']"/>
    <x v="1"/>
    <x v="0"/>
    <n v="105.75"/>
    <x v="4"/>
    <x v="0"/>
    <s v="Leilão"/>
  </r>
  <r>
    <n v="9"/>
    <x v="8"/>
    <s v="Casa, Residencial, 2 dormitório(s)"/>
    <s v="Casa, Ocupado, contendo 2 dormitório(s), 1 banheiro(s), 180.00 M² de área de terreno, 64.00 M² de área construída. Matrícula nº 22072, RI DE SANTO ANTÔNIO DO DESCOBERTO/GO, Inscrição Prefeitura 001.01012.00023.0019A.000000."/>
    <n v="48124"/>
    <n v="52"/>
    <x v="2"/>
    <x v="0"/>
    <s v="Quadra 23, Lote 19-A, Parque Santo Antonio, Santo Antônio do Descoberto, GO, CEP: 72901-544"/>
    <x v="8"/>
    <s v="['180.00', '64.00', '22072', '001.01012', '00023.0019', '000000']"/>
    <x v="1"/>
    <x v="0"/>
    <n v="180"/>
    <x v="1"/>
    <x v="0"/>
    <s v="Leilão"/>
  </r>
  <r>
    <n v="10"/>
    <x v="9"/>
    <s v="Apartamento, Residencial, Colina de Laranjeiras, 2 dormitório(s), 1 vaga(s) de garagem"/>
    <s v="Apartamento, Colina de Laranjeiras, Desocupado, contendo 2 dormitório(s), 1 vaga(s) de garagem, 1 banheiro(s), 44.30 M² de área útil, 17.43 M² de área comum, 61.73 M² de área total. Matrícula nº 79297, IR de Serra/ES 1º Ofício 2ª Zona, Inscrição Prefeitura INSCRIÇÃO 010.4.008.3558.055 CONTROLE: 216911."/>
    <n v="64123"/>
    <n v="47"/>
    <x v="4"/>
    <x v="1"/>
    <s v="Avenida Braúna, nº 1454, Apt. 207, Bloco 02, Condomínio Parque Pelicano, Colina de Laranjeiras, Serra, ES, CEP: 29167-124"/>
    <x v="9"/>
    <s v="['44.30', '17.43', '61.73', '79297', '010.4', '008.3558', '055', '216911']"/>
    <x v="0"/>
    <x v="1"/>
    <n v="44.3"/>
    <x v="3"/>
    <x v="1"/>
    <s v="Leilão"/>
  </r>
  <r>
    <n v="11"/>
    <x v="10"/>
    <s v="Casa, Residencial, 3 dormitório(s), 1 vaga(s) de garagem"/>
    <s v="Casa, Ocupado, contendo 3 dormitório(s), 1 vaga(s) de garagem, 1 banheiro(s), 92.71 M² de área de terreno, 69.82 M² de área construída. Matrícula nº 12041, CRI DE CAPELA_2º Ofício, Inscrição Prefeitura 01.08.041.0026.001."/>
    <n v="27553"/>
    <n v="52"/>
    <x v="5"/>
    <x v="2"/>
    <s v="Rua Projetada A, Lote 26, Quadra A, Loteamento Recanto dos Pássaros, Aeroporto, Capela, SE, CEP: 49700-000"/>
    <x v="10"/>
    <s v="['92.71', '69.82', '12041', '01.08', '041.0026', '001']"/>
    <x v="2"/>
    <x v="0"/>
    <n v="92.71"/>
    <x v="2"/>
    <x v="0"/>
    <s v="Leilão"/>
  </r>
  <r>
    <n v="12"/>
    <x v="11"/>
    <s v="Casa, Residencial, 3 dormitório(s), 1 vaga(s) de garagem"/>
    <s v="Casa, Ocupado, contendo 3 dormitório(s), 1 vaga(s) de garagem, 1 banheiro(s), 92.78 M² de área de terreno, 69.82 M² de área construída. Matrícula nº 12040, CRI DE CAPELA_2º Ofício, Inscrição Prefeitura 01.08.041.0025.001."/>
    <n v="43071"/>
    <n v="52"/>
    <x v="5"/>
    <x v="2"/>
    <s v="Rua Projetada A, nº 140, Lote 25, Quadra A, Loteamento Recanto dos Pássaros, Aeroporto, Capela, SE, CEP: 49700-000"/>
    <x v="11"/>
    <s v="['92.78', '69.82', '12040', '01.08', '041.0025', '001']"/>
    <x v="1"/>
    <x v="0"/>
    <n v="92.78"/>
    <x v="2"/>
    <x v="0"/>
    <s v="Leilão"/>
  </r>
  <r>
    <n v="13"/>
    <x v="12"/>
    <s v="Casa, Residencial, 2 dormitório(s)"/>
    <s v="Casa, Desocupado, contendo 2 dormitório(s), 1 banheiro(s), 75.81 M² de área de terreno, 53.66 M² de área construída. Matrícula nº 10175, CRI DE CAPELA_2º Ofício, Inscrição Prefeitura 01.08.031.0013.001."/>
    <n v="17470"/>
    <n v="45"/>
    <x v="5"/>
    <x v="2"/>
    <s v="Rua Projetada, nº 90, Lote 13, Quadra A, Residencial Moradas do Sul, Sobradinho, Capela, SE, CEP: 49700-000"/>
    <x v="12"/>
    <s v="['75.81', '53.66', '10175', '01.08', '031.0013', '001']"/>
    <x v="3"/>
    <x v="1"/>
    <n v="75.81"/>
    <x v="2"/>
    <x v="1"/>
    <s v="Leilão"/>
  </r>
  <r>
    <n v="14"/>
    <x v="13"/>
    <s v="Apartamento, Residencial, Boqueirão, 1 dormitório(s)"/>
    <s v="Apartamento, Boqueirão, Desocupado, contendo 1 dormitório(s), 1 banheiro(s), 37.65 M² de área útil, 24.36 M² de área comum, 62.01 M² de área total. Matrícula nº 80526, CRI DE PRAIA GRANDE, Inscrição Prefeitura 2.02.08.001.006.1215-7."/>
    <n v="62719"/>
    <n v="40"/>
    <x v="6"/>
    <x v="3"/>
    <s v="Rua Luiz Antônio de Andrade Vieira, nº 51, Apt.1215, Bloco C, Edifício Málaga, Conjunto Trabulsi, Jardim Guinle, Praia Grande, SP, CEP: 11701-040"/>
    <x v="13"/>
    <s v="['37.65', '24.36', '62.01', '80526', '2.02', '08.001', '006.1215']"/>
    <x v="0"/>
    <x v="1"/>
    <n v="37.65"/>
    <x v="3"/>
    <x v="1"/>
    <s v="Leilão"/>
  </r>
  <r>
    <n v="15"/>
    <x v="14"/>
    <s v="Apartamento, Residencial, Chácara Bela Vista, 2 dormitório(s), 1 vaga(s) de garagem"/>
    <s v="Apartamento, Chácara Bela Vista, Ocupado, contendo 2 dormitório(s), sendo 1 suíte(s), 1 vaga(s) de garagem, 1 banheiro(s), 47.72 M² de área privativa, 6.68 M² de área comum, 66.90 M² de área total. Matrícula nº 227361, 1º CRI DE APARECIDA DE GOIANIA, Inscrição Prefeitura 488448."/>
    <n v="83563"/>
    <n v="40"/>
    <x v="7"/>
    <x v="0"/>
    <s v="Avenida Bela Vista, Apt. 205, Torre K, Condomínio Spazio Gran Olympus, Chácaras Bela Vista, Aparecida de Goiânia, GO, CEP: 74920-803"/>
    <x v="14"/>
    <s v="['47.72', '6.68', '66.90', '227361', '488448']"/>
    <x v="4"/>
    <x v="1"/>
    <n v="47.72"/>
    <x v="3"/>
    <x v="0"/>
    <s v="Leilão"/>
  </r>
  <r>
    <n v="16"/>
    <x v="15"/>
    <s v="Casa, Residencial, Jardim Morumbi, 2 dormitório(s)"/>
    <s v="Casa, Jardim Morumbi, Ocupado, contendo 2 dormitório(s), 1 banheiro(s), 360.00 M² de área de terreno, 76.92 M² de área construída. Matrícula nº 12077, RI DE MARÍLIA_01º Ofício, Inscrição Prefeitura 4183700."/>
    <n v="151193"/>
    <n v="52"/>
    <x v="8"/>
    <x v="3"/>
    <s v="Rua César de Almeida, nº 140, Quadra 02, Lote 10, Jardim Morumbi, Marília, SP, CEP: 17526-020"/>
    <x v="15"/>
    <s v="['360.00', '76.92', '12077', '01', '4183700']"/>
    <x v="5"/>
    <x v="0"/>
    <n v="360"/>
    <x v="5"/>
    <x v="0"/>
    <s v="Leilão"/>
  </r>
  <r>
    <n v="17"/>
    <x v="16"/>
    <s v="Casa, Residencial, 2 dormitório(s)"/>
    <s v="Casa, Ocupado, contendo 2 dormitório(s), 1 banheiro(s), 140.29 M² de área de terreno, 54.00 M² de área construída, 36.41 M² de área comum. Matrícula nº 59112, CRI VALPARAÍSO DE GOIÁS/GO, Inscrição Prefeitura 68429."/>
    <n v="44191"/>
    <n v="52"/>
    <x v="0"/>
    <x v="0"/>
    <s v="Quadra 145, lote 01-A, Casa 4, Condomínio Residencial Agnes Ribeiro, Pacaembú, Valparaíso de Goiás, GO, CEP: 72872-411"/>
    <x v="16"/>
    <s v="['140.29', '54.00', '36.41', '59112', '68429']"/>
    <x v="1"/>
    <x v="0"/>
    <n v="140.29"/>
    <x v="4"/>
    <x v="0"/>
    <s v="Leilão"/>
  </r>
  <r>
    <n v="18"/>
    <x v="17"/>
    <s v="Casa, Residencial, 2 dormitório(s)"/>
    <s v="Casa, Ocupado, contendo 2 dormitório(s), 2 banheiro(s), 250.00 M² de área de terreno, 89.00 M² de área construída. Matrícula nº 16334, CRI DE POCONÉ - MT, Inscrição Prefeitura 01.003.178.0145.001."/>
    <n v="34983"/>
    <n v="52"/>
    <x v="9"/>
    <x v="4"/>
    <s v="Avenida Aníbal de Toledo, Lote 01, Quadra 02, Núcleo Habitacional Boa Esperança, Poconé, MT, CEP: 78175-000"/>
    <x v="17"/>
    <s v="['250.00', '89.00', '16334', '01.003', '178.0145', '001']"/>
    <x v="2"/>
    <x v="0"/>
    <n v="250"/>
    <x v="5"/>
    <x v="0"/>
    <s v="Leilão"/>
  </r>
  <r>
    <n v="19"/>
    <x v="18"/>
    <s v="Apartamento, Residencial, Parque Nova Friburgo, 2 dormitório(s), 1 vaga(s) de garagem"/>
    <s v="Apartamento, Parque Nova Friburgo, Ocupado, contendo 2 dormitório(s), sendo 1 suíte(s), 1 vaga(s) de garagem, 1 banheiro(s), 55.26 M² de área privativa, 32.41 M² de área comum, 87.67 M² de área total. Matrícula nº 32831, RI de Cidade Ocidental GO, Inscrição Prefeitura 1.65.00047.00016.102."/>
    <n v="57234"/>
    <n v="52"/>
    <x v="3"/>
    <x v="0"/>
    <s v="Rua 20, Quadra 02, Lote 01,  Condomínio Riviera Residence II, Núcleo Habitacional Boa Esperança, Cidade Ocidental, GO, CEP: 72852-565"/>
    <x v="18"/>
    <s v="['55.26', '32.41', '87.67', '32831', '1.65', '00047.00016', '102']"/>
    <x v="0"/>
    <x v="0"/>
    <n v="55.26"/>
    <x v="0"/>
    <x v="0"/>
    <s v="Leilão"/>
  </r>
  <r>
    <n v="20"/>
    <x v="19"/>
    <s v="Casa, Residencial, 2 dormitório(s)"/>
    <s v="Casa, Ocupado, contendo 2 dormitório(s), 1 banheiro(s), 640.20 M² de área de terreno, 75.68 M² de área construída. Matrícula nº 15741, CRI DE POCONÉ - MT, Inscrição Prefeitura 01.00,.127.0141.001."/>
    <n v="37428"/>
    <n v="52"/>
    <x v="9"/>
    <x v="4"/>
    <s v="Rua Santo Antônio, nº 41, João Godofredo, Poconé, MT, CEP: 78175-000"/>
    <x v="19"/>
    <s v="['640.20', '75.68', '15741', '01.00', '127.0141', '001']"/>
    <x v="1"/>
    <x v="0"/>
    <n v="640.20000000000005"/>
    <x v="6"/>
    <x v="0"/>
    <s v="Leilão"/>
  </r>
  <r>
    <n v="21"/>
    <x v="20"/>
    <s v="Apartamento, Residencial, PQ ESPLANADA II, 2 dormitório(s), 1 vaga(s) de garagem"/>
    <s v="Apartamento, PQ ESPLANADA II, Ocupado, contendo 2 dormitório(s), 1 vaga(s) de garagem, 1 banheiro(s), 42.85 M² de área privativa, 19.16 M² de área comum, 62.01 M² de área total. Matrícula nº 37478, RI DE VALPARAISO DE GOIÁS, Inscrição Prefeitura 60323."/>
    <n v="57234"/>
    <n v="61"/>
    <x v="0"/>
    <x v="0"/>
    <s v="Quadra 33, Lote 01, Apt. 207, Bloco D, Condomínio Parque Bello Mare, Parque Esplanada II, Valparaíso de Goiás, GO, CEP: 72878-009"/>
    <x v="20"/>
    <s v="['42.85', '19.16', '62.01', '37478', '60323']"/>
    <x v="0"/>
    <x v="2"/>
    <n v="42.85"/>
    <x v="3"/>
    <x v="0"/>
    <s v="Leilão"/>
  </r>
  <r>
    <n v="22"/>
    <x v="21"/>
    <s v="Casa, Residencial, 2 dormitório(s)"/>
    <s v="Casa, Ocupado, contendo 2 dormitório(s), 1 banheiro(s), 186.00 M² de área de terreno, 61.56 M² de área construída, 126.59 M² de área comum. Matrícula nº 25939, RI DE SANTO ANTÔNIO DO DESCOBERTO/GO, Inscrição Prefeitura 001.01038.0AR6B.0F011.000000."/>
    <n v="46069"/>
    <n v="52"/>
    <x v="2"/>
    <x v="0"/>
    <s v="Quadra AR-6B, S/N, Condomínio Vila Montes Claros I, Fazenda Capoeirinha ou Montes Claros, Santo Antônio do Descoberto, GO,CEP: 72900-000"/>
    <x v="21"/>
    <s v="['186.00', '61.56', '126.59', '25939', '001.01038', '011.000000']"/>
    <x v="1"/>
    <x v="0"/>
    <n v="186"/>
    <x v="1"/>
    <x v="0"/>
    <s v="Leilão"/>
  </r>
  <r>
    <n v="23"/>
    <x v="22"/>
    <s v="Casa, Residencial, 2 dormitório(s)"/>
    <s v="Casa, Ocupado, contendo 2 dormitório(s), 1 banheiro(s), 180.00 M² de área de terreno, 61.56 M² de área construída. Matrícula nº 26786, RI DE SANTO ANTÔNIO DO DESCOBERTO/GO, Inscrição Prefeitura 001.01038.0AR6B.0FI30.000000."/>
    <n v="63769"/>
    <n v="52"/>
    <x v="2"/>
    <x v="0"/>
    <s v="Quadra AR6B, Lote 10, S/N, Condomínio Montes Claros II, Montes Claros, Santo Antônio do Descoberto, GO, CEP: 72900-000"/>
    <x v="22"/>
    <s v="['180.00', '61.56', '26786', '001.01038', '30.000000']"/>
    <x v="0"/>
    <x v="0"/>
    <n v="180"/>
    <x v="1"/>
    <x v="0"/>
    <s v="Leilão"/>
  </r>
  <r>
    <n v="24"/>
    <x v="23"/>
    <s v="Casa, Residencial, FAZ MONTES CLAROS, 2 dormitório(s), 1 vaga(s) de garagem"/>
    <s v="Casa, FAZ MONTES CLAROS, Ocupado, contendo 2 dormitório(s), 1 vaga(s) de garagem, 1 banheiro(s), 181.46 M² de área de terreno, 57.23 M² de área construída, 111.05 M² de área comum. Matrícula nº 26814, RI DE SANTO ANTÔNIO DO DESCOBERTO/GO, Inscrição Prefeitura 001.01038.0AR6B.OFI58.000000."/>
    <n v="58188"/>
    <n v="52"/>
    <x v="2"/>
    <x v="0"/>
    <s v="Via de Acesso nº 03, Fração Ideal 58, Condomínio Montes Claros II, Fazenda Capoeira ou Montes Claros, Santo Antônio do Descoberto, GO, CEP: 72900-000"/>
    <x v="23"/>
    <s v="['181.46', '57.23', '111.05', '26814', '001.01038', '58.000000']"/>
    <x v="0"/>
    <x v="0"/>
    <n v="181.46"/>
    <x v="1"/>
    <x v="0"/>
    <s v="Leilão"/>
  </r>
  <r>
    <n v="25"/>
    <x v="24"/>
    <s v="Casa, Residencial, 2 dormitório(s)"/>
    <s v="Casa, Ocupado, contendo 2 dormitório(s), 1 banheiro(s), 62.50 M² de área de terreno, 49.40 M² de área construída, 27.50 M² de área comum. Matrícula nº 58194, CRI VALPARAÍSO DE GOIÁS/GO, Inscrição Prefeitura 01.240.00002.00023.003."/>
    <n v="28651"/>
    <n v="71"/>
    <x v="0"/>
    <x v="0"/>
    <s v="Quadra 02, Lote 23, Casa 03, S/N, Condomínio Residencial Celeste II, Pacaembú, Valparaíso de Goiás, GO, CEP: 72870-000"/>
    <x v="24"/>
    <s v="['62.50', '49.40', '27.50', '58194', '01.240', '00002.00023', '003']"/>
    <x v="2"/>
    <x v="3"/>
    <n v="62.5"/>
    <x v="0"/>
    <x v="0"/>
    <s v="Leilão"/>
  </r>
  <r>
    <n v="26"/>
    <x v="25"/>
    <s v="Casa, Residencial, 2 dormitório(s), 1 vaga(s) de garagem"/>
    <s v="Casa, Desocupado, contendo 2 dormitório(s), 1 vaga(s) de garagem, 1 banheiro(s), 75.81 M² de área de terreno, 51.59 M² de área construída. Matrícula nº 10183, CRI DE CAPELA_2º Ofício, Inscrição Prefeitura 01.08.031.0021.001."/>
    <n v="16615"/>
    <n v="67"/>
    <x v="5"/>
    <x v="2"/>
    <s v="Rua Projetada, nº 152, Quadra A, Lote 21, Residencial Moradas do Sul, Sobradinho, Capela, SE, CEP: 49700-000"/>
    <x v="25"/>
    <s v="['75.81', '51.59', '10183', '01.08', '031.0021', '001']"/>
    <x v="3"/>
    <x v="2"/>
    <n v="75.81"/>
    <x v="2"/>
    <x v="1"/>
    <s v="Leilão"/>
  </r>
  <r>
    <n v="27"/>
    <x v="26"/>
    <s v="Apartamento, Residencial, Colina de Laranjeiras, 2 dormitório(s), 1 vaga(s) de garagem"/>
    <s v="Apartamento, Colina de Laranjeiras, Desocupado, contendo 2 dormitório(s), 1 vaga(s) de garagem, 1 banheiro(s), 49.50 M² de área privativa, 20.43 M² de área comum, 69.93 M² de área total. Matrícula nº 86553, IR de Serra/ES 1º Ofício 2ª Zona, Inscrição Prefeitura 010.4.008.2880.139."/>
    <n v="40169"/>
    <n v="68"/>
    <x v="4"/>
    <x v="1"/>
    <s v="Rua Dom Pedro II, nº 354, Apt. 207, Bloco 04, Condomínio Residencial Parque São Pedro, Colina das Laranjeiras, Serra, ES, CEP: 29167-168"/>
    <x v="26"/>
    <s v="['49.50', '20.43', '69.93', '86553', '010.4', '008.2880', '139']"/>
    <x v="1"/>
    <x v="2"/>
    <n v="49.5"/>
    <x v="3"/>
    <x v="1"/>
    <s v="Leilão"/>
  </r>
  <r>
    <n v="28"/>
    <x v="27"/>
    <s v="Casa, Residencial, Setor Sul, 3 dormitório(s)"/>
    <s v="Casa, Setor Sul, Ocupado, contendo 3 dormitório(s), 1 banheiro(s), 420.00 M² de área de terreno, 82.91 M² de área construída. Matrícula nº 30792, RI DE PLANALTINA, Inscrição Prefeitura 100200QD04MR1200000."/>
    <n v="34637"/>
    <n v="73"/>
    <x v="10"/>
    <x v="0"/>
    <s v="Rua 12, Quadra 04, Lote 24, MR - 12, Setor Sul, Planaltina, GO, CEP: 73753-072"/>
    <x v="27"/>
    <s v="['420.00', '82.91', '30792', '100200', '04', '1200000']"/>
    <x v="2"/>
    <x v="3"/>
    <n v="420"/>
    <x v="5"/>
    <x v="0"/>
    <s v="Leilão"/>
  </r>
  <r>
    <n v="29"/>
    <x v="28"/>
    <s v="Casa, Residencial, Jardim Dinkel II"/>
    <s v="Casa, Jardim Dinkel II, Ocupado, 275.00 M² de área de terreno, 122.13 M² de área construída. Matrícula nº 16119, CRI DE SAO MANUEL SP, Inscrição Prefeitura 0.1.600.0099-2."/>
    <n v="129384"/>
    <n v="47"/>
    <x v="11"/>
    <x v="3"/>
    <s v="Rua Miguel Biscaíno, nº 90, Quadra A, Lote 09, Jardim Dinkel, São Manuel, SP, CEP: 18650-000"/>
    <x v="28"/>
    <s v="['275.00', '122.13', '16119', '0.1', '600.0099']"/>
    <x v="5"/>
    <x v="1"/>
    <n v="275"/>
    <x v="5"/>
    <x v="0"/>
    <s v="Leilão"/>
  </r>
  <r>
    <n v="30"/>
    <x v="29"/>
    <s v="Apartamento, Residencial, Parque Gramado II, 2 dormitório(s), 1 vaga(s) de garagem"/>
    <s v="Apartamento, Parque Gramado II, Desocupado, contendo 2 dormitório(s), 1 vaga(s) de garagem, 1 banheiro(s), 46.60 M² de área privativa, 35.37 M² de área comum, 94.47 M² de área total. Matrícula nº 139042, CRI DE ARARAQUARA, Inscrição Prefeitura 06.285.218.00."/>
    <n v="50950"/>
    <n v="62"/>
    <x v="12"/>
    <x v="3"/>
    <s v="Avenida Massaiuqui Sano, nº 45, Apt. 201, Bloco 01, Condomínio Parque Aleteia, Jardim América, Araraquara, SP, CEP: 14811-263"/>
    <x v="29"/>
    <s v="['46.60', '35.37', '94.47', '139042', '06.285', '218.00']"/>
    <x v="0"/>
    <x v="2"/>
    <n v="46.6"/>
    <x v="3"/>
    <x v="1"/>
    <s v="Leilão"/>
  </r>
  <r>
    <n v="31"/>
    <x v="30"/>
    <s v="Apartamento, Residencial, Parque Sao Sebastiao, 2 dormitório(s), 1 vaga(s) de garagem"/>
    <s v="Apartamento, Parque Sao Sebastiao, Desocupado, contendo 2 dormitório(s), 1 vaga(s) de garagem, 1 banheiro(s), 47.95 M² de área privativa, 49.99 M² de área comum, 97.94 M² de área total. Matrícula nº 169776, RI DE RIBEIRÃO PRETO_02º Ofício, Inscrição Prefeitura 311923."/>
    <n v="64504"/>
    <n v="48"/>
    <x v="13"/>
    <x v="3"/>
    <s v="Rua Francisco de Almeida, nº 1100, Apt. 303, Bloco 05, Parque Royal Garden, Parque São Sebastião, Ribeirão Preto, SP, CEP: 14093-230"/>
    <x v="30"/>
    <s v="['47.95', '49.99', '97.94', '169776', '02', '311923']"/>
    <x v="0"/>
    <x v="1"/>
    <n v="47.95"/>
    <x v="3"/>
    <x v="1"/>
    <s v="Leilão"/>
  </r>
  <r>
    <n v="32"/>
    <x v="31"/>
    <s v="Apartamento, Residencial, Parque Sao Sebastiao, 2 dormitório(s), 1 vaga(s) de garagem"/>
    <s v="Apartamento, Parque Sao Sebastiao, Ocupado, contendo 2 dormitório(s), 1 vaga(s) de garagem, 1 banheiro(s), 49.24 M² de área privativa, 51.34 M² de área comum, 100.58 M² de área total. Matrícula nº 169690, RI DE RIBEIRÃO PRETO_02º Ofício, Inscrição Prefeitura 311837."/>
    <n v="62239"/>
    <n v="61"/>
    <x v="13"/>
    <x v="3"/>
    <s v="Rua Francisco de Almeida, nº 1100, Apt. 405, Bloco 02, Parque Royal Garden, Parque São Sebastião, Ribeirão Preto, SP, CEP: 14093-230"/>
    <x v="31"/>
    <s v="['49.24', '51.34', '100.58', '169690', '02', '311837']"/>
    <x v="0"/>
    <x v="2"/>
    <n v="49.24"/>
    <x v="3"/>
    <x v="0"/>
    <s v="Leilão"/>
  </r>
  <r>
    <n v="33"/>
    <x v="32"/>
    <s v="Apartamento, Residencial, Jardim Marajo, 2 dormitório(s), 1 vaga(s) de garagem"/>
    <s v="Apartamento, Jardim Marajo, Ocupado, contendo 2 dormitório(s), 1 vaga(s) de garagem, 1 banheiro(s), 45.66 M² de área privativa, 42.48 M² de área comum, 100.14 M² de área total. Matrícula nº 170842, CRI DE SÃO JOSÉ DO RIO PRETO_01º Ofício, Inscrição Prefeitura 333551105."/>
    <n v="82879"/>
    <n v="51"/>
    <x v="14"/>
    <x v="3"/>
    <s v="Rua Patrícia Rodrigues Fontes, nº 605, Apt. 201, Bloco 04, Condomínio Parque Rio Fiora, Loteamento Complexo Rios de Itália, São José do Rio Preto, SP, CEP: 15057-562"/>
    <x v="32"/>
    <s v="['45.66', '42.48', '100.14', '170842', '01', '333551105']"/>
    <x v="4"/>
    <x v="0"/>
    <n v="45.66"/>
    <x v="3"/>
    <x v="0"/>
    <s v="Leilão"/>
  </r>
  <r>
    <n v="34"/>
    <x v="33"/>
    <s v="Casa, Residencial, 2 dormitório(s), 1 vaga(s) de garagem"/>
    <s v="Casa, Desocupado, contendo 2 dormitório(s), 1 vaga(s) de garagem, 1 banheiro(s), 60.96 M² de área de terreno, 55.48 M² de área construída. Matrícula nº 11470, CRI DE CAPELA_2º Ofício, Inscrição Prefeitura 01.05.025.0036.002."/>
    <n v="11626"/>
    <n v="71"/>
    <x v="5"/>
    <x v="2"/>
    <s v="Rua João Vieira de Aquino, nº 234, Lote 01, Centro, Capela, SE, CEP: 49700-000"/>
    <x v="33"/>
    <s v="['60.96', '55.48', '11470', '01.05', '025.0036', '002']"/>
    <x v="6"/>
    <x v="3"/>
    <n v="60.96"/>
    <x v="0"/>
    <x v="1"/>
    <s v="Leilão"/>
  </r>
  <r>
    <n v="35"/>
    <x v="34"/>
    <s v="Casa, Residencial, 2 dormitório(s)"/>
    <s v="Casa, Ocupado, contendo 2 dormitório(s), 1 banheiro(s), 185.11 M² de área de terreno, 54.81 M² de área construída. Matrícula nº 4265, RI de Cocalzinho de Goiás - GO, Inscrição Prefeitura 9281 - 003.040.0008.0034.0001."/>
    <n v="24755"/>
    <n v="72"/>
    <x v="15"/>
    <x v="0"/>
    <s v="Rua 10, Lote 34, Quadra 08, Condomínio Residencial Itamar Nóbrega III, Girassol, Cocalzinho de Goiás, GO, CEP: 72975-000"/>
    <x v="34"/>
    <s v="['185.11', '54.81', '4265', '9281', '003.040', '0008.0034', '0001']"/>
    <x v="3"/>
    <x v="3"/>
    <n v="185.11"/>
    <x v="1"/>
    <x v="0"/>
    <s v="Leilão"/>
  </r>
  <r>
    <n v="36"/>
    <x v="35"/>
    <s v="Casa, Residencial, 2 dormitório(s), 1 vaga(s) de garagem"/>
    <s v="Casa, Ocupado, contendo 2 dormitório(s), 1 vaga(s) de garagem, 1 banheiro(s), 180.00 M² de área de terreno, 51.12 M² de área construída. Matrícula nº 2069, RI de Cocalzinho de Goiás - GO, Inscrição Prefeitura 3853 INSC 3039001900180001."/>
    <n v="21544"/>
    <n v="71"/>
    <x v="15"/>
    <x v="0"/>
    <s v="Rua 12, Lote 18, Quadra 19, 2º Etapa do Residencial Itamar Nóbrega II, Cocalzinho de Goiás, GO, CEP: 72975-000"/>
    <x v="35"/>
    <s v="['180.00', '51.12', '2069', '3853', '3039001900180001']"/>
    <x v="3"/>
    <x v="3"/>
    <n v="180"/>
    <x v="1"/>
    <x v="0"/>
    <s v="Leilão"/>
  </r>
  <r>
    <n v="37"/>
    <x v="36"/>
    <s v="Casa, Residencial, 2 dormitório(s)"/>
    <s v="Casa, Ocupado, contendo 2 dormitório(s), 1 banheiro(s), 180.00 M² de área de terreno, 47.50 M² de área construída. Matrícula nº 661, RI de Cocalzinho de Goiás - GO, Inscrição Prefeitura 003.039.0005.0009.0001."/>
    <n v="25035"/>
    <n v="71"/>
    <x v="15"/>
    <x v="0"/>
    <s v="Rua 03, Lote 09, Quadra 05, Condomínio Residencial Itamar Nóbrega II, Cocalzinho de Goiás, GO, CEP: 72975-000"/>
    <x v="36"/>
    <s v="['180.00', '47.50', '661', '003.039', '0005.0009', '0001']"/>
    <x v="2"/>
    <x v="3"/>
    <n v="180"/>
    <x v="1"/>
    <x v="0"/>
    <s v="Leilão"/>
  </r>
  <r>
    <n v="38"/>
    <x v="37"/>
    <s v="Apartamento, Residencial, Tabajara, 2 dormitório(s), 1 vaga(s) de garagem"/>
    <s v="Apartamento, Tabajara, Desocupado, contendo 2 dormitório(s), 1 vaga(s) de garagem, 1 banheiro(s), 42.77 M² de área privativa. Matrícula nº 2332, RI de Cariacica  ES 1º Ofício 2ª Zona, Inscrição Prefeitura 34142-51-47-0382-386."/>
    <n v="36947"/>
    <n v="69"/>
    <x v="16"/>
    <x v="1"/>
    <s v="Rua Presidente Juscelino Kubitscheck Oliveira, S/N, Apt. 502, Bloco 01, Residencial Parque Vila Imperial, Santana, Cariacica, ES, CEP: 29154-028"/>
    <x v="37"/>
    <s v="['42.77', '2332', '34142', '51', '47', '0382', '386']"/>
    <x v="1"/>
    <x v="2"/>
    <n v="42.77"/>
    <x v="3"/>
    <x v="1"/>
    <s v="Leilão"/>
  </r>
  <r>
    <n v="39"/>
    <x v="38"/>
    <s v="Apartamento, Residencial, São Diogo II, 2 dormitório(s), 1 vaga(s) de garagem"/>
    <s v="Apartamento, São Diogo II, Desocupado, contendo 2 dormitório(s), 1 vaga(s) de garagem, 1 banheiro(s), 46.43 M² de área privativa, 18.66 M² de área comum, 65.09 M² de área total. Matrícula nº 76635, IR de Serra/ES 1º Ofício 2ª Zona, Inscrição Prefeitura 008.4.099.0600.164."/>
    <n v="35385"/>
    <n v="72"/>
    <x v="4"/>
    <x v="1"/>
    <s v="Rua Cristovão Colombo, nº 157, Apt. 408, Bloco 03, Residencial Top Life Mallorca, São Diogo II, Serra, ES, CEP: 29163-172"/>
    <x v="38"/>
    <s v="['46.43', '18.66', '65.09', '76635', '008.4', '099.0600', '164']"/>
    <x v="1"/>
    <x v="3"/>
    <n v="46.43"/>
    <x v="3"/>
    <x v="1"/>
    <s v="Leilão"/>
  </r>
  <r>
    <n v="40"/>
    <x v="39"/>
    <s v="Apartamento, Residencial, São Diogo II, 2 dormitório(s), 1 vaga(s) de garagem"/>
    <s v="Apartamento, São Diogo II, Desocupado, contendo 2 dormitório(s), 1 vaga(s) de garagem, 1 banheiro(s), 46.06 M² de área útil, 18.47 M² de área comum, 64.53 M² de área total. Matrícula nº 76160, IR de Serra/ES 1º Ofício 2ª Zona, Inscrição Prefeitura 008.4.099.0509.229."/>
    <n v="42905"/>
    <n v="69"/>
    <x v="4"/>
    <x v="1"/>
    <s v="Rua Cristóvão Colombo, S/N, Apt. 501, Bloco 04, Residencial Top Life Serra Cancún, São Diogo II, Serra, ES, CEP: 29163-172"/>
    <x v="39"/>
    <s v="['46.06', '18.47', '64.53', '76160', '008.4', '099.0509', '229']"/>
    <x v="1"/>
    <x v="2"/>
    <n v="46.06"/>
    <x v="3"/>
    <x v="1"/>
    <s v="Leilão"/>
  </r>
  <r>
    <n v="41"/>
    <x v="40"/>
    <s v="Casa, Residencial, 2 dormitório(s)"/>
    <s v="Casa, Ocupado, contendo 2 dormitório(s), 1 banheiro(s), 75.81 M² de área de terreno, 52.90 M² de área construída. Matrícula nº 10173, CRI DE CAPELA_2º Ofício, Inscrição Prefeitura 01.08.031.0011.001."/>
    <n v="25517"/>
    <n v="66"/>
    <x v="5"/>
    <x v="2"/>
    <s v="Rua Projetada, nº 78, Quadra A, Lote 11, Residencial Moradas do Sul, Sobradinho, Capela, SE, CEP: 49700-000"/>
    <x v="40"/>
    <s v="['75.81', '52.90', '10173', '01.08', '031.0011', '001']"/>
    <x v="2"/>
    <x v="2"/>
    <n v="75.81"/>
    <x v="2"/>
    <x v="0"/>
    <s v="Leilão"/>
  </r>
  <r>
    <n v="42"/>
    <x v="41"/>
    <s v="Casa, Residencial, 3 dormitório(s)"/>
    <s v="Casa, Desocupado, contendo 3 dormitório(s), sendo 1 suíte(s), 1 banheiro(s), 360.00 M² de área de terreno, 91.58 M² de área construída. Matrícula nº 12742, CRI Alexânia, Inscrição Prefeitura 019.0W05.0025.000."/>
    <n v="35562"/>
    <n v="66"/>
    <x v="17"/>
    <x v="0"/>
    <s v="Rua 31, Quadra W05, Lote 25, Parque Alvorada IV, Alexânia, GO, CEP: 72920-000"/>
    <x v="41"/>
    <s v="['360.00', '91.58', '12742', '019.0', '05.0025', '000']"/>
    <x v="1"/>
    <x v="2"/>
    <n v="360"/>
    <x v="5"/>
    <x v="1"/>
    <s v="Leilão"/>
  </r>
  <r>
    <n v="43"/>
    <x v="42"/>
    <s v="Casa, Residencial, 2 dormitório(s)"/>
    <s v="Casa, Ocupado, contendo 2 dormitório(s), 1 banheiro(s), 137.82 M² de área de terreno, 58.61 M² de área construída. Matrícula nº 5400, RI de Cocalzinho de Goiás - GO, Inscrição Prefeitura 11682 - 002.022.001A.001H COD 3853."/>
    <n v="30616"/>
    <n v="73"/>
    <x v="15"/>
    <x v="0"/>
    <s v="Via Pública, Quadra 01-A, Lote 01-H, S/N, Edilândia II, Cocalzinho de Goiás, GO, CEP: 72978-000"/>
    <x v="42"/>
    <s v="['137.82', '58.61', '5400', '11682', '002.022', '001', '001', '3853']"/>
    <x v="2"/>
    <x v="3"/>
    <n v="137.82"/>
    <x v="4"/>
    <x v="0"/>
    <s v="Leilão"/>
  </r>
  <r>
    <n v="44"/>
    <x v="43"/>
    <s v="Apartamento, Residencial, São Diogo II, 2 dormitório(s), 1 vaga(s) de garagem"/>
    <s v="Apartamento, São Diogo II, Ocupado, contendo 2 dormitório(s), sendo 1 suíte(s), 1 vaga(s) de garagem, 1 banheiro(s), 46.17 M² de área útil, 18.61 M² de área comum, 64.78 M² de área total. Matrícula nº 76918, IR de Serra/ES 1º Ofício 2ª Zona, Inscrição Prefeitura 008.4.099.0600.447   21690925."/>
    <n v="37038"/>
    <n v="72"/>
    <x v="4"/>
    <x v="1"/>
    <s v="Rua Cristovão Colombo, nº 157, Bloco 08, Apt. 407, São Diogo II, Residencial Top Life Serra Mallorca, ES, CEP: 29163-172"/>
    <x v="43"/>
    <s v="['46.17', '18.61', '64.78', '76918', '008.4', '099.0600', '447', '21690925']"/>
    <x v="1"/>
    <x v="3"/>
    <n v="46.17"/>
    <x v="3"/>
    <x v="0"/>
    <s v="Leilão"/>
  </r>
  <r>
    <n v="45"/>
    <x v="44"/>
    <s v="Casa, Residencial, 2 dormitório(s)"/>
    <s v="Casa, Ocupado, contendo 2 dormitório(s), 1 banheiro(s), 260.00 M² de área de terreno, 52.24 M² de área construída. Matrícula nº 18021, CRI DE POCONÉ - MT, Inscrição Prefeitura 01.003.233.0364.001."/>
    <n v="28023"/>
    <n v="52"/>
    <x v="9"/>
    <x v="4"/>
    <s v="Rua F, Quadra 02, Lote 04, Residencial Jardim Oliveira, Nova Esperança, Poconé, MT, CEP: 78175-000"/>
    <x v="44"/>
    <s v="['260.00', '52.24', '18021', '01.003', '233.0364', '001']"/>
    <x v="2"/>
    <x v="0"/>
    <n v="260"/>
    <x v="5"/>
    <x v="0"/>
    <s v="Leilão"/>
  </r>
  <r>
    <n v="46"/>
    <x v="45"/>
    <s v="Casa, Residencial, 2 dormitório(s)"/>
    <s v="Casa, Ocupado, contendo 2 dormitório(s), 1 banheiro(s), 75.81 M² de área de terreno, 54.70 M² de área construída. Matrícula nº 10177, CRI DE CAPELA_2º Ofício, Inscrição Prefeitura 01.08.031.0015.001."/>
    <n v="25202"/>
    <n v="52"/>
    <x v="5"/>
    <x v="2"/>
    <s v="Rua Projetada, nº 104, Quadra A, Lote 15, Residencial Moradas do Sul, Sobradinho, Capela, SE, CEP: 49700-000"/>
    <x v="45"/>
    <s v="['75.81', '54.70', '10177', '01.08', '031.0015', '001']"/>
    <x v="2"/>
    <x v="0"/>
    <n v="75.81"/>
    <x v="2"/>
    <x v="0"/>
    <s v="Leilão"/>
  </r>
  <r>
    <n v="47"/>
    <x v="46"/>
    <s v="Casa, Residencial, 2 dormitório(s)"/>
    <s v="Casa, Ocupado, contendo 2 dormitório(s), 1 banheiro(s), 180.00 M² de área de terreno, 61.80 M² de área construída. Matrícula nº 21093, CRI DE SANTO ANTÔNIO DO DESCOBERTO - GO, Inscrição Prefeitura 001.01013.00046.0022A.000000."/>
    <n v="48949"/>
    <n v="52"/>
    <x v="2"/>
    <x v="0"/>
    <s v="Rua 12, S/N, Quadra 46, Lote 22-A, Jardim Ana Beatriz I, Santo Antônio do Descoberto, GO, CEP: 72902-222"/>
    <x v="46"/>
    <s v="['180.00', '61.80', '21093', '001.01013', '00046.0022', '000000']"/>
    <x v="1"/>
    <x v="0"/>
    <n v="180"/>
    <x v="1"/>
    <x v="0"/>
    <s v="Leilão"/>
  </r>
  <r>
    <n v="48"/>
    <x v="47"/>
    <s v="Apartamento, Residencial, Tiradentes, 2 dormitório(s), 1 vaga(s) de garagem"/>
    <s v="Apartamento, Tiradentes, Ocupado, contendo 2 dormitório(s), 1 vaga(s) de garagem, 1 banheiro(s), 44.75 M² de área privativa. Matrícula nº 66389, CRI de Cariacica ES - 1º Ofício 1ª Zona, Inscrição Prefeitura 34162-44-03-0001-149."/>
    <n v="57234"/>
    <n v="52"/>
    <x v="16"/>
    <x v="1"/>
    <s v="Rua Odônia da Costa Toledo, nº 311, Apt. 204, Bloco 04, Condomínio Residencial Parque Vila Platina, Campina Grande, Cariacica, ES, CEP: 29144-375"/>
    <x v="47"/>
    <s v="['44.75', '66389', '34162', '44', '03', '0001', '149']"/>
    <x v="0"/>
    <x v="0"/>
    <n v="44.75"/>
    <x v="3"/>
    <x v="0"/>
    <s v="Leilão"/>
  </r>
  <r>
    <n v="49"/>
    <x v="48"/>
    <s v="Casa, Residencial, 3 dormitório(s), 1 vaga(s) de garagem"/>
    <s v="Casa, Ocupado, contendo 3 dormitório(s), 1 vaga(s) de garagem, 1 banheiro(s), 181.78 M² de área de terreno, 69.40 M² de área construída. Matrícula nº 11476, CRI DE CAPELA_2º Ofício, Inscrição Prefeitura 01.01.018.0113.001."/>
    <n v="38369"/>
    <n v="52"/>
    <x v="5"/>
    <x v="2"/>
    <s v="Rua da Jaqueira, nº 266, Lote 02, Centro, Capela, SE, CEP: 49700-000"/>
    <x v="48"/>
    <s v="['181.78', '69.40', '11476', '01.01', '018.0113', '001']"/>
    <x v="1"/>
    <x v="0"/>
    <n v="181.78"/>
    <x v="1"/>
    <x v="0"/>
    <s v="Leilão"/>
  </r>
  <r>
    <n v="50"/>
    <x v="49"/>
    <s v="Casa, Residencial, 3 dormitório(s), 1 vaga(s) de garagem"/>
    <s v="Casa, Ocupado, contendo 3 dormitório(s), 1 vaga(s) de garagem, 1 banheiro(s), 92.48 M² de área de terreno, 69.82 M² de área construída. Matrícula nº 12048, CRI DE CAPELA_2º Ofício, Inscrição Prefeitura 01.08.041.0033.001."/>
    <n v="33666"/>
    <n v="52"/>
    <x v="5"/>
    <x v="2"/>
    <s v="Rua Projetada A, nº 188, Quadra A, Lote 33, Loteamento Recanto dos Pássaros, Aeroporto, Capela, SE, CEP: 49700-000"/>
    <x v="49"/>
    <s v="['92.48', '69.82', '12048', '01.08', '041.0033', '001']"/>
    <x v="2"/>
    <x v="0"/>
    <n v="92.48"/>
    <x v="2"/>
    <x v="0"/>
    <s v="Leilão"/>
  </r>
  <r>
    <n v="51"/>
    <x v="50"/>
    <s v="Casa, Residencial, Vila Montes Claros, 2 dormitório(s)"/>
    <s v="Casa, Vila Montes Claros, Ocupado, contendo 2 dormitório(s), 1 banheiro(s), 180.00 M² de área de terreno, 61.56 M² de área construída, 119.45 M² de área comum. Matrícula nº 26757, CRI DE SANTO ANTÔNIO DO DESCOBERTO - GO, Inscrição Prefeitura 001.01038.0AR6B.0FI01.000000."/>
    <n v="63911"/>
    <n v="52"/>
    <x v="2"/>
    <x v="0"/>
    <s v="Via de Acesso nº 02, S/N, Fração Ideal 01, Condomínio Montes Claros II, Fazenda Capoeira ou Montes Claros, Santo Antônio do Descoberto, GO, CEP: 72900-000"/>
    <x v="50"/>
    <s v="['180.00', '61.56', '119.45', '26757', '001.01038', '01.000000']"/>
    <x v="0"/>
    <x v="0"/>
    <n v="180"/>
    <x v="1"/>
    <x v="0"/>
    <s v="Leilão"/>
  </r>
  <r>
    <n v="52"/>
    <x v="51"/>
    <s v="Casa, Residencial, 2 dormitório(s)"/>
    <s v="Casa, Ocupado, contendo 2 dormitório(s), 1 banheiro(s), 180.00 M² de área de terreno, 59.64 M² de área construída. Matrícula nº 26351, CRI DE SANTO ANTÔNIO DO DESCOBERTO - GO, Inscrição Prefeitura 001.01003.00098.0001C.000000."/>
    <n v="54372"/>
    <n v="52"/>
    <x v="2"/>
    <x v="0"/>
    <s v="Rua Embaixador Altamir de Moura, Quadra 98, Lote 01C, Parque Estrela Dalva XII, Santo Antônio do Descoberto, GO, CEP: 72904-124"/>
    <x v="51"/>
    <s v="['180.00', '59.64', '26351', '001.01003', '00098.0001', '000000']"/>
    <x v="0"/>
    <x v="0"/>
    <n v="180"/>
    <x v="1"/>
    <x v="0"/>
    <s v="Leilão"/>
  </r>
  <r>
    <n v="53"/>
    <x v="52"/>
    <s v="Casa, Residencial, Parque Estrela Dalva XI, 2 dormitório(s)"/>
    <s v="Casa, Parque Estrela Dalva XI, Ocupado, contendo 2 dormitório(s), 1 banheiro(s), 180.00 M² de área de terreno, 66.48 M² de área construída. Matrícula nº 26161, RI DE SANTO ANTÔNIO DO DESCOBERTO/GO, Inscrição Prefeitura 001.01001.00119.0003B.000000."/>
    <n v="56716"/>
    <n v="52"/>
    <x v="2"/>
    <x v="0"/>
    <s v="Rua 123, S/N, Quadra 119, Lote 03-B, Parque Estrela Dalva XI, Santo Antônio do Descoberto, GO, CEP: 72900-000"/>
    <x v="52"/>
    <s v="['180.00', '66.48', '26161', '001.01001', '00119.0003', '000000']"/>
    <x v="0"/>
    <x v="0"/>
    <n v="180"/>
    <x v="1"/>
    <x v="0"/>
    <s v="Leilão"/>
  </r>
  <r>
    <n v="54"/>
    <x v="53"/>
    <s v="Apartamento, Residencial, Jardim Noemia, 2 dormitório(s), 1 vaga(s) de garagem"/>
    <s v="Apartamento, Jardim Noemia, Ocupado, contendo 2 dormitório(s), 1 vaga(s) de garagem, 1 banheiro(s), 46.88 M² de área privativa, 42.89 M² de área comum, 101.02 M² de área total. Matrícula nº 109550, 1º CRI DE FRANCA, Inscrição Prefeitura 01421030182215."/>
    <n v="69102"/>
    <n v="49"/>
    <x v="18"/>
    <x v="3"/>
    <s v="Rua A, nº 4100,  Apt. 403, Bloco 18, Condomínio Parque Fremont, Chácara Espraiado ou Bela Vista, Franca, SP, CEP: 14403-830"/>
    <x v="53"/>
    <s v="['46.88', '42.89', '101.02', '109550', '01421030182215']"/>
    <x v="7"/>
    <x v="1"/>
    <n v="46.88"/>
    <x v="3"/>
    <x v="0"/>
    <s v="Leilão"/>
  </r>
  <r>
    <n v="55"/>
    <x v="54"/>
    <s v="Apartamento, Residencial, Jardim América, 2 dormitório(s)"/>
    <s v="Apartamento, Jardim América, Desocupado, contendo 2 dormitório(s), 1 banheiro(s), 46.60 M² de área privativa, 35.37 M² de área comum, 94.47 M² de área total. Matrícula nº 139097, CRI DE ARARAQUARA, Inscrição Prefeitura 06.285.273.00."/>
    <n v="74492"/>
    <n v="35"/>
    <x v="12"/>
    <x v="3"/>
    <s v="Avenida Massaiuqui Sano, nº 45, Apt. 304, Bloco 04, Condomínio Parque Aleteia, Jardim América, Araraquara, SP, CEP: 14811-263"/>
    <x v="54"/>
    <s v="['46.60', '35.37', '94.47', '139097', '06.285', '273.00']"/>
    <x v="7"/>
    <x v="4"/>
    <n v="46.6"/>
    <x v="3"/>
    <x v="1"/>
    <s v="Leilão"/>
  </r>
  <r>
    <n v="56"/>
    <x v="55"/>
    <s v="Casa, Residencial, 2 dormitório(s), 1 vaga(s) de garagem"/>
    <s v="Casa, Ocupado, contendo 2 dormitório(s), 1 vaga(s) de garagem, 1 banheiro(s), 180.00 M² de área de terreno, 69.95 M² de área construída. Matrícula nº 23271, RI de Senador Canedo/GO, Inscrição Prefeitura 129000002000311."/>
    <n v="32798"/>
    <n v="71"/>
    <x v="19"/>
    <x v="0"/>
    <s v="Rua F-01, Casa 01, Quadra 02, Lote nº 31, Jardim Flamboyant, Senador Canedo, GO, CEP: 75250-000"/>
    <x v="55"/>
    <s v="['180.00', '69.95', '23271', '129000002000311']"/>
    <x v="2"/>
    <x v="3"/>
    <n v="180"/>
    <x v="1"/>
    <x v="0"/>
    <s v="Leilão"/>
  </r>
  <r>
    <n v="57"/>
    <x v="56"/>
    <s v="Casa, Residencial, 2 dormitório(s)"/>
    <s v="Casa, Ocupado, contendo 2 dormitório(s), sendo 1 suíte(s), 1 banheiro(s), 150.00 M² de área de terreno, 66.18 M² de área construída. Matrícula nº 23771, 1º CRI DE MORRINHOS, Inscrição Prefeitura 01.10323.00014.0023A.1.10664."/>
    <n v="31890"/>
    <n v="67"/>
    <x v="20"/>
    <x v="0"/>
    <s v="Rua CP-08, nº 170-A, Quadra 14, Lote 23-A, Residencial Cristina Park, Setor Cordeiro, Morrinhos, GO, CEP: 75650-000"/>
    <x v="56"/>
    <s v="['150.00', '66.18', '23771', '01.10323', '00014.0023', '1.10664']"/>
    <x v="2"/>
    <x v="2"/>
    <n v="150"/>
    <x v="1"/>
    <x v="0"/>
    <s v="Leilão"/>
  </r>
  <r>
    <n v="58"/>
    <x v="57"/>
    <s v="Casa, Residencial, 2 dormitório(s), 1 vaga(s) de garagem"/>
    <s v="Casa, Ocupado, contendo 2 dormitório(s), 1 vaga(s) de garagem, 1 banheiro(s), 150.00 M² de área de terreno, 71.24 M² de área construída. Matrícula nº 25917, RI de Senador Canedo/GO, Inscrição Prefeitura 1.518.00019.00031.1."/>
    <n v="35261"/>
    <n v="71"/>
    <x v="19"/>
    <x v="0"/>
    <s v="Rua MB-02, Casa 01, Quadra 19, Lote nº 31, Condomínio Residencial HB III, Residencial Morada do Bosque, Senador Canedo, GO, CEP: 75250-584"/>
    <x v="57"/>
    <s v="['150.00', '71.24', '25917', '1.518', '00019.00031']"/>
    <x v="1"/>
    <x v="3"/>
    <n v="150"/>
    <x v="1"/>
    <x v="0"/>
    <s v="Leilão"/>
  </r>
  <r>
    <n v="59"/>
    <x v="58"/>
    <s v="Casa, Residencial, 2 dormitório(s)"/>
    <s v="Casa, Ocupado, contendo 2 dormitório(s), 1 banheiro(s), 168.75 M² de área de terreno, 57.75 M² de área construída. Matrícula nº 70744, RI DE PLANALTINA, Inscrição Prefeitura 1113383."/>
    <n v="32080"/>
    <n v="71"/>
    <x v="10"/>
    <x v="0"/>
    <s v="Rua 40, Quadra Mansão, Lote 301, Casa 06, Residencial Barcelona, Setor Oeste, Planaltina, GO, CEP: 73750-500"/>
    <x v="58"/>
    <s v="['168.75', '57.75', '70744', '1113383']"/>
    <x v="2"/>
    <x v="3"/>
    <n v="168.75"/>
    <x v="1"/>
    <x v="0"/>
    <s v="Leilão"/>
  </r>
  <r>
    <n v="60"/>
    <x v="59"/>
    <s v="Casa, Residencial, 2 dormitório(s)"/>
    <s v="Casa, Ocupado, contendo 2 dormitório(s), 1 banheiro(s), 180.00 M² de área de terreno, 55.50 M² de área construída. Matrícula nº 4688, RI de Cocalzinho de Goiás - GO, Inscrição Prefeitura 11660 - 003.031.0018.011A.0001."/>
    <n v="28963"/>
    <n v="71"/>
    <x v="15"/>
    <x v="0"/>
    <s v="Rua 19, Quadra 18, Lote 11-A, Girassol, Cocalzinho de Goiás, GO, CEP: 72975-000"/>
    <x v="59"/>
    <s v="['180.00', '55.50', '4688', '11660', '003.031', '0018.011', '0001']"/>
    <x v="2"/>
    <x v="3"/>
    <n v="180"/>
    <x v="1"/>
    <x v="0"/>
    <s v="Leilão"/>
  </r>
  <r>
    <n v="61"/>
    <x v="60"/>
    <s v="Casa, Residencial, 2 dormitório(s)"/>
    <s v="Casa, Desocupado, contendo 2 dormitório(s), 1 banheiro(s), 180.00 M² de área de terreno, 51.12 M² de área construída. Matrícula nº 2085, RI de Cocalzinho de Goiás - GO, Inscrição Prefeitura 3853 INSC CAD  003.039.0019.0036.0001."/>
    <n v="27733"/>
    <n v="66"/>
    <x v="15"/>
    <x v="0"/>
    <s v="Rua 14, Quadra 19, Lote 36, Loteamento Residencial Itamar Nóbrega II, Cocalzinho de Goiás, GO, CEP: 72975-000"/>
    <x v="60"/>
    <s v="['180.00', '51.12', '2085', '3853', '003.039', '0019.0036', '0001']"/>
    <x v="2"/>
    <x v="2"/>
    <n v="180"/>
    <x v="1"/>
    <x v="1"/>
    <s v="Leilão"/>
  </r>
  <r>
    <n v="62"/>
    <x v="61"/>
    <s v="Casa, Residencial, Parque Estrela Dalva IX e X, 2 dormitório(s), 1 vaga(s) de garagem"/>
    <s v="Casa, Parque Estrela Dalva IX e X, Ocupado, contendo 2 dormitório(s), sendo 1 suíte(s), 1 vaga(s) de garagem, 1 banheiro(s), 80.00 M² de área de terreno, 50.65 M² de área construída, 40.00 M² de área comum. Matrícula nº 34578, RI DE LUZIÂNIA_02ª Circunscrição, Inscrição Prefeitura 185512."/>
    <n v="29056"/>
    <n v="71"/>
    <x v="1"/>
    <x v="0"/>
    <s v="Rua 356, Casa 01, Quadra 525, Lote 14, Condomínio Residencial Lar Feliz VI, Parque Estrela Dalva X, Luziânia, GO, CEP: 72853-356"/>
    <x v="61"/>
    <s v="['80.00', '50.65', '40.00', '34578', '02', '185512']"/>
    <x v="2"/>
    <x v="3"/>
    <n v="80"/>
    <x v="2"/>
    <x v="0"/>
    <s v="Leilão"/>
  </r>
  <r>
    <n v="63"/>
    <x v="62"/>
    <s v="Casa, Residencial"/>
    <s v="Casa, Ocupado, 140.00 M² de área de terreno, 70.00 M² de área construída. Matrícula nº 5303, RI de Cocalzinho de Goiás - GO, Inscrição Prefeitura 11717 - 003.031.0002.009C.0001."/>
    <n v="28215"/>
    <n v="71"/>
    <x v="15"/>
    <x v="0"/>
    <s v="Rua Contorno, Quadra 02, Lote 09C, Girassol, Cocalzinho de Goiás, GO, CEP: 72975-000"/>
    <x v="62"/>
    <s v="['140.00', '70.00', '5303', '11717', '003.031', '0002.009', '0001']"/>
    <x v="2"/>
    <x v="3"/>
    <n v="140"/>
    <x v="4"/>
    <x v="0"/>
    <s v="Leilão"/>
  </r>
  <r>
    <n v="64"/>
    <x v="63"/>
    <s v="Apartamento, Residencial, Setor Norte, 2 dormitório(s)"/>
    <s v="Apartamento, Setor Norte, Ocupado, contendo 2 dormitório(s), 1 banheiro(s), 60.84 M² de área privativa, 112.43 M² de área comum. Matrícula nº 70802, RI DE PLANALTINA, Inscrição Prefeitura 100100QD210000000001."/>
    <n v="33265"/>
    <n v="71"/>
    <x v="10"/>
    <x v="0"/>
    <s v="Rua Gabriela Guimarães Freitas, S/N, Quadra 21, Lote 01, Apt. 402, Bloco A, Condomínio Residencial Belo Horizonte, Setor Norte Planaltina, Planaltina, GO, CEP: 73330-059"/>
    <x v="63"/>
    <s v="['60.84', '112.43', '70802', '100100', '210000000001']"/>
    <x v="2"/>
    <x v="3"/>
    <n v="60.84"/>
    <x v="0"/>
    <x v="0"/>
    <s v="Leilão"/>
  </r>
  <r>
    <n v="65"/>
    <x v="64"/>
    <s v="Casa, Residencial, 2 dormitório(s)"/>
    <s v="Casa, Ocupado, contendo 2 dormitório(s), 1 banheiro(s), 180.00 M² de área de terreno, 54.18 M² de área construída. Matrícula nº 3506, RI de Cocalzinho de Goiás - GO, Inscrição Prefeitura 8142 - 003.039.0009.0035.0001."/>
    <n v="28558"/>
    <n v="71"/>
    <x v="15"/>
    <x v="0"/>
    <s v="Rua 02, Quadra 09, Lote 35, Residencial Itamar Nobrega II, Cocalzinho de Goiás, GO, CEP: 72975-000"/>
    <x v="64"/>
    <s v="['180.00', '54.18', '3506', '8142', '003.039', '0009.0035', '0001']"/>
    <x v="2"/>
    <x v="3"/>
    <n v="180"/>
    <x v="1"/>
    <x v="0"/>
    <s v="Leilão"/>
  </r>
  <r>
    <n v="66"/>
    <x v="65"/>
    <s v="Casa, Residencial, 2 dormitório(s)"/>
    <s v="Casa, Ocupado, contendo 2 dormitório(s), 1 banheiro(s), 180.00 M² de área de terreno, 47.50 M² de área construída. Matrícula nº 670, RI de Cocalzinho de Goiás - GO, Inscrição Prefeitura 3853 INSC CAD 003.039.0005.0004.0001."/>
    <n v="24661"/>
    <n v="71"/>
    <x v="15"/>
    <x v="0"/>
    <s v="Rua 03, Quadra 05, Lote 04, Residencial Itamar Nobrega II, Cocalzinho de Goiás, GO, CEP: 72975-000"/>
    <x v="65"/>
    <s v="['180.00', '47.50', '670', '3853', '003.039', '0005.0004', '0001']"/>
    <x v="3"/>
    <x v="3"/>
    <n v="180"/>
    <x v="1"/>
    <x v="0"/>
    <s v="Leilão"/>
  </r>
  <r>
    <n v="67"/>
    <x v="66"/>
    <s v="Casa, Residencial, Capão Redondo, 5 dormitório(s)"/>
    <s v="Casa, Capão Redondo, Ocupado, contendo 5 dormitório(s), 3 banheiro(s), 112.10 M² de área de terreno, 230.12 M² de área construída. Matrícula nº 382063, CRI SÃO PAULO_11º Ofício, Inscrição Prefeitura 166.063.0025-7."/>
    <n v="198343"/>
    <n v="69"/>
    <x v="21"/>
    <x v="3"/>
    <s v="Rua Itajaí-Mirim, nº 119, Quadra L, Casa 06, Parque Maria Helena, São Paulo, SP, CEP: 05855-250"/>
    <x v="66"/>
    <s v="['112.10', '230.12', '382063', '11', '166.063', '0025']"/>
    <x v="5"/>
    <x v="2"/>
    <n v="112.1"/>
    <x v="4"/>
    <x v="0"/>
    <s v="Leilão"/>
  </r>
  <r>
    <n v="68"/>
    <x v="67"/>
    <s v="Casa, Residencial, Vila Inglesa"/>
    <s v="Casa, Vila Inglesa, Ocupado, 88.00 M² de área de terreno, 87.00 M² de área construída. Matrícula nº 37531, CRI SÃO PAULO_11º Ofício, Inscrição Prefeitura 120.379.0064-2."/>
    <n v="136707"/>
    <n v="62"/>
    <x v="21"/>
    <x v="3"/>
    <s v="Rua Manoel Nascimento Dias, nº 130, Vila Inglesa, São Paulo, SP, CEP: 04653-160"/>
    <x v="67"/>
    <s v="['88.00', '87.00', '37531', '11', '120.379', '0064']"/>
    <x v="5"/>
    <x v="2"/>
    <n v="88"/>
    <x v="2"/>
    <x v="0"/>
    <s v="Leilão"/>
  </r>
  <r>
    <n v="69"/>
    <x v="68"/>
    <s v="Casa, Residencial, 2 dormitório(s)"/>
    <s v="Casa, Ocupado, contendo 2 dormitório(s), 1 banheiro(s), 300.00 M² de área de terreno, 57.14 M² de área construída. Matrícula nº 17432, CRI DE POCONÉ - MT, Inscrição Prefeitura 01.002.016.0850.001."/>
    <n v="29878"/>
    <n v="50"/>
    <x v="9"/>
    <x v="4"/>
    <s v="Rodovia transpantaneira km 01, Quadra 01, Lote 71, Loteamento Ecológico Portal do Pantanal, Poconé, MT, CEP: 78175-000"/>
    <x v="68"/>
    <s v="['300.00', '57.14', '17432', '01.002', '016.0850', '001']"/>
    <x v="2"/>
    <x v="0"/>
    <n v="300"/>
    <x v="5"/>
    <x v="0"/>
    <s v="Leilão"/>
  </r>
  <r>
    <n v="70"/>
    <x v="69"/>
    <s v="Casa, Residencial, 2 dormitório(s)"/>
    <s v="Casa, Ocupado, contendo 2 dormitório(s), 1 banheiro(s), 260.00 M² de área de terreno, 52.24 M² de área construída. Matrícula nº 18020, CRI DE POCONÉ - MT, Inscrição Prefeitura 01.003.233.0354.001."/>
    <n v="39178"/>
    <n v="50"/>
    <x v="9"/>
    <x v="4"/>
    <s v="Rua Joaquim Vitorino da Silva Campos, Quadra 02, Lote 03, Residencial Jardim Oliveira - 3º Etapa, Boa Esperança, Poconé, MT, CEP: 78175-000"/>
    <x v="69"/>
    <s v="['260.00', '52.24', '18020', '01.003', '233.0354', '001']"/>
    <x v="1"/>
    <x v="0"/>
    <n v="260"/>
    <x v="5"/>
    <x v="0"/>
    <s v="Leilão"/>
  </r>
  <r>
    <n v="71"/>
    <x v="70"/>
    <s v="Casa, Residencial, 2 dormitório(s)"/>
    <s v="Casa, Ocupado, contendo 2 dormitório(s), 1 banheiro(s), 260.00 M² de área de terreno, 52.24 M² de área construída. Matrícula nº 18047, CRI DE POCONÉ - MT, Inscrição Prefeitura 01.003.233.0027.001."/>
    <n v="38737"/>
    <n v="50"/>
    <x v="9"/>
    <x v="4"/>
    <s v="Rua Joaquim Vitorino da Silva Campos, Quadra 04, Lote 05, Residencial Jardim Oliveira - 4º Etapa, Boa Esperança, Poconé, MT, CEP: 78175-000"/>
    <x v="70"/>
    <s v="['260.00', '52.24', '18047', '01.003', '233.0027', '001']"/>
    <x v="1"/>
    <x v="0"/>
    <n v="260"/>
    <x v="5"/>
    <x v="0"/>
    <s v="Leilão"/>
  </r>
  <r>
    <n v="72"/>
    <x v="71"/>
    <s v="Casa, Residencial, 2 dormitório(s)"/>
    <s v="Casa, Ocupado, contendo 2 dormitório(s), 1 banheiro(s), 255.00 M² de área de terreno, 52.24 M² de área construída. Matrícula nº 17620, CRI DE POCONÉ - MT, Inscrição Prefeitura 01.003.233.0247.001."/>
    <n v="37954"/>
    <n v="50"/>
    <x v="9"/>
    <x v="4"/>
    <s v="Rua Projetada Ricarda Ribeiro de Oliveira, Quadra 03, Lote 08, Residencial Jardim Oliveira, Boa Esperança, Poconé, MT, CEP: 78175-000"/>
    <x v="71"/>
    <s v="['255.00', '52.24', '17620', '01.003', '233.0247', '001']"/>
    <x v="1"/>
    <x v="0"/>
    <n v="255"/>
    <x v="5"/>
    <x v="0"/>
    <s v="Leilão"/>
  </r>
  <r>
    <n v="73"/>
    <x v="72"/>
    <s v="Casa, Residencial, 2 dormitório(s)"/>
    <s v="Casa, Ocupado, contendo 2 dormitório(s), 1 banheiro(s), 200.00 M² de área de terreno, 52.24 M² de área construída. Matrícula nº 16937, CRI DE POCONÉ - MT, Inscrição Prefeitura 01.003.233.0193.001."/>
    <n v="32619"/>
    <n v="50"/>
    <x v="9"/>
    <x v="4"/>
    <s v="Rua Projetada Ricarda Ribeiro de Oliveira, Quadra 01, Lote 19, Residencial Jardim Oliveira, Boa Esperança, Poconé, MT, CEP: 78175-000"/>
    <x v="72"/>
    <s v="['200.00', '52.24', '16937', '01.003', '233.0193', '001']"/>
    <x v="2"/>
    <x v="0"/>
    <n v="200"/>
    <x v="5"/>
    <x v="0"/>
    <s v="Leilão"/>
  </r>
  <r>
    <n v="74"/>
    <x v="73"/>
    <s v="Casa, Residencial, 2 dormitório(s)"/>
    <s v="Casa, Ocupado, contendo 2 dormitório(s), 1 banheiro(s), 300.00 M² de área de terreno, 56.50 M² de área construída. Matrícula nº 17199, CRI DE POCONÉ - MT, Inscrição Prefeitura 01.002.016.0240.001."/>
    <n v="32570"/>
    <n v="50"/>
    <x v="9"/>
    <x v="4"/>
    <s v="Rodovia Transpantaneira, Km 01, Quadra 01, Lote 20, Loteamento Ecológico Portal do Pantanal, São Benedito, Poconé, MT, CEP: 78175-000"/>
    <x v="73"/>
    <s v="['300.00', '56.50', '17199', '01.002', '016.0240', '001']"/>
    <x v="2"/>
    <x v="0"/>
    <n v="300"/>
    <x v="5"/>
    <x v="0"/>
    <s v="Leilão"/>
  </r>
  <r>
    <n v="75"/>
    <x v="74"/>
    <s v="Casa, Residencial, 2 dormitório(s)"/>
    <s v="Casa, Ocupado, contendo 2 dormitório(s), 1 banheiro(s), 200.00 M² de área de terreno, 52.24 M² de área construída. Matrícula nº 16943, CRI DE POCONÉ - MT, Inscrição Prefeitura 01.003.233.0253.001."/>
    <n v="23122"/>
    <n v="49"/>
    <x v="9"/>
    <x v="4"/>
    <s v="Rua Projetada Ricarda Ribeiro de Oliveira, Quadra 01, Lote 25, Residencial Jardim Oliveira - 1º Etapa, Boa Esperança, Poconé, MT, CEP: 78175-000"/>
    <x v="74"/>
    <s v="['200.00', '52.24', '16943', '01.003', '233.0253', '001']"/>
    <x v="3"/>
    <x v="1"/>
    <n v="200"/>
    <x v="5"/>
    <x v="0"/>
    <s v="Leilão"/>
  </r>
  <r>
    <n v="76"/>
    <x v="75"/>
    <s v="Apartamento, Residencial, 2 dormitório(s), 1 vaga(s) de garagem"/>
    <s v="Apartamento, Desocupado, contendo 2 dormitório(s), sendo 1 suíte(s), 1 vaga(s) de garagem, 1 banheiro(s), 67.00 M² de área de terreno, 52.00 M² de área construída. Matrícula nº 29069, RI de Cidade Ocidental GO, Inscrição Prefeitura 1.62.00123.00008.17."/>
    <n v="65100"/>
    <n v="45"/>
    <x v="3"/>
    <x v="0"/>
    <s v="Avenida 07, Quadra 123, Chácara 08, Apt. 117, Bloco A, Condomínio Residencial Caesars III, Mansões Recreio Estrela D'Alva III, Cidade Ocidental, GO, CEP: 72887-336"/>
    <x v="75"/>
    <s v="['67.00', '52.00', '29069', '1.62', '00123.00008', '17']"/>
    <x v="7"/>
    <x v="1"/>
    <n v="67"/>
    <x v="0"/>
    <x v="1"/>
    <s v="Leilão"/>
  </r>
  <r>
    <n v="77"/>
    <x v="76"/>
    <s v="Apartamento, Residencial, 2 dormitório(s), 1 vaga(s) de garagem"/>
    <s v="Apartamento, Ocupado, contendo 2 dormitório(s), 1 vaga(s) de garagem, 1 banheiro(s), 42.77 M² de área privativa. Matrícula nº 2330, RI de Cariacica  ES 1º Ofício 2ª Zona, Inscrição Prefeitura 34142-51-47-0382-407."/>
    <n v="54618"/>
    <n v="50"/>
    <x v="16"/>
    <x v="1"/>
    <s v="Rua Presidente Juscelino Kubitscheck Oliveira, nº 233, Apt. 302, Bloco 07, Condomínio Residencial Parque Vila Imperial, Santana, Cariacica, ES, CEP: 29154-028"/>
    <x v="76"/>
    <s v="['42.77', '2330', '34142', '51', '47', '0382', '407']"/>
    <x v="0"/>
    <x v="0"/>
    <n v="42.77"/>
    <x v="3"/>
    <x v="0"/>
    <s v="Leilão"/>
  </r>
  <r>
    <n v="78"/>
    <x v="77"/>
    <s v="Apartamento, Residencial, 2 dormitório(s), 1 vaga(s) de garagem"/>
    <s v="Apartamento, Desocupado, contendo 2 dormitório(s), 1 vaga(s) de garagem, 1 banheiro(s), 42.77 M² de área privativa. Matrícula nº 2335, RI de Cariacica  ES 1º Ofício 2ª Zona, Inscrição Prefeitura 34142-51-47-0382-405."/>
    <n v="76134"/>
    <n v="45"/>
    <x v="16"/>
    <x v="1"/>
    <s v="Rua Presidente Juscelino Kubitscheck Oliveira, nº 233, Apt. 502, Bloco 06, Condomínio Parque Vila Imperial, Cariacica, ES, CEP: 29154-028"/>
    <x v="77"/>
    <s v="['42.77', '2335', '34142', '51', '47', '0382', '405']"/>
    <x v="7"/>
    <x v="1"/>
    <n v="42.77"/>
    <x v="3"/>
    <x v="1"/>
    <s v="Leilão"/>
  </r>
  <r>
    <n v="79"/>
    <x v="78"/>
    <s v="Apartamento, Residencial, 2 dormitório(s), 1 vaga(s) de garagem"/>
    <s v="Apartamento, Desocupado, contendo 2 dormitório(s), 1 vaga(s) de garagem, 1 banheiro(s), 44.93 M² de área privativa. Matrícula nº 2331, RI de Cariacica  ES 1º Ofício 2ª Zona, Inscrição Prefeitura 34142-51-47-0382-183."/>
    <n v="66203"/>
    <n v="45"/>
    <x v="16"/>
    <x v="1"/>
    <s v="Rua Presidente Juscelino Kubitscheck Oliveira, nº 233, Apt. 508, Bloco 04, Condomínio Residencial Parque Vila Imperial, Cariacica, ES, CEP: 29154-028"/>
    <x v="78"/>
    <s v="['44.93', '2331', '34142', '51', '47', '0382', '183']"/>
    <x v="7"/>
    <x v="1"/>
    <n v="44.93"/>
    <x v="3"/>
    <x v="1"/>
    <s v="Leilão"/>
  </r>
  <r>
    <n v="80"/>
    <x v="79"/>
    <s v="Apartamento, Residencial, Tabajara, 2 dormitório(s), 1 vaga(s) de garagem"/>
    <s v="Apartamento, Tabajara, Ocupado, contendo 2 dormitório(s), 1 vaga(s) de garagem, 1 banheiro(s), 42.00 M² de área de terreno, 44.93 M² de área construída. Matrícula nº 2340, RI de Cariacica  ES 1º Ofício 2ª Zona, Inscrição Prefeitura 34142.51.47.0382.113."/>
    <n v="67528"/>
    <n v="50"/>
    <x v="16"/>
    <x v="1"/>
    <s v="Rua Presidente Juscelino Kubitscheck Oliveira, nº 235, Apt. 210, Bloco 04, Condomínio Residencial Parque Vila Imperial, Tabajara, Cariacica, ES, CEP: 29154-500"/>
    <x v="79"/>
    <s v="['42.00', '44.93', '2340', '34142.51', '47.0382', '113']"/>
    <x v="7"/>
    <x v="0"/>
    <n v="42"/>
    <x v="3"/>
    <x v="0"/>
    <s v="Leilão"/>
  </r>
  <r>
    <n v="81"/>
    <x v="80"/>
    <s v="Casa, Residencial, 2 dormitório(s)"/>
    <s v="Casa, Ocupado, contendo 2 dormitório(s), 1 banheiro(s), 168.00 M² de área de terreno, 60.50 M² de área construída. Matrícula nº 4951, RI de Cocalzinho de Goiás - GO, Inscrição Prefeitura 11674 - 003.031.0017.009A.0001."/>
    <n v="36881"/>
    <n v="73"/>
    <x v="15"/>
    <x v="0"/>
    <s v="Rua 20, Quadra 17, Lote 09-A, Loteamento Girassol, Cocalzinho de Goiás, GO, CEP: 72975-000"/>
    <x v="80"/>
    <s v="['168.00', '60.50', '4951', '11674', '003.031', '0017.009', '0001']"/>
    <x v="1"/>
    <x v="3"/>
    <n v="168"/>
    <x v="1"/>
    <x v="0"/>
    <s v="Leilão"/>
  </r>
  <r>
    <n v="82"/>
    <x v="81"/>
    <s v="Casa, Residencial, 2 dormitório(s)"/>
    <s v="Casa, Ocupado, contendo 2 dormitório(s), 1 banheiro(s), 193.50 M² de área de terreno, 47.50 M² de área construída. Matrícula nº 343, RI de Cocalzinho de Goiás - GO, Inscrição Prefeitura 003.039.0004.0001.0001."/>
    <n v="26718"/>
    <n v="72"/>
    <x v="15"/>
    <x v="0"/>
    <s v="Rua 02, Quadra 04, Lote 01, Residencial Itamar Nóbrega II, Cocalzinho de Goiás, GO, CEP: 72975-000"/>
    <x v="81"/>
    <s v="['193.50', '47.50', '343', '003.039', '0004.0001', '0001']"/>
    <x v="2"/>
    <x v="3"/>
    <n v="193.5"/>
    <x v="1"/>
    <x v="0"/>
    <s v="Leilão"/>
  </r>
  <r>
    <n v="83"/>
    <x v="82"/>
    <s v="Casa, Residencial, 2 dormitório(s)"/>
    <s v="Casa, Ocupado, contendo 2 dormitório(s), 1 banheiro(s), 450.00 M² de área de terreno, 57.00 M² de área construída. Matrícula nº 6753, CRI DE PADRE BERNARDO, Inscrição Prefeitura 005.053.0006.0015.0001."/>
    <n v="41782"/>
    <n v="48"/>
    <x v="22"/>
    <x v="0"/>
    <s v="Avenida Antonieta, Quadra 06, Lote 15, Vila Belém, Padre Bernardo, GO, CEP: 73700-000"/>
    <x v="82"/>
    <s v="['450.00', '57.00', '6753', '005.053', '0006.0015', '0001']"/>
    <x v="1"/>
    <x v="1"/>
    <n v="450"/>
    <x v="5"/>
    <x v="0"/>
    <s v="Leilão"/>
  </r>
  <r>
    <n v="84"/>
    <x v="83"/>
    <s v="Apartamento, Residencial, Planície da Serra, 2 dormitório(s), 1 vaga(s) de garagem"/>
    <s v="Apartamento, Planície da Serra, Ocupado, contendo 2 dormitório(s), sendo 1 suíte(s), 1 vaga(s) de garagem, 1 banheiro(s), 48.78 M² de área útil, 69.35 M² de área total. Matrícula nº 78189, IR de Serra/ES 1º Ofício 2ª Zona, Inscrição Prefeitura 011.1.385.0548.237  21672950."/>
    <s v="Sob consulta"/>
    <s v="NÃO INFORMADO"/>
    <x v="4"/>
    <x v="1"/>
    <s v="Rua H, S/N, Apt. 408, Bloco 05, Condomínio Residencial Parque Vila da Mata, Planície da Serra, Serra, ES, CEP: 29168-728"/>
    <x v="83"/>
    <s v="['48.78', '69.35', '78189', '011.1', '385.0548', '237', '21672950']"/>
    <x v="8"/>
    <x v="5"/>
    <n v="48.78"/>
    <x v="3"/>
    <x v="0"/>
    <s v="Leilão"/>
  </r>
  <r>
    <n v="85"/>
    <x v="84"/>
    <s v="Apartamento, Residencial, Vila Saionara, 2 dormitório(s)"/>
    <s v="Apartamento, Vila Saionara, Ocupado, contendo 2 dormitório(s), 1 banheiro(s), 46.23 M² de área privativa, 83.82 M² de área total. Matrícula nº 207695, RI DE LUZIÂNIA 1ª Circunscrição, Inscrição Prefeitura 387072."/>
    <n v="51723"/>
    <n v="51"/>
    <x v="1"/>
    <x v="0"/>
    <s v="Rua RP6, Quadra 06, Lote 01, Apt. 403, Bloco D, Conquista Residencial Ville, Raquel Pimentel, Luziânia, GO, CEP: 72852-484"/>
    <x v="84"/>
    <s v="['46.23', '83.82', '207695', '387072']"/>
    <x v="0"/>
    <x v="0"/>
    <n v="46.23"/>
    <x v="3"/>
    <x v="0"/>
    <s v="Leilão"/>
  </r>
  <r>
    <n v="86"/>
    <x v="85"/>
    <s v="Apartamento, Residencial, Jardim Paulista, 2 dormitório(s), 1 vaga(s) de garagem"/>
    <s v="Apartamento, Jardim Paulista, Desocupado, contendo 2 dormitório(s), 1 vaga(s) de garagem, 1 banheiro(s), 47.30 M² de área privativa, 46.56 M² de área comum, 104.66 M² de área total. Matrícula nº 96942, RI DE ARAÇATUBA/SP."/>
    <n v="34557"/>
    <n v="68"/>
    <x v="23"/>
    <x v="3"/>
    <s v="Rua Goulart, nº 155, Apt 105, Bloco 02, Condomínio Parque Angelus, Jardim Paulista, Araçatuba, SP, CEP: 16011-003"/>
    <x v="85"/>
    <s v="['47.30', '46.56', '104.66', '96942']"/>
    <x v="2"/>
    <x v="2"/>
    <n v="47.3"/>
    <x v="3"/>
    <x v="1"/>
    <s v="Leilão"/>
  </r>
  <r>
    <n v="87"/>
    <x v="86"/>
    <s v="Apartamento, Residencial, Vila Saionara, 2 dormitório(s)"/>
    <s v="Apartamento, Vila Saionara, Ocupado, contendo 2 dormitório(s), 1 banheiro(s), 46.23 M² de área privativa, 83.41 M² de área total. Matrícula nº 207542, RI DE LUZIÂNIA 1ª Circunscrição, Inscrição Prefeitura 386823."/>
    <n v="54286"/>
    <n v="51"/>
    <x v="1"/>
    <x v="0"/>
    <s v="Rua RP7, Quadra 03, Lote 01, Apt. 202, Bloco B, Conquista Residencial Ville, Raquel Pimentel, Luziânia, GO, CEP: 72852-486"/>
    <x v="86"/>
    <s v="['46.23', '83.41', '207542', '386823']"/>
    <x v="0"/>
    <x v="0"/>
    <n v="46.23"/>
    <x v="3"/>
    <x v="0"/>
    <s v="Leilão"/>
  </r>
  <r>
    <n v="88"/>
    <x v="87"/>
    <s v="Apartamento, Residencial, Jardim Estrela D'alva, 2 dormitório(s)"/>
    <s v="Apartamento, Jardim Estrela D'alva, Ocupado, contendo 2 dormitório(s), 1 banheiro(s), 47.85 M² de área privativa, 30.08 M² de área comum, 89.43 M² de área total. Matrícula nº 122263, RI DE BAURU/SP 2º Ofício, Inscrição Prefeitura 416681424."/>
    <n v="72381"/>
    <n v="49"/>
    <x v="24"/>
    <x v="3"/>
    <s v="Rua Benedita Cardoso Madureira, nº 7-66, Apt 204, Bloco 11, Condomínio Parque Bonardi, Parque Santa Cecília, Bauru, SP, CEP: 17021-600"/>
    <x v="87"/>
    <s v="['47.85', '30.08', '89.43', '122263', '416681424']"/>
    <x v="7"/>
    <x v="1"/>
    <n v="47.85"/>
    <x v="3"/>
    <x v="0"/>
    <s v="Leilão"/>
  </r>
  <r>
    <n v="89"/>
    <x v="88"/>
    <s v="Casa, Residencial, 2 dormitório(s), 1 vaga(s) de garagem"/>
    <s v="Casa, Ocupado, contendo 2 dormitório(s), 1 vaga(s) de garagem, 1 banheiro(s), 144.00 M² de área de terreno, 69.43 M² de área construída. Matrícula nº 7849, 1º OFICIO COMARCA DE SIMÃO DIAS, Inscrição Prefeitura 01060310286001   8966."/>
    <n v="51723"/>
    <n v="49"/>
    <x v="25"/>
    <x v="2"/>
    <s v="Rua Jose de Souza Silva, nº100, Quadra A, Lote 03, Portal do Sol, Simão Dias, SE, CEP: 49480-000"/>
    <x v="88"/>
    <s v="['144.00', '69.43', '7849', '01060310286001', '8966']"/>
    <x v="0"/>
    <x v="1"/>
    <n v="144"/>
    <x v="4"/>
    <x v="0"/>
    <s v="Leilão"/>
  </r>
  <r>
    <n v="90"/>
    <x v="89"/>
    <s v="Casa, Residencial, Mansoes Imperatriz, 2 dormitório(s)"/>
    <s v="Casa, Mansoes Imperatriz, Ocupado, contendo 2 dormitório(s), sendo 1 suíte(s), 1 banheiro(s), 195.00 M² de área de terreno, 62.94 M² de área construída, 197.66 M² de área comum. Matrícula nº 43456, CRI DE ÁGUAS LINDAS DE GOIÁS, Inscrição Prefeitura 1.74.00012.00007.3-236959."/>
    <n v="49027"/>
    <n v="58"/>
    <x v="26"/>
    <x v="0"/>
    <s v="Quadra 12, Lote 07, Casa 03, Condomínio Residencial Água Cristalinas, Mansões Imperatriz, Águas Lindas de Goiás, GO, CEP: 72910-473"/>
    <x v="89"/>
    <s v="['195.00', '62.94', '197.66', '43456', '1.74', '00012.00007', '236959']"/>
    <x v="1"/>
    <x v="0"/>
    <n v="195"/>
    <x v="1"/>
    <x v="0"/>
    <s v="Leilão"/>
  </r>
  <r>
    <n v="91"/>
    <x v="90"/>
    <s v="Casa, Residencial, Chácara Brasil, 2 dormitório(s), 1 vaga(s) de garagem"/>
    <s v="Casa, Chácara Brasil, Desocupado, contendo 2 dormitório(s), 1 vaga(s) de garagem, 1 banheiro(s), 101.20 M² de área de terreno, 48.86 M² de área construída, 53.63 M² de área comum. Matrícula nº 71691, RI DE VALPARAISO DE GOIÁS, Inscrição Prefeitura 120268."/>
    <n v="63225"/>
    <n v="29"/>
    <x v="0"/>
    <x v="0"/>
    <s v="Rua 03, Quadra 01, Chácara 03, Casa 59, Condomínio Engertal I, Chácara Brasil - Gleba B, Valparaíso de Goiás, GO, CEP: 72875-337"/>
    <x v="90"/>
    <s v="['101.20', '48.86', '53.63', '71691', '120268']"/>
    <x v="0"/>
    <x v="6"/>
    <n v="101.2"/>
    <x v="4"/>
    <x v="1"/>
    <s v="Leilão"/>
  </r>
  <r>
    <n v="92"/>
    <x v="91"/>
    <s v="Casa, Residencial, 2 dormitório(s)"/>
    <s v="Casa, Desocupado, contendo 2 dormitório(s), 1 banheiro(s), 75.81 M² de área de terreno, 54.14 M² de área construída. Matrícula nº 10167, CRI DE CAPELA_2º Ofício, Inscrição Prefeitura 01.08.031.0005.001."/>
    <n v="27919"/>
    <n v="46"/>
    <x v="5"/>
    <x v="2"/>
    <s v="Rua Projetada, nº 36, Quadra A, Lote 05, Residencial Morada do Sul, Sobradinho, Capela, SE, CEP: 49700-000"/>
    <x v="91"/>
    <s v="['75.81', '54.14', '10167', '01.08', '031.0005', '001']"/>
    <x v="2"/>
    <x v="1"/>
    <n v="75.81"/>
    <x v="2"/>
    <x v="1"/>
    <s v="Leilão"/>
  </r>
  <r>
    <n v="93"/>
    <x v="92"/>
    <s v="Casa, Residencial, 3 dormitório(s)"/>
    <s v="Casa, Ocupado, contendo 3 dormitório(s), 1 banheiro(s), 145.00 M² de área de terreno, 71.61 M² de área construída. Matrícula nº 22980, CARTÓRIO DE REGISTRO DE IMÓVEIS DE PRESIDENTE OLEGÁRIO."/>
    <n v="39970"/>
    <n v="57"/>
    <x v="27"/>
    <x v="5"/>
    <s v="Rua João XXIII, nº 16, Quadra 03, Lote 01-B, Setor 06, Planalto, Lagoa Grande, MG, CEP: 38755-000"/>
    <x v="92"/>
    <s v="['145.00', '71.61', '22980']"/>
    <x v="1"/>
    <x v="0"/>
    <n v="145"/>
    <x v="4"/>
    <x v="0"/>
    <s v="Leilão"/>
  </r>
  <r>
    <n v="94"/>
    <x v="93"/>
    <s v="Casa, Residencial, 2 dormitório(s)"/>
    <s v="Casa, Ocupado, contendo 2 dormitório(s), 1 banheiro(s), 150.00 M² de área de terreno, 66.12 M² de área construída. Matrícula nº 15232, CRI DE BURITIS, Inscrição Prefeitura 05.0014.0027.000."/>
    <n v="52648"/>
    <n v="51"/>
    <x v="28"/>
    <x v="5"/>
    <s v="Rua Marechal Deodoro, nº 185, Quadra 14, Lote 05-A, Taboquinha, Buritis, MG, CEP: 38660-000"/>
    <x v="93"/>
    <s v="['150.00', '66.12', '15232', '05.0014', '0027.000']"/>
    <x v="0"/>
    <x v="0"/>
    <n v="150"/>
    <x v="1"/>
    <x v="0"/>
    <s v="Leilão"/>
  </r>
  <r>
    <n v="95"/>
    <x v="94"/>
    <s v="Casa, Residencial, 2 dormitório(s)"/>
    <s v="Casa, Ocupado, contendo 2 dormitório(s), 1 banheiro(s), 245.88 M² de área de terreno, 62.04 M² de área construída. Matrícula nº 12384, CRI DE BURITIS, Inscrição Prefeitura 04.0061.0028.000."/>
    <n v="51247"/>
    <n v="55"/>
    <x v="28"/>
    <x v="5"/>
    <s v="Rua Frei Pio Baars, nº 497, Lote 07-C, Quadra 61, Veredas, Buritis, MG, CEP: 38660-000"/>
    <x v="94"/>
    <s v="['245.88', '62.04', '12384', '04.0061', '0028.000']"/>
    <x v="0"/>
    <x v="0"/>
    <n v="245.88"/>
    <x v="5"/>
    <x v="0"/>
    <s v="Leilão"/>
  </r>
  <r>
    <n v="96"/>
    <x v="95"/>
    <s v="Casa, Residencial, Buritis, 3 dormitório(s)"/>
    <s v="Casa, Buritis, Ocupado, contendo 3 dormitório(s), 1 banheiro(s), 225.00 M² de área de terreno, 66.12 M² de área construída. Matrícula nº 14753, CRI DE BURITIS, Inscrição Prefeitura 05.0014.0330.000."/>
    <n v="51682"/>
    <n v="57"/>
    <x v="28"/>
    <x v="5"/>
    <s v="Rua Brasil, nº 78, Lote 04-E, Quadra 14, Taboquinha, Buritis, MG, CEP: 38660-000"/>
    <x v="95"/>
    <s v="['225.00', '66.12', '14753', '05.0014', '0330.000']"/>
    <x v="0"/>
    <x v="0"/>
    <n v="225"/>
    <x v="5"/>
    <x v="0"/>
    <s v="Leilão"/>
  </r>
  <r>
    <n v="97"/>
    <x v="96"/>
    <s v="Casa, Residencial, 2 dormitório(s)"/>
    <s v="Casa, Ocupado, contendo 2 dormitório(s), 1 banheiro(s), 225.00 M² de área de terreno, 65.00 M² de área construída. Matrícula nº 13560, CRI DE BURITIS, Inscrição Prefeitura 05.0003.0310.000."/>
    <n v="54287"/>
    <n v="51"/>
    <x v="28"/>
    <x v="5"/>
    <s v="Rua Tomás Édson, nº 519, Lote 6-B, Quadra 03, Taboquinha, Buritis, MG, CEP: 38660-000"/>
    <x v="96"/>
    <s v="['225.00', '65.00', '13560', '05.0003', '0310.000']"/>
    <x v="0"/>
    <x v="0"/>
    <n v="225"/>
    <x v="5"/>
    <x v="0"/>
    <s v="Leilão"/>
  </r>
  <r>
    <n v="98"/>
    <x v="97"/>
    <s v="Apartamento, Residencial, Belvedere, 2 dormitório(s), 1 vaga(s) de garagem"/>
    <s v="Apartamento, Belvedere, Ocupado, contendo 2 dormitório(s), 1 vaga(s) de garagem, 1 banheiro(s), 43.42 M² de área privativa, 19.86 M² de área comum. Matrícula nº 63333, CRI DE MONTES CLAROS_2º OFÍCIO, Inscrição Prefeitura 01361990400262."/>
    <n v="48720"/>
    <n v="60"/>
    <x v="29"/>
    <x v="5"/>
    <s v=" Avenida Ruy Duarte Pinto, nº 514, Apt. 402, Bloco 05, Condomínio Residencial Parque Monte Solare, Belvedere II, Montes Claros, MG, CEP: 39406-230"/>
    <x v="97"/>
    <s v="['43.42', '19.86', '63333', '01361990400262']"/>
    <x v="1"/>
    <x v="2"/>
    <n v="43.42"/>
    <x v="3"/>
    <x v="0"/>
    <s v="Leilão"/>
  </r>
  <r>
    <n v="99"/>
    <x v="98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2452, CRI DE CIDADE OCIDENTAL, Inscrição Prefeitura 1.60.00003.00005.603."/>
    <n v="50861"/>
    <n v="49"/>
    <x v="3"/>
    <x v="0"/>
    <s v="Rua Rui Barbosa, Quadra 03, Lote 05, Apt. 603, Bloco 06, Condomínio Residencial Bela Vista, Recreio Mossoró, Cidade Ocidental, GO, CEP: 72885-480"/>
    <x v="98"/>
    <s v="['49.84', '66.22', '116.06', '22452', '1.60', '00003.00005', '603']"/>
    <x v="0"/>
    <x v="1"/>
    <n v="49.84"/>
    <x v="3"/>
    <x v="0"/>
    <s v="Leilão"/>
  </r>
  <r>
    <n v="100"/>
    <x v="99"/>
    <s v="Casa, Residencial, 2 dormitório(s)"/>
    <s v="Casa, Ocupado, contendo 2 dormitório(s), 1 banheiro(s), 180.00 M² de área de terreno, 52.20 M² de área construída. Matrícula nº 05112019, RI DE VARZEA GRANDE/MT, Inscrição Prefeitura 85692."/>
    <n v="55267"/>
    <n v="52"/>
    <x v="30"/>
    <x v="4"/>
    <s v="Rua Vereador João Nepomuceno, S/N, Loteamento Santa Cecília, Primavera, Várzea Grande, MT, CEP: 78132-742"/>
    <x v="99"/>
    <s v="['180.00', '52.20', '05112019', '85692']"/>
    <x v="0"/>
    <x v="0"/>
    <n v="180"/>
    <x v="1"/>
    <x v="0"/>
    <s v="Leilão"/>
  </r>
  <r>
    <n v="101"/>
    <x v="100"/>
    <s v="Casa, Residencial, 2 dormitório(s)"/>
    <s v="Casa, Ocupado, contendo 2 dormitório(s), 1 banheiro(s), 125.00 M² de área de terreno, 67.40 M² de área construída. Matrícula nº 69119, CRI DE FRANCA_02º Ofício, Inscrição Prefeitura 01132010012700."/>
    <n v="62582"/>
    <n v="53"/>
    <x v="18"/>
    <x v="3"/>
    <s v="Rua Sebastião Carbone, nº 3442, Quadra 01, Lote 27, Jardim Luiza II, Franca, SP, CEP: 14407-634"/>
    <x v="100"/>
    <s v="['125.00', '67.40', '69119', '02', '01132010012700']"/>
    <x v="0"/>
    <x v="0"/>
    <n v="125"/>
    <x v="4"/>
    <x v="0"/>
    <s v="Leilão"/>
  </r>
  <r>
    <n v="102"/>
    <x v="101"/>
    <s v="Casa, Residencial, 2 dormitório(s)"/>
    <s v="Casa, Ocupado, contendo 2 dormitório(s), 1 banheiro(s), 216.00 M² de área de terreno, 52.00 M² de área construída. Matrícula nº 47486, CRI VOTUPORANGA, Inscrição Prefeitura 121099."/>
    <n v="49123"/>
    <n v="55"/>
    <x v="31"/>
    <x v="3"/>
    <s v="Rua Rogério Antônio Sales Domingues, nº 2-41, Jardim Barreto, Valentim Gentil, SP, CEP: 15520-000"/>
    <x v="101"/>
    <s v="['216.00', '52.00', '47486', '121099']"/>
    <x v="1"/>
    <x v="0"/>
    <n v="216"/>
    <x v="5"/>
    <x v="0"/>
    <s v="Leilão"/>
  </r>
  <r>
    <n v="103"/>
    <x v="102"/>
    <s v="Apartamento, Residencial, 2 dormitório(s)"/>
    <s v="Apartamento, Desocupado, contendo 2 dormitório(s), 1 banheiro(s), 43.99 M² de área privativa, 37.79 M² de área comum, 124.98 M² de área total. Matrícula nº 83519, CRI DE BIRIGUI, Inscrição Prefeitura 04-02-047-0405."/>
    <n v="80591"/>
    <n v="43"/>
    <x v="32"/>
    <x v="3"/>
    <s v="Via de Acesso A, nº 77, Apt 101, Bloco 03, Condomínio Parque Bosque dos Girassóis, Vila Giampietro, Birigui, SP, CEP: 16201-488"/>
    <x v="102"/>
    <s v="['43.99', '37.79', '124.98', '83519', '04', '02', '047', '0405']"/>
    <x v="4"/>
    <x v="1"/>
    <n v="43.99"/>
    <x v="3"/>
    <x v="1"/>
    <s v="Leilão"/>
  </r>
  <r>
    <n v="104"/>
    <x v="103"/>
    <s v="Casa, Residencial, 2 dormitório(s)"/>
    <s v="Casa, Ocupado, contendo 2 dormitório(s), 1 banheiro(s), 209.00 M² de área de terreno, 52.00 M² de área construída. Matrícula nº 49221, CRI VOTUPORANGA, Inscrição Prefeitura 121717."/>
    <n v="54897"/>
    <n v="59"/>
    <x v="31"/>
    <x v="3"/>
    <s v="Rua Euflazina Marciana da Silva, nº 5-29, Quadra 36, Lote 04, Jardim Barreto, Valentim Gentil, SP, CEP: 15520-000"/>
    <x v="103"/>
    <s v="['209.00', '52.00', '49221', '121717']"/>
    <x v="0"/>
    <x v="0"/>
    <n v="209"/>
    <x v="5"/>
    <x v="0"/>
    <s v="Leilão"/>
  </r>
  <r>
    <n v="105"/>
    <x v="104"/>
    <s v="Casa, Residencial, D Bernardo J Mielle, 2 dormitório(s)"/>
    <s v="Casa, D Bernardo J Mielle, Ocupado, contendo 2 dormitório(s), 1 banheiro(s), 44.71 M² de área privativa. Matrícula nº 120845, RI DE RIBEIRÃO PRETO/SP 1º Ofício, Inscrição Prefeitura 213486."/>
    <n v="84679"/>
    <n v="42"/>
    <x v="13"/>
    <x v="3"/>
    <s v="Rua Paulo Donato Castellane, nº 230, Quadra 19, Lote 11, Loteamento Engenheiro Carlos de Lacerda Chaves, Ribeirão Preto, SP, CEP: 14057-442"/>
    <x v="104"/>
    <s v="['44.71', '120845', '213486']"/>
    <x v="4"/>
    <x v="1"/>
    <n v="44.71"/>
    <x v="3"/>
    <x v="0"/>
    <s v="Leilão"/>
  </r>
  <r>
    <n v="106"/>
    <x v="105"/>
    <s v="Apartamento, Residencial, Jardim California, 2 dormitório(s), 1 vaga(s) de garagem"/>
    <s v="Apartamento, Jardim California, Desocupado, contendo 2 dormitório(s), 1 vaga(s) de garagem, 43.99 M² de área privativa, 94.57 M² de área total. Matrícula nº 69389, RI DE MARÍLIA_01º Ofício, Inscrição Prefeitura 31409600."/>
    <n v="74263"/>
    <n v="43"/>
    <x v="8"/>
    <x v="3"/>
    <s v="Avenida Doutor Hércules Galletti, nº 321A, Apt. 301, Bloco 23, Condomínio Marrocos Residenciais Tânger, Jardim Califórnia, Marília, SP, CEP: 17527-350"/>
    <x v="105"/>
    <s v="['43.99', '94.57', '69389', '01', '31409600']"/>
    <x v="7"/>
    <x v="1"/>
    <n v="43.99"/>
    <x v="3"/>
    <x v="1"/>
    <s v="Leilão"/>
  </r>
  <r>
    <n v="107"/>
    <x v="106"/>
    <s v="Casa, Residencial, 2 dormitório(s)"/>
    <s v="Casa, Ocupado, contendo 2 dormitório(s), 1 banheiro(s), 126.50 M² de área de terreno, 61.62 M² de área privativa. Matrícula nº 69579, CRI DE BIRIGUI, Inscrição Prefeitura 01 - 10 - 052 - 0045."/>
    <n v="59838"/>
    <n v="52"/>
    <x v="32"/>
    <x v="3"/>
    <s v="Rua Wanderley Martins Vinhotti, nº 532, Lote 10-A, Quadra D-6, Residencial Portal da Pérola II, Birigui, SP, CEP: 16201-410"/>
    <x v="106"/>
    <s v="['126.50', '61.62', '69579', '01', '10', '052', '0045']"/>
    <x v="0"/>
    <x v="0"/>
    <n v="126.5"/>
    <x v="4"/>
    <x v="0"/>
    <s v="Leilão"/>
  </r>
  <r>
    <n v="108"/>
    <x v="107"/>
    <s v="Apartamento, Residencial, Parque Bauru, 2 dormitório(s), 1 vaga(s) de garagem"/>
    <s v="Apartamento, Parque Bauru, Desocupado, contendo 2 dormitório(s), 1 vaga(s) de garagem, 1 banheiro(s), 49.30 M² de área privativa, 35.10 M² de área comum, 95.90 M² de área total. Matrícula nº 118223, RI DE BAURU/SP 2º Ofício, Inscrição Prefeitura 30513515."/>
    <n v="72586"/>
    <n v="42"/>
    <x v="24"/>
    <x v="3"/>
    <s v="Rua Jorge Schneyder Filho, nº 11-35, Apt 504, Bloco 13, Condomínio Parque Bogotá, Parque Bauru, Bauru, SP, CEP: 17031-659"/>
    <x v="107"/>
    <s v="['49.30', '35.10', '95.90', '118223', '30513515']"/>
    <x v="7"/>
    <x v="1"/>
    <n v="49.3"/>
    <x v="3"/>
    <x v="1"/>
    <s v="Leilão"/>
  </r>
  <r>
    <n v="109"/>
    <x v="108"/>
    <s v="Apartamento, Residencial, Vila Mota, 2 dormitório(s)"/>
    <s v="Apartamento, Vila Mota, Desocupado, contendo 2 dormitório(s), 1 banheiro(s), 41.85 M² de área privativa, 39.60 M² de área comum, 93.95 M² de área total. Matrícula nº 45620, 1º CRI DE CATANDUVA - SP, Inscrição Prefeitura 355151210201001 (sequencial7233501)."/>
    <n v="78018"/>
    <n v="43"/>
    <x v="33"/>
    <x v="3"/>
    <s v="Rua Virgílio Mastrocola, nº 770, Apt. 101, Bloco 12, Condomínio Parque Casa de Málaga, Vila Motta, Catanduva, SP, CEP: 15804-080"/>
    <x v="108"/>
    <s v="['41.85', '39.60', '93.95', '45620', '355151210201001', '7233501']"/>
    <x v="7"/>
    <x v="1"/>
    <n v="41.85"/>
    <x v="3"/>
    <x v="1"/>
    <s v="Leilão"/>
  </r>
  <r>
    <n v="110"/>
    <x v="109"/>
    <s v="Apartamento, Residencial, Jardim California, 2 dormitório(s), 1 vaga(s) de garagem"/>
    <s v="Apartamento, Jardim California, Desocupado, contendo 2 dormitório(s), 1 vaga(s) de garagem, 1 banheiro(s), 44.10 M² de área privativa, 94.60 M² de área total. Matrícula nº 69382, RI DE MARÍLIA_01º Ofício, Inscrição Prefeitura 31408900."/>
    <n v="71647"/>
    <n v="51"/>
    <x v="8"/>
    <x v="3"/>
    <s v="Avenida Doutor Hércules Galletti, nº 321A, Apt. 102, Bloco 23, Condomínio Marrocos Residenciais Tânger, Jardim Califórnia, Marília, SP, CEP: 17527-350"/>
    <x v="109"/>
    <s v="['44.10', '94.60', '69382', '01', '31408900']"/>
    <x v="7"/>
    <x v="0"/>
    <n v="44.1"/>
    <x v="3"/>
    <x v="1"/>
    <s v="Leilão"/>
  </r>
  <r>
    <n v="111"/>
    <x v="110"/>
    <s v="Apartamento, Residencial, Jardim California, 1 vaga(s) de garagem"/>
    <s v="Apartamento, Jardim California, Desocupado, contendo 1 vaga(s) de garagem, 44.10 M² de área privativa, 94.60 M² de área total. Matrícula nº 69062, RI DE MARÍLIA_01º Ofício, Inscrição Prefeitura 31376900."/>
    <n v="74721"/>
    <n v="44"/>
    <x v="8"/>
    <x v="3"/>
    <s v="Avenida Doutor Hércules Galletti, nº 321A, Apt. 102, Bloco 03, Condomínio Marrocos Residenciais Tânger, Jardim Califórnia, Marília, SP, CEP: 17527-350"/>
    <x v="110"/>
    <s v="['44.10', '94.60', '69062', '01', '31376900']"/>
    <x v="7"/>
    <x v="1"/>
    <n v="44.1"/>
    <x v="3"/>
    <x v="1"/>
    <s v="Leilão"/>
  </r>
  <r>
    <n v="112"/>
    <x v="111"/>
    <s v="Apartamento, Residencial, Jardim California, 1 vaga(s) de garagem"/>
    <s v="Apartamento, Jardim California, Desocupado, contendo 1 vaga(s) de garagem, 44.10 M² de área privativa, 94.60 M² de área total. Matrícula nº 69246, RI DE MARÍLIA_01º Ofício, Inscrição Prefeitura 31395300."/>
    <n v="60463"/>
    <n v="60"/>
    <x v="8"/>
    <x v="3"/>
    <s v="Avenida Doutor Hércules Galletti, nº 321A, Apt. 302, Bloco 14, Condomínio Marrocos Residenciais Tânger, Jardim Califórnia, Marília, SP, CEP: 17527-350"/>
    <x v="111"/>
    <s v="['44.10', '94.60', '69246', '01', '31395300']"/>
    <x v="0"/>
    <x v="2"/>
    <n v="44.1"/>
    <x v="3"/>
    <x v="1"/>
    <s v="Leilão"/>
  </r>
  <r>
    <n v="113"/>
    <x v="112"/>
    <s v="Casa, Residencial, São Rafael, 2 dormitório(s)"/>
    <s v="Casa, São Rafael, Ocupado, contendo 2 dormitório(s), 1 banheiro(s), 260.00 M² de área de terreno, 69.11 M² de área construída. Matrícula nº 68124, RI DE ARAÇATUBA/SP, Inscrição Prefeitura 4-32-00-12-0068-0160-01-00."/>
    <n v="56475"/>
    <n v="65"/>
    <x v="23"/>
    <x v="3"/>
    <s v="Rua José Madrid Martin, nº 971, Lote 16, Quadra V, São Rafael, Araçatuba, SP, CEP: 16058-187"/>
    <x v="112"/>
    <s v="['260.00', '69.11', '68124', '32', '00', '12', '0068', '0160', '01', '00']"/>
    <x v="0"/>
    <x v="2"/>
    <n v="260"/>
    <x v="5"/>
    <x v="0"/>
    <s v="Leilão"/>
  </r>
  <r>
    <n v="114"/>
    <x v="113"/>
    <s v="Casa, Residencial, Jardim Gurilândia, 2 dormitório(s)"/>
    <s v="Casa, Jardim Gurilândia, Ocupado, contendo 2 dormitório(s), 1 banheiro(s), 140.00 M² de área de terreno, 74.37 M² de área construída. Matrícula nº 95738, RI de Taubaté/SP, Inscrição Prefeitura 6.4.006.140.001."/>
    <n v="124616"/>
    <n v="49"/>
    <x v="34"/>
    <x v="3"/>
    <s v="Avenida Cinderela, nº 1675, Jardim Gurilândia, Taubaté, SP, CEP: 12071-500"/>
    <x v="113"/>
    <s v="['140.00', '74.37', '95738', '6.4', '006.140', '001']"/>
    <x v="5"/>
    <x v="1"/>
    <n v="140"/>
    <x v="4"/>
    <x v="0"/>
    <s v="Leilão"/>
  </r>
  <r>
    <n v="115"/>
    <x v="114"/>
    <s v="Apartamento, Residencial, Parque Sao Sebastiao, 2 dormitório(s), 1 vaga(s) de garagem"/>
    <s v="Apartamento, Parque Sao Sebastiao, Ocupado, contendo 2 dormitório(s), 1 vaga(s) de garagem, 1 banheiro(s), 47.95 M² de área privativa. Matrícula nº 169728, RI DE RIBEIRÃO PRETO_02º Ofício, Inscrição Prefeitura 311875."/>
    <n v="51355"/>
    <n v="59"/>
    <x v="13"/>
    <x v="3"/>
    <s v="Rua Francisco de Almeida, nº 1100, Apt. 103, Bloco 04, Parque Royal Garden, Parque São Sebastião, Ribeirão Preto, SP, CEP: 14093-230"/>
    <x v="114"/>
    <s v="['47.95', '169728', '02', '311875']"/>
    <x v="0"/>
    <x v="0"/>
    <n v="47.95"/>
    <x v="3"/>
    <x v="0"/>
    <s v="Leilão"/>
  </r>
  <r>
    <n v="116"/>
    <x v="115"/>
    <s v="Casa, Residencial, 2 dormitório(s)"/>
    <s v="Casa, Ocupado, contendo 2 dormitório(s), 1 banheiro(s), 100.00 M² de área de terreno, 54.39 M² de área construída, 26.75 M² de área comum. Matrícula nº 18066, CRI DE CIDADE OCIDENTAL, Inscrição Prefeitura 1.80.00000.00009.37."/>
    <n v="28995"/>
    <n v="72"/>
    <x v="3"/>
    <x v="0"/>
    <s v="Quadra 123, Mansão 09, Casa 37, Condomínio Residencial Arizona, Mansões Recreio Estrala D'Alva III, Cidade Ocidental, GO, CEP: 72887-336"/>
    <x v="115"/>
    <s v="['100.00', '54.39', '26.75', '18066', '1.80', '00000.00009', '37']"/>
    <x v="2"/>
    <x v="3"/>
    <n v="100"/>
    <x v="4"/>
    <x v="0"/>
    <s v="Leilão"/>
  </r>
  <r>
    <n v="117"/>
    <x v="116"/>
    <s v="Casa, Residencial, Parque da Barragem, 2 dormitório(s)"/>
    <s v="Casa, Parque da Barragem, Desocupado, contendo 2 dormitório(s), 1 banheiro(s), 172.82 M² de área de terreno, 66.43 M² de área construída. Matrícula nº 51338, CRI DE ÁGUAS LINDAS DE GOIÁS, Inscrição Prefeitura 1.56.0095B.00011.3."/>
    <n v="42489"/>
    <n v="66"/>
    <x v="26"/>
    <x v="0"/>
    <s v="Rua 01, Lote 11, Quadra 95, Conjunto B, Setor 11, Casa 03, Condomínio Residencial Atlanta I, Parque da Barragem, Águas Lindas de Goiás, GO, CEP: 72925-242"/>
    <x v="116"/>
    <s v="['172.82', '66.43', '51338', '1.56', '0095', '00011.3']"/>
    <x v="1"/>
    <x v="2"/>
    <n v="172.82"/>
    <x v="1"/>
    <x v="1"/>
    <s v="Leilão"/>
  </r>
  <r>
    <n v="118"/>
    <x v="117"/>
    <s v="Apartamento, Residencial, 2 dormitório(s), 1 vaga(s) de garagem"/>
    <s v="Apartamento, Ocupado, contendo 2 dormitório(s), 1 vaga(s) de garagem, 1 banheiro(s), 42.00 M² de área privativa, 67.32 M² de área comum, 148.62 M² de área total. Matrícula nº 22796, CRI DE CIDADE OCIDENTAL, Inscrição Prefeitura 1.60.00001.00004.52."/>
    <n v="27405"/>
    <n v="71"/>
    <x v="3"/>
    <x v="0"/>
    <s v="Rua Duque de Caxias, Quadra 01, Chácara 03, Apt. 04, Torre 13, Condomínio Residencial Vila Park, Recreio Mossoró, Cidade Ocidental, GO, CEP: 72885-460"/>
    <x v="117"/>
    <s v="['42.00', '67.32', '148.62', '22796', '1.60', '00001.00004', '52']"/>
    <x v="2"/>
    <x v="3"/>
    <n v="42"/>
    <x v="3"/>
    <x v="0"/>
    <s v="Leilão"/>
  </r>
  <r>
    <n v="119"/>
    <x v="118"/>
    <s v="Apartamento, Residencial, Parque Nova Friburgo, 2 dormitório(s), 1 vaga(s) de garagem"/>
    <s v="Apartamento, Parque Nova Friburgo, Ocupado, contendo 2 dormitório(s), 1 vaga(s) de garagem, 1 banheiro(s), 45.61 M² de área privativa, 59.19 M² de área comum, 104.81 M² de área total. Matrícula nº 22805, CRI DE CIDADE OCIDENTAL, Inscrição Prefeitura 1.60.00001.00004.137."/>
    <n v="25814"/>
    <n v="71"/>
    <x v="3"/>
    <x v="0"/>
    <s v="Rua Duque de Caxias, Quadra 01, Chácara 04, Apt. 101, Torre 14, Condomínio Residencial Vila Park, Recreio Mossoró, Cidade Ocidental, GO, CEP: 72885-460"/>
    <x v="118"/>
    <s v="['45.61', '59.19', '104.81', '22805', '1.60', '00001.00004', '137']"/>
    <x v="2"/>
    <x v="3"/>
    <n v="45.61"/>
    <x v="3"/>
    <x v="0"/>
    <s v="Leilão"/>
  </r>
  <r>
    <n v="120"/>
    <x v="119"/>
    <s v="Casa, Residencial, Parque Itapua II, 2 dormitório(s)"/>
    <s v="Casa, Parque Itapua II, Ocupado, contendo 2 dormitório(s), 1 banheiro(s), 180.00 M² de área de terreno, 51.30 M² de área construída. Matrícula nº 64985, RI DE PLANALTINA, Inscrição Prefeitura 1113032."/>
    <n v="29525"/>
    <n v="72"/>
    <x v="10"/>
    <x v="0"/>
    <s v="Rua General Flores, Quadra 24, Lote 21, Casa 21-A, Residencial Spazio II, Parque Itapuã II, Planaltina, GO, CEP: 73754-124"/>
    <x v="119"/>
    <s v="['180.00', '51.30', '64985', '1113032']"/>
    <x v="2"/>
    <x v="3"/>
    <n v="180"/>
    <x v="1"/>
    <x v="0"/>
    <s v="Leilão"/>
  </r>
  <r>
    <n v="121"/>
    <x v="120"/>
    <s v="Casa, Residencial, 3 dormitório(s), 1 vaga(s) de garagem"/>
    <s v="Casa, Ocupado, contendo 3 dormitório(s), 1 vaga(s) de garagem, 1 banheiro(s), 108.00 M² de área de terreno, 69.98 M² de área construída. Matrícula nº 11392, CRI DE CAPELA_2º Ofício, Inscrição Prefeitura 01.04.023.0031.001."/>
    <n v="43057"/>
    <n v="52"/>
    <x v="5"/>
    <x v="2"/>
    <s v="Rua Projetada A, nº 241, Quadra B, Lote 76, Centro, Loteamento Solares, Capela, SE, CEP: 49700-000"/>
    <x v="120"/>
    <s v="['108.00', '69.98', '11392', '01.04', '023.0031', '001']"/>
    <x v="1"/>
    <x v="0"/>
    <n v="108"/>
    <x v="4"/>
    <x v="0"/>
    <s v="Leilão"/>
  </r>
  <r>
    <n v="122"/>
    <x v="121"/>
    <s v="Casa, Residencial, 2 dormitório(s), 1 vaga(s) de garagem"/>
    <s v="Casa, Ocupado, contendo 2 dormitório(s), 1 vaga(s) de garagem, 1 banheiro(s), 80.00 M² de área de terreno, 69.25 M² de área construída. Matrícula nº 10945, CRI DE CAPELA_2º Ofício, Inscrição Prefeitura 01.04.040.0064.001."/>
    <n v="33666"/>
    <n v="52"/>
    <x v="5"/>
    <x v="2"/>
    <s v="Rua Projetada 02, nº 72, Centro, Loteamento Ponta Verde, Capela, SE, CEP: 49700-000"/>
    <x v="121"/>
    <s v="['80.00', '69.25', '10945', '01.04', '040.0064', '001']"/>
    <x v="2"/>
    <x v="0"/>
    <n v="80"/>
    <x v="2"/>
    <x v="0"/>
    <s v="Leilão"/>
  </r>
  <r>
    <n v="123"/>
    <x v="122"/>
    <s v="Casa, Residencial, 3 dormitório(s), 1 vaga(s) de garagem"/>
    <s v="Casa, Ocupado, contendo 3 dormitório(s), 1 vaga(s) de garagem, 1 banheiro(s), 108.00 M² de área de terreno, 69.90 M² de área construída. Matrícula nº 8852, CRI DE CAPELA_2º Ofício, Inscrição Prefeitura 01.02.025.0009.001."/>
    <n v="44952"/>
    <n v="52"/>
    <x v="5"/>
    <x v="2"/>
    <s v="Rua Projetada 01, nº 43, Quadra G, Lote 09, Loteamento Teodoro, Capela, SE, CEP: 49700-000"/>
    <x v="122"/>
    <s v="['108.00', '69.90', '8852', '01.02', '025.0009', '001']"/>
    <x v="1"/>
    <x v="0"/>
    <n v="108"/>
    <x v="4"/>
    <x v="0"/>
    <s v="Leilão"/>
  </r>
  <r>
    <n v="124"/>
    <x v="123"/>
    <s v="Apartamento, Residencial, São Vicente, 2 dormitório(s), 1 vaga(s) de garagem"/>
    <s v="Apartamento, São Vicente, Ocupado, contendo 2 dormitório(s), 1 vaga(s) de garagem, 1 banheiro(s), 44.93 M² de área privativa. Matrícula nº 66383, RI de Cariacica  ES 1º Ofício 2ª Zona, Inscrição Prefeitura 34162-44-03-0001-072."/>
    <n v="55326"/>
    <n v="52"/>
    <x v="16"/>
    <x v="1"/>
    <s v="Rua Odônia da Costa Toledo, nº 311, Apt. 108, Bloco 04, Condomínio Residencial Parque Vila Platina, Campina Grande, Cariacica, ES, CEP: 29144-375"/>
    <x v="123"/>
    <s v="['44.93', '66383', '34162', '44', '03', '0001', '072']"/>
    <x v="0"/>
    <x v="0"/>
    <n v="44.93"/>
    <x v="3"/>
    <x v="0"/>
    <s v="Leilão"/>
  </r>
  <r>
    <n v="125"/>
    <x v="124"/>
    <s v="Casa, Residencial, 2 dormitório(s)"/>
    <s v="Casa, Ocupado, contendo 2 dormitório(s), 1 banheiro(s), 180.00 M² de área de terreno, 47.89 M² de área construída. Matrícula nº 25326, CRI DE SANTO ANTÔNIO DO DESCOBERTO - GO, Inscrição Prefeitura 001.01005.00113.0007B.000000."/>
    <n v="47774"/>
    <n v="52"/>
    <x v="2"/>
    <x v="0"/>
    <s v="Rua 44, Quadra 113, Lote 07-B, Parque Estrela D'Alva XIV, Santo Antônio do Descoberto, GO, CEP: 72902-734"/>
    <x v="124"/>
    <s v="['180.00', '47.89', '25326', '001.01005', '00113.0007', '000000']"/>
    <x v="1"/>
    <x v="0"/>
    <n v="180"/>
    <x v="1"/>
    <x v="0"/>
    <s v="Leilão"/>
  </r>
  <r>
    <n v="126"/>
    <x v="125"/>
    <s v="Casa, Residencial, Parque Estrela Dalva XI, 2 dormitório(s)"/>
    <s v="Casa, Parque Estrela Dalva XI, Ocupado, contendo 2 dormitório(s), 1 banheiro(s), 180.00 M² de área de terreno, 69.81 M² de área construída. Matrícula nº 23751, RI DE SANTO ANTÔNIO DO DESCOBERTO/GO, Inscrição Prefeitura 001.01001.00054.0004B.000000."/>
    <n v="54372"/>
    <n v="52"/>
    <x v="2"/>
    <x v="0"/>
    <s v="Rua 40, Quadra 54, Lote 04-B, Parque Estrela Dalva XI, Santo Antônio do Descoberto, GO, CEP: 72906-462"/>
    <x v="125"/>
    <s v="['180.00', '69.81', '23751', '001.01001', '00054.0004', '000000']"/>
    <x v="0"/>
    <x v="0"/>
    <n v="180"/>
    <x v="1"/>
    <x v="0"/>
    <s v="Leilão"/>
  </r>
  <r>
    <n v="127"/>
    <x v="126"/>
    <s v="Casa, Residencial, Parque Ana Beatriz II, 2 dormitório(s)"/>
    <s v="Casa, Parque Ana Beatriz II, Ocupado, contendo 2 dormitório(s), 1 banheiro(s), 180.00 M² de área de terreno, 61.80 M² de área construída. Matrícula nº 21053, RI DE SANTO ANTÔNIO DO DESCOBERTO/GO, Inscrição Prefeitura 001.01013.00046.0002A.000000."/>
    <n v="43541"/>
    <n v="52"/>
    <x v="2"/>
    <x v="0"/>
    <s v="Rua 13, Quadra 46, Lote 02-A, Jardim Ana Beatriz I, Santo Antônio do Descoberto, GO, CEP: 72902-294"/>
    <x v="126"/>
    <s v="['180.00', '61.80', '21053', '001.01013', '00046.0002', '000000']"/>
    <x v="1"/>
    <x v="0"/>
    <n v="180"/>
    <x v="1"/>
    <x v="0"/>
    <s v="Leilão"/>
  </r>
  <r>
    <n v="128"/>
    <x v="127"/>
    <s v="Apartamento, Residencial, 2 dormitório(s)"/>
    <s v="Apartamento, Ocupado, contendo 2 dormitório(s), 1 banheiro(s), 180.00 M² de área de terreno, 55.75 M² de área construída. Matrícula nº 17093, CRI DE INHAPIM, Inscrição Prefeitura 01.02.008.0371.001."/>
    <n v="51255"/>
    <n v="53"/>
    <x v="35"/>
    <x v="5"/>
    <s v="Rua Sebastião Teixeira de Resende, Apt. 29, Unidade 01, Edifício Auber Martins, Centro, Bugre, MG, CEP: 35193-000"/>
    <x v="127"/>
    <s v="['180.00', '55.75', '17093', '01.02', '008.0371', '001']"/>
    <x v="0"/>
    <x v="0"/>
    <n v="180"/>
    <x v="1"/>
    <x v="0"/>
    <s v="Leilão"/>
  </r>
  <r>
    <n v="129"/>
    <x v="128"/>
    <s v="Casa, Residencial, 2 dormitório(s)"/>
    <s v="Casa, Ocupado, contendo 2 dormitório(s), 1 banheiro(s), 96.00 M² de área de terreno, 54.20 M² de área construída, 37.58 M² de área comum, 133.58 M² de área total. Matrícula nº 62883, CRI VALPARAÍSO DE GOIÁS/GO, Inscrição Prefeitura 615 / CAD IM: 01.123.00002.00005.000."/>
    <n v="31832"/>
    <n v="71"/>
    <x v="0"/>
    <x v="0"/>
    <s v="Lote 05, Quadra 02, Casa 01, Condomínio Residencial Vicenza, Chácaras Benvinda, Valparaiso de Goiás, GO, CEP: 72870-000"/>
    <x v="128"/>
    <s v="['96.00', '54.20', '37.58', '133.58', '62883', '615', '01.123', '00002.00005', '000']"/>
    <x v="2"/>
    <x v="3"/>
    <n v="96"/>
    <x v="2"/>
    <x v="0"/>
    <s v="Leilão"/>
  </r>
  <r>
    <n v="130"/>
    <x v="129"/>
    <s v="Apartamento, Residencial, Parque Esplanada II, 2 dormitório(s), 1 vaga(s) de garagem"/>
    <s v="Apartamento, Parque Esplanada II, Ocupado, contendo 2 dormitório(s), 1 vaga(s) de garagem, 1 banheiro(s), 42.85 M² de área útil, 62.01 M² de área total. Matrícula nº 35979, CRI VALPARAÍSO DE GOIÁS/GO, Inscrição Prefeitura CONDOMINIO RESIDENCIAL PARQUE BELLE STELLA."/>
    <n v="36258"/>
    <n v="71"/>
    <x v="0"/>
    <x v="0"/>
    <s v="Rua 08, Quadra 37, Lote 01, Apt. 202, Condomínio Residencial Parque Belle Stella, Parque Esplanada II, Valparaíso de Goiás, GO, CEP: 72870-000"/>
    <x v="129"/>
    <s v="['42.85', '62.01', '35979']"/>
    <x v="1"/>
    <x v="3"/>
    <n v="42.85"/>
    <x v="3"/>
    <x v="0"/>
    <s v="Leilão"/>
  </r>
  <r>
    <n v="131"/>
    <x v="130"/>
    <s v="Apartamento, Residencial, Vila Saionara, 2 dormitório(s)"/>
    <s v="Apartamento, Vila Saionara, Desocupado, contendo 2 dormitório(s), 1 banheiro(s), 46.23 M² de área privativa, 91.29 M² de área total. Matrícula nº 211402, RI DE LUZIÂNIA 1ª Circunscrição, Inscrição Prefeitura 389548."/>
    <n v="35250"/>
    <n v="66"/>
    <x v="1"/>
    <x v="0"/>
    <s v="Rua RP4, Quadra 09, Apt. 203, Bloco C, Conquista Residencial Ville, Raquel Pimentel, Luziânia, GO, CEP: 72852-480"/>
    <x v="130"/>
    <s v="['46.23', '91.29', '211402', '389548']"/>
    <x v="1"/>
    <x v="2"/>
    <n v="46.23"/>
    <x v="3"/>
    <x v="1"/>
    <s v="Leilão"/>
  </r>
  <r>
    <n v="132"/>
    <x v="131"/>
    <s v="Casa, Residencial, Recreio das Águas Lindas II, 2 dormitório(s)"/>
    <s v="Casa, Recreio das Águas Lindas II, Ocupado, contendo 2 dormitório(s), 1 banheiro(s), 172.82 M² de área de terreno, 66.43 M² de área construída. Matrícula nº 51336, CRI DE ÁGUAS LINDAS DE GOIÁS, Inscrição Prefeitura 1.56.0095B.00011.1."/>
    <n v="28808"/>
    <n v="71"/>
    <x v="26"/>
    <x v="0"/>
    <s v="Rua Rio Verde, Lote 11, Quadra 95, Conjunto B, Setor 11, Casa 01, Condomínio Residencial Atlanta I, Parque da Barragem, Águas Lindas de Goiás, GO, CEP: 72925-242"/>
    <x v="131"/>
    <s v="['172.82', '66.43', '51336', '1.56', '0095', '00011.1']"/>
    <x v="2"/>
    <x v="3"/>
    <n v="172.82"/>
    <x v="1"/>
    <x v="0"/>
    <s v="Leilão"/>
  </r>
  <r>
    <n v="133"/>
    <x v="132"/>
    <s v="Casa, Residencial, Parque Itapua II, 2 dormitório(s)"/>
    <s v="Casa, Parque Itapua II, Ocupado, contendo 2 dormitório(s), 1 banheiro(s), 180.00 M² de área de terreno, 58.58 M² de área construída. Matrícula nº 72326, RI DE PLANALTINA, Inscrição Prefeitura 100600QD280000000001."/>
    <n v="30990"/>
    <n v="71"/>
    <x v="10"/>
    <x v="0"/>
    <s v="Rua Trajano, Quadra 28, Lote 16, Casa 16, Condomínio Residencial Palmeiras III, Jardim Paquetá I, Planaltina, GO, CEP: 73755-028"/>
    <x v="132"/>
    <s v="['180.00', '58.58', '72326', '100600', '280000000001']"/>
    <x v="2"/>
    <x v="3"/>
    <n v="180"/>
    <x v="1"/>
    <x v="0"/>
    <s v="Leilão"/>
  </r>
  <r>
    <n v="134"/>
    <x v="133"/>
    <s v="Casa, Residencial, 2 dormitório(s)"/>
    <s v="Casa, Ocupado, contendo 2 dormitório(s), 1 banheiro(s), 92.48 M² de área de terreno, 69.82 M² de área construída. Matrícula nº 12049, CRI DE CAPELA_2º Ofício, Inscrição Prefeitura 01.08.041.0034.001."/>
    <n v="25814"/>
    <n v="71"/>
    <x v="5"/>
    <x v="2"/>
    <s v="Rua Projetada A, nº 194, Quadra A, Lote 34, Loteamento Recanto dos Pássaros, Aeroporto, Capela, SE, CEP: 49700-000"/>
    <x v="133"/>
    <s v="['92.48', '69.82', '12049', '01.08', '041.0034', '001']"/>
    <x v="2"/>
    <x v="3"/>
    <n v="92.48"/>
    <x v="2"/>
    <x v="0"/>
    <s v="Leilão"/>
  </r>
  <r>
    <n v="135"/>
    <x v="134"/>
    <s v="Apartamento, Residencial, Umuarama, 2 dormitório(s), 1 vaga(s) de garagem"/>
    <s v="Apartamento, Umuarama, Ocupado, contendo 2 dormitório(s), 1 vaga(s) de garagem, 1 banheiro(s), 40.23 M² de área privativa, 34.35 M² de área comum, 85.36 M² de área total. Matrícula nº 95076, CRI ARAÇATUBA-SP, Inscrição Prefeitura 2220001004801482104."/>
    <n v="28309"/>
    <n v="73"/>
    <x v="23"/>
    <x v="3"/>
    <s v="Avenida Umuarama, nº 2011, Apt 104, Bloco 21, Alta Vista Condomínio Clube, Umuarama, Araçatuba, SP, CEP: 16013-150"/>
    <x v="134"/>
    <s v="['40.23', '34.35', '85.36', '95076', '2220001004801482104']"/>
    <x v="2"/>
    <x v="3"/>
    <n v="40.229999999999997"/>
    <x v="3"/>
    <x v="0"/>
    <s v="Leilão"/>
  </r>
  <r>
    <n v="136"/>
    <x v="135"/>
    <s v="Apartamento, Residencial, Cidade Continental-Setor Oceania, 2 dormitório(s), 1 vaga(s) de garagem"/>
    <s v="Apartamento, Cidade Continental-Setor Oceania, Desocupado, contendo 2 dormitório(s), 1 vaga(s) de garagem, 1 banheiro(s), 43.68 M² de área útil, 18.94 M² de área comum, 62.62 M² de área total. Matrícula nº 87797, SERRA CARTORIO DO PRIMEIRO OFICIO-SEGUNDA ZONA, Inscrição Prefeitura 005.1.209.0751.204."/>
    <n v="43979"/>
    <n v="69"/>
    <x v="4"/>
    <x v="1"/>
    <s v="Avenida Augusto Ruschi, nº 1795, Apt. 204, Bloco 07, Condomínio Residencial Parque Valence, Balneário de Carapebus, Serra, ES, CEP: 29164-830"/>
    <x v="135"/>
    <s v="['43.68', '18.94', '62.62', '87797', '005.1', '209.0751', '204']"/>
    <x v="1"/>
    <x v="2"/>
    <n v="43.68"/>
    <x v="3"/>
    <x v="1"/>
    <s v="Leilão"/>
  </r>
  <r>
    <n v="137"/>
    <x v="136"/>
    <s v="Casa, Residencial"/>
    <s v="Casa, Ocupado, 336.73 M² de área de terreno, 284.59 M² de área construída. Matrícula nº 5603, CRI DE MORRO AGUDO, Inscrição Prefeitura 01.123.090.01."/>
    <n v="158448"/>
    <n v="72"/>
    <x v="36"/>
    <x v="3"/>
    <s v="Avenida São José, nº 1109, Morro Agudo, SP, CEP: 14640-000"/>
    <x v="136"/>
    <s v="['336.73', '284.59', '5603', '01.123', '090.01']"/>
    <x v="5"/>
    <x v="3"/>
    <n v="336.73"/>
    <x v="5"/>
    <x v="0"/>
    <s v="Leilão"/>
  </r>
  <r>
    <n v="138"/>
    <x v="137"/>
    <s v="Apartamento, Residencial, Pioneiros, 2 dormitório(s)"/>
    <s v="Apartamento, Pioneiros, Ocupado, contendo 2 dormitório(s), 1 banheiro(s), 43.12 M² de área construída. Matrícula nº 111973, CRI DE CAMPO GRANDE_2º Circunscrição, Inscrição Prefeitura 845002069-0."/>
    <n v="36507"/>
    <n v="73"/>
    <x v="37"/>
    <x v="6"/>
    <s v="Avenida Senador Antônio Mendes Canale, nº 725, Apt. 103, Bloco 02, Condomínio Residencial Parque Castelo de Luxemburgo, Pioneiros, Campo Grande, MS, CEP: 79070-903"/>
    <x v="137"/>
    <s v="['43.12', '111973', '845002069']"/>
    <x v="1"/>
    <x v="3"/>
    <n v="43.12"/>
    <x v="3"/>
    <x v="0"/>
    <s v="Leilão"/>
  </r>
  <r>
    <n v="139"/>
    <x v="138"/>
    <s v="Casa, Residencial, Jardim Aero Rancho, 2 dormitório(s)"/>
    <s v="Casa, Jardim Aero Rancho, Ocupado, contendo 2 dormitório(s), 1 banheiro(s), 95.40 M² de área de terreno, 47.63 M² de área construída. Matrícula nº 108564, CRI DE CAMPO GRANDE_2º Circunscrição, Inscrição Prefeitura 8800160058."/>
    <n v="31894"/>
    <n v="72"/>
    <x v="37"/>
    <x v="6"/>
    <s v="Rua Arassuai, nº 299, Casa 01, Condomínio Arassuai, Jardim Aero Rancho, Campo Grande, MS, CEP: 79083-420"/>
    <x v="138"/>
    <s v="['95.40', '47.63', '108564', '8800160058']"/>
    <x v="2"/>
    <x v="3"/>
    <n v="95.4"/>
    <x v="2"/>
    <x v="0"/>
    <s v="Leilão"/>
  </r>
  <r>
    <n v="140"/>
    <x v="139"/>
    <s v="Casa, Residencial"/>
    <s v="Casa, Ocupado, 195.50 M² de área de terreno, 65.16 M² de área construída. Matrícula nº 27561, 1º CRI DE MORRINHOS, Inscrição Prefeitura 1.10309.00001.0001B.1.10309."/>
    <n v="32174"/>
    <n v="73"/>
    <x v="20"/>
    <x v="0"/>
    <s v="Rua 05, nº 215 - B, Quadra 01, Lote 01-B, Barra do Cordeiro, Jardim América, Morrinhos, GO, CEP: 75650-000"/>
    <x v="139"/>
    <s v="['195.50', '65.16', '27561', '1.10309', '00001.0001', '1.10309']"/>
    <x v="2"/>
    <x v="3"/>
    <n v="195.5"/>
    <x v="1"/>
    <x v="0"/>
    <s v="Leilão"/>
  </r>
  <r>
    <n v="141"/>
    <x v="140"/>
    <s v="Apartamento, Residencial, Parque Atlanta, 2 dormitório(s), 1 vaga(s) de garagem"/>
    <s v="Apartamento, Parque Atlanta, Desocupado, contendo 2 dormitório(s), 1 vaga(s) de garagem, 1 banheiro(s), 45.54 M² de área privativa, 36.94 M² de área comum, 105.48 M² de área total. Matrícula nº 137529, CRI DE ARARAQUARA, Inscrição Prefeitura 20.234.226.00."/>
    <n v="49867"/>
    <n v="67"/>
    <x v="12"/>
    <x v="3"/>
    <s v="Rua Maria Marcelina de Campos, nº 500, Apt 101, Bloco 15, Condomínio Parque Arpoador, Parque Atlanta, Araraquara, SP, CEP: 14804-332"/>
    <x v="140"/>
    <s v="['45.54', '36.94', '105.48', '137529', '20.234', '226.00']"/>
    <x v="1"/>
    <x v="2"/>
    <n v="45.54"/>
    <x v="3"/>
    <x v="1"/>
    <s v="Leilão"/>
  </r>
  <r>
    <n v="142"/>
    <x v="141"/>
    <s v="Casa, Residencial, 2 dormitório(s), 1 vaga(s) de garagem"/>
    <s v="Casa, Desocupado, contendo 2 dormitório(s), 1 vaga(s) de garagem, 1 banheiro(s), 84.00 M² de área de terreno, 69.49 M² de área construída. Matrícula nº 10865, CRI DE CAPELA_2º Ofício, Inscrição Prefeitura 01.04.002.0025.001."/>
    <n v="21603"/>
    <n v="66"/>
    <x v="5"/>
    <x v="2"/>
    <s v="Rua Principal, nº 385, Lote 01, Sobradinho, Capela, SE, CEP: 49700-000"/>
    <x v="141"/>
    <s v="['84.00', '69.49', '10865', '01.04', '002.0025', '001']"/>
    <x v="3"/>
    <x v="2"/>
    <n v="84"/>
    <x v="2"/>
    <x v="1"/>
    <s v="Leilão"/>
  </r>
  <r>
    <n v="143"/>
    <x v="142"/>
    <s v="Apartamento, Residencial, Parque Sao Sebastiao, 2 dormitório(s), 1 vaga(s) de garagem"/>
    <s v="Apartamento, Parque Sao Sebastiao, Desocupado, contendo 2 dormitório(s), 1 vaga(s) de garagem, 1 banheiro(s), 46.90 M² de área privativa. Matrícula nº 169981, RI DE RIBEIRÃO PRETO_02º Ofício, Inscrição Prefeitura 312251."/>
    <n v="70083"/>
    <n v="40"/>
    <x v="13"/>
    <x v="3"/>
    <s v="Rua Francisco de Almeida, nº 1100, Apt. 108, Bloco 18, Parque Royal Garden, Parque São Sebastião, Ribeirão Preto, SP, CEP: 14093-230"/>
    <x v="142"/>
    <s v="['46.90', '169981', '02', '312251']"/>
    <x v="7"/>
    <x v="1"/>
    <n v="46.9"/>
    <x v="3"/>
    <x v="1"/>
    <s v="Leilão"/>
  </r>
  <r>
    <n v="144"/>
    <x v="143"/>
    <s v="Casa, Residencial, Jardim Zuleika, 2 dormitório(s), 1 vaga(s) de garagem"/>
    <s v="Casa, Jardim Zuleika, Ocupado, contendo 2 dormitório(s), 1 vaga(s) de garagem, 1 banheiro(s), 150.00 M² de área de terreno, 65.25 M² de área construída. Matrícula nº 22714, RI DE LUZIÂNIA_02ª Circunscrição, Inscrição Prefeitura 241474."/>
    <n v="46514"/>
    <n v="43"/>
    <x v="1"/>
    <x v="0"/>
    <s v="Rua Bom Pastor, Quadra 26, Lote 17, Casa 01, Condomínio Residencial Plano IX, Jardim Zuleika, Luziânia, GO, CEP: 72850-625"/>
    <x v="143"/>
    <s v="['150.00', '65.25', '22714', '02', '241474']"/>
    <x v="1"/>
    <x v="1"/>
    <n v="150"/>
    <x v="1"/>
    <x v="0"/>
    <s v="Leilão"/>
  </r>
  <r>
    <n v="145"/>
    <x v="144"/>
    <s v="Casa, Residencial, Marajoara A, 2 dormitório(s), 1 vaga(s) de garagem"/>
    <s v="Casa, Marajoara A, Ocupado, contendo 2 dormitório(s), 1 vaga(s) de garagem, 1 banheiro(s), 135.54 M² de área de terreno, 55.77 M² de área construída. Matrícula nº 4155, RI DE LUZIÂNIA_02ª Circunscrição, Inscrição Prefeitura 380131."/>
    <n v="58659"/>
    <n v="28"/>
    <x v="1"/>
    <x v="0"/>
    <s v="Rua São Bernardo das Chácaras Marajoara A, Quadra 254, Lote 2D, Casa 02, Condomínio Residencial Menegaz V, Parque Estrela Dalva I, Luziânia, GO, CEP: 72850-505"/>
    <x v="144"/>
    <s v="['135.54', '55.77', '4155', '02', '380131']"/>
    <x v="0"/>
    <x v="6"/>
    <n v="135.54"/>
    <x v="4"/>
    <x v="0"/>
    <s v="Leilão"/>
  </r>
  <r>
    <n v="146"/>
    <x v="145"/>
    <s v="Casa, Residencial, 2 dormitório(s)"/>
    <s v="Casa, Ocupado, contendo 2 dormitório(s), 1 banheiro(s), 96.00 M² de área de terreno, 54.20 M² de área construída, 37.58 M² de área comum, 133.58 M² de área total. Matrícula nº 66818, RI DE VALPARAISO DE GOIÁS, Inscrição Prefeitura 78401."/>
    <n v="44502"/>
    <n v="61"/>
    <x v="0"/>
    <x v="0"/>
    <s v="Rua Presidente JK, S/N, Casa 57, Quadra 02, Lote 18, Condomínio Residencial Vicenza II, Chácaras Benvinda, Valparaiso de Goias, GO, CEP: 72875-155"/>
    <x v="145"/>
    <s v="['96.00', '54.20', '37.58', '133.58', '66818', '78401']"/>
    <x v="1"/>
    <x v="2"/>
    <n v="96"/>
    <x v="2"/>
    <x v="0"/>
    <s v="Leilão"/>
  </r>
  <r>
    <n v="147"/>
    <x v="146"/>
    <s v="Apartamento, Residencial, Centro Sul, 2 dormitório(s), 1 vaga(s) de garagem"/>
    <s v="Apartamento, Centro Sul, Ocupado, contendo 2 dormitório(s), 1 vaga(s) de garagem, 1 banheiro(s), 44.16 M² de área útil, 7.88 M² de área comum, 64.04 M² de área total. Matrícula nº 80075, RI DE VARZEA GRANDE/MT, Inscrição Prefeitura 516063."/>
    <n v="65887"/>
    <n v="49"/>
    <x v="30"/>
    <x v="4"/>
    <s v="Rua Goiás, nº 525, Apt. 306, Bloco I, Condomínio Parque Chapada do Horizonte, Várzea Grande, MT, CEP: 78135-603"/>
    <x v="146"/>
    <s v="['44.16', '7.88', '64.04', '80075', '516063']"/>
    <x v="7"/>
    <x v="1"/>
    <n v="44.16"/>
    <x v="3"/>
    <x v="0"/>
    <s v="Leilão"/>
  </r>
  <r>
    <n v="148"/>
    <x v="147"/>
    <s v="Casa, Residencial, Jardim Alvorada, 2 dormitório(s)"/>
    <s v="Casa, Jardim Alvorada, Ocupado, contendo 2 dormitório(s), 1 banheiro(s), 105.00 M² de área de terreno, 53.00 M² de área construída. Matrícula nº 63453, 1º CRI DE TRÊS LAGOAS-MS, Inscrição Prefeitura 3.32.017.0250.00023."/>
    <n v="52717"/>
    <n v="52"/>
    <x v="38"/>
    <x v="6"/>
    <s v="Rua Gennaro Tilo Mondelli, S/N, Lote 02A-03A, Casa 04, Condomínio Residencial Solares, Vila Alegre, Três Lagoas, MS, CEP: 79610-356"/>
    <x v="147"/>
    <s v="['105.00', '53.00', '63453', '3.32', '017.0250', '00023']"/>
    <x v="0"/>
    <x v="0"/>
    <n v="105"/>
    <x v="4"/>
    <x v="0"/>
    <s v="Leilão"/>
  </r>
  <r>
    <n v="149"/>
    <x v="148"/>
    <s v="Apartamento, Residencial, Jardim Aeroporto, 2 dormitório(s), 1 vaga(s) de garagem"/>
    <s v="Apartamento, Jardim Aeroporto, Desocupado, contendo 2 dormitório(s), 1 vaga(s) de garagem, 1 banheiro(s), 43.18 M² de área útil, 8.95 M² de área comum, 64.13 M² de área total. Matrícula nº 92414, 1º CRI DE VARZEA GRANDE MT, Inscrição Prefeitura 518229."/>
    <n v="65364"/>
    <n v="55"/>
    <x v="30"/>
    <x v="4"/>
    <s v="Rua Antônio João, Apt. 402, Bloco B, Condomínio Parque Chapada do Sol, Quadra 28, Jardim Aeroporto, Várzea Grande, MT, CEP: 78135-730"/>
    <x v="148"/>
    <s v="['43.18', '8.95', '64.13', '92414', '518229']"/>
    <x v="7"/>
    <x v="0"/>
    <n v="43.18"/>
    <x v="3"/>
    <x v="1"/>
    <s v="Leilão"/>
  </r>
  <r>
    <n v="150"/>
    <x v="149"/>
    <s v="Apartamento, Residencial, Parque Esplanada II, 3 dormitório(s), 1 vaga(s) de garagem"/>
    <s v="Apartamento, Parque Esplanada II, Ocupado, contendo 3 dormitório(s), sendo 1 suíte(s), 1 vaga(s) de garagem, 1 banheiro(s), 56.04 M² de área útil, 20.70 M² de área comum, 86.40 M² de área total. Matrícula nº 44659, RI DE VALPARAISO DE GOIÁS, Inscrição Prefeitura 62944."/>
    <n v="69181"/>
    <n v="55"/>
    <x v="0"/>
    <x v="0"/>
    <s v="Quadra 34, Lote 01, Apto. 402, Bloco A, Condomínio Parque Bello Solare, Parque Esplanada II, Valparaíso de Goiás, GO, CEP: 72878-015"/>
    <x v="149"/>
    <s v="['56.04', '20.70', '86.40', '44659', '62944']"/>
    <x v="7"/>
    <x v="0"/>
    <n v="56.04"/>
    <x v="0"/>
    <x v="0"/>
    <s v="Leilão"/>
  </r>
  <r>
    <n v="151"/>
    <x v="150"/>
    <s v="Apartamento, Residencial, 2 dormitório(s)"/>
    <s v="Apartamento, Desocupado, contendo 2 dormitório(s), 1 banheiro(s), 43.99 M² de área útil, 43.76 M² de área comum, 87.75 M² de área total. Matrícula nº 58002, RI DE VALPARAISO DE GOIÁS, Inscrição Prefeitura 75733."/>
    <n v="52305"/>
    <n v="54"/>
    <x v="0"/>
    <x v="0"/>
    <s v="Rua Minas Gerais, Quadra 03, Lote 04, S/N, Apt. 303, Bloco C, Condomínio Residencial São Patrício, Chácaras Anhanguera Gleba C, CEP: 72879-286"/>
    <x v="150"/>
    <s v="['43.99', '43.76', '87.75', '58002', '75733']"/>
    <x v="0"/>
    <x v="0"/>
    <n v="43.99"/>
    <x v="3"/>
    <x v="1"/>
    <s v="Leilão"/>
  </r>
  <r>
    <n v="152"/>
    <x v="151"/>
    <s v="Apartamento, Residencial, Jardim Aeroporto, 2 dormitório(s), 1 vaga(s) de garagem"/>
    <s v="Apartamento, Jardim Aeroporto, Ocupado, contendo 2 dormitório(s), 1 vaga(s) de garagem, 1 banheiro(s), 46.91 M² de área útil, 9.70 M² de área comum, 68.61 M² de área total. Matrícula nº 92440, 1º CRI DE VARZEA GRANDE MT, Inscrição Prefeitura 518255."/>
    <n v="65887"/>
    <n v="59"/>
    <x v="30"/>
    <x v="4"/>
    <s v="Rua Antônio João, S/N, Apt. 208, Bloco C, Condomínio Parque Chapada do Sol, Quadra 28, Jardim Aeroporto, Várzea Grande, MT, CEP: 78135-730"/>
    <x v="151"/>
    <s v="['46.91', '9.70', '68.61', '92440', '518255']"/>
    <x v="7"/>
    <x v="0"/>
    <n v="46.91"/>
    <x v="3"/>
    <x v="0"/>
    <s v="Leilão"/>
  </r>
  <r>
    <n v="153"/>
    <x v="152"/>
    <s v="Casa, Residencial, 2 dormitório(s), 1 vaga(s) de garagem"/>
    <s v="Casa, Ocupado, contendo 2 dormitório(s), 1 vaga(s) de garagem, 1 banheiro(s), 300.00 M² de área de terreno, 87.40 M² de área construída. Matrícula nº 2157, CRI DE BRASNORTE -MT - 1º OFÍCIO, Inscrição Prefeitura 001012001009001."/>
    <n v="54989"/>
    <n v="58"/>
    <x v="39"/>
    <x v="4"/>
    <s v="Rua Londrina, nº 210, Lote 09, Quadra 01, Setor 12, Residencial Jardim Califórinia, Brasnorte, MT, CEP: 78350-000"/>
    <x v="152"/>
    <s v="['300.00', '87.40', '2157', '001012001009001']"/>
    <x v="0"/>
    <x v="0"/>
    <n v="300"/>
    <x v="5"/>
    <x v="0"/>
    <s v="Leilão"/>
  </r>
  <r>
    <n v="154"/>
    <x v="153"/>
    <s v="Casa, Residencial"/>
    <s v="Casa, Ocupado, 337.28 M² de área de terreno, 100.23 M² de área construída. Matrícula nº 9709, CRI DE NOVA MUTUM - MT - 1º SERVIÇO REGISTRAL, Inscrição Prefeitura 0015101412001."/>
    <n v="93437"/>
    <n v="72"/>
    <x v="40"/>
    <x v="4"/>
    <s v="Rua das Macaúbas, nº 298W, Quadra 14, Lote 12, Loteamento Lírios do Campo, Nova Mutum, MT, CEP: 78450-000"/>
    <x v="153"/>
    <s v="['337.28', '100.23', '9709', '0015101412001']"/>
    <x v="4"/>
    <x v="3"/>
    <n v="337.28"/>
    <x v="5"/>
    <x v="0"/>
    <s v="Leilão"/>
  </r>
  <r>
    <n v="155"/>
    <x v="154"/>
    <s v="Apartamento, Residencial, Bairro Gávea II, 2 dormitório(s), 1 vaga(s) de garagem"/>
    <s v="Apartamento, Bairro Gávea II, Desocupado, contendo 2 dormitório(s), 1 vaga(s) de garagem, 1 banheiro(s), 43.50 M² de área útil, 16.06 M² de área comum, 59.56 M² de área total. Matrícula nº 22232, CRI DE VESPASIANO/MG, Inscrição Prefeitura 01.06.0230.0005.152."/>
    <n v="64959"/>
    <n v="50"/>
    <x v="41"/>
    <x v="5"/>
    <s v="Rua Araticum (Antiga Rua 21), nº 750,  Apt. 204, Bloco 10, Condomínio Residencial Riacho Verde, Gávea, Vespasiano, MG, CEP: 33202-686"/>
    <x v="154"/>
    <s v="['43.50', '16.06', '59.56', '22232', '01.06', '0230.0005', '152']"/>
    <x v="0"/>
    <x v="0"/>
    <n v="43.5"/>
    <x v="3"/>
    <x v="1"/>
    <s v="Leilão"/>
  </r>
  <r>
    <n v="156"/>
    <x v="155"/>
    <s v="Apartamento, Residencial, Parque Atlanta, 2 dormitório(s), 1 vaga(s) de garagem"/>
    <s v="Apartamento, Parque Atlanta, Ocupado, contendo 2 dormitório(s), 1 vaga(s) de garagem, 1 banheiro(s), 45.54 M² de área privativa, 40.99 M² de área comum. Matrícula nº 140064, CRI DE ARARAQUARA, Inscrição Prefeitura 20.235.119.00."/>
    <n v="72101"/>
    <n v="50"/>
    <x v="12"/>
    <x v="3"/>
    <s v="Avenida 01, nº 601, Apt. 104, Bloco 08, Condomínio Parque Arcos da Lapa, Loteamento Atlanta, Araraquara, SP, CEP: 14808-703"/>
    <x v="155"/>
    <s v="['45.54', '40.99', '140064', '20.235', '119.00']"/>
    <x v="7"/>
    <x v="0"/>
    <n v="45.54"/>
    <x v="3"/>
    <x v="0"/>
    <s v="Leilão"/>
  </r>
  <r>
    <n v="157"/>
    <x v="156"/>
    <s v="Casa, Residencial, 2 dormitório(s)"/>
    <s v="Casa, Ocupado, contendo 2 dormitório(s), 1 banheiro(s), 63.32 M² de área construída, 100.00 M² de área total. Matrícula nº 71345, RI DE VALPARAISO DE GOIÁS, Inscrição Prefeitura 118034."/>
    <n v="28776"/>
    <n v="71"/>
    <x v="0"/>
    <x v="0"/>
    <s v="Rua 05, nº 65, Casa 03, Quadra 06, Lote 19, Condomínio Residencial Gustavo Mota VI, Parque Santa Rita de Cássia, Valparaíso de Goiás, GO, CEP: 72874-333"/>
    <x v="156"/>
    <s v="['63.32', '100.00', '71345', '118034']"/>
    <x v="2"/>
    <x v="3"/>
    <n v="63.32"/>
    <x v="0"/>
    <x v="0"/>
    <s v="Leilão"/>
  </r>
  <r>
    <n v="158"/>
    <x v="157"/>
    <s v="Casa, Residencial, Chácara Brasil, 2 dormitório(s)"/>
    <s v="Casa, Chácara Brasil, Ocupado, contendo 2 dormitório(s), 1 banheiro(s), 88.00 M² de área de terreno, 42.68 M² de área construída, 117.33 M² de área comum. Matrícula nº 59043, RI DE VALPARAISO DE GOIÁS, Inscrição Prefeitura 01-24-00-013-600-019000."/>
    <n v="41484"/>
    <n v="51"/>
    <x v="0"/>
    <x v="0"/>
    <s v="Quadra 136, Lote 19, Casa 05, Condomínio Residencial Mirage I, Loteamento Pacaembu, Valparaiso de Goiás, GO, CEP: 72872-433"/>
    <x v="157"/>
    <s v="['88.00', '42.68', '117.33', '59043', '01', '24', '00', '013', '600', '019000']"/>
    <x v="1"/>
    <x v="0"/>
    <n v="88"/>
    <x v="2"/>
    <x v="0"/>
    <s v="Leilão"/>
  </r>
  <r>
    <n v="159"/>
    <x v="158"/>
    <s v="Apartamento, Residencial, Bairro Gávea II, 2 dormitório(s), 1 vaga(s) de garagem"/>
    <s v="Apartamento, Bairro Gávea II, Ocupado, contendo 2 dormitório(s), 1 vaga(s) de garagem, 1 banheiro(s), 78.48 M² de área útil, 17.28 M² de área comum, 95.76 M² de área total. Matrícula nº 22532, CRI DE VESPASIANO/MG, Inscrição Prefeitura 01.06.0221.0025.130."/>
    <n v="74428"/>
    <n v="45"/>
    <x v="41"/>
    <x v="5"/>
    <s v="Rua Murici (Antiga Rua 36), nº 181, Apt. 102, Bloco 09, Condomínio Residencial Pássaro Verde, Gavea, Vespasiano, MG, CEP: 33202-690"/>
    <x v="158"/>
    <s v="['78.48', '17.28', '95.76', '22532', '01.06', '0221.0025', '130']"/>
    <x v="7"/>
    <x v="1"/>
    <n v="78.48"/>
    <x v="2"/>
    <x v="0"/>
    <s v="Leilão"/>
  </r>
  <r>
    <n v="160"/>
    <x v="159"/>
    <s v="Apartamento, Residencial, 2 dormitório(s)"/>
    <s v="Apartamento, Ocupado, contendo 2 dormitório(s), 1 banheiro(s), 49.99 M² de área útil, 37.65 M² de área comum, 87.64 M² de área total. Matrícula nº 83638, RI DE VALPARAISO DE GOIÁS, Inscrição Prefeitura 127339."/>
    <n v="69370"/>
    <n v="34"/>
    <x v="0"/>
    <x v="0"/>
    <s v="Rua 08, S/N, Apt.201, Bloco F, Quadra 08, Chácara 19, Chácaras Mansões Santa Maria, Valparaíso de Goiás, GO, CEP: 72870-000"/>
    <x v="159"/>
    <s v="['49.99', '37.65', '87.64', '83638', '127339']"/>
    <x v="7"/>
    <x v="4"/>
    <n v="49.99"/>
    <x v="3"/>
    <x v="0"/>
    <s v="Leilão"/>
  </r>
  <r>
    <n v="161"/>
    <x v="160"/>
    <s v="Apartamento, Residencial, Loteamento Goiania Viva, 2 dormitório(s), 1 vaga(s) de garagem"/>
    <s v="Apartamento, Loteamento Goiania Viva, Ocupado, contendo 2 dormitório(s), 1 vaga(s) de garagem, 1 banheiro(s), 52.94 M² de área útil, 8.16 M² de área total. Matrícula nº 266724, RI DE GOIANIA - 1ª Circunscrição, Inscrição Prefeitura 3.093.0537.2343."/>
    <n v="68860"/>
    <n v="55"/>
    <x v="42"/>
    <x v="0"/>
    <s v="Avenida Perimetral Oeste, Quadra 04, Lote 01, Apt. 502, Bloco Pacari, Residencial Caliandra Residence Club, Residencial Nunes Morais - 1º Etapa, Goiânia, GO, CEP: 74391-610"/>
    <x v="160"/>
    <s v="['52.94', '8.16', '266724', '3.093', '0537.2343']"/>
    <x v="7"/>
    <x v="0"/>
    <n v="52.94"/>
    <x v="0"/>
    <x v="0"/>
    <s v="Leilão"/>
  </r>
  <r>
    <n v="162"/>
    <x v="161"/>
    <s v="Apartamento, Residencial, Campo Grande, 2 dormitório(s)"/>
    <s v="Apartamento, Campo Grande, Ocupado, contendo 2 dormitório(s), 1 banheiro(s), 49.26 M² de área privativa. Matrícula nº 226023, 4° OFICIO DO REGISTRO DE IMOVEIS RIO DE JANEIRO, Inscrição Prefeitura 33767799."/>
    <n v="60616"/>
    <n v="70"/>
    <x v="43"/>
    <x v="7"/>
    <s v="Avenida Cesário de Melo, nº 5300, Apt. 105, Bloco 06, Boulevard Carioca Residencial Jardins, Campo Grande, Rio de Janeiro, RJ, CEP: 23059-001"/>
    <x v="161"/>
    <s v="['49.26', '226023', '33767799']"/>
    <x v="0"/>
    <x v="3"/>
    <n v="49.26"/>
    <x v="3"/>
    <x v="0"/>
    <s v="Leilão"/>
  </r>
  <r>
    <n v="163"/>
    <x v="162"/>
    <s v="Casa, Residencial, Parque Estrela Dalva IV, 2 dormitório(s), 1 vaga(s) de garagem"/>
    <s v="Casa, Parque Estrela Dalva IV, Ocupado, contendo 2 dormitório(s), 1 vaga(s) de garagem, 1 banheiro(s), 109.20 M² de área de terreno, 52.65 M² de área construída. Matrícula nº 10876, RI DE LUZIÂNIA_02ª Circunscrição, Inscrição Prefeitura 389951."/>
    <n v="56108"/>
    <n v="51"/>
    <x v="1"/>
    <x v="0"/>
    <s v="Rua 28, Quadra 150, Lote 10, Casa 04, Condomínio Residencial Villa Bella I, Mansões de Recreio Estrela Dalva IV, Luziânia, GO, CEP: 72856-120"/>
    <x v="162"/>
    <s v="['109.20', '52.65', '10876', '02', '389951']"/>
    <x v="0"/>
    <x v="0"/>
    <n v="109.2"/>
    <x v="4"/>
    <x v="0"/>
    <s v="Leilão"/>
  </r>
  <r>
    <n v="164"/>
    <x v="163"/>
    <s v="Casa, Residencial, 2 dormitório(s), 1 vaga(s) de garagem"/>
    <s v="Casa, Ocupado, contendo 2 dormitório(s), 1 vaga(s) de garagem, 1 banheiro(s), 90.00 M² de área de terreno, 52.18 M² de área construída. Matrícula nº 4062, RI DE LUZIÂNIA_02ª Circunscrição, Inscrição Prefeitura 375305."/>
    <n v="42799"/>
    <n v="56"/>
    <x v="1"/>
    <x v="0"/>
    <s v="Rua 297, Quadra 490, Lote 13, Casa 04, Condomínio Fiuza XI, Parque Estrela D'Alva X, Luziânia, GO, CEP: 72856-490"/>
    <x v="163"/>
    <s v="['90.00', '52.18', '4062', '02', '375305']"/>
    <x v="1"/>
    <x v="0"/>
    <n v="90"/>
    <x v="2"/>
    <x v="0"/>
    <s v="Leilão"/>
  </r>
  <r>
    <n v="165"/>
    <x v="164"/>
    <s v="Casa, Residencial, 2 dormitório(s)"/>
    <s v="Casa, Ocupado, contendo 2 dormitório(s), 1 banheiro(s), 150.00 M² de área de terreno, 62.00 M² de área construída. Matrícula nº 61950, RI DE VALPARAISO DE GOIÁS, Inscrição Prefeitura 73695."/>
    <n v="55599"/>
    <n v="38"/>
    <x v="0"/>
    <x v="0"/>
    <s v="Casa 02, S/N, Quadra 08, Lote 52, Condomínio Residencial Ternara, Parque Santa Rita de Cassia, Valparaiso de Goiás, GO, CEP: 72870-000"/>
    <x v="164"/>
    <s v="['150.00', '62.00', '61950', '73695']"/>
    <x v="0"/>
    <x v="4"/>
    <n v="150"/>
    <x v="1"/>
    <x v="0"/>
    <s v="Leilão"/>
  </r>
  <r>
    <n v="166"/>
    <x v="165"/>
    <s v="Casa, Residencial, 2 dormitório(s)"/>
    <s v="Casa, Ocupado, contendo 2 dormitório(s), 1 banheiro(s), 150.00 M² de área de terreno, 66.00 M² de área construída. Matrícula nº 14376, CRI DE BURITIS, Inscrição Prefeitura (12333-017) 05.0067.0320.000."/>
    <n v="56224"/>
    <n v="47"/>
    <x v="28"/>
    <x v="5"/>
    <s v="Rua Dom Pedro II, nº 111, Quadra 67, Lote 07-F, Taboquinha, Buritis, MG, CEP: 38660-000"/>
    <x v="165"/>
    <s v="['150.00', '66.00', '14376', '12333', '017', '05.0067', '0320.000']"/>
    <x v="0"/>
    <x v="1"/>
    <n v="150"/>
    <x v="1"/>
    <x v="0"/>
    <s v="Leilão"/>
  </r>
  <r>
    <n v="167"/>
    <x v="166"/>
    <s v="Casa, Residencial, 2 dormitório(s)"/>
    <s v="Casa, Ocupado, contendo 2 dormitório(s), 1 banheiro(s), 100.00 M² de área de terreno, 50.90 M² de área construída. Matrícula nº 14329, RI de Cidade Ocidental GO, Inscrição Prefeitura 979748."/>
    <n v="43496"/>
    <n v="53"/>
    <x v="3"/>
    <x v="0"/>
    <s v="Quadra 37, Lote 17, Casa 10, Condomínio Residencial Haras II, Mansões de Recreio Estrela Dalva I, Cidade Ocidental, GO, CEP: 72885-828"/>
    <x v="166"/>
    <s v="['100.00', '50.90', '14329', '979748']"/>
    <x v="1"/>
    <x v="0"/>
    <n v="100"/>
    <x v="4"/>
    <x v="0"/>
    <s v="Leilão"/>
  </r>
  <r>
    <n v="168"/>
    <x v="167"/>
    <s v="Apartamento, Residencial, Vila Rica, 2 dormitório(s), 1 vaga(s) de garagem"/>
    <s v="Apartamento, Vila Rica, Ocupado, contendo 2 dormitório(s), 1 vaga(s) de garagem, 1 banheiro(s), 55.19 M² de área útil, 40.70 M² de área comum, 106.69 M² de área total. Matrícula nº 38810, RI DE LAGOA SANTA, Inscrição Prefeitura 02.12.004.0780.276."/>
    <n v="68338"/>
    <n v="43"/>
    <x v="44"/>
    <x v="5"/>
    <s v="Rua Santa Cruz, nº 122, Apt. 302, Bloco 14, Residencial Ville Park Palmital, Lagoa Santa, MG, CEP: 33234-540"/>
    <x v="167"/>
    <s v="['55.19', '40.70', '106.69', '38810', '02.12', '004.0780', '276']"/>
    <x v="7"/>
    <x v="1"/>
    <n v="55.19"/>
    <x v="0"/>
    <x v="0"/>
    <s v="Leilão"/>
  </r>
  <r>
    <n v="169"/>
    <x v="168"/>
    <s v="Casa, Residencial, Setor Mandu II, 2 dormitório(s)"/>
    <s v="Casa, Setor Mandu II, Ocupado, contendo 2 dormitório(s), sendo 1 suíte(s), 1 banheiro(s), 180.00 M² de área de terreno, 60.39 M² de área construída. Matrícula nº 2885, RI DE LUZIÂNIA_02ª Circunscrição, Inscrição Prefeitura 383145."/>
    <n v="51039"/>
    <n v="61"/>
    <x v="1"/>
    <x v="0"/>
    <s v="Rua 20, Quadra 45, Lote 15, Casa 02, Condomínio Nardelli I, Industrial de Luziânia - Setor Mandu II, Luziânia, GO, CEP: 72814-670"/>
    <x v="168"/>
    <s v="['180.00', '60.39', '2885', '02', '383145']"/>
    <x v="0"/>
    <x v="2"/>
    <n v="180"/>
    <x v="1"/>
    <x v="0"/>
    <s v="Leilão"/>
  </r>
  <r>
    <n v="170"/>
    <x v="169"/>
    <s v="Apartamento, Residencial, Vila Rica, 2 dormitório(s), 1 vaga(s) de garagem"/>
    <s v="Apartamento, Vila Rica, Ocupado, contendo 2 dormitório(s), 1 vaga(s) de garagem, 1 banheiro(s), 55.19 M² de área útil, 40.70 M² de área comum, 106.69 M² de área total. Matrícula nº 38797, RI DE LAGOA SANTA, Inscrição Prefeitura 02.12.004.0780.263."/>
    <n v="62862"/>
    <n v="57"/>
    <x v="44"/>
    <x v="5"/>
    <s v="Rua Santa Cruz, nº 122, Apt. 105, Bloco 14, Residencial Ville Park Palmital, Lagoa Santa, MG, CEP: 33234-540"/>
    <x v="169"/>
    <s v="['55.19', '40.70', '106.69', '38797', '02.12', '004.0780', '263']"/>
    <x v="0"/>
    <x v="0"/>
    <n v="55.19"/>
    <x v="0"/>
    <x v="0"/>
    <s v="Leilão"/>
  </r>
  <r>
    <n v="171"/>
    <x v="170"/>
    <s v="Casa, Residencial, Mansões Prec Estrela Dalva IV, 2 dormitório(s), 1 vaga(s) de garagem"/>
    <s v="Casa, Mansões Prec Estrela Dalva IV, Ocupado, contendo 2 dormitório(s), 1 vaga(s) de garagem, 1 banheiro(s), 120.00 M² de área de terreno, 54.33 M² de área construída. Matrícula nº 9023, RI DE LUZIÂNIA_02ª Circunscrição, Inscrição Prefeitura 380218."/>
    <n v="42993"/>
    <n v="49"/>
    <x v="1"/>
    <x v="0"/>
    <s v="Rua 44, Quadra 140, Lote 10, Casa 02, Condomínio Residencial INFI I, Mansões de Recreio Estrela Dalva IV, Luziânia, GO, CEP: 72850-970"/>
    <x v="170"/>
    <s v="['120.00', '54.33', '9023', '02', '380218']"/>
    <x v="1"/>
    <x v="1"/>
    <n v="120"/>
    <x v="4"/>
    <x v="0"/>
    <s v="Leilão"/>
  </r>
  <r>
    <n v="172"/>
    <x v="171"/>
    <s v="Casa, Residencial, Parque Estrela Dalva IX e X, 2 dormitório(s), 1 vaga(s) de garagem"/>
    <s v="Casa, Parque Estrela Dalva IX e X, Ocupado, contendo 2 dormitório(s), sendo 1 suíte(s), 1 vaga(s) de garagem, 1 banheiro(s), 180.00 M² de área de terreno, 62.38 M² de área construída. Matrícula nº 16921, RI DE LUZIÂNIA_02ª Circunscrição, Inscrição Prefeitura 185428."/>
    <n v="65289"/>
    <n v="51"/>
    <x v="1"/>
    <x v="0"/>
    <s v="Rua 357, Quadra 521, Lote 14, Casa 01, Condomínio Campos 2017 - VI, Parque Estrela D'Alva X, CEP: 72853-357"/>
    <x v="171"/>
    <s v="['180.00', '62.38', '16921', '02', '185428']"/>
    <x v="7"/>
    <x v="0"/>
    <n v="180"/>
    <x v="1"/>
    <x v="0"/>
    <s v="Leilão"/>
  </r>
  <r>
    <n v="173"/>
    <x v="172"/>
    <s v="Apartamento, Residencial, 2 dormitório(s)"/>
    <s v="Apartamento, Ocupado, contendo 2 dormitório(s), 1 banheiro(s), 47.83 M² de área útil, 66.31 M² de área comum, 114.14 M² de área total. Matrícula nº 83953, RI DE VALPARAISO DE GOIÁS, Inscrição Prefeitura 126157."/>
    <n v="49882"/>
    <n v="58"/>
    <x v="0"/>
    <x v="0"/>
    <s v="Rua 08, S/N, Apt. 204, Bloco A, Residencial MCastro I, Quadra 09, Chácara 11-A, Chácaras e Mansões Santa Maria, Valparaiso de Goiás, GO, CEP: 72870-109"/>
    <x v="172"/>
    <s v="['47.83', '66.31', '114.14', '83953', '126157']"/>
    <x v="1"/>
    <x v="0"/>
    <n v="47.83"/>
    <x v="3"/>
    <x v="0"/>
    <s v="Leilão"/>
  </r>
  <r>
    <n v="174"/>
    <x v="173"/>
    <s v="Apartamento, Residencial, Vila Rica, 2 dormitório(s), 1 vaga(s) de garagem"/>
    <s v="Apartamento, Vila Rica, Desocupado, contendo 2 dormitório(s), 1 vaga(s) de garagem, 1 banheiro(s), 55.19 M² de área útil, 40.70 M² de área comum, 106.69 M² de área total. Matrícula nº 38789, RI DE LAGOA SANTA, Inscrição Prefeitura 02.12.004.0780.255."/>
    <n v="73758"/>
    <n v="45"/>
    <x v="44"/>
    <x v="5"/>
    <s v="Rua Santa Cruz, nº 122, Apt. 401, Bloco 13, Condomínio Residencial Ville Park Palmital, Palmital, Lagoa Santa, MG, CEP: 33234-540"/>
    <x v="173"/>
    <s v="['55.19', '40.70', '106.69', '38789', '02.12', '004.0780', '255']"/>
    <x v="7"/>
    <x v="1"/>
    <n v="55.19"/>
    <x v="0"/>
    <x v="1"/>
    <s v="Leilão"/>
  </r>
  <r>
    <n v="175"/>
    <x v="174"/>
    <s v="Casa, Residencial, 2 dormitório(s)"/>
    <s v="Casa, Ocupado, contendo 2 dormitório(s), 1 banheiro(s), 150.00 M² de área de terreno, 64.05 M² de área construída, 50.00 M² de área comum. Matrícula nº 50656, CRI DE ÁGUAS LINDAS DE GOIÁS, Inscrição Prefeitura 1.75.00041.00943.3."/>
    <n v="60699"/>
    <n v="36"/>
    <x v="0"/>
    <x v="0"/>
    <s v="Quadra 41, Chácara 943, Casa 03, Condomínio Residencial Raio de Luz I, Chácaras Quedas do Descoberto, Valparaíso de Goiás, GO, CEP: 72900-000"/>
    <x v="174"/>
    <s v="['150.00', '64.05', '50.00', '50656', '1.75', '00041.00943']"/>
    <x v="0"/>
    <x v="4"/>
    <n v="150"/>
    <x v="1"/>
    <x v="0"/>
    <s v="Leilão"/>
  </r>
  <r>
    <n v="176"/>
    <x v="175"/>
    <s v="Casa, Residencial, Parque Estrela Dalva IX e X, 2 dormitório(s)"/>
    <s v="Casa, Parque Estrela Dalva IX e X, Ocupado, contendo 2 dormitório(s), 1 banheiro(s), 180.00 M² de área de terreno, 65.00 M² de área construída. Matrícula nº 12079, RI DE LUZIÂNIA_02ª Circunscrição, Inscrição Prefeitura 185831."/>
    <n v="47821"/>
    <n v="56"/>
    <x v="1"/>
    <x v="0"/>
    <s v="Rua 271, Quadra 555, Lote 06, Casa 01, Condomínio Residencial Master 1004, Parque Estrela D'Alva X, Luziânia, Goías, CEP: 72856-555"/>
    <x v="175"/>
    <s v="['180.00', '65.00', '12079', '02', '185831']"/>
    <x v="1"/>
    <x v="0"/>
    <n v="180"/>
    <x v="1"/>
    <x v="0"/>
    <s v="Leilão"/>
  </r>
  <r>
    <n v="177"/>
    <x v="176"/>
    <s v="Casa, Residencial, Setor Norte, 2 dormitório(s)"/>
    <s v="Casa, Setor Norte, Ocupado, contendo 2 dormitório(s), 1 banheiro(s), 150.33 M² de área de terreno, 54.26 M² de área construída. Matrícula nº 80077, RI DE PLANALTINA, Inscrição Prefeitura 1.036.0000CH.0000.000027E.026."/>
    <n v="54068"/>
    <n v="55"/>
    <x v="10"/>
    <x v="0"/>
    <s v="Chácara 27E, S/N, Casa 26, Condomínio Residencial Atenas, Chácaras Santa Maria, Planaltina, GO, CEP: 73751-590"/>
    <x v="176"/>
    <s v="['150.33', '54.26', '80077', '1.036', '0000', '0000.000027', '026']"/>
    <x v="0"/>
    <x v="0"/>
    <n v="150.33000000000001"/>
    <x v="1"/>
    <x v="0"/>
    <s v="Leilão"/>
  </r>
  <r>
    <n v="178"/>
    <x v="177"/>
    <s v="Apartamento, Residencial, 2 dormitório(s)"/>
    <s v="Apartamento, Desocupado, contendo 2 dormitório(s), 1 banheiro(s), 50.08 M² de área útil, 56.50 M² de área total. Matrícula nº 54250, RI DE ITAÚNA MG, Inscrição Prefeitura 10.18.039.0001.043.000."/>
    <n v="52804"/>
    <n v="36"/>
    <x v="45"/>
    <x v="5"/>
    <s v="Avenida Doutor Virgílio Gonçalves de Souza, nº 437, Apt. 203, Bloco 03, Residencial Murilo Augusto Gonçalves II, Garcias, Itaúna, MG, CEP: 35681-002"/>
    <x v="177"/>
    <s v="['50.08', '56.50', '54250', '10.18', '039.0001', '043.000']"/>
    <x v="0"/>
    <x v="4"/>
    <n v="50.08"/>
    <x v="0"/>
    <x v="1"/>
    <s v="Leilão"/>
  </r>
  <r>
    <n v="179"/>
    <x v="178"/>
    <s v="Casa, Residencial, Centro, 2 dormitório(s)"/>
    <s v="Casa, Centro, Ocupado, contendo 2 dormitório(s), 1 banheiro(s), 250.00 M² de área de terreno, 52.40 M² de área construída. Matrícula nº 20965, RI de Cristalina, Inscrição Prefeitura 8200020040000."/>
    <n v="49200"/>
    <n v="43"/>
    <x v="46"/>
    <x v="0"/>
    <s v="Rua 03, Quadra 02, Lote 40A, Mansões Marajó - Gleba Q, Cristalina, GO, CEP: 73850-000"/>
    <x v="178"/>
    <s v="['250.00', '52.40', '20965', '8200020040000']"/>
    <x v="1"/>
    <x v="1"/>
    <n v="250"/>
    <x v="5"/>
    <x v="0"/>
    <s v="Leilão"/>
  </r>
  <r>
    <n v="180"/>
    <x v="179"/>
    <s v="Casa, Residencial, Vila Izabel, 2 dormitório(s), 1 vaga(s) de garagem"/>
    <s v="Casa, Vila Izabel, Ocupado, contendo 2 dormitório(s), 1 vaga(s) de garagem, 1 banheiro(s), 101.00 M² de área de terreno, 48.86 M² de área construída, 53.63 M² de área comum, 49.18 M² de área total. Matrícula nº 71661, RI DE VALPARAISO DE GOIÁS, Inscrição Prefeitura 01-38-70-000-100-003029."/>
    <n v="48022"/>
    <n v="52"/>
    <x v="0"/>
    <x v="0"/>
    <s v="Rua 03, Chácara 03, quadra 01, Casa 29, Condomínio Engertal I, Chácaras Brasil, Gleba B, Valparaíso de Goias, GO, CEP: 72875-337"/>
    <x v="179"/>
    <s v="['101.00', '48.86', '53.63', '49.18', '71661', '01', '38', '70', '000', '100', '003029']"/>
    <x v="1"/>
    <x v="0"/>
    <n v="101"/>
    <x v="4"/>
    <x v="0"/>
    <s v="Leilão"/>
  </r>
  <r>
    <n v="181"/>
    <x v="180"/>
    <s v="Casa, Residencial, Jardim Zuleika, 2 dormitório(s), 1 vaga(s) de garagem"/>
    <s v="Casa, Jardim Zuleika, Ocupado, contendo 2 dormitório(s), 1 vaga(s) de garagem, 1 banheiro(s), 174.57 M² de área de terreno, 62.04 M² de área construída. Matrícula nº 7320, RI DE LUZIÂNIA_02ª Circunscrição, Inscrição Prefeitura 387868."/>
    <n v="51039"/>
    <n v="56"/>
    <x v="1"/>
    <x v="0"/>
    <s v="Rua São Caetano, Quadra 12, Chácara 08, Casa 02, Condomínio Residencial Meu Sonho Minha Casa I, Chácaras Marajoara, Luziânia, GO, CEP: 72858-115"/>
    <x v="180"/>
    <s v="['174.57', '62.04', '7320', '02', '387868']"/>
    <x v="0"/>
    <x v="0"/>
    <n v="174.57"/>
    <x v="1"/>
    <x v="0"/>
    <s v="Leilão"/>
  </r>
  <r>
    <n v="182"/>
    <x v="181"/>
    <s v="Casa, Residencial, Parque Estrela Dalva IX e X, 2 dormitório(s), 1 vaga(s) de garagem"/>
    <s v="Casa, Parque Estrela Dalva IX e X, Ocupado, contendo 2 dormitório(s), 1 vaga(s) de garagem, 1 banheiro(s), 150.00 M² de área de terreno, 61.65 M² de área construída. Matrícula nº 126, RI DE LUZIÂNIA 1ª Circunscrição, Inscrição Prefeitura 380918."/>
    <n v="43903"/>
    <n v="60"/>
    <x v="1"/>
    <x v="0"/>
    <s v="Rua 74, Quadra 131, Lote 20A, Casa 19, Condomínio Residencial Conilar I, Parque Estrela Dalva IX, Luziânia, GO, CEP: 72853-131"/>
    <x v="181"/>
    <s v="['150.00', '61.65', '126', '380918']"/>
    <x v="1"/>
    <x v="2"/>
    <n v="150"/>
    <x v="1"/>
    <x v="0"/>
    <s v="Leilão"/>
  </r>
  <r>
    <n v="183"/>
    <x v="182"/>
    <s v="Casa, Residencial, Jardim Carioca, 2 dormitório(s), 1 vaga(s) de garagem"/>
    <s v="Casa, Jardim Carioca, Ocupado, contendo 2 dormitório(s), 1 vaga(s) de garagem, 1 banheiro(s), 98.18 M² de área de terreno, 48.15 M² de área construída. Matrícula nº 122330, CRI DE CAMPO GRANDE_2º Circunscrição, Inscrição Prefeitura 1155004052-4."/>
    <n v="59169"/>
    <n v="40"/>
    <x v="37"/>
    <x v="6"/>
    <s v="Rua Silvio Ayala Silveira, nº 385, Quadra 10, Lote 26, Casa 02, Condomínio Residencial Ayala, Parcelamento Jardim Carioca, Nova Campo Grande, Campo Grande, MS, CEP: 79105-550"/>
    <x v="182"/>
    <s v="['98.18', '48.15', '122330', '1155004052']"/>
    <x v="0"/>
    <x v="1"/>
    <n v="98.18"/>
    <x v="2"/>
    <x v="0"/>
    <s v="Leilão"/>
  </r>
  <r>
    <n v="184"/>
    <x v="183"/>
    <s v="Casa, Residencial, Parque Estrela Dalva IX e X, 2 dormitório(s), 1 vaga(s) de garagem"/>
    <s v="Casa, Parque Estrela Dalva IX e X, Ocupado, contendo 2 dormitório(s), sendo 1 suíte(s), 1 vaga(s) de garagem, 1 banheiro(s), 180.00 M² de área de terreno, 64.76 M² de área construída. Matrícula nº 19, RI DE LUZIÂNIA_02ª Circunscrição, Inscrição Prefeitura 183784."/>
    <n v="53558"/>
    <n v="35"/>
    <x v="1"/>
    <x v="0"/>
    <s v="Rua 204, Quadra 425, Lote 11, Casa 01, Condomínio Residencial João Antônio de Freitas Pereira II, Parque Estrela D'Alva X, CEP: 72856-425"/>
    <x v="183"/>
    <s v="['180.00', '64.76', '19', '02', '183784']"/>
    <x v="0"/>
    <x v="4"/>
    <n v="180"/>
    <x v="1"/>
    <x v="0"/>
    <s v="Leilão"/>
  </r>
  <r>
    <n v="185"/>
    <x v="184"/>
    <s v="Casa, Residencial, 2 dormitório(s)"/>
    <s v="Casa, Ocupado, contendo 2 dormitório(s), 1 banheiro(s), 107.77 M² de área de terreno, 54.00 M² de área construída. Matrícula nº 59119, RI DE VALPARAISO DE GOIÁS, Inscrição Prefeitura 01-24-00-014-500-01A000."/>
    <n v="55956"/>
    <n v="39"/>
    <x v="0"/>
    <x v="0"/>
    <s v="Quadra 145, Lote nº 01-A, Casa 11, Residencial Agnes Ribeiro, Pacaembu, Valparaíso de Goiás, GO, CEP: 72872-411"/>
    <x v="184"/>
    <s v="['107.77', '54.00', '59119', '01', '24', '00', '014', '500', '01', '000']"/>
    <x v="0"/>
    <x v="4"/>
    <n v="107.77"/>
    <x v="4"/>
    <x v="0"/>
    <s v="Leilão"/>
  </r>
  <r>
    <n v="186"/>
    <x v="185"/>
    <s v="Casa, Residencial, 2 dormitório(s)"/>
    <s v="Casa, Ocupado, contendo 2 dormitório(s), 1 banheiro(s), 300.00 M² de área de terreno, 40.92 M² de área construída. Matrícula nº 18332, RI de Costa Rica/MS, Inscrição Prefeitura 146810."/>
    <n v="44502"/>
    <n v="58"/>
    <x v="47"/>
    <x v="6"/>
    <s v="Rua Hortência, nº 181, Quadra 20, Lote 07, Loteamento Flor do Campo, Costa Rica, MS, CEP: 79550-000"/>
    <x v="185"/>
    <s v="['300.00', '40.92', '18332', '146810']"/>
    <x v="1"/>
    <x v="0"/>
    <n v="300"/>
    <x v="5"/>
    <x v="0"/>
    <s v="Leilão"/>
  </r>
  <r>
    <n v="187"/>
    <x v="186"/>
    <s v="Casa, Residencial, Buritis, 3 dormitório(s)"/>
    <s v="Casa, Buritis, Ocupado, contendo 3 dormitório(s), 1 banheiro(s), 136.00 M² de área de terreno, 66.12 M² de área construída. Matrícula nº 13076, CRI DE BURITIS, Inscrição Prefeitura 01.0069.012.000."/>
    <n v="50792"/>
    <n v="55"/>
    <x v="28"/>
    <x v="5"/>
    <s v="Avenida Central, nº 108, Quadra 69, Lote 02-B, Centro, Buritis, MG, CEP: 38660-000"/>
    <x v="186"/>
    <s v="['136.00', '66.12', '13076', '01.0069', '012.000']"/>
    <x v="0"/>
    <x v="0"/>
    <n v="136"/>
    <x v="4"/>
    <x v="0"/>
    <s v="Leilão"/>
  </r>
  <r>
    <n v="188"/>
    <x v="187"/>
    <s v="Apartamento, Residencial, Vila Saionara, 2 dormitório(s)"/>
    <s v="Apartamento, Vila Saionara, Desocupado, contendo 2 dormitório(s), 1 banheiro(s), 46.23 M² de área privativa. Matrícula nº 207576, RI DE LUZIÂNIA 1ª Circunscrição, Inscrição Prefeitura 386858."/>
    <n v="49083"/>
    <n v="57"/>
    <x v="1"/>
    <x v="0"/>
    <s v="Rua RP7, Quadra 03, Lote 01, Apt. 204, Bloco D, Conquista Residencial Ville, Loteamento Raquel Pimentel, Luziânia, GO, CEP: 72852-486"/>
    <x v="187"/>
    <s v="['46.23', '207576', '386858']"/>
    <x v="1"/>
    <x v="0"/>
    <n v="46.23"/>
    <x v="3"/>
    <x v="1"/>
    <s v="Leilão"/>
  </r>
  <r>
    <n v="189"/>
    <x v="188"/>
    <s v="Apartamento, Residencial, Centro Sul, 1 dormitório(s), 1 vaga(s) de garagem"/>
    <s v="Apartamento, Centro Sul, Desocupado, contendo 1 dormitório(s), 1 vaga(s) de garagem, 1 banheiro(s), 37.77 M² de área útil, 56.59 M² de área total. Matrícula nº 80259, 1º CRI DE VARZEA GRANDE MT, Inscrição Prefeitura 515170."/>
    <n v="53051"/>
    <n v="57"/>
    <x v="30"/>
    <x v="4"/>
    <s v="Rua Goias, nº 525, Apt. 108, Bloco B, Parque Chapada do Poente, Centro Sul, Várzea Grande, MT, CEP: 78135-603"/>
    <x v="188"/>
    <s v="['37.77', '56.59', '80259', '515170']"/>
    <x v="0"/>
    <x v="0"/>
    <n v="37.770000000000003"/>
    <x v="3"/>
    <x v="1"/>
    <s v="Leilão"/>
  </r>
  <r>
    <n v="190"/>
    <x v="189"/>
    <s v="Casa, Residencial, Parque Estrela Dalva V, 2 dormitório(s), 1 vaga(s) de garagem"/>
    <s v="Casa, Parque Estrela Dalva V, Ocupado, contendo 2 dormitório(s), 1 vaga(s) de garagem, 1 banheiro(s), 120.00 M² de área de terreno, 54.33 M² de área construída. Matrícula nº 8509, RI DE LUZIÂNIA_02ª Circunscrição, Inscrição Prefeitura 380224."/>
    <n v="48525"/>
    <n v="60"/>
    <x v="1"/>
    <x v="0"/>
    <s v="Rua 44, Quadra 140, Lote 10,  Casa 06, Condomínio Residencial INFI I, Mansões Recreio Estrela Dalva IV, Luziânia, GO, CEP: 72856-075"/>
    <x v="189"/>
    <s v="['120.00', '54.33', '8509', '02', '380224']"/>
    <x v="1"/>
    <x v="2"/>
    <n v="120"/>
    <x v="4"/>
    <x v="0"/>
    <s v="Leilão"/>
  </r>
  <r>
    <n v="191"/>
    <x v="190"/>
    <s v="Apartamento, Residencial, Vila José Luis, 2 dormitório(s), 2 vaga(s) de garagem"/>
    <s v="Apartamento, Vila José Luis, Ocupado, contendo 2 dormitório(s), sendo 1 suíte(s), 2 vaga(s) de garagem, 1 banheiro(s), 80.36 M² de área privativa. Matrícula nº 102822, 1º CRI DE RONDONOPÓLIS, Inscrição Prefeitura 1147765."/>
    <n v="137721"/>
    <n v="53"/>
    <x v="48"/>
    <x v="4"/>
    <s v="Rua Afonso Pena, nº 1636, Apt. 1202A, Condomínio Residence Classic, Quadra 04, Lote 02, Vila Jose Luiz, Rondonópolis, MT, CEP: 78700-070"/>
    <x v="190"/>
    <s v="['80.36', '102822', '1147765']"/>
    <x v="5"/>
    <x v="0"/>
    <n v="80.36"/>
    <x v="2"/>
    <x v="0"/>
    <s v="Leilão"/>
  </r>
  <r>
    <n v="192"/>
    <x v="191"/>
    <s v="Casa, Residencial, Parque Estrela Dalva IX e X, 2 dormitório(s), 1 vaga(s) de garagem"/>
    <s v="Casa, Parque Estrela Dalva IX e X, Ocupado, contendo 2 dormitório(s), 1 vaga(s) de garagem, 1 banheiro(s), 90.00 M² de área de terreno, 52.18 M² de área construída. Matrícula nº 609, RI DE LUZIÂNIA_02ª Circunscrição, Inscrição Prefeitura 375306."/>
    <n v="42993"/>
    <n v="55"/>
    <x v="1"/>
    <x v="0"/>
    <s v="Rua 297, Lote 13, Quadra 490, Casa 05, Condomínio Residencial Fiuza XI, Parque Estrela d'Alva X, Luziânia, GO, CEP: 72856-490"/>
    <x v="191"/>
    <s v="['90.00', '52.18', '609', '02', '375306']"/>
    <x v="1"/>
    <x v="0"/>
    <n v="90"/>
    <x v="2"/>
    <x v="0"/>
    <s v="Leilão"/>
  </r>
  <r>
    <n v="193"/>
    <x v="192"/>
    <s v="Apartamento, Residencial, Vila Rica, 2 dormitório(s), 1 vaga(s) de garagem"/>
    <s v="Apartamento, Vila Rica, Ocupado, contendo 2 dormitório(s), 1 vaga(s) de garagem, 1 banheiro(s), 55.19 M² de área útil, 40.70 M² de área comum, 106.69 M² de área total. Matrícula nº 38819, CRI DE SETE LAGOAS_2º OFICIO, Inscrição Prefeitura 02.12.004.0780.285."/>
    <n v="72920"/>
    <n v="46"/>
    <x v="44"/>
    <x v="5"/>
    <s v="Rua Santa Cruz, nº 122, Apt. 403, Bloco 14, Residencial Ville Park Palmital, Lagoa Santa, MG, CEP: 33234-540"/>
    <x v="192"/>
    <s v="['55.19', '40.70', '106.69', '38819', '02.12', '004.0780', '285']"/>
    <x v="7"/>
    <x v="1"/>
    <n v="55.19"/>
    <x v="0"/>
    <x v="0"/>
    <s v="Leilão"/>
  </r>
  <r>
    <n v="194"/>
    <x v="193"/>
    <s v="Casa, Residencial, 2 dormitório(s)"/>
    <s v="Casa, Ocupado, contendo 2 dormitório(s), 1 banheiro(s), 120.34 M² de área de terreno, 48.98 M² de área construída. Matrícula nº 10397, RI de Cidade Ocidental GO, Inscrição Prefeitura 1.60.00005.00002.44."/>
    <n v="43496"/>
    <n v="51"/>
    <x v="3"/>
    <x v="0"/>
    <s v="Quadra 05, Lote 02, Casa 44, Condomínio Residencial Rio Verde, Recreio Mossoró, Cidade Ocidental, GO, CEP: 72885-440"/>
    <x v="193"/>
    <s v="['120.34', '48.98', '10397', '1.60', '00005.00002', '44']"/>
    <x v="1"/>
    <x v="0"/>
    <n v="120.34"/>
    <x v="4"/>
    <x v="0"/>
    <s v="Leilão"/>
  </r>
  <r>
    <n v="195"/>
    <x v="194"/>
    <s v="Apartamento, Residencial, Vila Clementina, 2 dormitório(s), 1 vaga(s) de garagem"/>
    <s v="Apartamento, Vila Clementina, Ocupado, contendo 2 dormitório(s), 1 vaga(s) de garagem, 1 banheiro(s), 45.69 M² de área útil, 45.21 M² de área comum, 102.90 M² de área total. Matrícula nº 167761, CRI DE SÃO JOSÉ DO RIO PRETO_01º Ofício, Inscrição Prefeitura 332948105."/>
    <n v="71411"/>
    <n v="43"/>
    <x v="14"/>
    <x v="3"/>
    <s v="Rua Atilio Capello, nº 800, Apt. 201, Bloco 04, Parque Rio Porteño, São José do Rio Preto, SP, CEP: 15051-003"/>
    <x v="194"/>
    <s v="['45.69', '45.21', '102.90', '167761', '01', '332948105']"/>
    <x v="7"/>
    <x v="1"/>
    <n v="45.69"/>
    <x v="3"/>
    <x v="0"/>
    <s v="Leilão"/>
  </r>
  <r>
    <n v="196"/>
    <x v="195"/>
    <s v="Casa, Residencial, Vila Nova Campo Grande, 2 dormitório(s)"/>
    <s v="Casa, Vila Nova Campo Grande, Desocupado, contendo 2 dormitório(s), 1 banheiro(s), 129.50 M² de área de terreno, 63.58 M² de área construída. Matrícula nº 123322, CRI DE CAMPO GRANDE_2º Circunscrição, Inscrição Prefeitura 1188006027-0."/>
    <n v="77721"/>
    <n v="34"/>
    <x v="37"/>
    <x v="6"/>
    <s v="Rua 88, nº 441, Lote 01, Quadra 146, Casa 04, Condomínio Residencial Mateus Pinheiro I, Nova Campo Grande, Campo Grande, MS, CEP: 79104-781"/>
    <x v="195"/>
    <s v="['129.50', '63.58', '123322', '1188006027']"/>
    <x v="7"/>
    <x v="4"/>
    <n v="129.5"/>
    <x v="4"/>
    <x v="1"/>
    <s v="Leilão"/>
  </r>
  <r>
    <n v="197"/>
    <x v="196"/>
    <s v="Apartamento, Residencial, Jardim Zuleika, 2 dormitório(s), 1 vaga(s) de garagem"/>
    <s v="Apartamento, Jardim Zuleika, Ocupado, contendo 2 dormitório(s), 1 vaga(s) de garagem, 1 banheiro(s), 73.32 M² de área privativa. Matrícula nº 7278, RI DE LUZIÂNIA_02ª Circunscrição, Inscrição Prefeitura 389204."/>
    <n v="59169"/>
    <n v="51"/>
    <x v="1"/>
    <x v="0"/>
    <s v="Rua Bom Pastor, Lote 27, Quadra 18, Apt. 202, Primeiro Pavimento, Residencial Querência II, Loteamento Jardim Zuleika, Luziânia, GO, CEP: 72850-625"/>
    <x v="196"/>
    <s v="['73.32', '7278', '02', '389204']"/>
    <x v="0"/>
    <x v="0"/>
    <n v="73.319999999999993"/>
    <x v="0"/>
    <x v="0"/>
    <s v="Leilão"/>
  </r>
  <r>
    <n v="198"/>
    <x v="197"/>
    <s v="Apartamento, Residencial, Parque Napolis I, 2 dormitório(s), 1 vaga(s) de garagem"/>
    <s v="Apartamento, Parque Napolis I, Ocupado, contendo 2 dormitório(s), 1 vaga(s) de garagem, 1 banheiro(s), 47.04 M² de área útil, 50.11 M² de área comum, 111.46 M² de área total. Matrícula nº 24101, RI de Cidade Ocidental GO, Inscrição Prefeitura 1.62.00106.00010.202."/>
    <n v="53994"/>
    <n v="56"/>
    <x v="3"/>
    <x v="0"/>
    <s v="Rua 11, Quadra 106, Lote 10, Apt. 202, Condomínio Residencial Vdara Residence I, Mansões de Recreio Estrela D'Alva III, Cidade Ocidental, GO, CEP: 72887-387"/>
    <x v="197"/>
    <s v="['47.04', '50.11', '111.46', '24101', '1.62', '00106.00010', '202']"/>
    <x v="0"/>
    <x v="0"/>
    <n v="47.04"/>
    <x v="3"/>
    <x v="0"/>
    <s v="Leilão"/>
  </r>
  <r>
    <n v="199"/>
    <x v="198"/>
    <s v="Casa, Residencial, Noroeste, 2 dormitório(s)"/>
    <s v="Casa, Noroeste, Ocupado, contendo 2 dormitório(s), 1 banheiro(s), 250.00 M² de área de terreno, 52.40 M² de área construída. Matrícula nº 20952, RI de Cristalina, Inscrição Prefeitura 8200020063000."/>
    <n v="37831"/>
    <n v="42"/>
    <x v="46"/>
    <x v="0"/>
    <s v="Rua 03, Quadra 02, Lote 26B, Loteamento Mansões Marajó - Gleba Q, Cristalina, GO, CEP: 73850-000"/>
    <x v="198"/>
    <s v="['250.00', '52.40', '20952', '8200020063000']"/>
    <x v="1"/>
    <x v="1"/>
    <n v="250"/>
    <x v="5"/>
    <x v="0"/>
    <s v="Leilão"/>
  </r>
  <r>
    <n v="200"/>
    <x v="199"/>
    <s v="Casa, Residencial, 2 dormitório(s)"/>
    <s v="Casa, Ocupado, contendo 2 dormitório(s), 1 banheiro(s), 133.00 M² de área de terreno, 56.00 M² de área construída. Matrícula nº 48478, RI DE VALPARAISO DE GOIÁS, Inscrição Prefeitura 66209."/>
    <n v="47519"/>
    <n v="56"/>
    <x v="0"/>
    <x v="0"/>
    <s v="Rua Rio Grande do Norte, Casa 20, Quadra 26, Lote 04, Condomínio Residencial Viverde, Chácaras Anhanguera C, Valparaiso de Goiás, GO, CEP:  72870-000"/>
    <x v="199"/>
    <s v="['133.00', '56.00', '48478', '66209']"/>
    <x v="1"/>
    <x v="0"/>
    <n v="133"/>
    <x v="4"/>
    <x v="0"/>
    <s v="Leilão"/>
  </r>
  <r>
    <n v="201"/>
    <x v="200"/>
    <s v="Apartamento, Residencial, 2 dormitório(s), 1 vaga(s) de garagem"/>
    <s v="Apartamento, Ocupado, contendo 2 dormitório(s), 1 vaga(s) de garagem, 1 banheiro(s), 47.83 M² de área útil, 24.78 M² de área comum, 83.41 M² de área total. Matrícula nº 86999, RI DE VALPARAISO DE GOIÁS, Inscrição Prefeitura 127820."/>
    <n v="63760"/>
    <n v="45"/>
    <x v="0"/>
    <x v="0"/>
    <s v="Rua Senador Plineo Pompeu, S/N, Quadra 02, Lote 01, Apt. 105, Bloco A, Residencial MCastro III, Chácaras Benvinda, Valparaíso de Goiás, GO, CEP: 72875-155"/>
    <x v="200"/>
    <s v="['47.83', '24.78', '83.41', '86999', '127820']"/>
    <x v="0"/>
    <x v="1"/>
    <n v="47.83"/>
    <x v="3"/>
    <x v="0"/>
    <s v="Leilão"/>
  </r>
  <r>
    <n v="202"/>
    <x v="201"/>
    <s v="Casa, Residencial, Buritis, 2 dormitório(s)"/>
    <s v="Casa, Buritis, Ocupado, contendo 2 dormitório(s), 1 banheiro(s), 190.00 M² de área de terreno, 55.00 M² de área construída. Matrícula nº 13499, CRI DE BURITIS, Inscrição Prefeitura NÃO POSSUI."/>
    <n v="51295"/>
    <n v="55"/>
    <x v="28"/>
    <x v="5"/>
    <s v="Avenida Juscelino Kubitschek de Oliveira, nº 1380, Quadra 05, Lote 14, Condomínio Colorado, Buritis, MG, CEP: 38660-000"/>
    <x v="201"/>
    <s v="['190.00', '55.00', '13499']"/>
    <x v="0"/>
    <x v="0"/>
    <n v="190"/>
    <x v="1"/>
    <x v="0"/>
    <s v="Leilão"/>
  </r>
  <r>
    <n v="203"/>
    <x v="202"/>
    <s v="Apartamento, Residencial, Vila Clementina, 2 dormitório(s), 1 vaga(s) de garagem"/>
    <s v="Apartamento, Vila Clementina, Desocupado, contendo 2 dormitório(s), 1 vaga(s) de garagem, 1 banheiro(s), 47.70 M² de área útil, 47.15 M² de área comum, 107.91 M² de área total. Matrícula nº 167878, CRI DE SÃO JOSÉ DO RIO PRETO_01º Ofício, Inscrição Prefeitura 332948222."/>
    <n v="95168"/>
    <n v="44"/>
    <x v="14"/>
    <x v="3"/>
    <s v="Rua Atílio Capello, nº 800, Apt. 406, Bloco 07, Parque Rio Portenõ, São José do Rio Preto, SP, CEP: 15051-003"/>
    <x v="202"/>
    <s v="['47.70', '47.15', '107.91', '167878', '01', '332948222']"/>
    <x v="4"/>
    <x v="1"/>
    <n v="47.7"/>
    <x v="3"/>
    <x v="1"/>
    <s v="Leilão"/>
  </r>
  <r>
    <n v="204"/>
    <x v="203"/>
    <s v="Apartamento, Residencial, 1 dormitório(s)"/>
    <s v="Apartamento, Ocupado, contendo 1 dormitório(s), 1 banheiro(s), 61.69 M² de área útil, 15.02 M² de área comum. Matrícula nº 57802, RI DE VALPARAISO DE GOIÁS, Inscrição Prefeitura 75030."/>
    <n v="56787"/>
    <n v="50"/>
    <x v="0"/>
    <x v="0"/>
    <s v="Quadra 55, Lote 27, S/N, Apt. 302, Condomínio Residencial Nova Vista, Parque Esplanda III, Valparíso de Goiás, GO, CEP: 72876-355"/>
    <x v="203"/>
    <s v="['61.69', '15.02', '57802', '75030']"/>
    <x v="0"/>
    <x v="0"/>
    <n v="61.69"/>
    <x v="0"/>
    <x v="0"/>
    <s v="Leilão"/>
  </r>
  <r>
    <n v="205"/>
    <x v="204"/>
    <s v="Casa, Residencial, Veredas, 2 dormitório(s)"/>
    <s v="Casa, Veredas, Ocupado, contendo 2 dormitório(s), 1 banheiro(s), 191.25 M² de área de terreno, 57.45 M² de área construída. Matrícula nº 12257, CRI DE BURITIS, Inscrição Prefeitura 04.0022.0008.000."/>
    <n v="55821"/>
    <n v="46"/>
    <x v="28"/>
    <x v="5"/>
    <s v="Rua Castelo Branco, nº 825, Lote 1-E, Quadra 22, Veredas, Buritis, MG, CEP: 38660-000"/>
    <x v="204"/>
    <s v="['191.25', '57.45', '12257', '04.0022', '0008.000']"/>
    <x v="0"/>
    <x v="1"/>
    <n v="191.25"/>
    <x v="1"/>
    <x v="0"/>
    <s v="Leilão"/>
  </r>
  <r>
    <n v="206"/>
    <x v="205"/>
    <s v="Casa, Residencial, Jardim Noroeste, 2 dormitório(s), 1 vaga(s) de garagem"/>
    <s v="Casa, Jardim Noroeste, Ocupado, contendo 2 dormitório(s), 1 vaga(s) de garagem, 1 banheiro(s), 90.00 M² de área de terreno, 44.38 M² de área construída. Matrícula nº 245139, CRI DE CAMPO GRANDE_1º Ofício da 1ª Circunscrição, Inscrição Prefeitura 434010023-5."/>
    <n v="57638"/>
    <n v="44"/>
    <x v="37"/>
    <x v="6"/>
    <s v="Rua Ariado, nº 525, Quadra 84, Lote 05, Casa 01, Condomínio Residencial Ariado, Jardim Noroeste, Campo Grande, MS, CEP: 79045-240"/>
    <x v="205"/>
    <s v="['90.00', '44.38', '245139', '434010023']"/>
    <x v="0"/>
    <x v="1"/>
    <n v="90"/>
    <x v="2"/>
    <x v="0"/>
    <s v="Leilão"/>
  </r>
  <r>
    <n v="207"/>
    <x v="206"/>
    <s v="Casa, Residencial, 2 dormitório(s)"/>
    <s v="Casa, Ocupado, contendo 2 dormitório(s), 1 banheiro(s), 160.00 M² de área de terreno, 65.65 M² de área construída. Matrícula nº 58130, RI DE PLANALTINA, Inscrição Prefeitura 1.040.00QD11.0000.000032F.000."/>
    <n v="34444"/>
    <n v="52"/>
    <x v="10"/>
    <x v="0"/>
    <s v="Rua 07, S/N, Quadra 11, Lote 32-F, Setor Aeroporto I, Planaltina, GO, CEP: 73750-515"/>
    <x v="206"/>
    <s v="['160.00', '65.65', '58130', '1.040', '00', '11.0000', '000032', '000']"/>
    <x v="2"/>
    <x v="0"/>
    <n v="160"/>
    <x v="1"/>
    <x v="0"/>
    <s v="Leilão"/>
  </r>
  <r>
    <n v="208"/>
    <x v="207"/>
    <s v="Apartamento, Residencial, São Francisco, 2 dormitório(s)"/>
    <s v="Apartamento, São Francisco, Ocupado, contendo 2 dormitório(s), 1 banheiro(s), 49.74 M² de área útil, 57.13 M² de área total. Matrícula nº 53781, RI DE ITAÚNA MG, Inscrição Prefeitura 01.01.001.3769.006."/>
    <n v="52804"/>
    <n v="33"/>
    <x v="49"/>
    <x v="5"/>
    <s v="Avenida São Francisco de Assis, nº 687, Apt. 06, Edifício Serra do Espinhaço, São Francisco, Itatiaiuçu, MG, CEP: 35685-000"/>
    <x v="207"/>
    <s v="['49.74', '57.13', '53781', '01.01', '001.3769', '006']"/>
    <x v="0"/>
    <x v="4"/>
    <n v="49.74"/>
    <x v="3"/>
    <x v="0"/>
    <s v="Leilão"/>
  </r>
  <r>
    <n v="209"/>
    <x v="208"/>
    <s v="Apartamento, Residencial, Garcia, 2 dormitório(s)"/>
    <s v="Apartamento, Garcia, Desocupado, contendo 2 dormitório(s), 1 banheiro(s), 50.08 M² de área útil, 56.50 M² de área total. Matrícula nº 54326, RI DE ITAÚNA MG, Inscrição Prefeitura 10.18.039.0001.119.000."/>
    <n v="54816"/>
    <n v="51"/>
    <x v="45"/>
    <x v="5"/>
    <s v="Avenida Doutor Virgílio Gonçalves de Souza, nº 437, Apt. 103, Bloco 16, Condomínio Residencial Murilo Augusto Gonçalves II, Garcias, Itaúna, MG, CEP: 35681-002"/>
    <x v="208"/>
    <s v="['50.08', '56.50', '54326', '10.18', '039.0001', '119.000']"/>
    <x v="0"/>
    <x v="0"/>
    <n v="50.08"/>
    <x v="0"/>
    <x v="1"/>
    <s v="Leilão"/>
  </r>
  <r>
    <n v="210"/>
    <x v="209"/>
    <s v="Casa, Residencial, Residencial Dom Bosco, 2 dormitório(s), 1 vaga(s) de garagem"/>
    <s v="Casa, Residencial Dom Bosco, Ocupado, contendo 2 dormitório(s), 1 vaga(s) de garagem, 1 banheiro(s), 180.00 M² de área de terreno, 73.57 M² de área construída. Matrícula nº 14645, RI de Cidade Ocidental GO, Inscrição Prefeitura 1.81.00003.00071.1."/>
    <n v="59679"/>
    <n v="42"/>
    <x v="3"/>
    <x v="0"/>
    <s v="Alameda Cora Coralina, S/N, Lote 71, Quadra 03, Casa 01, Condomínio Kri Ação, Jardim Dom Bosco, Cidade Ocidental, GO, CEP: 72887-790"/>
    <x v="209"/>
    <s v="['180.00', '73.57', '14645', '1.81', '00003.00071']"/>
    <x v="0"/>
    <x v="1"/>
    <n v="180"/>
    <x v="1"/>
    <x v="0"/>
    <s v="Leilão"/>
  </r>
  <r>
    <n v="211"/>
    <x v="210"/>
    <s v="Casa, Residencial, Chácaras Coimbra, 2 dormitório(s)"/>
    <s v="Casa, Chácaras Coimbra, Ocupado, contendo 2 dormitório(s), 1 banheiro(s), 150.02 M² de área de terreno, 64.01 M² de área construída, 65.71 M² de área comum. Matrícula nº 56215, RI de Águas Lindas de Goiás/GO, Inscrição Prefeitura 1.81.0000Q.00014.15."/>
    <n v="51542"/>
    <n v="51"/>
    <x v="26"/>
    <x v="0"/>
    <s v="Quadra Q, Lote 14, Casa nº 15, Residencial Portal do Vale III, Loteamento Chácaras Coimbra, Águas Lindas de Goiás, GO, CEP: 72911-518"/>
    <x v="210"/>
    <s v="['150.02', '64.01', '65.71', '56215', '1.81', '0000', '00014.15']"/>
    <x v="0"/>
    <x v="0"/>
    <n v="150.02000000000001"/>
    <x v="1"/>
    <x v="0"/>
    <s v="Leilão"/>
  </r>
  <r>
    <n v="212"/>
    <x v="211"/>
    <s v="Casa, Residencial, Jardim Noroeste"/>
    <s v="Casa, Jardim Noroeste, Ocupado, 90.00 M² de área de terreno, 44.37 M² de área construída, 1.44 M² de área comum. Matrícula nº 246021, CRI DE CAMPO GRANDE_1º Ofício da 1ª Circunscrição, Inscrição Prefeitura 24360060230."/>
    <n v="49530"/>
    <n v="56"/>
    <x v="37"/>
    <x v="6"/>
    <s v="Rua Aqueluz, nº 609, Lote 20, Quadra 200, Casa 03, Condomínio Residencial Piraputanga, Jardim Noroeste, Campo Grande, MS, CEP: 79045-290"/>
    <x v="211"/>
    <s v="['90.00', '44.37', '1.44', '246021', '24360060230']"/>
    <x v="1"/>
    <x v="0"/>
    <n v="90"/>
    <x v="2"/>
    <x v="0"/>
    <s v="Leilão"/>
  </r>
  <r>
    <n v="213"/>
    <x v="212"/>
    <s v="Apartamento, Residencial, Parque Sao Sebastiao, 2 dormitório(s), 1 vaga(s) de garagem"/>
    <s v="Apartamento, Parque Sao Sebastiao, Ocupado, contendo 2 dormitório(s), 1 vaga(s) de garagem, 1 banheiro(s), 46.90 M² de área privativa. Matrícula nº 171230, RI DE RIBEIRÃO PRETO_02º Ofício, Inscrição Prefeitura 312039."/>
    <n v="68860"/>
    <n v="46"/>
    <x v="13"/>
    <x v="3"/>
    <s v="Rua Francisco de Almeida, nº 1100, Apt. 107, Bloco 10, Parque Royal Garden, Parque São Sebastião, Ribeirão Preto, SP, CEP: 14093-230"/>
    <x v="212"/>
    <s v="['46.90', '171230', '02', '312039']"/>
    <x v="7"/>
    <x v="1"/>
    <n v="46.9"/>
    <x v="3"/>
    <x v="0"/>
    <s v="Leilão"/>
  </r>
  <r>
    <n v="214"/>
    <x v="213"/>
    <s v="Casa, Residencial, Rita Vieira, 2 dormitório(s)"/>
    <s v="Casa, Rita Vieira, Ocupado, contendo 2 dormitório(s), sendo 1 suíte(s), 1 banheiro(s), 103.52 M² de área de terreno, 51.21 M² de área construída. Matrícula nº 241280, CRI DE CAMPO GRANDE_1º Ofício da 1ª Circunscrição, Inscrição Prefeitura 9450260395."/>
    <n v="47519"/>
    <n v="63"/>
    <x v="37"/>
    <x v="6"/>
    <s v="Rua Simone Gomes Leal, nº 25, Quadra 100, Lote 13, Casa 04, Condomínio Residencial Salzburg IX, Jardim Itamaracá, Campo Grande, MS, CEP: 79062-161"/>
    <x v="213"/>
    <s v="['103.52', '51.21', '241280', '9450260395']"/>
    <x v="1"/>
    <x v="2"/>
    <n v="103.52"/>
    <x v="4"/>
    <x v="0"/>
    <s v="Leilão"/>
  </r>
  <r>
    <n v="215"/>
    <x v="214"/>
    <s v="Casa, Residencial, Jardim Noroeste, 2 dormitório(s), 1 vaga(s) de garagem"/>
    <s v="Casa, Jardim Noroeste, Ocupado, contendo 2 dormitório(s), 1 vaga(s) de garagem, 1 banheiro(s), 180.00 M² de área de terreno, 49.31 M² de área construída. Matrícula nº 247373, CRI DE CAMPO GRANDE_1º Ofício da 1ª Circunscrição, Inscrição Prefeitura 24260040223."/>
    <n v="52548"/>
    <n v="30"/>
    <x v="37"/>
    <x v="6"/>
    <s v="Rua Pinhal, nº 970, Lote 10, Quadra 327, Casa 01, Condomínio Residencial Monteiro IV, Jardim Noroeste, Campo Grande, MS, CEP: 79045-291"/>
    <x v="214"/>
    <s v="['180.00', '49.31', '247373', '24260040223']"/>
    <x v="0"/>
    <x v="4"/>
    <n v="180"/>
    <x v="1"/>
    <x v="0"/>
    <s v="Leilão"/>
  </r>
  <r>
    <n v="216"/>
    <x v="215"/>
    <s v="Apartamento, Residencial, Jabutiana, 2 dormitório(s), 1 vaga(s) de garagem"/>
    <s v="Apartamento, Jabutiana, Desocupado, contendo 2 dormitório(s), 1 vaga(s) de garagem, 1 banheiro(s), 46.27 M² de área privativa, 8.79 M² de área total. Matrícula nº 38958, RI de Aracaju/SE, Inscrição Prefeitura 29-02-046-0328-24-015."/>
    <n v="76511"/>
    <n v="45"/>
    <x v="50"/>
    <x v="2"/>
    <s v="Rua Jasiel de Brito Côrtes, nº 100, Apt. 403, Bloco 24, Condomínio Residencial Alamedas da Jabutiana, Jabutiana, Aracaju, SE, CEP: 49095-780"/>
    <x v="215"/>
    <s v="['46.27', '8.79', '38958', '29', '02', '046', '0328', '24', '015']"/>
    <x v="7"/>
    <x v="1"/>
    <n v="46.27"/>
    <x v="3"/>
    <x v="1"/>
    <s v="Leilão"/>
  </r>
  <r>
    <n v="217"/>
    <x v="216"/>
    <s v="Casa, Residencial, Jardim Noroeste, 2 dormitório(s), 1 vaga(s) de garagem"/>
    <s v="Casa, Jardim Noroeste, Ocupado, contendo 2 dormitório(s), 1 vaga(s) de garagem, 1 banheiro(s), 90.00 M² de área de terreno, 45.00 M² de área construída, 30.00 M² de área comum. Matrícula nº 249254, CRI DE CAMPO GRANDE_1º Ofício da 1ª Circunscrição, Inscrição Prefeitura 24050090317."/>
    <n v="42555"/>
    <n v="70"/>
    <x v="37"/>
    <x v="6"/>
    <s v="Rua Nazaré, nº 1020 (nº 1920 in loco), Lote 10, Quadra 214, Casa 02, Condomínio Residencial Castelo VII, Jardim Noroeste, Campo Grande, MS, CEP: 79045-271"/>
    <x v="216"/>
    <s v="['90.00', '45.00', '30.00', '249254', '24050090317']"/>
    <x v="1"/>
    <x v="3"/>
    <n v="90"/>
    <x v="2"/>
    <x v="0"/>
    <s v="Leilão"/>
  </r>
  <r>
    <n v="218"/>
    <x v="217"/>
    <s v="Casa, Residencial, Parque Nova Friburgo A, 2 dormitório(s), 1 vaga(s) de garagem"/>
    <s v="Casa, Parque Nova Friburgo A, Ocupado, contendo 2 dormitório(s), 1 vaga(s) de garagem, 1 banheiro(s), 116.94 M² de área de terreno, 49.49 M² de área construída. Matrícula nº 18462, CRI DE CIDADE OCIDENTAL, Inscrição Prefeitura 1.60.00006.00022.143."/>
    <n v="48022"/>
    <n v="45"/>
    <x v="3"/>
    <x v="0"/>
    <s v="Quadra 06, Lote 22, Casa nº 143, Condomínio Residencial Parque da Costeira, Cidade Ocidental, GO, CEP: 72885-500"/>
    <x v="217"/>
    <s v="['116.94', '49.49', '18462', '1.60', '00006.00022', '143']"/>
    <x v="1"/>
    <x v="1"/>
    <n v="116.94"/>
    <x v="4"/>
    <x v="0"/>
    <s v="Leilão"/>
  </r>
  <r>
    <n v="219"/>
    <x v="218"/>
    <s v="Casa, Residencial, Jardim das Macaubas, 2 dormitório(s), 1 vaga(s) de garagem"/>
    <s v="Casa, Jardim das Macaubas, Ocupado, contendo 2 dormitório(s), sendo 1 suíte(s), 1 vaga(s) de garagem, 1 banheiro(s), 120.00 M² de área de terreno, 68.05 M² de área construída. Matrícula nº 107995, CRI DE CAMPO GRANDE_2º Circunscrição, Inscrição Prefeitura 1545002034-3."/>
    <n v="53661"/>
    <n v="38"/>
    <x v="37"/>
    <x v="6"/>
    <s v="Rua Joaquim Constantino de Oliveira, nº 283, Casa 03, Condomínio Marajoara 08, Jardim Marajoara, Centro Oeste, Campo Grande, MS, CEP: 79073-146"/>
    <x v="218"/>
    <s v="['120.00', '68.05', '107995', '1545002034']"/>
    <x v="0"/>
    <x v="4"/>
    <n v="120"/>
    <x v="4"/>
    <x v="0"/>
    <s v="Leilão"/>
  </r>
  <r>
    <n v="220"/>
    <x v="219"/>
    <s v="Casa, Residencial, Jardim Los Angeles, 2 dormitório(s), 1 vaga(s) de garagem"/>
    <s v="Casa, Jardim Los Angeles, Ocupado, contendo 2 dormitório(s), 1 vaga(s) de garagem, 1 banheiro(s), 113.75 M² de área de terreno, 56.24 M² de área construída. Matrícula nº 107926, CRI DE CAMPO GRANDE_2º Circunscrição, Inscrição Prefeitura 1553013033-6."/>
    <n v="44592"/>
    <n v="66"/>
    <x v="37"/>
    <x v="6"/>
    <s v="Rua Olinda de Melo, nº 396, Casa 01, Condomínio Residencial Saito, Jardim Los Angeles, Campo Grande, MS, CEP: 79073-245"/>
    <x v="219"/>
    <s v="['113.75', '56.24', '107926', '1553013033']"/>
    <x v="1"/>
    <x v="2"/>
    <n v="113.75"/>
    <x v="4"/>
    <x v="0"/>
    <s v="Leilão"/>
  </r>
  <r>
    <n v="221"/>
    <x v="220"/>
    <s v="Casa, Residencial, Parque da Barragem, 2 dormitório(s)"/>
    <s v="Casa, Parque da Barragem, Ocupado, contendo 2 dormitório(s), 1 banheiro(s), 160.00 M² de área de terreno, 68.31 M² de área construída. Matrícula nº 51332, RI de Águas Lindas de Goiás/GO, Inscrição Prefeitura 1.48.0020A.022-C.17."/>
    <n v="50017"/>
    <n v="48"/>
    <x v="26"/>
    <x v="0"/>
    <s v="Rua Abaeté, Lote 22-C, Quadra 20, Conjunto A, Setor 3, Casa Q, Condomínio Residencial Park, Parque da Barragem, Águas Lindas de Goiás, GO, CEP: 72910-265"/>
    <x v="220"/>
    <s v="['160.00', '68.31', '51332', '1.48', '0020', '022', '17']"/>
    <x v="0"/>
    <x v="1"/>
    <n v="160"/>
    <x v="1"/>
    <x v="0"/>
    <s v="Leilão"/>
  </r>
  <r>
    <n v="222"/>
    <x v="221"/>
    <s v="Casa, Residencial, Jardim Anache, 2 dormitório(s)"/>
    <s v="Casa, Jardim Anache, Ocupado, contendo 2 dormitório(s), 1 banheiro(s), 112.50 M² de área de terreno, 56.00 M² de área construída. Matrícula nº 57866, RI DE CAMPO GRANDE_03ª Circunscrição, Inscrição Prefeitura 2155007040-2."/>
    <n v="59572"/>
    <n v="55"/>
    <x v="37"/>
    <x v="6"/>
    <s v="Rua Elias Catan, nº 19, Quadra 04, Lote 17, Casa 03, Condomínio Residencial Porto Seguro, Jardim Anache, Nova Lima, Campo Grande, MS, CEP: 79017-250"/>
    <x v="221"/>
    <s v="['112.50', '56.00', '57866', '03', '2155007040']"/>
    <x v="0"/>
    <x v="0"/>
    <n v="112.5"/>
    <x v="4"/>
    <x v="0"/>
    <s v="Leilão"/>
  </r>
  <r>
    <n v="223"/>
    <x v="222"/>
    <s v="Casa, Residencial, Brasilinha Sul, 2 dormitório(s)"/>
    <s v="Casa, Brasilinha Sul, Ocupado, contendo 2 dormitório(s), 1 banheiro(s), 180.00 M² de área de terreno, 60.38 M² de área construída. Matrícula nº 71973, RI DE PLANALTINA, Inscrição Prefeitura 1.016.0QD139.0000.0000009.000."/>
    <n v="44704"/>
    <n v="67"/>
    <x v="10"/>
    <x v="0"/>
    <s v="Rua 44, Quadra 139, Lote 09, Casa 09, Condomínio Germana Pinheiro, Brasilinha Sul, Planaltina, GO, CEP: 73750-000"/>
    <x v="222"/>
    <s v="['180.00', '60.38', '71973', '1.016', '139.0000', '0000009.000']"/>
    <x v="1"/>
    <x v="2"/>
    <n v="180"/>
    <x v="1"/>
    <x v="0"/>
    <s v="Leilão"/>
  </r>
  <r>
    <n v="224"/>
    <x v="223"/>
    <s v="Apartamento, Residencial, 1 dormitório(s), 1 vaga(s) de garagem"/>
    <s v="Apartamento, Ocupado, contendo 1 dormitório(s), 1 vaga(s) de garagem, 1 banheiro(s), 40.44 M² de área privativa. Matrícula nº 154258, CRI DE SÃO JOSÉ DO RIO PRETO_01º Ofício, Inscrição Prefeitura 332947164."/>
    <n v="62218"/>
    <n v="57"/>
    <x v="14"/>
    <x v="3"/>
    <s v="Rua Luzia Minelli Capello, nº 1000, Apt. 104, Bloco 06, Parque Rio Amazonas, Loteamento Clube V, São José do Rio Preto, SP, CEP: 15051-004"/>
    <x v="223"/>
    <s v="['40.44', '154258', '01', '332947164']"/>
    <x v="0"/>
    <x v="0"/>
    <n v="40.44"/>
    <x v="3"/>
    <x v="0"/>
    <s v="Leilão"/>
  </r>
  <r>
    <n v="225"/>
    <x v="224"/>
    <s v="Casa, Residencial, 2 dormitório(s), 1 vaga(s) de garagem"/>
    <s v="Casa, Ocupado, contendo 2 dormitório(s), 1 vaga(s) de garagem, 1 banheiro(s), 180.00 M² de área de terreno, 68.71 M² de área construída. Matrícula nº 64054, RI DE PLANALTINA, Inscrição Prefeitura 936513."/>
    <n v="48085"/>
    <n v="52"/>
    <x v="10"/>
    <x v="0"/>
    <s v="Chácara 126, Casa 15, Bloco C, Residencial Sonho Real, Chácara Santa Maria, Planaltina, GO, CEP: 73751-590"/>
    <x v="224"/>
    <s v="['180.00', '68.71', '64054', '936513']"/>
    <x v="1"/>
    <x v="0"/>
    <n v="180"/>
    <x v="1"/>
    <x v="0"/>
    <s v="Leilão"/>
  </r>
  <r>
    <n v="226"/>
    <x v="225"/>
    <s v="Casa, Residencial, Jardim Noroeste, 2 dormitório(s)"/>
    <s v="Casa, Jardim Noroeste, Ocupado, contendo 2 dormitório(s), 1 banheiro(s), 90.00 M² de área de terreno, 43.78 M² de área construída. Matrícula nº 245709, CRI DE CAMPO GRANDE_1º Ofício da 1ª Circunscrição, Inscrição Prefeitura 24460010230."/>
    <n v="48809"/>
    <n v="60"/>
    <x v="37"/>
    <x v="6"/>
    <s v="Rua Panamá, nº 279, Lote 20, Quadra 257, Casa 01, Condomínio Residencial Gubert Park, Jardim Noroeste, Campo Grande, MS, CEP: 79045-282"/>
    <x v="225"/>
    <s v="['90.00', '43.78', '245709', '24460010230']"/>
    <x v="1"/>
    <x v="2"/>
    <n v="90"/>
    <x v="2"/>
    <x v="0"/>
    <s v="Leilão"/>
  </r>
  <r>
    <n v="227"/>
    <x v="226"/>
    <s v="Casa, Residencial, Jardim Noroeste"/>
    <s v="Casa, Jardim Noroeste, Ocupado, 90.00 M² de área de terreno, 44.00 M² de área construída. Matrícula nº 247488, CRI DE CAMPO GRANDE_1º Ofício da 1ª Circunscrição, Inscrição Prefeitura 2436014022-5."/>
    <n v="53890"/>
    <n v="55"/>
    <x v="37"/>
    <x v="6"/>
    <s v="Rua Pinhal, nº 366, Casa 02, Condomínio Pinhal, Jardim Noroeste, Campo Grande, MS, CEP: 79045-291"/>
    <x v="226"/>
    <s v="['90.00', '44.00', '247488', '2436014022']"/>
    <x v="0"/>
    <x v="0"/>
    <n v="90"/>
    <x v="2"/>
    <x v="0"/>
    <s v="Leilão"/>
  </r>
  <r>
    <n v="228"/>
    <x v="227"/>
    <s v="Casa, Residencial, Parque Jk, 2 dormitório(s)"/>
    <s v="Casa, Parque Jk, Ocupado, contendo 2 dormitório(s), 1 banheiro(s), 187.50 M² de área de terreno, 55.13 M² de área construída. Matrícula nº 87, RI DE LUZIÂNIA_02ª Circunscrição, Inscrição Prefeitura 216403."/>
    <n v="48525"/>
    <n v="50"/>
    <x v="1"/>
    <x v="0"/>
    <s v="Rua 14, Quadra 27, Lote 14, Casa 01, Condomínio Residencial Flor do Cerrado I, Parque JK Setor Mandu, Luziânia, GO, CEP: 72815-530"/>
    <x v="227"/>
    <s v="['187.50', '55.13', '87', '02', '216403']"/>
    <x v="1"/>
    <x v="0"/>
    <n v="187.5"/>
    <x v="1"/>
    <x v="0"/>
    <s v="Leilão"/>
  </r>
  <r>
    <n v="229"/>
    <x v="228"/>
    <s v="Casa, Residencial, Sb, 2 dormitório(s)"/>
    <s v="Casa, Sb, Ocupado, contendo 2 dormitório(s), 1 banheiro(s), 165.79 M² de área de terreno, 48.98 M² de área construída. Matrícula nº 10422, CRI DE CIDADE OCIDENTAL, Inscrição Prefeitura BCI: 980177."/>
    <n v="44221"/>
    <n v="50"/>
    <x v="3"/>
    <x v="0"/>
    <s v="Quadra 05, Lote 02, Casa 69, Condomínio Residencial Rio Verde, Recreio Mossoró, Cidade Ocidental, GO, CEP: 72885-440"/>
    <x v="228"/>
    <s v="['165.79', '48.98', '10422', '980177']"/>
    <x v="1"/>
    <x v="0"/>
    <n v="165.79"/>
    <x v="1"/>
    <x v="0"/>
    <s v="Leilão"/>
  </r>
  <r>
    <n v="230"/>
    <x v="229"/>
    <s v="Casa, Residencial, 2 dormitório(s)"/>
    <s v="Casa, Ocupado, contendo 2 dormitório(s), 1 banheiro(s), 120.00 M² de área de terreno, 65.50 M² de área construída. Matrícula nº 13583, CRI DE BURITIS, Inscrição Prefeitura 05.0033.0078.002."/>
    <n v="50289"/>
    <n v="53"/>
    <x v="28"/>
    <x v="5"/>
    <s v="Rua Unaí, nº 274, Lote 5, Quadra 33, Unidade B, Condomínio Gomes, Taboquinha, Buritis, MG, CEP: 38660-000"/>
    <x v="229"/>
    <s v="['120.00', '65.50', '13583', '05.0033', '0078.002']"/>
    <x v="0"/>
    <x v="0"/>
    <n v="120"/>
    <x v="4"/>
    <x v="0"/>
    <s v="Leilão"/>
  </r>
  <r>
    <n v="231"/>
    <x v="230"/>
    <s v="Apartamento, Residencial, Jardim Holanda, 2 dormitório(s), 1 vaga(s) de garagem"/>
    <s v="Apartamento, Jardim Holanda, Ocupado, contendo 2 dormitório(s), 1 vaga(s) de garagem, 1 banheiro(s), 52.11 M² de área útil, 9.34 M² de área comum, 75.63 M² de área total. Matrícula nº 160805, CRI DE UBERLÂNDIA_1º OFÍCIO, Inscrição Prefeitura 00.04.0302.16.09.0012.0000."/>
    <n v="59410"/>
    <n v="58"/>
    <x v="51"/>
    <x v="5"/>
    <s v="Alameda das Mangueiras, nº 120, Apt. 101, Residencial Jacarandá, Jardim Holanda, Uberlândia, MG, CEP: 38412-845"/>
    <x v="230"/>
    <s v="['52.11', '9.34', '75.63', '160805', '00.04', '0302.16', '09.0012', '0000']"/>
    <x v="0"/>
    <x v="0"/>
    <n v="52.11"/>
    <x v="0"/>
    <x v="0"/>
    <s v="Leilão"/>
  </r>
  <r>
    <n v="232"/>
    <x v="231"/>
    <s v="Apartamento, Residencial, Floresta, 3 dormitório(s)"/>
    <s v="Apartamento, Floresta, Ocupado, contendo 3 dormitório(s), 1 banheiro(s), 58.55 M² de área útil, 95.00 M² de área total. Matrícula nº 124882, CRI DE DIVINÓPOLIS, Inscrição Prefeitura 01.040.00098.00246.00005 - COD.REDUZIDO 16746."/>
    <n v="57478"/>
    <n v="53"/>
    <x v="52"/>
    <x v="5"/>
    <s v="Rua Goiabeira (esquina com Rua Castanheira), Quadra 98, Lote 246, Apt. 250, Bloco 1, Jardinópolis, Divinópolis, MG, CEP: 35501-591"/>
    <x v="231"/>
    <s v="['58.55', '95.00', '124882', '01.040', '00098.00246', '00005', '16746']"/>
    <x v="0"/>
    <x v="0"/>
    <n v="58.55"/>
    <x v="0"/>
    <x v="0"/>
    <s v="Leilão"/>
  </r>
  <r>
    <n v="233"/>
    <x v="232"/>
    <s v="Casa, Residencial, Vila Nova Campo Grande, 2 dormitório(s)"/>
    <s v="Casa, Vila Nova Campo Grande, Ocupado, contendo 2 dormitório(s), sendo 1 suíte(s), 1 banheiro(s), 116.30 M² de área de terreno, 60.31 M² de área construída. Matrícula nº 117843, CRI DE CAMPO GRANDE_2º Circunscrição, Inscrição Prefeitura 1187003018-7."/>
    <n v="66627"/>
    <n v="48"/>
    <x v="37"/>
    <x v="6"/>
    <s v="Rua 87, nº 182, Quadra 157, Lote 18, Condomínio Jequitibá I, Nova Campo Grande, Campo Grande, MS, CEP: 79104-790"/>
    <x v="232"/>
    <s v="['116.30', '60.31', '117843', '1187003018']"/>
    <x v="7"/>
    <x v="1"/>
    <n v="116.3"/>
    <x v="4"/>
    <x v="0"/>
    <s v="Leilão"/>
  </r>
  <r>
    <n v="234"/>
    <x v="233"/>
    <s v="Casa, Residencial, Jardim Aero Rancho, 2 dormitório(s), 1 vaga(s) de garagem"/>
    <s v="Casa, Jardim Aero Rancho, Ocupado, contendo 2 dormitório(s), 1 vaga(s) de garagem, 1 banheiro(s), 180.00 M² de área de terreno, 60.06 M² de área construída. Matrícula nº 117593, CRI DE CAMPO GRANDE_2º Circunscrição, Inscrição Prefeitura 789005008-0."/>
    <n v="63688"/>
    <n v="49"/>
    <x v="37"/>
    <x v="6"/>
    <s v="Rua Regence, nº 465, Unidade 01, Condomínio Villa Regence L 08, Jardim Aero Rancho, Campo Grande, MS, CEP: 79083-470"/>
    <x v="233"/>
    <s v="['180.00', '60.06', '117593', '789005008']"/>
    <x v="0"/>
    <x v="1"/>
    <n v="180"/>
    <x v="1"/>
    <x v="0"/>
    <s v="Leilão"/>
  </r>
  <r>
    <n v="235"/>
    <x v="234"/>
    <s v="Casa, Residencial, Jardim Los Angeles, 2 dormitório(s)"/>
    <s v="Casa, Jardim Los Angeles, Ocupado, contendo 2 dormitório(s), 1 banheiro(s), 113.27 M² de área de terreno, 55.17 M² de área construída. Matrícula nº 125693, CRI DE CAMPO GRANDE_2º Circunscrição, Inscrição Prefeitura 1553017025-7."/>
    <n v="52915"/>
    <n v="55"/>
    <x v="37"/>
    <x v="6"/>
    <s v="Rua Olinda de Melo, nº 167, Lote 06, Quadra 100, Condomínio Residencial Haldis, Los Angeles, Campo Grande, MS, CEP: 79073-245"/>
    <x v="234"/>
    <s v="['113.27', '55.17', '125693', '1553017025']"/>
    <x v="0"/>
    <x v="0"/>
    <n v="113.27"/>
    <x v="4"/>
    <x v="0"/>
    <s v="Leilão"/>
  </r>
  <r>
    <n v="236"/>
    <x v="235"/>
    <s v="Casa, Residencial, Jardim Santa Lucia, 2 dormitório(s), 1 vaga(s) de garagem"/>
    <s v="Casa, Jardim Santa Lucia, Ocupado, contendo 2 dormitório(s), 1 vaga(s) de garagem, 1 banheiro(s), 126.86 M² de área de terreno, 65.37 M² de área construída, 137.32 M² de área comum. Matrícula nº 56259, CRI DE ÁGUAS LINDAS DE GOIÁS, Inscrição Prefeitura 1.31.00000.00037.3."/>
    <n v="63198"/>
    <n v="48"/>
    <x v="26"/>
    <x v="0"/>
    <s v="Lote 37, Casa C, Condomínio Residencial Aruanã, Santa Lúcia, Águas Lindas de Goiás, GO, CEP: 72927-404"/>
    <x v="235"/>
    <s v="['126.86', '65.37', '137.32', '56259', '1.31', '00000.00037']"/>
    <x v="0"/>
    <x v="1"/>
    <n v="126.86"/>
    <x v="4"/>
    <x v="0"/>
    <s v="Leilão"/>
  </r>
  <r>
    <n v="237"/>
    <x v="236"/>
    <s v="Apartamento, Residencial, Jardim Santa Lucia, 2 dormitório(s)"/>
    <s v="Apartamento, Jardim Santa Lucia, Ocupado, contendo 2 dormitório(s), 1 banheiro(s), 72.26 M² de área de terreno, 59.76 M² de área construída, 33.82 M² de área comum. Matrícula nº 57073, RI de Águas Lindas de Goiás/GO, Inscrição Prefeitura 1.44.00030.00001.1."/>
    <n v="54869"/>
    <n v="61"/>
    <x v="26"/>
    <x v="0"/>
    <s v="Lote 01, Quadra 30, Apt 101, Condomínio Residencial Orion II, Jardim Santa Lucia, Águas Lindas de Goiás, GO, CEP: 72927-487"/>
    <x v="236"/>
    <s v="['72.26', '59.76', '33.82', '57073', '1.44', '00030.00001']"/>
    <x v="0"/>
    <x v="2"/>
    <n v="72.260000000000005"/>
    <x v="0"/>
    <x v="0"/>
    <s v="Leilão"/>
  </r>
  <r>
    <n v="238"/>
    <x v="237"/>
    <s v="Casa, Residencial, Parque Nova Friburgo, 2 dormitório(s)"/>
    <s v="Casa, Parque Nova Friburgo, Ocupado, contendo 2 dormitório(s), 1 banheiro(s), 180.00 M² de área de terreno, 62.88 M² de área construída. Matrícula nº 13710, CRI DE CIDADE OCIDENTAL, Inscrição Prefeitura 584706."/>
    <n v="54869"/>
    <n v="46"/>
    <x v="3"/>
    <x v="0"/>
    <s v="Rua 03, Quadra 47, Lote 06, Casa 01, Condomínio Residencial Versallys, Parque Nova Friburgo, Cidade Ocidental, GO, CEP: 72887-302"/>
    <x v="237"/>
    <s v="['180.00', '62.88', '13710', '584706']"/>
    <x v="0"/>
    <x v="1"/>
    <n v="180"/>
    <x v="1"/>
    <x v="0"/>
    <s v="Leilão"/>
  </r>
  <r>
    <n v="239"/>
    <x v="238"/>
    <s v="Casa, Residencial, Parque Araguari, 2 dormitório(s)"/>
    <s v="Casa, Parque Araguari, Ocupado, contendo 2 dormitório(s), 1 banheiro(s), 126.00 M² de área de terreno, 59.10 M² de área construída, 25.51 M² de área comum. Matrícula nº 9795, RI de Cidade Ocidental GO, Inscrição Prefeitura 1.60.00005.00016.17 - 976785."/>
    <n v="48568"/>
    <n v="49"/>
    <x v="3"/>
    <x v="0"/>
    <s v="Quadra 05, Lote 16, Casa 17, Condomínio Residencial Recanto das Palmeiras IV, Recreio Mossoró, Cidade Ocidental, GO, CEP: 72885-440"/>
    <x v="238"/>
    <s v="['126.00', '59.10', '25.51', '9795', '1.60', '00005.00016', '17', '976785']"/>
    <x v="1"/>
    <x v="1"/>
    <n v="126"/>
    <x v="4"/>
    <x v="0"/>
    <s v="Leilão"/>
  </r>
  <r>
    <n v="240"/>
    <x v="239"/>
    <s v="Apartamento, Residencial, Parque Nova Friburgo, 2 dormitório(s), 1 vaga(s) de garagem"/>
    <s v="Apartamento, Parque Nova Friburgo, Ocupado, contendo 2 dormitório(s), 1 vaga(s) de garagem, 1 banheiro(s), 50.23 M² de área útil, 52.79 M² de área comum, 115.52 M² de área total. Matrícula nº 28475, RI de Cidade Ocidental GO, Inscrição Prefeitura BCI: 984127."/>
    <n v="47826"/>
    <n v="50"/>
    <x v="3"/>
    <x v="0"/>
    <s v="Rua Duque de Caxias, Quadra 05, Chácara 01, Apt. 204, Bloco 12, Residencial Quallity Park, Recreio Mossoró, Cidade Ocidental, GO, CEP: 72885-440"/>
    <x v="239"/>
    <s v="['50.23', '52.79', '115.52', '28475', '984127']"/>
    <x v="1"/>
    <x v="0"/>
    <n v="50.23"/>
    <x v="0"/>
    <x v="0"/>
    <s v="Leilão"/>
  </r>
  <r>
    <n v="241"/>
    <x v="240"/>
    <s v="Casa, Residencial, Parque Araguari, 2 dormitório(s)"/>
    <s v="Casa, Parque Araguari, Ocupado, contendo 2 dormitório(s), 1 banheiro(s), 121.20 M² de área de terreno, 56.18 M² de área construída. Matrícula nº 19189, RI de Cidade Ocidental GO, Inscrição Prefeitura 980886."/>
    <n v="46636"/>
    <n v="64"/>
    <x v="3"/>
    <x v="0"/>
    <s v="Quadra 09, Lote 09, Casa 23, Residencial Santa Bárbara, Recreio Mossoró, Cidade Ocidental, GO, CEP: 72885-520"/>
    <x v="240"/>
    <s v="['121.20', '56.18', '19189', '980886']"/>
    <x v="1"/>
    <x v="2"/>
    <n v="121.2"/>
    <x v="4"/>
    <x v="0"/>
    <s v="Leilão"/>
  </r>
  <r>
    <n v="242"/>
    <x v="241"/>
    <s v="Casa, Residencial, 2 dormitório(s)"/>
    <s v="Casa, Ocupado, contendo 2 dormitório(s), 1 banheiro(s), 200.00 M² de área de terreno, 127.42 M² de área construída. Matrícula nº 20201, REGISTRO DE IMÓVEIS DE AMAMBAI - MS, Inscrição Prefeitura CADASTRO 12558 INSCRIÇÃO 01060700210001."/>
    <n v="59826"/>
    <n v="51"/>
    <x v="53"/>
    <x v="6"/>
    <s v="Rua Dionizio Lopes, nº 331, Quadra 13, Lote 03, Conjunto Habitacional Caiuas, Amambaí, MS, CEP: 79990-000"/>
    <x v="241"/>
    <s v="['200.00', '127.42', '20201', '12558', '01060700210001']"/>
    <x v="0"/>
    <x v="0"/>
    <n v="200"/>
    <x v="5"/>
    <x v="0"/>
    <s v="Leilão"/>
  </r>
  <r>
    <n v="243"/>
    <x v="242"/>
    <s v="Apartamento, Residencial, Belvedere, 2 dormitório(s), 1 vaga(s) de garagem"/>
    <s v="Apartamento, Belvedere, Ocupado, contendo 2 dormitório(s), 1 vaga(s) de garagem, 1 banheiro(s), 43.12 M² de área privativa. Matrícula nº 65995, CRI DE MONTES CLAROS_2º OFÍCIO, Inscrição Prefeitura 19761060 - 01.36.199.0800.218."/>
    <n v="53131"/>
    <n v="49"/>
    <x v="29"/>
    <x v="5"/>
    <s v="Alameda Belvedere, nº 120, Apt. 302, Bloco 06, Condomínio Parque Monte Cristal, Belvedere II, Montes Claros, MG, CEP: 39406-230"/>
    <x v="242"/>
    <s v="['43.12', '65995', '19761060', '01.36', '199.0800', '218']"/>
    <x v="0"/>
    <x v="1"/>
    <n v="43.12"/>
    <x v="3"/>
    <x v="0"/>
    <s v="Leilão"/>
  </r>
  <r>
    <n v="244"/>
    <x v="243"/>
    <s v="Casa, Residencial, Aclimação"/>
    <s v="Casa, Aclimação, Ocupado, 46.72 M² de área construída. Matrícula nº 164441, CRI DE UBERLÂNDIA_1º OFÍCIO, Inscrição Prefeitura 00.02.0303.07.05.0001.0137."/>
    <n v="81145"/>
    <n v="46"/>
    <x v="51"/>
    <x v="5"/>
    <s v="Avenida dos Ferreiras, nº 530, Casa 68, Terra Nova Uberlândia III, Jardim Califórnia, Uberlândia, MG, CEP: 38406-136"/>
    <x v="243"/>
    <s v="['46.72', '164441', '00.02', '0303.07', '05.0001', '0137']"/>
    <x v="4"/>
    <x v="1"/>
    <n v="46.72"/>
    <x v="3"/>
    <x v="0"/>
    <s v="Leilão"/>
  </r>
  <r>
    <n v="245"/>
    <x v="244"/>
    <s v="Casa, Residencial, 3 dormitório(s)"/>
    <s v="Casa, Desocupado, contendo 3 dormitório(s), 2 banheiro(s), 211.00 M² de área de terreno, 70.00 M² de área construída. Matrícula nº 2950, RI de Cocalzinho de Goiás - GO, Inscrição Prefeitura 001.038.005C.0001.0001."/>
    <n v="62599"/>
    <n v="31"/>
    <x v="15"/>
    <x v="0"/>
    <s v="Rua Contorno, Quadra 05-C, Lote 01, Setor Parque dos Pirineus, Cocalzinho de Goiás, GO, CEP: 72975-000"/>
    <x v="244"/>
    <s v="['211.00', '70.00', '2950', '001.038', '005', '0001.0001']"/>
    <x v="0"/>
    <x v="4"/>
    <n v="211"/>
    <x v="5"/>
    <x v="1"/>
    <s v="Leilão"/>
  </r>
  <r>
    <n v="246"/>
    <x v="245"/>
    <s v="Casa, Residencial, 2 dormitório(s)"/>
    <s v="Casa, Ocupado, contendo 2 dormitório(s), 1 banheiro(s), 147.00 M² de área de terreno, 64.60 M² de área construída. Matrícula nº 5090, RI de Cocalzinho de Goiás - GO, Inscrição Prefeitura 003.031.0087.0021.0001."/>
    <n v="65157"/>
    <n v="44"/>
    <x v="15"/>
    <x v="0"/>
    <s v="3ª Avenida, nº 447, Quadra 87, Lote 21, Girassol, Cocalzinho de Goiás, GO, CEP: 72975-000"/>
    <x v="245"/>
    <s v="['147.00', '64.60', '5090', '003.031', '0087.0021', '0001']"/>
    <x v="7"/>
    <x v="1"/>
    <n v="147"/>
    <x v="4"/>
    <x v="0"/>
    <s v="Leilão"/>
  </r>
  <r>
    <n v="247"/>
    <x v="246"/>
    <s v="Casa, Residencial, Cidade dos Pirineus, 2 dormitório(s)"/>
    <s v="Casa, Cidade dos Pirineus, Ocupado, contendo 2 dormitório(s), 1 banheiro(s), 180.00 M² de área de terreno, 51.12 M² de área construída. Matrícula nº 2067, RI de Cocalzinho de Goiás - GO, Inscrição Prefeitura 003.039.0019.0016.0001."/>
    <n v="47167"/>
    <n v="47"/>
    <x v="15"/>
    <x v="0"/>
    <s v="Rua 12, Quadra 10, Lote 16, Residencial Itamar Nóbrega II, Cocalzinho de Goiás, GO, CEP: 72975-000"/>
    <x v="246"/>
    <s v="['180.00', '51.12', '2067', '003.039', '0019.0016', '0001']"/>
    <x v="1"/>
    <x v="1"/>
    <n v="180"/>
    <x v="1"/>
    <x v="0"/>
    <s v="Leilão"/>
  </r>
  <r>
    <n v="248"/>
    <x v="247"/>
    <s v="Apartamento, Residencial, Belvedere, 2 dormitório(s), 1 vaga(s) de garagem"/>
    <s v="Apartamento, Belvedere, Ocupado, contendo 2 dormitório(s), 1 vaga(s) de garagem, 1 banheiro(s), 43.42 M² de área privativa, 19.86 M² de área comum, 63.27 M² de área total. Matrícula nº 63322, CRI DE MONTES CLAROS_2º OFÍCIO, Inscrição Prefeitura 1984670."/>
    <n v="48027"/>
    <n v="66"/>
    <x v="29"/>
    <x v="5"/>
    <s v="Avenida Ruy Duarte Pinto, nº 514, Apt. 301, Bloco 05, Condomínio Residencial Parque Monte Solare, Belvedere II, Montes Claros, MG, CEP: 39406-148"/>
    <x v="247"/>
    <s v="['43.42', '19.86', '63.27', '63322', '1984670']"/>
    <x v="1"/>
    <x v="2"/>
    <n v="43.42"/>
    <x v="3"/>
    <x v="0"/>
    <s v="Leilão"/>
  </r>
  <r>
    <n v="249"/>
    <x v="248"/>
    <s v="Casa, Residencial, 2 dormitório(s)"/>
    <s v="Casa, Ocupado, contendo 2 dormitório(s), 1 banheiro(s), 180.00 M² de área de terreno, 55.00 M² de área construída. Matrícula nº 4175, RI de Cocalzinho de Goiás - GO, Inscrição Prefeitura 003.040.0007.0019.0001."/>
    <n v="45187"/>
    <n v="51"/>
    <x v="15"/>
    <x v="0"/>
    <s v="Rua 10, Quadra 07, Lote 19, Loteamento Residencial Itamar Nóbrega III, Cocalzinho de Goiás, GO, CEP: 72975-000"/>
    <x v="248"/>
    <s v="['180.00', '55.00', '4175', '003.040', '0007.0019', '0001']"/>
    <x v="1"/>
    <x v="0"/>
    <n v="180"/>
    <x v="1"/>
    <x v="0"/>
    <s v="Leilão"/>
  </r>
  <r>
    <n v="250"/>
    <x v="249"/>
    <s v="Casa, Residencial, 2 dormitório(s), 1 vaga(s) de garagem"/>
    <s v="Casa, Ocupado, contendo 2 dormitório(s), 1 vaga(s) de garagem, 1 banheiro(s), 140.00 M² de área de terreno, 70.00 M² de área construída. Matrícula nº 5300, RI de Cocalzinho de Goiás - GO, Inscrição Prefeitura 003.031.0002.0009.0001."/>
    <n v="61091"/>
    <n v="42"/>
    <x v="15"/>
    <x v="0"/>
    <s v="Rua Contorno, Lote 09, Quadra 02, Girassol, Cocalzinho de Goiás, GO, CEP: 72975-000"/>
    <x v="249"/>
    <s v="['140.00', '70.00', '5300', '003.031', '0002.0009', '0001']"/>
    <x v="0"/>
    <x v="1"/>
    <n v="140"/>
    <x v="4"/>
    <x v="0"/>
    <s v="Leilão"/>
  </r>
  <r>
    <n v="251"/>
    <x v="250"/>
    <s v="Casa, Residencial, 2 dormitório(s)"/>
    <s v="Casa, Ocupado, contendo 2 dormitório(s), 1 banheiro(s), 180.00 M² de área de terreno, 51.12 M² de área construída. Matrícula nº 2065, RI de Cocalzinho de Goiás - GO, Inscrição Prefeitura 003.039.0019.0014.0001."/>
    <n v="50017"/>
    <n v="48"/>
    <x v="15"/>
    <x v="0"/>
    <s v="Rua 12, Quadra 19, Lote 14, Loteamento Residencial Itamar Nóbrega II, Cocalzinho de Goiás, GO, CEP: 72975-000"/>
    <x v="250"/>
    <s v="['180.00', '51.12', '2065', '003.039', '0019.0014', '0001']"/>
    <x v="0"/>
    <x v="1"/>
    <n v="180"/>
    <x v="1"/>
    <x v="0"/>
    <s v="Leilão"/>
  </r>
  <r>
    <n v="252"/>
    <x v="251"/>
    <s v="Apartamento, Residencial, Nova Várzea Grande, 2 dormitório(s), 1 vaga(s) de garagem"/>
    <s v="Apartamento, Nova Várzea Grande, Ocupado, contendo 2 dormitório(s), 1 vaga(s) de garagem, 1 banheiro(s), 44.17 M² de área útil, 7.94 M² de área comum, 64.11 M² de área total. Matrícula nº 80681, RI DE VARZEA GRANDE/MT, Inscrição Prefeitura 515619."/>
    <n v="66137"/>
    <n v="54"/>
    <x v="30"/>
    <x v="4"/>
    <s v="Rua Goiás, nº 525, Apt. 306, Bloco L - 3º Pavimento, Condomínio Parque Chapada do Poente, Nova Várzea Grande, Várzea Grande - MT, CEP: 78135-603"/>
    <x v="251"/>
    <s v="['44.17', '7.94', '64.11', '80681', '515619']"/>
    <x v="7"/>
    <x v="0"/>
    <n v="44.17"/>
    <x v="3"/>
    <x v="0"/>
    <s v="Leilão"/>
  </r>
  <r>
    <n v="253"/>
    <x v="252"/>
    <s v="Apartamento, Residencial, Centro Sul, 2 dormitório(s), 1 vaga(s) de garagem"/>
    <s v="Apartamento, Centro Sul, Ocupado, contendo 2 dormitório(s), 1 vaga(s) de garagem, 1 banheiro(s), 40.59 M² de área útil, 7.31 M² de área comum, 59.90 M² de área total. Matrícula nº 80384, RI DE VARZEA GRANDE/MT, Inscrição Prefeitura 000000000515296."/>
    <n v="72506"/>
    <n v="54"/>
    <x v="30"/>
    <x v="4"/>
    <s v="Rua Goiás, nº 525, Apt. 401, Bloco D, Condomínio Parque Chapada do Poente, Nova Várzea Grande, Várzea Grande, MT, CEP: 78135-603"/>
    <x v="252"/>
    <s v="['40.59', '7.31', '59.90', '80384', '000000000515296']"/>
    <x v="7"/>
    <x v="0"/>
    <n v="40.590000000000003"/>
    <x v="3"/>
    <x v="0"/>
    <s v="Leilão"/>
  </r>
  <r>
    <n v="254"/>
    <x v="253"/>
    <s v="Apartamento, Residencial, Santa Lucia, 1 vaga(s) de garagem"/>
    <s v="Apartamento, Santa Lucia, Desocupado, contendo 1 vaga(s) de garagem, 45.16 M² de área privativa. Matrícula nº 52059, CRI DE MONTES CLAROS_2º OFÍCIO, Inscrição Prefeitura 01.36.199.0700.238."/>
    <n v="61717"/>
    <n v="54"/>
    <x v="29"/>
    <x v="5"/>
    <s v="Alameda Belvedere, nº 110, Apt. 506, Bloco 06, Condomínio Residencial Parque Monte Fiore, Belvedere II, Montes Claros, MG, CEP: 39406-230"/>
    <x v="253"/>
    <s v="['45.16', '52059', '01.36', '199.0700', '238']"/>
    <x v="0"/>
    <x v="0"/>
    <n v="45.16"/>
    <x v="3"/>
    <x v="1"/>
    <s v="Leilão"/>
  </r>
  <r>
    <n v="255"/>
    <x v="254"/>
    <s v="Apartamento, Residencial, Parque Sao Sebastiao, 2 dormitório(s), 1 vaga(s) de garagem"/>
    <s v="Apartamento, Parque Sao Sebastiao, Desocupado, contendo 2 dormitório(s), 1 vaga(s) de garagem, 1 banheiro(s), 47.32 M² de área privativa. Matrícula nº 169631, RI DE RIBEIRÃO PRETO_02º Ofício, Inscrição Prefeitura 311778."/>
    <n v="76511"/>
    <n v="52"/>
    <x v="13"/>
    <x v="3"/>
    <s v="Rua Francisco de Almeida, nº 1100, Apt. 102, Bloco 01, Parque Royal Garden, Parque São Sebastião, Ribeirão Preto, SP, CEP: 14093-230"/>
    <x v="254"/>
    <s v="['47.32', '169631', '02', '311778']"/>
    <x v="7"/>
    <x v="0"/>
    <n v="47.32"/>
    <x v="3"/>
    <x v="1"/>
    <s v="Leilão"/>
  </r>
  <r>
    <n v="256"/>
    <x v="255"/>
    <s v="Apartamento, Residencial, Parque Santa Rosa, 2 dormitório(s), 1 vaga(s) de garagem"/>
    <s v="Apartamento, Parque Santa Rosa, Ocupado, contendo 2 dormitório(s), 1 vaga(s) de garagem, 1 banheiro(s), 47.02 M² de área útil, 33.25 M² de área comum, 97.32 M² de área total. Matrícula nº 79298, CRI DE SUZANO, Inscrição Prefeitura 27.043.001.0042."/>
    <n v="72506"/>
    <n v="57"/>
    <x v="54"/>
    <x v="3"/>
    <s v="Estrada dos Fernandes, 2000, Apt. 102, Bloco 02, Condomínio Parque Seletto, Parque Santa Rosa, Suzano, SP CEP: 08664-005"/>
    <x v="255"/>
    <s v="['47.02', '33.25', '97.32', '79298', '27.043', '001.0042']"/>
    <x v="7"/>
    <x v="0"/>
    <n v="47.02"/>
    <x v="3"/>
    <x v="0"/>
    <s v="Leilão"/>
  </r>
  <r>
    <n v="257"/>
    <x v="256"/>
    <s v="Casa, Residencial, Setor Bela Vista, 3 dormitório(s)"/>
    <s v="Casa, Setor Bela Vista, Ocupado, contendo 3 dormitório(s), sendo 1 suíte(s), 1 banheiro(s), 200.00 M² de área de terreno, 70.00 M² de área construída. Matrícula nº 26.603 (Registro anterior 8751), 1º RI da Comarca da Cidade de Formosa - GO, Inscrição Prefeitura 34103."/>
    <n v="56339"/>
    <n v="51"/>
    <x v="55"/>
    <x v="0"/>
    <s v="Avenida 01, Quadra A, Lote 27, Setor D, Jardim Bela Vista, Formosa, GO, CEP: 73808-860"/>
    <x v="256"/>
    <s v="['200.00', '70.00', '26.603', '8751', '34103']"/>
    <x v="0"/>
    <x v="0"/>
    <n v="200"/>
    <x v="5"/>
    <x v="0"/>
    <s v="Leilão"/>
  </r>
  <r>
    <n v="258"/>
    <x v="257"/>
    <s v="Apartamento, Residencial, Parque Sao Sebastiao, 2 dormitório(s), 1 vaga(s) de garagem"/>
    <s v="Apartamento, Parque Sao Sebastiao, Desocupado, contendo 2 dormitório(s), 1 vaga(s) de garagem, 1 banheiro(s), 47.95 M² de área privativa. Matrícula nº 169896, RI DE RIBEIRÃO PRETO_02º Ofício, Inscrição Prefeitura 312171."/>
    <n v="72510"/>
    <n v="45"/>
    <x v="13"/>
    <x v="3"/>
    <s v="Rua Francisco de Almeida, nº 1100, Apt. 303, Bloco 15, Parque Royal Garden, Parque São Sebastião, Ribeirão Preto, SP, CEP: 14093-230"/>
    <x v="257"/>
    <s v="['47.95', '169896', '02', '312171']"/>
    <x v="7"/>
    <x v="1"/>
    <n v="47.95"/>
    <x v="3"/>
    <x v="1"/>
    <s v="Leilão"/>
  </r>
  <r>
    <n v="259"/>
    <x v="258"/>
    <s v="Casa, Residencial, Jardim Aeroporto II, 2 dormitório(s)"/>
    <s v="Casa, Jardim Aeroporto II, Ocupado, contendo 2 dormitório(s), 1 banheiro(s), 50.77 M² de área construída, 25.51 M² de área comum. Matrícula nº 101238, 1º CRI DE FRANCA, Inscrição Prefeitura 01432020100201."/>
    <n v="71147"/>
    <n v="43"/>
    <x v="18"/>
    <x v="3"/>
    <s v="Avenida José do Nascimento Vilhena, nº 1360, Casa 02, Condomínio Residencial Casa Verde II, Jardim Aeroporto II, Franca, SP, CEP: 14404-102"/>
    <x v="258"/>
    <s v="['50.77', '25.51', '101238', '01432020100201']"/>
    <x v="7"/>
    <x v="1"/>
    <n v="50.77"/>
    <x v="0"/>
    <x v="0"/>
    <s v="Leilão"/>
  </r>
  <r>
    <n v="260"/>
    <x v="259"/>
    <s v="Apartamento, Residencial, Parque das Flores II, 2 dormitório(s), 1 vaga(s) de garagem"/>
    <s v="Apartamento, Parque das Flores II, Ocupado, contendo 2 dormitório(s), 1 vaga(s) de garagem, 1 banheiro(s), 45.55 M² de área útil, 42.90 M² de área comum, 100.45 M² de área total. Matrícula nº 140766, CRI DE SÃO JOSÉ DO RIO PRETO_01º Ofício, Inscrição Prefeitura 311686223."/>
    <n v="62789"/>
    <n v="52"/>
    <x v="14"/>
    <x v="3"/>
    <s v="Rua Gladstone de Abreu Cardoso, nº 381, Apt. 407, Parque Rio Bandeira, Parque das Flores II, São José do Rio Preto, SP, CEP: 15051-018"/>
    <x v="259"/>
    <s v="['45.55', '42.90', '100.45', '140766', '01', '311686223']"/>
    <x v="0"/>
    <x v="0"/>
    <n v="45.55"/>
    <x v="3"/>
    <x v="0"/>
    <s v="Leilão"/>
  </r>
  <r>
    <n v="261"/>
    <x v="260"/>
    <s v="Apartamento, Residencial, Parque das Perdizes, 2 dormitório(s), 1 vaga(s) de garagem"/>
    <s v="Apartamento, Parque das Perdizes, Ocupado, contendo 2 dormitório(s), 1 vaga(s) de garagem, 1 banheiro(s), 45.55 M² de área útil, 40.04 M² de área comum, 97.59 M² de área total. Matrícula nº 141438, CRI DE SÃO JOSÉ DO RIO PRETO_01º Ofício, Inscrição Prefeitura 262366049."/>
    <n v="67935"/>
    <n v="48"/>
    <x v="14"/>
    <x v="3"/>
    <s v="Estrada Municipal Catarina Marcolin Adolfo, nº 500, Apt. 301, Bloco 02, Parque das Perdizes, São José do Rio Preto, SP, CEP: 15046-701"/>
    <x v="260"/>
    <s v="['45.55', '40.04', '97.59', '141438', '01', '262366049']"/>
    <x v="7"/>
    <x v="1"/>
    <n v="45.55"/>
    <x v="3"/>
    <x v="0"/>
    <s v="Leilão"/>
  </r>
  <r>
    <n v="262"/>
    <x v="261"/>
    <s v="Apartamento, Residencial, Jardim América, 2 dormitório(s), 1 vaga(s) de garagem"/>
    <s v="Apartamento, Jardim América, Desocupado, contendo 2 dormitório(s), 1 vaga(s) de garagem, 1 banheiro(s), 45.25 M² de área privativa, 31.37 M² de área comum, 89.12 M² de área total. Matrícula nº 134613, CRI DE ARARAQUARA, Inscrição Prefeitura 06.286.147.00."/>
    <n v="64199"/>
    <n v="44"/>
    <x v="12"/>
    <x v="3"/>
    <s v="Avenida Uchoa, nº 393, Apt. 402, Bloco 3, Condomínio Parque Avalon, Jardim América, Araraquara, SP, CEP: 14811-238"/>
    <x v="261"/>
    <s v="['45.25', '31.37', '89.12', '134613', '06.286', '147.00']"/>
    <x v="0"/>
    <x v="1"/>
    <n v="45.25"/>
    <x v="3"/>
    <x v="1"/>
    <s v="Leilão"/>
  </r>
  <r>
    <n v="263"/>
    <x v="262"/>
    <s v="Casa, Residencial, Jardim Los Angeles, 2 dormitório(s)"/>
    <s v="Casa, Jardim Los Angeles, Desocupado, contendo 2 dormitório(s), 1 banheiro(s), 113.75 M² de área de terreno, 56.34 M² de área construída. Matrícula nº 127936, CRI DE CAMPO GRANDE_2º Circunscrição, Inscrição Prefeitura 15410090292."/>
    <n v="72815"/>
    <n v="37"/>
    <x v="37"/>
    <x v="6"/>
    <s v="Rua Gonçalves de Magalhães, nº 937, Lote 04, Quadra 56, Casa 03, Condomínio Residencial HRN II, Los Angeles, Campo Grande, MS, CEP: 79073-252"/>
    <x v="262"/>
    <s v="['113.75', '56.34', '127936', '15410090292']"/>
    <x v="7"/>
    <x v="4"/>
    <n v="113.75"/>
    <x v="4"/>
    <x v="1"/>
    <s v="Leilão"/>
  </r>
  <r>
    <n v="264"/>
    <x v="263"/>
    <s v="Casa, Residencial, 2 dormitório(s)"/>
    <s v="Casa, Ocupado, contendo 2 dormitório(s), sendo 1 suíte(s), 1 banheiro(s), 200.00 M² de área de terreno, 63.22 M² de área construída. Matrícula nº 15098, CRI DE ASSU_1º OFÍCIO, Inscrição Prefeitura 01.07.0134.0130.001."/>
    <n v="41816"/>
    <n v="43"/>
    <x v="56"/>
    <x v="8"/>
    <s v="Rua João de Melo Neto, Lote 79, Quadra D, nº 118, Quinta do Farol, Açu, RN, CEP: 59650-000"/>
    <x v="263"/>
    <s v="['200.00', '63.22', '15098', '01.07', '0134.0130', '001']"/>
    <x v="1"/>
    <x v="1"/>
    <n v="200"/>
    <x v="5"/>
    <x v="0"/>
    <s v="Venda Direta"/>
  </r>
  <r>
    <n v="265"/>
    <x v="264"/>
    <s v="Apartamento, Residencial, Santana, 1 vaga(s) de garagem"/>
    <s v="Apartamento, Santana, Ocupado, contendo 1 vaga(s) de garagem, 45.55 M² de área privativa, 46.95 M² de área comum, 103.30 M² de área total. Matrícula nº 97173, RI DE ARAÇATUBA/SP, Inscrição Prefeitura 1-11-00-05-0031-0116-05-08."/>
    <n v="76855"/>
    <n v="31"/>
    <x v="23"/>
    <x v="3"/>
    <s v="Rua Aviação, nº 777, Apt. 108, Bloco 05, Condomínio Parque Alecrim, Santana, Araçatuba, SP, CEP: 16056-873"/>
    <x v="264"/>
    <s v="['45.55', '46.95', '103.30', '97173', '11', '00', '05', '0031', '0116', '05', '08']"/>
    <x v="7"/>
    <x v="4"/>
    <n v="45.55"/>
    <x v="3"/>
    <x v="0"/>
    <s v="Leilão"/>
  </r>
  <r>
    <n v="266"/>
    <x v="265"/>
    <s v="Apartamento, Residencial, Jardim Estrela D'alva, 2 dormitório(s), 1 vaga(s) de garagem"/>
    <s v="Apartamento, Jardim Estrela D'alva, Desocupado, contendo 2 dormitório(s), 1 vaga(s) de garagem, 1 banheiro(s), 46.35 M² de área privativa, 29.16 M² de área comum, 87.01 M² de área total. Matrícula nº 122316, RI DE BAURU/SP 2º Ofício, Inscrição Prefeitura 416681477."/>
    <n v="80820"/>
    <n v="42"/>
    <x v="24"/>
    <x v="3"/>
    <s v="Rua Benedita Cardoso Madureira, nº 7-66, Apt. 401, Bloco 12, Condomínio Residencial Parque Bonardi, Jardim Estrela D'Alva, Bauru, SP, CEP: 17021-600"/>
    <x v="265"/>
    <s v="['46.35', '29.16', '87.01', '122316', '416681477']"/>
    <x v="4"/>
    <x v="1"/>
    <n v="46.35"/>
    <x v="3"/>
    <x v="1"/>
    <s v="Leilão"/>
  </r>
  <r>
    <n v="267"/>
    <x v="266"/>
    <s v="Casa, Residencial, Residencial Portal Da Perola II, 2 dormitório(s), 1 vaga(s) de garagem"/>
    <s v="Casa, Residencial Portal Da Perola II, Ocupado, contendo 2 dormitório(s), sendo 1 suíte(s), 1 vaga(s) de garagem, 1 banheiro(s), 127.00 M² de área de terreno, 88.78 M² de área construída. Matrícula nº 79948, CRI DE BIRIGUI, Inscrição Prefeitura 01-10-034-0046."/>
    <n v="76375"/>
    <n v="56"/>
    <x v="32"/>
    <x v="3"/>
    <s v="Rua José Verzegnassi, nº 174, Lote 17, Quadra B-5, Residencial Portal da Pérola II, Birigui, SP, CEP: 16201-411"/>
    <x v="266"/>
    <s v="['127.00', '88.78', '79948', '01', '10', '034', '0046']"/>
    <x v="7"/>
    <x v="0"/>
    <n v="127"/>
    <x v="4"/>
    <x v="0"/>
    <s v="Leilão"/>
  </r>
  <r>
    <n v="268"/>
    <x v="267"/>
    <s v="Casa, Residencial, 3 dormitório(s)"/>
    <s v="Casa, Desocupado, contendo 3 dormitório(s), sendo 1 suíte(s), 1 banheiro(s), 200.00 M² de área de terreno, 70.00 M² de área construída. Matrícula nº 11701, CRI DE ASSU_1º OFÍCIO, Inscrição Prefeitura 01.10.0077.0210.001."/>
    <n v="56803"/>
    <n v="29"/>
    <x v="56"/>
    <x v="8"/>
    <s v="Rua Luiz Bezerra Neto, nº 103, Lote 11, Quadra 01, Frutilândia, Açu, RN, CEP: 59650-000"/>
    <x v="267"/>
    <s v="['200.00', '70.00', '11701', '01.10', '0077.0210', '001']"/>
    <x v="0"/>
    <x v="6"/>
    <n v="200"/>
    <x v="5"/>
    <x v="1"/>
    <s v="Venda Direta"/>
  </r>
  <r>
    <n v="269"/>
    <x v="268"/>
    <s v="Casa, Residencial, 2 dormitório(s)"/>
    <s v="Casa, Ocupado, contendo 2 dormitório(s), sendo 1 suíte(s), 1 banheiro(s), 200.00 M² de área de terreno, 60.28 M² de área construída. Matrícula nº 14652, CRI DE ASSU_1º OFÍCIO, Inscrição Prefeitura 01.13.0011.0080.001."/>
    <n v="43576"/>
    <n v="34"/>
    <x v="56"/>
    <x v="8"/>
    <s v="Rua Osmar Batista da Silva, nº 212, Lote 79, Quadra 02, Linda Flor, Açu, RN, CEP: 59650-000"/>
    <x v="268"/>
    <s v="['200.00', '60.28', '14652', '01.13', '0011.0080', '001']"/>
    <x v="1"/>
    <x v="4"/>
    <n v="200"/>
    <x v="5"/>
    <x v="0"/>
    <s v="Venda Direta"/>
  </r>
  <r>
    <n v="270"/>
    <x v="269"/>
    <s v="Apartamento, Residencial, Vila Saionara, 2 dormitório(s)"/>
    <s v="Apartamento, Vila Saionara, Ocupado, contendo 2 dormitório(s), 1 banheiro(s), 46.23 M² de área privativa. Matrícula nº 207670, RI DE LUZIÂNIA 1ª Circunscrição, Inscrição Prefeitura 387048."/>
    <n v="31707"/>
    <n v="70"/>
    <x v="1"/>
    <x v="0"/>
    <s v="Rua RP7, Quadra 06, Lote 01, Apt. 202, Bloco C, Condomínio Conquista Residencial Ville, Raquel Pimentel, Luziânia, GO, CEP: 72852-486"/>
    <x v="269"/>
    <s v="['46.23', '207670', '387048']"/>
    <x v="2"/>
    <x v="3"/>
    <n v="46.23"/>
    <x v="3"/>
    <x v="0"/>
    <s v="Leilão"/>
  </r>
  <r>
    <n v="271"/>
    <x v="270"/>
    <s v="Casa, Residencial, 2 dormitório(s)"/>
    <s v="Casa, Desocupado, contendo 2 dormitório(s), 1 banheiro(s), 50.76 M² de área construída. Matrícula nº 57767, RI DE VALPARAISO DE GOIÁS, Inscrição Prefeitura 67164."/>
    <n v="71366"/>
    <n v="27"/>
    <x v="0"/>
    <x v="0"/>
    <s v="(In loco Rua 06), Quadra 09, Lote 01, Casa 04, Condomínio Residencial Tomoko, Parque Santa Rita de Cássia, Valparaiso de Goiás, GO, CEP: 72870-001"/>
    <x v="270"/>
    <s v="['50.76', '57767', '67164']"/>
    <x v="7"/>
    <x v="6"/>
    <n v="50.76"/>
    <x v="0"/>
    <x v="1"/>
    <s v="Leilão"/>
  </r>
  <r>
    <n v="272"/>
    <x v="271"/>
    <s v="Casa, Residencial, 2 dormitório(s)"/>
    <s v="Casa, Ocupado, contendo 2 dormitório(s), 1 banheiro(s), 180.70 M² de área de terreno, 57.23 M² de área construída. Matrícula nº 25948, RI DE SANTO ANTÔNIO DO DESCOBERTO/GO, Inscrição Prefeitura 57153."/>
    <n v="64367"/>
    <n v="33"/>
    <x v="2"/>
    <x v="0"/>
    <s v="Área 06-B, Casa 20, S/N, Condomínio Vila Montes Claros I, Fazenda Capoeirinha, Santo Antônio do Descoberto, GO, CEP: 72900-000"/>
    <x v="271"/>
    <s v="['180.70', '57.23', '25948', '57153']"/>
    <x v="0"/>
    <x v="4"/>
    <n v="180.7"/>
    <x v="1"/>
    <x v="0"/>
    <s v="Leilão"/>
  </r>
  <r>
    <n v="273"/>
    <x v="272"/>
    <s v="Casa, Residencial, Jardim Los Angeles, 1 dormitório(s), 1 vaga(s) de garagem"/>
    <s v="Casa, Jardim Los Angeles, Ocupado, contendo 1 dormitório(s), 1 vaga(s) de garagem, 1 banheiro(s), 113.75 M² de área de terreno, 55.71 M² de área construída. Matrícula nº 123678, CRI DE CAMPO GRANDE_2º Circunscrição, Inscrição Prefeitura 15420040153."/>
    <n v="63132"/>
    <n v="43"/>
    <x v="37"/>
    <x v="6"/>
    <s v="Rua Y-Juca Pirama, nº 588, Lote 15, Quadra 44, Casa 01, Condomínio Residencial J Pirama, Los Angeles, Campo Grande, MS, CEP: 79073-254"/>
    <x v="272"/>
    <s v="['113.75', '55.71', '123678', '15420040153']"/>
    <x v="0"/>
    <x v="1"/>
    <n v="113.75"/>
    <x v="4"/>
    <x v="0"/>
    <s v="Leilão"/>
  </r>
  <r>
    <n v="274"/>
    <x v="273"/>
    <s v="Casa, Residencial, 2 dormitório(s)"/>
    <s v="Casa, Ocupado, contendo 2 dormitório(s), 1 banheiro(s), 180.00 M² de área de terreno, 57.49 M² de área construída. Matrícula nº 21343, RI DE SANTO ANTÔNIO DO DESCOBERTO/GO, Inscrição Prefeitura 010210014027."/>
    <n v="67043"/>
    <n v="24"/>
    <x v="2"/>
    <x v="0"/>
    <s v="Rua 08, Quadra 14, Lote 27, Vila Montes Claros II, Santo Antônio do Descoberto, GO, CEP: 72906-820"/>
    <x v="273"/>
    <s v="['180.00', '57.49', '21343', '010210014027']"/>
    <x v="7"/>
    <x v="6"/>
    <n v="180"/>
    <x v="1"/>
    <x v="0"/>
    <s v="Leilão"/>
  </r>
  <r>
    <n v="275"/>
    <x v="274"/>
    <s v="Casa, Residencial, Valparaizo I, 2 dormitório(s)"/>
    <s v="Casa, Valparaizo I, Ocupado, contendo 2 dormitório(s), 1 banheiro(s), 133.58 M² de área de terreno, 54.20 M² de área construída. Matrícula nº 66822, RI DE VALPARAISO DE GOIÁS, Inscrição Prefeitura 78380."/>
    <n v="26937"/>
    <n v="71"/>
    <x v="0"/>
    <x v="0"/>
    <s v="Rua Presidente JK, S/N, Casa 36, Modelo B, Quadra 02, Lote 18, Condomínio Residencial Vicenza II, Chácaras Benvinda, Valparaiso de Goiás, GO, CEP: 72870-000"/>
    <x v="274"/>
    <s v="['133.58', '54.20', '66822', '78380']"/>
    <x v="2"/>
    <x v="3"/>
    <n v="133.58000000000001"/>
    <x v="4"/>
    <x v="0"/>
    <s v="Leilão"/>
  </r>
  <r>
    <n v="276"/>
    <x v="275"/>
    <s v="Lote, Comercial"/>
    <s v="Lote, Desocupado, 47752.00 M² de área de terreno. Matrícula nº 11596, 1º TABELIONATO DE NOTAS E OFICIO DE CAAPORÃ PB, Inscrição Prefeitura 39.001.0004.000.00."/>
    <n v="1016755"/>
    <n v="56"/>
    <x v="57"/>
    <x v="9"/>
    <s v="Rodovia BR-101, Quadra Única 01, Lote 02-A, Distrito Industrial, Caaporã, PB, CEP: 58082-000"/>
    <x v="275"/>
    <s v="['47752.00', '11596', '39.001', '0004.000', '00']"/>
    <x v="9"/>
    <x v="0"/>
    <n v="47752"/>
    <x v="7"/>
    <x v="1"/>
    <s v="Venda Direta"/>
  </r>
  <r>
    <n v="277"/>
    <x v="276"/>
    <s v="Casa, Residencial, 2 dormitório(s)"/>
    <s v="Casa, Ocupado, contendo 2 dormitório(s), 1 banheiro(s), 111.52 M² de área de terreno, 42.00 M² de área construída. Matrícula nº 57002, RI DE VALPARAISO DE GOIÁS, Inscrição Prefeitura 65684  CAD IM: 01.303.00024.00011.042."/>
    <n v="19080"/>
    <n v="71"/>
    <x v="0"/>
    <x v="0"/>
    <s v="Rua Piauí, nº 12, Quadra 24, Lote 11, Casa 42 - B, Condomínio Residencial Piauí, Chácaras Anhanguera - C, Valparaíso de Goiás, GO, CEP: 72870-000"/>
    <x v="276"/>
    <s v="['111.52', '42.00', '57002', '65684', '01.303', '00024.00011', '042']"/>
    <x v="3"/>
    <x v="3"/>
    <n v="111.52"/>
    <x v="4"/>
    <x v="0"/>
    <s v="Leilão"/>
  </r>
  <r>
    <n v="278"/>
    <x v="277"/>
    <s v="Casa, Residencial, 2 dormitório(s)"/>
    <s v="Casa, Ocupado, contendo 2 dormitório(s), 1 banheiro(s), 90.00 M² de área de terreno, 49.40 M² de área construída. Matrícula nº 5708, Inscrição Prefeitura 67997 / CAD: 01.153.0000M.00038.003."/>
    <n v="28838"/>
    <n v="71"/>
    <x v="0"/>
    <x v="0"/>
    <s v="Quadra M, Lote 38, Casa 03, Condomínio Residencial RR, Parque Esplanada, Valparaiso de Goiás, GO, CEP: 72870-000"/>
    <x v="277"/>
    <s v="['90.00', '49.40', '5708', '67997', '01.153', '0000', '00038.003']"/>
    <x v="2"/>
    <x v="3"/>
    <n v="90"/>
    <x v="2"/>
    <x v="0"/>
    <s v="Leilão"/>
  </r>
  <r>
    <n v="279"/>
    <x v="278"/>
    <s v="Casa, Residencial, Campo Grande"/>
    <s v="Casa, Campo Grande, Ocupado, 225.00 M² de área de terreno. Matrícula nº 27084, 12º RI DO RIO DE JANEIRO, Inscrição Prefeitura 1967664-2."/>
    <n v="69501"/>
    <n v="73"/>
    <x v="43"/>
    <x v="7"/>
    <s v="Rua Asa Branca, nº 70, Quadra H, Lote 07, Campo Grande, Rio de Janeiro, RJ, CEP: 23070-610"/>
    <x v="278"/>
    <s v="['225.00', '27084', '12', '1967664']"/>
    <x v="7"/>
    <x v="3"/>
    <n v="225"/>
    <x v="5"/>
    <x v="0"/>
    <s v="Leilão"/>
  </r>
  <r>
    <n v="280"/>
    <x v="279"/>
    <s v="Casa, Residencial, 2 dormitório(s)"/>
    <s v="Casa, Ocupado, contendo 2 dormitório(s), 1 banheiro(s), 120.00 M² de área de terreno, 48.20 M² de área construída. Matrícula nº 60078, RI DE VALPARAISO DE GOIÁS, Inscrição Prefeitura 78443  01.387.00001.00004.067."/>
    <n v="28714"/>
    <n v="71"/>
    <x v="0"/>
    <x v="0"/>
    <s v="Rua 03, S/N, Quadra 01, Casa 67, Chácaras Brasil B, Valparaíso de Goiás, GO, CEP: 72875-337"/>
    <x v="279"/>
    <s v="['120.00', '48.20', '60078', '78443', '01.387', '00001.00004', '067']"/>
    <x v="2"/>
    <x v="3"/>
    <n v="120"/>
    <x v="4"/>
    <x v="0"/>
    <s v="Leilão"/>
  </r>
  <r>
    <n v="281"/>
    <x v="280"/>
    <s v="Apartamento, Residencial, 3 dormitório(s)"/>
    <s v="Apartamento, Ocupado, contendo 3 dormitório(s), 1 banheiro(s), 124.78 M² de área privativa, 77.69 M² de área comum, 202.47 M² de área total. Matrícula nº 120516, 2º CRI DO DISTRITO FEDERAL, Inscrição Prefeitura 0802300X."/>
    <n v="201452"/>
    <n v="73"/>
    <x v="58"/>
    <x v="10"/>
    <s v="SHIG/S, Quadra 714, Apt 101, Bloco D, Asa Sul, Brasília, DF, CEP: 70380-754"/>
    <x v="280"/>
    <s v="['124.78', '77.69', '202.47', '120516', '0802300']"/>
    <x v="5"/>
    <x v="3"/>
    <n v="124.78"/>
    <x v="4"/>
    <x v="0"/>
    <s v="Leilão"/>
  </r>
  <r>
    <n v="282"/>
    <x v="281"/>
    <s v="Apartamento, Residencial, Vila Rica, 2 dormitório(s), 1 vaga(s) de garagem"/>
    <s v="Apartamento, Vila Rica, Desocupado, contendo 2 dormitório(s), 1 vaga(s) de garagem, 1 banheiro(s), 47.40 M² de área útil, 38.47 M² de área comum, 85.87 M² de área total. Matrícula nº 35581, RI DE LAGOA SANTA, Inscrição Prefeitura 02.12.004.1350.403."/>
    <n v="41497"/>
    <n v="71"/>
    <x v="44"/>
    <x v="5"/>
    <s v="Rua Santa Cruz, nº 300, Apt. 303, Bloco H, Condomínio residencial Ville Lisboa, Palmital, Lagoa Santa , MG, CEP: 33234-540"/>
    <x v="281"/>
    <s v="['47.40', '38.47', '85.87', '35581', '02.12', '004.1350', '403']"/>
    <x v="1"/>
    <x v="3"/>
    <n v="47.4"/>
    <x v="3"/>
    <x v="1"/>
    <s v="Leilão"/>
  </r>
  <r>
    <n v="283"/>
    <x v="282"/>
    <s v="Casa, Residencial, 2 dormitório(s)"/>
    <s v="Casa, Desocupado, contendo 2 dormitório(s), 1 banheiro(s), 117.33 M² de área de terreno, 42.68 M² de área construída, 29.33 M² de área comum. Matrícula nº 59023, RI DE VALPARAISO DE GOIÁS, Inscrição Prefeitura 01.240.00136.00021.000."/>
    <n v="30678"/>
    <n v="66"/>
    <x v="0"/>
    <x v="0"/>
    <s v="Quadra 136, Lote 21, Casa 05, Condomínio Residencial Mirage II, Pacaembu, Valparaiso de Goias, GO, CEP: 72872-375"/>
    <x v="282"/>
    <s v="['117.33', '42.68', '29.33', '59023', '01.240', '00136.00021', '000']"/>
    <x v="2"/>
    <x v="2"/>
    <n v="117.33"/>
    <x v="4"/>
    <x v="1"/>
    <s v="Leilão"/>
  </r>
  <r>
    <n v="284"/>
    <x v="283"/>
    <s v="Casa, Residencial, 2 dormitório(s)"/>
    <s v="Casa, Ocupado, contendo 2 dormitório(s), 1 banheiro(s), 180.00 M² de área de terreno, 54.00 M² de área construída. Matrícula nº 62946, RI DE VALPARAISO DE GOIÁS, Inscrição Prefeitura 01.240.00138.00023.000."/>
    <n v="18832"/>
    <n v="71"/>
    <x v="0"/>
    <x v="0"/>
    <s v="Quadra 138, Lote 23, Casa 01, Condomínio Residencial Villa XXIV, Loteamento Pacaembu, Valparaíso de Goiás, GO, CEP: 72878-606"/>
    <x v="283"/>
    <s v="['180.00', '54.00', '62946', '01.240', '00138.00023', '000']"/>
    <x v="3"/>
    <x v="3"/>
    <n v="180"/>
    <x v="1"/>
    <x v="0"/>
    <s v="Leilão"/>
  </r>
  <r>
    <n v="285"/>
    <x v="284"/>
    <s v="Apartamento, Residencial, Jardim Quitandinha, 2 dormitório(s), 1 vaga(s) de garagem"/>
    <s v="Apartamento, Jardim Quitandinha, Desocupado, contendo 2 dormitório(s), 1 vaga(s) de garagem, 1 banheiro(s), 43.20 M² de área privativa, 33.97 M² de área comum, 89.67 M² de área total. Matrícula nº 140622, CRI DE ARARAQUARA, Inscrição Prefeitura 14.090.128.00  317534."/>
    <n v="48136"/>
    <n v="67"/>
    <x v="12"/>
    <x v="3"/>
    <s v="Rua Boa Esperança do Sul, nº 455, Apt. 403, Bloco 08, Condomínio Parque Amabile, Jardim Quitandinha, Araraquara, SP, CEP: 14800-020"/>
    <x v="284"/>
    <s v="['43.20', '33.97', '89.67', '140622', '14.090', '128.00', '317534']"/>
    <x v="1"/>
    <x v="2"/>
    <n v="43.2"/>
    <x v="3"/>
    <x v="1"/>
    <s v="Leilão"/>
  </r>
  <r>
    <n v="286"/>
    <x v="285"/>
    <s v="Casa, Residencial, Vila Montes Claros, 2 dormitório(s)"/>
    <s v="Casa, Vila Montes Claros, Ocupado, contendo 2 dormitório(s), 1 banheiro(s), 329.33 M² de área de terreno, 67.89 M² de área construída. Matrícula nº 26782, RI DE SANTO ANTÔNIO DO DESCOBERTO/GO, Inscrição Prefeitura 001.01038.0AR6B.0FI26.000000."/>
    <n v="24598"/>
    <n v="71"/>
    <x v="2"/>
    <x v="0"/>
    <s v="Quadra AR6B, Lote FI26, Condomínio Montes Claros II, Montes Claros, Santo Antônio do Descoberto, GO, CEP: 72906-722"/>
    <x v="285"/>
    <s v="['329.33', '67.89', '26782', '001.01038', '26.000000']"/>
    <x v="3"/>
    <x v="3"/>
    <n v="329.33"/>
    <x v="5"/>
    <x v="0"/>
    <s v="Leilão"/>
  </r>
  <r>
    <n v="287"/>
    <x v="286"/>
    <s v="Casa, Residencial, Jardim America IV, 2 dormitório(s)"/>
    <s v="Casa, Jardim America IV, Ocupado, contendo 2 dormitório(s), 1 banheiro(s), 200.00 M² de área de terreno, 64.80 M² de área construída. Matrícula nº 25649, CRI DE ÁGUAS LINDAS DE GOIÁS, Inscrição Prefeitura 1.35.00049.00004.0."/>
    <n v="32642"/>
    <n v="71"/>
    <x v="26"/>
    <x v="0"/>
    <s v="Rua 17, Lote 4, Quadra 49, Jardim América IV, Águas Lindas de Goiás, GO, CEP: 72922-629"/>
    <x v="286"/>
    <s v="['200.00', '64.80', '25649', '1.35', '00049.00004']"/>
    <x v="2"/>
    <x v="3"/>
    <n v="200"/>
    <x v="5"/>
    <x v="0"/>
    <s v="Leilão"/>
  </r>
  <r>
    <n v="288"/>
    <x v="287"/>
    <s v="Apartamento, Residencial, Mansões Camargo, 2 dormitório(s)"/>
    <s v="Apartamento, Mansões Camargo, Ocupado, contendo 2 dormitório(s), 1 banheiro(s), 69.00 M² de área privativa, 34.58 M² de área comum. Matrícula nº 65056, RI de Águas Lindas de Goiás/GO, Inscrição Prefeitura 252317 (1.84.00004.001-B.6)."/>
    <n v="31208"/>
    <n v="71"/>
    <x v="26"/>
    <x v="0"/>
    <s v="Rua 03, Lote 01-B, Quadra 04, Apt. 203, Bloco A, Condomínio Residencial Gonçalves IV, Mansões Camargo, Águas Lindas de Goiás, GO, CEP: 72927-039"/>
    <x v="287"/>
    <s v="['69.00', '34.58', '65056', '252317', '1.84', '00004.001']"/>
    <x v="2"/>
    <x v="3"/>
    <n v="69"/>
    <x v="0"/>
    <x v="0"/>
    <s v="Leilão"/>
  </r>
  <r>
    <n v="289"/>
    <x v="288"/>
    <s v="Casa, Residencial, Jardim Flora Rica"/>
    <s v="Casa, Jardim Flora Rica, Ocupado, 200.00 M² de área de terreno, 162.90 M² de área construída. Matrícula nº 25695, RI DE MARÍLIA_02º Ofício, Inscrição Prefeitura 7156000."/>
    <n v="81042"/>
    <n v="71"/>
    <x v="8"/>
    <x v="3"/>
    <s v="Rua Zilda Ortega, nº 33, Quadra 06, Lote 13, Jardim Flora Rica, Marília, SP, CEP: 17513-480"/>
    <x v="288"/>
    <s v="['200.00', '162.90', '25695', '02', '7156000']"/>
    <x v="4"/>
    <x v="3"/>
    <n v="200"/>
    <x v="5"/>
    <x v="0"/>
    <s v="Leilão"/>
  </r>
  <r>
    <n v="290"/>
    <x v="289"/>
    <s v="Casa, Residencial, Jardim da Barragem II, 2 dormitório(s)"/>
    <s v="Casa, Jardim da Barragem II, Ocupado, contendo 2 dormitório(s), sendo 1 suíte(s), 1 banheiro(s), 160.28 M² de área de terreno, 66.06 M² de área construída, 58.78 M² de área comum. Matrícula nº 55854, CRI DE ÁGUAS LINDAS DE GOIÁS, Inscrição Prefeitura Quadra 45."/>
    <n v="32361"/>
    <n v="71"/>
    <x v="26"/>
    <x v="0"/>
    <s v="Rua 24, Lote 05-B, Quadra 45-A, Casa 06, Residencial Reserva Águas Lindas, Jardim da Barragem VI, Águas Lindas de Goiás, GO, CEP: 72921-028"/>
    <x v="289"/>
    <s v="['160.28', '66.06', '58.78', '55854', '45']"/>
    <x v="2"/>
    <x v="3"/>
    <n v="160.28"/>
    <x v="1"/>
    <x v="0"/>
    <s v="Leilão"/>
  </r>
  <r>
    <n v="291"/>
    <x v="290"/>
    <s v="Casa, Residencial, Jardim America IV, 2 dormitório(s)"/>
    <s v="Casa, Jardim America IV, Ocupado, contendo 2 dormitório(s), 1 banheiro(s), 176.00 M² de área de terreno, 66.31 M² de área construída, 28.25 M² de área comum. Matrícula nº 66479, CRI DE ÁGUAS LINDAS DE GOIÁS, Inscrição Prefeitura 1.35.00010.01A-3.2."/>
    <n v="35478"/>
    <n v="71"/>
    <x v="26"/>
    <x v="0"/>
    <s v="Rua Buriti, Quadra 10, Lote 01A-3, Casa 02, Condomínio Residencial Jeito Bom de Morar, Jardim America IV, Águas Lindas de Goiás, GO, CEP: 72922-491"/>
    <x v="290"/>
    <s v="['176.00', '66.31', '28.25', '66479', '1.35', '00010.01', '3.2']"/>
    <x v="1"/>
    <x v="3"/>
    <n v="176"/>
    <x v="1"/>
    <x v="0"/>
    <s v="Leilão"/>
  </r>
  <r>
    <n v="292"/>
    <x v="291"/>
    <s v="Casa, Residencial, Jardim Aguas Lindas, 2 dormitório(s)"/>
    <s v="Casa, Jardim Aguas Lindas, Desocupado, contendo 2 dormitório(s), 1 banheiro(s), 150.00 M² de área de terreno, 68.80 M² de área construída. Matrícula nº 57690, RI de Águas Lindas de Goiás/GO, Inscrição Prefeitura 1.99.00006.005-C.4."/>
    <n v="33483"/>
    <n v="66"/>
    <x v="26"/>
    <x v="0"/>
    <s v="Rua 02, Quadra 06, Lote 05-C, Casa 04, Residencial Romildo, Jardim Águas Lindas, Águas Lindas de Goiás, GO, CEP: 72911-646"/>
    <x v="291"/>
    <s v="['150.00', '68.80', '57690', '1.99', '00006.005']"/>
    <x v="2"/>
    <x v="2"/>
    <n v="150"/>
    <x v="1"/>
    <x v="1"/>
    <s v="Leilão"/>
  </r>
  <r>
    <n v="293"/>
    <x v="292"/>
    <s v="Casa, Residencial, 3 dormitório(s), 1 vaga(s) de garagem"/>
    <s v="Casa, Ocupado, contendo 3 dormitório(s), 1 vaga(s) de garagem, 1 banheiro(s), 130.00 M² de área de terreno, 69.55 M² de área construída. Matrícula nº 9685, CRI DE CAPELA_2º Ofício, Inscrição Prefeitura 01.01.025.0017.001."/>
    <n v="18052"/>
    <n v="72"/>
    <x v="5"/>
    <x v="2"/>
    <s v="Rua Projetada A, nº 44, Lote 17, Quadra 02, Loteamento Villa Verde, São Cristovão, Capela, SE, CEP: 49700-000"/>
    <x v="292"/>
    <s v="['130.00', '69.55', '9685', '01.01', '025.0017', '001']"/>
    <x v="3"/>
    <x v="3"/>
    <n v="130"/>
    <x v="4"/>
    <x v="0"/>
    <s v="Leilão"/>
  </r>
  <r>
    <n v="294"/>
    <x v="293"/>
    <s v="Casa, Residencial, Jardim America IV, 2 dormitório(s)"/>
    <s v="Casa, Jardim America IV, Ocupado, contendo 2 dormitório(s), 1 banheiro(s), 204.50 M² de área de terreno, 62.81 M² de área construída. Matrícula nº 25271, CRI DE ÁGUAS LINDAS DE GOIÁS, Inscrição Prefeitura 1.35.00037.00018.0."/>
    <n v="32891"/>
    <n v="71"/>
    <x v="26"/>
    <x v="0"/>
    <s v="Rua 11, Lote 18, Quadra 37, Jardim America IV, Águas Lindas de Goiás, GO, CEP: 72922-590"/>
    <x v="293"/>
    <s v="['204.50', '62.81', '25271', '1.35', '00037.00018']"/>
    <x v="2"/>
    <x v="3"/>
    <n v="204.5"/>
    <x v="5"/>
    <x v="0"/>
    <s v="Leilão"/>
  </r>
  <r>
    <n v="295"/>
    <x v="294"/>
    <s v="Casa, Residencial, 2 dormitório(s)"/>
    <s v="Casa, Ocupado, contendo 2 dormitório(s), 1 banheiro(s), 188.18 M² de área de terreno, 55.00 M² de área construída. Matrícula nº 3915, RI de Cocalzinho de Goiás - GO, Inscrição Prefeitura 3853 (003.040.009.0037.0001)."/>
    <n v="25253"/>
    <n v="71"/>
    <x v="15"/>
    <x v="0"/>
    <s v="Rua 09, Quadra 09, Lote 37, Residencial Itamar Nóbrega III, Cocalzinho de Goiás, GO, CEP: 72975-000"/>
    <x v="294"/>
    <s v="['188.18', '55.00', '3915', '3853', '003.040', '009.0037', '0001']"/>
    <x v="2"/>
    <x v="3"/>
    <n v="188.18"/>
    <x v="1"/>
    <x v="0"/>
    <s v="Leilão"/>
  </r>
  <r>
    <n v="296"/>
    <x v="295"/>
    <s v="Casa, Residencial, Loteamento Jardim Paraiso, 2 dormitório(s), 1 vaga(s) de garagem"/>
    <s v="Casa, Loteamento Jardim Paraiso, Ocupado, contendo 2 dormitório(s), 1 vaga(s) de garagem, 1 banheiro(s), 150.00 M² de área de terreno, 70.00 M² de área construída. Matrícula nº 47059, 1º CRI DE CATALÃO, Inscrição Prefeitura 64.00102.0011.1."/>
    <n v="32392"/>
    <n v="72"/>
    <x v="59"/>
    <x v="0"/>
    <s v="Rua Macapá, nº 435, Lote 11, Quadra 102, Loteamento Jardim Paraíso, Catalão, GO, CEP: 75711-510"/>
    <x v="295"/>
    <s v="['150.00', '70.00', '47059', '64.00102', '0011.1']"/>
    <x v="2"/>
    <x v="3"/>
    <n v="150"/>
    <x v="1"/>
    <x v="0"/>
    <s v="Leilão"/>
  </r>
  <r>
    <n v="297"/>
    <x v="296"/>
    <s v="Apartamento, Residencial, Parque Nova Friburgo, 2 dormitório(s), 1 vaga(s) de garagem"/>
    <s v="Apartamento, Parque Nova Friburgo, Ocupado, contendo 2 dormitório(s), 1 vaga(s) de garagem, 1 banheiro(s), 50.23 M² de área privativa, 52.79 M² de área comum, 115.52 M² de área total. Matrícula nº 28509, CRI DE CIDADE OCIDENTAL, Inscrição Prefeitura 1.60.00005.00001.130."/>
    <n v="30024"/>
    <n v="73"/>
    <x v="3"/>
    <x v="0"/>
    <s v="Rua Duque de Caxias, nº 1748, Quadra 05, Apt 102, Bloco 17, Condomínio Residencial Quallity Park, Recreio Mossoró, Cidade Ocidental, GO, CEP: 72885-440"/>
    <x v="296"/>
    <s v="['50.23', '52.79', '115.52', '28509', '1.60', '00005.00001', '130']"/>
    <x v="2"/>
    <x v="3"/>
    <n v="50.23"/>
    <x v="0"/>
    <x v="0"/>
    <s v="Leilão"/>
  </r>
  <r>
    <n v="298"/>
    <x v="297"/>
    <s v="Casa, Residencial, 2 dormitório(s)"/>
    <s v="Casa, Ocupado, contendo 2 dormitório(s), 1 banheiro(s), 168.00 M² de área de terreno, 58.00 M² de área construída. Matrícula nº 4440, RI de Cocalzinho de Goiás - GO, Inscrição Prefeitura 003.031.0010.010A.0001."/>
    <n v="25939"/>
    <n v="71"/>
    <x v="15"/>
    <x v="0"/>
    <s v="Rua 22, Quadra 10, Lote 10-A, Loteamento Girassol, Cocalzinho de Goiás, GO, CEP: 72975-000"/>
    <x v="297"/>
    <s v="['168.00', '58.00', '4440', '003.031', '0010.010', '0001']"/>
    <x v="2"/>
    <x v="3"/>
    <n v="168"/>
    <x v="1"/>
    <x v="0"/>
    <s v="Leilão"/>
  </r>
  <r>
    <n v="299"/>
    <x v="298"/>
    <s v="Casa, Residencial, Jardim America IV, 2 dormitório(s)"/>
    <s v="Casa, Jardim America IV, Ocupado, contendo 2 dormitório(s), 1 banheiro(s), 205.37 M² de área de terreno, 58.48 M² de área construída, 40.80 M² de área comum. Matrícula nº 65377, RI de Águas Lindas de Goiás/GO, Inscrição Prefeitura 1.33.00036.00034.4."/>
    <n v="31550"/>
    <n v="73"/>
    <x v="26"/>
    <x v="0"/>
    <s v="Rua Edeia, Lote 34, Quadra 36, Casa 04, Residencial Vila Dourado, Jardim America II, Águas Lindas de Goiás, GO, CEP: 72922-303"/>
    <x v="298"/>
    <s v="['205.37', '58.48', '40.80', '65377', '1.33', '00036.00034']"/>
    <x v="2"/>
    <x v="3"/>
    <n v="205.37"/>
    <x v="5"/>
    <x v="0"/>
    <s v="Leilão"/>
  </r>
  <r>
    <n v="300"/>
    <x v="299"/>
    <s v="Casa, Residencial, Setor Aeroporto (Primeira Etapa), 2 dormitório(s)"/>
    <s v="Casa, Setor Aeroporto (Primeira Etapa), Ocupado, contendo 2 dormitório(s), 1 banheiro(s), 189.00 M² de área de terreno, 59.75 M² de área construída. Matrícula nº 69792, RI DE PLANALTINA, Inscrição Prefeitura 1112877."/>
    <n v="27498"/>
    <n v="71"/>
    <x v="10"/>
    <x v="0"/>
    <s v="Rua 18, Quadra 11, Lote 04, Casa 04, Residencial Mutirão II, Setor Aeroporto 1º Etapa, Planaltina, GO, CEP: 73751-311"/>
    <x v="299"/>
    <s v="['189.00', '59.75', '69792', '1112877']"/>
    <x v="2"/>
    <x v="3"/>
    <n v="189"/>
    <x v="1"/>
    <x v="0"/>
    <s v="Leilão"/>
  </r>
  <r>
    <n v="301"/>
    <x v="300"/>
    <s v="Casa, Residencial, 2 dormitório(s)"/>
    <s v="Casa, Ocupado, contendo 2 dormitório(s), 1 banheiro(s), 188.18 M² de área de terreno, 55.00 M² de área construída. Matrícula nº 4221, RI de Cocalzinho de Goiás - GO, Inscrição Prefeitura 003.040.0009.0040.0001."/>
    <n v="27810"/>
    <n v="71"/>
    <x v="15"/>
    <x v="0"/>
    <s v="Rua 09, Quadra 09, Lote 40, Residencial Itamar Nóbrega III, Cocalzinho de Goiás, GO, CEP: 72975-000"/>
    <x v="300"/>
    <s v="['188.18', '55.00', '4221', '003.040', '0009.0040', '0001']"/>
    <x v="2"/>
    <x v="3"/>
    <n v="188.18"/>
    <x v="1"/>
    <x v="0"/>
    <s v="Leilão"/>
  </r>
  <r>
    <n v="302"/>
    <x v="301"/>
    <s v="Apartamento, Residencial, Olaria, 1 vaga(s) de garagem"/>
    <s v="Apartamento, Olaria, Ocupado, contendo 1 vaga(s) de garagem, 44.56 M² de área privativa, 19.97 M² de área comum, 64.53 M² de área total. Matrícula nº 79923, CRI DE BELO HORIZONTE_7º OFÍCIO, Inscrição Prefeitura 629172 001 038X."/>
    <n v="50222"/>
    <n v="72"/>
    <x v="60"/>
    <x v="5"/>
    <s v="Rua Oliveiro Márciano, nº 315, Apt. 101, Bloco 02, Condomínio Jazz Park, Diamante, Belo Horizonte, MG, CEP: 30660-318"/>
    <x v="301"/>
    <s v="['44.56', '19.97', '64.53', '79923', '629172', '001', '038']"/>
    <x v="0"/>
    <x v="3"/>
    <n v="44.56"/>
    <x v="3"/>
    <x v="0"/>
    <s v="Leilão"/>
  </r>
  <r>
    <n v="303"/>
    <x v="302"/>
    <s v="Apartamento, Residencial, São Diogo II, 2 dormitório(s), 1 vaga(s) de garagem"/>
    <s v="Apartamento, São Diogo II, Desocupado, contendo 2 dormitório(s), sendo 1 suíte(s), 1 vaga(s) de garagem, 1 banheiro(s), 45.00 M² de área útil, 18.41 M² de área comum, 63.41 M² de área total. Matrícula nº 76481, SERRA CARTORIO DO PRIMEIRO OFICIO-SEGUNDA ZONA, Inscrição Prefeitura 008.4.099.0600.010."/>
    <n v="64654"/>
    <n v="47"/>
    <x v="4"/>
    <x v="1"/>
    <s v="Rua Cristovão Colombo, nº 157, Apt. 110, Bloco 01, Residencial Top Life Serra Mallorca, São Diogo II, Serra, ES, CEP: 29163-172"/>
    <x v="302"/>
    <s v="['45.00', '18.41', '63.41', '76481', '008.4', '099.0600', '010']"/>
    <x v="0"/>
    <x v="1"/>
    <n v="45"/>
    <x v="3"/>
    <x v="1"/>
    <s v="Leilão"/>
  </r>
  <r>
    <n v="304"/>
    <x v="303"/>
    <s v="Casa, Residencial, Capela, 3 dormitório(s), 1 vaga(s) de garagem"/>
    <s v="Casa, Capela, Ocupado, contendo 3 dormitório(s), 1 vaga(s) de garagem, 1 banheiro(s), 108.00 M² de área de terreno, 69.96 M² de área construída. Matrícula nº 11394, CRI DE CAPELA_2º Ofício, Inscrição Prefeitura 01.04.023.0029.001."/>
    <n v="18862"/>
    <n v="71"/>
    <x v="5"/>
    <x v="2"/>
    <s v="Rua Projetada A, nº 253, Lote 78, Quadra B, Loteamento Solares, Centro, Capela, SE, CEP: 49700-000"/>
    <x v="303"/>
    <s v="['108.00', '69.96', '11394', '01.04', '023.0029', '001']"/>
    <x v="3"/>
    <x v="3"/>
    <n v="108"/>
    <x v="4"/>
    <x v="0"/>
    <s v="Leilão"/>
  </r>
  <r>
    <n v="305"/>
    <x v="304"/>
    <s v="Casa, Residencial, Distrito de Bonfim Paulista, 4 dormitório(s)"/>
    <s v="Casa, Distrito de Bonfim Paulista, Ocupado, contendo 4 dormitório(s), sendo 1 suíte(s), 1 banheiro(s), 178.50 M² de área construída. Matrícula nº 123647, RI DE RIBEIRÃO PRETO_02º Ofício, Inscrição Prefeitura 255692."/>
    <n v="225216"/>
    <n v="50"/>
    <x v="13"/>
    <x v="3"/>
    <s v="Rodovia Antônio Machado Sant'Anna, SP 255 - Km 311, Quadra 15, Unidade 107, Condomínio Village Jardim dos Hibiscos, Jardim dos Hibiscos, Ribeirão Preto, SP, CEP: 14022-310"/>
    <x v="304"/>
    <s v="['178.50', '123647', '02', '255692']"/>
    <x v="5"/>
    <x v="0"/>
    <n v="178.5"/>
    <x v="1"/>
    <x v="0"/>
    <s v="Leilão"/>
  </r>
  <r>
    <n v="306"/>
    <x v="305"/>
    <s v="Casa, Residencial, Jardim Cordeiro, 4 dormitório(s)"/>
    <s v="Casa, Jardim Cordeiro, Ocupado, contendo 4 dormitório(s), sendo 3 suíte(s), 1 banheiro(s), 764.00 M² de área de terreno, 360.00 M² de área construída. Matrícula nº 70957, CRI SÃO PAULO_11º Ofício, Inscrição Prefeitura 088.279.0032-2."/>
    <n v="1677729"/>
    <n v="26"/>
    <x v="21"/>
    <x v="3"/>
    <s v="Rua Doutor Francisco Malta Cardoso, nº 171, Jardim Cordeiro, São Paulo, SP, CEP: 04640-110"/>
    <x v="305"/>
    <s v="['764.00', '360.00', '70957', '11', '088.279', '0032']"/>
    <x v="10"/>
    <x v="6"/>
    <n v="764"/>
    <x v="6"/>
    <x v="0"/>
    <s v="Leilão"/>
  </r>
  <r>
    <n v="307"/>
    <x v="306"/>
    <s v="Casa, Residencial, 2 dormitório(s)"/>
    <s v="Casa, Ocupado, contendo 2 dormitório(s), 1 banheiro(s), 180.00 M² de área de terreno, 48.00 M² de área construída. Matrícula nº 2715, CRI DE FLORES DE GOIÁS, Inscrição Prefeitura 001715000200170001."/>
    <n v="21139"/>
    <n v="63"/>
    <x v="61"/>
    <x v="0"/>
    <s v="Rua L, Conjunto K, Lote 17, Jardim Alvorada, Flores de Goiás, GO, CEP: 73890-000"/>
    <x v="306"/>
    <s v="['180.00', '48.00', '2715', '001715000200170001']"/>
    <x v="3"/>
    <x v="2"/>
    <n v="180"/>
    <x v="1"/>
    <x v="0"/>
    <s v="Leilão"/>
  </r>
  <r>
    <n v="308"/>
    <x v="307"/>
    <s v="Prédio, Comercial, CENTRO"/>
    <s v="Prédio, CENTRO, Desocupado, 1640.00 M² de área de terreno, 315.00 M² de área construída. Matrícula nº 145, 01º CRI DE CRISTINÁPOLIS."/>
    <s v="R$ 441.484"/>
    <s v="NÃO INFORMADO"/>
    <x v="62"/>
    <x v="2"/>
    <s v="Rua Bela Vista, nº 11, Centro, Tomar do Geru, SE, CEP: 49280-000"/>
    <x v="307"/>
    <s v="['1640.00', '315.00', '145', '01']"/>
    <x v="8"/>
    <x v="5"/>
    <n v="1640"/>
    <x v="8"/>
    <x v="1"/>
    <s v="Venda Direta"/>
  </r>
  <r>
    <n v="309"/>
    <x v="308"/>
    <s v="Apartamento, Residencial, Parque Estrela Dalva IX e X, 2 dormitório(s), 1 vaga(s) de garagem"/>
    <s v="Apartamento, Parque Estrela Dalva IX e X, Ocupado, contendo 2 dormitório(s), sendo 1 suíte(s), 1 vaga(s) de garagem, 1 banheiro(s), 360.00 M² de área de terreno, 83.54 M² de área privativa. Matrícula nº 7538, RI DE LUZIÂNIA_02ª Circunscrição, Inscrição Prefeitura 129133."/>
    <n v="34731"/>
    <n v="72"/>
    <x v="1"/>
    <x v="0"/>
    <s v="Rua 25, Quadra 61, Lote 03, Apt. 101, Condomínio Residencial S. S. Sobrinho I, Parque Estrela Dalva IX, Luziânia, GO, CEP: 72853-061"/>
    <x v="308"/>
    <s v="['360.00', '83.54', '7538', '02', '129133']"/>
    <x v="2"/>
    <x v="3"/>
    <n v="360"/>
    <x v="5"/>
    <x v="0"/>
    <s v="Leilão"/>
  </r>
  <r>
    <n v="310"/>
    <x v="309"/>
    <s v="Sala, Comercial, Independência"/>
    <s v="Sala, Independência, Desocupado, contendo 1 banheiro(s), 40.27 M² de área privativa, 42.48 M² de área comum, 82.75 M² de área total. Matrícula nº 193823, CRI DE PORTO ALEGRE_1º ZONA, Inscrição Prefeitura 100099275."/>
    <n v="243403"/>
    <n v="55"/>
    <x v="63"/>
    <x v="11"/>
    <s v="Avenida Independência (esquina com Rua General João Telles), nº 925, Conjunto 1107, Edifício 925 Independência, Independência, Porto Alegre, RS, CEP: 90035-076"/>
    <x v="309"/>
    <s v="['40.27', '42.48', '82.75', '193823', '100099275']"/>
    <x v="5"/>
    <x v="0"/>
    <n v="40.270000000000003"/>
    <x v="3"/>
    <x v="1"/>
    <s v="Venda Direta"/>
  </r>
  <r>
    <n v="311"/>
    <x v="310"/>
    <s v="Casa, Residencial, Loteamento Capao Redondo II"/>
    <s v="Casa, Loteamento Capao Redondo II, Ocupado, 210.00 M² de área de terreno, 125.71 M² de área construída. Matrícula nº 4010, 1º CRI DE SÃO GABRIEL DO OESTE, Inscrição Prefeitura 01.02.137.310.001."/>
    <n v="196591"/>
    <n v="9"/>
    <x v="64"/>
    <x v="6"/>
    <s v="Avenida Mato Grosso do Sul (esquina com Avenida Castelo Branco), nº 2412, Quadra 138-A, Lote 01, Loteamento Capão Redondo II, São Gabriel do Oeste, MS, CEP: 79490-000"/>
    <x v="310"/>
    <s v="['210.00', '125.71', '4010', '01.02', '137.310', '001']"/>
    <x v="5"/>
    <x v="7"/>
    <n v="210"/>
    <x v="5"/>
    <x v="0"/>
    <s v="Venda Direta"/>
  </r>
  <r>
    <n v="312"/>
    <x v="311"/>
    <s v="Casa, Residencial, 2 dormitório(s)"/>
    <s v="Casa, Ocupado, contendo 2 dormitório(s), 1 banheiro(s), 300.00 M² de área de terreno, 69.65 M² de área construída. Matrícula nº 4853, CRI DE SÃO PEDRO DO PIAUÍ_1º Ofício, Inscrição Prefeitura 5361."/>
    <n v="30518"/>
    <n v="59"/>
    <x v="65"/>
    <x v="12"/>
    <s v="Rua Aurino Aquino do Nascimento, nº 2623, Alto da Cruz, São Pedro do Piauí, PI, CEP: 64430-000"/>
    <x v="311"/>
    <s v="['300.00', '69.65', '4853', '5361']"/>
    <x v="2"/>
    <x v="0"/>
    <n v="300"/>
    <x v="5"/>
    <x v="0"/>
    <s v="Venda Direta"/>
  </r>
  <r>
    <n v="313"/>
    <x v="312"/>
    <s v="Casa, Residencial, 2 dormitório(s)"/>
    <s v="Casa, Ocupado, contendo 2 dormitório(s), 1 banheiro(s), 200.00 M² de área de terreno, 48.00 M² de área construída. Matrícula nº 4695, CRI DE SÃO PEDRO DO PIAUÍ_1º Ofício, Inscrição Prefeitura 01.02.132.0250.01."/>
    <n v="29436"/>
    <n v="41"/>
    <x v="65"/>
    <x v="12"/>
    <s v="Rua Projetada 03, nº 205, Alto da Cruz, São Pedro do Piauí, PI, CEP: 64430-000"/>
    <x v="312"/>
    <s v="['200.00', '48.00', '4695', '01.02', '132.0250', '01']"/>
    <x v="2"/>
    <x v="1"/>
    <n v="200"/>
    <x v="5"/>
    <x v="0"/>
    <s v="Leilão"/>
  </r>
  <r>
    <n v="314"/>
    <x v="313"/>
    <s v="Casa, Residencial, 2 dormitório(s)"/>
    <s v="Casa, Ocupado, contendo 2 dormitório(s), 1 banheiro(s), 160.00 M² de área de terreno, 48.00 M² de área construída. Matrícula nº 4699, 1º CRI DE SÃO JOÃO DO PIAUÍ, Inscrição Prefeitura 01.02.131.0030.01."/>
    <n v="27000"/>
    <n v="46"/>
    <x v="65"/>
    <x v="12"/>
    <s v="Rua Projetada 06, nº 401, Loteamento Pousada dos Ventos, Alto da Cruz, São Pedro do Piauí, PI, CEP: 64430-000"/>
    <x v="313"/>
    <s v="['160.00', '48.00', '4699', '01.02', '131.0030', '01']"/>
    <x v="2"/>
    <x v="1"/>
    <n v="160"/>
    <x v="1"/>
    <x v="0"/>
    <s v="Venda Direta"/>
  </r>
  <r>
    <n v="315"/>
    <x v="314"/>
    <s v="Casa, Residencial, 2 dormitório(s)"/>
    <s v="Casa, Ocupado, contendo 2 dormitório(s), 1 banheiro(s), 300.00 M² de área de terreno, 69.65 M² de área construída. Matrícula nº 4846, CRI DE SÃO PEDRO DO PIAUÍ_1º Ofício, Inscrição Prefeitura 7133."/>
    <n v="30654"/>
    <n v="59"/>
    <x v="65"/>
    <x v="12"/>
    <s v="Rua Aurino Aquino do Nascimento, nº 2622, Alto da Cruz, São Pedro do Piauí, PI, CEP: 64430-000"/>
    <x v="314"/>
    <s v="['300.00', '69.65', '4846', '7133']"/>
    <x v="2"/>
    <x v="0"/>
    <n v="300"/>
    <x v="5"/>
    <x v="0"/>
    <s v="Venda Direta"/>
  </r>
  <r>
    <n v="316"/>
    <x v="315"/>
    <s v="Casa, Residencial, 2 dormitório(s)"/>
    <s v="Casa, Ocupado, contendo 2 dormitório(s), 1 banheiro(s), 200.00 M² de área de terreno, 55.00 M² de área construída. Matrícula nº 4869, CRI DE SÃO PEDRO DO PIAUÍ_1º Ofício, Inscrição Prefeitura 01.02.070.0243.01."/>
    <n v="22129"/>
    <n v="50"/>
    <x v="65"/>
    <x v="12"/>
    <s v="Rua Sem Nome, nº 1358, Alto da Cruz, São Pedro do Piauí, PI, CEP: 64430-000"/>
    <x v="315"/>
    <s v="['200.00', '55.00', '4869', '01.02', '070.0243', '01']"/>
    <x v="3"/>
    <x v="0"/>
    <n v="200"/>
    <x v="5"/>
    <x v="0"/>
    <s v="Venda Direta"/>
  </r>
  <r>
    <n v="317"/>
    <x v="316"/>
    <s v="Casa, Residencial, 2 dormitório(s)"/>
    <s v="Casa, Ocupado, contendo 2 dormitório(s), 285.00 M² de área de terreno, 69.65 M² de área construída. Matrícula nº 4441, CRI DE SÃO PEDRO DO PIAUÍ_1º Ofício, Inscrição Prefeitura 4492."/>
    <n v="28556"/>
    <n v="60"/>
    <x v="65"/>
    <x v="12"/>
    <s v="Rua Leste, nº 1543,  Alto da Cruz, São Pedro do Piauí, PI, 64430-000"/>
    <x v="316"/>
    <s v="['285.00', '69.65', '4441', '4492']"/>
    <x v="2"/>
    <x v="2"/>
    <n v="285"/>
    <x v="5"/>
    <x v="0"/>
    <s v="Venda Direta"/>
  </r>
  <r>
    <n v="318"/>
    <x v="317"/>
    <s v="Prédio, Comercial, centro"/>
    <s v="Prédio, centro, Desocupado, 477.00 M² de área construída. Matrícula nº 5225, 1º CRI DE CENTRAL, Inscrição Prefeitura 01.03.055.1537.001. Valor avaliado R$560.000,00."/>
    <s v="R$ 570.433"/>
    <s v="NÃO INFORMADO"/>
    <x v="66"/>
    <x v="13"/>
    <s v="Praça Lídia Ferreira Santos, nº 07, Pavimento Térreo, Centro, Central, BA, CEP: 44940-000"/>
    <x v="317"/>
    <s v="['477.00', '5225', '01.03', '055.1537', '001', '560.000', '00']"/>
    <x v="8"/>
    <x v="5"/>
    <n v="477"/>
    <x v="5"/>
    <x v="1"/>
    <s v="Venda Direta"/>
  </r>
  <r>
    <n v="319"/>
    <x v="318"/>
    <s v="Casa, Residencial, SETOR BUENOS AIRES, 2 dormitório(s)"/>
    <s v="Casa, SETOR BUENOS AIRES, Ocupado, contendo 2 dormitório(s), sendo 1 suíte(s), 1 banheiro(s), 360.00 M² de área de terreno, 69.68 M² de área construída. Matrícula nº 13693 (Registro anterior: Mat. 7062), 1º CRI DE POSSE, Inscrição Prefeitura 10283. Valor avaliado R$109.000,00."/>
    <n v="29056"/>
    <n v="73"/>
    <x v="67"/>
    <x v="0"/>
    <s v="Rua Quebra Coco, Quadra 07, Lote 16, Setor Buenos Aires, Posse, GO, CEP: 73900-000"/>
    <x v="318"/>
    <s v="['360.00', '69.68', '13693', '7062', '10283', '109.000', '00']"/>
    <x v="2"/>
    <x v="3"/>
    <n v="360"/>
    <x v="5"/>
    <x v="0"/>
    <s v="Leilão"/>
  </r>
  <r>
    <n v="320"/>
    <x v="319"/>
    <s v="Casa, Residencial, LACERDA, 2 dormitório(s), 1 vaga(s) de garagem"/>
    <s v="Casa, LACERDA, Ocupado, contendo 2 dormitório(s), 1 vaga(s) de garagem, 1 banheiro(s), 135.00 M² de área de terreno, 70.00 M² de área construída. Matrícula nº 2565, CRI de Santa Luzia de Paruá/MA, Inscrição Prefeitura 201917442674. Valor avaliado R$90.139,00."/>
    <n v="40416"/>
    <n v="55"/>
    <x v="68"/>
    <x v="14"/>
    <s v="Travessa Tamandaré, nº 3, Lacerda, Santa Luzia do Paruá, MA, CEP: 65272-000"/>
    <x v="319"/>
    <s v="['135.00', '70.00', '2565', '201917442674', '90.139', '00']"/>
    <x v="1"/>
    <x v="0"/>
    <n v="135"/>
    <x v="4"/>
    <x v="0"/>
    <s v="Venda Direta"/>
  </r>
  <r>
    <n v="321"/>
    <x v="320"/>
    <s v="Casa, Residencial, MONTE DOURADO, 2 dormitório(s)"/>
    <s v="Casa, MONTE DOURADO, Ocupado, contendo 2 dormitório(s), 1 banheiro(s), 130.00 M² de área de terreno, 62.68 M² de área construída. Matrícula nº 2334, CRI de Santa Luzia de Paruá/MA, Inscrição Prefeitura 004/20. Valor avaliado R$70.074,36."/>
    <n v="31149"/>
    <n v="56"/>
    <x v="68"/>
    <x v="14"/>
    <s v="Rua Avaré, nº 3, Monte Dourado, Santa Luzia do Paruá, MA, CEP: 65272-000"/>
    <x v="320"/>
    <s v="['130.00', '62.68', '2334', '004', '20', '70.074', '36']"/>
    <x v="2"/>
    <x v="0"/>
    <n v="130"/>
    <x v="4"/>
    <x v="0"/>
    <s v="Venda Direta"/>
  </r>
  <r>
    <n v="322"/>
    <x v="321"/>
    <s v="Casa, Residencial, VILA VERDE, 2 dormitório(s), 1 vaga(s) de garagem"/>
    <s v="Casa, VILA VERDE, Ocupado, contendo 2 dormitório(s), 1 vaga(s) de garagem, 1 banheiro(s), 152.00 M² de área de terreno, 69.61 M² de área construída. Matrícula nº 2377, CRI de Santa Luzia de Paruá/MA, Inscrição Prefeitura 005/20. Valor avaliado R$90.595,33."/>
    <n v="32141"/>
    <n v="65"/>
    <x v="68"/>
    <x v="14"/>
    <s v="Rua Castanheira, nº 17, Vila Verde, Santa Luzia do Paruá, MA, CEP: 65272-000"/>
    <x v="321"/>
    <s v="['152.00', '69.61', '2377', '005', '20', '90.595', '33']"/>
    <x v="2"/>
    <x v="2"/>
    <n v="152"/>
    <x v="1"/>
    <x v="0"/>
    <s v="Venda Direta"/>
  </r>
  <r>
    <n v="323"/>
    <x v="322"/>
    <s v="Casa, Residencial, LACERDA, 2 dormitório(s), 1 vaga(s) de garagem"/>
    <s v="Casa, LACERDA, Ocupado, contendo 2 dormitório(s), 1 vaga(s) de garagem, 1 banheiro(s), 127.50 M² de área de terreno, 67.68 M² de área construída. Matrícula nº 2512, CRI de Santa Luzia de Paruá/MA, Inscrição Prefeitura 120/19. Valor avaliado R$83.000,00."/>
    <n v="43026"/>
    <n v="48"/>
    <x v="68"/>
    <x v="14"/>
    <s v="Avenida Jacinto Eudivan Lacerda, nº 996, Lacerda, Santa Luzia do Paruá, MA, CEP: 65272-000"/>
    <x v="322"/>
    <s v="['127.50', '67.68', '2512', '120', '19', '83.000', '00']"/>
    <x v="1"/>
    <x v="1"/>
    <n v="127.5"/>
    <x v="4"/>
    <x v="0"/>
    <s v="Venda Direta"/>
  </r>
  <r>
    <n v="324"/>
    <x v="323"/>
    <s v="Casa, Residencial, VILA VERDE, 2 dormitório(s), 1 vaga(s) de garagem"/>
    <s v="Casa, VILA VERDE, Ocupado, contendo 2 dormitório(s), 1 vaga(s) de garagem, 1 banheiro(s), 144.00 M² de área de terreno, 69.61 M² de área construída. Matrícula nº 2430, CRI de Santa Luzia de Paruá/MA, Inscrição Prefeitura 002/20. Valor avaliado R$94.000,00."/>
    <n v="34407"/>
    <n v="63"/>
    <x v="68"/>
    <x v="14"/>
    <s v="Rua Bromélia, nº 6, Vila Verde, Santa Luzia do Paruá, MA, CEP: 65272-000"/>
    <x v="323"/>
    <s v="['144.00', '69.61', '2430', '002', '20', '94.000', '00']"/>
    <x v="2"/>
    <x v="2"/>
    <n v="144"/>
    <x v="4"/>
    <x v="0"/>
    <s v="Venda Direta"/>
  </r>
  <r>
    <n v="325"/>
    <x v="324"/>
    <s v="Apartamento, Residencial, SAO DIOGO II, 2 dormitório(s), 1 vaga(s) de garagem"/>
    <s v="Apartamento, SAO DIOGO II, Ocupado, contendo 2 dormitório(s), 1 vaga(s) de garagem, 1 banheiro(s), 47.42 M² de área privativa, 18.83 M² de área comum, 66.25 M² de área total. Matrícula nº 76658, IR de Serra/ES 1º Ofício 2ª Zona, Inscrição Prefeitura 008.4.099.0600.187. Valor avaliado R$108.000,00."/>
    <n v="66769"/>
    <n v="38"/>
    <x v="4"/>
    <x v="1"/>
    <s v="Rua Cristóvão Colombo,_x0009_nº 157, Apt. 107, Bloco 04, Condomínio Residencial Top Life Serra Mallorca, São Diogo II, Serra, ES, CEP: 29163-172"/>
    <x v="324"/>
    <s v="['47.42', '18.83', '66.25', '76658', '008.4', '099.0600', '187', '108.000', '00']"/>
    <x v="7"/>
    <x v="4"/>
    <n v="47.42"/>
    <x v="3"/>
    <x v="0"/>
    <s v="Leilão"/>
  </r>
  <r>
    <n v="326"/>
    <x v="325"/>
    <s v="Casa, Residencial, Lajes Pintadas, 2 dormitório(s)"/>
    <s v="Casa, Lajes Pintadas, Ocupado, contendo 2 dormitório(s), sendo 1 suíte(s), 1 banheiro(s), 160.00 M² de área de terreno, 69.97 M² de área construída. Matrícula nº 743, CRI Ofício Único de Lajes Pintadas RN, Inscrição Prefeitura 01.01.0049.000.0016.0000. Valor avaliado R$82.000,00."/>
    <n v="36520"/>
    <n v="55"/>
    <x v="69"/>
    <x v="8"/>
    <s v="Rua Genilson Osni de Araújo, nº 92, Centro, Lajes Pintadas, RN, CEP: 59230-000"/>
    <x v="325"/>
    <s v="['160.00', '69.97', '743', '01.01', '0049.000', '0016.0000', '82.000', '00']"/>
    <x v="1"/>
    <x v="0"/>
    <n v="160"/>
    <x v="1"/>
    <x v="0"/>
    <s v="Venda Direta"/>
  </r>
  <r>
    <n v="327"/>
    <x v="326"/>
    <s v="Casa, Residencial, Boca de Barro, 2 dormitório(s)"/>
    <s v="Casa, Boca de Barro, Ocupado, contendo 2 dormitório(s), 1 banheiro(s), 250.00 M² de área de terreno, 50.44 M² de área construída. Matrícula nº 13047, RI DE ALTOS/PI, Inscrição Prefeitura 01.05.147.0190.01. Valor avaliado R$73.500,00."/>
    <n v="29212"/>
    <n v="60"/>
    <x v="70"/>
    <x v="12"/>
    <s v="Rua X, nº 101, Quadra L, Residencial Primavera II, São Sebastião, Altos, PI, CEP: 64290-000"/>
    <x v="326"/>
    <s v="['250.00', '50.44', '13047', '01.05', '147.0190', '01', '73.500', '00']"/>
    <x v="2"/>
    <x v="2"/>
    <n v="250"/>
    <x v="5"/>
    <x v="0"/>
    <s v="Venda Direta"/>
  </r>
  <r>
    <n v="328"/>
    <x v="327"/>
    <s v="Casa, Residencial, Almino Afonso, 3 dormitório(s)"/>
    <s v="Casa, Almino Afonso, Ocupado, contendo 3 dormitório(s), sendo 1 suíte(s), 1 banheiro(s), 200.00 M² de área de terreno, 78.80 M² de área construída. Matrícula nº 740, 1º CRI ALMINO AFONSO RN, Inscrição Prefeitura 01.1.043.0370. Valor avaliado R$79.000,00."/>
    <n v="43669"/>
    <n v="45"/>
    <x v="71"/>
    <x v="8"/>
    <s v="Rua Raimundo Xavier da Silva, nº 50, Maroca Carlos, Almino Afonso, RN, CEP: 59760-000"/>
    <x v="327"/>
    <s v="['200.00', '78.80', '740', '01.1', '043.0370', '79.000', '00']"/>
    <x v="1"/>
    <x v="1"/>
    <n v="200"/>
    <x v="5"/>
    <x v="0"/>
    <s v="Venda Direta"/>
  </r>
  <r>
    <n v="329"/>
    <x v="328"/>
    <s v="Casa, Residencial, 2 dormitório(s), 1 vaga(s) de garagem"/>
    <s v="Casa, Ocupado, contendo 2 dormitório(s), sendo 1 suíte(s), 1 vaga(s) de garagem, 1 banheiro(s), 114.00 M² de área de terreno, 76.28 M² de área construída. Matrícula nº 6970, RI DO 1º OFÍCIO DE PICUI/PB, Inscrição Prefeitura 01816. Valor avaliado R$105.000,00."/>
    <n v="40958"/>
    <n v="61"/>
    <x v="72"/>
    <x v="9"/>
    <s v="Rua Projetada 02, Quadra C, Lote C-05, Unidade 2, Loteamento Bela Vista, Centro, Pedra Lavrada, PB, CEP: 58180-000"/>
    <x v="328"/>
    <s v="['114.00', '76.28', '6970', '01816', '105.000', '00']"/>
    <x v="1"/>
    <x v="2"/>
    <n v="114"/>
    <x v="4"/>
    <x v="0"/>
    <s v="Venda Direta"/>
  </r>
  <r>
    <n v="330"/>
    <x v="329"/>
    <s v="Casa, Residencial, 2 dormitório(s)"/>
    <s v="Casa, Ocupado, contendo 2 dormitório(s), sendo 1 suíte(s), 1 banheiro(s), 187.00 M² de área de terreno, 84.50 M² de área construída. Matrícula nº 9397, CRI DE BREJO DO CRUZ - PB, Inscrição Prefeitura NÃO CONSTA. Valor avaliado R$79.000,00."/>
    <n v="37344"/>
    <n v="53"/>
    <x v="73"/>
    <x v="9"/>
    <s v="Rua Projetada, nº 21, Miguel Batista, Belém do Brejo do Cruz, PB, CEP: 58895-000"/>
    <x v="329"/>
    <s v="['187.00', '84.50', '9397', '79.000', '00']"/>
    <x v="1"/>
    <x v="0"/>
    <n v="187"/>
    <x v="1"/>
    <x v="0"/>
    <s v="Venda Direta"/>
  </r>
  <r>
    <n v="331"/>
    <x v="330"/>
    <s v="Casa, Residencial, 2 dormitório(s)"/>
    <s v="Casa, Ocupado, contendo 2 dormitório(s), sendo 1 suíte(s), 1 banheiro(s), 264.00 M² de área de terreno, 75.95 M² de área construída. Matrícula nº 1914, CRI DE MÃE DO RIO, Inscrição Prefeitura 001.02.189.0021.001. Valor avaliado R$48.000,00."/>
    <n v="27405"/>
    <n v="43"/>
    <x v="74"/>
    <x v="15"/>
    <s v="Rua Irapuã, Nº 253, Tubilândia, Mãe do Rio, PA, CEP: 68675-000"/>
    <x v="330"/>
    <s v="['264.00', '75.95', '1914', '001.02', '189.0021', '001', '48.000', '00']"/>
    <x v="2"/>
    <x v="1"/>
    <n v="264"/>
    <x v="5"/>
    <x v="0"/>
    <s v="Venda Direta"/>
  </r>
  <r>
    <n v="332"/>
    <x v="331"/>
    <s v="Casa, Residencial, 2 dormitório(s), 1 vaga(s) de garagem"/>
    <s v="Casa, Ocupado, contendo 2 dormitório(s), 1 vaga(s) de garagem, 1 banheiro(s), 100.00 M² de área de terreno, 65.20 M² de área construída. Matrícula nº 3548, RI DE IAÇU_Ofício Único, Inscrição Prefeitura 01.02.156.0068.001. Valor avaliado R$80.000,00."/>
    <n v="42314"/>
    <n v="47"/>
    <x v="75"/>
    <x v="13"/>
    <s v="Avenida Professor Magalhães Neto, nº 186, Quadra 156, Lote 68, Boiadeira, Iaçu, BA, CEP: 46860-000"/>
    <x v="331"/>
    <s v="['100.00', '65.20', '3548', '01.02', '156.0068', '001', '80.000', '00']"/>
    <x v="1"/>
    <x v="1"/>
    <n v="100"/>
    <x v="4"/>
    <x v="0"/>
    <s v="Leilão"/>
  </r>
  <r>
    <n v="333"/>
    <x v="332"/>
    <s v="Casa, Residencial, 2 dormitório(s)"/>
    <s v="Casa, Ocupado, contendo 2 dormitório(s), 1 banheiro(s), 180.00 M² de área de terreno, 48.75 M² de área construída. Matrícula nº 9656, CRI 1º Ofício de Itabaiana PB, Inscrição Prefeitura 01040780018001. Valor avaliado R$101.000,00."/>
    <n v="33730"/>
    <n v="67"/>
    <x v="76"/>
    <x v="9"/>
    <s v="Rua Projetada III, nº 18, Justino Cabral de Melo, Itabaiana, PB, CEP: 58360-000"/>
    <x v="332"/>
    <s v="['180.00', '48.75', '9656', '01040780018001', '101.000', '00']"/>
    <x v="2"/>
    <x v="2"/>
    <n v="180"/>
    <x v="1"/>
    <x v="0"/>
    <s v="Venda Direta"/>
  </r>
  <r>
    <n v="334"/>
    <x v="333"/>
    <s v="Casa, Residencial, 2 dormitório(s)"/>
    <s v="Casa, Ocupado, contendo 2 dormitório(s), 1 banheiro(s), 250.00 M² de área de terreno, 53.77 M² de área construída. Matrícula nº 14819, RI DE ALTOS/PI, Inscrição Prefeitura 01.05.174.0090.01. Valor avaliado R$68.000,00."/>
    <n v="36893"/>
    <n v="46"/>
    <x v="70"/>
    <x v="12"/>
    <s v="Rua IX, nº 521, Quadra F, Lote 07, Residencial Primavera III, São Sebastião, Altos, PI, CEP: 64290-000"/>
    <x v="333"/>
    <s v="['250.00', '53.77', '14819', '01.05', '174.0090', '01', '68.000', '00']"/>
    <x v="1"/>
    <x v="1"/>
    <n v="250"/>
    <x v="5"/>
    <x v="0"/>
    <s v="Venda Direta"/>
  </r>
  <r>
    <n v="335"/>
    <x v="334"/>
    <s v="Casa, Residencial, 2 dormitório(s)"/>
    <s v="Casa, Ocupado, contendo 2 dormitório(s), 1 banheiro(s), 172.80 M² de área de terreno, 59.85 M² de área construída. Matrícula nº 1919, CRI DE MÃE DO RIO, Inscrição Prefeitura 001.02.157.0015.001. Valor avaliado R$56.000,00."/>
    <n v="21984"/>
    <n v="61"/>
    <x v="74"/>
    <x v="15"/>
    <s v="Rua Severa Romana, nº 365, São Francisco, Mãe do Rio, PA, CEP: 68675-000"/>
    <x v="334"/>
    <s v="['172.80', '59.85', '1919', '001.02', '157.0015', '001', '56.000', '00']"/>
    <x v="3"/>
    <x v="2"/>
    <n v="172.8"/>
    <x v="1"/>
    <x v="0"/>
    <s v="Venda Direta"/>
  </r>
  <r>
    <n v="336"/>
    <x v="335"/>
    <s v="Casa, Residencial, 3 dormitório(s)"/>
    <s v="Casa, Ocupado, contendo 3 dormitório(s), sendo 1 suíte(s), 1 banheiro(s), 250.00 M² de área de terreno, 69.86 M² de área construída. Matrícula nº 10378, RI DE ALTOS/PI, Inscrição Prefeitura 01.05.112.0240.01. Valor avaliado R$90.018,32."/>
    <n v="40281"/>
    <n v="55"/>
    <x v="70"/>
    <x v="12"/>
    <s v="Rua IV, nº 110, Quadra A, Lote 10, Loteamento Residencial Primavera, São Sebastião, Altos, PI, CEP: 64290-000"/>
    <x v="335"/>
    <s v="['250.00', '69.86', '10378', '01.05', '112.0240', '01', '90.018', '32']"/>
    <x v="1"/>
    <x v="0"/>
    <n v="250"/>
    <x v="5"/>
    <x v="0"/>
    <s v="Venda Direta"/>
  </r>
  <r>
    <n v="337"/>
    <x v="336"/>
    <s v="Casa, Residencial, Ciana, 2 dormitório(s)"/>
    <s v="Casa, Ciana, Ocupado, contendo 2 dormitório(s), 1 banheiro(s), 272.87 M² de área de terreno, 50.31 M² de área construída. Matrícula nº 11965, RI DE ALTOS/PI, Inscrição Prefeitura 01.03.202.0134.01. Valor avaliado R$70.000,00."/>
    <n v="24234"/>
    <n v="65"/>
    <x v="70"/>
    <x v="12"/>
    <s v="Rua Projetada, nº 140, Ciana, Altos, PI, CEP: 64290-000"/>
    <x v="336"/>
    <s v="['272.87', '50.31', '11965', '01.03', '202.0134', '01', '70.000', '00']"/>
    <x v="3"/>
    <x v="2"/>
    <n v="272.87"/>
    <x v="5"/>
    <x v="0"/>
    <s v="Venda Direta"/>
  </r>
  <r>
    <n v="338"/>
    <x v="337"/>
    <s v="Casa, Residencial, 2 dormitório(s)"/>
    <s v="Casa, Ocupado, contendo 2 dormitório(s), 1 banheiro(s), 250.00 M² de área de terreno, 45.88 M² de área construída. Matrícula nº 11718, RI DE ALTOS/PI, Inscrição Prefeitura 01.05.160.0235.01. Valor avaliado R$70.721,24."/>
    <n v="26953"/>
    <n v="62"/>
    <x v="70"/>
    <x v="12"/>
    <s v="Rua XI, nº 301, Quadra N, Lote 21, Residencial Primavera II, São Sebastião, Altos, PI, CEP: 64290-000"/>
    <x v="337"/>
    <s v="['250.00', '45.88', '11718', '01.05', '160.0235', '01', '70.721', '24']"/>
    <x v="2"/>
    <x v="2"/>
    <n v="250"/>
    <x v="5"/>
    <x v="0"/>
    <s v="Venda Direta"/>
  </r>
  <r>
    <n v="339"/>
    <x v="338"/>
    <s v="Casa, Residencial, 2 dormitório(s)"/>
    <s v="Casa, Ocupado, contendo 2 dormitório(s), 1 banheiro(s), 200.00 M² de área de terreno, 63.50 M² de área construída. Matrícula nº 9856, RI DE JOSÉ DE FREITAS/PI 1º Oficio, Inscrição Prefeitura CADASTRO 15141 INSCRIÇÃO 01.02.093.0141.01. Valor avaliado R$58.000,00."/>
    <n v="42320"/>
    <n v="27"/>
    <x v="77"/>
    <x v="12"/>
    <s v="Rua do Cruzeiro (Antiga Rua Projetada I), nº 1084, Suco de Uva, José de Freitas/PI, CEP: 64110-000"/>
    <x v="338"/>
    <s v="['200.00', '63.50', '9856', '15141', '01.02', '093.0141', '01', '58.000', '00']"/>
    <x v="1"/>
    <x v="6"/>
    <n v="200"/>
    <x v="5"/>
    <x v="0"/>
    <s v="Leilão"/>
  </r>
  <r>
    <n v="340"/>
    <x v="339"/>
    <s v="Casa, Residencial, 2 dormitório(s)"/>
    <s v="Casa, Ocupado, contendo 2 dormitório(s), 1 banheiro(s), 92.00 M² de área de terreno, 62.70 M² de área construída. Matrícula nº 659, CRI DE AURORA DO PARÁ, Inscrição Prefeitura 1895. Valor avaliado R$38.000,00."/>
    <n v="17330"/>
    <n v="54"/>
    <x v="78"/>
    <x v="15"/>
    <s v="Rua São José, Vila Nova, Aurora do Pará, PA, CEP: 68658-000"/>
    <x v="339"/>
    <s v="['92.00', '62.70', '659', '1895', '38.000', '00']"/>
    <x v="3"/>
    <x v="0"/>
    <n v="92"/>
    <x v="2"/>
    <x v="0"/>
    <s v="Venda Direta"/>
  </r>
  <r>
    <n v="341"/>
    <x v="340"/>
    <s v="Casa, Residencial, 2 dormitório(s)"/>
    <s v="Casa, Ocupado, contendo 2 dormitório(s), 1 banheiro(s), 340.30 M² de área de terreno, 64.00 M² de área construída. Matrícula nº 5909, RI DE SÃO DOMINGOS DO CAPIM, Inscrição Prefeitura SEM INSCRIÇÃO. Valor avaliado R$75.000,00."/>
    <n v="27405"/>
    <n v="63"/>
    <x v="79"/>
    <x v="15"/>
    <s v="Alameda dos Eucaliptos, João Paulo II, Ipixuna do Pará, PA, CEP: 68637-000"/>
    <x v="340"/>
    <s v="['340.30', '64.00', '5909', '75.000', '00']"/>
    <x v="2"/>
    <x v="2"/>
    <n v="340.3"/>
    <x v="5"/>
    <x v="0"/>
    <s v="Venda Direta"/>
  </r>
  <r>
    <n v="342"/>
    <x v="341"/>
    <s v="Casa, Residencial, 2 dormitório(s)"/>
    <s v="Casa, Ocupado, contendo 2 dormitório(s), 1 banheiro(s), 180.00 M² de área de terreno, 46.00 M² de área construída. Matrícula nº 7869, CRI 1º Ofício de Itabaiana PB, Inscrição Prefeitura 01040770003001. Valor avaliado R$90.000,00."/>
    <n v="25146"/>
    <n v="72"/>
    <x v="76"/>
    <x v="9"/>
    <s v="Rua Projetada, nº 05, Justino Cabral de Melo, Itabaiana, PB, CEP: 58360-000"/>
    <x v="341"/>
    <s v="['180.00', '46.00', '7869', '01040770003001', '90.000', '00']"/>
    <x v="2"/>
    <x v="3"/>
    <n v="180"/>
    <x v="1"/>
    <x v="0"/>
    <s v="Venda Direta"/>
  </r>
  <r>
    <n v="343"/>
    <x v="342"/>
    <s v="Casa, Residencial, BAIRRO DOS ESTADOS, 2 dormitório(s)"/>
    <s v="Casa, BAIRRO DOS ESTADOS, Ocupado, contendo 2 dormitório(s), sendo 1 suíte(s), 1 banheiro(s), 125.00 M² de área de terreno, 65.79 M² de área construída. Matrícula nº 49380, CRI 1º Ofício de Patos PB, Inscrição Prefeitura 53.025.048.0032.000.0. Valor avaliado R$95.726,00."/>
    <n v="53614"/>
    <n v="44"/>
    <x v="80"/>
    <x v="9"/>
    <s v="Rua Rondonia, nº 255, Quadra 34, Lote 776-B, Bairro dos Estados, Patos, PB, CEP: 58705-834"/>
    <x v="342"/>
    <s v="['125.00', '65.79', '49380', '53.025', '048.0032', '000.0', '95.726', '00']"/>
    <x v="0"/>
    <x v="1"/>
    <n v="125"/>
    <x v="4"/>
    <x v="0"/>
    <s v="Venda Direta"/>
  </r>
  <r>
    <n v="344"/>
    <x v="343"/>
    <s v="Casa, Residencial, 2 dormitório(s)"/>
    <s v="Casa, Ocupado, contendo 2 dormitório(s), 1 banheiro(s), 360.00 M² de área de terreno, 54.00 M² de área construída. Matrícula nº 76113, RI DE VALPARAISO DE GOIÁS, Inscrição Prefeitura 120666. Valor avaliado R$91.500,00."/>
    <n v="51802"/>
    <n v="43"/>
    <x v="0"/>
    <x v="0"/>
    <s v="Rua 117, Quadra 140, Lote 07, Casa 02, Residencial Vila XXX, Pacaembú, Valparaíso de Goiás, GO, CEP: 72872-415"/>
    <x v="343"/>
    <s v="['360.00', '54.00', '76113', '120666', '91.500', '00']"/>
    <x v="0"/>
    <x v="1"/>
    <n v="360"/>
    <x v="5"/>
    <x v="0"/>
    <s v="Venda Direta"/>
  </r>
  <r>
    <n v="345"/>
    <x v="344"/>
    <s v="Casa, Residencial, 2 dormitório(s)"/>
    <s v="Casa, Ocupado, contendo 2 dormitório(s), 1 banheiro(s), 180.00 M² de área de terreno, 48.75 M² de área construída. Matrícula nº 9652, CRI 1º Ofício de Itabaiana PB, Inscrição Prefeitura 01040780002001. Valor avaliado R$37.000,00."/>
    <n v="31487"/>
    <n v="15"/>
    <x v="76"/>
    <x v="9"/>
    <s v="Rua Projetada III, Quadra 78, Lote 02, Justino Cabral Melo, Itabaiana, PB, CEP: 58360-000"/>
    <x v="344"/>
    <s v="['180.00', '48.75', '9652', '01040780002001', '37.000', '00']"/>
    <x v="2"/>
    <x v="8"/>
    <n v="180"/>
    <x v="1"/>
    <x v="0"/>
    <s v="Leilão"/>
  </r>
  <r>
    <n v="346"/>
    <x v="345"/>
    <s v="Casa, Residencial, 2 dormitório(s), 1 vaga(s) de garagem"/>
    <s v="Casa, Ocupado, contendo 2 dormitório(s), sendo 1 suíte(s), 1 vaga(s) de garagem, 1 banheiro(s), 160.00 M² de área de terreno, 84.71 M² de área construída. Matrícula nº 1278, CRI DE CAMPO REDONDO, Inscrição Prefeitura 118. Valor avaliado R$76.000,00."/>
    <n v="37796"/>
    <n v="50"/>
    <x v="81"/>
    <x v="8"/>
    <s v="Rua Marinete Alves da Silva, nº 118, Lauro Maia, Campo Redondo, RN, CEP: 59230-000"/>
    <x v="345"/>
    <s v="['160.00', '84.71', '1278', '118', '76.000', '00']"/>
    <x v="1"/>
    <x v="0"/>
    <n v="160"/>
    <x v="1"/>
    <x v="0"/>
    <s v="Venda Direta"/>
  </r>
  <r>
    <n v="347"/>
    <x v="346"/>
    <s v="Casa, Residencial, 3 dormitório(s)"/>
    <s v="Casa, Ocupado, contendo 3 dormitório(s), 1 banheiro(s), 131.17 M² de área de terreno, 68.50 M² de área construída. Matrícula nº 6470, CRI DE POCINHOS/PB, Inscrição Prefeitura 01.07.145.0182.001. Valor avaliado R$105.000,00."/>
    <n v="44439"/>
    <n v="58"/>
    <x v="82"/>
    <x v="9"/>
    <s v="Rua Projetada 145, nº 182, Jardim Etelvina, Pocinhos, PB, CEP: 58150-000"/>
    <x v="346"/>
    <s v="['131.17', '68.50', '6470', '01.07', '145.0182', '001', '105.000', '00']"/>
    <x v="1"/>
    <x v="0"/>
    <n v="131.16999999999999"/>
    <x v="4"/>
    <x v="0"/>
    <s v="Venda Direta"/>
  </r>
  <r>
    <n v="348"/>
    <x v="347"/>
    <s v="Casa, Residencial, 2 dormitório(s), 1 vaga(s) de garagem"/>
    <s v="Casa, Ocupado, contendo 2 dormitório(s), 1 vaga(s) de garagem, 1 banheiro(s), 112.00 M² de área de terreno, 73.00 M² de área construída. Matrícula nº 4137, RI DE IAÇU_Ofício Único, Inscrição Prefeitura 01.04.117.0223001. Valor avaliado R$76.500,00."/>
    <n v="39151"/>
    <n v="49"/>
    <x v="75"/>
    <x v="13"/>
    <s v="Rua Francisco Louzado, nº 97, Boiadeira, Iaçu, BA, CEP: 46860-000"/>
    <x v="347"/>
    <s v="['112.00', '73.00', '4137', '01.04', '117.0223001', '76.500', '00']"/>
    <x v="1"/>
    <x v="1"/>
    <n v="112"/>
    <x v="4"/>
    <x v="0"/>
    <s v="Leilão"/>
  </r>
  <r>
    <n v="349"/>
    <x v="348"/>
    <s v="Casa, Residencial, 2 dormitório(s)"/>
    <s v="Casa, Ocupado, contendo 2 dormitório(s), 1 banheiro(s), 152.80 M² de área de terreno, 60.00 M² de área construída. Matrícula nº 1170, CRI DE CAMPO REDONDO, Inscrição Prefeitura 708. Valor avaliado R$66.000,00."/>
    <n v="35102"/>
    <n v="47"/>
    <x v="81"/>
    <x v="8"/>
    <s v="Rua José Avelino Sobrinho, nº 53, Conjunto Lauro Maia, Campo Redondo, RN, CEP: 59230-000"/>
    <x v="348"/>
    <s v="['152.80', '60.00', '1170', '708', '66.000', '00']"/>
    <x v="1"/>
    <x v="1"/>
    <n v="152.80000000000001"/>
    <x v="1"/>
    <x v="0"/>
    <s v="Venda Direta"/>
  </r>
  <r>
    <n v="350"/>
    <x v="349"/>
    <s v="Casa, Residencial, 2 dormitório(s), 1 vaga(s) de garagem"/>
    <s v="Casa, Ocupado, contendo 2 dormitório(s), 1 vaga(s) de garagem, 1 banheiro(s), 135.20 M² de área de terreno, 65.38 M² de área construída. Matrícula nº 1146, CRI DE CAMPO REDONDO, Inscrição Prefeitura 714. Valor avaliado R$88.000,00."/>
    <n v="34634"/>
    <n v="61"/>
    <x v="81"/>
    <x v="8"/>
    <s v="Rua Avelino Ferreira, nº 52, Conjunto Lauro Maia, Campo Redondo, RN, CEP: 59230-000"/>
    <x v="349"/>
    <s v="['135.20', '65.38', '1146', '714', '88.000', '00']"/>
    <x v="2"/>
    <x v="2"/>
    <n v="135.19999999999999"/>
    <x v="4"/>
    <x v="0"/>
    <s v="Venda Direta"/>
  </r>
  <r>
    <n v="351"/>
    <x v="350"/>
    <s v="Casa, Residencial, 3 dormitório(s), 1 vaga(s) de garagem"/>
    <s v="Casa, Ocupado, contendo 3 dormitório(s), sendo 1 suíte(s), 1 vaga(s) de garagem, 1 banheiro(s), 200.00 M² de área de terreno, 92.03 M² de área construída. Matrícula nº 1075, CRI DE CAMPO REDONDO, Inscrição Prefeitura 584. Valor avaliado R$81.000,00."/>
    <n v="41411"/>
    <n v="49"/>
    <x v="81"/>
    <x v="8"/>
    <s v="Rua João Batista sobrinho, nº 97, Alto da Braúna, Campo Redondo, RN, CEP: 59230-000"/>
    <x v="350"/>
    <s v="['200.00', '92.03', '1075', '584', '81.000', '00']"/>
    <x v="1"/>
    <x v="1"/>
    <n v="200"/>
    <x v="5"/>
    <x v="0"/>
    <s v="Venda Direta"/>
  </r>
  <r>
    <n v="352"/>
    <x v="351"/>
    <s v="Casa, Residencial, 2 dormitório(s)"/>
    <s v="Casa, Ocupado, contendo 2 dormitório(s), 1 banheiro(s), 180.00 M² de área de terreno, 54.00 M² de área construída. Matrícula nº 16932, RI DE PIRACURUCA/PI, Inscrição Prefeitura 01.06.048.0691.01. Valor avaliado R$38.000,00."/>
    <n v="23791"/>
    <n v="37"/>
    <x v="83"/>
    <x v="12"/>
    <s v="Rua Projetada Francisco Emanuel Fortes de Melo, nº 94, Baixo da Ema, Quarteirão 20, Quadra 02, Piracuruca, PI, CEP: 64240-000"/>
    <x v="351"/>
    <s v="['180.00', '54.00', '16932', '01.06', '048.0691', '01', '38.000', '00']"/>
    <x v="3"/>
    <x v="4"/>
    <n v="180"/>
    <x v="1"/>
    <x v="0"/>
    <s v="Leilão"/>
  </r>
  <r>
    <n v="353"/>
    <x v="352"/>
    <s v="Casa, Residencial, 2 dormitório(s)"/>
    <s v="Casa, Ocupado, contendo 2 dormitório(s), sendo 1 suíte(s), 1 banheiro(s), 128.00 M² de área de terreno, 94.08 M² de área construída. Matrícula nº 21983, CRI de Cajazeiras/PB, Inscrição Prefeitura 030509-0. Valor avaliado R$96.000,00."/>
    <n v="55618"/>
    <n v="42"/>
    <x v="84"/>
    <x v="9"/>
    <s v="Rua Projetada 8, Lote 03, Quadra 33, Loteamento Cristal II, Pio X, Cajazeiras, PB, CEP: 58900-000"/>
    <x v="352"/>
    <s v="['128.00', '94.08', '21983', '030509', '96.000', '00']"/>
    <x v="0"/>
    <x v="1"/>
    <n v="128"/>
    <x v="4"/>
    <x v="0"/>
    <s v="Leilão"/>
  </r>
  <r>
    <n v="354"/>
    <x v="353"/>
    <s v="Casa, Residencial, Ciana, 2 dormitório(s)"/>
    <s v="Casa, Ciana, Ocupado, contendo 2 dormitório(s), 1 banheiro(s), 162.00 M² de área de terreno, 53.20 M² de área construída. Matrícula nº 11054, RI DE ALTOS/PI, Inscrição Prefeitura 01.03.144.0058.01. Valor avaliado R$76.000,00."/>
    <n v="31019"/>
    <n v="59"/>
    <x v="70"/>
    <x v="12"/>
    <s v="Rua Gandi, nº 326, Ciana, Altos, PI, CEP: 64290-000"/>
    <x v="353"/>
    <s v="['162.00', '53.20', '11054', '01.03', '144.0058', '01', '76.000', '00']"/>
    <x v="2"/>
    <x v="0"/>
    <n v="162"/>
    <x v="1"/>
    <x v="0"/>
    <s v="Venda Direta"/>
  </r>
  <r>
    <n v="355"/>
    <x v="354"/>
    <s v="Casa, Residencial, 3 dormitório(s), 1 vaga(s) de garagem"/>
    <s v="Casa, Ocupado, contendo 3 dormitório(s), 1 vaga(s) de garagem, 1 banheiro(s), 137.44 M² de área de terreno, 104.51 M² de área construída. Matrícula nº 7718, CARÓRIO DO 1º OFÍCIO DE NOTAS E REGISTRO DA COMARCA DE EXU, Inscrição Prefeitura 56420190001. Valor avaliado R$87.000,00."/>
    <n v="37344"/>
    <n v="57"/>
    <x v="85"/>
    <x v="16"/>
    <s v="Rua Jose Miranda Parente, Wilson Moreira Saraiva, Exu, PE, CEP: 56230-000"/>
    <x v="354"/>
    <s v="['137.44', '104.51', '7718', '56420190001', '87.000', '00']"/>
    <x v="1"/>
    <x v="0"/>
    <n v="137.44"/>
    <x v="4"/>
    <x v="0"/>
    <s v="Venda Direta"/>
  </r>
  <r>
    <n v="356"/>
    <x v="355"/>
    <s v="Casa, Residencial, 2 dormitório(s)"/>
    <s v="Casa, Ocupado, contendo 2 dormitório(s), 1 banheiro(s), 105.00 M² de área de terreno, 54.00 M² de área construída. Matrícula nº 751, CRI DE AURORA DO PARÁ, Inscrição Prefeitura CND. Valor avaliado R$33.150,00."/>
    <n v="21758"/>
    <n v="34"/>
    <x v="78"/>
    <x v="15"/>
    <s v="Rua do Arame, nº 79, Aparecida, Aurora do Pará, PA, CEP: 68658-000"/>
    <x v="355"/>
    <s v="['105.00', '54.00', '751', '33.150', '00']"/>
    <x v="3"/>
    <x v="4"/>
    <n v="105"/>
    <x v="4"/>
    <x v="0"/>
    <s v="Leilão"/>
  </r>
  <r>
    <n v="357"/>
    <x v="356"/>
    <s v="Casa, Residencial, 2 dormitório(s)"/>
    <s v="Casa, Ocupado, contendo 2 dormitório(s), sendo 1 suíte(s), 1 banheiro(s), 200.00 M² de área de terreno, 57.24 M² de área construída. Matrícula nº 1229, RI DE CURUÇÁ, Inscrição Prefeitura não disponibilizada pela prefeitura . Valor avaliado R$34.800,00."/>
    <n v="17466"/>
    <n v="50"/>
    <x v="86"/>
    <x v="15"/>
    <s v="Alameda Professor Artur Reginaldo, Quadra A, Lote 17, Rodoviário, Curuçá, PA, CEP: 68750-000"/>
    <x v="356"/>
    <s v="['200.00', '57.24', '1229', '34.800', '00']"/>
    <x v="3"/>
    <x v="0"/>
    <n v="200"/>
    <x v="5"/>
    <x v="0"/>
    <s v="Venda Direta"/>
  </r>
  <r>
    <n v="358"/>
    <x v="357"/>
    <s v="Casa, Residencial, 2 dormitório(s)"/>
    <s v="Casa, Ocupado, contendo 2 dormitório(s), 1 banheiro(s), 166.00 M² de área de terreno, 55.90 M² de área construída. Matrícula nº 966, RI DE CURUÇÁ, Inscrição Prefeitura CND. Valor avaliado R$33.700,00."/>
    <n v="22435"/>
    <n v="33"/>
    <x v="86"/>
    <x v="15"/>
    <s v="Alameda Curuçá, nº 11, Rodoviário, Curuçá, PA, CEP: 68750-000"/>
    <x v="357"/>
    <s v="['166.00', '55.90', '966', '33.700', '00']"/>
    <x v="3"/>
    <x v="4"/>
    <n v="166"/>
    <x v="1"/>
    <x v="0"/>
    <s v="Leilão"/>
  </r>
  <r>
    <n v="359"/>
    <x v="358"/>
    <s v="Casa, Residencial, 2 dormitório(s)"/>
    <s v="Casa, Ocupado, contendo 2 dormitório(s), 1 banheiro(s), 180.00 M² de área de terreno, 48.75 M² de área construída. Matrícula nº 9666, CRI 1º Ofício de Itabaiana PB, Inscrição Prefeitura 01040770041001. Valor avaliado R$65.000,00."/>
    <n v="36441"/>
    <n v="44"/>
    <x v="76"/>
    <x v="9"/>
    <s v="Rua Projetada III, nº 73, Quadra 77, Lote 41, Justino Cabral de Melo, Itabaiana, PB, CEP: 58360-000"/>
    <x v="358"/>
    <s v="['180.00', '48.75', '9666', '01040770041001', '65.000', '00']"/>
    <x v="1"/>
    <x v="1"/>
    <n v="180"/>
    <x v="1"/>
    <x v="0"/>
    <s v="Venda Direta"/>
  </r>
  <r>
    <n v="360"/>
    <x v="359"/>
    <s v="Casa, Residencial, TABOQUINHA, 2 dormitório(s)"/>
    <s v="Casa, TABOQUINHA, Ocupado, contendo 2 dormitório(s), 1 banheiro(s), 150.00 M² de área de terreno, 66.00 M² de área construída. Matrícula nº 14381, CRI DE BURITIS, Inscrição Prefeitura 12338. Valor avaliado R$104.000,00."/>
    <n v="52569"/>
    <n v="49"/>
    <x v="28"/>
    <x v="5"/>
    <s v="Rua Dom Pedro II, nº 71, Quadra 67, Lote 07-K, Taboquinha, Buritis, MG, CEP: 38660-000 "/>
    <x v="359"/>
    <s v="['150.00', '66.00', '14381', '12338', '104.000', '00']"/>
    <x v="0"/>
    <x v="1"/>
    <n v="150"/>
    <x v="1"/>
    <x v="0"/>
    <s v="Leilão"/>
  </r>
  <r>
    <n v="361"/>
    <x v="360"/>
    <s v="Casa, Residencial, 2 dormitório(s)"/>
    <s v="Casa, Ocupado, contendo 2 dormitório(s), 1 banheiro(s), 163.80 M² de área de terreno, 73.70 M² de área construída. Matrícula nº 6383, CRI DE POCINHOS/PB, Inscrição Prefeitura 01.06.149.0094.001. Valor avaliado R$97.500,00."/>
    <n v="42314"/>
    <n v="57"/>
    <x v="82"/>
    <x v="9"/>
    <s v="Rua Isa Souto, nº 94, Vila Maia, Pocinhos, PB, CEP: 58150-000"/>
    <x v="360"/>
    <s v="['163.80', '73.70', '6383', '01.06', '149.0094', '001', '97.500', '00']"/>
    <x v="1"/>
    <x v="0"/>
    <n v="163.80000000000001"/>
    <x v="1"/>
    <x v="0"/>
    <s v="Venda Direta"/>
  </r>
  <r>
    <n v="362"/>
    <x v="361"/>
    <s v="Casa, Residencial, 2 dormitório(s)"/>
    <s v="Casa, Ocupado, contendo 2 dormitório(s), sendo 1 suíte(s), 1 banheiro(s), 75.00 M² de área de terreno, 69.60 M² de área construída. Matrícula nº 40535, CRI 1º Ofício de Patos PB, Inscrição Prefeitura C.I. 57589 L.C. 31.003.088.0040.000.0. Valor avaliado R$94.000,00."/>
    <n v="43124"/>
    <n v="54"/>
    <x v="80"/>
    <x v="9"/>
    <s v="Rua Manoel Cabral, nº 63, Jatobá, Patos, PB, CEP: 58707-320"/>
    <x v="361"/>
    <s v="['75.00', '69.60', '40535', '57589', '31.003', '088.0040', '000.0', '94.000', '00']"/>
    <x v="1"/>
    <x v="0"/>
    <n v="75"/>
    <x v="2"/>
    <x v="0"/>
    <s v="Venda Direta"/>
  </r>
  <r>
    <n v="363"/>
    <x v="362"/>
    <s v="Casa, Residencial, 2 dormitório(s)"/>
    <s v="Casa, Ocupado, contendo 2 dormitório(s), 1 banheiro(s), 129.58 M² de área de terreno, 60.00 M² de área construída. Matrícula nº 21093, CRI DE SÃO FRANCISCO, Inscrição Prefeitura 01.12.030.0142.000. Valor avaliado R$98.072,83."/>
    <n v="57279"/>
    <n v="42"/>
    <x v="87"/>
    <x v="5"/>
    <s v="Rua Ministro Alkimin, nº 942, Quadra 59, Lote 08-C, João Aguiar, São Francisco, MG, CEP: 39300-000"/>
    <x v="362"/>
    <s v="['129.58', '60.00', '21093', '01.12', '030.0142', '000', '98.072', '83']"/>
    <x v="0"/>
    <x v="1"/>
    <n v="129.58000000000001"/>
    <x v="4"/>
    <x v="0"/>
    <s v="Leilão"/>
  </r>
  <r>
    <n v="364"/>
    <x v="363"/>
    <s v="Casa, Residencial, 3 dormitório(s)"/>
    <s v="Casa, Ocupado, contendo 3 dormitório(s), 1 banheiro(s), 269.41 M² de área de terreno, 69.40 M² de área construída. Matrícula nº 21483, CRI DE SÃO FRANCISCO, Inscrição Prefeitura 01.06.025.0234.000. Valor avaliado R$128.000,00."/>
    <n v="52705"/>
    <n v="59"/>
    <x v="87"/>
    <x v="5"/>
    <s v="Rua Astolfo Caetano, nº 2182, Sobradinho II, São Francisco, Minas Gerais, MG, CEP: 39300-000"/>
    <x v="363"/>
    <s v="['269.41', '69.40', '21483', '01.06', '025.0234', '000', '128.000', '00']"/>
    <x v="0"/>
    <x v="0"/>
    <n v="269.41000000000003"/>
    <x v="5"/>
    <x v="0"/>
    <s v="Leilão"/>
  </r>
  <r>
    <n v="365"/>
    <x v="364"/>
    <s v="Casa, Residencial, B. Pedras Grandes, 2 dormitório(s)"/>
    <s v="Casa, B. Pedras Grandes, Ocupado, contendo 2 dormitório(s), 1 banheiro(s), 180.00 M² de área de terreno, 64.03 M² de área construída. Matrícula nº 10101, CRI DE VÁRZEA DA PALMA, Inscrição Prefeitura 1390005740002850001. Valor avaliado R$69.000,00."/>
    <n v="32826"/>
    <n v="52"/>
    <x v="88"/>
    <x v="5"/>
    <s v="Rua Trinta e Cinco, nº 643, Quadra 26, Lote 03A, Pedras Grandes, Várzea da Palma, MG, CEP: 39260-000"/>
    <x v="364"/>
    <s v="['180.00', '64.03', '10101', '1390005740002850001', '69.000', '00']"/>
    <x v="2"/>
    <x v="0"/>
    <n v="180"/>
    <x v="1"/>
    <x v="0"/>
    <s v="Venda Direta"/>
  </r>
  <r>
    <n v="366"/>
    <x v="365"/>
    <s v="Casa, Residencial, 2 dormitório(s)"/>
    <s v="Casa, Ocupado, contendo 2 dormitório(s), 1 banheiro(s), 250.00 M² de área de terreno, 63.60 M² de área construída. Matrícula nº 1139, RI DE CURUÇÁ, Inscrição Prefeitura 1139. Valor avaliado R$38.200,00."/>
    <n v="28309"/>
    <n v="26"/>
    <x v="86"/>
    <x v="15"/>
    <s v="Rua Visconde do Rio Branco, Lote 01, Bairro Novo, Curuçá, PA, CEP: 68750-000"/>
    <x v="365"/>
    <s v="['250.00', '63.60', '1139', '1139', '38.200', '00']"/>
    <x v="2"/>
    <x v="6"/>
    <n v="250"/>
    <x v="5"/>
    <x v="0"/>
    <s v="Leilão"/>
  </r>
  <r>
    <n v="367"/>
    <x v="366"/>
    <s v="Casa, Residencial, 2 dormitório(s), 1 vaga(s) de garagem"/>
    <s v="Casa, Ocupado, contendo 2 dormitório(s), 1 vaga(s) de garagem, 1 banheiro(s), 96.90 M² de área de terreno, 68.78 M² de área construída. Matrícula nº 2163, RI DE IAÇU_Ofício Único, Inscrição Prefeitura 01.04.047.0400.001. Valor avaliado R$72.500,00."/>
    <n v="33279"/>
    <n v="54"/>
    <x v="75"/>
    <x v="13"/>
    <s v="Travessa Cruzeiro do Sul, nº 104, Cerâmica, Iaçu, BA, CEP: 46860-000"/>
    <x v="366"/>
    <s v="['96.90', '68.78', '2163', '01.04', '047.0400', '001', '72.500', '00']"/>
    <x v="2"/>
    <x v="0"/>
    <n v="96.9"/>
    <x v="2"/>
    <x v="0"/>
    <s v="Leilão"/>
  </r>
  <r>
    <n v="368"/>
    <x v="367"/>
    <s v="Casa, Residencial, 2 dormitório(s), 1 vaga(s) de garagem"/>
    <s v="Casa, Ocupado, contendo 2 dormitório(s), 1 vaga(s) de garagem, 1 banheiro(s), 74.10 M² de área de terreno, 61.30 M² de área construída. Matrícula nº 3880, RI DE IAÇU_Ofício Único, Inscrição Prefeitura 01.01.256.0335.001. Valor avaliado R$64.500,00."/>
    <n v="35086"/>
    <n v="46"/>
    <x v="75"/>
    <x v="13"/>
    <s v="Rua Aloísio Azevedo, nº 120, Boiadeira, Iaçu, BA, CEP: 46860-000"/>
    <x v="367"/>
    <s v="['74.10', '61.30', '3880', '01.01', '256.0335', '001', '64.500', '00']"/>
    <x v="1"/>
    <x v="1"/>
    <n v="74.099999999999994"/>
    <x v="0"/>
    <x v="0"/>
    <s v="Leilão"/>
  </r>
  <r>
    <n v="369"/>
    <x v="368"/>
    <s v="Casa, Residencial, 3 dormitório(s)"/>
    <s v="Casa, Ocupado, contendo 3 dormitório(s), 1 banheiro(s), 126.51 M² de área de terreno, 69.40 M² de área construída. Matrícula nº 21488, CRI DE SÃO FRANCISCO, Inscrição Prefeitura 01.06.025.280.000. Valor avaliado R$126.000,00."/>
    <n v="59570"/>
    <n v="53"/>
    <x v="87"/>
    <x v="5"/>
    <s v="Rua Amadeus Gomes da Mata, nº 858, Quadra 06, Sobradinho II, São Francisco, MG, CEP: 39300-000"/>
    <x v="368"/>
    <s v="['126.51', '69.40', '21488', '01.06', '025.280', '000', '126.000', '00']"/>
    <x v="0"/>
    <x v="0"/>
    <n v="126.51"/>
    <x v="4"/>
    <x v="0"/>
    <s v="Leilão"/>
  </r>
  <r>
    <n v="370"/>
    <x v="369"/>
    <s v="Casa, Residencial, 2 dormitório(s), 1 vaga(s) de garagem"/>
    <s v="Casa, Ocupado, contendo 2 dormitório(s), 1 vaga(s) de garagem, 1 banheiro(s), 84.45 M² de área de terreno, 66.65 M² de área construída. Matrícula nº 3672, RI DE IAÇU_Ofício Único, Inscrição Prefeitura 01.04.171.0212.001. Valor avaliado R$84.000,00."/>
    <n v="37344"/>
    <n v="56"/>
    <x v="75"/>
    <x v="13"/>
    <s v="Travessa Confiança, nº 100, Cerâmica, Iaçu, BA, CEP: 46860-000"/>
    <x v="369"/>
    <s v="['84.45', '66.65', '3672', '01.04', '171.0212', '001', '84.000', '00']"/>
    <x v="1"/>
    <x v="0"/>
    <n v="84.45"/>
    <x v="2"/>
    <x v="0"/>
    <s v="Leilão"/>
  </r>
  <r>
    <n v="371"/>
    <x v="370"/>
    <s v="Casa, Residencial, 2 dormitório(s)"/>
    <s v="Casa, Ocupado, contendo 2 dormitório(s), sendo 1 suíte(s), 1 banheiro(s), 290.90 M² de área de terreno, 72.00 M² de área construída. Matrícula nº 1201, RI DE CURUÇÁ, Inscrição Prefeitura PREFEITURA NÃO DISPONIBILIZA A INFORMACAO. Valor avaliado R$43.100,00."/>
    <n v="26049"/>
    <n v="40"/>
    <x v="86"/>
    <x v="15"/>
    <s v="Rua Maria Estela, nº 229, Abade, Curuça, PA, CEP: 68750-000"/>
    <x v="370"/>
    <s v="['290.90', '72.00', '1201', '43.100', '00']"/>
    <x v="2"/>
    <x v="1"/>
    <n v="290.89999999999998"/>
    <x v="5"/>
    <x v="0"/>
    <s v="Leilão"/>
  </r>
  <r>
    <n v="372"/>
    <x v="371"/>
    <s v="Casa, Residencial, JARDIM ETELVINA, 2 dormitório(s), 1 vaga(s) de garagem"/>
    <s v="Casa, JARDIM ETELVINA, Ocupado, contendo 2 dormitório(s), 1 vaga(s) de garagem, 1 banheiro(s), 150.00 M² de área de terreno, 77.70 M² de área construída. Matrícula nº 6000, CRI DE POCINHOS/PB, Inscrição Prefeitura 01.07.091.0398.001 . Valor avaliado R$81.000,00."/>
    <n v="37026"/>
    <n v="54"/>
    <x v="82"/>
    <x v="9"/>
    <s v="Rua Juvenal Tiburcio Gonçalves, nº 398, Jardim Etelvina, Pocinhos, PB, CEP: 58150-000"/>
    <x v="371"/>
    <s v="['150.00', '77.70', '6000', '01.07', '091.0398', '001', '81.000', '00']"/>
    <x v="1"/>
    <x v="0"/>
    <n v="150"/>
    <x v="1"/>
    <x v="0"/>
    <s v="Venda Direta"/>
  </r>
  <r>
    <n v="373"/>
    <x v="372"/>
    <s v="Casa, Residencial, 2 dormitório(s)"/>
    <s v="Casa, Ocupado, contendo 2 dormitório(s), sendo 1 suíte(s), 1 banheiro(s), 126.00 M² de área de terreno, 64.49 M² de área construída. Matrícula nº 5788, RI DE SÃO DOMINGOS DO CAPIM. Valor avaliado R$107.000,00."/>
    <n v="19273"/>
    <n v="82"/>
    <x v="79"/>
    <x v="15"/>
    <s v="Travessa Padre José de Anchieta, Quadra 02, Lote 06, Casa 01, Vila Nova, Ipixuna do Pará, PA, CEP: 68725-000"/>
    <x v="372"/>
    <s v="['126.00', '64.49', '5788', '107.000', '00']"/>
    <x v="3"/>
    <x v="9"/>
    <n v="126"/>
    <x v="4"/>
    <x v="0"/>
    <s v="Venda Direta"/>
  </r>
  <r>
    <n v="374"/>
    <x v="373"/>
    <s v="Casa, Residencial, 2 dormitório(s), 1 vaga(s) de garagem"/>
    <s v="Casa, Ocupado, contendo 2 dormitório(s), 1 vaga(s) de garagem, 1 banheiro(s), 131.70 M² de área de terreno, 75.44 M² de área construída. Matrícula nº 5657, CRI DE POCINHOS/PB, Inscrição Prefeitura 044/2020. Valor avaliado R$90.000,00."/>
    <n v="46627"/>
    <n v="48"/>
    <x v="82"/>
    <x v="9"/>
    <s v="Rua Etelvina Pereira da Costa, nº 450, Jardim Etelvina, Pocinhos, PB, CEP: 58150-000"/>
    <x v="373"/>
    <s v="['131.70', '75.44', '5657', '044', '2020', '90.000', '00']"/>
    <x v="1"/>
    <x v="1"/>
    <n v="131.69999999999999"/>
    <x v="4"/>
    <x v="0"/>
    <s v="Venda Direta"/>
  </r>
  <r>
    <n v="375"/>
    <x v="374"/>
    <s v="Casa, Residencial, CHA DO PILAR, 2 dormitório(s), 1 vaga(s) de garagem"/>
    <s v="Casa, CHA DO PILAR, Ocupado, contendo 2 dormitório(s), sendo 1 suíte(s), 1 vaga(s) de garagem, 1 banheiro(s), 160.00 M² de área de terreno, 86.83 M² de área construída. Matrícula nº 6487, ÚNICO OFÍCIO DA COMARCA DE PILAR, Inscrição Prefeitura 16773. Valor avaliado R$127.226,79."/>
    <n v="49463"/>
    <n v="61"/>
    <x v="89"/>
    <x v="17"/>
    <s v="Rua Projetada, Quadra D10, Lote 09, Chá do Pilar, Pilar, Alagoas, AL, CEP: 57150-000"/>
    <x v="374"/>
    <s v="['160.00', '86.83', '6487', '16773', '127.226', '79']"/>
    <x v="1"/>
    <x v="2"/>
    <n v="160"/>
    <x v="1"/>
    <x v="0"/>
    <s v="Venda Direta"/>
  </r>
  <r>
    <n v="376"/>
    <x v="375"/>
    <s v="Casa, Residencial, 2 dormitório(s)"/>
    <s v="Casa, Ocupado, contendo 2 dormitório(s), sendo 1 suíte(s), 1 banheiro(s), 152.00 M² de área de terreno, 85.50 M² de área construída. Matrícula nº 10024, CRI DE BREJO DO CRUZ/PB, Inscrição Prefeitura 01080550085000. Valor avaliado R$81.000,00."/>
    <n v="33279"/>
    <n v="59"/>
    <x v="90"/>
    <x v="9"/>
    <s v="Rua Manoel Zuza, nº 929, Centro, Brejo do Cruz, PB, CEP: 58890-000"/>
    <x v="375"/>
    <s v="['152.00', '85.50', '10024', '01080550085000', '81.000', '00']"/>
    <x v="2"/>
    <x v="0"/>
    <n v="152"/>
    <x v="1"/>
    <x v="0"/>
    <s v="Venda Direta"/>
  </r>
  <r>
    <n v="377"/>
    <x v="376"/>
    <s v="Casa, Residencial, 2 dormitório(s)"/>
    <s v="Casa, Ocupado, contendo 2 dormitório(s), sendo 1 suíte(s), 1 banheiro(s), 146.00 M² de área de terreno, 85.50 M² de área construída. Matrícula nº 10028, CRI DE BREJO DO CRUZ/PB, Inscrição Prefeitura 010805500150000. Valor avaliado R$98.767,89."/>
    <n v="45371"/>
    <n v="54"/>
    <x v="90"/>
    <x v="9"/>
    <s v=" Rua Francisco José de Araújo Filho, nº 39, Centro, Brejo do Cruz, PB, CEP: 58890-000"/>
    <x v="376"/>
    <s v="['146.00', '85.50', '10028', '010805500150000', '98.767', '89']"/>
    <x v="1"/>
    <x v="0"/>
    <n v="146"/>
    <x v="4"/>
    <x v="0"/>
    <s v="Venda Direta"/>
  </r>
  <r>
    <n v="378"/>
    <x v="377"/>
    <s v="Casa, Residencial, Doutor Onézimo Maia, 2 dormitório(s)"/>
    <s v="Casa, Doutor Onézimo Maia, Ocupado, contendo 2 dormitório(s), 1 banheiro(s), 160.00 M² de área de terreno, 70.00 M² de área construída. Matrícula nº 1073, CRI Ofício Único de Janduís RN, Inscrição Prefeitura 1914 - 01.02.077.021.001. Valor avaliado R$72.000,00."/>
    <n v="34634"/>
    <n v="52"/>
    <x v="91"/>
    <x v="8"/>
    <s v="Rua José Canuto, nº65, Onézimo Maia, Janduís, RN, CEP: 59690-000"/>
    <x v="377"/>
    <s v="['160.00', '70.00', '1073', '1914', '01.02', '077.021', '001', '72.000', '00']"/>
    <x v="2"/>
    <x v="0"/>
    <n v="160"/>
    <x v="1"/>
    <x v="0"/>
    <s v="Venda Direta"/>
  </r>
  <r>
    <n v="379"/>
    <x v="378"/>
    <s v="Casa, Residencial, 2 dormitório(s)"/>
    <s v="Casa, Ocupado, contendo 2 dormitório(s), sendo 1 suíte(s), 1 banheiro(s), 155.40 M² de área de terreno, 71.10 M² de área construída. Matrícula nº 35402, RI DE SANTA RITA_02º Ofício, Inscrição Prefeitura 0615300720000000. Valor avaliado R$107.000,00."/>
    <n v="55447"/>
    <n v="48"/>
    <x v="92"/>
    <x v="9"/>
    <s v="Rua Projetada, nº 180, Quadra 9-A, Lote 12-A15, Eitel Santiago, Santa Rita, PB, CEP: 58300-000"/>
    <x v="378"/>
    <s v="['155.40', '71.10', '35402', '02', '0615300720000000', '107.000', '00']"/>
    <x v="0"/>
    <x v="1"/>
    <n v="155.4"/>
    <x v="1"/>
    <x v="0"/>
    <s v="Venda Direta"/>
  </r>
  <r>
    <n v="380"/>
    <x v="379"/>
    <s v="Casa, Residencial, 2 dormitório(s)"/>
    <s v="Casa, Ocupado, contendo 2 dormitório(s), sendo 1 suíte(s), 1 banheiro(s), 152.00 M² de área de terreno, 85.50 M² de área construída. Matrícula nº 10023, CRI DE BREJO DO CRUZ/PB, Inscrição Prefeitura 01080550090000. Valor avaliado R$89.000,00."/>
    <n v="37344"/>
    <n v="58"/>
    <x v="90"/>
    <x v="9"/>
    <s v=" Rua Manoel Zuza, nº 921, Centro, Brejo do Cruz, PB, CEP: 58890-000"/>
    <x v="379"/>
    <s v="['152.00', '85.50', '10023', '01080550090000', '89.000', '00']"/>
    <x v="1"/>
    <x v="0"/>
    <n v="152"/>
    <x v="1"/>
    <x v="0"/>
    <s v="Venda Direta"/>
  </r>
  <r>
    <n v="381"/>
    <x v="380"/>
    <s v="Casa, Residencial, Ciana, 2 dormitório(s)"/>
    <s v="Casa, Ciana, Ocupado, contendo 2 dormitório(s), 1 banheiro(s), 186.13 M² de área de terreno, 53.20 M² de área construída. Matrícula nº 11072, RI DE ALTOS/PI, Inscrição Prefeitura 01.03.144.0568.01. Valor avaliado R$73.000,00."/>
    <n v="39197"/>
    <n v="46"/>
    <x v="70"/>
    <x v="12"/>
    <s v="Rua Crucial, nº 1923, Ciana, Altos, PI, CEP: 64290-000"/>
    <x v="380"/>
    <s v="['186.13', '53.20', '11072', '01.03', '144.0568', '01', '73.000', '00']"/>
    <x v="1"/>
    <x v="1"/>
    <n v="186.13"/>
    <x v="1"/>
    <x v="0"/>
    <s v="Venda Direta"/>
  </r>
  <r>
    <n v="382"/>
    <x v="381"/>
    <s v="Casa, Residencial, 2 dormitório(s)"/>
    <s v="Casa, Ocupado, contendo 2 dormitório(s), 1 banheiro(s), 600.00 M² de área de terreno, 59.77 M² de área construída. Matrícula nº 9428, RI DE JOSÉ DE FREITAS/PI 1º Oficio, Inscrição Prefeitura 01.03.090.0050.01. Valor avaliado R$69.996,05."/>
    <n v="34634"/>
    <n v="51"/>
    <x v="77"/>
    <x v="12"/>
    <s v="Rua João Alves de Oliveira, nº 450, Cidade Nova, José de Freitas, PI, CEP: 64110-000"/>
    <x v="381"/>
    <s v="['600.00', '59.77', '9428', '01.03', '090.0050', '01', '69.996', '05']"/>
    <x v="2"/>
    <x v="0"/>
    <n v="600"/>
    <x v="6"/>
    <x v="0"/>
    <s v="Venda Direta"/>
  </r>
  <r>
    <n v="383"/>
    <x v="382"/>
    <s v="Casa, Residencial, 2 dormitório(s), 1 vaga(s) de garagem"/>
    <s v="Casa, Ocupado, contendo 2 dormitório(s), sendo 1 suíte(s), 1 vaga(s) de garagem, 1 banheiro(s), 150.00 M² de área de terreno, 70.00 M² de área construída. Matrícula nº 756, CRI Ofício Único de Lajes Pintadas RN, Inscrição Prefeitura 01.01.0052.0004.0001.0000. Valor avaliado R$84.000,00."/>
    <n v="41318"/>
    <n v="51"/>
    <x v="69"/>
    <x v="8"/>
    <s v="Rua Walfredo Witurino, Nº 67, Centro, Lajes Pintadas, RN, CEP: 59235-000"/>
    <x v="382"/>
    <s v="['150.00', '70.00', '756', '01.01', '0052.0004', '0001.0000', '84.000', '00']"/>
    <x v="1"/>
    <x v="0"/>
    <n v="150"/>
    <x v="1"/>
    <x v="0"/>
    <s v="Venda Direta"/>
  </r>
  <r>
    <n v="384"/>
    <x v="383"/>
    <s v="Casa, Residencial, Chácaras Morada do Condor, 2 dormitório(s)"/>
    <s v="Casa, Chácaras Morada do Condor, Ocupado, contendo 2 dormitório(s), 1 banheiro(s), 262.00 M² de área de terreno, 67.16 M² de área construída. Matrícula nº 4115, CRI DE PEDRA PRETA, Inscrição Prefeitura 1000538. Valor avaliado R$85.000,00."/>
    <n v="45331"/>
    <n v="47"/>
    <x v="93"/>
    <x v="4"/>
    <s v="Rua Benedito Rodrigues Filho, Quadra 05, Lote 01, Urupês, Pedra Preta, MT, CEP: 78795-000"/>
    <x v="383"/>
    <s v="['262.00', '67.16', '4115', '1000538', '85.000', '00']"/>
    <x v="1"/>
    <x v="1"/>
    <n v="262"/>
    <x v="5"/>
    <x v="0"/>
    <s v="Venda Direta"/>
  </r>
  <r>
    <n v="385"/>
    <x v="384"/>
    <s v="Casa, Residencial, Jardim Natureza, 2 dormitório(s)"/>
    <s v="Casa, Jardim Natureza, Ocupado, contendo 2 dormitório(s), 1 banheiro(s), 150.00 M² de área de terreno, 55.85 M² de área construída. Matrícula nº 4751, CRI DE PEDRA PRETA, Inscrição Prefeitura 5789. Valor avaliado R$83.000,00."/>
    <n v="44439"/>
    <n v="46"/>
    <x v="93"/>
    <x v="4"/>
    <s v="Rua 03, Quadra 22, Lote 02, Jardim Natureza, Pedra Preta, MT, CEP: 78795-000"/>
    <x v="384"/>
    <s v="['150.00', '55.85', '4751', '5789', '83.000', '00']"/>
    <x v="1"/>
    <x v="1"/>
    <n v="150"/>
    <x v="1"/>
    <x v="0"/>
    <s v="Venda Direta"/>
  </r>
  <r>
    <n v="386"/>
    <x v="385"/>
    <s v="Casa, Residencial, 2 dormitório(s)"/>
    <s v="Casa, Ocupado, contendo 2 dormitório(s), 1 banheiro(s), 160.00 M² de área de terreno, 54.18 M² de área construída. Matrícula nº 5774, RI DE SÃO DOMINGOS DO CAPIM, Inscrição Prefeitura habite-se 060/2014. Valor avaliado R$45.000,00."/>
    <n v="19919"/>
    <n v="56"/>
    <x v="94"/>
    <x v="15"/>
    <s v="Travessa Projetada 02, S/N, Lote 26, Ponto Certo, São Domingos do Capim, PA, CEP: 68635-000"/>
    <x v="385"/>
    <s v="['160.00', '54.18', '5774', '060', '2014', '45.000', '00']"/>
    <x v="3"/>
    <x v="0"/>
    <n v="160"/>
    <x v="1"/>
    <x v="0"/>
    <s v="Venda Direta"/>
  </r>
  <r>
    <n v="387"/>
    <x v="386"/>
    <s v="Casa, Residencial, 2 dormitório(s), 1 vaga(s) de garagem"/>
    <s v="Casa, Ocupado, contendo 2 dormitório(s), sendo 1 suíte(s), 1 vaga(s) de garagem, 1 banheiro(s), 160.00 M² de área de terreno, 69.10 M² de área construída. Matrícula nº 745, CRI Ofício Único de Lajes Pintadas RN, Inscrição Prefeitura 01.01.0049.0001.0009.0000. Valor avaliado R$85.000,00."/>
    <n v="38644"/>
    <n v="55"/>
    <x v="69"/>
    <x v="8"/>
    <s v="Rua Genilson Osni de Araújo, Nº 76, Centro, Lajes Pintadas, RN, CEP: 59235-000"/>
    <x v="386"/>
    <s v="['160.00', '69.10', '745', '01.01', '0049.0001', '0009.0000', '85.000', '00']"/>
    <x v="1"/>
    <x v="0"/>
    <n v="160"/>
    <x v="1"/>
    <x v="0"/>
    <s v="Venda Direta"/>
  </r>
  <r>
    <n v="388"/>
    <x v="387"/>
    <s v="Casa, Residencial, 2 dormitório(s), 1 vaga(s) de garagem"/>
    <s v="Casa, Ocupado, contendo 2 dormitório(s), 1 vaga(s) de garagem, 1 banheiro(s), 85.45 M² de área de terreno, 85.45 M² de área construída. Matrícula nº 3913, RI DE IAÇU_Ofício Único, Inscrição Prefeitura 01.01.254.0497.001. Valor avaliado R$71.000,00."/>
    <n v="43669"/>
    <n v="38"/>
    <x v="75"/>
    <x v="13"/>
    <s v="Rua Monteiro Lobato, nº 390, Boiadeira, Iaçu, BA, CEP:  46860-000"/>
    <x v="387"/>
    <s v="['85.45', '85.45', '3913', '01.01', '254.0497', '001', '71.000', '00']"/>
    <x v="1"/>
    <x v="4"/>
    <n v="85.45"/>
    <x v="2"/>
    <x v="0"/>
    <s v="Leilão"/>
  </r>
  <r>
    <n v="389"/>
    <x v="388"/>
    <s v="Casa, Residencial, 2 dormitório(s), 1 vaga(s) de garagem"/>
    <s v="Casa, Ocupado, contendo 2 dormitório(s), 1 vaga(s) de garagem, 1 banheiro(s), 160.00 M² de área de terreno, 63.00 M² de área construída. Matrícula nº 766, CRI Ofício Único de Lajes Pintadas RN, Inscrição Prefeitura 01.01.0049.0001.0014.0000. Valor avaliado R$88.000,00."/>
    <n v="34837"/>
    <n v="60"/>
    <x v="69"/>
    <x v="8"/>
    <s v="Rua Genilson Osni de Araújo, Nº 88, Centro, Lajes Pintadas, RN, CEP: 59235-000"/>
    <x v="388"/>
    <s v="['160.00', '63.00', '766', '01.01', '0049.0001', '0014.0000', '88.000', '00']"/>
    <x v="2"/>
    <x v="2"/>
    <n v="160"/>
    <x v="1"/>
    <x v="0"/>
    <s v="Venda Direta"/>
  </r>
  <r>
    <n v="390"/>
    <x v="389"/>
    <s v="Casa, Residencial, 2 dormitório(s)"/>
    <s v="Casa, Ocupado, contendo 2 dormitório(s), 1 banheiro(s), 160.00 M² de área de terreno, 54.18 M² de área construída. Matrícula nº 5727, RI DE SÃO DOMINGOS DO CAPIM, Inscrição Prefeitura 047/2019. Valor avaliado R$45.000,00."/>
    <n v="19919"/>
    <n v="56"/>
    <x v="94"/>
    <x v="15"/>
    <s v="Travessa Projetada 02, S/N, Lote 48, Ponto Certo, São Domingos do Capim, PA, CEP: 68635-000"/>
    <x v="389"/>
    <s v="['160.00', '54.18', '5727', '047', '2019', '45.000', '00']"/>
    <x v="3"/>
    <x v="0"/>
    <n v="160"/>
    <x v="1"/>
    <x v="0"/>
    <s v="Venda Direta"/>
  </r>
  <r>
    <n v="391"/>
    <x v="390"/>
    <s v="Casa, Residencial, 2 dormitório(s)"/>
    <s v="Casa, Ocupado, contendo 2 dormitório(s), 1 banheiro(s), 160.00 M² de área de terreno, 54.18 M² de área construída. Matrícula nº 5748, RI DE SÃO DOMINGOS DO CAPIM, Inscrição Prefeitura 044/2019. Valor avaliado R$40.500,00."/>
    <n v="19919"/>
    <n v="51"/>
    <x v="94"/>
    <x v="15"/>
    <s v="Travessa Projetada 03, S/N, Lote 40, Ponto Certo, São Domingos do Capim, PA, CEP: 68635-000"/>
    <x v="390"/>
    <s v="['160.00', '54.18', '5748', '044', '2019', '40.500', '00']"/>
    <x v="3"/>
    <x v="0"/>
    <n v="160"/>
    <x v="1"/>
    <x v="0"/>
    <s v="Venda Direta"/>
  </r>
  <r>
    <n v="392"/>
    <x v="391"/>
    <s v="Casa, Residencial, 2 dormitório(s)"/>
    <s v="Casa, Ocupado, contendo 2 dormitório(s), 1 banheiro(s), 300.00 M² de área de terreno, 78.59 M² de área construída. Matrícula nº 58305, RI de Águas Lindas de Goiás/GO, Inscrição Prefeitura 01.018.00011.00047.001. Valor avaliado R$128.000,00."/>
    <n v="63350"/>
    <n v="51"/>
    <x v="26"/>
    <x v="0"/>
    <s v="Via de Acesso, Quadra 11, Lote 47, Jardim Águas Lindas II, Águas Lindas de Goiás, GO, CEP: 72927-638"/>
    <x v="391"/>
    <s v="['300.00', '78.59', '58305', '01.018', '00011.00047', '001', '128.000', '00']"/>
    <x v="0"/>
    <x v="0"/>
    <n v="300"/>
    <x v="5"/>
    <x v="0"/>
    <s v="Venda Direta"/>
  </r>
  <r>
    <n v="393"/>
    <x v="392"/>
    <s v="Casa, Residencial, 2 dormitório(s), 1 vaga(s) de garagem"/>
    <s v="Casa, Ocupado, contendo 2 dormitório(s), sendo 1 suíte(s), 1 vaga(s) de garagem, 1 banheiro(s), 119.00 M² de área de terreno, 56.65 M² de área construída. Matrícula nº 39655, RI DE ALHANDRA, Inscrição Prefeitura 05092009500004. Valor avaliado R$102.000,00."/>
    <n v="45331"/>
    <n v="56"/>
    <x v="95"/>
    <x v="9"/>
    <s v="Rua Projetada, nº 519, Lote 03, Quadra 47, Casa 05, Condomínio Residencial Luiz Paulino, Loteamento Cidade das Crianças, Conde, PB, CEP: 58322-000"/>
    <x v="392"/>
    <s v="['119.00', '56.65', '39655', '05092009500004', '102.000', '00']"/>
    <x v="1"/>
    <x v="0"/>
    <n v="119"/>
    <x v="4"/>
    <x v="0"/>
    <s v="Venda Direta"/>
  </r>
  <r>
    <n v="394"/>
    <x v="393"/>
    <s v="Casa, Residencial, 2 dormitório(s), 1 vaga(s) de garagem"/>
    <s v="Casa, Ocupado, contendo 2 dormitório(s), sendo 1 suíte(s), 1 vaga(s) de garagem, 150.00 M² de área de terreno, 76.99 M² de área construída. Matrícula nº 6443, CRI DE POCINHOS/PB, Inscrição Prefeitura 01.07.142.0060.001. Valor avaliado R$100.000,00."/>
    <n v="40624"/>
    <n v="59"/>
    <x v="82"/>
    <x v="9"/>
    <s v="Rua José David de Brito ( Antiga Rua Projetada 142), nº 60, Quadra D, Lote 12A3,Jardim Etelvina, Pocinhos, PB, CEP: 58150-000"/>
    <x v="393"/>
    <s v="['150.00', '76.99', '6443', '01.07', '142.0060', '001', '100.000', '00']"/>
    <x v="1"/>
    <x v="0"/>
    <n v="150"/>
    <x v="1"/>
    <x v="0"/>
    <s v="Venda Direta"/>
  </r>
  <r>
    <n v="395"/>
    <x v="394"/>
    <s v="Casa, Residencial, 2 dormitório(s)"/>
    <s v="Casa, Ocupado, contendo 2 dormitório(s), 1 banheiro(s), 180.00 M² de área de terreno, 64.99 M² de área construída. Matrícula nº 1220, RI DE CURUÇÁ, Inscrição Prefeitura 1.001.00QD15.MR05.0000029.002. Valor avaliado R$38.700,00."/>
    <n v="18136"/>
    <n v="53"/>
    <x v="86"/>
    <x v="15"/>
    <s v="Alameda Emídio Silva, nº 07, Abade, Curuçá, PA, CEP: 68750-000"/>
    <x v="394"/>
    <s v="['180.00', '64.99', '1220', '1.001', '00', '15', '05.0000029', '002', '38.700', '00']"/>
    <x v="3"/>
    <x v="0"/>
    <n v="180"/>
    <x v="1"/>
    <x v="0"/>
    <s v="Venda Direta"/>
  </r>
  <r>
    <n v="396"/>
    <x v="395"/>
    <s v="Casa, Residencial, 2 dormitório(s)"/>
    <s v="Casa, Ocupado, contendo 2 dormitório(s), 1 banheiro(s), 137.70 M² de área de terreno, 69.71 M² de área construída. Matrícula nº 51108, RI de Águas Lindas de Goiás/GO, Inscrição Prefeitura 1.33.00039.0A8-1.4. Valor avaliado R$108.000,00."/>
    <n v="56522"/>
    <n v="48"/>
    <x v="26"/>
    <x v="0"/>
    <s v="Quadra 39, Lote A8-1, Casa D, Condomínio Residencial América II, Jardim América II, Águas Lindas de Goiás, GO, CEP: 72922-306"/>
    <x v="395"/>
    <s v="['137.70', '69.71', '51108', '1.33', '00039.0', '1.4', '108.000', '00']"/>
    <x v="0"/>
    <x v="1"/>
    <n v="137.69999999999999"/>
    <x v="4"/>
    <x v="0"/>
    <s v="Venda Direta"/>
  </r>
  <r>
    <n v="397"/>
    <x v="396"/>
    <s v="Casa, Residencial, Jardim America IV, 2 dormitório(s)"/>
    <s v="Casa, Jardim America IV, Ocupado, contendo 2 dormitório(s), sendo 1 suíte(s), 1 banheiro(s), 200.00 M² de área de terreno, 66.95 M² de área construída. Matrícula nº 24837, RI de Águas Lindas de Goiás/GO, Inscrição Prefeitura 1.35.0025A.00010.0. Valor avaliado R$112.500,00."/>
    <n v="39982"/>
    <n v="64"/>
    <x v="26"/>
    <x v="0"/>
    <s v="Rua 01, Quadra 25-A, Lote 10, Jardim América IV, Águas Lindas de Goiás, GO, CEP: 72922-548"/>
    <x v="396"/>
    <s v="['200.00', '66.95', '24837', '1.35', '0025', '00010.0', '112.500', '00']"/>
    <x v="1"/>
    <x v="2"/>
    <n v="200"/>
    <x v="5"/>
    <x v="0"/>
    <s v="Venda Direta"/>
  </r>
  <r>
    <n v="398"/>
    <x v="397"/>
    <s v="Casa, Residencial, Parque da Barragem, 2 dormitório(s)"/>
    <s v="Casa, Parque da Barragem, Ocupado, contendo 2 dormitório(s), 1 banheiro(s), 132.09 M² de área de terreno, 66.23 M² de área construída. Matrícula nº 64701, RI de Águas Lindas de Goiás/GO, Inscrição Prefeitura 1.52.00056.0015A.15. Valor avaliado R$116.000,00."/>
    <n v="59236"/>
    <n v="49"/>
    <x v="26"/>
    <x v="0"/>
    <s v="Quadra 56, Lote 15-A, Setor 07, Casa 15, Condomínio Residencial Vila da Barragem II, Parque da Barragem, Águas Lindas de Goiás, GO, CEP: 72910-500"/>
    <x v="397"/>
    <s v="['132.09', '66.23', '64701', '1.52', '00056.0015', '15', '116.000', '00']"/>
    <x v="0"/>
    <x v="1"/>
    <n v="132.09"/>
    <x v="4"/>
    <x v="0"/>
    <s v="Venda Direta"/>
  </r>
  <r>
    <n v="399"/>
    <x v="398"/>
    <s v="Casa, Residencial, 2 dormitório(s), 1 vaga(s) de garagem"/>
    <s v="Casa, Ocupado, contendo 2 dormitório(s), 1 vaga(s) de garagem, 1 banheiro(s), 73.50 M² de área de terreno, 67.55 M² de área construída. Matrícula nº 3905, RI DE IAÇU_Ofício Único, Inscrição Prefeitura 01.04.033.0053.001. Valor avaliado R$81.000,00."/>
    <n v="37306"/>
    <n v="54"/>
    <x v="75"/>
    <x v="13"/>
    <s v="Rua 02 de Novembro, nº 857, Quadra 33, Lote 53, Cerâmica, Iaçu, BA, CEP: 46860-000"/>
    <x v="398"/>
    <s v="['73.50', '67.55', '3905', '01.04', '033.0053', '001', '81.000', '00']"/>
    <x v="1"/>
    <x v="0"/>
    <n v="73.5"/>
    <x v="0"/>
    <x v="0"/>
    <s v="Leilão"/>
  </r>
  <r>
    <n v="400"/>
    <x v="399"/>
    <s v="Casa, Residencial, Parque da Barragem, 2 dormitório(s)"/>
    <s v="Casa, Parque da Barragem, Ocupado, contendo 2 dormitório(s), 1 banheiro(s), 300.00 M² de área de terreno, 60.70 M² de área construída. Matrícula nº 53040, RI de Águas Lindas de Goiás/GO, Inscrição Prefeitura 1.34.00022.00027.1. Valor avaliado R$117.000,00."/>
    <n v="55392"/>
    <n v="53"/>
    <x v="26"/>
    <x v="0"/>
    <s v="Rua Amazonas, Quadra 22, Lote 27, Jardim América III, Águas Lindas de Goiás, GO, CEP: 72926-235"/>
    <x v="399"/>
    <s v="['300.00', '60.70', '53040', '1.34', '00022.00027', '117.000', '00']"/>
    <x v="0"/>
    <x v="0"/>
    <n v="300"/>
    <x v="5"/>
    <x v="0"/>
    <s v="Venda Direta"/>
  </r>
  <r>
    <n v="401"/>
    <x v="400"/>
    <s v="Casa, Residencial, 2 dormitório(s)"/>
    <s v="Casa, Ocupado, contendo 2 dormitório(s), 1 banheiro(s), 237.52 M² de área de terreno, 50.66 M² de área construída. Matrícula nº 48118, RI de Águas Lindas de Goiás/GO, Inscrição Prefeitura 1.32.00018.17A-3.0. Valor avaliado R$102.456,00."/>
    <n v="43994"/>
    <n v="57"/>
    <x v="26"/>
    <x v="0"/>
    <s v="Rua 14, Quadra 18, Lote 17A-3, Jardim América I, Águas Lindas de Goiás, GO, CEP: 72921-311"/>
    <x v="400"/>
    <s v="['237.52', '50.66', '48118', '1.32', '00018.17', '3.0', '102.456', '00']"/>
    <x v="1"/>
    <x v="0"/>
    <n v="237.52"/>
    <x v="5"/>
    <x v="0"/>
    <s v="Venda Direta"/>
  </r>
  <r>
    <n v="402"/>
    <x v="401"/>
    <s v="Casa, Residencial, Mansões Ilha Bela, 2 dormitório(s)"/>
    <s v="Casa, Mansões Ilha Bela, Ocupado, contendo 2 dormitório(s), sendo 1 suíte(s), 1 banheiro(s), 200.00 M² de área de terreno, 68.21 M² de área construída. Matrícula nº 37988, RI de Águas Lindas de Goiás/GO, Inscrição Prefeitura 1.18.00004.00011.1. Valor avaliado R$99.000,00."/>
    <n v="40873"/>
    <n v="59"/>
    <x v="26"/>
    <x v="0"/>
    <s v="Rua 21, Lote 01A-21, Quadra D-04, Conjunto B, Mansões Ilha Bela, Águas Lindas de Goiás, GO, CEP: 72916-429"/>
    <x v="401"/>
    <s v="['200.00', '68.21', '37988', '1.18', '00004.00011', '99.000', '00']"/>
    <x v="1"/>
    <x v="0"/>
    <n v="200"/>
    <x v="5"/>
    <x v="0"/>
    <s v="Venda Direta"/>
  </r>
  <r>
    <n v="403"/>
    <x v="402"/>
    <s v="Casa, Residencial, 2 dormitório(s)"/>
    <s v="Casa, Ocupado, contendo 2 dormitório(s), 1 banheiro(s), 200.00 M² de área de terreno, 65.58 M² de área construída. Matrícula nº 28167, RI de Águas Lindas de Goiás/GO, Inscrição Prefeitura 1.36.00007.00019.1. Valor avaliado R$127.000,00."/>
    <n v="58331"/>
    <n v="54"/>
    <x v="26"/>
    <x v="0"/>
    <s v="Rua 37, Lote 19, Quadra 07, Jardim América V, Águas Lindas de Goiás, GO, CEP: 72922-152"/>
    <x v="402"/>
    <s v="['200.00', '65.58', '28167', '1.36', '00007.00019', '127.000', '00']"/>
    <x v="0"/>
    <x v="0"/>
    <n v="200"/>
    <x v="5"/>
    <x v="0"/>
    <s v="Venda Direta"/>
  </r>
  <r>
    <n v="404"/>
    <x v="403"/>
    <s v="Casa, Residencial, Jardim America IV, 2 dormitório(s)"/>
    <s v="Casa, Jardim America IV, Ocupado, contendo 2 dormitório(s), 1 banheiro(s), 200.00 M² de área de terreno, 65.58 M² de área construída. Matrícula nº 25841, RI de Águas Lindas de Goiás/GO, Inscrição Prefeitura 1.35.00052.00034.0. Valor avaliado R$115.000,00."/>
    <n v="41318"/>
    <n v="64"/>
    <x v="26"/>
    <x v="0"/>
    <s v="Rua 10, Quadra 52, Lote 34, Jardim América IV, Águas Lindas de Goiás, GO, CEP: 72922-638"/>
    <x v="403"/>
    <s v="['200.00', '65.58', '25841', '1.35', '00052.00034', '115.000', '00']"/>
    <x v="1"/>
    <x v="2"/>
    <n v="200"/>
    <x v="5"/>
    <x v="0"/>
    <s v="Venda Direta"/>
  </r>
  <r>
    <n v="405"/>
    <x v="404"/>
    <s v="Casa, Residencial, 2 dormitório(s)"/>
    <s v="Casa, Ocupado, contendo 2 dormitório(s), 1 banheiro(s), 200.00 M² de área de terreno, 65.58 M² de área construída. Matrícula nº 28186, RI de Águas Lindas de Goiás/GO, Inscrição Prefeitura 1.36.00007.00038.1. Valor avaliado R$93.000,00."/>
    <n v="54595"/>
    <n v="41"/>
    <x v="26"/>
    <x v="0"/>
    <s v="Rua 39, Lote 38, Quadra 07, Jardim América V, Águas Lindas de Goiás, GO, CEP: 72922-146"/>
    <x v="404"/>
    <s v="['200.00', '65.58', '28186', '1.36', '00007.00038', '93.000', '00']"/>
    <x v="0"/>
    <x v="1"/>
    <n v="200"/>
    <x v="5"/>
    <x v="0"/>
    <s v="Venda Direta"/>
  </r>
  <r>
    <n v="406"/>
    <x v="405"/>
    <s v="Casa, Residencial, 2 dormitório(s), 1 vaga(s) de garagem"/>
    <s v="Casa, Ocupado, contendo 2 dormitório(s), 1 vaga(s) de garagem, 1 banheiro(s), 83.85 M² de área de terreno, 69.03 M² de área construída. Matrícula nº 4158, RI DE IAÇU_Ofício Único, Inscrição Prefeitura 01042880048001. Valor avaliado R$74.500,00."/>
    <n v="25074"/>
    <n v="66"/>
    <x v="75"/>
    <x v="13"/>
    <s v="2ª Travessa São Pedro, nº 69, Quadra 288, Lote 48, Cerâmica, Iaçu, BA, CEP: 46860-000"/>
    <x v="405"/>
    <s v="['83.85', '69.03', '4158', '01042880048001', '74.500', '00']"/>
    <x v="2"/>
    <x v="2"/>
    <n v="83.85"/>
    <x v="2"/>
    <x v="0"/>
    <s v="Leilão"/>
  </r>
  <r>
    <n v="407"/>
    <x v="406"/>
    <s v="Casa, Residencial, 2 dormitório(s)"/>
    <s v="Casa, Ocupado, contendo 2 dormitório(s), sendo 1 suíte(s), 200.00 M² de área de terreno, 95.50 M² de área construída. Matrícula nº 9493, CRI DE BREJO DO CRUZ/PB, Inscrição Prefeitura 01030060025000. Valor avaliado R$102.000,00."/>
    <n v="39982"/>
    <n v="61"/>
    <x v="90"/>
    <x v="9"/>
    <s v="Rua Maria do Socorro Fernandes, nº 07, João Agripino, Brejo do Cruz, PB, CEP: 58890-000"/>
    <x v="406"/>
    <s v="['200.00', '95.50', '9493', '01030060025000', '102.000', '00']"/>
    <x v="1"/>
    <x v="2"/>
    <n v="200"/>
    <x v="5"/>
    <x v="0"/>
    <s v="Venda Direta"/>
  </r>
  <r>
    <n v="408"/>
    <x v="407"/>
    <s v="Casa, Residencial, TABOQUINHA, 2 dormitório(s)"/>
    <s v="Casa, TABOQUINHA, Ocupado, contendo 2 dormitório(s), 1 banheiro(s), 150.00 M² de área de terreno, 66.00 M² de área construída. Matrícula nº 15238, CRI DE BURITIS, Inscrição Prefeitura 12692 - 014.005.000014.000017.0000. Valor avaliado R$104.000,00."/>
    <n v="52909"/>
    <n v="49"/>
    <x v="28"/>
    <x v="5"/>
    <s v="Rua Marechal Deodoro, nº 143, Quadra 14, Lote 5G, Taboquinha, Buritis, MG, CEP: 38660-000"/>
    <x v="407"/>
    <s v="['150.00', '66.00', '15238', '12692', '014.005', '000014.000017', '0000', '104.000', '00']"/>
    <x v="0"/>
    <x v="1"/>
    <n v="150"/>
    <x v="1"/>
    <x v="0"/>
    <s v="Leilão"/>
  </r>
  <r>
    <n v="409"/>
    <x v="408"/>
    <s v="Casa, Residencial, Juazeirinho, 2 dormitório(s)"/>
    <s v="Casa, Juazeirinho, Desocupado, contendo 2 dormitório(s), 1 banheiro(s), 98.00 M² de área de terreno, 63.90 M² de área construída. Matrícula nº 1895, RI DE JUAZEIRINHO/PB, Inscrição Prefeitura NÃO POSSUI. Valor avaliado R$64.100,00."/>
    <n v="55267"/>
    <n v="14"/>
    <x v="96"/>
    <x v="9"/>
    <s v="Rua José da Costa Ramos, nº 245, Quadra 125, Lote 256, Conjunto Frei Damião, Juazeirinho, PB, CEP: 58660-000"/>
    <x v="408"/>
    <s v="['98.00', '63.90', '1895', '64.100', '00']"/>
    <x v="0"/>
    <x v="8"/>
    <n v="98"/>
    <x v="2"/>
    <x v="1"/>
    <s v="Venda Direta"/>
  </r>
  <r>
    <n v="410"/>
    <x v="409"/>
    <s v="Casa, Residencial, Juazeirinho, 2 dormitório(s)"/>
    <s v="Casa, Juazeirinho, Ocupado, contendo 2 dormitório(s), 1 banheiro(s), 98.00 M² de área de terreno, 63.90 M² de área construída. Matrícula nº 1867, RI DE JUAZEIRINHO/PB, Inscrição Prefeitura NÃO POSSUI. Valor avaliado R$52.500,00."/>
    <n v="23642"/>
    <n v="55"/>
    <x v="96"/>
    <x v="9"/>
    <s v="Rua José da Costa Ramos, Quadra 124, Lote 128, Frei Damião, Juazeirinho, PB, CEP: 58660-000"/>
    <x v="409"/>
    <s v="['98.00', '63.90', '1867', '52.500', '00']"/>
    <x v="3"/>
    <x v="0"/>
    <n v="98"/>
    <x v="2"/>
    <x v="0"/>
    <s v="Venda Direta"/>
  </r>
  <r>
    <n v="411"/>
    <x v="410"/>
    <s v="Casa, Residencial, 2 dormitório(s), 1 vaga(s) de garagem"/>
    <s v="Casa, Ocupado, contendo 2 dormitório(s), sendo 1 suíte(s), 1 vaga(s) de garagem, 1 banheiro(s), 77.00 M² de área de terreno, 63.50 M² de área construída. Matrícula nº 2018, RI DE JUAZEIRINHO/PB, Inscrição Prefeitura QD125LT256. Valor avaliado R$75.500,00."/>
    <n v="26607"/>
    <n v="65"/>
    <x v="96"/>
    <x v="9"/>
    <s v="Rua Zumira Maria de Souza, nº125, Quadra 125, Lote 319, Conjunto Frei Damião, Juazeirinho, PB, CEP: 58660-000"/>
    <x v="410"/>
    <s v="['77.00', '63.50', '2018', '125', '256', '75.500', '00']"/>
    <x v="2"/>
    <x v="2"/>
    <n v="77"/>
    <x v="2"/>
    <x v="0"/>
    <s v="Venda Direta"/>
  </r>
  <r>
    <n v="412"/>
    <x v="411"/>
    <s v="Casa, Residencial, CAMPO BELO, 2 dormitório(s), 1 vaga(s) de garagem"/>
    <s v="Casa, CAMPO BELO, Ocupado, contendo 2 dormitório(s), sendo 1 suíte(s), 1 vaga(s) de garagem, 1 banheiro(s), 200.00 M² de área de terreno, 99.45 M² de área construída. Matrícula nº 1064, OFÍCIO ÚNICO CAMPO REDONO COMARCA DE SANTA CRUZ RN, Inscrição Prefeitura 821. Valor avaliado R$90.000,00."/>
    <n v="38764"/>
    <n v="57"/>
    <x v="81"/>
    <x v="8"/>
    <s v="Rua Maria da Guia de Araujp, nº 04, Campo Belo, Campo Redondo, RN, CEP: 59230-000"/>
    <x v="411"/>
    <s v="['200.00', '99.45', '1064', '821', '90.000', '00']"/>
    <x v="1"/>
    <x v="0"/>
    <n v="200"/>
    <x v="5"/>
    <x v="0"/>
    <s v="Venda Direta"/>
  </r>
  <r>
    <n v="413"/>
    <x v="412"/>
    <s v="Casa, Residencial, JARDIM ETELVINA, 2 dormitório(s), 1 vaga(s) de garagem"/>
    <s v="Casa, JARDIM ETELVINA, Ocupado, contendo 2 dormitório(s), 1 vaga(s) de garagem, 1 banheiro(s), 150.00 M² de área de terreno, 78.50 M² de área construída. Matrícula nº 6058, CRI DE POCINHOS/PB, Inscrição Prefeitura 485/2019. Valor avaliado R$97.000,00."/>
    <n v="39010"/>
    <n v="60"/>
    <x v="82"/>
    <x v="9"/>
    <s v="Rua Juvenal Tiburcio Gonçalves, nº 410, Jardim Etelvina, Pocinhos, PB, CEP: 58150-000"/>
    <x v="412"/>
    <s v="['150.00', '78.50', '6058', '485', '2019', '97.000', '00']"/>
    <x v="1"/>
    <x v="2"/>
    <n v="150"/>
    <x v="1"/>
    <x v="0"/>
    <s v="Venda Direta"/>
  </r>
  <r>
    <n v="414"/>
    <x v="413"/>
    <s v="Casa, Residencial, 2 dormitório(s)"/>
    <s v="Casa, Ocupado, contendo 2 dormitório(s), 1 banheiro(s), 130.00 M² de área de terreno, 66.93 M² de área construída. Matrícula nº 6157, CRI DE POCINHOS/PB, Inscrição Prefeitura 486/2019. Valor avaliado R$101.847,00."/>
    <n v="34186"/>
    <n v="66"/>
    <x v="82"/>
    <x v="9"/>
    <s v="Rua Edmilson Nóbrega Araújo, nº 523, Quadra G, Lote 09, Jardim Etelvina III, Pocinhos, PB, 58150-000"/>
    <x v="413"/>
    <s v="['130.00', '66.93', '6157', '486', '2019', '101.847', '00']"/>
    <x v="2"/>
    <x v="2"/>
    <n v="130"/>
    <x v="4"/>
    <x v="0"/>
    <s v="Venda Direta"/>
  </r>
  <r>
    <n v="415"/>
    <x v="414"/>
    <s v="Casa, Residencial, 2 dormitório(s), 1 vaga(s) de garagem"/>
    <s v="Casa, Ocupado, contendo 2 dormitório(s), sendo 1 suíte(s), 1 vaga(s) de garagem, 1 banheiro(s), 134.80 M² de área de terreno, 75.90 M² de área construída. Matrícula nº 6976, CRI DE POCINHOS/PB, Inscrição Prefeitura NÃO FORNECIDO PELA PREFEITURA. Valor avaliado R$105.000,00."/>
    <n v="48447"/>
    <n v="54"/>
    <x v="82"/>
    <x v="9"/>
    <s v="Rua Projetada 140, nº 77, Jardim Etelvina, Pocinhos, PB, CEP: 58150-000"/>
    <x v="414"/>
    <s v="['134.80', '75.90', '6976', '105.000', '00']"/>
    <x v="1"/>
    <x v="0"/>
    <n v="134.80000000000001"/>
    <x v="4"/>
    <x v="0"/>
    <s v="Venda Direta"/>
  </r>
  <r>
    <n v="416"/>
    <x v="415"/>
    <s v="Casa, Residencial, 2 dormitório(s)"/>
    <s v="Casa, Ocupado, contendo 2 dormitório(s), sendo 1 suíte(s), 1 banheiro(s), 136.80 M² de área de terreno, 87.00 M² de área construída. Matrícula nº 10307, CRI DE BREJO DO CRUZ/PB, Inscrição Prefeitura 01.08.059.0015.000. Valor avaliado R$81.000,00."/>
    <n v="26442"/>
    <n v="67"/>
    <x v="90"/>
    <x v="9"/>
    <s v="Rua José Eloi de Oliveira, nº 1185, Centro, Brejo do Cruz, PB, CEP: 58890-000"/>
    <x v="415"/>
    <s v="['136.80', '87.00', '10307', '01.08', '059.0015', '000', '81.000', '00']"/>
    <x v="2"/>
    <x v="2"/>
    <n v="136.80000000000001"/>
    <x v="4"/>
    <x v="0"/>
    <s v="Venda Direta"/>
  </r>
  <r>
    <n v="417"/>
    <x v="416"/>
    <s v="Casa, Residencial, 3 dormitório(s)"/>
    <s v="Casa, Ocupado, contendo 3 dormitório(s), 1 banheiro(s), 200.00 M² de área de terreno, 73.40 M² de área construída. Matrícula nº 6683, CRI DE POCINHOS/PB, Inscrição Prefeitura NÃO FORNECIDO PELA PREFEITURA. Valor avaliado R$78.000,00."/>
    <n v="40873"/>
    <n v="48"/>
    <x v="82"/>
    <x v="9"/>
    <s v="Rua Projetada 128, nº 237, Quadra B, Lote 17, Antonio Rodrigues Neto, Pocinhos, PB, CEP: 58150-000"/>
    <x v="416"/>
    <s v="['200.00', '73.40', '6683', '78.000', '00']"/>
    <x v="1"/>
    <x v="1"/>
    <n v="200"/>
    <x v="5"/>
    <x v="0"/>
    <s v="Venda Direta"/>
  </r>
  <r>
    <n v="418"/>
    <x v="417"/>
    <s v="Casa, Residencial, 3 dormitório(s)"/>
    <s v="Casa, Ocupado, contendo 3 dormitório(s), 1 banheiro(s), 242.40 M² de área de terreno, 72.00 M² de área construída. Matrícula nº 1169, RI DE CURUÇÁ, Inscrição Prefeitura NAO POSSUI. Valor avaliado R$43.100,00."/>
    <n v="19815"/>
    <n v="54"/>
    <x v="86"/>
    <x v="15"/>
    <s v="Rua José Luiz Mendes, nº 32, Ferroviário, Curuçá, PA, CEP: 68750-000"/>
    <x v="417"/>
    <s v="['242.40', '72.00', '1169', '43.100', '00']"/>
    <x v="3"/>
    <x v="0"/>
    <n v="242.4"/>
    <x v="5"/>
    <x v="0"/>
    <s v="Venda Direta"/>
  </r>
  <r>
    <n v="419"/>
    <x v="418"/>
    <s v="Casa, Residencial, 2 dormitório(s), 1 vaga(s) de garagem"/>
    <s v="Casa, Ocupado, contendo 2 dormitório(s), sendo 1 suíte(s), 1 vaga(s) de garagem, 1 banheiro(s), 250.00 M² de área de terreno, 75.00 M² de área construída. Matrícula nº 8748, CRI DE BREJO DO CRUZ/PB, Inscrição Prefeitura 1121003-1. Valor avaliado R$80.000,00."/>
    <n v="39719"/>
    <n v="50"/>
    <x v="73"/>
    <x v="9"/>
    <s v=" Rua José Francisco Pereira, nº 484, Manoel Forte Maia, Belém do Brejo do Cruz, PB, CEP: 58895-000"/>
    <x v="418"/>
    <s v="['250.00', '75.00', '8748', '1121003', '80.000', '00']"/>
    <x v="1"/>
    <x v="0"/>
    <n v="250"/>
    <x v="5"/>
    <x v="0"/>
    <s v="Venda Direta"/>
  </r>
  <r>
    <n v="420"/>
    <x v="419"/>
    <s v="Casa, Residencial, Salgadinho, 2 dormitório(s)"/>
    <s v="Casa, Salgadinho, Ocupado, contendo 2 dormitório(s), 1 banheiro(s), 232.26 M² de área de terreno, 54.89 M² de área construída. Matrícula nº 27085, RI DE CASTANHAL, Inscrição Prefeitura 966560. Valor avaliado R$77.700,00."/>
    <n v="46213"/>
    <n v="41"/>
    <x v="97"/>
    <x v="15"/>
    <s v="Avenida Hélio de Moura Melo, nº 359, Casa 45, Residencial Reviver, Santa Catarina, Castanhal, PA, CEP: 68746-741"/>
    <x v="419"/>
    <s v="['232.26', '54.89', '27085', '966560', '77.700', '00']"/>
    <x v="1"/>
    <x v="1"/>
    <n v="232.26"/>
    <x v="5"/>
    <x v="0"/>
    <s v="Leilão"/>
  </r>
  <r>
    <n v="421"/>
    <x v="420"/>
    <s v="Casa, Residencial, 2 dormitório(s)"/>
    <s v="Casa, Ocupado, contendo 2 dormitório(s), sendo 1 suíte(s), 1 banheiro(s), 159.00 M² de área de terreno, 72.00 M² de área construída. Matrícula nº 1245, RI DE CURUÇÁ, Inscrição Prefeitura NAO POSSUI. Valor avaliado R$43.100,00."/>
    <n v="28391"/>
    <n v="34"/>
    <x v="86"/>
    <x v="15"/>
    <s v="Alameda Curuçá, nº 02, Piauí, Curuçá, PA, CEP: 68750-000"/>
    <x v="420"/>
    <s v="['159.00', '72.00', '1245', '43.100', '00']"/>
    <x v="2"/>
    <x v="4"/>
    <n v="159"/>
    <x v="1"/>
    <x v="0"/>
    <s v="Leilão"/>
  </r>
  <r>
    <n v="422"/>
    <x v="421"/>
    <s v="Casa, Residencial, 2 dormitório(s)"/>
    <s v="Casa, Ocupado, contendo 2 dormitório(s), 1 banheiro(s), 300.00 M² de área de terreno, 57.96 M² de área construída. Matrícula nº 10365, RI DE JOSÉ DE FREITAS/PI 1º Oficio, Inscrição Prefeitura 16366. Valor avaliado R$75.000,00."/>
    <n v="33157"/>
    <n v="56"/>
    <x v="77"/>
    <x v="12"/>
    <s v="Rua Projeta, nº 144, Deus me Deu, José de Freitas, PI, CEP: 64110-000"/>
    <x v="421"/>
    <s v="['300.00', '57.96', '10365', '16366', '75.000', '00']"/>
    <x v="2"/>
    <x v="0"/>
    <n v="300"/>
    <x v="5"/>
    <x v="0"/>
    <s v="Venda Direta"/>
  </r>
  <r>
    <n v="423"/>
    <x v="422"/>
    <s v="Casa, Residencial, 2 dormitório(s)"/>
    <s v="Casa, Ocupado, contendo 2 dormitório(s), sendo 1 suíte(s), 1 banheiro(s), 250.00 M² de área de terreno, 83.00 M² de área construída. Matrícula nº 8759, CRI DE BREJO DO CRUZ/PB, Inscrição Prefeitura NÃO POSSUI. Valor avaliado R$82.000,00."/>
    <n v="41884"/>
    <n v="49"/>
    <x v="73"/>
    <x v="9"/>
    <s v="Rua Iraci Oliveira da Silva, nº 111, Lote 125, Manoel Forte Maia, Belém do Brejo do Cruz, PB, CEP: 58895-000"/>
    <x v="422"/>
    <s v="['250.00', '83.00', '8759', '82.000', '00']"/>
    <x v="1"/>
    <x v="1"/>
    <n v="250"/>
    <x v="5"/>
    <x v="0"/>
    <s v="Venda Direta"/>
  </r>
  <r>
    <n v="424"/>
    <x v="423"/>
    <s v="Casa, Residencial, 2 dormitório(s), 1 vaga(s) de garagem"/>
    <s v="Casa, Ocupado, contendo 2 dormitório(s), sendo 1 suíte(s), 1 vaga(s) de garagem, 1 banheiro(s), 229.97 M² de área de terreno, 69.91 M² de área construída. Matrícula nº 15689, 2º CRI DE PALMEIRA DOS ÍNDIOS, Inscrição Prefeitura 02.001.0107.0349.010. Valor avaliado R$90.000,00."/>
    <n v="53936"/>
    <n v="40"/>
    <x v="98"/>
    <x v="17"/>
    <s v="Rua Projetada C, Quadra B, Lote 09, Loteamento Residencial João Bezerra, Palmeira de Fora, Palmeira dos Índios, AL, CEP: 57613-500"/>
    <x v="423"/>
    <s v="['229.97', '69.91', '15689', '02.001', '0107.0349', '010', '90.000', '00']"/>
    <x v="0"/>
    <x v="1"/>
    <n v="229.97"/>
    <x v="5"/>
    <x v="0"/>
    <s v="Leilão"/>
  </r>
  <r>
    <n v="425"/>
    <x v="424"/>
    <s v="Casa, Residencial, 2 dormitório(s), 1 vaga(s) de garagem"/>
    <s v="Casa, Ocupado, contendo 2 dormitório(s), sendo 1 suíte(s), 1 vaga(s) de garagem, 1 banheiro(s), 126.00 M² de área de terreno, 87.59 M² de área construída. Matrícula nº 24234, CRI de Cajazeiras/PB, Inscrição Prefeitura 030339-9. Valor avaliado R$121.617,28."/>
    <n v="68072"/>
    <n v="44"/>
    <x v="84"/>
    <x v="9"/>
    <s v="Rua Quirino Tiburtino de Souza, 288, Lote 02, Quadra 29, Pio X, Cajazeiras - PB, CEP: 58900-000"/>
    <x v="424"/>
    <s v="['126.00', '87.59', '24234', '030339', '121.617', '28']"/>
    <x v="7"/>
    <x v="1"/>
    <n v="126"/>
    <x v="4"/>
    <x v="0"/>
    <s v="Venda Direta"/>
  </r>
  <r>
    <n v="426"/>
    <x v="425"/>
    <s v="Casa, Residencial, TABOQUINHA, 3 dormitório(s), 1 vaga(s) de garagem"/>
    <s v="Casa, TABOQUINHA, Ocupado, contendo 3 dormitório(s), 1 vaga(s) de garagem, 1 banheiro(s), 187.50 M² de área de terreno, 66.12 M² de área construída. Matrícula nº 14604, CRI DE BURITIS, Inscrição Prefeitura NÃO POSSUI. Valor avaliado R$120.000,00."/>
    <n v="61073"/>
    <n v="49"/>
    <x v="28"/>
    <x v="5"/>
    <s v="Rua Princesa Isabel, nº 198, Quadra 14, Lote 01I, Taboquinha, Buritis, MG, CEP: 38660-000"/>
    <x v="425"/>
    <s v="['187.50', '66.12', '14604', '120.000', '00']"/>
    <x v="0"/>
    <x v="1"/>
    <n v="187.5"/>
    <x v="1"/>
    <x v="0"/>
    <s v="Leilão"/>
  </r>
  <r>
    <n v="427"/>
    <x v="426"/>
    <s v="Casa, Residencial, TABOQUINHA, 3 dormitório(s), 1 vaga(s) de garagem"/>
    <s v="Casa, TABOQUINHA, Ocupado, contendo 3 dormitório(s), 1 vaga(s) de garagem, 1 banheiro(s), 187.50 M² de área de terreno, 66.12 M² de área construída. Matrícula nº 14602, CRI DE BURITIS, Inscrição Prefeitura 05.0014.0242.000. Valor avaliado R$116.000,00."/>
    <n v="61073"/>
    <n v="47"/>
    <x v="28"/>
    <x v="5"/>
    <s v="Rua Princesa Isabel, nº 190, Quadra 14, Lote 01G, Taboquinha, Buritis, MG, CEP: 38660-000"/>
    <x v="426"/>
    <s v="['187.50', '66.12', '14602', '05.0014', '0242.000', '116.000', '00']"/>
    <x v="0"/>
    <x v="1"/>
    <n v="187.5"/>
    <x v="1"/>
    <x v="0"/>
    <s v="Leilão"/>
  </r>
  <r>
    <n v="428"/>
    <x v="427"/>
    <s v="Casa, Residencial, 2 dormitório(s)"/>
    <s v="Casa, Ocupado, contendo 2 dormitório(s), sendo 1 suíte(s), 1 banheiro(s), 125.00 M² de área de terreno, 74.60 M² de área construída. Matrícula nº 6614, CRI DE POCINHOS/PB, Inscrição Prefeitura 01.12.134.0030.001. Valor avaliado R$92.000,00."/>
    <n v="48514"/>
    <n v="47"/>
    <x v="82"/>
    <x v="9"/>
    <s v="Rua Projetada 134, nº 30, Antonio Rodrigues Neto, Pocinhos, PB, CEP: 58150-000"/>
    <x v="427"/>
    <s v="['125.00', '74.60', '6614', '01.12', '134.0030', '001', '92.000', '00']"/>
    <x v="1"/>
    <x v="1"/>
    <n v="125"/>
    <x v="4"/>
    <x v="0"/>
    <s v="Venda Direta"/>
  </r>
  <r>
    <n v="429"/>
    <x v="428"/>
    <s v="Casa, Residencial, 2 dormitório(s), 1 vaga(s) de garagem"/>
    <s v="Casa, Ocupado, contendo 2 dormitório(s), 1 vaga(s) de garagem, 1 banheiro(s), 136.00 M² de área de terreno, 74.50 M² de área construída. Matrícula nº 6530, CRI DE POCINHOS/PB, Inscrição Prefeitura 01.07.140.0229.001. Valor avaliado R$98.500,00."/>
    <n v="43643"/>
    <n v="56"/>
    <x v="82"/>
    <x v="9"/>
    <s v="Rua Projetada 140, nº 229, Jardim Etelvina, Pocinhos, PB, CEP: 58150-000"/>
    <x v="428"/>
    <s v="['136.00', '74.50', '6530', '01.07', '140.0229', '001', '98.500', '00']"/>
    <x v="1"/>
    <x v="0"/>
    <n v="136"/>
    <x v="4"/>
    <x v="0"/>
    <s v="Venda Direta"/>
  </r>
  <r>
    <n v="430"/>
    <x v="429"/>
    <s v="Casa, Residencial, 2 dormitório(s), 1 vaga(s) de garagem"/>
    <s v="Casa, Ocupado, contendo 2 dormitório(s), 1 vaga(s) de garagem, 1 banheiro(s), 80.00 M² de área de terreno, 52.40 M² de área construída. Matrícula nº 3506, RI DE IAÇU_Ofício Único, Inscrição Prefeitura 01012550089001. Valor avaliado R$74.000,00."/>
    <n v="40057"/>
    <n v="46"/>
    <x v="75"/>
    <x v="13"/>
    <s v="Rua Santo André, nº 221, Boiadeira, Iaçu, BA, CEP: 46860-000"/>
    <x v="429"/>
    <s v="['80.00', '52.40', '3506', '01012550089001', '74.000', '00']"/>
    <x v="1"/>
    <x v="1"/>
    <n v="80"/>
    <x v="2"/>
    <x v="0"/>
    <s v="Leilão"/>
  </r>
  <r>
    <n v="431"/>
    <x v="430"/>
    <s v="Casa, Residencial, 2 dormitório(s), 1 vaga(s) de garagem"/>
    <s v="Casa, Ocupado, contendo 2 dormitório(s), 1 vaga(s) de garagem, 1 banheiro(s), 88.50 M² de área de terreno, 62.10 M² de área construída. Matrícula nº 3524, RI DE IAÇU_Ofício Único, Inscrição Prefeitura 01.04.037.0220.001. Valor avaliado R$70.500,00."/>
    <n v="42561"/>
    <n v="40"/>
    <x v="75"/>
    <x v="13"/>
    <s v="Travessa São Pedro, nº 283, Quadra 37, Lote 220, Cerâmica, Iaçu, BA, CEP: 46860-000"/>
    <x v="430"/>
    <s v="['88.50', '62.10', '3524', '01.04', '037.0220', '001', '70.500', '00']"/>
    <x v="1"/>
    <x v="1"/>
    <n v="88.5"/>
    <x v="2"/>
    <x v="0"/>
    <s v="Leilão"/>
  </r>
  <r>
    <n v="432"/>
    <x v="431"/>
    <s v="Apartamento, Residencial, Estrela Dalva III, 2 dormitório(s), 1 vaga(s) de garagem"/>
    <s v="Apartamento, Estrela Dalva III, Ocupado, contendo 2 dormitório(s), 1 vaga(s) de garagem, 1 banheiro(s), 105.70 M² de área de terreno, 44.57 M² de área construída, 59.32 M² de área comum. Matrícula nº 24549, CRI DE CIDADE OCIDENTAL, Inscrição Prefeitura 1.62.00109.00020.102. Valor avaliado R$111.000,00."/>
    <n v="59906"/>
    <n v="46"/>
    <x v="3"/>
    <x v="0"/>
    <s v="Quadra 109, Lote 20, Apt. 102, Condomínio Residencial Monte Carlo I, Estrela Dalva III, Cidade Ocidental, GO, CEP: 72887-378"/>
    <x v="431"/>
    <s v="['105.70', '44.57', '59.32', '24549', '1.62', '00109.00020', '102', '111.000', '00']"/>
    <x v="0"/>
    <x v="1"/>
    <n v="105.7"/>
    <x v="4"/>
    <x v="0"/>
    <s v="Venda Direta"/>
  </r>
  <r>
    <n v="433"/>
    <x v="432"/>
    <s v="Casa, Residencial, Centro, 2 dormitório(s)"/>
    <s v="Casa, Centro, Ocupado, contendo 2 dormitório(s), sendo 1 suíte(s), 1 banheiro(s), 128.16 M² de área de terreno, 51.30 M² de área construída. Matrícula nº 53714, CRI DE ANANINDEUA, Inscrição Prefeitura 167424405577/4. Valor avaliado R$84.000,00."/>
    <n v="60949"/>
    <n v="27"/>
    <x v="99"/>
    <x v="15"/>
    <s v="Rua Ana Cristina, nº 84, Lote 04, Loteamento Paraíso, Centro, Ananindeua, PA, CEP: 67033-680"/>
    <x v="432"/>
    <s v="['128.16', '51.30', '53714', '167424405577', '84.000', '00']"/>
    <x v="0"/>
    <x v="6"/>
    <n v="128.16"/>
    <x v="4"/>
    <x v="0"/>
    <s v="Leilão"/>
  </r>
  <r>
    <n v="434"/>
    <x v="433"/>
    <s v="Casa, Residencial, 2 dormitório(s)"/>
    <s v="Casa, Ocupado, contendo 2 dormitório(s), sendo 1 suíte(s), 1 banheiro(s), 163.00 M² de área de terreno, 85.75 M² de área construída. Matrícula nº 9562, CRI DE BREJO DO CRUZ/PB, Inscrição Prefeitura 3534/2014. Valor avaliado R$67.000,00."/>
    <n v="54214"/>
    <n v="19"/>
    <x v="90"/>
    <x v="9"/>
    <s v="Rua Manoel Zuza, nº 770, Centro, Brejo do Cruz, PB, CEP: 58890-000"/>
    <x v="433"/>
    <s v="['163.00', '85.75', '9562', '3534', '2014', '67.000', '00']"/>
    <x v="0"/>
    <x v="8"/>
    <n v="163"/>
    <x v="1"/>
    <x v="0"/>
    <s v="Leilão"/>
  </r>
  <r>
    <n v="435"/>
    <x v="434"/>
    <s v="Casa, Residencial, 2 dormitório(s), 1 vaga(s) de garagem"/>
    <s v="Casa, Ocupado, contendo 2 dormitório(s), sendo 1 suíte(s), 1 vaga(s) de garagem, 1 banheiro(s), 128.00 M² de área de terreno, 85.44 M² de área construída. Matrícula nº 22536, CRI de Cajazeiras/PB, Inscrição Prefeitura 30127-2. Valor avaliado R$117.000,00."/>
    <n v="62719"/>
    <n v="46"/>
    <x v="84"/>
    <x v="9"/>
    <s v="Rua Projetada, Lote no 24, da Quadra 12, do Loteamento Cristal I, Pio X, Cajazeiras, PB, CEP: 58900-000"/>
    <x v="434"/>
    <s v="['128.00', '85.44', '22536', '30127', '117.000', '00']"/>
    <x v="0"/>
    <x v="1"/>
    <n v="128"/>
    <x v="4"/>
    <x v="0"/>
    <s v="Venda Direta"/>
  </r>
  <r>
    <n v="436"/>
    <x v="435"/>
    <s v="Casa, Residencial, 2 dormitório(s), 1 vaga(s) de garagem"/>
    <s v="Casa, Ocupado, contendo 2 dormitório(s), sendo 1 suíte(s), 1 vaga(s) de garagem, 1 banheiro(s), 133.20 M² de área de terreno, 70.34 M² de área construída. Matrícula nº 6753, CRI DE POCINHOS/PB, Inscrição Prefeitura 01.07.142.0051.001. Valor avaliado R$83.000,00."/>
    <n v="48988"/>
    <n v="41"/>
    <x v="82"/>
    <x v="9"/>
    <s v="Rua Projetada 142, nº 51, Jardim Etelvina, Pocinhos, PB, CEP: 58150-000"/>
    <x v="435"/>
    <s v="['133.20', '70.34', '6753', '01.07', '142.0051', '001', '83.000', '00']"/>
    <x v="1"/>
    <x v="1"/>
    <n v="133.19999999999999"/>
    <x v="4"/>
    <x v="0"/>
    <s v="Leilão"/>
  </r>
  <r>
    <n v="437"/>
    <x v="436"/>
    <s v="Casa, Residencial, 2 dormitório(s)"/>
    <s v="Casa, Ocupado, contendo 2 dormitório(s), sendo 1 suíte(s), 1 banheiro(s), 190.00 M² de área de terreno, 77.80 M² de área construída. Matrícula nº 5882, CRI DE POCINHOS/PB, Inscrição Prefeitura 01.11.066.0250.001. Valor avaliado R$95.000,00."/>
    <n v="40802"/>
    <n v="57"/>
    <x v="82"/>
    <x v="9"/>
    <s v="Rua Heleno Herminio Gonçalves, nº 250, Bela Vista, Pocinhos, PB, CEP: 58150-000"/>
    <x v="436"/>
    <s v="['190.00', '77.80', '5882', '01.11', '066.0250', '001', '95.000', '00']"/>
    <x v="1"/>
    <x v="0"/>
    <n v="190"/>
    <x v="1"/>
    <x v="0"/>
    <s v="Venda Direta"/>
  </r>
  <r>
    <n v="438"/>
    <x v="437"/>
    <s v="Casa, Residencial, 2 dormitório(s), 1 vaga(s) de garagem"/>
    <s v="Casa, Ocupado, contendo 2 dormitório(s), 1 vaga(s) de garagem, 1 banheiro(s), 123.50 M² de área de terreno, 88.30 M² de área construída. Matrícula nº 7894, CARÓRIO DO 1º OFÍCIO DE NOTAS E REGISTRO DA COMARCA DE EXU, Inscrição Prefeitura 40000058820190001. Valor avaliado R$51.300,00."/>
    <n v="26188"/>
    <n v="49"/>
    <x v="85"/>
    <x v="16"/>
    <s v="Rua Vinte e Cinco, Conjunto Habitacional Wilson Moreira Saraiva, Exu, PE, CEP: 56230-000"/>
    <x v="437"/>
    <s v="['123.50', '88.30', '7894', '40000058820190001', '51.300', '00']"/>
    <x v="2"/>
    <x v="1"/>
    <n v="123.5"/>
    <x v="4"/>
    <x v="0"/>
    <s v="Venda Direta"/>
  </r>
  <r>
    <n v="439"/>
    <x v="438"/>
    <s v="Casa, Residencial, 2 dormitório(s)"/>
    <s v="Casa, Ocupado, contendo 2 dormitório(s), 1 banheiro(s), 160.00 M² de área de terreno, 54.18 M² de área construída. Matrícula nº 5712, RI DE SÃO DOMINGOS DO CAPIM, Inscrição Prefeitura NÃO POSSUI. Valor avaliado R$45.000,00."/>
    <n v="18002"/>
    <n v="60"/>
    <x v="94"/>
    <x v="15"/>
    <s v="Travessa Projetada 03, S/N, Lote 34, Ponto Certo, São Domingos do Capim, PA, CEP: 68635-000"/>
    <x v="438"/>
    <s v="['160.00', '54.18', '5712', '45.000', '00']"/>
    <x v="3"/>
    <x v="2"/>
    <n v="160"/>
    <x v="1"/>
    <x v="0"/>
    <s v="Venda Direta"/>
  </r>
  <r>
    <n v="440"/>
    <x v="439"/>
    <s v="Casa, Residencial, VEREDAS, 3 dormitório(s)"/>
    <s v="Casa, VEREDAS, Ocupado, contendo 3 dormitório(s), 1 banheiro(s), 180.00 M² de área de terreno, 62.92 M² de área construída. Matrícula nº 4237, CRI DE BURITIS. Valor avaliado R$112.560,00."/>
    <n v="60523"/>
    <n v="46"/>
    <x v="28"/>
    <x v="5"/>
    <s v="Travessa Viçosa, nº 74, Quadra 22, Lote 15-A, Veredas, Buritis, MG, CEP: 38660-000"/>
    <x v="439"/>
    <s v="['180.00', '62.92', '4237', '112.560', '00']"/>
    <x v="0"/>
    <x v="1"/>
    <n v="180"/>
    <x v="1"/>
    <x v="0"/>
    <s v="Leilão"/>
  </r>
  <r>
    <n v="441"/>
    <x v="440"/>
    <s v="Casa, Residencial, Loteamento Jardim Santa Maria, 2 dormitório(s)"/>
    <s v="Casa, Loteamento Jardim Santa Maria, Ocupado, contendo 2 dormitório(s), 1 banheiro(s), 125.00 M² de área de terreno, 62.40 M² de área construída. Matrícula nº 22560, 1º CRI DE NOSSA SENHORA DO SOCORRO, Inscrição Prefeitura 03.02.0017.423.002. Valor avaliado R$79.702,90."/>
    <n v="44049"/>
    <n v="45"/>
    <x v="100"/>
    <x v="2"/>
    <s v="Rua G, nº 24, Quadra 17, Lote 423-B, Lote Santa Rita, Nossa Senhora do Socorro, SE, CEP: 49160-000"/>
    <x v="440"/>
    <s v="['125.00', '62.40', '22560', '03.02', '0017.423', '002', '79.702', '90']"/>
    <x v="1"/>
    <x v="1"/>
    <n v="125"/>
    <x v="4"/>
    <x v="0"/>
    <s v="Venda Direta"/>
  </r>
  <r>
    <n v="442"/>
    <x v="441"/>
    <s v="Casa, Residencial, 2 dormitório(s), 1 vaga(s) de garagem"/>
    <s v="Casa, Ocupado, contendo 2 dormitório(s), 1 vaga(s) de garagem, 1 banheiro(s), 102.38 M² de área de terreno, 82.20 M² de área construída. Matrícula nº 3900, RI DE IAÇU_Ofício Único, Inscrição Prefeitura 01.04.171.0214.001. Valor avaliado R$92.000,00."/>
    <n v="51559"/>
    <n v="44"/>
    <x v="75"/>
    <x v="13"/>
    <s v="Travessa Confiança, nº 104, Ceramica, Iaçu, BA, CEP: 46860-000"/>
    <x v="441"/>
    <s v="['102.38', '82.20', '3900', '01.04', '171.0214', '001', '92.000', '00']"/>
    <x v="0"/>
    <x v="1"/>
    <n v="102.38"/>
    <x v="4"/>
    <x v="0"/>
    <s v="Leilão"/>
  </r>
  <r>
    <n v="443"/>
    <x v="442"/>
    <s v="Casa, Residencial, 2 dormitório(s)"/>
    <s v="Casa, Ocupado, contendo 2 dormitório(s), 1 banheiro(s), 125.00 M² de área de terreno, 54.97 M² de área construída. Matrícula nº 5144, CRI DO 1º ofício de Cuité/PB, Inscrição Prefeitura 11351. Valor avaliado R$68.000,00."/>
    <n v="36269"/>
    <n v="47"/>
    <x v="101"/>
    <x v="9"/>
    <s v="Rua Mousinho Nonato, nº 304, Lote 3-B, Quadra 04, Loteamento Portal da Serra, das Graças, Cuíté, PB, CEP: 58175-000"/>
    <x v="442"/>
    <s v="['125.00', '54.97', '5144', '11351', '68.000', '00']"/>
    <x v="1"/>
    <x v="1"/>
    <n v="125"/>
    <x v="4"/>
    <x v="0"/>
    <s v="Venda Direta"/>
  </r>
  <r>
    <n v="444"/>
    <x v="443"/>
    <s v="Casa, Residencial, Radir Pereira, 2 dormitório(s)"/>
    <s v="Casa, Radir Pereira, Ocupado, contendo 2 dormitório(s), 1 banheiro(s), 154.00 M² de área de terreno, 70.00 M² de área construída. Matrícula nº 9754, RI de Currais Novos/RN., Inscrição Prefeitura 1.0008.056.03.0235.0001.4. Valor avaliado R$82.000,00."/>
    <n v="42425"/>
    <n v="48"/>
    <x v="102"/>
    <x v="8"/>
    <s v="Rua Ranilson Carneiro, nº 125, Setor 08, Quadra 056, Lote 235, Radir Pereira, Currais Novos, RN, CEP: 59380-000"/>
    <x v="443"/>
    <s v="['154.00', '70.00', '9754', '1.0008', '056.03', '0235.0001', '82.000', '00']"/>
    <x v="1"/>
    <x v="1"/>
    <n v="154"/>
    <x v="1"/>
    <x v="0"/>
    <s v="Venda Direta"/>
  </r>
  <r>
    <n v="445"/>
    <x v="444"/>
    <s v="Casa, Residencial, Paizinho Maria, 2 dormitório(s), 1 vaga(s) de garagem"/>
    <s v="Casa, Paizinho Maria, Ocupado, contendo 2 dormitório(s), 1 vaga(s) de garagem, 1 banheiro(s), 160.00 M² de área de terreno, 69.60 M² de área construída. Matrícula nº 10135, RI de Currais Novos/RN., Inscrição Prefeitura 1.0008.951.03.0040.0001.9. Valor avaliado R$82.200,00."/>
    <n v="39719"/>
    <n v="52"/>
    <x v="102"/>
    <x v="8"/>
    <s v="Rua Francisco Ferreira de Araújo, nº 383, Setor 08, Quadra 951, Lote 40, Paizinho Maria, Currais Novos, RN, CEP: 59380-000"/>
    <x v="444"/>
    <s v="['160.00', '69.60', '10135', '1.0008', '951.03', '0040.0001', '82.200', '00']"/>
    <x v="1"/>
    <x v="0"/>
    <n v="160"/>
    <x v="1"/>
    <x v="0"/>
    <s v="Venda Direta"/>
  </r>
  <r>
    <n v="446"/>
    <x v="445"/>
    <s v="Casa, Residencial, 3 dormitório(s)"/>
    <s v="Casa, Ocupado, contendo 3 dormitório(s), 1 banheiro(s), 250.00 M² de área de terreno, 73.00 M² de área construída. Matrícula nº 4274, CRI COARI_1º Ofício, Inscrição Prefeitura NÃO POSSUI. Valor avaliado R$96.000,00."/>
    <n v="49123"/>
    <n v="49"/>
    <x v="103"/>
    <x v="18"/>
    <s v="Rua Major Gabriel, Lote 301, Quadra Q, Loteamento Monte Sinai, Centro, Coari, AM, CEP: 69020-060"/>
    <x v="445"/>
    <s v="['250.00', '73.00', '4274', '96.000', '00']"/>
    <x v="1"/>
    <x v="1"/>
    <n v="250"/>
    <x v="5"/>
    <x v="0"/>
    <s v="Venda Direta"/>
  </r>
  <r>
    <n v="447"/>
    <x v="446"/>
    <s v="Casa, Residencial, Paizinho Maria, 2 dormitório(s)"/>
    <s v="Casa, Paizinho Maria, Ocupado, contendo 2 dormitório(s), 1 banheiro(s), 155.22 M² de área de terreno, 55.86 M² de área construída. Matrícula nº 10816, RI de Currais Novos/RN., Inscrição Prefeitura 1.0005.954.01.0049.0001.1. Valor avaliado R$67.063,90."/>
    <n v="40802"/>
    <n v="39"/>
    <x v="102"/>
    <x v="8"/>
    <s v="Rua Manoel Paizinho Dantas, nº 13, Quadra 954, Lote 49, Paizinho Maria, Currais Novos, RN, CEP: 59380-000"/>
    <x v="446"/>
    <s v="['155.22', '55.86', '10816', '1.0005', '954.01', '0049.0001', '67.063', '90']"/>
    <x v="1"/>
    <x v="4"/>
    <n v="155.22"/>
    <x v="1"/>
    <x v="0"/>
    <s v="Venda Direta"/>
  </r>
  <r>
    <n v="448"/>
    <x v="447"/>
    <s v="Casa, Residencial, Coqueiro, 2 dormitório(s)"/>
    <s v="Casa, Coqueiro, Ocupado, contendo 2 dormitório(s), 1 banheiro(s), 133.16 M² de área de terreno, 58.78 M² de área construída. Matrícula nº 50244, CRI DE ANANINDEUA, Inscrição Prefeitura 1674244043806. Valor avaliado R$110.000,00."/>
    <n v="64298"/>
    <n v="42"/>
    <x v="99"/>
    <x v="15"/>
    <s v="Estrada do Icui-Guajará, nº 100, Loteamento Real Parque Residence, Coqueiro, Ananindeua, PA, CEP: 67125-555"/>
    <x v="447"/>
    <s v="['133.16', '58.78', '50244', '1674244043806', '110.000', '00']"/>
    <x v="0"/>
    <x v="1"/>
    <n v="133.16"/>
    <x v="4"/>
    <x v="0"/>
    <s v="Leilão"/>
  </r>
  <r>
    <n v="449"/>
    <x v="448"/>
    <s v="Casa, Residencial, 2 dormitório(s), 1 vaga(s) de garagem"/>
    <s v="Casa, Ocupado, contendo 2 dormitório(s), 1 vaga(s) de garagem, 1 banheiro(s), 109.70 M² de área de terreno, 69.55 M² de área construída. Matrícula nº 3774, RI DE IAÇU_Ofício Único, Inscrição Prefeitura 01.01.159.0600.001. Valor avaliado R$69.000,00."/>
    <n v="42967"/>
    <n v="38"/>
    <x v="75"/>
    <x v="13"/>
    <s v="Rua Vista Alegre, nº 543, Boiadeira, Iaçu, BA, CEP: 46860-000"/>
    <x v="448"/>
    <s v="['109.70', '69.55', '3774', '01.01', '159.0600', '001', '69.000', '00']"/>
    <x v="1"/>
    <x v="4"/>
    <n v="109.7"/>
    <x v="4"/>
    <x v="0"/>
    <s v="Leilão"/>
  </r>
  <r>
    <n v="450"/>
    <x v="449"/>
    <s v="Casa, Residencial, Conjunto Albano Franco, 2 dormitório(s)"/>
    <s v="Casa, Conjunto Albano Franco, Ocupado, contendo 2 dormitório(s), 1 banheiro(s), 125.00 M² de área de terreno, 64.21 M² de área construída. Matrícula nº 23534, 1º CRI DE NOSSA SENHORA DO SOCORRO, Inscrição Prefeitura 03.03.0001.001.000. Valor avaliado R$78.478,00."/>
    <n v="59906"/>
    <n v="24"/>
    <x v="100"/>
    <x v="2"/>
    <s v="Rua 131, nº 256, Lote 13-A, Quadra ET, Jardim Manguinhos, Nossa Senhora do Socorro, SE, CEP: 49160-000"/>
    <x v="449"/>
    <s v="['125.00', '64.21', '23534', '03.03', '0001.001', '000', '78.478', '00']"/>
    <x v="0"/>
    <x v="6"/>
    <n v="125"/>
    <x v="4"/>
    <x v="0"/>
    <s v="Venda Direta"/>
  </r>
  <r>
    <n v="451"/>
    <x v="450"/>
    <s v="Casa, Residencial, Universitário, 2 dormitório(s), 1 vaga(s) de garagem"/>
    <s v="Casa, Universitário, Ocupado, contendo 2 dormitório(s), 1 vaga(s) de garagem, 1 banheiro(s), 49.77 M² de área construída, 19.51 M² de área comum. Matrícula nº 103549, 1° RI de Campina Grande/PB , Inscrição Prefeitura 1.1401.410.05.0386.0005. Valor avaliado R$105.000,00."/>
    <n v="70543"/>
    <n v="33"/>
    <x v="104"/>
    <x v="9"/>
    <s v="Rua Pedro Feitosa Neves, nº 130, Casa 130D, Condomínio Roce III, Três Irmãs, Campina Grande, PB, CEP: 58424-275"/>
    <x v="450"/>
    <s v="['49.77', '19.51', '103549', '1.1401', '410.05', '0386.0005', '105.000', '00']"/>
    <x v="7"/>
    <x v="4"/>
    <n v="49.77"/>
    <x v="3"/>
    <x v="0"/>
    <s v="Leilão"/>
  </r>
  <r>
    <n v="452"/>
    <x v="451"/>
    <s v="Casa, Residencial, Chácaras Quedas do Descoberto, 2 dormitório(s)"/>
    <s v="Casa, Chácaras Quedas do Descoberto, Ocupado, contendo 2 dormitório(s), 1 banheiro(s), 250.00 M² de área de terreno, 69.91 M² de área construída. Matrícula nº 38187, RI de Águas Lindas de Goiás/GO, Inscrição Prefeitura 1.75.00027.456-C.0. Valor avaliado R$115.000,00."/>
    <n v="63749"/>
    <n v="45"/>
    <x v="26"/>
    <x v="0"/>
    <s v="Rua Divisória, Lote 456-C, Quadra 27, Chácaras Quedas do Descoberto, Águas Lindas de Goiás, GO, CEP: 72914-229"/>
    <x v="451"/>
    <s v="['250.00', '69.91', '38187', '1.75', '00027.456', '115.000', '00']"/>
    <x v="0"/>
    <x v="1"/>
    <n v="250"/>
    <x v="5"/>
    <x v="0"/>
    <s v="Venda Direta"/>
  </r>
  <r>
    <n v="453"/>
    <x v="452"/>
    <s v="Apartamento, Residencial, MUCUMAGRO, 2 dormitório(s), 1 vaga(s) de garagem"/>
    <s v="Apartamento, MUCUMAGRO, Ocupado, contendo 2 dormitório(s), sendo 1 suíte(s), 1 vaga(s) de garagem, 52.54 M² de área de terreno, 46.42 M² de área privativa. Matrícula nº 152650, 1º CRI DE JOÃO PESSOA, Inscrição Prefeitura 372959-1. Valor avaliado R$113.504,89."/>
    <n v="57093"/>
    <n v="50"/>
    <x v="105"/>
    <x v="9"/>
    <s v="Rua dos Cafezais, nº 131, Apt. 201, Condomínio Residencial Cafezais, Muçumagro, João Pessoa, PB, CEP: 58066-108"/>
    <x v="452"/>
    <s v="['52.54', '46.42', '152650', '372959', '113.504', '89']"/>
    <x v="0"/>
    <x v="0"/>
    <n v="52.54"/>
    <x v="0"/>
    <x v="0"/>
    <s v="Venda Direta"/>
  </r>
  <r>
    <n v="454"/>
    <x v="453"/>
    <s v="Casa, Residencial, JARDIM NOROESTE, 2 dormitório(s)"/>
    <s v="Casa, JARDIM NOROESTE, Ocupado, contendo 2 dormitório(s), 1 banheiro(s), 90.00 M² de área de terreno, 44.82 M² de área construída. Matrícula nº 247817, CRI DE CAMPO GRANDE_1º Ofício da 1ª Circunscrição, Inscrição Prefeitura 2435024025-6. Valor avaliado R$131.146,24."/>
    <n v="60181"/>
    <n v="54"/>
    <x v="37"/>
    <x v="6"/>
    <s v="Rua Ferreira Viana, nº 434, Casa 02, Condomínio Russi e Franco II, Quadra 195, Lote 01, Jardim Noroeste, Campo Grande, MS, CEP: 79045-260"/>
    <x v="453"/>
    <s v="['90.00', '44.82', '247817', '2435024025', '131.146', '24']"/>
    <x v="0"/>
    <x v="0"/>
    <n v="90"/>
    <x v="2"/>
    <x v="0"/>
    <s v="Venda Direta"/>
  </r>
  <r>
    <n v="455"/>
    <x v="454"/>
    <s v="Casa, Residencial, Paizinho Maria, 2 dormitório(s)"/>
    <s v="Casa, Paizinho Maria, Ocupado, contendo 2 dormitório(s), 1 banheiro(s), 154.80 M² de área de terreno, 55.86 M² de área construída. Matrícula nº 10867, RI de Currais Novos/RN., Inscrição Prefeitura 10112707. Valor avaliado R$66.000,00."/>
    <n v="40802"/>
    <n v="38"/>
    <x v="102"/>
    <x v="8"/>
    <s v="Rua José Porfírio da Silva, nº 29,  Quadra 958, Lote 10, Loteamento Recanto Dourado, Paizinho Maria, Currais Novos, RN, CEP: 59380-000"/>
    <x v="454"/>
    <s v="['154.80', '55.86', '10867', '10112707', '66.000', '00']"/>
    <x v="1"/>
    <x v="4"/>
    <n v="154.80000000000001"/>
    <x v="1"/>
    <x v="0"/>
    <s v="Venda Direta"/>
  </r>
  <r>
    <n v="456"/>
    <x v="455"/>
    <s v="Apartamento, Residencial, GRAMAME, 2 dormitório(s), 1 vaga(s) de garagem"/>
    <s v="Apartamento, GRAMAME, Ocupado, contendo 2 dormitório(s), sendo 1 suíte(s), 1 vaga(s) de garagem, 1 banheiro(s), 50.86 M² de área privativa, 27.44 M² de área comum, 78.30 M² de área total. Matrícula nº 159825, 1º CRI DE JOÃO PESSOA, Inscrição Prefeitura 381007-1. Valor avaliado R$101.000,00."/>
    <n v="48582"/>
    <n v="52"/>
    <x v="105"/>
    <x v="9"/>
    <s v="Rua Funcionário Público Paulo Antonio Bastos Portela, nº 800, Apt 201, Residencial São Lucas, Gramame, João Pessoa, PB, CEP: 58067-242"/>
    <x v="455"/>
    <s v="['50.86', '27.44', '78.30', '159825', '381007', '101.000', '00']"/>
    <x v="1"/>
    <x v="0"/>
    <n v="50.86"/>
    <x v="0"/>
    <x v="0"/>
    <s v="Venda Direta"/>
  </r>
  <r>
    <n v="457"/>
    <x v="456"/>
    <s v="Casa, Residencial, 2 dormitório(s)"/>
    <s v="Casa, Ocupado, contendo 2 dormitório(s), 1 banheiro(s), 132.50 M² de área de terreno, 64.40 M² de área construída. Matrícula nº 22907, 1º CRI DE NOSSA SENHORA DO SOCORRO, Inscrição Prefeitura 03.02.0013.301.001. Valor avaliado R$100.000,00."/>
    <n v="49461"/>
    <n v="51"/>
    <x v="100"/>
    <x v="2"/>
    <s v="Rua F, nº 89, Quadra 13, Lote 301-A, Lote Santa Rita, Nossa Senhora do Socorro, SE, CEP: 49160-000"/>
    <x v="456"/>
    <s v="['132.50', '64.40', '22907', '03.02', '0013.301', '001', '100.000', '00']"/>
    <x v="1"/>
    <x v="0"/>
    <n v="132.5"/>
    <x v="4"/>
    <x v="0"/>
    <s v="Venda Direta"/>
  </r>
  <r>
    <n v="458"/>
    <x v="457"/>
    <s v="Casa, Residencial, Paizinho Maria, 2 dormitório(s), 1 vaga(s) de garagem"/>
    <s v="Casa, Paizinho Maria, Ocupado, contendo 2 dormitório(s), 1 vaga(s) de garagem, 1 banheiro(s), 160.00 M² de área de terreno, 69.60 M² de área construída. Matrícula nº 10136, RI de Currais Novos/RN., Inscrição Prefeitura 1.0008.951.03.0048.0001.5. Valor avaliado R$86.000,00."/>
    <n v="37487"/>
    <n v="56"/>
    <x v="102"/>
    <x v="8"/>
    <s v="Rua Francisco Ferreira De Araújo, nº 391, Quadra 951, Lote 48, Setor 08, Paizinho Maria, Currais Novos, RN, CEP: 59380-000"/>
    <x v="457"/>
    <s v="['160.00', '69.60', '10136', '1.0008', '951.03', '0048.0001', '86.000', '00']"/>
    <x v="1"/>
    <x v="0"/>
    <n v="160"/>
    <x v="1"/>
    <x v="0"/>
    <s v="Venda Direta"/>
  </r>
  <r>
    <n v="459"/>
    <x v="458"/>
    <s v="Casa, Residencial, 3 dormitório(s), 1 vaga(s) de garagem"/>
    <s v="Casa, Ocupado, contendo 3 dormitório(s), sendo 1 suíte(s), 1 vaga(s) de garagem, 1 banheiro(s), 114.00 M² de área de terreno, 94.53 M² de área construída. Matrícula nº 6669, RI DO 1º OFÍCIO DE PICUI/PB, Inscrição Prefeitura NÃO DISPONIBILIZADO. Valor avaliado R$113.000,00."/>
    <n v="56153"/>
    <n v="50"/>
    <x v="72"/>
    <x v="9"/>
    <s v="Rua Projetada 02, Quadra C, Lote C-3, Unidade 01, Loteamento Bela Vista, Centro, Pedra Lavrada, PB, CEP: 58180-000"/>
    <x v="458"/>
    <s v="['114.00', '94.53', '6669', '113.000', '00']"/>
    <x v="0"/>
    <x v="0"/>
    <n v="114"/>
    <x v="4"/>
    <x v="0"/>
    <s v="Venda Direta"/>
  </r>
  <r>
    <n v="460"/>
    <x v="459"/>
    <s v="Casa, Residencial, 2 dormitório(s), 1 vaga(s) de garagem"/>
    <s v="Casa, Ocupado, contendo 2 dormitório(s), 1 vaga(s) de garagem, 1 banheiro(s), 108.55 M² de área de terreno, 69.35 M² de área construída. Matrícula nº 3622, RI DE IAÇU_Ofício Único, Inscrição Prefeitura 01.01.212.0380.001. Valor avaliado R$58.000,00."/>
    <n v="46687"/>
    <n v="20"/>
    <x v="75"/>
    <x v="13"/>
    <s v="Rua Aloísio de Azevedo, nº 440, Boiadeira, Iaçu, BA, CEP: 46860-000"/>
    <x v="459"/>
    <s v="['108.55', '69.35', '3622', '01.01', '212.0380', '001', '58.000', '00']"/>
    <x v="1"/>
    <x v="6"/>
    <n v="108.55"/>
    <x v="4"/>
    <x v="0"/>
    <s v="Leilão"/>
  </r>
  <r>
    <n v="461"/>
    <x v="460"/>
    <s v="Casa, Residencial, Três Irmãs, 2 dormitório(s), 1 vaga(s) de garagem"/>
    <s v="Casa, Três Irmãs, Ocupado, contendo 2 dormitório(s), 1 vaga(s) de garagem, 1 banheiro(s), 52.50 M² de área privativa, 80.00 M² de área total. Matrícula nº 103547, 1° RI de Campina Grande/PB , Inscrição Prefeitura 1.1401.410.05.0386.0003. Valor avaliado R$68.755,60."/>
    <s v="R$ 71.641"/>
    <s v="NÃO INFORMADO"/>
    <x v="104"/>
    <x v="9"/>
    <s v="Rua Pedro Feitosa Neves, nº 130-B, Residencial Pacifico, Três Irmãs, Campina Grande, PB, CEP: 58424-275"/>
    <x v="460"/>
    <s v="['52.50', '80.00', '103547', '1.1401', '410.05', '0386.0003', '68.755', '60']"/>
    <x v="8"/>
    <x v="5"/>
    <n v="52.5"/>
    <x v="0"/>
    <x v="0"/>
    <s v="Leilão"/>
  </r>
  <r>
    <n v="462"/>
    <x v="461"/>
    <s v="Casa, Residencial, 2 dormitório(s)"/>
    <s v="Casa, Ocupado, contendo 2 dormitório(s), 1 banheiro(s), 106.00 M² de área de terreno, 57.30 M² de área construída. Matrícula nº 20699, CRI DE CEARÁ-MIRIM, Inscrição Prefeitura 1.0002.089.03.0229.0001.2. Valor avaliado R$72.000,00."/>
    <n v="32848"/>
    <n v="54"/>
    <x v="106"/>
    <x v="8"/>
    <s v="Avenida dos Canaviais, nº 590, Casa 17, Lote 02, Loteamento Belo Horizonte, Novos Tempos, Ceará-Mirim, RN, CEP: 59570-000"/>
    <x v="461"/>
    <s v="['106.00', '57.30', '20699', '1.0002', '089.03', '0229.0001', '72.000', '00']"/>
    <x v="2"/>
    <x v="0"/>
    <n v="106"/>
    <x v="4"/>
    <x v="0"/>
    <s v="Venda Direta"/>
  </r>
  <r>
    <n v="463"/>
    <x v="462"/>
    <s v="Casa, Residencial"/>
    <s v="Casa, Ocupado, 160.40 M² de área de terreno, 61.50 M² de área construída. Matrícula nº 12045, CRI DE BURITIS, Inscrição Prefeitura 00.02.0200.0012.0000. Valor avaliado R$73.000,00."/>
    <n v="51355"/>
    <n v="30"/>
    <x v="28"/>
    <x v="5"/>
    <s v="Avenida Amazonas, nº 578, Quadra 30-A, Aeroporto - Setor Dois, Buritis, MG, CEP: 38660-000"/>
    <x v="462"/>
    <s v="['160.40', '61.50', '12045', '00.02', '0200.0012', '0000', '73.000', '00']"/>
    <x v="0"/>
    <x v="4"/>
    <n v="160.4"/>
    <x v="1"/>
    <x v="0"/>
    <s v="Leilão"/>
  </r>
  <r>
    <n v="464"/>
    <x v="463"/>
    <s v="Casa, Residencial, 2 dormitório(s)"/>
    <s v="Casa, Ocupado, contendo 2 dormitório(s), 1 banheiro(s), 300.00 M² de área de terreno, 58.50 M² de área construída. Matrícula nº 11421, RI DE JOSÉ DE FREITAS/PI 1º Oficio, Inscrição Prefeitura 01.02.145.0342.01. Valor avaliado R$75.000,00."/>
    <n v="42227"/>
    <n v="44"/>
    <x v="77"/>
    <x v="12"/>
    <s v="Rua Gilberto Teixeira, nº 64, Setor 02, Pitombeira, José de Freitas, PI, CEP: 64110-000"/>
    <x v="463"/>
    <s v="['300.00', '58.50', '11421', '01.02', '145.0342', '01', '75.000', '00']"/>
    <x v="1"/>
    <x v="1"/>
    <n v="300"/>
    <x v="5"/>
    <x v="0"/>
    <s v="Venda Direta"/>
  </r>
  <r>
    <n v="465"/>
    <x v="464"/>
    <s v="Casa, Residencial, centro, 2 dormitório(s), 1 vaga(s) de garagem"/>
    <s v="Casa, centro, Ocupado, contendo 2 dormitório(s), 1 vaga(s) de garagem, 1 banheiro(s), 130.00 M² de área de terreno, 68.93 M² de área construída. Matrícula nº 2449, CRI de Santa Luzia de Paruá/MA, Inscrição Prefeitura 605.909.753-74. Valor avaliado R$85.000,00."/>
    <n v="34845"/>
    <n v="59"/>
    <x v="68"/>
    <x v="14"/>
    <s v="Rua Antonio Pereira Costa, nº 04, Monte Dourado, Santa Luzia do Paruá, MA, CEP: 65272-000"/>
    <x v="464"/>
    <s v="['130.00', '68.93', '2449', '605.909', '753', '74', '85.000', '00']"/>
    <x v="2"/>
    <x v="0"/>
    <n v="130"/>
    <x v="4"/>
    <x v="0"/>
    <s v="Venda Direta"/>
  </r>
  <r>
    <n v="466"/>
    <x v="465"/>
    <s v="Casa, Residencial, 2 dormitório(s)"/>
    <s v="Casa, Ocupado, contendo 2 dormitório(s), sendo 1 suíte(s), 1 banheiro(s), 200.00 M² de área de terreno, 69.92 M² de área construída. Matrícula nº 14312, CRI DE ASSU_1º OFÍCIO, Inscrição Prefeitura 01.07.0142.0351.001. Valor avaliado R$100.000,00."/>
    <n v="49732"/>
    <n v="50"/>
    <x v="56"/>
    <x v="8"/>
    <s v="Rua Terezinha Wanderley de Sá Leitão, nº 201, Quadra M, Lote 352, Loteamento Porto Seguro, Quinta do Farol, Assu, RN, CEP: 59650-000"/>
    <x v="465"/>
    <s v="['200.00', '69.92', '14312', '01.07', '0142.0351', '001', '100.000', '00']"/>
    <x v="1"/>
    <x v="0"/>
    <n v="200"/>
    <x v="5"/>
    <x v="0"/>
    <s v="Venda Direta"/>
  </r>
  <r>
    <n v="467"/>
    <x v="466"/>
    <s v="Casa, Residencial, 2 dormitório(s), 1 vaga(s) de garagem"/>
    <s v="Casa, Ocupado, contendo 2 dormitório(s), 1 vaga(s) de garagem, 1 banheiro(s), 133.00 M² de área de terreno, 89.13 M² de área construída. Matrícula nº 5504, CRI DE SÃO JOSÉ DO BELMONTE, Inscrição Prefeitura 01.08.020.0900.001. Valor avaliado R$72.441,93."/>
    <n v="38569"/>
    <n v="47"/>
    <x v="107"/>
    <x v="16"/>
    <s v="Rua José Mariano da Cruz, nº 77, Cacimba Nova, São José do Belmonte - PE, CEP: 56950-000"/>
    <x v="466"/>
    <s v="['133.00', '89.13', '5504', '01.08', '020.0900', '001', '72.441', '93']"/>
    <x v="1"/>
    <x v="1"/>
    <n v="133"/>
    <x v="4"/>
    <x v="0"/>
    <s v="Venda Direta"/>
  </r>
  <r>
    <n v="468"/>
    <x v="467"/>
    <s v="Casa, Residencial, 3 dormitório(s)"/>
    <s v="Casa, Ocupado, contendo 3 dormitório(s), 1 banheiro(s), 200.00 M² de área de terreno, 69.44 M² de área construída. Matrícula nº 10494, RI DE JOSÉ DE FREITAS/PI 1º Oficio, Inscrição Prefeitura 16433. Valor avaliado R$89.630,15."/>
    <n v="45132"/>
    <n v="50"/>
    <x v="77"/>
    <x v="12"/>
    <s v="Rua 14 de Maio, nº 1624, Lote 19, Cidade Nova, José de Freitas, PI, CEP: 64110-000"/>
    <x v="467"/>
    <s v="['200.00', '69.44', '10494', '16433', '89.630', '15']"/>
    <x v="1"/>
    <x v="0"/>
    <n v="200"/>
    <x v="5"/>
    <x v="0"/>
    <s v="Venda Direta"/>
  </r>
  <r>
    <n v="469"/>
    <x v="468"/>
    <s v="Casa, Residencial, TABOQUINHA, 3 dormitório(s), 1 vaga(s) de garagem"/>
    <s v="Casa, TABOQUINHA, Ocupado, contendo 3 dormitório(s), 1 vaga(s) de garagem, 1 banheiro(s), 225.00 M² de área de terreno, 66.12 M² de área construída. Matrícula nº 14756, CRI DE BURITIS, Inscrição Prefeitura 05.0014.0307.000. Valor avaliado R$114.000,00."/>
    <n v="55583"/>
    <n v="51"/>
    <x v="28"/>
    <x v="5"/>
    <s v="Rua Brasil, nº 96, Quadra 14, Lote 04H, Taboquinha, Buritis, MG, CEP: 38660-000"/>
    <x v="468"/>
    <s v="['225.00', '66.12', '14756', '05.0014', '0307.000', '114.000', '00']"/>
    <x v="0"/>
    <x v="0"/>
    <n v="225"/>
    <x v="5"/>
    <x v="0"/>
    <s v="Leilão"/>
  </r>
  <r>
    <n v="470"/>
    <x v="469"/>
    <s v="Casa, Residencial, Colinas, 2 dormitório(s)"/>
    <s v="Casa, Colinas, Ocupado, contendo 2 dormitório(s), 1 banheiro(s), 150.00 M² de área de terreno, 62.00 M² de área construída. Matrícula nº 31075, 1º CRI DE ALTAMIRA, Inscrição Prefeitura 01.10.035.0073.001. Valor avaliado R$104.000,00."/>
    <n v="54828"/>
    <n v="47"/>
    <x v="108"/>
    <x v="15"/>
    <s v="Rua WE-06, Quadra K, parte do Lote 06, Loteamento Colinas, Altamira, PA, CEP: 68376-320"/>
    <x v="469"/>
    <s v="['150.00', '62.00', '31075', '01.10', '035.0073', '001', '104.000', '00']"/>
    <x v="0"/>
    <x v="1"/>
    <n v="150"/>
    <x v="1"/>
    <x v="0"/>
    <s v="Venda Direta"/>
  </r>
  <r>
    <n v="471"/>
    <x v="470"/>
    <s v="Casa, Residencial, 2 dormitório(s)"/>
    <s v="Casa, Ocupado, contendo 2 dormitório(s), sendo 1 suíte(s), 1 banheiro(s), 200.00 M² de área de terreno, 57.24 M² de área construída. Matrícula nº 1233, RI DE CURUÇÁ. Valor avaliado R$53.000,00."/>
    <n v="16040"/>
    <n v="70"/>
    <x v="86"/>
    <x v="15"/>
    <s v="Alameda Professor Artur Reginaldo, Quadra A, Lote 21, Rodoviário, Curuçá, PA, CEP: 68750-000"/>
    <x v="470"/>
    <s v="['200.00', '57.24', '1233', '53.000', '00']"/>
    <x v="3"/>
    <x v="3"/>
    <n v="200"/>
    <x v="5"/>
    <x v="0"/>
    <s v="Venda Direta"/>
  </r>
  <r>
    <n v="472"/>
    <x v="471"/>
    <s v="Casa, Residencial, Loteamento Rosa De Maio, 2 dormitório(s), 1 vaga(s) de garagem"/>
    <s v="Casa, Loteamento Rosa De Maio, Ocupado, contendo 2 dormitório(s), 1 vaga(s) de garagem, 1 banheiro(s), 132.50 M² de área de terreno, 69.80 M² de área construída. Matrícula nº 21511, 1º CRI DE NOSSA SENHORA DO SOCORRO, Inscrição Prefeitura 03.02.0073.081.003. Valor avaliado R$80.000,00."/>
    <n v="46213"/>
    <n v="42"/>
    <x v="100"/>
    <x v="2"/>
    <s v="Rua 08 de Abril, nº 03, Quadra 81, Jardim Rosa de Maio, Nossa Senhora do Socorro, SE, CEP: 49160-000"/>
    <x v="471"/>
    <s v="['132.50', '69.80', '21511', '03.02', '0073.081', '003', '80.000', '00']"/>
    <x v="1"/>
    <x v="1"/>
    <n v="132.5"/>
    <x v="4"/>
    <x v="0"/>
    <s v="Venda Direta"/>
  </r>
  <r>
    <n v="473"/>
    <x v="472"/>
    <s v="Apartamento, Residencial, BAIRRO DAS INDUSTRIA, 2 dormitório(s), 1 vaga(s) de garagem"/>
    <s v="Apartamento, BAIRRO DAS INDUSTRIA, Ocupado, contendo 2 dormitório(s), sendo 1 suíte(s), 1 vaga(s) de garagem, 1 banheiro(s), 45.75 M² de área construída, 17.49 M² de área comum, 63.24 M² de área total. Matrícula nº 155827, 1º CRI DE JOÃO PESSOA, Inscrição Prefeitura 376594-6. Valor avaliado R$99.980,00."/>
    <n v="65465"/>
    <n v="35"/>
    <x v="105"/>
    <x v="9"/>
    <s v="Rua Cidade de Boa Ventura, nº 137, Apt 102, Condomínio Residencial Isabely Verissimo, das Indústrias, João Pessoa, PB, CEP: 58083-592"/>
    <x v="472"/>
    <s v="['45.75', '17.49', '63.24', '155827', '376594', '99.980', '00']"/>
    <x v="7"/>
    <x v="4"/>
    <n v="45.75"/>
    <x v="3"/>
    <x v="0"/>
    <s v="Leilão"/>
  </r>
  <r>
    <n v="474"/>
    <x v="473"/>
    <s v="Casa, Residencial, TABOQUINHA, 2 dormitório(s)"/>
    <s v="Casa, TABOQUINHA, Ocupado, contendo 2 dormitório(s), 1 banheiro(s), 225.00 M² de área de terreno, 61.86 M² de área construída. Matrícula nº 11429, CRI DE BURITIS, Inscrição Prefeitura 61570150050000060002880000. Valor avaliado R$108.000,00."/>
    <n v="51288"/>
    <n v="53"/>
    <x v="28"/>
    <x v="5"/>
    <s v="Rua Castro Alves, nº 537, Lote 10-B, Quadra 06, Taboquinha, Buritis, MG, CEP: 38660-000"/>
    <x v="473"/>
    <s v="['225.00', '61.86', '11429', '61570150050000060002880000', '108.000', '00']"/>
    <x v="0"/>
    <x v="0"/>
    <n v="225"/>
    <x v="5"/>
    <x v="0"/>
    <s v="Leilão"/>
  </r>
  <r>
    <n v="475"/>
    <x v="474"/>
    <s v="Casa, Residencial, TABOQUINHA, 3 dormitório(s), 1 vaga(s) de garagem"/>
    <s v="Casa, TABOQUINHA, Ocupado, contendo 3 dormitório(s), 1 vaga(s) de garagem, 1 banheiro(s), 225.00 M² de área de terreno, 62.83 M² de área construída. Matrícula nº 13138, CRI DE BURITIS, Inscrição Prefeitura 10980-015-005-000007-000266-0000. Valor avaliado R$110.000,00."/>
    <n v="59975"/>
    <n v="45"/>
    <x v="28"/>
    <x v="5"/>
    <s v="Rua Monteiro Lobato, nº 565, Quadra 07, Lote 12A, Taboquinha, Buritis, MG, CEP: 38660-000"/>
    <x v="474"/>
    <s v="['225.00', '62.83', '13138', '10980', '015', '005', '000007', '000266', '0000', '110.000', '00']"/>
    <x v="0"/>
    <x v="1"/>
    <n v="225"/>
    <x v="5"/>
    <x v="0"/>
    <s v="Leilão"/>
  </r>
  <r>
    <n v="476"/>
    <x v="475"/>
    <s v="Casa, Residencial, TABOQUINHA, 3 dormitório(s)"/>
    <s v="Casa, TABOQUINHA, Ocupado, contendo 3 dormitório(s), 1 banheiro(s), 225.00 M² de área de terreno, 63.35 M² de área construída. Matrícula nº 12373, CRI DE BURITIS, Inscrição Prefeitura 6333-014-005-000017-000273 -0000. Valor avaliado R$115.400,00."/>
    <n v="51017"/>
    <n v="56"/>
    <x v="28"/>
    <x v="5"/>
    <s v="Rua Machado de Assis, nº 361, Quadra 17, Lote 12-B, Taboquinha, Buritis, MG, CEP: 38660-000"/>
    <x v="475"/>
    <s v="['225.00', '63.35', '12373', '6333', '014', '005', '000017', '000273', '0000', '115.400', '00']"/>
    <x v="0"/>
    <x v="0"/>
    <n v="225"/>
    <x v="5"/>
    <x v="0"/>
    <s v="Leilão"/>
  </r>
  <r>
    <n v="477"/>
    <x v="476"/>
    <s v="Casa, Residencial, VEREDAS, 2 dormitório(s)"/>
    <s v="Casa, VEREDAS, Ocupado, contendo 2 dormitório(s), 1 banheiro(s), 133.30 M² de área de terreno, 62.25 M² de área construída. Matrícula nº 14061, CRI DE BURITIS, Inscrição Prefeitura 5376-012 004 000035 000352 0000. Valor avaliado R$85.000,00."/>
    <n v="59975"/>
    <n v="29"/>
    <x v="28"/>
    <x v="5"/>
    <s v="Rua Monte Azul (esquina com Avenida Minas Gerais), nº 293, Quadra 35, Lote 01-F, Veredas, Buritis, MG, CEP: 38660-000"/>
    <x v="476"/>
    <s v="['133.30', '62.25', '14061', '5376', '012', '004', '000035', '000352', '0000', '85.000', '00']"/>
    <x v="0"/>
    <x v="6"/>
    <n v="133.30000000000001"/>
    <x v="4"/>
    <x v="0"/>
    <s v="Leilão"/>
  </r>
  <r>
    <n v="478"/>
    <x v="477"/>
    <s v="Casa, Residencial, 2 dormitório(s)"/>
    <s v="Casa, Ocupado, contendo 2 dormitório(s), 1 banheiro(s), 296.53 M² de área de terreno, 92.02 M² de área construída. Matrícula nº 9614, RI DE JOSÉ DE FREITAS/PI 1º Oficio, Inscrição Prefeitura 01.02.127.0133.01. Valor avaliado R$107.500,00."/>
    <n v="53867"/>
    <n v="50"/>
    <x v="77"/>
    <x v="12"/>
    <s v="Rua 07, Quadra 16, Dirceu Arcoverde, José de Freitas, PI, CEP: 64110-000"/>
    <x v="477"/>
    <s v="['296.53', '92.02', '9614', '01.02', '127.0133', '01', '107.500', '00']"/>
    <x v="0"/>
    <x v="0"/>
    <n v="296.52999999999997"/>
    <x v="5"/>
    <x v="0"/>
    <s v="Venda Direta"/>
  </r>
  <r>
    <n v="479"/>
    <x v="478"/>
    <s v="Casa, Residencial, 3 dormitório(s), 1 vaga(s) de garagem"/>
    <s v="Casa, Ocupado, contendo 3 dormitório(s), 1 vaga(s) de garagem, 1 banheiro(s), 100.00 M² de área de terreno, 82.75 M² de área construída. Matrícula nº 5563, CRI DE SÃO JOSÉ DO BELMONTE, Inscrição Prefeitura 01.09.008.0340.001. Valor avaliado R$70.000,00."/>
    <n v="39110"/>
    <n v="44"/>
    <x v="107"/>
    <x v="16"/>
    <s v="Rua Eponina de Oliveira Barros, nº 84-A, Lote 17, Cacimba Nova, São José do Belmonte, PE, CEP: 56950-000"/>
    <x v="478"/>
    <s v="['100.00', '82.75', '5563', '01.09', '008.0340', '001', '70.000', '00']"/>
    <x v="1"/>
    <x v="1"/>
    <n v="100"/>
    <x v="4"/>
    <x v="0"/>
    <s v="Venda Direta"/>
  </r>
  <r>
    <n v="480"/>
    <x v="479"/>
    <s v="Casa, Residencial, 2 dormitório(s)"/>
    <s v="Casa, Ocupado, contendo 2 dormitório(s), 1 banheiro(s), 225.00 M² de área de terreno, 69.43 M² de área construída. Matrícula nº 9393, RI DE JOSÉ DE FREITAS/PI 1º Oficio, Inscrição Prefeitura 15317. Valor avaliado R$60.000,00."/>
    <n v="39479"/>
    <n v="34"/>
    <x v="77"/>
    <x v="12"/>
    <s v="Rua Zeferino Araújo, Nº 281, Cidade Nova, José de Freitas , PI, CEP: 64110-000"/>
    <x v="479"/>
    <s v="['225.00', '69.43', '9393', '15317', '60.000', '00']"/>
    <x v="1"/>
    <x v="4"/>
    <n v="225"/>
    <x v="5"/>
    <x v="0"/>
    <s v="Leilão"/>
  </r>
  <r>
    <n v="481"/>
    <x v="480"/>
    <s v="Casa, Residencial, 2 dormitório(s), 1 vaga(s) de garagem"/>
    <s v="Casa, Ocupado, contendo 2 dormitório(s), sendo 1 suíte(s), 1 vaga(s) de garagem, 1 banheiro(s), 150.26 M² de área de terreno, 84.95 M² de área construída. Matrícula nº 33422, RI de Extremoz RN, Inscrição Prefeitura 1.0001.414.01.0255.0002.1. Valor avaliado R$71.000,00."/>
    <n v="48243"/>
    <n v="32"/>
    <x v="109"/>
    <x v="8"/>
    <s v="Quadra 06, Lote 33, Casa 03, Condomínio Residencial Multifamiliar, Rivieira, Extremoz, RN, CEP: 59575-000"/>
    <x v="480"/>
    <s v="['150.26', '84.95', '33422', '1.0001', '414.01', '0255.0002', '71.000', '00']"/>
    <x v="1"/>
    <x v="4"/>
    <n v="150.26"/>
    <x v="1"/>
    <x v="0"/>
    <s v="Leilão"/>
  </r>
  <r>
    <n v="482"/>
    <x v="481"/>
    <s v="Casa, Residencial, 2 dormitório(s), 1 vaga(s) de garagem"/>
    <s v="Casa, Ocupado, contendo 2 dormitório(s), sendo 1 suíte(s), 1 vaga(s) de garagem, 1 banheiro(s), 115.00 M² de área de terreno, 84.88 M² de área construída. Matrícula nº 22774, CRI de Cajazeiras/PB, Inscrição Prefeitura 033303-4. Valor avaliado R$108.018,00."/>
    <n v="60798"/>
    <n v="44"/>
    <x v="84"/>
    <x v="9"/>
    <s v="Rua Carolina Monteiro Augusto, Quadra 12, Quadra 03, Casas Populares, Cajazeiras, PB, CEP: 58900-000"/>
    <x v="481"/>
    <s v="['115.00', '84.88', '22774', '033303', '108.018', '00']"/>
    <x v="0"/>
    <x v="1"/>
    <n v="115"/>
    <x v="4"/>
    <x v="0"/>
    <s v="Venda Direta"/>
  </r>
  <r>
    <n v="483"/>
    <x v="482"/>
    <s v="Casa, Residencial, 2 dormitório(s), 1 vaga(s) de garagem"/>
    <s v="Casa, Ocupado, contendo 2 dormitório(s), sendo 1 suíte(s), 1 vaga(s) de garagem, 1 banheiro(s), 130.00 M² de área de terreno, 92.00 M² de área construída. Matrícula nº 22074, CRI de Cajazeiras/PB, Inscrição Prefeitura 031577-0. Valor avaliado R$102.000,00."/>
    <n v="72211"/>
    <n v="29"/>
    <x v="84"/>
    <x v="9"/>
    <s v="Rua Lindonalva Pereira da Silva, Lotes 16, Quadra 31, Loteamento Crystal II, Pio X, Cajazeiras, PB, CEP: 58900-000"/>
    <x v="482"/>
    <s v="['130.00', '92.00', '22074', '031577', '102.000', '00']"/>
    <x v="7"/>
    <x v="6"/>
    <n v="130"/>
    <x v="4"/>
    <x v="0"/>
    <s v="Leilão"/>
  </r>
  <r>
    <n v="484"/>
    <x v="483"/>
    <s v="Casa, Residencial, 2 dormitório(s)"/>
    <s v="Casa, Ocupado, contendo 2 dormitório(s), 1 banheiro(s), 250.00 M² de área de terreno, 66.00 M² de área construída. Matrícula nº 10482, RI DE JOSÉ DE FREITAS/PI 1º Oficio, Inscrição Prefeitura CADASTRO 15884 INSCRIÇÃO 01.02.145.1304.01. Valor avaliado R$80.000,00."/>
    <n v="30924"/>
    <n v="61"/>
    <x v="77"/>
    <x v="12"/>
    <s v="Rua Antônio Jurema, Nº 225, Matadouro, José de Freitas, PI, CEP: 64110-000"/>
    <x v="483"/>
    <s v="['250.00', '66.00', '10482', '15884', '01.02', '145.1304', '01', '80.000', '00']"/>
    <x v="2"/>
    <x v="2"/>
    <n v="250"/>
    <x v="5"/>
    <x v="0"/>
    <s v="Venda Direta"/>
  </r>
  <r>
    <n v="485"/>
    <x v="484"/>
    <s v="Casa, Residencial, 2 dormitório(s), 1 vaga(s) de garagem"/>
    <s v="Casa, Ocupado, contendo 2 dormitório(s), 1 vaga(s) de garagem, 1 banheiro(s), 100.00 M² de área de terreno, 88.54 M² de área construída. Matrícula nº 5502, CRI DE SÃO JOSÉ DO BELMONTE, Inscrição Prefeitura 01.09.004.1680.001. Valor avaliado R$88.739,78."/>
    <n v="43576"/>
    <n v="51"/>
    <x v="107"/>
    <x v="16"/>
    <s v="Rua Eponina de Oliveira Barros, 161-A, Quadra B, Lote 81, Cacimba Nova, São José do Belmonte, CEP: 56950-000"/>
    <x v="484"/>
    <s v="['100.00', '88.54', '5502', '01.09', '004.1680', '001', '88.739', '78']"/>
    <x v="1"/>
    <x v="0"/>
    <n v="100"/>
    <x v="4"/>
    <x v="0"/>
    <s v="Venda Direta"/>
  </r>
  <r>
    <n v="486"/>
    <x v="485"/>
    <s v="Casa, Residencial, 2 dormitório(s)"/>
    <s v="Casa, Ocupado, contendo 2 dormitório(s), sendo 1 suíte(s), 1 banheiro(s), 140.00 M² de área de terreno, 69.85 M² de área construída. Matrícula nº 39367, RI DE SANTA RITA_02º Ofício, Inscrição Prefeitura 0620601760000000. Valor avaliado R$125.988,45."/>
    <n v="53731"/>
    <n v="57"/>
    <x v="92"/>
    <x v="9"/>
    <s v="Rua Projetada, nº 42-C, Quadra 01, Lote 15-A2, Planície de Saron, Santa Rita, PB, CEP: 58300-000"/>
    <x v="485"/>
    <s v="['140.00', '69.85', '39367', '02', '0620601760000000', '125.988', '45']"/>
    <x v="0"/>
    <x v="0"/>
    <n v="140"/>
    <x v="4"/>
    <x v="0"/>
    <s v="Venda Direta"/>
  </r>
  <r>
    <n v="487"/>
    <x v="486"/>
    <s v="Casa, Residencial, JARDIM NOROESTE, 2 dormitório(s)"/>
    <s v="Casa, JARDIM NOROESTE, Ocupado, contendo 2 dormitório(s), 1 banheiro(s), 123.00 M² de área de terreno, 43.52 M² de área construída. Matrícula nº 245106, CRI DE CAMPO GRANDE_1º Ofício da 1ª Circunscrição, Inscrição Prefeitura 2415009026. Valor avaliado R$104.000,00."/>
    <n v="57230"/>
    <n v="45"/>
    <x v="37"/>
    <x v="6"/>
    <s v="Rua Corito, nº 1540, Casa 06, Condomínio Residencial Corito, Jardim Noroeste, Campo Grande, MS, CEP: 79045-280"/>
    <x v="486"/>
    <s v="['123.00', '43.52', '245106', '2415009026', '104.000', '00']"/>
    <x v="0"/>
    <x v="1"/>
    <n v="123"/>
    <x v="4"/>
    <x v="0"/>
    <s v="Venda Direta"/>
  </r>
  <r>
    <n v="488"/>
    <x v="487"/>
    <s v="Casa, Residencial, 2 dormitório(s), 1 vaga(s) de garagem"/>
    <s v="Casa, Ocupado, contendo 2 dormitório(s), 1 vaga(s) de garagem, 1 banheiro(s), 100.00 M² de área de terreno, 85.60 M² de área construída. Matrícula nº 5519, CRI DE SÃO JOSÉ DO BELMONTE, Inscrição Prefeitura 01.02.012.0400.038. Valor avaliado R$90.500,00."/>
    <n v="27000"/>
    <n v="70"/>
    <x v="107"/>
    <x v="16"/>
    <s v="Rua 15 de Novembro, nº 42-A, Cacimba Nova, São José do Belmonte, PE, CEP: 56950-000"/>
    <x v="487"/>
    <s v="['100.00', '85.60', '5519', '01.02', '012.0400', '038', '90.500', '00']"/>
    <x v="2"/>
    <x v="3"/>
    <n v="100"/>
    <x v="4"/>
    <x v="0"/>
    <s v="Venda Direta"/>
  </r>
  <r>
    <n v="489"/>
    <x v="488"/>
    <s v="Casa, Residencial, 2 dormitório(s), 1 vaga(s) de garagem"/>
    <s v="Casa, Ocupado, contendo 2 dormitório(s), sendo 1 suíte(s), 1 vaga(s) de garagem, 1 banheiro(s), 350.00 M² de área de terreno, 115.00 M² de área construída. Matrícula nº 9962, RI DE JOSÉ DE FREITAS/PI 1º Oficio, Inscrição Prefeitura 16020 - 0103065005001. Valor avaliado R$84.433,63."/>
    <n v="59086"/>
    <n v="30"/>
    <x v="77"/>
    <x v="12"/>
    <s v="Rua José Maria Leite Santiago, nº 370, Cidade Nova, José de Freitas, PI, CEP: 64110-000"/>
    <x v="488"/>
    <s v="['350.00', '115.00', '9962', '16020', '0103065005001', '84.433', '63']"/>
    <x v="0"/>
    <x v="4"/>
    <n v="350"/>
    <x v="5"/>
    <x v="0"/>
    <s v="Leilão"/>
  </r>
  <r>
    <n v="490"/>
    <x v="489"/>
    <s v="Casa, Residencial, Loteamento Itacanema II, 2 dormitório(s)"/>
    <s v="Casa, Loteamento Itacanema II, Ocupado, contendo 2 dormitório(s), 1 banheiro(s), 127.00 M² de área de terreno, 60.00 M² de área construída. Matrícula nº 21618, 1º CRI DE NOSSA SENHORA DO SOCORRO, Inscrição Prefeitura 03.02.0001.001.000. Valor avaliado R$77.000,00."/>
    <n v="56956"/>
    <n v="26"/>
    <x v="100"/>
    <x v="2"/>
    <s v="Rua Acesso Existente, Lote 15, Quadra 13, Jd. Itacanema II, Nossa Senhora do Socorro, SE, CEP: 49160-000"/>
    <x v="489"/>
    <s v="['127.00', '60.00', '21618', '03.02', '0001.001', '000', '77.000', '00']"/>
    <x v="0"/>
    <x v="6"/>
    <n v="127"/>
    <x v="4"/>
    <x v="0"/>
    <s v="Venda Direta"/>
  </r>
  <r>
    <n v="491"/>
    <x v="490"/>
    <s v="Casa, Residencial, 2 dormitório(s)"/>
    <s v="Casa, Ocupado, contendo 2 dormitório(s), 1 banheiro(s), 200.00 M² de área de terreno, 63.80 M² de área construída. Matrícula nº 10020, RI DE JOSÉ DE FREITAS/PI 1º Oficio, Inscrição Prefeitura 15925 - 01.02.256.0170.01. Valor avaliado R$64.525,00."/>
    <n v="35101"/>
    <n v="46"/>
    <x v="77"/>
    <x v="12"/>
    <s v="Rua Projetada, nº 11, Matadouro, José de Freitas, PI, CEP: 64110-000"/>
    <x v="490"/>
    <s v="['200.00', '63.80', '10020', '15925', '01.02', '256.0170', '01', '64.525', '00']"/>
    <x v="1"/>
    <x v="1"/>
    <n v="200"/>
    <x v="5"/>
    <x v="0"/>
    <s v="Venda Direta"/>
  </r>
  <r>
    <n v="492"/>
    <x v="491"/>
    <s v="Casa, Residencial, 2 dormitório(s)"/>
    <s v="Casa, Ocupado, contendo 2 dormitório(s), 1 banheiro(s), 232.50 M² de área de terreno, 51.25 M² de área construída. Matrícula nº 10022, RI DE JOSÉ DE FREITAS/PI 1º Oficio, Inscrição Prefeitura 16182 - 01.03.072.0381.01. Valor avaliado R$75.000,00."/>
    <n v="29300"/>
    <n v="61"/>
    <x v="77"/>
    <x v="12"/>
    <s v="Rua Sem Denominação, nº 126, Cidade Nova, José de Freitas, PI, CEP: 64110-000"/>
    <x v="491"/>
    <s v="['232.50', '51.25', '10022', '16182', '01.03', '072.0381', '01', '75.000', '00']"/>
    <x v="2"/>
    <x v="2"/>
    <n v="232.5"/>
    <x v="5"/>
    <x v="0"/>
    <s v="Venda Direta"/>
  </r>
  <r>
    <n v="493"/>
    <x v="492"/>
    <s v="Casa, Residencial, 2 dormitório(s), 1 vaga(s) de garagem"/>
    <s v="Casa, Ocupado, contendo 2 dormitório(s), sendo 1 suíte(s), 1 vaga(s) de garagem, 1 banheiro(s), 100.00 M² de área de terreno, 83.86 M² de área construída. Matrícula nº 6011, CRI DE SÃO JOSÉ DO BELMONTE, Inscrição Prefeitura 01.08.011.0660.002. Valor avaliado R$84.000,00."/>
    <n v="48394"/>
    <n v="42"/>
    <x v="107"/>
    <x v="16"/>
    <s v="Rua Maria do Socorro Medeiros Cruz, nº 86, Cacimba Nova, São José do Belmonte, PE, CEP: 56950-000"/>
    <x v="492"/>
    <s v="['100.00', '83.86', '6011', '01.08', '011.0660', '002', '84.000', '00']"/>
    <x v="1"/>
    <x v="1"/>
    <n v="100"/>
    <x v="4"/>
    <x v="0"/>
    <s v="Venda Direta"/>
  </r>
  <r>
    <n v="494"/>
    <x v="493"/>
    <s v="Casa, Residencial, 2 dormitório(s)"/>
    <s v="Casa, Ocupado, contendo 2 dormitório(s), 1 banheiro(s), 250.00 M² de área de terreno, 50.00 M² de área construída. Matrícula nº 1507, CRI DE ADELÂNDIA, Inscrição Prefeitura 020.003.0044.000. Valor avaliado R$95.048,00."/>
    <n v="47838"/>
    <n v="50"/>
    <x v="110"/>
    <x v="0"/>
    <s v="Rua Santa Luzia, Quadra 03, Lote 44, Setor Industrial II, Adelândia, GO, CEP: 76155-000"/>
    <x v="493"/>
    <s v="['250.00', '50.00', '1507', '020.003', '0044.000', '95.048', '00']"/>
    <x v="1"/>
    <x v="0"/>
    <n v="250"/>
    <x v="5"/>
    <x v="0"/>
    <s v="Venda Direta"/>
  </r>
  <r>
    <n v="495"/>
    <x v="494"/>
    <s v="Casa, Residencial, 2 dormitório(s)"/>
    <s v="Casa, Ocupado, contendo 2 dormitório(s), sendo 1 suíte(s), 1 banheiro(s), 200.00 M² de área de terreno, 58.00 M² de área construída. Matrícula nº 14179, CRI DE ASSU_1º OFÍCIO, Inscrição Prefeitura 01.11.075.0135.001. Valor avaliado R$70.000,00."/>
    <n v="41140"/>
    <n v="41"/>
    <x v="56"/>
    <x v="8"/>
    <s v="Rua Pedro Galdino Filho, nº 68, Parati 2000, Açu, RN, CEP: 59650-000"/>
    <x v="494"/>
    <s v="['200.00', '58.00', '14179', '01.11', '075.0135', '001', '70.000', '00']"/>
    <x v="1"/>
    <x v="1"/>
    <n v="200"/>
    <x v="5"/>
    <x v="0"/>
    <s v="Venda Direta"/>
  </r>
  <r>
    <n v="496"/>
    <x v="495"/>
    <s v="Casa, Residencial, 2 dormitório(s)"/>
    <s v="Casa, Ocupado, contendo 2 dormitório(s), 1 banheiro(s), 200.00 M² de área de terreno, 56.60 M² de área construída. Matrícula nº 10258, RI DE JOSÉ DE FREITAS/PI 1º Oficio, Inscrição Prefeitura 01.01.125.0530.01. Valor avaliado R$45.600,00."/>
    <n v="12035"/>
    <n v="74"/>
    <x v="77"/>
    <x v="12"/>
    <s v="Rua Nemesio da Costa Araújo, nº 619, Princípio, José de Freitas, PI, CEP: 64110-000"/>
    <x v="495"/>
    <s v="['200.00', '56.60', '10258', '01.01', '125.0530', '01', '45.600', '00']"/>
    <x v="6"/>
    <x v="3"/>
    <n v="200"/>
    <x v="5"/>
    <x v="0"/>
    <s v="Venda Direta"/>
  </r>
  <r>
    <n v="497"/>
    <x v="496"/>
    <s v="Casa, Residencial, 2 dormitório(s), 1 vaga(s) de garagem"/>
    <s v="Casa, Ocupado, contendo 2 dormitório(s), 1 vaga(s) de garagem, 1 banheiro(s), 100.00 M² de área de terreno, 90.75 M² de área construída. Matrícula nº 5295, CRI DE SÃO JOSÉ DO BELMONTE, Inscrição Prefeitura 01.09.014.0080.003. Valor avaliado R$72.000,00."/>
    <n v="44658"/>
    <n v="38"/>
    <x v="107"/>
    <x v="16"/>
    <s v="Rua Gilcelio Lucas Alves Siqueira, nº 08-B, quadra L, Loteamento Bela Vista, São José do Belmonte, PE, CEP: 56950-000"/>
    <x v="496"/>
    <s v="['100.00', '90.75', '5295', '01.09', '014.0080', '003', '72.000', '00']"/>
    <x v="1"/>
    <x v="4"/>
    <n v="100"/>
    <x v="4"/>
    <x v="0"/>
    <s v="Venda Direta"/>
  </r>
  <r>
    <n v="498"/>
    <x v="497"/>
    <s v="Casa, Residencial, 2 dormitório(s)"/>
    <s v="Casa, Ocupado, contendo 2 dormitório(s), 1 banheiro(s), 190.35 M² de área de terreno, 56.36 M² de área construída. Matrícula nº 10591, RI DE JOSÉ DE FREITAS/PI 1º Oficio, Inscrição Prefeitura 01.02.114.0497.01  CADASTRO 000016602. Valor avaliado R$59.808,04."/>
    <n v="40937"/>
    <n v="32"/>
    <x v="77"/>
    <x v="12"/>
    <s v="Rua Projetada, nº 370, Centro, José de Freitas, PI, CEP: 64110-000"/>
    <x v="497"/>
    <s v="['190.35', '56.36', '10591', '01.02', '114.0497', '01', '000016602', '59.808', '04']"/>
    <x v="1"/>
    <x v="4"/>
    <n v="190.35"/>
    <x v="1"/>
    <x v="0"/>
    <s v="Leilão"/>
  </r>
  <r>
    <n v="499"/>
    <x v="498"/>
    <s v="Casa, Residencial, Loteamento Rosa De Maio, 2 dormitório(s)"/>
    <s v="Casa, Loteamento Rosa De Maio, Ocupado, contendo 2 dormitório(s), 1 banheiro(s), 125.00 M² de área de terreno, 60.74 M² de área construída. Matrícula nº 23202, 1º CRI DE NOSSA SENHORA DO SOCORRO, Inscrição Prefeitura 03.02.0027.005.000 - 492528. Valor avaliado R$103.000,00."/>
    <n v="49461"/>
    <n v="52"/>
    <x v="100"/>
    <x v="2"/>
    <s v="Rua 04 de Fevereiro, nº 42, Quadra 27, Lote 05-B, Jardim Rosa de Maio, Nossa Senhora do Socorro, SE, CEP: 49160-000"/>
    <x v="498"/>
    <s v="['125.00', '60.74', '23202', '03.02', '0027.005', '000', '492528', '103.000', '00']"/>
    <x v="1"/>
    <x v="0"/>
    <n v="125"/>
    <x v="4"/>
    <x v="0"/>
    <s v="Venda Direta"/>
  </r>
  <r>
    <n v="500"/>
    <x v="499"/>
    <s v="Casa, Residencial, 2 dormitório(s)"/>
    <s v="Casa, Ocupado, contendo 2 dormitório(s), 1 banheiro(s), 150.00 M² de área de terreno, 50.99 M² de área construída. Matrícula nº 21664, 1º CRI DE AÇAILÂNDIA, Inscrição Prefeitura 41723. Valor avaliado R$96.000,00."/>
    <n v="46213"/>
    <n v="52"/>
    <x v="111"/>
    <x v="14"/>
    <s v="Rua Jorge Amado, nº 8A, Lote 8A, Quadra 34, Residencial Ouro Verde, Açailândia/MA, CEP: 65930-000"/>
    <x v="499"/>
    <s v="['150.00', '50.99', '21664', '41723', '96.000', '00']"/>
    <x v="1"/>
    <x v="0"/>
    <n v="150"/>
    <x v="1"/>
    <x v="0"/>
    <s v="Venda Direta"/>
  </r>
  <r>
    <n v="501"/>
    <x v="500"/>
    <s v="Casa, Residencial, Vila Ney, 2 dormitório(s)"/>
    <s v="Casa, Vila Ney, Ocupado, contendo 2 dormitório(s), 1 banheiro(s), 125.00 M² de área de terreno, 54.63 M² de área construída. Matrícula nº 24036, 1º CRI DE NOSSA SENHORA DO SOCORRO, Inscrição Prefeitura 03.02.0001.001.001. Valor avaliado R$75.850,42."/>
    <n v="50476"/>
    <n v="33"/>
    <x v="100"/>
    <x v="2"/>
    <s v="Rua C, nº 161, Quadra 17, Lote 45-B, Lote Jardim Vila Ney - Complexo Jardim, Nossa Senhora do Socorro, SE, CEP: 49160-000"/>
    <x v="500"/>
    <s v="['125.00', '54.63', '24036', '03.02', '0001.001', '001', '75.850', '42']"/>
    <x v="0"/>
    <x v="4"/>
    <n v="125"/>
    <x v="4"/>
    <x v="0"/>
    <s v="Venda Direta"/>
  </r>
  <r>
    <n v="502"/>
    <x v="501"/>
    <s v="Casa, Residencial, 2 dormitório(s)"/>
    <s v="Casa, Ocupado, contendo 2 dormitório(s), 1 banheiro(s), 300.00 M² de área de terreno, 62.04 M² de área construída. Matrícula nº 11279, RI DE JOSÉ DE FREITAS/PI 1º Oficio, Inscrição Prefeitura 01.01.067.0120.01. Valor avaliado R$54.000,00."/>
    <n v="39177"/>
    <n v="27"/>
    <x v="77"/>
    <x v="12"/>
    <s v="Rua Projetada, nº 81, Deus me Deu, José de Freitas, PI, CEP: 64110-000"/>
    <x v="501"/>
    <s v="['300.00', '62.04', '11279', '01.01', '067.0120', '01', '54.000', '00']"/>
    <x v="1"/>
    <x v="6"/>
    <n v="300"/>
    <x v="5"/>
    <x v="0"/>
    <s v="Leilão"/>
  </r>
  <r>
    <n v="503"/>
    <x v="502"/>
    <s v="Casa, Residencial, VEREDAS"/>
    <s v="Casa, VEREDAS, Ocupado, 140.25 M² de área de terreno, 54.00 M² de área construída. Matrícula nº 12256, CRI DE BURITIS, Inscrição Prefeitura 0400220362000. Valor avaliado R$100.000,00."/>
    <n v="51153"/>
    <n v="49"/>
    <x v="28"/>
    <x v="5"/>
    <s v="Rua Monte Azul, Quadra 22, Lote 01-D, Veredas, Buritis, MG, CEP: 38660-000"/>
    <x v="502"/>
    <s v="['140.25', '54.00', '12256', '0400220362000', '100.000', '00']"/>
    <x v="0"/>
    <x v="1"/>
    <n v="140.25"/>
    <x v="4"/>
    <x v="0"/>
    <s v="Leilão"/>
  </r>
  <r>
    <n v="504"/>
    <x v="503"/>
    <s v="Apartamento, Residencial, GRAMAME, 2 dormitório(s), 1 vaga(s) de garagem"/>
    <s v="Apartamento, GRAMAME, Ocupado, contendo 2 dormitório(s), 1 vaga(s) de garagem, 1 banheiro(s), 45.09 M² de área privativa, 36.74 M² de área comum, 81.83 M² de área total. Matrícula nº 147132, 1º CRI DE JOÃO PESSOA, Inscrição Prefeitura 57.271.0978.0000.073. Valor avaliado R$108.804,00."/>
    <n v="62239"/>
    <n v="43"/>
    <x v="105"/>
    <x v="9"/>
    <s v="Rua Inácio Albino Neto, nº 240, Apt. 401, Bloco 03, Condomínio Residencial Morumbi Privê, Gramame, João Pessoa, PB, CEP: 58068-200"/>
    <x v="503"/>
    <s v="['45.09', '36.74', '81.83', '147132', '57.271', '0978.0000', '073', '108.804', '00']"/>
    <x v="0"/>
    <x v="1"/>
    <n v="45.09"/>
    <x v="3"/>
    <x v="0"/>
    <s v="Venda Direta"/>
  </r>
  <r>
    <n v="505"/>
    <x v="504"/>
    <s v="Casa, Residencial, 2 dormitório(s), 1 vaga(s) de garagem"/>
    <s v="Casa, Ocupado, contendo 2 dormitório(s), sendo 1 suíte(s), 1 vaga(s) de garagem, 1 banheiro(s), 90.00 M² de área de terreno, 49.17 M² de área construída. Matrícula nº 42754, RI DE SANTA RITA_02º Ofício, Inscrição Prefeitura 0800701700000003. Valor avaliado R$90.554,35."/>
    <n v="60730"/>
    <n v="33"/>
    <x v="92"/>
    <x v="9"/>
    <s v="Rua Projetada, nº 115, Casa 103, Quadra 07, Lote 15, Vale de Santa Rita I, Santa Rita, PB, CEP: 58300-000"/>
    <x v="504"/>
    <s v="['90.00', '49.17', '42754', '02', '0800701700000003', '90.554', '35']"/>
    <x v="0"/>
    <x v="4"/>
    <n v="90"/>
    <x v="2"/>
    <x v="0"/>
    <s v="Leilão"/>
  </r>
  <r>
    <n v="506"/>
    <x v="505"/>
    <s v="Casa, Residencial, 2 dormitório(s)"/>
    <s v="Casa, Ocupado, contendo 2 dormitório(s), 1 banheiro(s), 200.00 M² de área de terreno, 63.20 M² de área construída. Matrícula nº 10680, RI DE JOSÉ DE FREITAS/PI 1º Oficio, Inscrição Prefeitura 01.02.203.0204.01. Valor avaliado R$70.000,00."/>
    <n v="42425"/>
    <n v="39"/>
    <x v="77"/>
    <x v="12"/>
    <s v="Rua Projetada, nº 151, Matadouro, José de Freitas, PI, CEP: 64110-000"/>
    <x v="505"/>
    <s v="['200.00', '63.20', '10680', '01.02', '203.0204', '01', '70.000', '00']"/>
    <x v="1"/>
    <x v="4"/>
    <n v="200"/>
    <x v="5"/>
    <x v="0"/>
    <s v="Leilão"/>
  </r>
  <r>
    <n v="507"/>
    <x v="506"/>
    <s v="Casa, Residencial"/>
    <s v="Casa, Ocupado, 198.00 M² de área de terreno, 36.27 M² de área construída. Matrícula nº 10635, CRI CARMO DO RIO CLARO-MG, Inscrição Prefeitura 01.0.016.0050.001. Valor avaliado R$103.000,00."/>
    <n v="47838"/>
    <n v="54"/>
    <x v="112"/>
    <x v="5"/>
    <s v="Rua Mário Leite Azevedo, nº 250, Quadra G, Lote 5, Jardim Nossa Senhora Aparecida, Carmo do Rio Claro, MG, CEP: 37150-000"/>
    <x v="506"/>
    <s v="['198.00', '36.27', '10635', '01.0', '016.0050', '001', '103.000', '00']"/>
    <x v="1"/>
    <x v="0"/>
    <n v="198"/>
    <x v="1"/>
    <x v="0"/>
    <s v="Leilão"/>
  </r>
  <r>
    <n v="508"/>
    <x v="507"/>
    <s v="Casa, Residencial, 2 dormitório(s), 1 vaga(s) de garagem"/>
    <s v="Casa, Ocupado, contendo 2 dormitório(s), 1 vaga(s) de garagem, 1 banheiro(s), 100.00 M² de área de terreno, 82.25 M² de área construída. Matrícula nº 6126, CRI DE SÃO JOSÉ DO BELMONTE, Inscrição Prefeitura 01.09.009.0260.001. Valor avaliado R$70.000,00."/>
    <n v="44455"/>
    <n v="36"/>
    <x v="107"/>
    <x v="16"/>
    <s v="Rua Eponina de Oliveira Barros, 150-A - Quadra F, Lote 16, Cacimba Nova, São José do Belmonte, PE, CEP:56950-000"/>
    <x v="507"/>
    <s v="['100.00', '82.25', '6126', '01.09', '009.0260', '001', '70.000', '00']"/>
    <x v="1"/>
    <x v="4"/>
    <n v="100"/>
    <x v="4"/>
    <x v="0"/>
    <s v="Venda Direta"/>
  </r>
  <r>
    <n v="509"/>
    <x v="508"/>
    <s v="Casa, Residencial, 2 dormitório(s)"/>
    <s v="Casa, Ocupado, contendo 2 dormitório(s), 1 banheiro(s), 176.00 M² de área de terreno, 55.25 M² de área construída. Matrícula nº 11594, RI DE JOSÉ DE FREITAS/PI 1º Oficio, Inscrição Prefeitura 18115 - 01.02.316.0016.01. Valor avaliado R$63.792,75."/>
    <n v="31939"/>
    <n v="50"/>
    <x v="77"/>
    <x v="12"/>
    <s v="Rua Projetada, nº 95, Quadra 316, Lote 16, Setor 02, Deus me Deu, José de Freitas, PI, CEP: 64110-000"/>
    <x v="508"/>
    <s v="['176.00', '55.25', '11594', '18115', '01.02', '316.0016', '01', '63.792', '75']"/>
    <x v="2"/>
    <x v="0"/>
    <n v="176"/>
    <x v="1"/>
    <x v="0"/>
    <s v="Venda Direta"/>
  </r>
  <r>
    <n v="510"/>
    <x v="509"/>
    <s v="Casa, Residencial, 2 dormitório(s), 1 vaga(s) de garagem"/>
    <s v="Casa, Ocupado, contendo 2 dormitório(s), sendo 1 suíte(s), 1 vaga(s) de garagem, 1 banheiro(s), 90.00 M² de área de terreno, 46.35 M² de área construída. Matrícula nº 49025, RI DE SANTA RITA_02º Ofício, Inscrição Prefeitura 0905006020000001. Valor avaliado R$80.000,00."/>
    <n v="59975"/>
    <n v="25"/>
    <x v="92"/>
    <x v="9"/>
    <s v="Rua Projetada, nº 70, Casa A, Quadra 10, Lote 35, Prive Aeroporto, Santa Rita, PB, CEP: 58304-000"/>
    <x v="509"/>
    <s v="['90.00', '46.35', '49025', '02', '0905006020000001', '80.000', '00']"/>
    <x v="0"/>
    <x v="6"/>
    <n v="90"/>
    <x v="2"/>
    <x v="0"/>
    <s v="Leilão"/>
  </r>
  <r>
    <n v="511"/>
    <x v="510"/>
    <s v="Apartamento, Residencial, GOV ERNANI SATIRO, 2 dormitório(s), 1 vaga(s) de garagem"/>
    <s v="Apartamento, GOV ERNANI SATIRO, Ocupado, contendo 2 dormitório(s), sendo 1 suíte(s), 1 vaga(s) de garagem, 1 banheiro(s), 44.41 M² de área privativa, 19.18 M² de área comum, 73.34 M² de área total. Matrícula nº 156885, 1º CRI DE JOÃO PESSOA, Inscrição Prefeitura 376038-3. Valor avaliado R$126.000,00."/>
    <n v="55308"/>
    <n v="56"/>
    <x v="105"/>
    <x v="9"/>
    <s v="Rua Manoel Leitão Neto, nº 111, Apt. 101, Governador Ernani Sátiro, João Pessoa, PB, CEP: 58080-152"/>
    <x v="510"/>
    <s v="['44.41', '19.18', '73.34', '156885', '376038', '126.000', '00']"/>
    <x v="0"/>
    <x v="0"/>
    <n v="44.41"/>
    <x v="3"/>
    <x v="0"/>
    <s v="Venda Direta"/>
  </r>
  <r>
    <n v="512"/>
    <x v="511"/>
    <s v="Casa, Residencial, 3 dormitório(s)"/>
    <s v="Casa, Ocupado, contendo 3 dormitório(s), 1 banheiro(s), 225.00 M² de área de terreno, 68.75 M² de área construída. Matrícula nº 11280, RI DE JOSÉ DE FREITAS/PI 1º Oficio, Inscrição Prefeitura 01.02.266.0040.01. Valor avaliado R$88.247,46."/>
    <n v="43508"/>
    <n v="51"/>
    <x v="77"/>
    <x v="12"/>
    <s v="Rua Projetada II, nº 233, Santa Rosa, José de Freitas, PI, CEP: 64110-000"/>
    <x v="511"/>
    <s v="['225.00', '68.75', '11280', '01.02', '266.0040', '01', '88.247', '46']"/>
    <x v="1"/>
    <x v="0"/>
    <n v="225"/>
    <x v="5"/>
    <x v="0"/>
    <s v="Venda Direta"/>
  </r>
  <r>
    <n v="513"/>
    <x v="512"/>
    <s v="Casa, Residencial, 2 dormitório(s)"/>
    <s v="Casa, Ocupado, contendo 2 dormitório(s), 1 banheiro(s), 200.00 M² de área de terreno, 64.02 M² de área construída. Matrícula nº 11225, RI DE JOSÉ DE FREITAS/PI 1º Oficio, Inscrição Prefeitura 01.03.094.0050.01. Valor avaliado R$55.777,36."/>
    <n v="37351"/>
    <n v="33"/>
    <x v="77"/>
    <x v="12"/>
    <s v="Rua Martinho Leite Santiago, nº 735, Cidade Nova, José de Freitas, PI, CEP: 64110-000"/>
    <x v="512"/>
    <s v="['200.00', '64.02', '11225', '01.03', '094.0050', '01', '55.777', '36']"/>
    <x v="1"/>
    <x v="4"/>
    <n v="200"/>
    <x v="5"/>
    <x v="0"/>
    <s v="Leilão"/>
  </r>
  <r>
    <n v="514"/>
    <x v="513"/>
    <s v="Casa, Residencial, 2 dormitório(s), 1 vaga(s) de garagem"/>
    <s v="Casa, Ocupado, contendo 2 dormitório(s), 1 vaga(s) de garagem, 1 banheiro(s), 100.00 M² de área de terreno, 76.50 M² de área construída. Matrícula nº 6270, CRI DE SÃO JOSÉ DO BELMONTE, Inscrição Prefeitura 01080120160001. Valor avaliado R$64.000,00."/>
    <n v="42087"/>
    <n v="34"/>
    <x v="107"/>
    <x v="16"/>
    <s v="Rua 15 de Novembro, nº 70, Cacimba Nova, São José do Belmonte - PE, CEP: 56950-000"/>
    <x v="513"/>
    <s v="['100.00', '76.50', '6270', '01080120160001', '64.000', '00']"/>
    <x v="1"/>
    <x v="4"/>
    <n v="100"/>
    <x v="4"/>
    <x v="0"/>
    <s v="Venda Direta"/>
  </r>
  <r>
    <n v="515"/>
    <x v="514"/>
    <s v="Casa, Residencial, NOVA LIMA, 2 dormitório(s)"/>
    <s v="Casa, NOVA LIMA, Ocupado, contendo 2 dormitório(s), 1 banheiro(s), 132.00 M² de área de terreno, 65.76 M² de área construída. Matrícula nº 59521, RI DE CAMPO GRANDE_03ª Circunscrição, Inscrição Prefeitura 2169013035-9. Valor avaliado R$123.000,00."/>
    <n v="66775"/>
    <n v="46"/>
    <x v="37"/>
    <x v="6"/>
    <s v="Rua Maicuru, nº 1915, Casa 03, Condomínio DV FCO, Quadra 93, Lote 26, Nova Lima, Campo Grande, MS, CEP: 79018-690"/>
    <x v="514"/>
    <s v="['132.00', '65.76', '59521', '03', '2169013035', '123.000', '00']"/>
    <x v="7"/>
    <x v="1"/>
    <n v="132"/>
    <x v="4"/>
    <x v="0"/>
    <s v="Venda Direta"/>
  </r>
  <r>
    <n v="516"/>
    <x v="515"/>
    <s v="Casa, Residencial, Alto Branco, 2 dormitório(s), 1 vaga(s) de garagem"/>
    <s v="Casa, Alto Branco, Ocupado, contendo 2 dormitório(s), 1 vaga(s) de garagem, 1 banheiro(s), 45.82 M² de área construída, 52.58 M² de área comum, 98.40 M² de área total. Matrícula nº 83414, 1° RI de Campina Grande/PB , Inscrição Prefeitura 1.0301.006.03.0223.0002. Valor avaliado R$107.000,00."/>
    <n v="64221"/>
    <n v="40"/>
    <x v="104"/>
    <x v="9"/>
    <s v="Rua Edvaldo Holanda Moreira Borges, nº 188, Lote 08, Quadra C, Casa 02, Alto Branco, Campina Grande, PB, CEP: 58401-570"/>
    <x v="515"/>
    <s v="['45.82', '52.58', '98.40', '83414', '1.0301', '006.03', '0223.0002', '107.000', '00']"/>
    <x v="0"/>
    <x v="1"/>
    <n v="45.82"/>
    <x v="3"/>
    <x v="0"/>
    <s v="Venda Direta"/>
  </r>
  <r>
    <n v="517"/>
    <x v="516"/>
    <s v="Casa, Residencial, TABOQUINHA, 3 dormitório(s)"/>
    <s v="Casa, TABOQUINHA, Ocupado, contendo 3 dormitório(s), 1 banheiro(s), 180.00 M² de área de terreno, 66.00 M² de área construída. Matrícula nº 13633, CRI DE BURITIS, Inscrição Prefeitura 05.00022.0192.000. Valor avaliado R$118.000,00."/>
    <n v="52371"/>
    <n v="56"/>
    <x v="28"/>
    <x v="5"/>
    <s v="Rua Eca de Queiroz, nº 452, Lote 17-A, Quadra 22, Taboquinha, Buritis, MG, CEP: 38660-000"/>
    <x v="516"/>
    <s v="['180.00', '66.00', '13633', '05.00022', '0192.000', '118.000', '00']"/>
    <x v="0"/>
    <x v="0"/>
    <n v="180"/>
    <x v="1"/>
    <x v="0"/>
    <s v="Leilão"/>
  </r>
  <r>
    <n v="518"/>
    <x v="517"/>
    <s v="Casa, Residencial, 2 dormitório(s)"/>
    <s v="Casa, Ocupado, contendo 2 dormitório(s), 1 banheiro(s), 350.00 M² de área de terreno, 70.35 M² de área construída. Matrícula nº 9690, RI DE JOSÉ DE FREITAS/PI 1º Oficio, Inscrição Prefeitura 01.02.243.0030.01. Valor avaliado R$70.000,00."/>
    <n v="45064"/>
    <n v="36"/>
    <x v="77"/>
    <x v="12"/>
    <s v="Rua Zezé Santana, nº 1040, Matadouro, José de Freitas, PI, CEP: 64110-000"/>
    <x v="517"/>
    <s v="['350.00', '70.35', '9690', '01.02', '243.0030', '01', '70.000', '00']"/>
    <x v="1"/>
    <x v="4"/>
    <n v="350"/>
    <x v="5"/>
    <x v="0"/>
    <s v="Leilão"/>
  </r>
  <r>
    <n v="519"/>
    <x v="518"/>
    <s v="Casa, Residencial, 2 dormitório(s)"/>
    <s v="Casa, Ocupado, contendo 2 dormitório(s), 1 banheiro(s), 170.00 M² de área de terreno, 56.00 M² de área construída. Matrícula nº 9813, RI DE JOSÉ DE FREITAS/PI 1º Oficio, Inscrição Prefeitura 01.03.017.0371.01. Valor avaliado R$48.000,00."/>
    <n v="36133"/>
    <n v="25"/>
    <x v="77"/>
    <x v="12"/>
    <s v="Rua Projetada, nº 34, Centro, José de Freitas, PI, CEP: 64110-000"/>
    <x v="518"/>
    <s v="['170.00', '56.00', '9813', '01.03', '017.0371', '01', '48.000', '00']"/>
    <x v="1"/>
    <x v="6"/>
    <n v="170"/>
    <x v="1"/>
    <x v="0"/>
    <s v="Leilão"/>
  </r>
  <r>
    <n v="520"/>
    <x v="519"/>
    <s v="Casa, Residencial, 2 dormitório(s)"/>
    <s v="Casa, Ocupado, contendo 2 dormitório(s), 1 banheiro(s), 292.50 M² de área de terreno, 60.00 M² de área construída. Matrícula nº 11288, RI DE JOSÉ DE FREITAS/PI 1º Oficio, Inscrição Prefeitura 01.01.067.0184.01. Valor avaliado R$75.000,00."/>
    <n v="38366"/>
    <n v="49"/>
    <x v="77"/>
    <x v="12"/>
    <s v="Rua Projetada, nº 100, Deus me Deu, José de Freitas, PI, CEP: 64110-000"/>
    <x v="519"/>
    <s v="['292.50', '60.00', '11288', '01.01', '067.0184', '01', '75.000', '00']"/>
    <x v="1"/>
    <x v="1"/>
    <n v="292.5"/>
    <x v="5"/>
    <x v="0"/>
    <s v="Venda Direta"/>
  </r>
  <r>
    <n v="521"/>
    <x v="520"/>
    <s v="Casa, Residencial, 2 dormitório(s)"/>
    <s v="Casa, Ocupado, contendo 2 dormitório(s), 1 banheiro(s), 250.00 M² de área de terreno, 64.50 M² de área construída. Matrícula nº 10470, RI DE JOSÉ DE FREITAS/PI 1º Oficio, Inscrição Prefeitura 01.03.194.0040.01. Valor avaliado R$76.500,00."/>
    <n v="36945"/>
    <n v="52"/>
    <x v="77"/>
    <x v="12"/>
    <s v="Rua da Alegria, nº 271, Cidade Nova, José de Freitas, PI, CEP: 64110-000"/>
    <x v="520"/>
    <s v="['250.00', '64.50', '10470', '01.03', '194.0040', '01', '76.500', '00']"/>
    <x v="1"/>
    <x v="0"/>
    <n v="250"/>
    <x v="5"/>
    <x v="0"/>
    <s v="Venda Direta"/>
  </r>
  <r>
    <n v="522"/>
    <x v="521"/>
    <s v="Casa, Residencial, 2 dormitório(s)"/>
    <s v="Casa, Ocupado, contendo 2 dormitório(s), 1 banheiro(s), 215.00 M² de área de terreno, 61.27 M² de área construída. Matrícula nº 9249, RI DE JOSÉ DE FREITAS/PI 1º Oficio, Inscrição Prefeitura 01.01.071.0137.01. Valor avaliado R$79.612,76."/>
    <n v="36622"/>
    <n v="54"/>
    <x v="77"/>
    <x v="12"/>
    <s v="Rua Oswaldo Lustosa, nº 1633, Mutirão, José de Freitas, PI, CEP: 64110-000"/>
    <x v="521"/>
    <s v="['215.00', '61.27', '9249', '01.01', '071.0137', '01', '79.612', '76']"/>
    <x v="1"/>
    <x v="0"/>
    <n v="215"/>
    <x v="5"/>
    <x v="0"/>
    <s v="Venda Direta"/>
  </r>
  <r>
    <n v="523"/>
    <x v="522"/>
    <s v="Casa, Residencial, 2 dormitório(s)"/>
    <s v="Casa, Ocupado, contendo 2 dormitório(s), 1 banheiro(s), 210.00 M² de área de terreno, 68.00 M² de área construída. Matrícula nº 9345, RI DE JOSÉ DE FREITAS/PI 1º Oficio, Inscrição Prefeitura 01.02.154.0632.01. Valor avaliado R$59.012,07."/>
    <n v="30789"/>
    <n v="48"/>
    <x v="77"/>
    <x v="12"/>
    <s v="Rua Mata Fria, nº 45, Deus me Deu, José de Freitas, PI, CEP: 64110-000"/>
    <x v="522"/>
    <s v="['210.00', '68.00', '9345', '01.02', '154.0632', '01', '59.012', '07']"/>
    <x v="2"/>
    <x v="1"/>
    <n v="210"/>
    <x v="5"/>
    <x v="0"/>
    <s v="Venda Direta"/>
  </r>
  <r>
    <n v="524"/>
    <x v="523"/>
    <s v="Casa, Residencial, 2 dormitório(s), 1 vaga(s) de garagem"/>
    <s v="Casa, Ocupado, contendo 2 dormitório(s), 1 vaga(s) de garagem, 1 banheiro(s), 75.15 M² de área de terreno, 58.54 M² de área construída. Matrícula nº 3814, RI DE IAÇU_Ofício Único, Inscrição Prefeitura 01.01.300.0008.001. Valor avaliado R$69.000,00."/>
    <n v="36742"/>
    <n v="47"/>
    <x v="75"/>
    <x v="13"/>
    <s v="Rua Américo Vespúcio, nº 48, Boiadeira, Iaçu, BA, CEP: 46860-000"/>
    <x v="523"/>
    <s v="['75.15', '58.54', '3814', '01.01', '300.0008', '001', '69.000', '00']"/>
    <x v="1"/>
    <x v="1"/>
    <n v="75.150000000000006"/>
    <x v="2"/>
    <x v="0"/>
    <s v="Leilão"/>
  </r>
  <r>
    <n v="525"/>
    <x v="524"/>
    <s v="Casa, Residencial, 2 dormitório(s)"/>
    <s v="Casa, Ocupado, contendo 2 dormitório(s), 1 banheiro(s), 200.00 M² de área de terreno, 69.85 M² de área construída. Matrícula nº 10817, RI DE JOSÉ DE FREITAS/PI 1º Oficio, Inscrição Prefeitura 16667 - 01.03.105.0211.01. Valor avaliado R$72.000,00."/>
    <n v="41751"/>
    <n v="42"/>
    <x v="77"/>
    <x v="12"/>
    <s v="Rua 14 de Maio, nº 211, Gusmão, José de Freitas, PI, CEP: 64110-000"/>
    <x v="524"/>
    <s v="['200.00', '69.85', '10817', '16667', '01.03', '105.0211', '01', '72.000', '00']"/>
    <x v="1"/>
    <x v="1"/>
    <n v="200"/>
    <x v="5"/>
    <x v="0"/>
    <s v="Venda Direta"/>
  </r>
  <r>
    <n v="526"/>
    <x v="525"/>
    <s v="Casa, Residencial, 2 dormitório(s), 1 vaga(s) de garagem"/>
    <s v="Casa, Ocupado, contendo 2 dormitório(s), 1 vaga(s) de garagem, 1 banheiro(s), 70.00 M² de área de terreno, 66.50 M² de área construída. Matrícula nº 3943, RI DE IAÇU_Ofício Único, Inscrição Prefeitura 01012610005001. Valor avaliado R$49.000,00."/>
    <n v="44928"/>
    <n v="8"/>
    <x v="75"/>
    <x v="13"/>
    <s v="Rua Zulmira Moura Santana, nº 88, Boiadeira, Iaçu, BA, CEP: 46860-000"/>
    <x v="525"/>
    <s v="['70.00', '66.50', '3943', '01012610005001', '49.000', '00']"/>
    <x v="1"/>
    <x v="7"/>
    <n v="70"/>
    <x v="0"/>
    <x v="0"/>
    <s v="Leilão"/>
  </r>
  <r>
    <n v="527"/>
    <x v="526"/>
    <s v="Casa, Residencial, 2 dormitório(s)"/>
    <s v="Casa, Ocupado, contendo 2 dormitório(s), 1 banheiro(s), 133.33 M² de área de terreno, 68.41 M² de área construída. Matrícula nº 6568, CRI DE POCINHOS/PB, Inscrição Prefeitura 0000. Valor avaliado R$98.000,00."/>
    <n v="51017"/>
    <n v="48"/>
    <x v="82"/>
    <x v="9"/>
    <s v="Rua Projetada 154, nº 325, Antonio Rodrigues Neto, Pocinhos, PB, CEP: 58150-000"/>
    <x v="526"/>
    <s v="['133.33', '68.41', '6568', '0000', '98.000', '00']"/>
    <x v="0"/>
    <x v="1"/>
    <n v="133.33000000000001"/>
    <x v="4"/>
    <x v="0"/>
    <s v="Venda Direta"/>
  </r>
  <r>
    <n v="528"/>
    <x v="527"/>
    <s v="Casa, Residencial, 2 dormitório(s)"/>
    <s v="Casa, Ocupado, contendo 2 dormitório(s), sendo 1 suíte(s), 1 banheiro(s), 126.00 M² de área de terreno, 63.60 M² de área construída. Matrícula nº 10603, RI DE JOSÉ DE FREITAS/PI 1º Oficio, Inscrição Prefeitura 01.03.041.0082.01. Valor avaliado R$70.604,70."/>
    <n v="39719"/>
    <n v="44"/>
    <x v="77"/>
    <x v="12"/>
    <s v="Rua Ferdinand Freitas, nº 254, Centro, José de Freitas, CEP: 64110-000"/>
    <x v="527"/>
    <s v="['126.00', '63.60', '10603', '01.03', '041.0082', '01', '70.604', '70']"/>
    <x v="1"/>
    <x v="1"/>
    <n v="126"/>
    <x v="4"/>
    <x v="0"/>
    <s v="Venda Direta"/>
  </r>
  <r>
    <n v="529"/>
    <x v="528"/>
    <s v="Casa, Residencial, 3 dormitório(s)"/>
    <s v="Casa, Ocupado, contendo 3 dormitório(s), 1 banheiro(s), 237.50 M² de área de terreno, 67.00 M² de área construída. Matrícula nº 10643, RI DE JOSÉ DE FREITAS/PI 1º Oficio, Inscrição Prefeitura 01.03.132.0150.01. Valor avaliado R$80.000,00."/>
    <n v="43508"/>
    <n v="46"/>
    <x v="77"/>
    <x v="12"/>
    <s v="Rua Benedito Avelino, nº 80, Cidade Nova, José de Freitas, PI, CEP: 64110-000"/>
    <x v="528"/>
    <s v="['237.50', '67.00', '10643', '01.03', '132.0150', '01', '80.000', '00']"/>
    <x v="1"/>
    <x v="1"/>
    <n v="237.5"/>
    <x v="5"/>
    <x v="0"/>
    <s v="Venda Direta"/>
  </r>
  <r>
    <n v="530"/>
    <x v="529"/>
    <s v="Casa, Residencial, JARDIM NOROESTE, 2 dormitório(s), 1 vaga(s) de garagem"/>
    <s v="Casa, JARDIM NOROESTE, Ocupado, contendo 2 dormitório(s), 1 vaga(s) de garagem, 1 banheiro(s), 120.00 M² de área de terreno, 45.00 M² de área construída. Matrícula nº 248997, CRI DE CAMPO GRANDE_1º Ofício da 1ª Circunscrição, Inscrição Prefeitura 2405009028-7. Valor avaliado R$109.383,67."/>
    <n v="60961"/>
    <n v="44"/>
    <x v="37"/>
    <x v="6"/>
    <s v="Rua Barbacena, nº 1885, Casa 03, Condomínio Residencial Castelo VI, Quadra 214, Lote 13, Jardim Noroeste, Campo Grande, MS, CEP: 79045-270"/>
    <x v="529"/>
    <s v="['120.00', '45.00', '248997', '2405009028', '109.383', '67']"/>
    <x v="0"/>
    <x v="1"/>
    <n v="120"/>
    <x v="4"/>
    <x v="0"/>
    <s v="Venda Direta"/>
  </r>
  <r>
    <n v="531"/>
    <x v="530"/>
    <s v="Casa, Residencial, 3 dormitório(s)"/>
    <s v="Casa, Ocupado, contendo 3 dormitório(s), 1 banheiro(s), 247.50 M² de área de terreno, 63.00 M² de área construída. Matrícula nº 10658, RI DE JOSÉ DE FREITAS/PI 1º Oficio, Inscrição Prefeitura 0102056016801. Valor avaliado R$68.000,00."/>
    <n v="29368"/>
    <n v="57"/>
    <x v="77"/>
    <x v="12"/>
    <s v="Rua Francisco Fortes Martins, nº 847, Santa Rosa, José de Freitas, PI, CEP: 64110-000"/>
    <x v="530"/>
    <s v="['247.50', '63.00', '10658', '0102056016801', '68.000', '00']"/>
    <x v="2"/>
    <x v="0"/>
    <n v="247.5"/>
    <x v="5"/>
    <x v="0"/>
    <s v="Venda Direta"/>
  </r>
  <r>
    <n v="532"/>
    <x v="531"/>
    <s v="Casa, Residencial, 2 dormitório(s)"/>
    <s v="Casa, Ocupado, contendo 2 dormitório(s), 1 banheiro(s), 190.00 M² de área de terreno, 57.80 M² de área construída. Matrícula nº 11062, RI DE JOSÉ DE FREITAS/PI 1º Oficio, Inscrição Prefeitura 01.02.114.0471.01. Valor avaliado R$54.517,00."/>
    <n v="32615"/>
    <n v="40"/>
    <x v="77"/>
    <x v="12"/>
    <s v="Rua Projetada, nº 212, Quadra 114, Lote 471, José de Freitas, PI, CEP: 64110-000"/>
    <x v="531"/>
    <s v="['190.00', '57.80', '11062', '01.02', '114.0471', '01', '54.517', '00']"/>
    <x v="2"/>
    <x v="1"/>
    <n v="190"/>
    <x v="1"/>
    <x v="0"/>
    <s v="Leilão"/>
  </r>
  <r>
    <n v="533"/>
    <x v="532"/>
    <s v="Casa, Residencial, GRAMAME, 2 dormitório(s), 1 vaga(s) de garagem"/>
    <s v="Casa, GRAMAME, Ocupado, contendo 2 dormitório(s), sendo 1 suíte(s), 1 vaga(s) de garagem, 1 banheiro(s), 105.66 M² de área de terreno, 56.33 M² de área construída. Matrícula nº 154025, 1º CRI DE JOÃO PESSOA, Inscrição Prefeitura 375292-5. Valor avaliado R$105.000,00."/>
    <n v="63062"/>
    <n v="40"/>
    <x v="105"/>
    <x v="9"/>
    <s v="Rua Gameleira, nº 133, Casa 101, Condomínio Residencial Orquídeas, Gramame, João Pessoa, PB, CEP: 58069-100"/>
    <x v="532"/>
    <s v="['105.66', '56.33', '154025', '375292', '105.000', '00']"/>
    <x v="0"/>
    <x v="1"/>
    <n v="105.66"/>
    <x v="4"/>
    <x v="0"/>
    <s v="Leilão"/>
  </r>
  <r>
    <n v="534"/>
    <x v="533"/>
    <s v="Casa, Residencial, 2 dormitório(s)"/>
    <s v="Casa, Ocupado, contendo 2 dormitório(s), 1 banheiro(s), 165.00 M² de área de terreno, 63.94 M² de área construída. Matrícula nº 10288, RI DE JOSÉ DE FREITAS/PI 1º Oficio, Inscrição Prefeitura 15351 - 01.03.146.0213.01. Valor avaliado R$73.000,00."/>
    <n v="36404"/>
    <n v="50"/>
    <x v="77"/>
    <x v="12"/>
    <s v="Rua José Maria Santiago, nº 419, Ipiranga, José de Freitas, PI, CEP: 64110-000"/>
    <x v="533"/>
    <s v="['165.00', '63.94', '10288', '15351', '01.03', '146.0213', '01', '73.000', '00']"/>
    <x v="1"/>
    <x v="0"/>
    <n v="165"/>
    <x v="1"/>
    <x v="0"/>
    <s v="Venda Direta"/>
  </r>
  <r>
    <n v="535"/>
    <x v="534"/>
    <s v="Casa, Residencial, 2 dormitório(s)"/>
    <s v="Casa, Ocupado, contendo 2 dormitório(s), 1 banheiro(s), 300.00 M² de área de terreno, 58.50 M² de área construída. Matrícula nº 10845, RI DE JOSÉ DE FREITAS/PI 1º Oficio, Inscrição Prefeitura 01.02.171.0249.01. Valor avaliado R$65.000,00."/>
    <n v="32548"/>
    <n v="50"/>
    <x v="77"/>
    <x v="12"/>
    <s v="Rua Chile, nº 1144, Matadouro, José de Freitas, PI, CEP: 64110-000"/>
    <x v="534"/>
    <s v="['300.00', '58.50', '10845', '01.02', '171.0249', '01', '65.000', '00']"/>
    <x v="2"/>
    <x v="0"/>
    <n v="300"/>
    <x v="5"/>
    <x v="0"/>
    <s v="Venda Direta"/>
  </r>
  <r>
    <n v="536"/>
    <x v="535"/>
    <s v="Casa, Residencial, 2 dormitório(s)"/>
    <s v="Casa, Ocupado, contendo 2 dormitório(s), sendo 1 suíte(s), 1 banheiro(s), 200.00 M² de área de terreno, 69.66 M² de área construída. Matrícula nº 11287, RI DE JOSÉ DE FREITAS/PI 1º Oficio, Inscrição Prefeitura 01.03.005.0590.01. Valor avaliado R$78.851,64."/>
    <n v="39719"/>
    <n v="50"/>
    <x v="77"/>
    <x v="12"/>
    <s v="Rua Projetada 141, nº 25, Centro, José de Freitas, PI, CEP: 64110-000"/>
    <x v="535"/>
    <s v="['200.00', '69.66', '11287', '01.03', '005.0590', '01', '78.851', '64']"/>
    <x v="1"/>
    <x v="0"/>
    <n v="200"/>
    <x v="5"/>
    <x v="0"/>
    <s v="Venda Direta"/>
  </r>
  <r>
    <n v="537"/>
    <x v="536"/>
    <s v="Apartamento, Residencial, OITIZEIRO, 2 dormitório(s), 1 vaga(s) de garagem"/>
    <s v="Apartamento, OITIZEIRO, Ocupado, contendo 2 dormitório(s), sendo 1 suíte(s), 1 vaga(s) de garagem, 52.97 M² de área privativa, 37.20 M² de área comum, 90.17 M² de área total. Matrícula nº 136124, 1º CRI DE JOÃO PESSOA, Inscrição Prefeitura 350438-7. Valor avaliado R$121.666,64."/>
    <n v="58191"/>
    <n v="52"/>
    <x v="105"/>
    <x v="9"/>
    <s v="Rua Maria Tavares de Araújo, nº 144, Apt. 203, Residencial Tobias Remigio, Oitizeiro, João Pessoa, PB, CEP: 58088-786"/>
    <x v="536"/>
    <s v="['52.97', '37.20', '90.17', '136124', '350438', '121.666', '64']"/>
    <x v="0"/>
    <x v="0"/>
    <n v="52.97"/>
    <x v="0"/>
    <x v="0"/>
    <s v="Venda Direta"/>
  </r>
  <r>
    <n v="538"/>
    <x v="537"/>
    <s v="Casa, Residencial, Universitário, 2 dormitório(s), 1 vaga(s) de garagem"/>
    <s v="Casa, Universitário, Ocupado, contendo 2 dormitório(s), sendo 1 suíte(s), 1 vaga(s) de garagem, 1 banheiro(s), 52.25 M² de área privativa, 4.00 M² de área comum, 56.25 M² de área total. Matrícula nº 80996, 1° RI de Campina Grande/PB , Inscrição Prefeitura 1.1201.081.02.0079.0002. Valor avaliado R$109.997,00."/>
    <n v="62102"/>
    <n v="44"/>
    <x v="104"/>
    <x v="9"/>
    <s v="Rua José Celino da Silva, nº 87A, Lote 10, Quadra 27, Universitário, Campina Grande, PB, CEP: 58429-348"/>
    <x v="537"/>
    <s v="['52.25', '4.00', '56.25', '80996', '1.1201', '081.02', '0079.0002', '109.997', '00']"/>
    <x v="0"/>
    <x v="1"/>
    <n v="52.25"/>
    <x v="0"/>
    <x v="0"/>
    <s v="Venda Direta"/>
  </r>
  <r>
    <n v="539"/>
    <x v="538"/>
    <s v="Casa, Residencial, 2 dormitório(s)"/>
    <s v="Casa, Ocupado, contendo 2 dormitório(s), 1 banheiro(s), 200.00 M² de área de terreno, 58.25 M² de área construída. Matrícula nº 10659, RI DE JOSÉ DE FREITAS/PI 1º Oficio, Inscrição Prefeitura 01.02.153.1564.01. Valor avaliado R$74.586,27."/>
    <n v="42290"/>
    <n v="43"/>
    <x v="77"/>
    <x v="12"/>
    <s v="Rua dos Anjos Saraiva, nº 44, Pitombeira, José de Freitas, PI, CEP: 64110-000"/>
    <x v="538"/>
    <s v="['200.00', '58.25', '10659', '01.02', '153.1564', '01', '74.586', '27']"/>
    <x v="1"/>
    <x v="1"/>
    <n v="200"/>
    <x v="5"/>
    <x v="0"/>
    <s v="Venda Direta"/>
  </r>
  <r>
    <n v="540"/>
    <x v="539"/>
    <s v="Casa, Residencial, 2 dormitório(s)"/>
    <s v="Casa, Ocupado, contendo 2 dormitório(s), sendo 1 suíte(s), 1 banheiro(s), 200.00 M² de área de terreno, 57.00 M² de área construída. Matrícula nº 5997, RI DE SÃO DOMINGOS DO CAPIM, Inscrição Prefeitura 2250 - 01.05.026.0463.001. Valor avaliado R$77.000,00."/>
    <n v="35186"/>
    <n v="54"/>
    <x v="79"/>
    <x v="15"/>
    <s v="Rua Dourada, nº 11, Quadra C, Lote 57, Vila Nova, Ipixuna do Pará, PA, CEP: 68637-000"/>
    <x v="539"/>
    <s v="['200.00', '57.00', '5997', '2250', '01.05', '026.0463', '001', '77.000', '00']"/>
    <x v="1"/>
    <x v="0"/>
    <n v="200"/>
    <x v="5"/>
    <x v="0"/>
    <s v="Venda Direta"/>
  </r>
  <r>
    <n v="541"/>
    <x v="540"/>
    <s v="Casa, Residencial, 2 dormitório(s), 1 vaga(s) de garagem"/>
    <s v="Casa, Ocupado, contendo 2 dormitório(s), 1 vaga(s) de garagem, 1 banheiro(s), 52.33 M² de área construída. Matrícula nº 43139, CRI DE ESMERALDAS - MG, Inscrição Prefeitura 02.036.010.0442.001. Valor avaliado R$105.000,00."/>
    <n v="56475"/>
    <n v="46"/>
    <x v="113"/>
    <x v="5"/>
    <s v="Rua Onze, nº 259, Casa 03, Condomínio Residencial Efraim, Vale do Palmital, Esmeraldas, MG, CEP: 35750-000"/>
    <x v="540"/>
    <s v="['52.33', '43139', '02.036', '010.0442', '001', '105.000', '00']"/>
    <x v="0"/>
    <x v="1"/>
    <n v="52.33"/>
    <x v="0"/>
    <x v="0"/>
    <s v="Leilão"/>
  </r>
  <r>
    <n v="542"/>
    <x v="541"/>
    <s v="Apartamento, Residencial, Serrotão, 2 dormitório(s), 1 vaga(s) de garagem"/>
    <s v="Apartamento, Serrotão, Desocupado, contendo 2 dormitório(s), 1 vaga(s) de garagem, 1 banheiro(s), 47.58 M² de área privativa, 18.95 M² de área comum. Matrícula nº 101046, 1° RI de Campina Grande/PB , Inscrição Prefeitura 1.1202.219.03.0187.0009. Valor avaliado R$107.800,00."/>
    <n v="69383"/>
    <n v="36"/>
    <x v="104"/>
    <x v="9"/>
    <s v="Rua Wilson Pereira da Silva, nº 80, Apt. 201, Condomínio Residencial Flores de Campina VI, Serrotão, Campina Grande, PB, CEP: 58400-970"/>
    <x v="541"/>
    <s v="['47.58', '18.95', '101046', '1.1202', '219.03', '0187.0009', '107.800', '00']"/>
    <x v="7"/>
    <x v="4"/>
    <n v="47.58"/>
    <x v="3"/>
    <x v="1"/>
    <s v="Venda Direta"/>
  </r>
  <r>
    <n v="543"/>
    <x v="542"/>
    <s v="Casa, Residencial, 2 dormitório(s)"/>
    <s v="Casa, Ocupado, contendo 2 dormitório(s), 1 banheiro(s), 200.00 M² de área de terreno, 57.60 M² de área construída. Matrícula nº 10436, RI DE JOSÉ DE FREITAS/PI 1º Oficio, Inscrição Prefeitura 01.02.153.1604.01. Valor avaliado R$60.000,00."/>
    <n v="40599"/>
    <n v="32"/>
    <x v="77"/>
    <x v="12"/>
    <s v="Rua dos Anjos Saraiva, nº 75, Quadra 153, Setor 02, Pitombeira, José de Freitas, PI, CEP: 64110-000"/>
    <x v="542"/>
    <s v="['200.00', '57.60', '10436', '01.02', '153.1604', '01', '60.000', '00']"/>
    <x v="1"/>
    <x v="4"/>
    <n v="200"/>
    <x v="5"/>
    <x v="0"/>
    <s v="Leilão"/>
  </r>
  <r>
    <n v="544"/>
    <x v="543"/>
    <s v="Apartamento, Residencial, OITIZEIRO, 2 dormitório(s), 1 vaga(s) de garagem"/>
    <s v="Apartamento, OITIZEIRO, Ocupado, contendo 2 dormitório(s), sendo 1 suíte(s), 1 vaga(s) de garagem, 1 banheiro(s), 52.99 M² de área privativa, 59.46 M² de área comum, 112.45 M² de área total. Matrícula nº 148831, 1º CRI DE JOÃO PESSOA, Inscrição Prefeitura INSCRIÇÃO 366357-4 . Valor avaliado R$111.265,00."/>
    <n v="57230"/>
    <n v="49"/>
    <x v="105"/>
    <x v="9"/>
    <s v="Rua Pastor José Severino de Oliveira, nº 26, Apt. 201, Prédio Residencial Luiza II, Oitizeiro, João Pessoa, PB, CEP: 58088-785"/>
    <x v="543"/>
    <s v="['52.99', '59.46', '112.45', '148831', '366357', '111.265', '00']"/>
    <x v="0"/>
    <x v="1"/>
    <n v="52.99"/>
    <x v="0"/>
    <x v="0"/>
    <s v="Venda Direta"/>
  </r>
  <r>
    <n v="545"/>
    <x v="544"/>
    <s v="Casa, Residencial, 2 dormitório(s)"/>
    <s v="Casa, Ocupado, contendo 2 dormitório(s), 1 banheiro(s), 162.50 M² de área de terreno, 57.51 M² de área construída. Matrícula nº 10954, RI DE JOSÉ DE FREITAS/PI 1º Oficio, Inscrição Prefeitura 01.01.091.0976.01. Valor avaliado R$77.869,59."/>
    <n v="26188"/>
    <n v="66"/>
    <x v="77"/>
    <x v="12"/>
    <s v="Rua Bernardinho Chaves, nº 402, Cidade Nova, José de Freitas, PI, CEP: 64110-000"/>
    <x v="544"/>
    <s v="['162.50', '57.51', '10954', '01.01', '091.0976', '01', '77.869', '59']"/>
    <x v="2"/>
    <x v="2"/>
    <n v="162.5"/>
    <x v="1"/>
    <x v="0"/>
    <s v="Venda Direta"/>
  </r>
  <r>
    <n v="546"/>
    <x v="545"/>
    <s v="Casa, Residencial, 3 dormitório(s)"/>
    <s v="Casa, Ocupado, contendo 3 dormitório(s), sendo 1 suíte(s), 1 banheiro(s), 250.00 M² de área de terreno, 70.00 M² de área construída. Matrícula nº 1509, CRI DE ADELÂNDIA, Inscrição Prefeitura 020.003.0046.000 . Valor avaliado R$95.000,00."/>
    <n v="52776"/>
    <n v="44"/>
    <x v="110"/>
    <x v="0"/>
    <s v="Rua Santa Luzia, Quadra 03, Lote 46, Setor Industrial II, Adelândia, GO, CEP: 76155-000"/>
    <x v="545"/>
    <s v="['250.00', '70.00', '1509', '020.003', '0046.000', '95.000', '00']"/>
    <x v="0"/>
    <x v="1"/>
    <n v="250"/>
    <x v="5"/>
    <x v="0"/>
    <s v="Venda Direta"/>
  </r>
  <r>
    <n v="547"/>
    <x v="546"/>
    <s v="Casa, Residencial, 2 dormitório(s)"/>
    <s v="Casa, Ocupado, contendo 2 dormitório(s), 1 banheiro(s), 270.00 M² de área de terreno, 69.66 M² de área construída. Matrícula nº 10802, RI DE JOSÉ DE FREITAS/PI 1º Oficio, Inscrição Prefeitura 01.02.043.0539.01. Valor avaliado R$58.800,43."/>
    <n v="33157"/>
    <n v="44"/>
    <x v="77"/>
    <x v="12"/>
    <s v="Avenida Nossa Senhora de Fátima, 465, Centro, José de Freitas, PI, CEP: 64110-000"/>
    <x v="546"/>
    <s v="['270.00', '69.66', '10802', '01.02', '043.0539', '01', '58.800', '43']"/>
    <x v="2"/>
    <x v="1"/>
    <n v="270"/>
    <x v="5"/>
    <x v="0"/>
    <s v="Venda Direta"/>
  </r>
  <r>
    <n v="548"/>
    <x v="547"/>
    <s v="Casa, Residencial, 2 dormitório(s)"/>
    <s v="Casa, Ocupado, contendo 2 dormitório(s), 1 banheiro(s), 286.82 M² de área de terreno, 69.98 M² de área construída. Matrícula nº 11448, RI DE JOSÉ DE FREITAS/PI 1º Oficio, Inscrição Prefeitura 01.03.238.0387.01. Valor avaliado R$85.000,00."/>
    <n v="40802"/>
    <n v="52"/>
    <x v="77"/>
    <x v="12"/>
    <s v="Rua Projetada, nº 350, Cidade Nova, José de Freitas, PI, CEP: 64110-000"/>
    <x v="547"/>
    <s v="['286.82', '69.98', '11448', '01.03', '238.0387', '01', '85.000', '00']"/>
    <x v="1"/>
    <x v="0"/>
    <n v="286.82"/>
    <x v="5"/>
    <x v="0"/>
    <s v="Venda Direta"/>
  </r>
  <r>
    <n v="549"/>
    <x v="548"/>
    <s v="Apartamento, Residencial, JOAO PAULO II, 2 dormitório(s), 1 vaga(s) de garagem"/>
    <s v="Apartamento, JOAO PAULO II, Ocupado, contendo 2 dormitório(s), 1 vaga(s) de garagem, 1 banheiro(s), 50.15 M² de área privativa, 87.00 M² de área comum. Matrícula nº 145703, 1º CRI DE JOÃO PESSOA, Inscrição Prefeitura 363829-4. Valor avaliado R$132.307,36."/>
    <n v="67249"/>
    <n v="49"/>
    <x v="105"/>
    <x v="9"/>
    <s v="Rua Gentil Rodrigues da Silva, nº 255, Apt. 103, Condomínio Residencial Palladium, João Paulo II, João Pessoa, PB, CEP: 58076-656"/>
    <x v="548"/>
    <s v="['50.15', '87.00', '145703', '363829', '132.307', '36']"/>
    <x v="7"/>
    <x v="1"/>
    <n v="50.15"/>
    <x v="0"/>
    <x v="0"/>
    <s v="Venda Direta"/>
  </r>
  <r>
    <n v="550"/>
    <x v="549"/>
    <s v="Casa, Residencial, 2 dormitório(s), 1 vaga(s) de garagem"/>
    <s v="Casa, Ocupado, contendo 2 dormitório(s), sendo 1 suíte(s), 1 vaga(s) de garagem, 1 banheiro(s), 126.00 M² de área de terreno, 62.67 M² de área construída. Matrícula nº 2878, CRI DE ANADIA_2º Ofício, Inscrição Prefeitura 3296. Valor avaliado R$37.736,00."/>
    <n v="37148"/>
    <n v="2"/>
    <x v="114"/>
    <x v="17"/>
    <s v="Rua José Pedrosa Irmão, Lote13, Chã da Mangabeira, Anadia, AL, CEP: 57660-000"/>
    <x v="549"/>
    <s v="['126.00', '62.67', '2878', '3296', '37.736', '00']"/>
    <x v="1"/>
    <x v="7"/>
    <n v="126"/>
    <x v="4"/>
    <x v="0"/>
    <s v="Leilão"/>
  </r>
  <r>
    <n v="551"/>
    <x v="550"/>
    <s v="Casa, Residencial, TABOQUINHA, 3 dormitório(s)"/>
    <s v="Casa, TABOQUINHA, Ocupado, contendo 3 dormitório(s), 1 banheiro(s), 225.00 M² de área de terreno, 66.12 M² de área construída. Matrícula nº 14758, CRI DE BURITIS. Valor avaliado R$125.400,00."/>
    <n v="65121"/>
    <n v="48"/>
    <x v="28"/>
    <x v="5"/>
    <s v="Rua Brasil, nº 108, Quadra 14, Lote 04-J, Taboquinha, Buritis, MG, CEP: 38660-000"/>
    <x v="550"/>
    <s v="['225.00', '66.12', '14758', '125.400', '00']"/>
    <x v="7"/>
    <x v="1"/>
    <n v="225"/>
    <x v="5"/>
    <x v="0"/>
    <s v="Leilão"/>
  </r>
  <r>
    <n v="552"/>
    <x v="551"/>
    <s v="Apartamento, Residencial, Velame, 2 dormitório(s)"/>
    <s v="Apartamento, Velame, Ocupado, contendo 2 dormitório(s), 1 banheiro(s), 50.70 M² de área privativa, 56.73 M² de área total. Matrícula nº 82197, 1° RI de Campina Grande/PB , Inscrição Prefeitura 1.1101.190.02.0048.0004 SEQUENCIAL 11434783. Valor avaliado R$93.100,00."/>
    <n v="46061"/>
    <n v="51"/>
    <x v="115"/>
    <x v="9"/>
    <s v="Rua José Inácio Gomes da Silva, nº 140, Apt. 101-A, Edifício Residencial Village do Ligeiro, Velame, Campina Grande, PB, CEP: 58419-140"/>
    <x v="551"/>
    <s v="['50.70', '56.73', '82197', '1.1101', '190.02', '0048.0004', '11434783', '93.100', '00']"/>
    <x v="1"/>
    <x v="0"/>
    <n v="50.7"/>
    <x v="0"/>
    <x v="0"/>
    <s v="Venda Direta"/>
  </r>
  <r>
    <n v="553"/>
    <x v="552"/>
    <s v="Casa, Residencial, SAO LUCAS, 2 dormitório(s)"/>
    <s v="Casa, SAO LUCAS, Ocupado, contendo 2 dormitório(s), 1 banheiro(s), 125.12 M² de área de terreno, 54.63 M² de área construída. Matrícula nº 54487, CRI DE MONTES CLAROS_2º OFÍCIO, Inscrição Prefeitura 01.40.113.0190.000. Valor avaliado R$122.700,00."/>
    <n v="54348"/>
    <n v="56"/>
    <x v="29"/>
    <x v="5"/>
    <s v="Rua C, nº 531, Quadra 05, Lote 13-O, São Lucas, Montes Claros, MG, CEP: 39405-004"/>
    <x v="552"/>
    <s v="['125.12', '54.63', '54487', '01.40', '113.0190', '000', '122.700', '00']"/>
    <x v="0"/>
    <x v="0"/>
    <n v="125.12"/>
    <x v="4"/>
    <x v="0"/>
    <s v="Leilão"/>
  </r>
  <r>
    <n v="554"/>
    <x v="553"/>
    <s v="Apartamento, Residencial, BAIRRO INDUSTRIAS, 2 dormitório(s), 1 vaga(s) de garagem"/>
    <s v="Apartamento, BAIRRO INDUSTRIAS, Ocupado, contendo 2 dormitório(s), sendo 1 suíte(s), 1 vaga(s) de garagem, 1 banheiro(s), 42.85 M² de área privativa, 17.13 M² de área comum, 59.98 M² de área total. Matrícula nº 155828, 1º CRI DE JOÃO PESSOA, Inscrição Prefeitura 376595-4. Valor avaliado R$90.650,25."/>
    <n v="45944"/>
    <n v="49"/>
    <x v="105"/>
    <x v="9"/>
    <s v="Rua Cidade de Boa Ventura, nº 137, Apt. 301, Indústrias, João Pessoa, PB, CEP: 58083-592"/>
    <x v="553"/>
    <s v="['42.85', '17.13', '59.98', '155828', '376595', '90.650', '25']"/>
    <x v="1"/>
    <x v="1"/>
    <n v="42.85"/>
    <x v="3"/>
    <x v="0"/>
    <s v="Venda Direta"/>
  </r>
  <r>
    <n v="555"/>
    <x v="554"/>
    <s v="Casa, Residencial"/>
    <s v="Casa, Desocupado, 137.50 M² de área de terreno, 57.89 M² de área construída, 29.16 M² de área comum. Matrícula nº 25717, CRI DE CEARÁ-MIRIM, Inscrição Prefeitura 6.0003.017.01.0080.0008.8. Valor avaliado R$72.000,00."/>
    <n v="31796"/>
    <n v="56"/>
    <x v="106"/>
    <x v="8"/>
    <s v="Rua Princesa Maria Francisca, nº 65, Lote 12/14, Quadra 17, Casa 08, Loteamento Maria Ilha, Massaranduba, Ceará-Mirim, RN, CEP: 59570-000"/>
    <x v="554"/>
    <s v="['137.50', '57.89', '29.16', '25717', '6.0003', '017.01', '0080.0008', '72.000', '00']"/>
    <x v="2"/>
    <x v="0"/>
    <n v="137.5"/>
    <x v="4"/>
    <x v="1"/>
    <s v="Venda Direta"/>
  </r>
  <r>
    <n v="556"/>
    <x v="555"/>
    <s v="Casa, Residencial, 3 dormitório(s)"/>
    <s v="Casa, Ocupado, contendo 3 dormitório(s), sendo 1 suíte(s), 1 banheiro(s), 200.00 M² de área de terreno, 91.65 M² de área construída. Matrícula nº 12520, RI de Assu/RN, Inscrição Prefeitura 01.06.0050.0507.001. Valor avaliado R$105.000,00."/>
    <n v="54897"/>
    <n v="48"/>
    <x v="56"/>
    <x v="8"/>
    <s v="Rua Poeta João Soares de Amorim, nº 35, Vista Bela, Açu, RN, CEP: 59650-000"/>
    <x v="555"/>
    <s v="['200.00', '91.65', '12520', '01.06', '0050.0507', '001', '105.000', '00']"/>
    <x v="0"/>
    <x v="1"/>
    <n v="200"/>
    <x v="5"/>
    <x v="0"/>
    <s v="Venda Direta"/>
  </r>
  <r>
    <n v="557"/>
    <x v="556"/>
    <s v="Casa, Residencial, CENTRO, 2 dormitório(s)"/>
    <s v="Casa, CENTRO, Ocupado, contendo 2 dormitório(s), 1 banheiro(s), 125.63 M² de área de terreno, 54.06 M² de área construída. Matrícula nº 11324, CRI DE BURITIS, Inscrição Prefeitura 01.0091.0120.000. Valor avaliado R$108.000,00."/>
    <n v="41275"/>
    <n v="62"/>
    <x v="28"/>
    <x v="5"/>
    <s v="Avenida Urucuia, nº 206, Quadra 91, Lote 01A, Centro, Buritis, MG, CEP: 38660-000"/>
    <x v="556"/>
    <s v="['125.63', '54.06', '11324', '01.0091', '0120.000', '108.000', '00']"/>
    <x v="1"/>
    <x v="2"/>
    <n v="125.63"/>
    <x v="4"/>
    <x v="0"/>
    <s v="Leilão"/>
  </r>
  <r>
    <n v="558"/>
    <x v="557"/>
    <s v="Casa, Residencial, 2 dormitório(s)"/>
    <s v="Casa, Ocupado, contendo 2 dormitório(s), sendo 1 suíte(s), 1 banheiro(s), 156.00 M² de área de terreno, 62.86 M² de área construída. Matrícula nº 5462, CRI DO 1º ofício de Cuité/PB, Inscrição Prefeitura 01011580110001. Valor avaliado R$93.694,33."/>
    <n v="41749"/>
    <n v="55"/>
    <x v="116"/>
    <x v="9"/>
    <s v="Rua Governador Tarcísio de Miranda Buriti, nº 600, Quadra I, Lote 9E, José Cassimiro Danta, Nova Floresta, PB, CEP: 58178-000"/>
    <x v="557"/>
    <s v="['156.00', '62.86', '5462', '01011580110001', '93.694', '33']"/>
    <x v="1"/>
    <x v="0"/>
    <n v="156"/>
    <x v="1"/>
    <x v="0"/>
    <s v="Venda Direta"/>
  </r>
  <r>
    <n v="559"/>
    <x v="558"/>
    <s v="Apartamento, Residencial, GRAMAME, 2 dormitório(s), 1 vaga(s) de garagem"/>
    <s v="Apartamento, GRAMAME, Ocupado, contendo 2 dormitório(s), sendo 1 suíte(s), 1 vaga(s) de garagem, 1 banheiro(s), 50.86 M² de área privativa, 27.28 M² de área comum, 78.14 M² de área total. Matrícula nº 150689, 1º CRI DE JOÃO PESSOA, Inscrição Prefeitura 368323-1. Valor avaliado R$101.000,00."/>
    <n v="61759"/>
    <n v="39"/>
    <x v="105"/>
    <x v="9"/>
    <s v="Rua Funcionário Público Paulo Antonio Bastos Portela, nº 684, Apt 202, Residencial José Jerônimo, Gramame, João Pessoa, PB, CEP: 58067-242"/>
    <x v="558"/>
    <s v="['50.86', '27.28', '78.14', '150689', '368323', '101.000', '00']"/>
    <x v="0"/>
    <x v="4"/>
    <n v="50.86"/>
    <x v="0"/>
    <x v="0"/>
    <s v="Leilão"/>
  </r>
  <r>
    <n v="560"/>
    <x v="559"/>
    <s v="Casa, Residencial, 2 dormitório(s)"/>
    <s v="Casa, Ocupado, contendo 2 dormitório(s), sendo 1 suíte(s), 1 banheiro(s), 200.00 M² de área de terreno, 74.67 M² de área construída. Matrícula nº 24172, RI de Extremoz RN, Inscrição Prefeitura 8.0001.029.03.0172.0000.2. Valor avaliado R$106.714,05."/>
    <n v="66251"/>
    <n v="38"/>
    <x v="109"/>
    <x v="8"/>
    <s v="Rua Ferroviário, nº 136, Quadra 29, Lote 496, Loteamento Central Parque Clube, Extremoz, RN, CEP: 59575-000"/>
    <x v="559"/>
    <s v="['200.00', '74.67', '24172', '8.0001', '029.03', '0172.0000', '106.714', '05']"/>
    <x v="7"/>
    <x v="4"/>
    <n v="200"/>
    <x v="5"/>
    <x v="0"/>
    <s v="Leilão"/>
  </r>
  <r>
    <n v="561"/>
    <x v="560"/>
    <s v="Casa, Residencial, 3 dormitório(s)"/>
    <s v="Casa, Ocupado, contendo 3 dormitório(s), 1 banheiro(s), 312.50 M² de área de terreno, 73.14 M² de área construída. Matrícula nº 4267, CRI COARI_1º Ofício, Inscrição Prefeitura 100812. Valor avaliado R$97.000,00."/>
    <n v="50476"/>
    <n v="48"/>
    <x v="103"/>
    <x v="18"/>
    <s v="Estrada do Turismo, Quadra R, Lote 334, Loteamento Monte Sinai, Coari, AM, CEP: 69460-000"/>
    <x v="560"/>
    <s v="['312.50', '73.14', '4267', '100812', '97.000', '00']"/>
    <x v="0"/>
    <x v="1"/>
    <n v="312.5"/>
    <x v="5"/>
    <x v="0"/>
    <s v="Venda Direta"/>
  </r>
  <r>
    <n v="562"/>
    <x v="561"/>
    <s v="Casa, Residencial, Três Irmãs, 2 dormitório(s), 1 vaga(s) de garagem"/>
    <s v="Casa, Três Irmãs, Ocupado, contendo 2 dormitório(s), 1 vaga(s) de garagem, 1 banheiro(s), 80.00 M² de área de terreno, 52.50 M² de área construída, 14.38 M² de área comum. Matrícula nº 107828, 1° RI de Campina Grande/PB , Inscrição Prefeitura 1.1401.414.02.0165.0006 . Valor avaliado R$117.000,00."/>
    <n v="64367"/>
    <n v="45"/>
    <x v="104"/>
    <x v="9"/>
    <s v="Rua Antônio Quirino de Melo, nº 109, Condomínio Residencial Alves V, Três Irmãs, Campina Grande, PB, CEP: 58424-277"/>
    <x v="561"/>
    <s v="['80.00', '52.50', '14.38', '107828', '1.1401', '414.02', '0165.0006', '117.000', '00']"/>
    <x v="0"/>
    <x v="1"/>
    <n v="80"/>
    <x v="2"/>
    <x v="0"/>
    <s v="Venda Direta"/>
  </r>
  <r>
    <n v="563"/>
    <x v="562"/>
    <s v="Casa, Residencial, 3 dormitório(s)"/>
    <s v="Casa, Ocupado, contendo 3 dormitório(s), 1 banheiro(s), 316.50 M² de área de terreno, 67.83 M² de área construída. Matrícula nº 20777, CRI DE CEARÁ-MIRIM, Inscrição Prefeitura 6.0001.043.01.0729.0001.2. Valor avaliado R$76.000,00."/>
    <n v="54348"/>
    <n v="28"/>
    <x v="106"/>
    <x v="8"/>
    <s v="Rua Madre Tereza de Calcutá, nº 61, Quadra A, Lote 05, Massaranduba, Ceará-Mirim, RN, CEP: 59570-000"/>
    <x v="562"/>
    <s v="['316.50', '67.83', '20777', '6.0001', '043.01', '0729.0001', '76.000', '00']"/>
    <x v="0"/>
    <x v="6"/>
    <n v="316.5"/>
    <x v="5"/>
    <x v="0"/>
    <s v="Leilão"/>
  </r>
  <r>
    <n v="564"/>
    <x v="563"/>
    <s v="Casa, Residencial, 2 dormitório(s)"/>
    <s v="Casa, Ocupado, contendo 2 dormitório(s), 1 banheiro(s), 200.00 M² de área de terreno, 52.65 M² de área construída. Matrícula nº 888, CRI DE SANTA MARIA DO PARÁ, Inscrição Prefeitura NÃO INFORMADO NA CND. Valor avaliado R$50.200,00."/>
    <n v="35727"/>
    <n v="29"/>
    <x v="117"/>
    <x v="15"/>
    <s v="Rua Eliana Amorim, Lote 08, Estrela, Santa Maria do Pará, PA, CEP: 68738-000"/>
    <x v="563"/>
    <s v="['200.00', '52.65', '888', '50.200', '00']"/>
    <x v="1"/>
    <x v="6"/>
    <n v="200"/>
    <x v="5"/>
    <x v="0"/>
    <s v="Leilão"/>
  </r>
  <r>
    <n v="565"/>
    <x v="564"/>
    <s v="Casa, Residencial, 2 dormitório(s)"/>
    <s v="Casa, Ocupado, contendo 2 dormitório(s), 1 banheiro(s), 200.00 M² de área de terreno, 52.65 M² de área construída. Matrícula nº 887, CRI DE SANTA MARIA DO PARÁ, Inscrição Prefeitura NÃO INFORMADO NA CND. Valor avaliado R$63.000,00."/>
    <n v="24429"/>
    <n v="61"/>
    <x v="117"/>
    <x v="15"/>
    <s v="Rua Eliana Amorim, Lote 07, Estrela, Santa Maria do Pará, PA, CEP: 68738-000"/>
    <x v="564"/>
    <s v="['200.00', '52.65', '887', '63.000', '00']"/>
    <x v="3"/>
    <x v="2"/>
    <n v="200"/>
    <x v="5"/>
    <x v="0"/>
    <s v="Venda Direta"/>
  </r>
  <r>
    <n v="566"/>
    <x v="565"/>
    <s v="Casa, Residencial, Estrela, 2 dormitório(s)"/>
    <s v="Casa, Estrela, Ocupado, contendo 2 dormitório(s), 1 banheiro(s), 140.00 M² de área de terreno, 52.46 M² de área construída. Matrícula nº 28017, RI DE CASTANHAL, Inscrição Prefeitura 01.04.147.0160.001. Valor avaliado R$51.000,00."/>
    <s v="R$ 53.456"/>
    <s v="NÃO INFORMADO"/>
    <x v="97"/>
    <x v="15"/>
    <s v="Travessa Bouganville, nº 39, Estrela, Castanhal, PA, CEP: 68740-970"/>
    <x v="565"/>
    <s v="['140.00', '52.46', '28017', '01.04', '147.0160', '001', '51.000', '00']"/>
    <x v="8"/>
    <x v="5"/>
    <n v="140"/>
    <x v="4"/>
    <x v="0"/>
    <s v="Leilão"/>
  </r>
  <r>
    <n v="567"/>
    <x v="566"/>
    <s v="Casa, Residencial, 1 dormitório(s)"/>
    <s v="Casa, Ocupado, contendo 1 dormitório(s), 1 banheiro(s), 220.00 M² de área de terreno, 40.60 M² de área construída. Matrícula nº 999, CRI DE SANTA MARIA DO PARÁ, Inscrição Prefeitura NÃO INFORMADO NA CND. Valor avaliado R$50.000,00."/>
    <n v="18340"/>
    <n v="63"/>
    <x v="117"/>
    <x v="15"/>
    <s v="Rua Alcindo Alves, nº 120, Mutirão, Santa Maria do Pará, PA, CEP: 68738-000"/>
    <x v="566"/>
    <s v="['220.00', '40.60', '999', '50.000', '00']"/>
    <x v="3"/>
    <x v="2"/>
    <n v="220"/>
    <x v="5"/>
    <x v="0"/>
    <s v="Venda Direta"/>
  </r>
  <r>
    <n v="568"/>
    <x v="567"/>
    <s v="Casa, Residencial, Portal Campina, 2 dormitório(s), 1 vaga(s) de garagem"/>
    <s v="Casa, Portal Campina, Ocupado, contendo 2 dormitório(s), 1 vaga(s) de garagem, 1 banheiro(s), 119.40 M² de área de terreno, 52.25 M² de área construída. Matrícula nº 116451, 1° RI de Campina Grande/PB , Inscrição Prefeitura 14 .01.256.3.0189.001. Valor avaliado R$117.000,00."/>
    <n v="68827"/>
    <n v="41"/>
    <x v="104"/>
    <x v="9"/>
    <s v="Rua Goleiro Jorge Hipólito dos Santos, nº 420, Casa 420-C, Quadra J, Residencial Portal Concrete I, Três Irmãs, Campina Grande, PB, CEP: 58424-448"/>
    <x v="567"/>
    <s v="['119.40', '52.25', '116451', '14', '01.256', '3.0189', '001', '117.000', '00']"/>
    <x v="7"/>
    <x v="1"/>
    <n v="119.4"/>
    <x v="4"/>
    <x v="0"/>
    <s v="Leilão"/>
  </r>
  <r>
    <n v="569"/>
    <x v="568"/>
    <s v="Casa, Residencial, 2 dormitório(s)"/>
    <s v="Casa, Ocupado, contendo 2 dormitório(s), 1 banheiro(s), 142.00 M² de área de terreno, 62.60 M² de área construída. Matrícula nº 6886, CRI DE POCINHOS/PB, Inscrição Prefeitura 01121300007001. Valor avaliado R$67.000,00."/>
    <n v="35863"/>
    <n v="46"/>
    <x v="82"/>
    <x v="9"/>
    <s v="Rua Projetada 130, nº 07, Antônio Rodrigues Neto, Pocinhos, PB, CEP: 58150-000"/>
    <x v="568"/>
    <s v="['142.00', '62.60', '6886', '01121300007001', '67.000', '00']"/>
    <x v="1"/>
    <x v="1"/>
    <n v="142"/>
    <x v="4"/>
    <x v="0"/>
    <s v="Venda Direta"/>
  </r>
  <r>
    <n v="570"/>
    <x v="569"/>
    <s v="Casa, Residencial, Meus Amores, 3 dormitório(s)"/>
    <s v="Casa, Meus Amores, Ocupado, contendo 3 dormitório(s), sendo 1 suíte(s), 1 banheiro(s), 250.00 M² de área de terreno, 73.00 M² de área construída. Matrícula nº 13457, CRI DE ASSU_1º OFÍCIO, Inscrição Prefeitura 01.08.0034.0345.001. Valor avaliado R$90.000,00."/>
    <n v="52100"/>
    <n v="42"/>
    <x v="56"/>
    <x v="8"/>
    <s v="Avenida Alferes João Perceval Lins Caldas, nº 876, Mes Amours, Assú, RN, CEP: 59650-000"/>
    <x v="569"/>
    <s v="['250.00', '73.00', '13457', '01.08', '0034.0345', '001', '90.000', '00']"/>
    <x v="0"/>
    <x v="1"/>
    <n v="250"/>
    <x v="5"/>
    <x v="0"/>
    <s v="Venda Direta"/>
  </r>
  <r>
    <n v="571"/>
    <x v="570"/>
    <s v="Casa, Residencial, ISRAEL PINHEIRO, 2 dormitório(s)"/>
    <s v="Casa, ISRAEL PINHEIRO, Ocupado, contendo 2 dormitório(s), 1 banheiro(s), 240.00 M² de área de terreno, 71.15 M² de área construída. Matrícula nº 10907, CRI DE BURITIS, Inscrição Prefeitura NÃO INFORMADO NA CND. Valor avaliado R$111.000,00."/>
    <n v="46822"/>
    <n v="58"/>
    <x v="28"/>
    <x v="5"/>
    <s v="Rua Felipe Antonio da Silva, nº 378, Lote 12, Quadra 21, Israel Pinheiro, Buritis, MG, CEP: 38660-000"/>
    <x v="570"/>
    <s v="['240.00', '71.15', '10907', '111.000', '00']"/>
    <x v="1"/>
    <x v="0"/>
    <n v="240"/>
    <x v="5"/>
    <x v="0"/>
    <s v="Leilão"/>
  </r>
  <r>
    <n v="572"/>
    <x v="571"/>
    <s v="Apartamento, Residencial, Popular, 2 dormitório(s), 1 vaga(s) de garagem"/>
    <s v="Apartamento, Popular, Ocupado, contendo 2 dormitório(s), sendo 1 suíte(s), 1 vaga(s) de garagem, 1 banheiro(s), 53.50 M² de área útil, 30.99 M² de área comum, 95.39 M² de área total. Matrícula nº 34021, RI DE SANTA RITA_02º Ofício, Inscrição Prefeitura 0204001160000008. Valor avaliado R$105.000,00."/>
    <n v="63412"/>
    <n v="40"/>
    <x v="92"/>
    <x v="9"/>
    <s v="Rua Maria do Carmo Melo Aguiar, nº 10, Apt. 204, Bloco 03, Residencial Santa Rita, Loteamento Nice, Santa Rita, PB, CEP: 58300-000"/>
    <x v="571"/>
    <s v="['53.50', '30.99', '95.39', '34021', '02', '0204001160000008', '105.000', '00']"/>
    <x v="0"/>
    <x v="1"/>
    <n v="53.5"/>
    <x v="0"/>
    <x v="0"/>
    <s v="Leilão"/>
  </r>
  <r>
    <n v="573"/>
    <x v="572"/>
    <s v="Apartamento, Residencial, GRAMAME, 2 dormitório(s), 1 vaga(s) de garagem"/>
    <s v="Apartamento, GRAMAME, Ocupado, contendo 2 dormitório(s), 1 vaga(s) de garagem, 1 banheiro(s), 45.09 M² de área privativa. Matrícula nº 165960, 1º CRI DE JOÃO PESSOA, Inscrição Prefeitura 389300-6. Valor avaliado R$112.000,00."/>
    <n v="63818"/>
    <n v="43"/>
    <x v="105"/>
    <x v="9"/>
    <s v="Rua Inácio Albino Neto, nº 240, Apt. 201, Bloco 10, Condomínio Residencial Morumbi Privê, Gramame, João Pessoa, PB, CEP: 58068-200"/>
    <x v="572"/>
    <s v="['45.09', '165960', '389300', '112.000', '00']"/>
    <x v="0"/>
    <x v="1"/>
    <n v="45.09"/>
    <x v="3"/>
    <x v="0"/>
    <s v="Venda Direta"/>
  </r>
  <r>
    <n v="574"/>
    <x v="573"/>
    <s v="Casa, Residencial, 2 dormitório(s)"/>
    <s v="Casa, Ocupado, contendo 2 dormitório(s), 1 banheiro(s), 166.25 M² de área de terreno, 56.45 M² de área construída. Matrícula nº 1143, CRI DE SANTA MARIA DO PARÁ, Inscrição Prefeitura 1143. Valor avaliado R$67.000,00."/>
    <n v="39855"/>
    <n v="41"/>
    <x v="117"/>
    <x v="15"/>
    <s v="Rua 15 de Maio, Lote 180, Mutirão, Santa Maria do Pará, PA, CEP: 68738-000"/>
    <x v="573"/>
    <s v="['166.25', '56.45', '1143', '1143', '67.000', '00']"/>
    <x v="1"/>
    <x v="1"/>
    <n v="166.25"/>
    <x v="1"/>
    <x v="0"/>
    <s v="Leilão"/>
  </r>
  <r>
    <n v="575"/>
    <x v="574"/>
    <s v="Casa, Residencial, VEREDAS, 2 dormitório(s)"/>
    <s v="Casa, VEREDAS, Ocupado, contendo 2 dormitório(s), 1 banheiro(s), 191.25 M² de área de terreno, 61.64 M² de área construída. Matrícula nº 12399, CRI DE BURITIS, Inscrição Prefeitura 5044 - 012 004 000023 000211 0000. Valor avaliado R$109.000,00."/>
    <n v="50679"/>
    <n v="54"/>
    <x v="28"/>
    <x v="5"/>
    <s v="Rua Bahia, nº 810, Quadra 23, Lote 22-E, Veredas, Buritis, MG, CEP: 38660-000"/>
    <x v="574"/>
    <s v="['191.25', '61.64', '12399', '5044', '012', '004', '000023', '000211', '0000', '109.000', '00']"/>
    <x v="0"/>
    <x v="0"/>
    <n v="191.25"/>
    <x v="1"/>
    <x v="0"/>
    <s v="Leilão"/>
  </r>
  <r>
    <n v="576"/>
    <x v="575"/>
    <s v="Apartamento, Residencial, GRAMAME, 2 dormitório(s), 1 vaga(s) de garagem"/>
    <s v="Apartamento, GRAMAME, Ocupado, contendo 2 dormitório(s), 1 vaga(s) de garagem, 1 banheiro(s), 45.09 M² de área privativa, 36.74 M² de área comum, 81.83 M² de área total. Matrícula nº 147096, 1º CRI DE JOÃO PESSOA, Inscrição Prefeitura 364296-8. Valor avaliado R$103.000,00."/>
    <n v="63269"/>
    <n v="39"/>
    <x v="105"/>
    <x v="9"/>
    <s v="Rua Inácio Albino Neto, nº 240, Apt. 201, Bloco 02, Condomínio Residencial Morumbi Privê, Gramame, João Pessoa, PB, CEP: 58068-200"/>
    <x v="575"/>
    <s v="['45.09', '36.74', '81.83', '147096', '364296', '103.000', '00']"/>
    <x v="0"/>
    <x v="4"/>
    <n v="45.09"/>
    <x v="3"/>
    <x v="0"/>
    <s v="Leilão"/>
  </r>
  <r>
    <n v="577"/>
    <x v="576"/>
    <s v="Casa, Residencial, TABOQUINHA, 2 dormitório(s)"/>
    <s v="Casa, TABOQUINHA, Ocupado, contendo 2 dormitório(s), 1 banheiro(s), 150.00 M² de área de terreno, 66.00 M² de área construída. Matrícula nº 14375, CRI DE BURITIS, Inscrição Prefeitura 12329 - 017 005 000067 000312 0000. Valor avaliado R$114.000,00."/>
    <n v="53319"/>
    <n v="53"/>
    <x v="28"/>
    <x v="5"/>
    <s v="Rum Dom Pedro II, nº 119, Quadra 67, Lote 07-E, Taboquinha, Buritis, MG, CEP: 38660-000"/>
    <x v="576"/>
    <s v="['150.00', '66.00', '14375', '12329', '017', '005', '000067', '000312', '0000', '114.000', '00']"/>
    <x v="0"/>
    <x v="0"/>
    <n v="150"/>
    <x v="1"/>
    <x v="0"/>
    <s v="Leilão"/>
  </r>
  <r>
    <n v="578"/>
    <x v="577"/>
    <s v="Casa, Residencial, 2 dormitório(s)"/>
    <s v="Casa, Ocupado, contendo 2 dormitório(s), 1 banheiro(s), 200.00 M² de área de terreno, 52.65 M² de área construída. Matrícula nº 891, CRI DE SANTA MARIA DO PARÁ, Inscrição Prefeitura NÃO INFORMADO NA CND. Valor avaliado R$58.000,00."/>
    <n v="24429"/>
    <n v="58"/>
    <x v="117"/>
    <x v="15"/>
    <s v="Rua Eliana Amorim, Lote 11, Estrela, Santa Maria do Pará, PA, CEP: 68738-000"/>
    <x v="577"/>
    <s v="['200.00', '52.65', '891', '58.000', '00']"/>
    <x v="3"/>
    <x v="0"/>
    <n v="200"/>
    <x v="5"/>
    <x v="0"/>
    <s v="Venda Direta"/>
  </r>
  <r>
    <n v="579"/>
    <x v="578"/>
    <s v="Apartamento, Residencial, PLAN. BOA ESPERANCA, 1 dormitório(s), 1 vaga(s) de garagem"/>
    <s v="Apartamento, PLAN. BOA ESPERANCA, Ocupado, contendo 1 dormitório(s), 1 vaga(s) de garagem, 1 banheiro(s), 32.14 M² de área privativa, 2.57 M² de área comum, 48.49 M² de área total. Matrícula nº 166765, 1º CRI DE JOÃO PESSOA, Inscrição Prefeitura 390311-7. Valor avaliado R$85.000,00."/>
    <n v="52375"/>
    <n v="38"/>
    <x v="105"/>
    <x v="9"/>
    <s v="Avenida Goiânia, nº 646, Apt 301, Planalto Boa Esperança, João Pessoa, PB, CEP: 58065-016"/>
    <x v="578"/>
    <s v="['32.14', '2.57', '48.49', '166765', '390311', '85.000', '00']"/>
    <x v="0"/>
    <x v="4"/>
    <n v="32.14"/>
    <x v="3"/>
    <x v="0"/>
    <s v="Leilão"/>
  </r>
  <r>
    <n v="580"/>
    <x v="579"/>
    <s v="Apartamento, Residencial, GRAMAME, 2 dormitório(s), 1 vaga(s) de garagem"/>
    <s v="Apartamento, GRAMAME, Ocupado, contendo 2 dormitório(s), 1 vaga(s) de garagem, 1 banheiro(s), 44.63 M² de área privativa, 36.52 M² de área comum, 81.15 M² de área total. Matrícula nº 161496, 1º CRI DE JOÃO PESSOA, Inscrição Prefeitura 384150-2. Valor avaliado R$107.812,00."/>
    <n v="54074"/>
    <n v="50"/>
    <x v="105"/>
    <x v="9"/>
    <s v="Rua Inácio Albino Neto, nº 240, Apt. 103, Bloco 07, Condomínio Residencial Morumbi Privê, Gramame, João Pessoa, PB, CEP: 58068-200"/>
    <x v="579"/>
    <s v="['44.63', '36.52', '81.15', '161496', '384150', '107.812', '00']"/>
    <x v="0"/>
    <x v="0"/>
    <n v="44.63"/>
    <x v="3"/>
    <x v="0"/>
    <s v="Venda Direta"/>
  </r>
  <r>
    <n v="581"/>
    <x v="580"/>
    <s v="Casa, Residencial, 2 dormitório(s)"/>
    <s v="Casa, Ocupado, contendo 2 dormitório(s), 1 banheiro(s), 91.05 M² de área de terreno, 48.93 M² de área construída. Matrícula nº 948, CRI DE SANTA MARIA DO PARÁ, Inscrição Prefeitura NÃO POSSUI NA CND. Valor avaliado R$46.900,00."/>
    <n v="40125"/>
    <n v="14"/>
    <x v="117"/>
    <x v="15"/>
    <s v="Alameda Projetada, Lote 09, Marambaia, Santa Maria do Pará, PA, CEP: 68738-000"/>
    <x v="580"/>
    <s v="['91.05', '48.93', '948', '46.900', '00']"/>
    <x v="1"/>
    <x v="8"/>
    <n v="91.05"/>
    <x v="2"/>
    <x v="0"/>
    <s v="Leilão"/>
  </r>
  <r>
    <n v="582"/>
    <x v="581"/>
    <s v="Casa, Residencial, 2 dormitório(s)"/>
    <s v="Casa, Ocupado, contendo 2 dormitório(s), 1 banheiro(s), 200.00 M² de área de terreno, 43.43 M² de área construída. Matrícula nº 18352, CRI DE CEARÁ-MIRIM, Inscrição Prefeitura 1.0007.112.01.0360.0000.4. Valor avaliado R$70.000,00."/>
    <n v="37081"/>
    <n v="47"/>
    <x v="106"/>
    <x v="8"/>
    <s v="Rua Açafrão, nº 194, Lote 14, Quadra C, Loteamento Antonio Cardoso, Planalto, Ceará-Mirim, RN, CEP: 59570-000"/>
    <x v="581"/>
    <s v="['200.00', '43.43', '18352', '1.0007', '112.01', '0360.0000', '70.000', '00']"/>
    <x v="1"/>
    <x v="1"/>
    <n v="200"/>
    <x v="5"/>
    <x v="0"/>
    <s v="Venda Direta"/>
  </r>
  <r>
    <n v="583"/>
    <x v="582"/>
    <s v="Casa, Residencial, 2 dormitório(s)"/>
    <s v="Casa, Ocupado, contendo 2 dormitório(s), 1 banheiro(s), 172.00 M² de área de terreno, 52.94 M² de área construída. Matrícula nº 2591, CRI DE SÃO SEBASTIÃO, Inscrição Prefeitura 021394. Valor avaliado R$40.031,11."/>
    <n v="32615"/>
    <n v="19"/>
    <x v="118"/>
    <x v="17"/>
    <s v="Rua Celestino Joaquim da Silva, Quadra I, Lote 05, São José, São Sebastião, AL, CEP: 57275-000"/>
    <x v="582"/>
    <s v="['172.00', '52.94', '2591', '021394', '40.031', '11']"/>
    <x v="2"/>
    <x v="8"/>
    <n v="172"/>
    <x v="1"/>
    <x v="0"/>
    <s v="Venda Direta"/>
  </r>
  <r>
    <n v="584"/>
    <x v="583"/>
    <s v="Casa, Residencial, Três Irmãs, 2 dormitório(s)"/>
    <s v="Casa, Três Irmãs, Ocupado, contendo 2 dormitório(s), sendo 1 suíte(s), 1 banheiro(s), 100.00 M² de área de terreno, 56.05 M² de área construída. Matrícula nº 103736, 1° RI de Campina Grande/PB , Inscrição Prefeitura 1.1401.360.03.0386.0001 SEQUENCIAL 11711581. Valor avaliado R$111.956,51."/>
    <n v="71572"/>
    <n v="36"/>
    <x v="104"/>
    <x v="9"/>
    <s v="Rua Reverendo Gilson Lima, nº 380, Residencial Ebenezer III, Três Irmãs, Campina Grande, PB. CEP: 58424-232"/>
    <x v="583"/>
    <s v="['100.00', '56.05', '103736', '1.1401', '360.03', '0386.0001', '11711581', '111.956', '51']"/>
    <x v="7"/>
    <x v="4"/>
    <n v="100"/>
    <x v="4"/>
    <x v="0"/>
    <s v="Venda Direta"/>
  </r>
  <r>
    <n v="585"/>
    <x v="584"/>
    <s v="Casa, Residencial, 2 dormitório(s)"/>
    <s v="Casa, Ocupado, contendo 2 dormitório(s), sendo 1 suíte(s), 1 banheiro(s), 119.95 M² de área de terreno, 58.05 M² de área construída. Matrícula nº 28889, RI DE ALHANDRA, Inscrição Prefeitura 05039001500001. Valor avaliado R$99.722,00."/>
    <n v="57916"/>
    <n v="42"/>
    <x v="95"/>
    <x v="9"/>
    <s v="Rua Projetada, nº 176, Quadra 47, Lote 03, Casa 02, Condomínio Residencial Manoel Porfírio, Cidade das Crianças, Conde, PB, CEP: 58322-000"/>
    <x v="584"/>
    <s v="['119.95', '58.05', '28889', '05039001500001', '99.722', '00']"/>
    <x v="0"/>
    <x v="1"/>
    <n v="119.95"/>
    <x v="4"/>
    <x v="0"/>
    <s v="Leilão"/>
  </r>
  <r>
    <n v="586"/>
    <x v="585"/>
    <s v="Apartamento, Residencial, OITIZEIRO, 2 dormitório(s), 1 vaga(s) de garagem"/>
    <s v="Apartamento, OITIZEIRO, Ocupado, contendo 2 dormitório(s), sendo 1 suíte(s), 1 vaga(s) de garagem, 1 banheiro(s), 52.97 M² de área privativa. Matrícula nº 136118, 1º CRI DE JOÃO PESSOA, Inscrição Prefeitura 350432-8. Valor avaliado R$113.400,00."/>
    <n v="64160"/>
    <n v="43"/>
    <x v="105"/>
    <x v="9"/>
    <s v="Rua Maria Tavares de Araújo, nº 144, Apt. 106, Condomínio Residencial Tobias Remigio, Oitizeiro, João Pessoal, PB, CEP: 58088-786"/>
    <x v="585"/>
    <s v="['52.97', '136118', '350432', '113.400', '00']"/>
    <x v="0"/>
    <x v="1"/>
    <n v="52.97"/>
    <x v="0"/>
    <x v="0"/>
    <s v="Venda Direta"/>
  </r>
  <r>
    <n v="587"/>
    <x v="586"/>
    <s v="Apartamento, Residencial, MUCUMAGRO, 3 dormitório(s)"/>
    <s v="Apartamento, MUCUMAGRO, Ocupado, contendo 3 dormitório(s), sendo 1 suíte(s), 1 banheiro(s), 63.00 M² de área privativa. Matrícula nº 143683, 1º CRI DE JOÃO PESSOA, Inscrição Prefeitura 358104-7. Valor avaliado R$105.000,00."/>
    <n v="66494"/>
    <n v="37"/>
    <x v="105"/>
    <x v="9"/>
    <s v="Rua Vigilante Givanildo Gomes, nº 79, Apt.101, Residencial Multifamiliar, Muçumagro, João Pessoa, PB, 58066-218"/>
    <x v="586"/>
    <s v="['63.00', '143683', '358104', '105.000', '00']"/>
    <x v="7"/>
    <x v="4"/>
    <n v="63"/>
    <x v="0"/>
    <x v="0"/>
    <s v="Leilão"/>
  </r>
  <r>
    <n v="588"/>
    <x v="587"/>
    <s v="Casa, Residencial, São Sebastião, 2 dormitório(s)"/>
    <s v="Casa, São Sebastião, Ocupado, contendo 2 dormitório(s), 1 banheiro(s), 250.00 M² de área de terreno, 53.77 M² de área construída. Matrícula nº 15443, RI DE ALTOS/PI, Inscrição Prefeitura 01.05.148.0115.01. Valor avaliado R$70.000,00."/>
    <n v="37960"/>
    <n v="46"/>
    <x v="70"/>
    <x v="12"/>
    <s v="Rua XVIII, nº 296, Quadra K, Residencial Primavera II, São Sebastião, Altos, PI, CEP: 64290-000"/>
    <x v="587"/>
    <s v="['250.00', '53.77', '15443', '01.05', '148.0115', '01', '70.000', '00']"/>
    <x v="1"/>
    <x v="1"/>
    <n v="250"/>
    <x v="5"/>
    <x v="0"/>
    <s v="Venda Direta"/>
  </r>
  <r>
    <n v="589"/>
    <x v="588"/>
    <s v="Casa, Residencial, 2 dormitório(s)"/>
    <s v="Casa, Ocupado, contendo 2 dormitório(s), sendo 1 suíte(s), 1 banheiro(s), 168.75 M² de área de terreno, 69.50 M² de área construída. Matrícula nº 22747, CRI DE CEARÁ-MIRIM, Inscrição Prefeitura 1.0002.026.02.0070.0000.6. Valor avaliado R$100.000,00."/>
    <n v="55720"/>
    <n v="44"/>
    <x v="106"/>
    <x v="8"/>
    <s v="Rua Vicente Inácio Pereira, nº 24, Lote A-02, Centro, Ceará-Mirim, RN, CEP: 59570-000"/>
    <x v="588"/>
    <s v="['168.75', '69.50', '22747', '1.0002', '026.02', '0070.0000', '100.000', '00']"/>
    <x v="0"/>
    <x v="1"/>
    <n v="168.75"/>
    <x v="1"/>
    <x v="0"/>
    <s v="Venda Direta"/>
  </r>
  <r>
    <n v="590"/>
    <x v="589"/>
    <s v="Apartamento, Residencial, OITIZEIRO, 2 dormitório(s), 1 vaga(s) de garagem"/>
    <s v="Apartamento, OITIZEIRO, Ocupado, contendo 2 dormitório(s), sendo 1 suíte(s), 1 vaga(s) de garagem, 1 banheiro(s), 52.97 M² de área privativa, 38.99 M² de área comum. Matrícula nº 136116, 1º CRI DE JOÃO PESSOA, Inscrição Prefeitura 350430-1. Valor avaliado R$85.000,00."/>
    <n v="54897"/>
    <n v="35"/>
    <x v="105"/>
    <x v="9"/>
    <s v="Rua Maria Tavares de Araújo, nº 144, Apt. 104, Residencial Tobias Remigio, Oitizeiro, João Pessoa, PB, CEP: 58088-786"/>
    <x v="589"/>
    <s v="['52.97', '38.99', '136116', '350430', '85.000', '00']"/>
    <x v="0"/>
    <x v="4"/>
    <n v="52.97"/>
    <x v="0"/>
    <x v="0"/>
    <s v="Leilão"/>
  </r>
  <r>
    <n v="591"/>
    <x v="590"/>
    <s v="Casa, Residencial, 2 dormitório(s)"/>
    <s v="Casa, Ocupado, contendo 2 dormitório(s), 1 banheiro(s), 91.05 M² de área de terreno, 48.93 M² de área construída. Matrícula nº 896, CRI DE SANTA MARIA DO PARÁ, Inscrição Prefeitura NÃO POSSUI. Valor avaliado R$46.900,00."/>
    <n v="21859"/>
    <n v="53"/>
    <x v="117"/>
    <x v="15"/>
    <s v="Alameda Projetada, Lote 03, Marambaia, Santa Maria do Pará, PA, CEP: 68738-000"/>
    <x v="590"/>
    <s v="['91.05', '48.93', '896', '46.900', '00']"/>
    <x v="3"/>
    <x v="0"/>
    <n v="91.05"/>
    <x v="2"/>
    <x v="0"/>
    <s v="Venda Direta"/>
  </r>
  <r>
    <n v="592"/>
    <x v="591"/>
    <s v="Casa, Residencial, 2 dormitório(s)"/>
    <s v="Casa, Ocupado, contendo 2 dormitório(s), sendo 1 suíte(s), 1 banheiro(s), 200.00 M² de área de terreno, 67.64 M² de área construída. Matrícula nº 23493, CRI DE CEARÁ-MIRIM, Inscrição Prefeitura 1.0004.101.03.0285.0001.3. Valor avaliado R$86.755,00."/>
    <n v="47431"/>
    <n v="45"/>
    <x v="106"/>
    <x v="8"/>
    <s v="Rua Rio Sem Dinheiro, nº 473, Lote 28, Quadra 09, Loteamento São José, São Geraldo, Ceará-Mirim, RN, CEP: 59570-000"/>
    <x v="591"/>
    <s v="['200.00', '67.64', '23493', '1.0004', '101.03', '0285.0001', '86.755', '00']"/>
    <x v="1"/>
    <x v="1"/>
    <n v="200"/>
    <x v="5"/>
    <x v="0"/>
    <s v="Venda Direta"/>
  </r>
  <r>
    <n v="593"/>
    <x v="592"/>
    <s v="Casa, Residencial, 2 dormitório(s)"/>
    <s v="Casa, Ocupado, contendo 2 dormitório(s), 1 banheiro(s), 187.50 M² de área de terreno, 56.45 M² de área construída. Matrícula nº 1090, CRI DE SANTA MARIA DO PARÁ, Inscrição Prefeitura NÃO POSSUI. Valor avaliado R$53.700,00."/>
    <n v="37013"/>
    <n v="31"/>
    <x v="117"/>
    <x v="15"/>
    <s v="Rua Zuleide Martins Soares, nº 03, Quadra U, Lote 03, Estrela, Santa Maria do Pará , PA, CEP: 68738-000"/>
    <x v="592"/>
    <s v="['187.50', '56.45', '1090', '53.700', '00']"/>
    <x v="1"/>
    <x v="4"/>
    <n v="187.5"/>
    <x v="1"/>
    <x v="0"/>
    <s v="Leilão"/>
  </r>
  <r>
    <n v="594"/>
    <x v="593"/>
    <s v="Casa, Residencial, 3 dormitório(s)"/>
    <s v="Casa, Ocupado, contendo 3 dormitório(s), sendo 1 suíte(s), 1 banheiro(s), 250.00 M² de área de terreno, 92.61 M² de área construída. Matrícula nº 9504, CRI DE BREJO DO CRUZ/PB, Inscrição Prefeitura 002208-8. Valor avaliado R$108.500,00."/>
    <n v="54692"/>
    <n v="50"/>
    <x v="73"/>
    <x v="9"/>
    <s v="Rua Helena Diniz Dantas, nº 80, Francisco Lacerda da Cunha, Belém do Brejo do Cruz, PB, CEP: 58895-000"/>
    <x v="593"/>
    <s v="['250.00', '92.61', '9504', '002208', '108.500', '00']"/>
    <x v="0"/>
    <x v="0"/>
    <n v="250"/>
    <x v="5"/>
    <x v="0"/>
    <s v="Venda Direta"/>
  </r>
  <r>
    <n v="595"/>
    <x v="594"/>
    <s v="Apartamento, Residencial, ERNANI SATIRO, 2 dormitório(s), 1 vaga(s) de garagem"/>
    <s v="Apartamento, ERNANI SATIRO, Ocupado, contendo 2 dormitório(s), 1 vaga(s) de garagem, 1 banheiro(s), 45.06 M² de área privativa, 10.13 M² de área comum, 66.69 M² de área total. Matrícula nº 160837, 1º CRI DE JOÃO PESSOA, Inscrição Prefeitura 403736-7. Valor avaliado R$126.000,00."/>
    <n v="62514"/>
    <n v="50"/>
    <x v="105"/>
    <x v="9"/>
    <s v=" Rua Ana Espínola Navarro, nº 400 (in loco nº191), Apt. 404, Bloco B03,Condomínio Residencial Reserva Jardim América, Ernani Sátiro, João Pessoa, PB, CEP: 58080-020"/>
    <x v="594"/>
    <s v="['45.06', '10.13', '66.69', '160837', '403736', '126.000', '00']"/>
    <x v="0"/>
    <x v="0"/>
    <n v="45.06"/>
    <x v="3"/>
    <x v="0"/>
    <s v="Venda Direta"/>
  </r>
  <r>
    <n v="596"/>
    <x v="595"/>
    <s v="Casa, Residencial, 1 dormitório(s)"/>
    <s v="Casa, Ocupado, contendo 1 dormitório(s), 1 banheiro(s), 144.00 M² de área de terreno, 27.00 M² de área construída. Matrícula nº 22365, 1º CRI DE NOSSA SENHORA DO SOCORRO, Inscrição Prefeitura CADASTRO 153360 INSCR. 03020001001001. Valor avaliado R$123.700,00."/>
    <n v="55446"/>
    <n v="55"/>
    <x v="100"/>
    <x v="2"/>
    <s v="Rua K-1, nº 79, Quadra 25, Lote 08, Conjunto Jardim, Nossa Senhora do Socorro, SE, CEP: 49160-000"/>
    <x v="595"/>
    <s v="['144.00', '27.00', '22365', '153360', '03020001001001', '123.700', '00']"/>
    <x v="0"/>
    <x v="0"/>
    <n v="144"/>
    <x v="4"/>
    <x v="0"/>
    <s v="Venda Direta"/>
  </r>
  <r>
    <n v="597"/>
    <x v="596"/>
    <s v="Casa, Residencial, TABOQUINHA, 2 dormitório(s)"/>
    <s v="Casa, TABOQUINHA, Ocupado, contendo 2 dormitório(s), 1 banheiro(s), 150.00 M² de área de terreno, 62.50 M² de área construída. Matrícula nº 13233, CRI DE BURITIS, Inscrição Prefeitura 20121508-11052-19341-201900067072. Valor avaliado R$111.898,00."/>
    <n v="48717"/>
    <n v="56"/>
    <x v="28"/>
    <x v="5"/>
    <s v="Rua Marechal Deodoro, nº 534, Quadra 31, Lote 18-I, Taboquinha, Buritis, MG, CEP: 38660-000"/>
    <x v="596"/>
    <s v="['150.00', '62.50', '13233', '20121508', '11052', '19341', '201900067072', '111.898', '00']"/>
    <x v="1"/>
    <x v="0"/>
    <n v="150"/>
    <x v="1"/>
    <x v="0"/>
    <s v="Leilão"/>
  </r>
  <r>
    <n v="598"/>
    <x v="597"/>
    <s v="Apartamento, Residencial, Águas Lindas, 2 dormitório(s), 1 vaga(s) de garagem"/>
    <s v="Apartamento, Águas Lindas, Desocupado, contendo 2 dormitório(s), 1 vaga(s) de garagem, 1 banheiro(s), 47.00 M² de área privativa, 31.52 M² de área comum, 100.42 M² de área total. Matrícula nº 52270, CRI DE ANANINDEUA, Inscrição Prefeitura 1674244048352. Valor avaliado R$106.000,00."/>
    <n v="75402"/>
    <n v="29"/>
    <x v="99"/>
    <x v="15"/>
    <s v="Alameda Jerusalém, Apt. 12, Bloco 02, Residencial Mont Ararat, Águas Brancas, Ananindeua, PA, CEP: 67033-972"/>
    <x v="597"/>
    <s v="['47.00', '31.52', '100.42', '52270', '1674244048352', '106.000', '00']"/>
    <x v="7"/>
    <x v="6"/>
    <n v="47"/>
    <x v="3"/>
    <x v="1"/>
    <s v="Venda Direta"/>
  </r>
  <r>
    <n v="599"/>
    <x v="598"/>
    <s v="Casa, Residencial, VEREDAS, 3 dormitório(s), 1 vaga(s) de garagem"/>
    <s v="Casa, VEREDAS, Ocupado, contendo 3 dormitório(s), 1 vaga(s) de garagem, 1 banheiro(s), 180.00 M² de área de terreno, 61.70 M² de área construída. Matrícula nº 14345, CRI DE BURITIS, Inscrição Prefeitura 121650120040000230001400000. Valor avaliado R$118.756,00."/>
    <n v="52709"/>
    <n v="56"/>
    <x v="28"/>
    <x v="5"/>
    <s v="Rua Monte Azul, nº 160, Quadra 23, Lote 17B, Veredas, Buritis, MG, CEP: 38660-000"/>
    <x v="598"/>
    <s v="['180.00', '61.70', '14345', '121650120040000230001400000', '118.756', '00']"/>
    <x v="0"/>
    <x v="0"/>
    <n v="180"/>
    <x v="1"/>
    <x v="0"/>
    <s v="Leilão"/>
  </r>
  <r>
    <n v="600"/>
    <x v="599"/>
    <s v="Casa, Residencial, 2 dormitório(s)"/>
    <s v="Casa, Ocupado, contendo 2 dormitório(s), 1 banheiro(s), 126.50 M² de área de terreno, 52.65 M² de área construída. Matrícula nº 1026, CRI DE SANTA MARIA DO PARÁ, Inscrição Prefeitura NÃO POSSUI INSCRIÇÃO IMOBILIARIA. Valor avaliado R$69.000,00."/>
    <n v="38569"/>
    <n v="44"/>
    <x v="117"/>
    <x v="15"/>
    <s v="Rua Antonio Gragorio Neto, Alameda Projetada, nº 284, Mutirão, Santa Maria do Pará, PA, CEP: 68738-000"/>
    <x v="599"/>
    <s v="['126.50', '52.65', '1026', '69.000', '00']"/>
    <x v="1"/>
    <x v="1"/>
    <n v="126.5"/>
    <x v="4"/>
    <x v="0"/>
    <s v="Venda Direta"/>
  </r>
  <r>
    <n v="601"/>
    <x v="600"/>
    <s v="Apartamento, Residencial, Parque Araguari, 2 dormitório(s), 1 vaga(s) de garagem"/>
    <s v="Apartamento, Parque Araguari, Ocupado, contendo 2 dormitório(s), 1 vaga(s) de garagem, 1 banheiro(s), 54.04 M² de área privativa, 73.83 M² de área comum, 127.87 M² de área total. Matrícula nº 25002, CRI DE CIDADE OCIDENTAL, Inscrição Prefeitura 982144. Valor avaliado R$113.000,00."/>
    <n v="60181"/>
    <n v="47"/>
    <x v="3"/>
    <x v="0"/>
    <s v="Rua Duque de Caxias, Quadra 09, Lote 26, Apt. 231, Residencial Villa Galé, Recreio Mossoró, Cidade Ocidental, GO, CEP: 72885-520"/>
    <x v="600"/>
    <s v="['54.04', '73.83', '127.87', '25002', '982144', '113.000', '00']"/>
    <x v="0"/>
    <x v="1"/>
    <n v="54.04"/>
    <x v="0"/>
    <x v="0"/>
    <s v="Venda Direta"/>
  </r>
  <r>
    <n v="602"/>
    <x v="601"/>
    <s v="Casa, Residencial, 3 dormitório(s), 1 vaga(s) de garagem"/>
    <s v="Casa, Ocupado, contendo 3 dormitório(s), sendo 1 suíte(s), 1 vaga(s) de garagem, 1 banheiro(s), 120.00 M² de área de terreno, 84.00 M² de área construída. Matrícula nº 2830, CRI DE ANADIA_2º Ofício, Inscrição Prefeitura 1.006.003.0016.0000. Valor avaliado R$94.549,18."/>
    <n v="37960"/>
    <n v="60"/>
    <x v="114"/>
    <x v="17"/>
    <s v="Lote 02, Loteamento Padre Cícero, Chã de Mangabeira, Anadia/AL, CEP: 57660-000"/>
    <x v="601"/>
    <s v="['120.00', '84.00', '2830', '1.006', '003.0016', '0000', '94.549', '18']"/>
    <x v="1"/>
    <x v="2"/>
    <n v="120"/>
    <x v="4"/>
    <x v="0"/>
    <s v="Venda Direta"/>
  </r>
  <r>
    <n v="603"/>
    <x v="602"/>
    <s v="Apartamento, Residencial, Fonte Boa, 2 dormitório(s)"/>
    <s v="Apartamento, Fonte Boa, Ocupado, contendo 2 dormitório(s), 1 banheiro(s), 50.92 M² de área privativa. Matrícula nº 25010, RI DE CASTANHAL, Inscrição Prefeitura 01.17.401.0401.180. Valor avaliado R$100.000,00."/>
    <n v="43508"/>
    <n v="56"/>
    <x v="97"/>
    <x v="15"/>
    <s v="Rua IX, nº 1037, Apt. 202, Residencial Kato III, Fonte Boa, Castanhal, PA, CEP: 68742-858"/>
    <x v="602"/>
    <s v="['50.92', '25010', '01.17', '401.0401', '180', '100.000', '00']"/>
    <x v="1"/>
    <x v="0"/>
    <n v="50.92"/>
    <x v="0"/>
    <x v="0"/>
    <s v="Venda Direta"/>
  </r>
  <r>
    <n v="604"/>
    <x v="603"/>
    <s v="Apartamento, Residencial, OITIZEIRO, 2 dormitório(s), 1 vaga(s) de garagem"/>
    <s v="Apartamento, OITIZEIRO, Ocupado, contendo 2 dormitório(s), 1 vaga(s) de garagem, 1 banheiro(s), 43.62 M² de área privativa, 7.82 M² de área comum, 62.94 M² de área total. Matrícula nº 159744, 1º CRI DE JOÃO PESSOA, Inscrição Prefeitura 370983-3. Valor avaliado R$121.000,00."/>
    <n v="68278"/>
    <n v="44"/>
    <x v="105"/>
    <x v="9"/>
    <s v="Rua Silvia Bezerra Guedes, nº 651, Apt. 407, Bloco C, Condomínio Residencial Parque Jacumã, Oitizeiro, João Pessoa, PB, CEP: 58088-090"/>
    <x v="603"/>
    <s v="['43.62', '7.82', '62.94', '159744', '370983', '121.000', '00']"/>
    <x v="7"/>
    <x v="1"/>
    <n v="43.62"/>
    <x v="3"/>
    <x v="0"/>
    <s v="Venda Direta"/>
  </r>
  <r>
    <n v="605"/>
    <x v="604"/>
    <s v="Casa, Residencial, 2 dormitório(s)"/>
    <s v="Casa, Ocupado, contendo 2 dormitório(s), sendo 1 suíte(s), 1 banheiro(s), 147.75 M² de área de terreno, 84.02 M² de área construída. Matrícula nº 9266, CRI DE BREJO DO CRUZ - PB, Inscrição Prefeitura 0025767. Valor avaliado R$82.000,00."/>
    <n v="42899"/>
    <n v="48"/>
    <x v="73"/>
    <x v="9"/>
    <s v=" Rua Projetada 09, Manoel Forte Maia, Belém do Brejo do Cruz, PB, CEP: 58895-000"/>
    <x v="604"/>
    <s v="['147.75', '84.02', '9266', '0025767', '82.000', '00']"/>
    <x v="1"/>
    <x v="1"/>
    <n v="147.75"/>
    <x v="4"/>
    <x v="0"/>
    <s v="Venda Direta"/>
  </r>
  <r>
    <n v="606"/>
    <x v="605"/>
    <s v="Casa, Residencial, 2 dormitório(s)"/>
    <s v="Casa, Ocupado, contendo 2 dormitório(s), 1 banheiro(s), 171.57 M² de área de terreno, 52.94 M² de área construída. Matrícula nº 2508, CRI DE SÃO SEBASTIÃO, Inscrição Prefeitura 20372. Valor avaliado R$82.576,04."/>
    <n v="40599"/>
    <n v="51"/>
    <x v="118"/>
    <x v="17"/>
    <s v="Rua Celestino Joaquim da Silva, Quadra E, Lote 05, São José,  São Sebastião,  AL, CEP: 57275-000"/>
    <x v="605"/>
    <s v="['171.57', '52.94', '2508', '20372', '82.576', '04']"/>
    <x v="1"/>
    <x v="0"/>
    <n v="171.57"/>
    <x v="1"/>
    <x v="0"/>
    <s v="Venda Direta"/>
  </r>
  <r>
    <n v="607"/>
    <x v="606"/>
    <s v="Apartamento, Residencial, Estrela Dalva III, 2 dormitório(s), 1 vaga(s) de garagem"/>
    <s v="Apartamento, Estrela Dalva III, Ocupado, contendo 2 dormitório(s), 1 vaga(s) de garagem, 1 banheiro(s), 48.20 M² de área privativa, 60.09 M² de área comum, 108.29 M² de área total. Matrícula nº 26905, CRI DE CIDADE OCIDENTAL, Inscrição Prefeitura 1.62.00107.00006.105. Valor avaliado R$113.000,00."/>
    <n v="62776"/>
    <n v="44"/>
    <x v="3"/>
    <x v="0"/>
    <s v="Avenida 2, Quadra 107, Lote 06, Apt. 105, Condomínio Residencial Royal Tulip, Estrela Dalva III, Cidade Ocidental, GO, CEP: 72887-384"/>
    <x v="606"/>
    <s v="['48.20', '60.09', '108.29', '26905', '1.62', '00107.00006', '105', '113.000', '00']"/>
    <x v="0"/>
    <x v="1"/>
    <n v="48.2"/>
    <x v="3"/>
    <x v="0"/>
    <s v="Venda Direta"/>
  </r>
  <r>
    <n v="608"/>
    <x v="607"/>
    <s v="Apartamento, Residencial, Parque Araguari, 2 dormitório(s), 1 vaga(s) de garagem"/>
    <s v="Apartamento, Parque Araguari, Ocupado, contendo 2 dormitório(s), 1 vaga(s) de garagem, 1 banheiro(s), 55.63 M² de área privativa, 75.63 M² de área comum, 131.26 M² de área total. Matrícula nº 24912, RI de Cidade Ocidental GO, Inscrição Prefeitura 2015006898. Valor avaliado R$105.000,00."/>
    <n v="50070"/>
    <n v="52"/>
    <x v="3"/>
    <x v="0"/>
    <s v="Rua Duque de Caxias, Quadra 09, Lote 26, Condomínio Residencial Villa Galé, Recreio Mossoró, Cidade Ocidental, GO, CEP: 72885-520"/>
    <x v="607"/>
    <s v="['55.63', '75.63', '131.26', '24912', '2015006898', '105.000', '00']"/>
    <x v="0"/>
    <x v="0"/>
    <n v="55.63"/>
    <x v="0"/>
    <x v="0"/>
    <s v="Venda Direta"/>
  </r>
  <r>
    <n v="609"/>
    <x v="608"/>
    <s v="Casa, Residencial, Parque Napolis, 2 dormitório(s)"/>
    <s v="Casa, Parque Napolis, Ocupado, contendo 2 dormitório(s), 1 banheiro(s), 120.00 M² de área de terreno, 60.55 M² de área construída, 548.69 M² de área comum. Matrícula nº 18083, CRI DE CIDADE OCIDENTAL, Inscrição Prefeitura 980360. Valor avaliado R$110.000,00."/>
    <n v="43237"/>
    <n v="61"/>
    <x v="3"/>
    <x v="0"/>
    <s v="Quadra 01, Lote 11, Casa 04, Condomínio Residencial Recanto Feliz, Parque Nápolis, Cidade Ocidental, GO, CEP: 72885-125"/>
    <x v="608"/>
    <s v="['120.00', '60.55', '548.69', '18083', '980360', '110.000', '00']"/>
    <x v="1"/>
    <x v="2"/>
    <n v="120"/>
    <x v="4"/>
    <x v="0"/>
    <s v="Venda Direta"/>
  </r>
  <r>
    <n v="610"/>
    <x v="609"/>
    <s v="Casa, Residencial, 2 dormitório(s), 1 vaga(s) de garagem"/>
    <s v="Casa, Ocupado, contendo 2 dormitório(s), sendo 1 suíte(s), 1 vaga(s) de garagem, 1 banheiro(s), 182.00 M² de área de terreno, 78.00 M² de área construída. Matrícula nº 2934, CRI DE ANADIA_2º Ofício, Inscrição Prefeitura 1344. Valor avaliado R$76.000,00."/>
    <n v="47890"/>
    <n v="37"/>
    <x v="114"/>
    <x v="17"/>
    <s v="Fazenda Bom Jesus, Loteamento Nossa Senhora da Piedade, Zona Urbana, Anadia, AL, CEP: 57660-000"/>
    <x v="609"/>
    <s v="['182.00', '78.00', '2934', '1344', '76.000', '00']"/>
    <x v="1"/>
    <x v="4"/>
    <n v="182"/>
    <x v="1"/>
    <x v="0"/>
    <s v="Leilão"/>
  </r>
  <r>
    <n v="611"/>
    <x v="610"/>
    <s v="Casa, Residencial, Boca de Barro, 2 dormitório(s)"/>
    <s v="Casa, Boca de Barro, Ocupado, contendo 2 dormitório(s), 1 banheiro(s), 250.00 M² de área de terreno, 50.44 M² de área construída. Matrícula nº 13048, RI DE ALTOS/PI, Inscrição Prefeitura 01.05.147.0160.01. Valor avaliado R$55.000,00."/>
    <n v="38028"/>
    <n v="31"/>
    <x v="70"/>
    <x v="12"/>
    <s v="Rua X, nº 131, Quadra L, Residencial Primavera II, São Sebastião, Altos, PI, CEP: 64290-000"/>
    <x v="610"/>
    <s v="['250.00', '50.44', '13048', '01.05', '147.0160', '01', '55.000', '00']"/>
    <x v="1"/>
    <x v="4"/>
    <n v="250"/>
    <x v="5"/>
    <x v="0"/>
    <s v="Leilão"/>
  </r>
  <r>
    <n v="612"/>
    <x v="611"/>
    <s v="Casa, Residencial, Loteamento Rosa De Maio, 2 dormitório(s), 1 vaga(s) de garagem"/>
    <s v="Casa, Loteamento Rosa De Maio, Ocupado, contendo 2 dormitório(s), 1 vaga(s) de garagem, 1 banheiro(s), 125.00 M² de área de terreno, 65.20 M² de área construída. Matrícula nº 23878, 1º CRI DE NOSSA SENHORA DO SOCORRO, Inscrição Prefeitura 03.02.0001.001.001. Valor avaliado R$75.000,00."/>
    <n v="50003"/>
    <n v="33"/>
    <x v="100"/>
    <x v="2"/>
    <s v="Rua 13 de Março, nº 01-C, Quadra 50, Lote 01-C, Jardim Rosa de Maio, Nossa Senhora do Socorro, SE, CEP: 49160-000"/>
    <x v="611"/>
    <s v="['125.00', '65.20', '23878', '03.02', '0001.001', '001', '75.000', '00']"/>
    <x v="0"/>
    <x v="4"/>
    <n v="125"/>
    <x v="4"/>
    <x v="0"/>
    <s v="Venda Direta"/>
  </r>
  <r>
    <n v="613"/>
    <x v="612"/>
    <s v="Casa, Residencial, 3 dormitório(s), 1 vaga(s) de garagem"/>
    <s v="Casa, Ocupado, contendo 3 dormitório(s), 1 vaga(s) de garagem, 1 banheiro(s), 130.76 M² de área de terreno, 65.27 M² de área construída. Matrícula nº 9961, ÚNICO DE JUNQUEIRO, Inscrição Prefeitura 01.03.096.0340.001. Valor avaliado R$50.150,00."/>
    <n v="38028"/>
    <n v="24"/>
    <x v="119"/>
    <x v="17"/>
    <s v="Rua Professor Gilvanio Barbosa de Farias, nº 27, Deputado Benedito de Lira, Teotônio Vilela, AL, CEP: 57265-000"/>
    <x v="612"/>
    <s v="['130.76', '65.27', '9961', '01.03', '096.0340', '001', '50.150', '00']"/>
    <x v="1"/>
    <x v="6"/>
    <n v="130.76"/>
    <x v="4"/>
    <x v="0"/>
    <s v="Venda Direta"/>
  </r>
  <r>
    <n v="614"/>
    <x v="613"/>
    <s v="Casa, Residencial, Chácaras Anhanguera, 2 dormitório(s), 1 vaga(s) de garagem"/>
    <s v="Casa, Chácaras Anhanguera, Desocupado, contendo 2 dormitório(s), 1 vaga(s) de garagem, 1 banheiro(s), 154.83 M² de área de terreno, 48.86 M² de área construída. Matrícula nº 71644, RI DE VALPARAISO DE GOIÁS, Inscrição Prefeitura 01-38-70-000-100-003012. Valor avaliado R$99.500,00."/>
    <n v="48033"/>
    <n v="52"/>
    <x v="0"/>
    <x v="0"/>
    <s v="Rua 03, Chácara 03, Quadra 01, Casa 12, Condomínio Engertal I, Chácaras Brasil, Gleba B, Valparaíso de Goiás, GO, CEP: 72875-337"/>
    <x v="613"/>
    <s v="['154.83', '48.86', '71644', '01', '38', '70', '000', '100', '003012', '99.500', '00']"/>
    <x v="1"/>
    <x v="0"/>
    <n v="154.83000000000001"/>
    <x v="1"/>
    <x v="1"/>
    <s v="Venda Direta"/>
  </r>
  <r>
    <n v="615"/>
    <x v="614"/>
    <s v="Apartamento, Residencial, Popular, 2 dormitório(s), 1 vaga(s) de garagem"/>
    <s v="Apartamento, Popular, Ocupado, contendo 2 dormitório(s), sendo 1 suíte(s), 1 vaga(s) de garagem, 1 banheiro(s), 53.50 M² de área útil, 30.99 M² de área comum, 95.39 M² de área total. Matrícula nº 34019, RI DE SANTA RITA_02º Ofício, Inscrição Prefeitura 0204001160000006. Valor avaliado R$113.000,00."/>
    <n v="57161"/>
    <n v="49"/>
    <x v="92"/>
    <x v="9"/>
    <s v="Rua Doutor Pedrosa c/ Maria do Carmo Melo Aguiar, nº 10, Apt. 202, Bloco 03, Residencial Santa Rita, Nice, Santa Rita, PB, CEP: 58300-000"/>
    <x v="614"/>
    <s v="['53.50', '30.99', '95.39', '34019', '02', '0204001160000006', '113.000', '00']"/>
    <x v="0"/>
    <x v="1"/>
    <n v="53.5"/>
    <x v="0"/>
    <x v="0"/>
    <s v="Venda Direta"/>
  </r>
  <r>
    <n v="616"/>
    <x v="615"/>
    <s v="Casa, Residencial, 1 vaga(s) de garagem"/>
    <s v="Casa, Ocupado, contendo 2 suíte(s), 1 vaga(s) de garagem, 200.00 M² de área de terreno, 86.00 M² de área construída. Matrícula nº 9843, CRI DE BREJO DO CRUZ/PB, Inscrição Prefeitura 11275-1. Valor avaliado R$85.000,00."/>
    <n v="42967"/>
    <n v="49"/>
    <x v="73"/>
    <x v="9"/>
    <s v="Rua Iraci Oliveira da Silva, nº 110, Manoel Forte Maia, Belém do Brejo do Cruz, PB, CEP: 58895-000"/>
    <x v="615"/>
    <s v="['200.00', '86.00', '9843', '11275', '85.000', '00']"/>
    <x v="1"/>
    <x v="1"/>
    <n v="200"/>
    <x v="5"/>
    <x v="0"/>
    <s v="Venda Direta"/>
  </r>
  <r>
    <n v="617"/>
    <x v="616"/>
    <s v="Casa, Residencial, 2 dormitório(s)"/>
    <s v="Casa, Ocupado, contendo 2 dormitório(s), 1 banheiro(s), 170.06 M² de área de terreno, 52.94 M² de área construída. Matrícula nº 2510, CRI DE SÃO SEBASTIÃO, Inscrição Prefeitura 021396. Valor avaliado R$85.000,00."/>
    <n v="40937"/>
    <n v="52"/>
    <x v="118"/>
    <x v="17"/>
    <s v="Rua Celestino Joaquim da Silva, nº 51, Quadra E, Lote 07, São José, São Sebastião,  AL, CEP: 57275-000"/>
    <x v="616"/>
    <s v="['170.06', '52.94', '2510', '021396', '85.000', '00']"/>
    <x v="1"/>
    <x v="0"/>
    <n v="170.06"/>
    <x v="1"/>
    <x v="0"/>
    <s v="Venda Direta"/>
  </r>
  <r>
    <n v="618"/>
    <x v="617"/>
    <s v="Casa, Residencial, Vila Ney, 2 dormitório(s)"/>
    <s v="Casa, Vila Ney, Ocupado, contendo 2 dormitório(s), 1 banheiro(s), 125.00 M² de área de terreno, 54.63 M² de área construída. Matrícula nº 24030, 1º CRI DE NOSSA SENHORA DO SOCORRO, Inscrição Prefeitura 03.02.0001.004.000. Valor avaliado R$64.000,00."/>
    <n v="51085"/>
    <n v="20"/>
    <x v="100"/>
    <x v="2"/>
    <s v="Rua B, nº 178, Quadra 17, Lote 42-B, Loteamento Vila Ney - Complexo Jardim, Nossa Senhora do Socorro, SE, CEP: 49160-000"/>
    <x v="617"/>
    <s v="['125.00', '54.63', '24030', '03.02', '0001.004', '000', '64.000', '00']"/>
    <x v="0"/>
    <x v="6"/>
    <n v="125"/>
    <x v="4"/>
    <x v="0"/>
    <s v="Venda Direta"/>
  </r>
  <r>
    <n v="619"/>
    <x v="618"/>
    <s v="Casa, Residencial, TABOQUINHA, 3 dormitório(s), 1 vaga(s) de garagem"/>
    <s v="Casa, TABOQUINHA, Ocupado, contendo 3 dormitório(s), 1 vaga(s) de garagem, 1 banheiro(s), 187.50 M² de área de terreno, 66.12 M² de área construída. Matrícula nº 14600, CRI DE BURITIS, Inscrição Prefeitura 05.0014.0228.000. Valor avaliado R$116.000,00."/>
    <n v="61553"/>
    <n v="47"/>
    <x v="28"/>
    <x v="5"/>
    <s v="Rua Princesa Isabel, nº 180, Quadra 14, Lote 01E, Taboquinha, Buritis, MG, CEP: 38660-000"/>
    <x v="618"/>
    <s v="['187.50', '66.12', '14600', '05.0014', '0228.000', '116.000', '00']"/>
    <x v="0"/>
    <x v="1"/>
    <n v="187.5"/>
    <x v="1"/>
    <x v="0"/>
    <s v="Leilão"/>
  </r>
  <r>
    <n v="620"/>
    <x v="619"/>
    <s v="Casa, Residencial, 2 dormitório(s)"/>
    <s v="Casa, Ocupado, contendo 2 dormitório(s), 1 banheiro(s), 238.87 M² de área de terreno, 50.31 M² de área construída. Matrícula nº 13119, RI DE ALTOS/PI, Inscrição Prefeitura 01.03.157.0206.01. Valor avaliado R$80.900,00."/>
    <n v="38299"/>
    <n v="53"/>
    <x v="70"/>
    <x v="12"/>
    <s v="Rua do Valê, nº 373, Ciana, Altos, PI, CEP: 64290-000"/>
    <x v="619"/>
    <s v="['238.87', '50.31', '13119', '01.03', '157.0206', '01', '80.900', '00']"/>
    <x v="1"/>
    <x v="0"/>
    <n v="238.87"/>
    <x v="5"/>
    <x v="0"/>
    <s v="Venda Direta"/>
  </r>
  <r>
    <n v="621"/>
    <x v="620"/>
    <s v="Casa, Residencial, Santo Antonio, 2 dormitório(s)"/>
    <s v="Casa, Santo Antonio, Ocupado, contendo 2 dormitório(s), 1 banheiro(s), 130.05 M² de área de terreno, 56.00 M² de área construída. Matrícula nº 10924, RI DE ALTOS/PI, Inscrição Prefeitura 01.04.078.0556.01. Valor avaliado R$81.048,87."/>
    <n v="36066"/>
    <n v="55"/>
    <x v="70"/>
    <x v="12"/>
    <s v="Rua Projetada, nº 51, Santo Antonio, Altos, PI, CEP: 64290-000"/>
    <x v="620"/>
    <s v="['130.05', '56.00', '10924', '01.04', '078.0556', '01', '81.048', '87']"/>
    <x v="1"/>
    <x v="0"/>
    <n v="130.05000000000001"/>
    <x v="4"/>
    <x v="0"/>
    <s v="Venda Direta"/>
  </r>
  <r>
    <n v="622"/>
    <x v="621"/>
    <s v="Casa, Residencial, 2 dormitório(s)"/>
    <s v="Casa, Ocupado, contendo 2 dormitório(s), 1 banheiro(s), 112.09 M² de área de terreno, 59.97 M² de área construída. Matrícula nº 8524, CRI DE HORIZONTE, Inscrição Prefeitura 0062274436. Valor avaliado R$105.000,00."/>
    <n v="61896"/>
    <n v="41"/>
    <x v="120"/>
    <x v="19"/>
    <s v="Rua Inglaterra, nº 63, Casa B, Vertente, Horizonte, CE, CEP: 62880-000"/>
    <x v="621"/>
    <s v="['112.09', '59.97', '8524', '0062274436', '105.000', '00']"/>
    <x v="0"/>
    <x v="1"/>
    <n v="112.09"/>
    <x v="4"/>
    <x v="0"/>
    <s v="Leilão"/>
  </r>
  <r>
    <n v="623"/>
    <x v="622"/>
    <s v="Apartamento, Residencial, OITIZEIRO, 2 dormitório(s), 1 vaga(s) de garagem"/>
    <s v="Apartamento, OITIZEIRO, Ocupado, contendo 2 dormitório(s), sendo 1 suíte(s), 1 vaga(s) de garagem, 1 banheiro(s), 51.45 M² de área privativa, 34.01 M² de área comum, 85.46 M² de área total. Matrícula nº 136128, 1º CRI DE JOÃO PESSOA, Inscrição Prefeitura 350442-5. Valor avaliado R$119.500,00."/>
    <n v="59357"/>
    <n v="50"/>
    <x v="105"/>
    <x v="9"/>
    <s v="Rua Maria Tavares Araujo, nº 144, Apt. 207, Residencial Tobias Remigio, Oitizeiro, João Pessoa, PB, CEP: 58088-786"/>
    <x v="622"/>
    <s v="['51.45', '34.01', '85.46', '136128', '350442', '119.500', '00']"/>
    <x v="0"/>
    <x v="0"/>
    <n v="51.45"/>
    <x v="0"/>
    <x v="0"/>
    <s v="Venda Direta"/>
  </r>
  <r>
    <n v="624"/>
    <x v="623"/>
    <s v="Casa, Residencial, 2 dormitório(s), 1 vaga(s) de garagem"/>
    <s v="Casa, Desocupado, contendo 2 dormitório(s), 1 vaga(s) de garagem, 1 banheiro(s), 129.00 M² de área de terreno, 58.14 M² de área construída, 32.25 M² de área comum. Matrícula nº 14206, CRI DE CIDADE OCIDENTAL, Inscrição Prefeitura 979438. Valor avaliado R$105.000,00."/>
    <n v="53372"/>
    <n v="49"/>
    <x v="3"/>
    <x v="0"/>
    <s v="Quadra 03, Lote 12, Casa 27, Condomínio Residencial Jardim das Acácias II, Recreio Mossoró, Cidade Ocidental, GO, CEP: 72885-480"/>
    <x v="623"/>
    <s v="['129.00', '58.14', '32.25', '14206', '979438', '105.000', '00']"/>
    <x v="0"/>
    <x v="1"/>
    <n v="129"/>
    <x v="4"/>
    <x v="1"/>
    <s v="Venda Direta"/>
  </r>
  <r>
    <n v="625"/>
    <x v="624"/>
    <s v="Apartamento, Residencial, Parque Nova Friburgo, 2 dormitório(s), 1 vaga(s) de garagem"/>
    <s v="Apartamento, Parque Nova Friburgo, Ocupado, contendo 2 dormitório(s), 1 vaga(s) de garagem, 1 banheiro(s), 49.59 M² de área construída, 62.09 M² de área comum, 113.99 M² de área total. Matrícula nº 25964, CRI DE CIDADE OCIDENTAL, Inscrição Prefeitura 1.60.00004.00007.1. Valor avaliado R$112.000,00."/>
    <n v="57436"/>
    <n v="49"/>
    <x v="3"/>
    <x v="0"/>
    <s v="Rua Rui Barbosa, Apt. 101, Bloco 01, Residencial Ville de Versalles, Recreio Mossoró, Cidade Ocidental, GO, CEP: 72880-000"/>
    <x v="624"/>
    <s v="['49.59', '62.09', '113.99', '25964', '1.60', '00004.00007', '112.000', '00']"/>
    <x v="0"/>
    <x v="1"/>
    <n v="49.59"/>
    <x v="3"/>
    <x v="0"/>
    <s v="Venda Direta"/>
  </r>
  <r>
    <n v="626"/>
    <x v="625"/>
    <s v="Casa, Residencial, CENTRO, 2 dormitório(s)"/>
    <s v="Casa, CENTRO, Ocupado, contendo 2 dormitório(s), 1 banheiro(s), 72.00 M² de área construída. Matrícula nº 14630, CRI DE BURITIS, Inscrição Prefeitura 228005001000009000247001. Valor avaliado R$120.261,00."/>
    <n v="66974"/>
    <n v="44"/>
    <x v="28"/>
    <x v="5"/>
    <s v="Avenida Minas Gerais, nº 1205-A, Quadra 9, Lote 05-A, Casa 1, Condomínio BB, Centro, Buritis, MG, CEP: 38660-000"/>
    <x v="625"/>
    <s v="['72.00', '14630', '228005001000009000247001', '120.261', '00']"/>
    <x v="7"/>
    <x v="1"/>
    <n v="72"/>
    <x v="0"/>
    <x v="0"/>
    <s v="Leilão"/>
  </r>
  <r>
    <n v="627"/>
    <x v="626"/>
    <s v="Apartamento, Residencial, Estrela Dalva III, 2 dormitório(s), 1 vaga(s) de garagem"/>
    <s v="Apartamento, Estrela Dalva III, Ocupado, contendo 2 dormitório(s), 1 vaga(s) de garagem, 1 banheiro(s), 46.38 M² de área privativa, 59.32 M² de área comum, 105.70 M² de área total. Matrícula nº 24569, CRI DE CIDADE OCIDENTAL, Inscrição Prefeitura 981894. Valor avaliado R$100.100,00."/>
    <n v="60593"/>
    <n v="39"/>
    <x v="3"/>
    <x v="0"/>
    <s v="Quadra 109, Lote 21, Apt. 104, Condomínio Residencial Monte Carlo II, Estrela Dalva III, Cidade Ocidental, GO, CEP: 72887-378"/>
    <x v="626"/>
    <s v="['46.38', '59.32', '105.70', '24569', '981894', '100.100', '00']"/>
    <x v="0"/>
    <x v="4"/>
    <n v="46.38"/>
    <x v="3"/>
    <x v="0"/>
    <s v="Venda Direta"/>
  </r>
  <r>
    <n v="628"/>
    <x v="627"/>
    <s v="Casa, Residencial, 2 dormitório(s)"/>
    <s v="Casa, Ocupado, contendo 2 dormitório(s), sendo 1 suíte(s), 1 banheiro(s), 128.00 M² de área de terreno, 84.02 M² de área construída. Matrícula nº 9613, CRI DE BREJO DO CRUZ/PB, Inscrição Prefeitura 112770-1. Valor avaliado R$99.162,92."/>
    <n v="45673"/>
    <n v="54"/>
    <x v="73"/>
    <x v="9"/>
    <s v="Rua Teodomiro V. Linhares, nº 423, Manoel F. Maia, Belém do Brejo do Cruz, PB, CEP: 58895-000"/>
    <x v="627"/>
    <s v="['128.00', '84.02', '9613', '112770', '99.162', '92']"/>
    <x v="1"/>
    <x v="0"/>
    <n v="128"/>
    <x v="4"/>
    <x v="0"/>
    <s v="Venda Direta"/>
  </r>
  <r>
    <n v="629"/>
    <x v="628"/>
    <s v="Casa, Residencial, 2 dormitório(s)"/>
    <s v="Casa, Ocupado, contendo 2 dormitório(s), sendo 1 suíte(s), 1 banheiro(s), 192.00 M² de área de terreno, 74.42 M² de área construída. Matrícula nº 5786, RI DE SÃO DOMINGOS DO CAPIM, Inscrição Prefeitura 744284-0. Valor avaliado R$103.472,07."/>
    <n v="27997"/>
    <n v="73"/>
    <x v="79"/>
    <x v="15"/>
    <s v="Rua Projetada, Casa 03, Quadra C, Lote C, Centro, Ipixuna do Pará, PA, CEP: 68637-000"/>
    <x v="628"/>
    <s v="['192.00', '74.42', '5786', '744284', '103.472', '07']"/>
    <x v="2"/>
    <x v="3"/>
    <n v="192"/>
    <x v="1"/>
    <x v="0"/>
    <s v="Venda Direta"/>
  </r>
  <r>
    <n v="630"/>
    <x v="629"/>
    <s v="Casa, Residencial, Parque Nova Friburgo, 2 dormitório(s), 1 vaga(s) de garagem"/>
    <s v="Casa, Parque Nova Friburgo, Ocupado, contendo 2 dormitório(s), 1 vaga(s) de garagem, 1 banheiro(s), 148.00 M² de área de terreno, 69.92 M² de área construída, 19.54 M² de área comum. Matrícula nº 14123, CRI DE CIDADE OCIDENTAL, Inscrição Prefeitura 979636. Valor avaliado R$104.000,00."/>
    <n v="47261"/>
    <n v="55"/>
    <x v="3"/>
    <x v="0"/>
    <s v="Quadra 03, Chácara 27, Casa 44, Condomínio Residencial Beatriz, Recreio Mossoró, Cidade Ocidental, GO, CEP: 72885-480"/>
    <x v="629"/>
    <s v="['148.00', '69.92', '19.54', '14123', '979636', '104.000', '00']"/>
    <x v="1"/>
    <x v="0"/>
    <n v="148"/>
    <x v="4"/>
    <x v="0"/>
    <s v="Venda Direta"/>
  </r>
  <r>
    <n v="631"/>
    <x v="630"/>
    <s v="Casa, Residencial, Juá, 2 dormitório(s)"/>
    <s v="Casa, Juá, Ocupado, contendo 2 dormitório(s), 1 banheiro(s), 116.66 M² de área de terreno, 61.19 M² de área construída. Matrícula nº 11624, CRI DE LIMOEIRO - PE, Inscrição Prefeitura 01.04.285.0051.001. Valor avaliado R$112.454,31."/>
    <n v="56063"/>
    <n v="50"/>
    <x v="121"/>
    <x v="16"/>
    <s v="Rua Manoel Severino Alves Rodrigues de Oliveira, Nº 58, Quadra J, Lote 05B, Loteamento Residencial Esperança, Otácio de Lemos, Limoeiro, PE, CEP: 55700-000"/>
    <x v="630"/>
    <s v="['116.66', '61.19', '11624', '01.04', '285.0051', '001', '112.454', '31']"/>
    <x v="0"/>
    <x v="0"/>
    <n v="116.66"/>
    <x v="4"/>
    <x v="0"/>
    <s v="Venda Direta"/>
  </r>
  <r>
    <n v="632"/>
    <x v="631"/>
    <s v="Casa, Residencial, São Sebastião, 3 dormitório(s), 1 vaga(s) de garagem"/>
    <s v="Casa, São Sebastião, Ocupado, contendo 3 dormitório(s), sendo 1 suíte(s), 1 vaga(s) de garagem, 1 banheiro(s), 250.00 M² de área de terreno, 87.63 M² de área construída. Matrícula nº 13184, RI DE ALTOS/PI, Inscrição Prefeitura 01.05.118.0165.01. Valor avaliado R$115.000,00."/>
    <n v="51017"/>
    <n v="56"/>
    <x v="70"/>
    <x v="12"/>
    <s v="Rua IV, nº 266, Quadra D, Lote 14, Loteamento Residencial Primavera, São Sebastião, Altos, PI, CEP: 64290-000"/>
    <x v="631"/>
    <s v="['250.00', '87.63', '13184', '01.05', '118.0165', '01', '115.000', '00']"/>
    <x v="0"/>
    <x v="0"/>
    <n v="250"/>
    <x v="5"/>
    <x v="0"/>
    <s v="Venda Direta"/>
  </r>
  <r>
    <n v="633"/>
    <x v="632"/>
    <s v="Casa, Residencial, Portal Campina, 2 dormitório(s), 1 vaga(s) de garagem"/>
    <s v="Casa, Portal Campina, Ocupado, contendo 2 dormitório(s), 1 vaga(s) de garagem, 1 banheiro(s), 89.10 M² de área de terreno, 52.50 M² de área construída. Matrícula nº 102776, 1° RI de Campina Grande/PB , Inscrição Prefeitura 1.1401.410.03.0143.0004. Valor avaliado R$98.606,00."/>
    <n v="64985"/>
    <n v="34"/>
    <x v="104"/>
    <x v="9"/>
    <s v="Rua Leonardo Alexandre Barbosa, nº 115-C, Condomínio Residencial Portla Sol Nascente, Três Irmãs, Campina Grande, PB, CEP: 58424-273"/>
    <x v="632"/>
    <s v="['89.10', '52.50', '102776', '1.1401', '410.03', '0143.0004', '98.606', '00']"/>
    <x v="0"/>
    <x v="4"/>
    <n v="89.1"/>
    <x v="2"/>
    <x v="0"/>
    <s v="Leilão"/>
  </r>
  <r>
    <n v="634"/>
    <x v="633"/>
    <s v="Casa, Residencial, Sao Francisco, 3 dormitório(s)"/>
    <s v="Casa, Sao Francisco, Ocupado, contendo 3 dormitório(s), 1 banheiro(s), 211.46 M² de área de terreno, 66.10 M² de área construída. Matrícula nº 21364, CRI DE SÃO FRANCISCO, Inscrição Prefeitura 01.11.046.0160.000 . Valor avaliado R$110.000,00."/>
    <n v="64298"/>
    <n v="42"/>
    <x v="87"/>
    <x v="5"/>
    <s v="Avenida Perimetral, nº 1219, Quadra 11, Lote 01, São Luiz, São Francisco, MG, CEP: 39300-000"/>
    <x v="633"/>
    <s v="['211.46', '66.10', '21364', '01.11', '046.0160', '000', '110.000', '00']"/>
    <x v="0"/>
    <x v="1"/>
    <n v="211.46"/>
    <x v="5"/>
    <x v="0"/>
    <s v="Leilão"/>
  </r>
  <r>
    <n v="635"/>
    <x v="634"/>
    <s v="Apartamento, Residencial, Parque Nova Friburgo, 2 dormitório(s), 1 vaga(s) de garagem"/>
    <s v="Apartamento, Parque Nova Friburgo, Ocupado, contendo 2 dormitório(s), 1 vaga(s) de garagem, 1 banheiro(s), 51.48 M² de área privativa, 66.38 M² de área comum, 117.86 M² de área total. Matrícula nº 26042, CRI DE CIDADE OCIDENTAL, Inscrição Prefeitura 2016000924. Valor avaliado R$112.600,00."/>
    <n v="58740"/>
    <n v="48"/>
    <x v="3"/>
    <x v="0"/>
    <s v="Rua Rui Barbosa, Quadra 04, Lote 07, Condomínio Residencial Ville de Versalles, Recreio Mossoró, Cidade Ocidental, GO, CEP: 72885-580"/>
    <x v="634"/>
    <s v="['51.48', '66.38', '117.86', '26042', '2016000924', '112.600', '00']"/>
    <x v="0"/>
    <x v="1"/>
    <n v="51.48"/>
    <x v="0"/>
    <x v="0"/>
    <s v="Venda Direta"/>
  </r>
  <r>
    <n v="636"/>
    <x v="635"/>
    <s v="Casa, Residencial, Parque da Barragem, 3 dormitório(s)"/>
    <s v="Casa, Parque da Barragem, Ocupado, contendo 3 dormitório(s), sendo 1 suíte(s), 1 banheiro(s), 155.00 M² de área de terreno, 69.49 M² de área construída. Matrícula nº 47855, RI de Águas Lindas de Goiás/GO, Inscrição Prefeitura 1.56.0094B.008-A.6. Valor avaliado R$80.000,00."/>
    <n v="68965"/>
    <n v="14"/>
    <x v="26"/>
    <x v="0"/>
    <s v="Lote 08-A, Quadra 94, Conjunto B, Setor 11, Casa 06, Condomínio Residencial São Pedro, Parque da Barragem Águas Lindas de Goiás, GO, CEP: 72925-239"/>
    <x v="635"/>
    <s v="['155.00', '69.49', '47855', '1.56', '0094', '008', '80.000', '00']"/>
    <x v="7"/>
    <x v="8"/>
    <n v="155"/>
    <x v="1"/>
    <x v="0"/>
    <s v="Venda Direta"/>
  </r>
  <r>
    <n v="637"/>
    <x v="636"/>
    <s v="Casa, Residencial, Serrotão, 2 dormitório(s), 1 vaga(s) de garagem"/>
    <s v="Casa, Serrotão, Ocupado, contendo 2 dormitório(s), sendo 1 suíte(s), 1 vaga(s) de garagem, 1 banheiro(s), 104.00 M² de área de terreno, 59.17 M² de área construída. Matrícula nº 111416, 1° RI de Campina Grande/PB , Inscrição Prefeitura 1.0902.623.02.0196.0002 . Valor avaliado R$126.539,41."/>
    <n v="64269"/>
    <n v="49"/>
    <x v="104"/>
    <x v="9"/>
    <s v="Rua Edgar Barbosa da Costa, nº 420-A, Serrotão, Campina Grande, PB, CEP: 58434-060 "/>
    <x v="636"/>
    <s v="['104.00', '59.17', '111416', '1.0902', '623.02', '0196.0002', '126.539', '41']"/>
    <x v="0"/>
    <x v="1"/>
    <n v="104"/>
    <x v="4"/>
    <x v="0"/>
    <s v="Venda Direta"/>
  </r>
  <r>
    <n v="638"/>
    <x v="637"/>
    <s v="Casa, Residencial, 2 dormitório(s)"/>
    <s v="Casa, Ocupado, contendo 2 dormitório(s), sendo 1 suíte(s), 1 banheiro(s), 150.00 M² de área de terreno, 55.95 M² de área construída. Matrícula nº 36686, RI DE SANTA RITA_02º Ofício, Inscrição Prefeitura 0702400960000000. Valor avaliado R$119.000,00."/>
    <n v="52911"/>
    <n v="56"/>
    <x v="92"/>
    <x v="9"/>
    <s v="Rua Projetada, nº 225-A, Quadra 08-B, Lote 20-A, Sol Nascente, Santa Rita, PB, CEP: 58300-000"/>
    <x v="637"/>
    <s v="['150.00', '55.95', '36686', '02', '0702400960000000', '119.000', '00']"/>
    <x v="0"/>
    <x v="0"/>
    <n v="150"/>
    <x v="1"/>
    <x v="0"/>
    <s v="Venda Direta"/>
  </r>
  <r>
    <n v="639"/>
    <x v="638"/>
    <s v="Casa, Residencial, 2 dormitório(s)"/>
    <s v="Casa, Ocupado, contendo 2 dormitório(s), 1 banheiro(s), 114.78 M² de área de terreno, 52.64 M² de área construída. Matrícula nº 2696, 2º OFICIO - CUITE - PB, Inscrição Prefeitura 01.04.001.0250.001. Valor avaliado R$54.000,00."/>
    <n v="40057"/>
    <n v="26"/>
    <x v="116"/>
    <x v="9"/>
    <s v="Rua Alfredo Lopes Galvão, nº 175, Quadra 10, Lote 18-B, Alto da Floresta, Nova Floresta, PB, CEP: 58178-000"/>
    <x v="638"/>
    <s v="['114.78', '52.64', '2696', '01.04', '001.0250', '001', '54.000', '00']"/>
    <x v="1"/>
    <x v="6"/>
    <n v="114.78"/>
    <x v="4"/>
    <x v="0"/>
    <s v="Leilão"/>
  </r>
  <r>
    <n v="640"/>
    <x v="639"/>
    <s v="Casa, Residencial, 2 dormitório(s)"/>
    <s v="Casa, Ocupado, contendo 2 dormitório(s), 1 banheiro(s), 400.00 M² de área de terreno, 59.84 M² de área construída. Matrícula nº 4961, CRI DE SÃO PEDRO DO PIAUÍ_1º Ofício, Inscrição Prefeitura 6213. Valor avaliado R$65.000,00."/>
    <n v="21250"/>
    <n v="67"/>
    <x v="65"/>
    <x v="12"/>
    <s v="Rua Projetada, nº 158, Alto da Cruz, São Pedro do Piauí, PI, CEP: 64430-000"/>
    <x v="639"/>
    <s v="['400.00', '59.84', '4961', '6213', '65.000', '00']"/>
    <x v="3"/>
    <x v="2"/>
    <n v="400"/>
    <x v="5"/>
    <x v="0"/>
    <s v="Venda Direta"/>
  </r>
  <r>
    <n v="641"/>
    <x v="640"/>
    <s v="Casa, Residencial, UNIVERSITÁRIO, 2 dormitório(s)"/>
    <s v="Casa, UNIVERSITÁRIO, Ocupado, contendo 2 dormitório(s), sendo 1 suíte(s), 1 banheiro(s), 90.00 M² de área de terreno, 54.34 M² de área construída. Matrícula nº 81329, 1° RI de Campina Grande/PB , Inscrição Prefeitura 1.1201.083.04.0276.0002. Valor avaliado R$128.000,00."/>
    <n v="61553"/>
    <n v="52"/>
    <x v="104"/>
    <x v="9"/>
    <s v="Rua Clementino Candido Fernandes, nº 77, Universitário, Campina Grande, Paraíba, PB, CEP: 58429-333"/>
    <x v="640"/>
    <s v="['90.00', '54.34', '81329', '1.1201', '083.04', '0276.0002', '128.000', '00']"/>
    <x v="0"/>
    <x v="0"/>
    <n v="90"/>
    <x v="2"/>
    <x v="0"/>
    <s v="Venda Direta"/>
  </r>
  <r>
    <n v="642"/>
    <x v="641"/>
    <s v="Apartamento, Residencial, Ramadinha, 2 dormitório(s), 1 vaga(s) de garagem"/>
    <s v="Apartamento, Ramadinha, Ocupado, contendo 2 dormitório(s), 1 vaga(s) de garagem, 1 banheiro(s), 46.25 M² de área privativa, 26.89 M² de área comum. Matrícula nº 105909, 1° RI de Campina Grande/PB , Inscrição Prefeitura 1.1202.256.01.0028.0006. Valor avaliado R$104.000,00."/>
    <n v="54279"/>
    <n v="48"/>
    <x v="104"/>
    <x v="9"/>
    <s v="Rua Radialista Severino Quirino, nº 555, Apt. 102, Condomínio Residencial Colinas de Roma, Ramadinha, Campina Grande, PB, CEP: 58433-745"/>
    <x v="641"/>
    <s v="['46.25', '26.89', '105909', '1.1202', '256.01', '0028.0006', '104.000', '00']"/>
    <x v="0"/>
    <x v="1"/>
    <n v="46.25"/>
    <x v="3"/>
    <x v="0"/>
    <s v="Venda Direta"/>
  </r>
  <r>
    <n v="643"/>
    <x v="642"/>
    <s v="Casa, Residencial, Jardim America IV, 2 dormitório(s)"/>
    <s v="Casa, Jardim America IV, Ocupado, contendo 2 dormitório(s), sendo 1 suíte(s), 1 banheiro(s), 218.40 M² de área de terreno, 64.50 M² de área construída. Matrícula nº 7715, RI de Águas Lindas de Goiás/GO, Inscrição Prefeitura 1.81.0B19A.000D7.1. Valor avaliado R$119.000,00."/>
    <n v="62446"/>
    <n v="48"/>
    <x v="26"/>
    <x v="0"/>
    <s v="Rua Jaraguá, Quadra B, CH 19-A, Lote 07, Módulo D, Chácaras Coimbra, Águas Lindas de Goiás, GO, CEP: _x0009_72911-473"/>
    <x v="642"/>
    <s v="['218.40', '64.50', '7715', '1.81', '19', '000', '7.1', '119.000', '00']"/>
    <x v="0"/>
    <x v="1"/>
    <n v="218.4"/>
    <x v="5"/>
    <x v="0"/>
    <s v="Venda Direta"/>
  </r>
  <r>
    <n v="644"/>
    <x v="643"/>
    <s v="Casa, Residencial, Jardim Panoramico, 2 dormitório(s), 1 vaga(s) de garagem"/>
    <s v="Casa, Jardim Panoramico, Ocupado, contendo 2 dormitório(s), 1 vaga(s) de garagem, 2 banheiro(s), 250.00 M² de área de terreno, 100.00 M² de área construída. Matrícula nº 2392, 2º OFICIO - CUITE - PB, Inscrição Prefeitura 01.02.143.0020.001. Valor avaliado R$120.000,00."/>
    <n v="52226"/>
    <n v="56"/>
    <x v="101"/>
    <x v="9"/>
    <s v="Rua Manoel João Filho, nº 256, Quadra 10, Lote 02, Loteamento Pau Brasil, Nova Floresta, PB, CEP: 58175-000"/>
    <x v="643"/>
    <s v="['250.00', '100.00', '2392', '01.02', '143.0020', '001', '120.000', '00']"/>
    <x v="0"/>
    <x v="0"/>
    <n v="250"/>
    <x v="5"/>
    <x v="0"/>
    <s v="Venda Direta"/>
  </r>
  <r>
    <n v="645"/>
    <x v="644"/>
    <s v="Casa, Residencial, Serrotão, 2 dormitório(s)"/>
    <s v="Casa, Serrotão, Ocupado, contendo 2 dormitório(s), 1 banheiro(s), 50.35 M² de área privativa, 106.00 M² de área total. Matrícula nº 103288, 1° RI de Campina Grande/PB , Inscrição Prefeitura 1.1202.229.03.0332.0002. Valor avaliado R$90.200,00."/>
    <n v="56201"/>
    <n v="38"/>
    <x v="104"/>
    <x v="9"/>
    <s v="Rua Ivaldo Marques de Melo, nº 134-A, Serrotão, Campina Grande, PB, CEP: 58434-990"/>
    <x v="644"/>
    <s v="['50.35', '106.00', '103288', '1.1202', '229.03', '0332.0002', '90.200', '00']"/>
    <x v="0"/>
    <x v="4"/>
    <n v="50.35"/>
    <x v="0"/>
    <x v="0"/>
    <s v="Leilão"/>
  </r>
  <r>
    <n v="646"/>
    <x v="645"/>
    <s v="Casa, Residencial, 2 dormitório(s), 1 vaga(s) de garagem"/>
    <s v="Casa, Ocupado, contendo 2 dormitório(s), sendo 1 suíte(s), 1 vaga(s) de garagem, 1 banheiro(s), 125.00 M² de área de terreno, 63.35 M² de área construída. Matrícula nº 41852, RI DE SANTA RITA_02º Ofício, Inscrição Prefeitura 604001510000000. Valor avaliado R$85.000,00."/>
    <n v="51694"/>
    <n v="39"/>
    <x v="92"/>
    <x v="9"/>
    <s v="Rua Projetada, nº 500-B, Quadra 02-C, Lote 14-B, Planalto Tibiri II, Santa Rita, PB, CEP: 58300-000"/>
    <x v="645"/>
    <s v="['125.00', '63.35', '41852', '02', '604001510000000', '85.000', '00']"/>
    <x v="0"/>
    <x v="4"/>
    <n v="125"/>
    <x v="4"/>
    <x v="0"/>
    <s v="Leilão"/>
  </r>
  <r>
    <n v="647"/>
    <x v="646"/>
    <s v="Casa, Residencial, 2 dormitório(s)"/>
    <s v="Casa, Ocupado, contendo 2 dormitório(s), sendo 1 suíte(s), 1 banheiro(s), 162.50 M² de área de terreno, 69.95 M² de área construída. Matrícula nº 36440, RI DE SANTA RITA_02º Ofício, Inscrição Prefeitura 705003370000000. Valor avaliado R$100.772,00."/>
    <n v="54142"/>
    <n v="46"/>
    <x v="92"/>
    <x v="9"/>
    <s v="Rua Projetada, nº 253, Casa B, Quadra 1-C, Solar do Tibiri, Santa Rita, PB, CEP: 58300-000"/>
    <x v="646"/>
    <s v="['162.50', '69.95', '36440', '02', '705003370000000', '100.772', '00']"/>
    <x v="0"/>
    <x v="1"/>
    <n v="162.5"/>
    <x v="1"/>
    <x v="0"/>
    <s v="Venda Direta"/>
  </r>
  <r>
    <n v="648"/>
    <x v="647"/>
    <s v="Casa, Residencial, 3 dormitório(s)"/>
    <s v="Casa, Ocupado, contendo 3 dormitório(s), 1 banheiro(s), 113.00 M² de área de terreno, 56.70 M² de área construída. Matrícula nº 23015, 1º CRI DE NOSSA SENHORA DO SOCORRO, Inscrição Prefeitura 03.02.0001.001.001. Valor avaliado R$84.000,00."/>
    <n v="44590"/>
    <n v="47"/>
    <x v="100"/>
    <x v="2"/>
    <s v="Rua F, nº 25,Quadra 06, Lote 23, Conjunto Jardim III, Nossa Senhora do Socorro, SE, CEP: 49160-000"/>
    <x v="647"/>
    <s v="['113.00', '56.70', '23015', '03.02', '0001.001', '001', '84.000', '00']"/>
    <x v="1"/>
    <x v="1"/>
    <n v="113"/>
    <x v="4"/>
    <x v="0"/>
    <s v="Venda Direta"/>
  </r>
  <r>
    <n v="649"/>
    <x v="648"/>
    <s v="Casa, Residencial"/>
    <s v="Casa, Ocupado, 132.00 M² de área de terreno, 53.14 M² de área construída. Matrícula nº 6739, CRI DE HORIZONTE, Inscrição Prefeitura 0062266932. Valor avaliado R$105.000,00."/>
    <n v="49867"/>
    <n v="53"/>
    <x v="120"/>
    <x v="19"/>
    <s v="Rua Portugal, nº 121, Casa B, Vertente, Horizonte, CE, CEP: 62880-000"/>
    <x v="648"/>
    <s v="['132.00', '53.14', '6739', '0062266932', '105.000', '00']"/>
    <x v="1"/>
    <x v="0"/>
    <n v="132"/>
    <x v="4"/>
    <x v="0"/>
    <s v="Venda Direta"/>
  </r>
  <r>
    <n v="650"/>
    <x v="649"/>
    <s v="Casa, Residencial, Mansões Odisséia, 3 dormitório(s)"/>
    <s v="Casa, Mansões Odisséia, Ocupado, contendo 3 dormitório(s), 1 banheiro(s), 157.50 M² de área de terreno, 58.26 M² de área construída. Matrícula nº 45384, RI de Águas Lindas de Goiás/GO, Inscrição Prefeitura 1.14.0025 B .00018.3. Valor avaliado R$113.808,97."/>
    <n v="58945"/>
    <n v="48"/>
    <x v="26"/>
    <x v="0"/>
    <s v="Quadra 25-B, Lote 18, Casa C, Condomínio Residencial Bela Vista IV, Mansões Odisseia, Águas Lindas de Goiás, GO, CEP: 72927-164"/>
    <x v="649"/>
    <s v="['157.50', '58.26', '45384', '1.14', '0025', '00018.3', '113.808', '97']"/>
    <x v="0"/>
    <x v="1"/>
    <n v="157.5"/>
    <x v="1"/>
    <x v="0"/>
    <s v="Venda Direta"/>
  </r>
  <r>
    <n v="651"/>
    <x v="650"/>
    <s v="Casa, Residencial, Três Irmãs, 2 dormitório(s), 1 vaga(s) de garagem"/>
    <s v="Casa, Três Irmãs, Ocupado, contendo 2 dormitório(s), 1 vaga(s) de garagem, 1 banheiro(s), 315.00 M² de área de terreno, 52.50 M² de área construída. Matrícula nº 107824, 1° RI de Campina Grande/PB , Inscrição Prefeitura 1.1401.414.02.0165.0002 SEQUENCIAL 11752837. Valor avaliado R$95.000,00."/>
    <n v="59289"/>
    <n v="38"/>
    <x v="104"/>
    <x v="9"/>
    <s v="Rua Antônio Quirino de Melo, nº 109-A, Condomínio Residencial Alves V, Três Irmãs, Campina Grande, PB, CEP: 58424-277"/>
    <x v="650"/>
    <s v="['315.00', '52.50', '107824', '1.1401', '414.02', '0165.0002', '11752837', '95.000', '00']"/>
    <x v="0"/>
    <x v="4"/>
    <n v="315"/>
    <x v="5"/>
    <x v="0"/>
    <s v="Leilão"/>
  </r>
  <r>
    <n v="652"/>
    <x v="651"/>
    <s v="Casa, Residencial, 2 dormitório(s)"/>
    <s v="Casa, Ocupado, contendo 2 dormitório(s), 1 banheiro(s), 160.00 M² de área de terreno, 58.50 M² de área construída. Matrícula nº 1776, CRI DE MÃE DO RIO, Inscrição Prefeitura 001.01.350.0009.001-1. Valor avaliado R$55.000,00."/>
    <n v="39990"/>
    <n v="27"/>
    <x v="74"/>
    <x v="15"/>
    <s v="Avenida Bruno Antônio Chaves, nº 931, Bom Jesus, Mãe do Rio, PA, CEP: 68675-000"/>
    <x v="651"/>
    <s v="['160.00', '58.50', '1776', '001.01', '350.0009', '001', '55.000', '00']"/>
    <x v="1"/>
    <x v="6"/>
    <n v="160"/>
    <x v="1"/>
    <x v="0"/>
    <s v="Leilão"/>
  </r>
  <r>
    <n v="653"/>
    <x v="652"/>
    <s v="Casa, Residencial, Conjunto Albano Franco, 2 dormitório(s)"/>
    <s v="Casa, Conjunto Albano Franco, Ocupado, contendo 2 dormitório(s), 1 banheiro(s), 125.00 M² de área de terreno, 62.50 M² de área construída. Matrícula nº 28993, 1º CRI DE NOSSA SENHORA DO SOCORRO, Inscrição Prefeitura IPTU 03.03.0001.002.001 SEQUENCIAL 507491. Valor avaliado R$86.000,00."/>
    <n v="59975"/>
    <n v="30"/>
    <x v="100"/>
    <x v="2"/>
    <s v="Rua 132, nº 34, Lote 34-B, Quadra EV, Lote Jardim Manguinhos - Complexo Jardim, Nossa Senhora do Socorro, SE, CE: 49160-000"/>
    <x v="652"/>
    <s v="['125.00', '62.50', '28993', '03.03', '0001.002', '001', '507491', '86.000', '00']"/>
    <x v="0"/>
    <x v="4"/>
    <n v="125"/>
    <x v="4"/>
    <x v="0"/>
    <s v="Venda Direta"/>
  </r>
  <r>
    <n v="654"/>
    <x v="653"/>
    <s v="Casa, Residencial, 2 dormitório(s)"/>
    <s v="Casa, Ocupado, contendo 2 dormitório(s), 1 banheiro(s), 300.00 M² de área de terreno, 62.55 M² de área construída. Matrícula nº 49569, RI de Águas Lindas de Goiás/GO, Inscrição Prefeitura 1.38.00082.00005.1. Valor avaliado R$103.000,00."/>
    <n v="52235"/>
    <n v="49"/>
    <x v="26"/>
    <x v="0"/>
    <s v="Rua 40, Quadra 82, Lote 05, Jardim da Barragem IV, Águas Lindas de Goiás, GO, CEP: 72922-732"/>
    <x v="653"/>
    <s v="['300.00', '62.55', '49569', '1.38', '00082.00005', '103.000', '00']"/>
    <x v="0"/>
    <x v="1"/>
    <n v="300"/>
    <x v="5"/>
    <x v="0"/>
    <s v="Venda Direta"/>
  </r>
  <r>
    <n v="655"/>
    <x v="654"/>
    <s v="Apartamento, Residencial, Mansões Pôr do Sol, 2 dormitório(s), 1 vaga(s) de garagem"/>
    <s v="Apartamento, Mansões Pôr do Sol, Ocupado, contendo 2 dormitório(s), 1 vaga(s) de garagem, 1 banheiro(s), 50.56 M² de área privativa. Matrícula nº 57711, RI de Águas Lindas de Goiás/GO, Inscrição Prefeitura 1.12.00B28.00004.3. Valor avaliado R$122.000,00."/>
    <n v="60455"/>
    <n v="50"/>
    <x v="26"/>
    <x v="0"/>
    <s v="Rua 22, Quadra B-28, Lote 4, Apt. 201, Bloco A, Edifício Condomínio Residencial Rocha do Sol I, Mansões Pôr do Sol, Águas Lindas de Goiás, GO, CEP: 72915-436"/>
    <x v="654"/>
    <s v="['50.56', '57711', '1.12', '00', '28.00004', '122.000', '00']"/>
    <x v="0"/>
    <x v="0"/>
    <n v="50.56"/>
    <x v="0"/>
    <x v="0"/>
    <s v="Venda Direta"/>
  </r>
  <r>
    <n v="656"/>
    <x v="655"/>
    <s v="Casa, Residencial, 2 dormitório(s)"/>
    <s v="Casa, Ocupado, contendo 2 dormitório(s), sendo 1 suíte(s), 1 banheiro(s), 152.00 M² de área de terreno, 85.50 M² de área construída. Matrícula nº 10022, CRI DE BREJO DO CRUZ/PB, Inscrição Prefeitura 3960/2015. Valor avaliado R$97.000,00."/>
    <n v="43305"/>
    <n v="55"/>
    <x v="90"/>
    <x v="9"/>
    <s v="Rua Manoel Zuza, nº 913, Centro, Brejo do Cruz, PB, CEP: 58890-000"/>
    <x v="655"/>
    <s v="['152.00', '85.50', '10022', '3960', '2015', '97.000', '00']"/>
    <x v="1"/>
    <x v="0"/>
    <n v="152"/>
    <x v="1"/>
    <x v="0"/>
    <s v="Venda Direta"/>
  </r>
  <r>
    <n v="657"/>
    <x v="656"/>
    <s v="Casa, Residencial, Mansões Odisséia, 2 dormitório(s)"/>
    <s v="Casa, Mansões Odisséia, Ocupado, contendo 2 dormitório(s), 1 banheiro(s), 150.00 M² de área de terreno, 61.00 M² de área construída. Matrícula nº 53443, RI de Águas Lindas de Goiás/GO, Inscrição Prefeitura 1.14.0015B.00021.5. Valor avaliado R$115.000,00."/>
    <n v="59558"/>
    <n v="48"/>
    <x v="26"/>
    <x v="0"/>
    <s v="Quadra 15-B, Lote 21, Casa 05, Condomínio Residencial Santa Clara, Mansões Odisseia, Águas Lindas de Goiás, GO, CEP: 72927-179"/>
    <x v="656"/>
    <s v="['150.00', '61.00', '53443', '1.14', '0015', '00021.5', '115.000', '00']"/>
    <x v="0"/>
    <x v="1"/>
    <n v="150"/>
    <x v="1"/>
    <x v="0"/>
    <s v="Venda Direta"/>
  </r>
  <r>
    <n v="658"/>
    <x v="657"/>
    <s v="Casa, Residencial, 2 dormitório(s)"/>
    <s v="Casa, Ocupado, contendo 2 dormitório(s), 1 banheiro(s), 160.00 M² de área de terreno, 58.50 M² de área construída. Matrícula nº 1778, CRI DE MÃE DO RIO, Inscrição Prefeitura 001.01.350.0011.001. Valor avaliado R$55.000,00."/>
    <n v="35727"/>
    <n v="35"/>
    <x v="74"/>
    <x v="15"/>
    <s v="Avenida Bruno Antônio Chaves, nº 935, Bom Jesus, Mãe do Rio, PA, CEP: 68675-000"/>
    <x v="657"/>
    <s v="['160.00', '58.50', '1778', '001.01', '350.0011', '001', '55.000', '00']"/>
    <x v="1"/>
    <x v="4"/>
    <n v="160"/>
    <x v="1"/>
    <x v="0"/>
    <s v="Leilão"/>
  </r>
  <r>
    <n v="659"/>
    <x v="658"/>
    <s v="Casa, Residencial, Chácaras Quedas do Descoberto, 3 dormitório(s)"/>
    <s v="Casa, Chácaras Quedas do Descoberto, Desocupado, contendo 3 dormitório(s), 1 banheiro(s), 186.36 M² de área de terreno, 66.31 M² de área construída. Matrícula nº 62952, RI de Águas Lindas de Goiás/GO, Inscrição Prefeitura 1.75.00029.00560.5. Valor avaliado R$120.000,00."/>
    <n v="62750"/>
    <n v="48"/>
    <x v="26"/>
    <x v="0"/>
    <s v="Rua 42, Quadra 29, Lote 560, Casa E, Condomínio Residencial Portal do Sol III, Chácaras Quedas do Descoberto, Águas Lindas de Goiás, GO, CEP: 72914-227"/>
    <x v="658"/>
    <s v="['186.36', '66.31', '62952', '1.75', '00029.00560', '120.000', '00']"/>
    <x v="0"/>
    <x v="1"/>
    <n v="186.36"/>
    <x v="1"/>
    <x v="1"/>
    <s v="Venda Direta"/>
  </r>
  <r>
    <n v="660"/>
    <x v="659"/>
    <s v="Casa, Residencial, 3 dormitório(s)"/>
    <s v="Casa, Ocupado, contendo 3 dormitório(s), 1 banheiro(s), 300.00 M² de área de terreno, 65.10 M² de área construída. Matrícula nº 1622, CRI DE MÃE DO RIO, Inscrição Prefeitura 001.01.287.0004.001. Valor avaliado R$60.000,00."/>
    <n v="40599"/>
    <n v="32"/>
    <x v="74"/>
    <x v="15"/>
    <s v="Rua José Leônidas Gonçalves de Oliveira, nº 320, Nova Esperança, Mãe do Rio, PA, CEP: 68675-000"/>
    <x v="659"/>
    <s v="['300.00', '65.10', '1622', '001.01', '287.0004', '001', '60.000', '00']"/>
    <x v="1"/>
    <x v="4"/>
    <n v="300"/>
    <x v="5"/>
    <x v="0"/>
    <s v="Leilão"/>
  </r>
  <r>
    <n v="661"/>
    <x v="660"/>
    <s v="Casa, Residencial, 2 dormitório(s)"/>
    <s v="Casa, Ocupado, contendo 2 dormitório(s), 1 banheiro(s), 100.00 M² de área de terreno, 54.39 M² de área construída, 26.75 M² de área comum. Matrícula nº 18060, CRI DE CIDADE OCIDENTAL, Inscrição Prefeitura 980347. Valor avaliado R$111.000,00."/>
    <n v="52674"/>
    <n v="53"/>
    <x v="3"/>
    <x v="0"/>
    <s v="Mansão 09, Quadra 123, Casa 31, Condomínio Residencial Arizona, Estrela D'Alva III, Cidade Ocidental, GO, CEP: 72887-336"/>
    <x v="660"/>
    <s v="['100.00', '54.39', '26.75', '18060', '980347', '111.000', '00']"/>
    <x v="0"/>
    <x v="0"/>
    <n v="100"/>
    <x v="4"/>
    <x v="0"/>
    <s v="Venda Direta"/>
  </r>
  <r>
    <n v="662"/>
    <x v="661"/>
    <s v="Casa, Residencial, 2 dormitório(s)"/>
    <s v="Casa, Ocupado, contendo 2 dormitório(s), 1 banheiro(s), 114.50 M² de área de terreno, 52.64 M² de área construída. Matrícula nº 2697, 2º OFICIO - CUITE - PB, Inscrição Prefeitura 01.04.001.0244.001. Valor avaliado R$83.300,00."/>
    <n v="40057"/>
    <n v="52"/>
    <x v="116"/>
    <x v="9"/>
    <s v="Rua Alfredo Lopes Galvão, nº 179, Quadra 10, Lote 18C, Alto da Floresta, Nova Floresta, PB, CEP: 58178-000"/>
    <x v="661"/>
    <s v="['114.50', '52.64', '2697', '01.04', '001.0244', '001', '83.300', '00']"/>
    <x v="1"/>
    <x v="0"/>
    <n v="114.5"/>
    <x v="4"/>
    <x v="0"/>
    <s v="Venda Direta"/>
  </r>
  <r>
    <n v="663"/>
    <x v="662"/>
    <s v="Casa, Residencial, Mansoes Imperatriz, 2 dormitório(s)"/>
    <s v="Casa, Mansoes Imperatriz, Ocupado, contendo 2 dormitório(s), 1 banheiro(s), 147.37 M² de área de terreno, 61.10 M² de área construída, 52.62 M² de área comum. Matrícula nº 51684, RI de Águas Lindas de Goiás/GO, Inscrição Prefeitura 1.74.00009.00012.2. Valor avaliado R$98.765,17."/>
    <n v="42222"/>
    <n v="57"/>
    <x v="26"/>
    <x v="0"/>
    <s v="Quadra 09, Lote 12, Casa B, Condomínio Residencial Naruna, Mansões Imperatriz, Águas Lindas de Goiás, GO, CEP: 72910-464"/>
    <x v="662"/>
    <s v="['147.37', '61.10', '52.62', '51684', '1.74', '00009.00012', '98.765', '17']"/>
    <x v="1"/>
    <x v="0"/>
    <n v="147.37"/>
    <x v="4"/>
    <x v="0"/>
    <s v="Venda Direta"/>
  </r>
  <r>
    <n v="664"/>
    <x v="663"/>
    <s v="Casa, Residencial, CENTRO, 2 dormitório(s)"/>
    <s v="Casa, CENTRO, Ocupado, contendo 2 dormitório(s), 1 banheiro(s), 149.70 M² de área de terreno, 66.00 M² de área construída. Matrícula nº 14569, CRI DE BURITIS, Inscrição Prefeitura 12479 - 001 008 000110 000224 0000. Valor avaliado R$104.000,00."/>
    <n v="53182"/>
    <n v="49"/>
    <x v="28"/>
    <x v="5"/>
    <s v="RUA SAINTCLAIR VALADARES, 257 LOTE 5 QD 110"/>
    <x v="663"/>
    <s v="['149.70', '66.00', '14569', '12479', '001', '008', '000110', '000224', '0000', '104.000', '00']"/>
    <x v="0"/>
    <x v="1"/>
    <n v="149.69999999999999"/>
    <x v="4"/>
    <x v="0"/>
    <s v="Leilão"/>
  </r>
  <r>
    <n v="665"/>
    <x v="664"/>
    <s v="Casa, Residencial, Jardim Panoramico, 2 dormitório(s)"/>
    <s v="Casa, Jardim Panoramico, Ocupado, contendo 2 dormitório(s), sendo 1 suíte(s), 1 banheiro(s), 155.42 M² de área de terreno, 62.86 M² de área construída. Matrícula nº 2639, 2º OFICIO - CUITE - PB, Inscrição Prefeitura 12503. Valor avaliado R$83.000,00."/>
    <n v="42425"/>
    <n v="49"/>
    <x v="101"/>
    <x v="9"/>
    <s v="Rua Projetada II, Quadra Z, Lote 2A, Casa 110, Loteamento Jardim dos Baobás I, Cuité, PB, CEP: 58175-000"/>
    <x v="664"/>
    <s v="['155.42', '62.86', '2639', '12503', '83.000', '00']"/>
    <x v="1"/>
    <x v="1"/>
    <n v="155.41999999999999"/>
    <x v="1"/>
    <x v="0"/>
    <s v="Venda Direta"/>
  </r>
  <r>
    <n v="666"/>
    <x v="665"/>
    <s v="Casa, Residencial, 2 dormitório(s)"/>
    <s v="Casa, Ocupado, contendo 2 dormitório(s), 1 banheiro(s), 240.00 M² de área de terreno, 58.50 M² de área construída. Matrícula nº 54994, 1º RI da Comarca da Cidade de Formosa - GO, Inscrição Prefeitura 041100032P/01200000. Valor avaliado R$95.000,00."/>
    <n v="45064"/>
    <n v="53"/>
    <x v="55"/>
    <x v="0"/>
    <s v="Rua D, nº 12/13, Quadra 32, Lote 12, Parque da Colina II, Formosa, GO, CEP: 73808-185"/>
    <x v="665"/>
    <s v="['240.00', '58.50', '54994', '041100032', '01200000', '95.000', '00']"/>
    <x v="1"/>
    <x v="0"/>
    <n v="240"/>
    <x v="5"/>
    <x v="0"/>
    <s v="Venda Direta"/>
  </r>
  <r>
    <n v="667"/>
    <x v="666"/>
    <s v="Casa, Residencial, 2 dormitório(s)"/>
    <s v="Casa, Ocupado, contendo 2 dormitório(s), 1 banheiro(s), 160.00 M² de área de terreno, 61.30 M² de área construída. Matrícula nº 27931, RI DE CASTANHAL, Inscrição Prefeitura 01.25.401.0401.122. Valor avaliado R$88.100,00."/>
    <n v="46349"/>
    <n v="47"/>
    <x v="97"/>
    <x v="15"/>
    <s v="Rua VP12, nº 151, Lote 21, Quadra 10, Jardim das Acácias, Castanhal, PA, CEP: 68740-970"/>
    <x v="666"/>
    <s v="['160.00', '61.30', '27931', '01.25', '401.0401', '122', '88.100', '00']"/>
    <x v="1"/>
    <x v="1"/>
    <n v="160"/>
    <x v="1"/>
    <x v="0"/>
    <s v="Venda Direta"/>
  </r>
  <r>
    <n v="668"/>
    <x v="667"/>
    <s v="Apartamento, Residencial, Recanto das Peixotas, 2 dormitório(s), 1 vaga(s) de garagem"/>
    <s v="Apartamento, Recanto das Peixotas, Desocupado, contendo 2 dormitório(s), 1 vaga(s) de garagem, 1 banheiro(s), 50.08 M² de área privativa, 6.41 M² de área comum, 56.49 M² de área total. Matrícula nº 54448, RI DE ITAÚNA MG, Inscrição Prefeitura 521920. Valor avaliado R$111.000,00."/>
    <n v="63284"/>
    <n v="43"/>
    <x v="45"/>
    <x v="5"/>
    <s v="Rua Jeová Gonçalves de Souza, nº 30, Lote 03, Quadra 39, Apt 03, Bloco 7, Condomínio Residencial Murilo Augusto Gonçalves III, Recanto das Peixotas, Itaúna, MG, CEP: 35680-655"/>
    <x v="667"/>
    <s v="['50.08', '6.41', '56.49', '54448', '521920', '111.000', '00']"/>
    <x v="0"/>
    <x v="1"/>
    <n v="50.08"/>
    <x v="0"/>
    <x v="1"/>
    <s v="Leilão"/>
  </r>
  <r>
    <n v="669"/>
    <x v="668"/>
    <s v="Casa, Residencial, 3 dormitório(s)"/>
    <s v="Casa, Ocupado, contendo 3 dormitório(s), sendo 1 suíte(s), 1 banheiro(s), 125.05 M² de área de terreno, 72.79 M² de área construída. Matrícula nº 2778, 2º OFICIO - CUITE - PB, Inscrição Prefeitura 01.04.011.0026.001. Valor avaliado R$80.000,00."/>
    <n v="41884"/>
    <n v="48"/>
    <x v="116"/>
    <x v="9"/>
    <s v="Rua Manoel Severino dos Santos, nº 260, Quadra 05, Lote 02A, Alto da Floresta, Nova Floresta, PB, CEP: 58178-000"/>
    <x v="668"/>
    <s v="['125.05', '72.79', '2778', '01.04', '011.0026', '001', '80.000', '00']"/>
    <x v="1"/>
    <x v="1"/>
    <n v="125.05"/>
    <x v="4"/>
    <x v="0"/>
    <s v="Venda Direta"/>
  </r>
  <r>
    <n v="670"/>
    <x v="669"/>
    <s v="Apartamento, Residencial, Estrela Dalva III, 2 dormitório(s), 1 vaga(s) de garagem"/>
    <s v="Apartamento, Estrela Dalva III, Ocupado, contendo 2 dormitório(s), 1 vaga(s) de garagem, 1 banheiro(s), 46.38 M² de área privativa, 59.32 M² de área comum, 105.70 M² de área total. Matrícula nº 24568, CRI DE CIDADE OCIDENTAL, Inscrição Prefeitura 2015006709. Valor avaliado R$114.130,00. Localizado no pavimento superior. Vaga de garagem nº 103."/>
    <n v="57161"/>
    <n v="50"/>
    <x v="3"/>
    <x v="0"/>
    <s v="Quadra 109, Lote 21, Apt. 103, Condomínio Residencial Monte Carlo II, Estrela Dalva III, Cidade Ocidental, GO, CEP: 72887-378"/>
    <x v="669"/>
    <s v="['46.38', '59.32', '105.70', '24568', '2015006709', '114.130', '00', '103']"/>
    <x v="0"/>
    <x v="0"/>
    <n v="46.38"/>
    <x v="3"/>
    <x v="0"/>
    <s v="Venda Direta"/>
  </r>
  <r>
    <n v="671"/>
    <x v="670"/>
    <s v="Casa, Residencial, 2 dormitório(s)"/>
    <s v="Casa, Ocupado, contendo 2 dormitório(s), 1 banheiro(s), 125.00 M² de área de terreno, 63.00 M² de área construída. Matrícula nº 21995, 1º CRI DE NOSSA SENHORA DO SOCORRO, Inscrição Prefeitura 03.02.0001.001.001. Valor avaliado R$88.000,00."/>
    <n v="43508"/>
    <n v="51"/>
    <x v="100"/>
    <x v="2"/>
    <s v="Rua R, nº 153, Quadra 14, Lote 312-A, Lote Parque Santa Rita, Nossa Senhora do Socorro, SE, CEP: 49160-000"/>
    <x v="670"/>
    <s v="['125.00', '63.00', '21995', '03.02', '0001.001', '001', '88.000', '00']"/>
    <x v="1"/>
    <x v="0"/>
    <n v="125"/>
    <x v="4"/>
    <x v="0"/>
    <s v="Venda Direta"/>
  </r>
  <r>
    <n v="672"/>
    <x v="671"/>
    <s v="Casa, Residencial, Mansões Village, 2 dormitório(s)"/>
    <s v="Casa, Mansões Village, Ocupado, contendo 2 dormitório(s), 1 banheiro(s), 148.35 M² de área de terreno, 69.94 M² de área construída. Matrícula nº 54791, RI de Águas Lindas de Goiás/GO, Inscrição Prefeitura 1.6.00C28.00008.2. Valor avaliado R$114.000,00."/>
    <n v="50746"/>
    <n v="55"/>
    <x v="26"/>
    <x v="0"/>
    <s v="Quadra C-28, Lote 08, Casa B, Condomínio Residencial J&amp;K III, Mansões Village, Águas Lindas de Goiás, GO, CEP: 72916-251"/>
    <x v="671"/>
    <s v="['148.35', '69.94', '54791', '1.6', '00', '28.00008', '114.000', '00']"/>
    <x v="0"/>
    <x v="0"/>
    <n v="148.35"/>
    <x v="4"/>
    <x v="0"/>
    <s v="Venda Direta"/>
  </r>
  <r>
    <n v="673"/>
    <x v="672"/>
    <s v="Casa, Residencial, Chácaras Anhanguera, 2 dormitório(s)"/>
    <s v="Casa, Chácaras Anhanguera, Ocupado, contendo 2 dormitório(s), sendo 1 suíte(s), 1 banheiro(s), 119.91 M² de área de terreno, 52.94 M² de área construída. Matrícula nº 56930, RI DE VALPARAISO DE GOIÁS, Inscrição Prefeitura 01-30-30-001-300-001017. Valor avaliado R$103.500,00."/>
    <n v="54734"/>
    <n v="47"/>
    <x v="0"/>
    <x v="0"/>
    <s v="Rua Minas Gerais, Chácara nº 01, Quadra 13, Casa 17, Condomínio Residencial Bem Morar, Chácaras Anhanguera C, Valparaíso de Goiás, GO, Brasil, CEP: 72871-657"/>
    <x v="672"/>
    <s v="['119.91', '52.94', '56930', '01', '30', '30', '001', '300', '001017', '103.500', '00']"/>
    <x v="0"/>
    <x v="1"/>
    <n v="119.91"/>
    <x v="4"/>
    <x v="0"/>
    <s v="Venda Direta"/>
  </r>
  <r>
    <n v="674"/>
    <x v="673"/>
    <s v="Apartamento, Residencial, Parque Araguari, 2 dormitório(s), 1 vaga(s) de garagem"/>
    <s v="Apartamento, Parque Araguari, Ocupado, contendo 2 dormitório(s), 1 vaga(s) de garagem, 1 banheiro(s), 55.63 M² de área privativa, 75.63 M² de área comum, 131.26 M² de área total. Matrícula nº 24953, RI de Cidade Ocidental GO, Inscrição Prefeitura 982088. Valor avaliado R$112.000,00."/>
    <n v="63543"/>
    <n v="43"/>
    <x v="3"/>
    <x v="0"/>
    <s v="Rua Duque de Caxias, Quadra 09, Lote 26, Apt. 174, Condomínio Residencial Villa Galé, Recreio Mossoró, Cidade Ocidental, GO, CEP: 72885-520"/>
    <x v="673"/>
    <s v="['55.63', '75.63', '131.26', '24953', '982088', '112.000', '00']"/>
    <x v="0"/>
    <x v="1"/>
    <n v="55.63"/>
    <x v="0"/>
    <x v="0"/>
    <s v="Venda Direta"/>
  </r>
  <r>
    <n v="675"/>
    <x v="674"/>
    <s v="Apartamento, Residencial, Parque Araguari, 2 dormitório(s), 1 vaga(s) de garagem"/>
    <s v="Apartamento, Parque Araguari, Desocupado, contendo 2 dormitório(s), 1 vaga(s) de garagem, 1 banheiro(s), 55.63 M² de área privativa, 75.63 M² de área comum, 131.26 M² de área total. Matrícula nº 24893, RI de Cidade Ocidental GO, Inscrição Prefeitura 981994. Valor avaliado R$114.000,00. Localizado no pavimento térreo. Vaga de garagem nº 114."/>
    <n v="63132"/>
    <n v="45"/>
    <x v="3"/>
    <x v="0"/>
    <s v="Rua Duque de Caxias, Quadra 09, Lote 26, Apt 114, Condomínio Residencial Villa Galé, Recreio Mossoró, Cidade Ocidental, GO, CEP: 72885-520"/>
    <x v="674"/>
    <s v="['55.63', '75.63', '131.26', '24893', '981994', '114.000', '00', '114']"/>
    <x v="0"/>
    <x v="1"/>
    <n v="55.63"/>
    <x v="0"/>
    <x v="1"/>
    <s v="Venda Direta"/>
  </r>
  <r>
    <n v="676"/>
    <x v="675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4466, CRI DE CIDADE OCIDENTAL, Inscrição Prefeitura 1.60.00003.00008.505. Valor avaliado R$105.100,00."/>
    <n v="61416"/>
    <n v="42"/>
    <x v="3"/>
    <x v="0"/>
    <s v="Rua Rui Barbosa, Quadra 03, Lote 08, Apt 505, Bloco 05, Condomínio Residencial Viver Bem, Mansões Recreio Mossoró, Cidade Ocidental, GO, CEP: 72885-480"/>
    <x v="675"/>
    <s v="['49.84', '66.22', '116.06', '24466', '1.60', '00003.00008', '505', '105.100', '00']"/>
    <x v="0"/>
    <x v="1"/>
    <n v="49.84"/>
    <x v="3"/>
    <x v="0"/>
    <s v="Venda Direta"/>
  </r>
  <r>
    <n v="677"/>
    <x v="676"/>
    <s v="Casa, Residencial, Parque Marajo, 2 dormitório(s)"/>
    <s v="Casa, Parque Marajo, Ocupado, contendo 2 dormitório(s), 1 banheiro(s), 162.14 M² de área de terreno, 44.04 M² de área construída. Matrícula nº 70419, RI DE VALPARAISO DE GOIÁS, Inscrição Prefeitura 79277. Valor avaliado R$118.000,00."/>
    <n v="55172"/>
    <n v="53"/>
    <x v="0"/>
    <x v="0"/>
    <s v="Rua 08 (atual Rua Recife), Quadra 08, Chácara 34, Casa 60, Condomínio Residencial Dolarice, Chácaras e Mansões Santa Maria, Valparaíso de Goiás, GO, CEP: 72874-214"/>
    <x v="676"/>
    <s v="['162.14', '44.04', '70419', '79277', '118.000', '00']"/>
    <x v="0"/>
    <x v="0"/>
    <n v="162.13999999999999"/>
    <x v="1"/>
    <x v="0"/>
    <s v="Venda Direta"/>
  </r>
  <r>
    <n v="678"/>
    <x v="677"/>
    <s v="Casa, Residencial, 2 dormitório(s)"/>
    <s v="Casa, Ocupado, contendo 2 dormitório(s), 1 banheiro(s), 132.50 M² de área de terreno, 64.40 M² de área construída. Matrícula nº 24372, 1º CRI DE NOSSA SENHORA DO SOCORRO, Inscrição Prefeitura 03020037039024. Valor avaliado R$74.000,00."/>
    <n v="37419"/>
    <n v="49"/>
    <x v="100"/>
    <x v="2"/>
    <s v="Rua 08 de Fevereiro, nº 24, Quadra 39, Lote 24-A, Lote Jardim Rosa de Maio - Complexo Jardim, Nossa Senhora do Socorro, SE, CEP: 49160-000"/>
    <x v="677"/>
    <s v="['132.50', '64.40', '24372', '03020037039024', '74.000', '00']"/>
    <x v="1"/>
    <x v="1"/>
    <n v="132.5"/>
    <x v="4"/>
    <x v="0"/>
    <s v="Venda Direta"/>
  </r>
  <r>
    <n v="679"/>
    <x v="678"/>
    <s v="Casa, Residencial"/>
    <s v="Casa, Ocupado, 240.00 M² de área de terreno, 91.01 M² de área construída. Matrícula nº 2711, 2º OFICIO - CUITE - PB, Inscrição Prefeitura 01.04.034.0055.001. Valor avaliado R$96.000,00."/>
    <n v="50476"/>
    <n v="47"/>
    <x v="116"/>
    <x v="9"/>
    <s v="Rua Marilene de Assis Araújo, Lote 04, da Quadra 30, Loteamento Alto da Floresta, Nova Floresta - PB, CEP: 58178-000"/>
    <x v="678"/>
    <s v="['240.00', '91.01', '2711', '01.04', '034.0055', '001', '96.000', '00']"/>
    <x v="0"/>
    <x v="1"/>
    <n v="240"/>
    <x v="5"/>
    <x v="0"/>
    <s v="Venda Direta"/>
  </r>
  <r>
    <n v="680"/>
    <x v="679"/>
    <s v="Casa, Residencial, 2 dormitório(s)"/>
    <s v="Casa, Ocupado, contendo 2 dormitório(s), 1 banheiro(s), 124.00 M² de área de terreno, 53.44 M² de área construída. Matrícula nº 2734, 2º OFICIO - CUITE - PB, Inscrição Prefeitura 01.04.001.0095.001. Valor avaliado R$60.000,00."/>
    <n v="34375"/>
    <n v="43"/>
    <x v="116"/>
    <x v="9"/>
    <s v="Rua Odilon Rodrigues dos Santos, nº 221, Quadra 10, Lote 08C, Alto da Floresta, Nova Floresta, PB, CEP: 58178-000"/>
    <x v="679"/>
    <s v="['124.00', '53.44', '2734', '01.04', '001.0095', '001', '60.000', '00']"/>
    <x v="2"/>
    <x v="1"/>
    <n v="124"/>
    <x v="4"/>
    <x v="0"/>
    <s v="Venda Direta"/>
  </r>
  <r>
    <n v="681"/>
    <x v="680"/>
    <s v="Casa, Residencial, Boa Fé, 3 dormitório(s)"/>
    <s v="Casa, Boa Fé, Ocupado, contendo 3 dormitório(s), 1 banheiro(s), 200.00 M² de área de terreno, 68.49 M² de área construída. Matrícula nº 10344, RI DE ALTOS/PI, Inscrição Prefeitura 01.03.196.0067.01. Valor avaliado R$79.487,44."/>
    <n v="34645"/>
    <n v="56"/>
    <x v="70"/>
    <x v="12"/>
    <s v="Rua Ebenese, nº 597, Boa Fé, Altos, PI, CEP: 64290-000"/>
    <x v="680"/>
    <s v="['200.00', '68.49', '10344', '01.03', '196.0067', '01', '79.487', '44']"/>
    <x v="2"/>
    <x v="0"/>
    <n v="200"/>
    <x v="5"/>
    <x v="0"/>
    <s v="Venda Direta"/>
  </r>
  <r>
    <n v="682"/>
    <x v="681"/>
    <s v="Casa, Residencial, Tranqueira, 2 dormitório(s)"/>
    <s v="Casa, Tranqueira, Ocupado, contendo 2 dormitório(s), 1 banheiro(s), 196.97 M² de área de terreno, 69.50 M² de área construída. Matrícula nº 9377, RI DE ALTOS/PI, Inscrição Prefeitura 01.01.096.0350.01. Valor avaliado R$95.000,00."/>
    <n v="43643"/>
    <n v="54"/>
    <x v="70"/>
    <x v="12"/>
    <s v="Rua Santa Luzia, Tranqueira, Santa Luzia, Altos, PI, CEP: 64290-000"/>
    <x v="681"/>
    <s v="['196.97', '69.50', '9377', '01.01', '096.0350', '01', '95.000', '00']"/>
    <x v="1"/>
    <x v="0"/>
    <n v="196.97"/>
    <x v="1"/>
    <x v="0"/>
    <s v="Venda Direta"/>
  </r>
  <r>
    <n v="683"/>
    <x v="682"/>
    <s v="Casa, Residencial, 2 dormitório(s), 1 vaga(s) de garagem"/>
    <s v="Casa, Ocupado, contendo 2 dormitório(s), sendo 1 suíte(s), 1 vaga(s) de garagem, 1 banheiro(s), 106.50 M² de área de terreno, 76.73 M² de área construída. Matrícula nº 6936, RI DO 1º OFÍCIO DE PICUI/PB, Inscrição Prefeitura 01455008024600. Valor avaliado R$85.000,00."/>
    <n v="41343"/>
    <n v="51"/>
    <x v="122"/>
    <x v="9"/>
    <s v="Rua Projetada 02, nº 45, Casa 02, Quadra F, Lote 08, JK, Picuí, PB, CEP: 58187-000"/>
    <x v="682"/>
    <s v="['106.50', '76.73', '6936', '01455008024600', '85.000', '00']"/>
    <x v="1"/>
    <x v="0"/>
    <n v="106.5"/>
    <x v="4"/>
    <x v="0"/>
    <s v="Venda Direta"/>
  </r>
  <r>
    <n v="684"/>
    <x v="683"/>
    <s v="Casa, Residencial, 2 dormitório(s), 1 vaga(s) de garagem"/>
    <s v="Casa, Ocupado, contendo 2 dormitório(s), sendo 1 suíte(s), 1 vaga(s) de garagem, 1 banheiro(s), 49.16 M² de área construída. Matrícula nº 47465, RI DE SANTA RITA_02º Ofício, Inscrição Prefeitura 0905906290000004. Valor avaliado R$90.000,00."/>
    <n v="50273"/>
    <n v="44"/>
    <x v="92"/>
    <x v="9"/>
    <s v="Rua Projetada, nº 32, Casa D, Quadra 05, Lote 12, Prive Aeroporto, Santa Rita, PB, CEP: 58300-000"/>
    <x v="683"/>
    <s v="['49.16', '47465', '02', '0905906290000004', '90.000', '00']"/>
    <x v="0"/>
    <x v="1"/>
    <n v="49.16"/>
    <x v="3"/>
    <x v="0"/>
    <s v="Venda Direta"/>
  </r>
  <r>
    <n v="685"/>
    <x v="684"/>
    <s v="Casa, Residencial, 2 dormitório(s)"/>
    <s v="Casa, Ocupado, contendo 2 dormitório(s), 1 banheiro(s), 400.00 M² de área de terreno, 69.65 M² de área construída. Matrícula nº 4996, CRI DE SÃO PEDRO DO PIAUÍ_1º Ofício, Inscrição Prefeitura 01.02.0049.0749.01. Valor avaliado R$75.000,00."/>
    <n v="27339"/>
    <n v="64"/>
    <x v="65"/>
    <x v="12"/>
    <s v="Rua Tocantins, nº 242, Outro Lado, São Pedro do Piauí, PI, CEP: 64430-000"/>
    <x v="684"/>
    <s v="['400.00', '69.65', '4996', '01.02', '0049.0749', '01', '75.000', '00']"/>
    <x v="2"/>
    <x v="2"/>
    <n v="400"/>
    <x v="5"/>
    <x v="0"/>
    <s v="Venda Direta"/>
  </r>
  <r>
    <n v="686"/>
    <x v="685"/>
    <s v="Casa, Residencial, 2 dormitório(s)"/>
    <s v="Casa, Ocupado, contendo 2 dormitório(s), sendo 1 suíte(s), 1 banheiro(s), 200.00 M² de área de terreno, 57.24 M² de área construída. Matrícula nº 1236, RI DE CURUÇÁ, Inscrição Prefeitura NÃO POSSUI NUMERO DEFINIDO. Valor avaliado R$53.000,00."/>
    <n v="46755"/>
    <n v="12"/>
    <x v="86"/>
    <x v="15"/>
    <s v="Alameda Professor Artur Reginaldo, Quadra A, Lote 24, Rodoviário, Curuçá, PA, CEP: 68750-000"/>
    <x v="685"/>
    <s v="['200.00', '57.24', '1236', '53.000', '00']"/>
    <x v="1"/>
    <x v="8"/>
    <n v="200"/>
    <x v="5"/>
    <x v="0"/>
    <s v="Leilão"/>
  </r>
  <r>
    <n v="687"/>
    <x v="686"/>
    <s v="Apartamento, Residencial, Municípios, 2 dormitório(s), 1 vaga(s) de garagem"/>
    <s v="Apartamento, Municípios, Ocupado, contendo 2 dormitório(s), sendo 1 suíte(s), 1 vaga(s) de garagem, 1 banheiro(s), 63.16 M² de área útil. Matrícula nº 42437, RI DE SANTA RITA_02º Ofício, Inscrição Prefeitura 400115. Valor avaliado R$108.761,00."/>
    <n v="53456"/>
    <n v="51"/>
    <x v="92"/>
    <x v="9"/>
    <s v="Rua Vereador Felix de Araújo, nº 106, Apt. 202, Condomínio Residencial Zinho II,Quadra 38, Lote 05, Jardim Europa II, Santa Rita, PB, CEP: 58300-000"/>
    <x v="686"/>
    <s v="['63.16', '42437', '02', '400115', '108.761', '00']"/>
    <x v="0"/>
    <x v="0"/>
    <n v="63.16"/>
    <x v="0"/>
    <x v="0"/>
    <s v="Venda Direta"/>
  </r>
  <r>
    <n v="688"/>
    <x v="687"/>
    <s v="Casa, Residencial, 2 dormitório(s)"/>
    <s v="Casa, Ocupado, contendo 2 dormitório(s), 1 banheiro(s), 300.00 M² de área de terreno, 53.60 M² de área construída. Matrícula nº 4799, CRI DE SÃO PEDRO DO PIAUÍ_1º Ofício, Inscrição Prefeitura 01.02.089.0467.01. Valor avaliado R$48.387,94."/>
    <n v="18678"/>
    <n v="61"/>
    <x v="65"/>
    <x v="12"/>
    <s v="Rua Gil Teixeira, nº 77, Outro Lado, São Pedro do Piauí, PI, CEP: 64430-000"/>
    <x v="687"/>
    <s v="['300.00', '53.60', '4799', '01.02', '089.0467', '01', '48.387', '94']"/>
    <x v="3"/>
    <x v="2"/>
    <n v="300"/>
    <x v="5"/>
    <x v="0"/>
    <s v="Venda Direta"/>
  </r>
  <r>
    <n v="689"/>
    <x v="688"/>
    <s v="Casa, Residencial, 2 dormitório(s)"/>
    <s v="Casa, Ocupado, contendo 2 dormitório(s), 1 banheiro(s), 200.00 M² de área de terreno, 53.55 M² de área construída. Matrícula nº 5024, CRI DE SÃO PEDRO DO PIAUÍ_1º Ofício, Inscrição Prefeitura 7102. Valor avaliado R$65.000,00."/>
    <n v="27068"/>
    <n v="58"/>
    <x v="65"/>
    <x v="12"/>
    <s v="Rua Pernambuco, n° 223, Cidade Nova, São Pedro do Piauí, PI, CEP: 64430-000"/>
    <x v="688"/>
    <s v="['200.00', '53.55', '5024', '7102', '65.000', '00']"/>
    <x v="2"/>
    <x v="0"/>
    <n v="200"/>
    <x v="5"/>
    <x v="0"/>
    <s v="Venda Direta"/>
  </r>
  <r>
    <n v="690"/>
    <x v="689"/>
    <s v="Casa, Residencial, Mansões Village, 2 dormitório(s)"/>
    <s v="Casa, Mansões Village, Ocupado, contendo 2 dormitório(s), 1 banheiro(s), 143.66 M² de área de terreno, 60.28 M² de área construída. Matrícula nº 57752, CRI DE ÁGUAS LINDAS DE GOIÁS, Inscrição Prefeitura 1.6.00C11.08/10.3. Valor avaliado R$111.000,00."/>
    <n v="53936"/>
    <n v="51"/>
    <x v="26"/>
    <x v="0"/>
    <s v="Rua 12, Quadra C-11, Lote 08/10, Casa C, Condomínio Residencial Porto Village, Mansões Village, Águas Lindas de Goiás, GO, CEP: 72916-227"/>
    <x v="689"/>
    <s v="['143.66', '60.28', '57752', '1.6', '00', '11.08', '10.3', '111.000', '00']"/>
    <x v="0"/>
    <x v="0"/>
    <n v="143.66"/>
    <x v="4"/>
    <x v="0"/>
    <s v="Venda Direta"/>
  </r>
  <r>
    <n v="691"/>
    <x v="690"/>
    <s v="Casa, Residencial, Santo Antonio, 2 dormitório(s)"/>
    <s v="Casa, Santo Antonio, Ocupado, contendo 2 dormitório(s), 1 banheiro(s), 160.05 M² de área de terreno, 51.60 M² de área construída. Matrícula nº 12171, RI DE ALTOS/PI, Inscrição Prefeitura 01.04.139.0394.01. Valor avaliado R$58.000,00."/>
    <n v="39110"/>
    <n v="33"/>
    <x v="70"/>
    <x v="12"/>
    <s v="Rua Projetada, nº 82, Santo Antonio, Altos, PI, CEP: 64290-000"/>
    <x v="690"/>
    <s v="['160.05', '51.60', '12171', '01.04', '139.0394', '01', '58.000', '00']"/>
    <x v="1"/>
    <x v="4"/>
    <n v="160.05000000000001"/>
    <x v="1"/>
    <x v="0"/>
    <s v="Leilão"/>
  </r>
  <r>
    <n v="692"/>
    <x v="691"/>
    <s v="Casa, Residencial, 2 dormitório(s)"/>
    <s v="Casa, Ocupado, contendo 2 dormitório(s), 1 banheiro(s), 342.19 M² de área de terreno, 69.65 M² de área construída. Matrícula nº 4576, CRI DE SÃO PEDRO DO PIAUÍ_1º Ofício. Valor avaliado R$107.526,42."/>
    <n v="33428"/>
    <n v="69"/>
    <x v="65"/>
    <x v="12"/>
    <s v="Rua Benjamin Constant, nº 1102, Centro, São Pedro do Piauí, PI, CEP: 64430-000"/>
    <x v="691"/>
    <s v="['342.19', '69.65', '4576', '107.526', '42']"/>
    <x v="2"/>
    <x v="2"/>
    <n v="342.19"/>
    <x v="5"/>
    <x v="0"/>
    <s v="Venda Direta"/>
  </r>
  <r>
    <n v="693"/>
    <x v="692"/>
    <s v="Apartamento, Residencial, Parque Nova Friburgo, 2 dormitório(s), 1 vaga(s) de garagem"/>
    <s v="Apartamento, Parque Nova Friburgo, Ocupado, contendo 2 dormitório(s), 1 vaga(s) de garagem, 1 banheiro(s), 42.13 M² de área privativa, 50.36 M² de área comum, 92.49 M² de área total. Matrícula nº 18192, CRI DE CIDADE OCIDENTAL, Inscrição Prefeitura 1.60.00002.00005.113-980382. Valor avaliado R$100.744,83."/>
    <n v="47905"/>
    <n v="52"/>
    <x v="3"/>
    <x v="0"/>
    <s v="Lote 05, Quadra 02, nº 458, Apt. 113, Condomínio Residencial Di-Itália, Parque Nova Friburgo, Cidade Ocidental, GO, CEP: 72887-015"/>
    <x v="692"/>
    <s v="['42.13', '50.36', '92.49', '18192', '1.60', '00002.00005', '113', '980382', '100.744', '83']"/>
    <x v="1"/>
    <x v="0"/>
    <n v="42.13"/>
    <x v="3"/>
    <x v="0"/>
    <s v="Venda Direta"/>
  </r>
  <r>
    <n v="694"/>
    <x v="693"/>
    <s v="Casa, Residencial, 2 dormitório(s)"/>
    <s v="Casa, Ocupado, contendo 2 dormitório(s), 1 banheiro(s), 200.00 M² de área de terreno, 68.80 M² de área construída. Matrícula nº 22780, CRI DE CEARÁ-MIRIM, Inscrição Prefeitura 1.0004.105.01.0001.0001.0. Valor avaliado R$100.200,00."/>
    <n v="44997"/>
    <n v="55"/>
    <x v="106"/>
    <x v="8"/>
    <s v="Rua Rio Raposa, nº 362, Lote 05, Quadra 13, Loteamento São José, São Geraldo, Ceará-Mirim, RN, CEP: 59570-000"/>
    <x v="693"/>
    <s v="['200.00', '68.80', '22780', '1.0004', '105.01', '0001.0001', '100.200', '00']"/>
    <x v="1"/>
    <x v="0"/>
    <n v="200"/>
    <x v="5"/>
    <x v="0"/>
    <s v="Venda Direta"/>
  </r>
  <r>
    <n v="695"/>
    <x v="694"/>
    <s v="Casa, Residencial, 2 dormitório(s), 1 vaga(s) de garagem"/>
    <s v="Casa, Ocupado, contendo 2 dormitório(s), sendo 1 suíte(s), 1 vaga(s) de garagem, 1 banheiro(s), 129.50 M² de área de terreno, 82.50 M² de área construída. Matrícula nº 6986, RI DO 1º OFÍCIO DE PICUI/PB, Inscrição Prefeitura 01400004525100. Valor avaliado R$108.000,00."/>
    <n v="63132"/>
    <n v="42"/>
    <x v="122"/>
    <x v="9"/>
    <s v="Rua Maria da Guia de Lima Araújo, Quadra M, Lote 05, Loteamento JK 1, JK, Picuí, PB. CEP: 58187-000"/>
    <x v="694"/>
    <s v="['129.50', '82.50', '6986', '01400004525100', '108.000', '00']"/>
    <x v="0"/>
    <x v="1"/>
    <n v="129.5"/>
    <x v="4"/>
    <x v="0"/>
    <s v="Leilão"/>
  </r>
  <r>
    <n v="696"/>
    <x v="695"/>
    <s v="Casa, Residencial, Jardim Santa Lucia, 2 dormitório(s)"/>
    <s v="Casa, Jardim Santa Lucia, Ocupado, contendo 2 dormitório(s), 1 banheiro(s), 146.25 M² de área de terreno, 61.16 M² de área construída. Matrícula nº 53883, RI de Águas Lindas de Goiás/GO, Inscrição Prefeitura 1.44.00010.0023B.3. Valor avaliado R$107.000,00."/>
    <n v="55583"/>
    <n v="48"/>
    <x v="26"/>
    <x v="0"/>
    <s v="Quadra 10, Lote 23-B, Casa C, Condomínio Residencial Carlos Henrique Eller IV, Jardim Santa Lúcia, Águas Lindas de Goiás, GO, CEP: 72927-427"/>
    <x v="695"/>
    <s v="['146.25', '61.16', '53883', '1.44', '00010.0023', '107.000', '00']"/>
    <x v="0"/>
    <x v="1"/>
    <n v="146.25"/>
    <x v="4"/>
    <x v="0"/>
    <s v="Venda Direta"/>
  </r>
  <r>
    <n v="697"/>
    <x v="696"/>
    <s v="Apartamento, Residencial, 2 dormitório(s), 1 vaga(s) de garagem"/>
    <s v="Apartamento, Ocupado, contendo 2 dormitório(s), sendo 1 suíte(s), 1 vaga(s) de garagem, 1 banheiro(s), 46.50 M² de área útil, 20.88 M² de área comum, 67.38 M² de área total. Matrícula nº 49275, RI DE SANTA RITA_02º Ofício, Inscrição Prefeitura 0912307050000008. Valor avaliado R$96.102,21."/>
    <n v="62719"/>
    <n v="35"/>
    <x v="92"/>
    <x v="9"/>
    <s v="Rua Projetada, nº 15, Apt. 204, Edifício Albuquerque, Quadra H, Lote 2-A, Cidade Viva, Santa Rita, PB, CEP: 58300-000"/>
    <x v="696"/>
    <s v="['46.50', '20.88', '67.38', '49275', '02', '0912307050000008', '96.102', '21']"/>
    <x v="0"/>
    <x v="4"/>
    <n v="46.5"/>
    <x v="3"/>
    <x v="0"/>
    <s v="Leilão"/>
  </r>
  <r>
    <n v="698"/>
    <x v="697"/>
    <s v="Casa, Residencial, Mansões Ilha Bela, 2 dormitório(s)"/>
    <s v="Casa, Mansões Ilha Bela, Ocupado, contendo 2 dormitório(s), 1 banheiro(s), 150.04 M² de área de terreno, 69.90 M² de área construída, 58.08 M² de área comum. Matrícula nº 62522, RI de Águas Lindas de Goiás/GO, Inscrição Prefeitura 1.45.00007.00004.3. Valor avaliado R$92.500,00."/>
    <n v="73562"/>
    <n v="20"/>
    <x v="26"/>
    <x v="0"/>
    <s v="Rua 15, Quadra 07, Lote 04, Casa C, Condomínio Residencial J&amp;K, Mansões Ilha Bela, Águas Lindas de Goiás, GO, CEP: 72916-447"/>
    <x v="697"/>
    <s v="['150.04', '69.90', '58.08', '62522', '1.45', '00007.00004', '92.500', '00']"/>
    <x v="7"/>
    <x v="6"/>
    <n v="150.04"/>
    <x v="1"/>
    <x v="0"/>
    <s v="Venda Direta"/>
  </r>
  <r>
    <n v="699"/>
    <x v="698"/>
    <s v="Casa, Residencial, 2 dormitório(s)"/>
    <s v="Casa, Ocupado, contendo 2 dormitório(s), 1 banheiro(s), 188.75 M² de área de terreno, 71.92 M² de área construída. Matrícula nº 22789, CRI DE CEARÁ-MIRIM, Inscrição Prefeitura 1.0007.354.01.0110.0001.2. Valor avaliado R$86.500,00."/>
    <n v="50476"/>
    <n v="42"/>
    <x v="106"/>
    <x v="8"/>
    <s v="Avenida Luiz Honorato, nº 95, Lote 02, Quadra B, Loteamento Chico Gaspar, Planalto, Ceará-Mirim, RN, CEP: 59570-000"/>
    <x v="698"/>
    <s v="['188.75', '71.92', '22789', '1.0007', '354.01', '0110.0001', '86.500', '00']"/>
    <x v="0"/>
    <x v="1"/>
    <n v="188.75"/>
    <x v="1"/>
    <x v="0"/>
    <s v="Leilão"/>
  </r>
  <r>
    <n v="700"/>
    <x v="699"/>
    <s v="Casa, Residencial, São Sebastião, 2 dormitório(s)"/>
    <s v="Casa, São Sebastião, Ocupado, contendo 2 dormitório(s), 1 banheiro(s), 250.00 M² de área de terreno, 45.88 M² de área construída. Matrícula nº 11722, RI DE ALTOS/PI, Inscrição Prefeitura 01.05.160.0285.01. Valor avaliado R$64.000,00."/>
    <n v="36106"/>
    <n v="44"/>
    <x v="70"/>
    <x v="12"/>
    <s v="Rua XI, nº 261, Lote 25, Quadra N, Residencial Primavera II, São Sebastião, Altos, PI, CEP: 64290-000"/>
    <x v="699"/>
    <s v="['250.00', '45.88', '11722', '01.05', '160.0285', '01', '64.000', '00']"/>
    <x v="1"/>
    <x v="1"/>
    <n v="250"/>
    <x v="5"/>
    <x v="0"/>
    <s v="Venda Direta"/>
  </r>
  <r>
    <n v="701"/>
    <x v="700"/>
    <s v="Casa, Residencial, Jardim Santa Lucia, 2 dormitório(s)"/>
    <s v="Casa, Jardim Santa Lucia, Ocupado, contendo 2 dormitório(s), 1 banheiro(s), 141.75 M² de área de terreno, 61.16 M² de área construída. Matrícula nº 48547, RI de Águas Lindas de Goiás/GO, Inscrição Prefeitura 1.44.00042.00021.0. Valor avaliado R$110.000,00."/>
    <n v="54348"/>
    <n v="51"/>
    <x v="26"/>
    <x v="0"/>
    <s v="Quadra 42, Lote 21, Casa A, Condomínio Residencial da Paz IV, Jardim Santa Lúcia, Águas Lindas de Goiás, GO, CEP: 72927-523"/>
    <x v="700"/>
    <s v="['141.75', '61.16', '48547', '1.44', '00042.00021', '110.000', '00']"/>
    <x v="0"/>
    <x v="0"/>
    <n v="141.75"/>
    <x v="4"/>
    <x v="0"/>
    <s v="Venda Direta"/>
  </r>
  <r>
    <n v="702"/>
    <x v="701"/>
    <s v="Casa, Residencial, Valparaizo I, 2 dormitório(s)"/>
    <s v="Casa, Valparaizo I, Ocupado, contendo 2 dormitório(s), 1 banheiro(s), 133.58 M² de área de terreno, 54.20 M² de área construída. Matrícula nº 66817, RI DE VALPARAISO DE GOIÁS, Inscrição Prefeitura 78399. Valor avaliado R$86.500,00."/>
    <n v="41884"/>
    <n v="52"/>
    <x v="0"/>
    <x v="0"/>
    <s v="Rua Presidente JK, Quadra 02, Lote 18, Casa 55, Condomínio Residencial Vicenza II, Chácaras Benvinda, Valparaiso de Goiás, GO, CEP: 72875-155"/>
    <x v="701"/>
    <s v="['133.58', '54.20', '66817', '78399', '86.500', '00']"/>
    <x v="1"/>
    <x v="0"/>
    <n v="133.58000000000001"/>
    <x v="4"/>
    <x v="0"/>
    <s v="Venda Direta"/>
  </r>
  <r>
    <n v="703"/>
    <x v="702"/>
    <s v="Casa, Residencial, Jardim America IV, 2 dormitório(s), 1 vaga(s) de garagem"/>
    <s v="Casa, Jardim America IV, Ocupado, contendo 2 dormitório(s), 1 vaga(s) de garagem, 1 banheiro(s), 144.64 M² de área de terreno, 50.89 M² de área construída. Matrícula nº 45172, RI de Águas Lindas de Goiás/GO, Inscrição Prefeitura 1.35.00067.00001.79. Valor avaliado R$114.500,00."/>
    <n v="57024"/>
    <n v="50"/>
    <x v="26"/>
    <x v="0"/>
    <s v="Quadra 67, Área 01, Casa B2, Residencial Village Aroeira, Jardim América IV, Águas Lindas de Goiás, GO, CEP: 72922-674"/>
    <x v="702"/>
    <s v="['144.64', '50.89', '45172', '1.35', '00067.00001', '79', '114.500', '00']"/>
    <x v="0"/>
    <x v="0"/>
    <n v="144.63999999999999"/>
    <x v="4"/>
    <x v="0"/>
    <s v="Venda Direta"/>
  </r>
  <r>
    <n v="704"/>
    <x v="703"/>
    <s v="Casa, Residencial, Parque da Barragem, 2 dormitório(s)"/>
    <s v="Casa, Parque da Barragem, Ocupado, contendo 2 dormitório(s), 1 banheiro(s), 155.51 M² de área de terreno, 65.83 M² de área construída. Matrícula nº 55576, RI de Águas Lindas de Goiás/GO, Inscrição Prefeitura 1.57.0079A.00011.20. Valor avaliado R$119.900,00."/>
    <n v="61691"/>
    <n v="49"/>
    <x v="26"/>
    <x v="0"/>
    <s v="Quadra 79, Lote 11, Conjunto A, Setor 12, Casa 20, Condomínio Residencial Copaíba III, Parque de Barragem, Águas Lindas de Goiás, GO, CEP: 72910-385"/>
    <x v="703"/>
    <s v="['155.51', '65.83', '55576', '1.57', '0079', '00011.20', '119.900', '00']"/>
    <x v="0"/>
    <x v="1"/>
    <n v="155.51"/>
    <x v="1"/>
    <x v="0"/>
    <s v="Venda Direta"/>
  </r>
  <r>
    <n v="705"/>
    <x v="704"/>
    <s v="Casa, Residencial, Mansões Village"/>
    <s v="Casa, Mansões Village, Ocupado, 143.66 M² de área de terreno, 60.28 M² de área construída. Matrícula nº 57755, RI de Águas Lindas de Goiás/GO, Inscrição Prefeitura 1.6.00C11.08/10.6. Valor avaliado R$81.500,00."/>
    <n v="68827"/>
    <n v="16"/>
    <x v="26"/>
    <x v="0"/>
    <s v="Lote 8/10, Quadra C-11, Casa F, Condomínio Residencial Porto Village, Mansões Village, Águas Lindas de Goiás, GO, CEP: 72916-227"/>
    <x v="704"/>
    <s v="['143.66', '60.28', '57755', '1.6', '00', '11.08', '10.6', '81.500', '00']"/>
    <x v="7"/>
    <x v="8"/>
    <n v="143.66"/>
    <x v="4"/>
    <x v="0"/>
    <s v="Venda Direta"/>
  </r>
  <r>
    <n v="706"/>
    <x v="705"/>
    <s v="Apartamento, Residencial, Estrela Dalva III, 2 dormitório(s), 1 vaga(s) de garagem"/>
    <s v="Apartamento, Estrela Dalva III, Ocupado, contendo 2 dormitório(s), sendo 1 suíte(s), 1 vaga(s) de garagem, 1 banheiro(s), 54.70 M² de área privativa, 48.01 M² de área comum, 102.71 M² de área total. Matrícula nº 27107, RI de Cidade Ocidental GO, Inscrição Prefeitura 983205. Valor avaliado R$114.000,00. Localizado no pavimento superior. Vaga de garagem nº 201."/>
    <n v="50138"/>
    <n v="56"/>
    <x v="3"/>
    <x v="0"/>
    <s v="Rua 02, Mansões 08, Apt. 201, Condomínio Residencial Caesars II, Mansões Tapera Florida, Cidade Ocidental, GO, CEP: 72880-000"/>
    <x v="705"/>
    <s v="['54.70', '48.01', '102.71', '27107', '983205', '114.000', '00', '201']"/>
    <x v="0"/>
    <x v="0"/>
    <n v="54.7"/>
    <x v="0"/>
    <x v="0"/>
    <s v="Venda Direta"/>
  </r>
  <r>
    <n v="707"/>
    <x v="706"/>
    <s v="Casa, Residencial, 2 dormitório(s), 1 vaga(s) de garagem"/>
    <s v="Casa, Ocupado, contendo 2 dormitório(s), sendo 1 suíte(s), 1 vaga(s) de garagem, 1 banheiro(s), 100.00 M² de área de terreno, 56.82 M² de área construída. Matrícula nº 44451, RI DE SANTA RITA_02º Ofício, Inscrição Prefeitura 0912000980000001. Valor avaliado R$113.000,00."/>
    <n v="43508"/>
    <n v="61"/>
    <x v="92"/>
    <x v="9"/>
    <s v="Rua Projetada, nº 95, Casa 101, Quadra E, Lote 20, Cidade Viva, Santa Rita, PB, CEP: 58300-000"/>
    <x v="706"/>
    <s v="['100.00', '56.82', '44451', '02', '0912000980000001', '113.000', '00']"/>
    <x v="1"/>
    <x v="2"/>
    <n v="100"/>
    <x v="4"/>
    <x v="0"/>
    <s v="Venda Direta"/>
  </r>
  <r>
    <n v="708"/>
    <x v="707"/>
    <s v="Casa, Residencial, 2 dormitório(s)"/>
    <s v="Casa, Ocupado, contendo 2 dormitório(s), sendo 1 suíte(s), 1 banheiro(s), 250.00 M² de área de terreno, 70.28 M² de área construída. Matrícula nº 7701, CRI DE BREJO DO CRUZ/PB, Inscrição Prefeitura 24845. Valor avaliado R$102.830,18."/>
    <n v="33766"/>
    <n v="67"/>
    <x v="73"/>
    <x v="9"/>
    <s v="Rua Maria do Socorro Linhares, nº 16, Centro, Belém do Brejo do Cruz, PB, CEP: 58895-000"/>
    <x v="707"/>
    <s v="['250.00', '70.28', '7701', '24845', '102.830', '18']"/>
    <x v="2"/>
    <x v="2"/>
    <n v="250"/>
    <x v="5"/>
    <x v="0"/>
    <s v="Venda Direta"/>
  </r>
  <r>
    <n v="709"/>
    <x v="708"/>
    <s v="Casa, Residencial, 3 dormitório(s)"/>
    <s v="Casa, Ocupado, contendo 3 dormitório(s), sendo 1 suíte(s), 1 banheiro(s), 128.00 M² de área de terreno, 61.55 M² de área construída. Matrícula nº 2858, CRI DE BENEVIDES, Inscrição Prefeitura 02.07.002.0080.001. Valor avaliado R$73.000,00."/>
    <n v="48447"/>
    <n v="34"/>
    <x v="123"/>
    <x v="15"/>
    <s v="Rua Projetada A, SN, Residencial do Tom, Quadra 02, Lote 08, Pau D'Árco, Santa Bárbara do Pará, PA, CEP: 68798-000"/>
    <x v="708"/>
    <s v="['128.00', '61.55', '2858', '02.07', '002.0080', '001', '73.000', '00']"/>
    <x v="1"/>
    <x v="4"/>
    <n v="128"/>
    <x v="4"/>
    <x v="0"/>
    <s v="Leilão"/>
  </r>
  <r>
    <n v="710"/>
    <x v="709"/>
    <s v="Casa, Residencial, Municípios, 2 dormitório(s), 1 vaga(s) de garagem"/>
    <s v="Casa, Municípios, Ocupado, contendo 2 dormitório(s), sendo 1 suíte(s), 1 vaga(s) de garagem, 1 banheiro(s), 47.50 M² de área construída. Matrícula nº 48782, RI DE SANTA RITA_02º Ofício, Inscrição Prefeitura 0503003400000001. Valor avaliado R$77.977,64."/>
    <n v="49258"/>
    <n v="37"/>
    <x v="92"/>
    <x v="9"/>
    <s v="Rua Rui Barbosa, nº 73, Casa 01, Quadra 25, Lote 07, Portal de Tibiri I, Santa Rita, PB, CEP: 58303-045"/>
    <x v="709"/>
    <s v="['47.50', '48782', '02', '0503003400000001', '77.977', '64']"/>
    <x v="1"/>
    <x v="4"/>
    <n v="47.5"/>
    <x v="3"/>
    <x v="0"/>
    <s v="Leilão"/>
  </r>
  <r>
    <n v="711"/>
    <x v="710"/>
    <s v="Apartamento, Residencial, Parque Araguari, 2 dormitório(s), 1 vaga(s) de garagem"/>
    <s v="Apartamento, Parque Araguari, Ocupado, contendo 2 dormitório(s), 1 vaga(s) de garagem, 1 banheiro(s), 54.04 M² de área privativa, 73.83 M² de área comum, 127.87 M² de área total. Matrícula nº 25061, RI de Cidade Ocidental GO, Inscrição Prefeitura 982212. Valor avaliado R$114.000,00."/>
    <n v="52980"/>
    <n v="54"/>
    <x v="3"/>
    <x v="0"/>
    <s v="Rua Duque de Caxias, Quadra 09, Lote 26, Apt. 290, Condomínio Residencial Villa Galé, Recreio Mossoró, Cidade Ocidental, GO, CEP: 72885-520"/>
    <x v="710"/>
    <s v="['54.04', '73.83', '127.87', '25061', '982212', '114.000', '00']"/>
    <x v="0"/>
    <x v="0"/>
    <n v="54.04"/>
    <x v="0"/>
    <x v="0"/>
    <s v="Venda Direta"/>
  </r>
  <r>
    <n v="712"/>
    <x v="711"/>
    <s v="Casa, Residencial, Parque da Barragem, 2 dormitório(s)"/>
    <s v="Casa, Parque da Barragem, Ocupado, contendo 2 dormitório(s), 1 banheiro(s), 130.57 M² de área de terreno, 69.96 M² de área construída. Matrícula nº 54106, RI de Águas Lindas de Goiás/GO, Inscrição Prefeitura 1.57.079 - A .002 - B .4. Valor avaliado R$117.000,00."/>
    <n v="59838"/>
    <n v="49"/>
    <x v="26"/>
    <x v="0"/>
    <s v="Quadra 79, Lote 02-B, Conjunto A, Setor 12, Casa D, Condomínio Residencial Russ Mann III, Parque da Barragem, Águas Lindas de Goiás, GO, CEP: 72910-385"/>
    <x v="711"/>
    <s v="['130.57', '69.96', '54106', '1.57', '079', '002', '117.000', '00']"/>
    <x v="0"/>
    <x v="1"/>
    <n v="130.57"/>
    <x v="4"/>
    <x v="0"/>
    <s v="Venda Direta"/>
  </r>
  <r>
    <n v="713"/>
    <x v="712"/>
    <s v="Casa, Residencial, NOVA CAMPO GRANDE, 2 dormitório(s), 1 vaga(s) de garagem"/>
    <s v="Casa, NOVA CAMPO GRANDE, Ocupado, contendo 2 dormitório(s), 1 vaga(s) de garagem, 1 banheiro(s), 101.72 M² de área de terreno, 43.38 M² de área construída. Matrícula nº 122329, CRI DE CAMPO GRANDE_2º Circunscrição , Inscrição Prefeitura 1155004026-5. Valor avaliado R$106.542,09."/>
    <n v="64847"/>
    <n v="39"/>
    <x v="37"/>
    <x v="6"/>
    <s v="Rua Sílvio Ayala Silveira, nº 391, Casa 01, Condomínio Residencial Ayala, Nova Campo Grande, Campo Grande, MS, CEP: 79105-550"/>
    <x v="712"/>
    <s v="['101.72', '43.38', '122329', '1155004026', '106.542', '09']"/>
    <x v="0"/>
    <x v="4"/>
    <n v="101.72"/>
    <x v="4"/>
    <x v="0"/>
    <s v="Venda Direta"/>
  </r>
  <r>
    <n v="714"/>
    <x v="713"/>
    <s v="Casa, Residencial, Mansões Odisséia, 2 dormitório(s)"/>
    <s v="Casa, Mansões Odisséia, Desocupado, contendo 2 dormitório(s), 1 banheiro(s), 155.80 M² de área de terreno, 60.45 M² de área construída. Matrícula nº 57070, RI de Águas Lindas de Goiás/GO, Inscrição Prefeitura 1.14.0024B.00010.3. Valor avaliado R$108.000,00."/>
    <n v="54745"/>
    <n v="49"/>
    <x v="26"/>
    <x v="0"/>
    <s v="Quadra 24-B, Lote 10, Casa C, Condomínio Residencial Saga IV, Mansões Odisseia, Águas Lindas de Goiás, GO, CEP: 72927-143"/>
    <x v="713"/>
    <s v="['155.80', '60.45', '57070', '1.14', '0024', '00010.3', '108.000', '00']"/>
    <x v="0"/>
    <x v="1"/>
    <n v="155.80000000000001"/>
    <x v="1"/>
    <x v="1"/>
    <s v="Venda Direta"/>
  </r>
  <r>
    <n v="715"/>
    <x v="714"/>
    <s v="Casa, Residencial, Portal Sudoeste, 2 dormitório(s), 1 vaga(s) de garagem"/>
    <s v="Casa, Portal Sudoeste, Desocupado, contendo 2 dormitório(s), 1 vaga(s) de garagem, 1 banheiro(s), 57.50 M² de área de terreno, 52.50 M² de área construída, 14.38 M² de área comum. Matrícula nº 107528, 1° RI de Campina Grande/PB , Inscrição Prefeitura 1.1401.414.02.0141.0005. Valor avaliado R$116.000,00."/>
    <n v="67669"/>
    <n v="42"/>
    <x v="104"/>
    <x v="9"/>
    <s v="Rua Antônio Quirino de Melo, nº 139 - D, Condomínio Alves IV, Três Irmãs, Campina Grande, PB, CEP: 58424-277"/>
    <x v="714"/>
    <s v="['57.50', '52.50', '14.38', '107528', '1.1401', '414.02', '0141.0005', '116.000', '00']"/>
    <x v="7"/>
    <x v="1"/>
    <n v="57.5"/>
    <x v="0"/>
    <x v="1"/>
    <s v="Venda Direta"/>
  </r>
  <r>
    <n v="716"/>
    <x v="715"/>
    <s v="Casa, Residencial, 2 dormitório(s)"/>
    <s v="Casa, Ocupado, contendo 2 dormitório(s), 1 banheiro(s), 120.00 M² de área de terreno, 65.28 M² de área construída. Matrícula nº 5856, RI DE SÃO DOMINGOS DO CAPIM, Inscrição Prefeitura 01.05.008.0277.001. Valor avaliado R$87.000,00."/>
    <n v="30584"/>
    <n v="65"/>
    <x v="79"/>
    <x v="15"/>
    <s v="Travessa Padre José de Anchieta, S/N, Casa B, Quadra 08, Setor 05, Lote 230, Vila Nova, Ipixuna do Pará, PA, CEP: 68637-000"/>
    <x v="715"/>
    <s v="['120.00', '65.28', '5856', '01.05', '008.0277', '001', '87.000', '00']"/>
    <x v="2"/>
    <x v="2"/>
    <n v="120"/>
    <x v="4"/>
    <x v="0"/>
    <s v="Venda Direta"/>
  </r>
  <r>
    <n v="717"/>
    <x v="716"/>
    <s v="Casa, Residencial, 2 dormitório(s)"/>
    <s v="Casa, Ocupado, contendo 2 dormitório(s), sendo 1 suíte(s), 1 banheiro(s), 160.00 M² de área de terreno, 69.53 M² de área construída. Matrícula nº 5936, RI DE SÃO DOMINGOS DO CAPIM, Inscrição Prefeitura 01.06.100.0178.001. Valor avaliado R$81.000,00."/>
    <n v="23144"/>
    <n v="71"/>
    <x v="79"/>
    <x v="15"/>
    <s v="Rua Projetada, S/N, Quadra 03, Lote 24, João Paulo II, Ipixuna do Pará, PA, CEP: 68637-000"/>
    <x v="716"/>
    <s v="['160.00', '69.53', '5936', '01.06', '100.0178', '001', '81.000', '00']"/>
    <x v="3"/>
    <x v="3"/>
    <n v="160"/>
    <x v="1"/>
    <x v="0"/>
    <s v="Venda Direta"/>
  </r>
  <r>
    <n v="718"/>
    <x v="717"/>
    <s v="Apartamento, Residencial, Popular, 2 dormitório(s), 1 vaga(s) de garagem"/>
    <s v="Apartamento, Popular, Ocupado, contendo 2 dormitório(s), sendo 1 suíte(s), 1 vaga(s) de garagem, 1 banheiro(s), 53.50 M² de área útil, 75.56 M² de área total. Matrícula nº 32812, RI DE SANTA RITA_02º Ofício, Inscrição Prefeitura 0204000780000008. Valor avaliado R$100.184,00."/>
    <n v="63132"/>
    <n v="37"/>
    <x v="92"/>
    <x v="9"/>
    <s v="Rua Maria do Carmo Melo Aguiar, nº 20, Apt. 204, Bloco 02, Residencial Santa Rita, Loteamento Nice, Santa Rita, PB, CEP: 58300-000"/>
    <x v="717"/>
    <s v="['53.50', '75.56', '32812', '02', '0204000780000008', '100.184', '00']"/>
    <x v="0"/>
    <x v="4"/>
    <n v="53.5"/>
    <x v="0"/>
    <x v="0"/>
    <s v="Leilão"/>
  </r>
  <r>
    <n v="719"/>
    <x v="718"/>
    <s v="Casa, Residencial, 2 dormitório(s), 1 vaga(s) de garagem"/>
    <s v="Casa, Ocupado, contendo 2 dormitório(s), sendo 1 suíte(s), 1 vaga(s) de garagem, 1 banheiro(s), 90.00 M² de área de terreno, 49.17 M² de área construída. Matrícula nº 46784, RI DE SANTA RITA_02º Ofício, Inscrição Prefeitura 0801500350000003. Valor avaliado R$86.800,00."/>
    <n v="51085"/>
    <n v="41"/>
    <x v="92"/>
    <x v="9"/>
    <s v="Rua Projetada, nº 751, Casa 103, Quadra 15, Lote 53, Santa Rita, PB, CEP: 58300-000"/>
    <x v="718"/>
    <s v="['90.00', '49.17', '46784', '02', '0801500350000003', '86.800', '00']"/>
    <x v="0"/>
    <x v="1"/>
    <n v="90"/>
    <x v="2"/>
    <x v="0"/>
    <s v="Leilão"/>
  </r>
  <r>
    <n v="720"/>
    <x v="719"/>
    <s v="Casa, Residencial, 2 dormitório(s), 1 vaga(s) de garagem"/>
    <s v="Casa, Ocupado, contendo 2 dormitório(s), sendo 1 suíte(s), 1 vaga(s) de garagem, 1 banheiro(s), 90.00 M² de área de terreno, 49.19 M² de área construída. Matrícula nº 46693, RI DE SANTA RITA_02º Ofício, Inscrição Prefeitura 0800301250000004. Valor avaliado R$91.500,00."/>
    <n v="56613"/>
    <n v="38"/>
    <x v="92"/>
    <x v="9"/>
    <s v="Rua Projetada, nº 29, Casa 104, Quadra 03, Lote 25, Vale de Santa Rita I, Santa Rita, PB, CEP: 58300-000"/>
    <x v="719"/>
    <s v="['90.00', '49.19', '46693', '02', '0800301250000004', '91.500', '00']"/>
    <x v="0"/>
    <x v="4"/>
    <n v="90"/>
    <x v="2"/>
    <x v="0"/>
    <s v="Leilão"/>
  </r>
  <r>
    <n v="721"/>
    <x v="720"/>
    <s v="Apartamento, Residencial, Velame, 2 dormitório(s)"/>
    <s v="Apartamento, Velame, Ocupado, contendo 2 dormitório(s), 1 banheiro(s), 53.87 M² de área privativa, 60.14 M² de área total. Matrícula nº 82201, 1° RI de Campina Grande/PB , Inscrição Prefeitura 1.1101.190.02.0048.0007. Valor avaliado R$98.000,00."/>
    <n v="43170"/>
    <n v="56"/>
    <x v="115"/>
    <x v="9"/>
    <s v="Rua José Inácio Gomes da Silva, nº 140, Apt. 001-B, Edifício Residencial Village do Ligeiro, Velame, Campina Grande, PB, CEP: 58419-140"/>
    <x v="720"/>
    <s v="['53.87', '60.14', '82201', '1.1101', '190.02', '0048.0007', '98.000', '00']"/>
    <x v="1"/>
    <x v="0"/>
    <n v="53.87"/>
    <x v="0"/>
    <x v="0"/>
    <s v="Venda Direta"/>
  </r>
  <r>
    <n v="722"/>
    <x v="721"/>
    <s v="Casa, Residencial, 2 dormitório(s), 1 vaga(s) de garagem"/>
    <s v="Casa, Ocupado, contendo 2 dormitório(s), 1 vaga(s) de garagem, 1 banheiro(s), 200.00 M² de área de terreno, 59.94 M² de área construída. Matrícula nº 20037, CRI DE CEARÁ-MIRIM, Inscrição Prefeitura 1.0004.220.03.0152.0001.5. Valor avaliado R$74.000,00."/>
    <n v="50341"/>
    <n v="32"/>
    <x v="106"/>
    <x v="8"/>
    <s v="Rua Cidade da Esperança, Lote 145, Quadra 09, São Geraldo, Ceará Mirim, RN, CEP: 59570-000"/>
    <x v="721"/>
    <s v="['200.00', '59.94', '20037', '1.0004', '220.03', '0152.0001', '74.000', '00']"/>
    <x v="0"/>
    <x v="4"/>
    <n v="200"/>
    <x v="5"/>
    <x v="0"/>
    <s v="Leilão"/>
  </r>
  <r>
    <n v="723"/>
    <x v="722"/>
    <s v="Casa, Residencial, Jardim Santa Lucia"/>
    <s v="Casa, Jardim Santa Lucia, Ocupado, contendo 1 suíte(s), 1 banheiro(s), 150.16 M² de área de terreno, 68.49 M² de área construída. Matrícula nº 51816, RI de Águas Lindas de Goiás/GO, Inscrição Prefeitura 1.31.00000.00011.7. Valor avaliado R$119.000,00."/>
    <n v="54897"/>
    <n v="54"/>
    <x v="26"/>
    <x v="0"/>
    <s v="Lote 11, Casa 07, Residencial Hidra, Residencial Santa Lúcia, Águas Lindas de Goiás, GO, CEP: 72910-000"/>
    <x v="722"/>
    <s v="['150.16', '68.49', '51816', '1.31', '00000.00011', '119.000', '00']"/>
    <x v="0"/>
    <x v="0"/>
    <n v="150.16"/>
    <x v="1"/>
    <x v="0"/>
    <s v="Venda Direta"/>
  </r>
  <r>
    <n v="724"/>
    <x v="723"/>
    <s v="Casa, Residencial, 2 dormitório(s)"/>
    <s v="Casa, Ocupado, contendo 2 dormitório(s), 1 banheiro(s), 240.00 M² de área de terreno, 48.00 M² de área construída. Matrícula nº 4725, CRI DE SÃO PEDRO DO PIAUÍ_1º Ofício, Inscrição Prefeitura 5227. Valor avaliado R$55.700,00."/>
    <n v="20708"/>
    <n v="63"/>
    <x v="65"/>
    <x v="12"/>
    <s v="Rua Projetada 06, nº 484, Loteamento Pousada dos Ventos, Alto da Cruz, São Pedro do Piauí, PI, CEP: 64430-000"/>
    <x v="723"/>
    <s v="['240.00', '48.00', '4725', '5227', '55.700', '00']"/>
    <x v="3"/>
    <x v="2"/>
    <n v="240"/>
    <x v="5"/>
    <x v="0"/>
    <s v="Venda Direta"/>
  </r>
  <r>
    <n v="725"/>
    <x v="724"/>
    <s v="Casa, Residencial, VEREDAS, 3 dormitório(s)"/>
    <s v="Casa, VEREDAS, Ocupado, contendo 3 dormitório(s), 1 banheiro(s), 192.00 M² de área de terreno, 66.00 M² de área construída. Matrícula nº 14516, CRI DE BURITIS, Inscrição Prefeitura 04.0010.0388.000. Valor avaliado R$120.077,89."/>
    <n v="52844"/>
    <n v="56"/>
    <x v="28"/>
    <x v="5"/>
    <s v="Rua Floresta, nº 704, Quadra 10, Lote 01-A, Veredas, Buritis, MG, 38660-000"/>
    <x v="724"/>
    <s v="['192.00', '66.00', '14516', '04.0010', '0388.000', '120.077', '89']"/>
    <x v="0"/>
    <x v="0"/>
    <n v="192"/>
    <x v="1"/>
    <x v="0"/>
    <s v="Leilão"/>
  </r>
  <r>
    <n v="726"/>
    <x v="725"/>
    <s v="Casa, Residencial, 2 dormitório(s), 1 vaga(s) de garagem"/>
    <s v="Casa, Ocupado, contendo 2 dormitório(s), sendo 1 suíte(s), 1 vaga(s) de garagem, 1 banheiro(s), 296.40 M² de área de terreno, 97.50 M² de área construída. Matrícula nº 8809, CRI DE BREJO DO CRUZ - PB, Inscrição Prefeitura 1127104-1. Valor avaliado R$98.000,00."/>
    <n v="34037"/>
    <n v="65"/>
    <x v="73"/>
    <x v="9"/>
    <s v="Rua Projetada 01, Lote 175, Belém do Brejo do Cruz, PB, CEP: 58895-000"/>
    <x v="725"/>
    <s v="['296.40', '97.50', '8809', '1127104', '98.000', '00']"/>
    <x v="2"/>
    <x v="2"/>
    <n v="296.39999999999998"/>
    <x v="5"/>
    <x v="0"/>
    <s v="Venda Direta"/>
  </r>
  <r>
    <n v="727"/>
    <x v="726"/>
    <s v="Casa, Residencial, TABOQUINHA, 3 dormitório(s), 1 vaga(s) de garagem"/>
    <s v="Casa, TABOQUINHA, Ocupado, contendo 3 dormitório(s), 1 vaga(s) de garagem, 1 banheiro(s), 225.00 M² de área de terreno, 66.10 M² de área construída. Matrícula nº 13531, CRI DE BURITIS, Inscrição Prefeitura 05.0015.0273.000. Valor avaliado R$119.834,01."/>
    <n v="51491"/>
    <n v="57"/>
    <x v="28"/>
    <x v="5"/>
    <s v="Rua Goias, nº 425, Quadra 15, Lote 12B, Taboquinha, Buritis, MG, CEP: 38660-000"/>
    <x v="726"/>
    <s v="['225.00', '66.10', '13531', '05.0015', '0273.000', '119.834', '01']"/>
    <x v="0"/>
    <x v="0"/>
    <n v="225"/>
    <x v="5"/>
    <x v="0"/>
    <s v="Leilão"/>
  </r>
  <r>
    <n v="728"/>
    <x v="727"/>
    <s v="Apartamento, Residencial, 2 dormitório(s), 1 vaga(s) de garagem"/>
    <s v="Apartamento, Ocupado, contendo 2 dormitório(s), sendo 1 suíte(s), 1 vaga(s) de garagem, 1 banheiro(s), 46.50 M² de área útil. Matrícula nº 49269, RI DE SANTA RITA_02º Ofício, Inscrição Prefeitura 0912307050000002. Valor avaliado R$100.000,00."/>
    <n v="54622"/>
    <n v="45"/>
    <x v="92"/>
    <x v="9"/>
    <s v="Rua Projetada, nº 15, Apt. 102, Edifício Albuquerque, Quadra H, Lote 02-A, Cidade Viva, Santa Rita, PB, CEP: 58300-000"/>
    <x v="727"/>
    <s v="['46.50', '49269', '02', '0912307050000002', '100.000', '00']"/>
    <x v="0"/>
    <x v="1"/>
    <n v="46.5"/>
    <x v="3"/>
    <x v="0"/>
    <s v="Venda Direta"/>
  </r>
  <r>
    <n v="729"/>
    <x v="728"/>
    <s v="Casa, Residencial, 2 dormitório(s)"/>
    <s v="Casa, Ocupado, contendo 2 dormitório(s), 1 banheiro(s), 152.00 M² de área de terreno, 69.65 M² de área construída. Matrícula nº 4584, CRI DE SÃO PEDRO DO PIAUÍ_1º Ofício, Inscrição Prefeitura 5402. Valor avaliado R$75.000,00."/>
    <n v="24091"/>
    <n v="68"/>
    <x v="65"/>
    <x v="12"/>
    <s v="Rua Alagoas, nº 11, Lote 02, Centro, São Pedro do Piauí, PI, CEP: 64430-000"/>
    <x v="728"/>
    <s v="['152.00', '69.65', '4584', '5402', '75.000', '00']"/>
    <x v="3"/>
    <x v="2"/>
    <n v="152"/>
    <x v="1"/>
    <x v="0"/>
    <s v="Venda Direta"/>
  </r>
  <r>
    <n v="730"/>
    <x v="729"/>
    <s v="Apartamento, Residencial, 2 dormitório(s), 1 vaga(s) de garagem"/>
    <s v="Apartamento, Ocupado, contendo 2 dormitório(s), sendo 1 suíte(s), 1 vaga(s) de garagem, 46.45 M² de área útil. Matrícula nº 45223, RI DE SANTA RITA_02º Ofício, Inscrição Prefeitura 0911601680000002. Valor avaliado R$94.000,00."/>
    <n v="51153"/>
    <n v="46"/>
    <x v="92"/>
    <x v="9"/>
    <s v="Rua Projetada, nº 310, Apt. 102, Quadra D, Lote 06, Cidade Viva, Santa Rita, PB, CEP:  58000-000"/>
    <x v="729"/>
    <s v="['46.45', '45223', '02', '0911601680000002', '94.000', '00']"/>
    <x v="0"/>
    <x v="1"/>
    <n v="46.45"/>
    <x v="3"/>
    <x v="0"/>
    <s v="Venda Direta"/>
  </r>
  <r>
    <n v="731"/>
    <x v="730"/>
    <s v="Casa, Residencial, 2 dormitório(s)"/>
    <s v="Casa, Ocupado, contendo 2 dormitório(s), 1 banheiro(s), 255.00 M² de área de terreno, 55.00 M² de área construída. Matrícula nº 4918, CRI DE SÃO PEDRO DO PIAUÍ_1º Ofício, Inscrição Prefeitura 7915. Valor avaliado R$54.000,00."/>
    <n v="30383"/>
    <n v="44"/>
    <x v="65"/>
    <x v="12"/>
    <s v="Rua Paraíba, nº 388, Outro Lado, São Pedro do Piauí, PI, CEP: 64430-000"/>
    <x v="730"/>
    <s v="['255.00', '55.00', '4918', '7915', '54.000', '00']"/>
    <x v="2"/>
    <x v="1"/>
    <n v="255"/>
    <x v="5"/>
    <x v="0"/>
    <s v="Venda Direta"/>
  </r>
  <r>
    <n v="732"/>
    <x v="731"/>
    <s v="Casa, Residencial, São Sebastião, 2 dormitório(s)"/>
    <s v="Casa, São Sebastião, Ocupado, contendo 2 dormitório(s), 250.00 M² de área de terreno, 51.94 M² de área construída. Matrícula nº 11606, RI DE ALTOS/PI, Inscrição Prefeitura 01.05.156.0335.01. Valor avaliado R$77.000,00."/>
    <n v="43624"/>
    <n v="43"/>
    <x v="70"/>
    <x v="12"/>
    <s v="Rua VII, Lote 31, Quadra F, Residencial Primavera, Altos, PI, CEP: 64290-000"/>
    <x v="731"/>
    <s v="['250.00', '51.94', '11606', '01.05', '156.0335', '01', '77.000', '00']"/>
    <x v="1"/>
    <x v="1"/>
    <n v="250"/>
    <x v="5"/>
    <x v="0"/>
    <s v="Venda Direta"/>
  </r>
  <r>
    <n v="733"/>
    <x v="732"/>
    <s v="Casa, Residencial, 2 dormitório(s)"/>
    <s v="Casa, Ocupado, contendo 2 dormitório(s), 1 banheiro(s), 300.00 M² de área de terreno, 69.65 M² de área construída. Matrícula nº 4746, CRI DE SÃO PEDRO DO PIAUÍ_1º Ofício, Inscrição Prefeitura 01.02.129.0010.01. Valor avaliado R$64.000,00."/>
    <n v="22806"/>
    <n v="64"/>
    <x v="65"/>
    <x v="12"/>
    <s v="Rua Aurino Aquino do Nascimento, nº 2231, Quadra 04, Lote 11, São Pedro do Piauí, PI, CEP: 64660-000"/>
    <x v="732"/>
    <s v="['300.00', '69.65', '4746', '01.02', '129.0010', '01', '64.000', '00']"/>
    <x v="3"/>
    <x v="2"/>
    <n v="300"/>
    <x v="5"/>
    <x v="0"/>
    <s v="Venda Direta"/>
  </r>
  <r>
    <n v="734"/>
    <x v="733"/>
    <s v="Casa, Residencial, 2 dormitório(s)"/>
    <s v="Casa, Ocupado, contendo 2 dormitório(s), 1 banheiro(s), 250.00 M² de área de terreno, 60.00 M² de área construída. Matrícula nº 1166, RI DE CURUÇÁ, Inscrição Prefeitura não tem a identificação. Valor avaliado R$36.500,00."/>
    <s v="R$ 55.377"/>
    <s v="NÃO INFORMADO"/>
    <x v="86"/>
    <x v="15"/>
    <s v="Rua Galileu Cabral, nº 410, União, Curuçá, PA, CEP: 68750-000"/>
    <x v="733"/>
    <s v="['250.00', '60.00', '1166', '36.500', '00']"/>
    <x v="8"/>
    <x v="5"/>
    <n v="250"/>
    <x v="5"/>
    <x v="0"/>
    <s v="Venda Direta"/>
  </r>
  <r>
    <n v="735"/>
    <x v="734"/>
    <s v="Casa, Residencial, 3 dormitório(s)"/>
    <s v="Casa, Ocupado, contendo 3 dormitório(s), sendo 1 suíte(s), 1 banheiro(s), 128.00 M² de área de terreno, 61.55 M² de área construída. Matrícula nº 2880, CRI DE BENEVIDES, Inscrição Prefeitura 02.07.003.0064.001. Valor avaliado R$65.560,00."/>
    <n v="42831"/>
    <n v="35"/>
    <x v="123"/>
    <x v="15"/>
    <s v="Rua Projetada, SN, Residencial do Tom, Quadra 03, Lote 06, Pau D'Árco, Santa Bárbara do Pará, PA, CEP: 68798-000"/>
    <x v="734"/>
    <s v="['128.00', '61.55', '2880', '02.07', '003.0064', '001', '65.560', '00']"/>
    <x v="1"/>
    <x v="4"/>
    <n v="128"/>
    <x v="4"/>
    <x v="0"/>
    <s v="Leilão"/>
  </r>
  <r>
    <n v="736"/>
    <x v="735"/>
    <s v="Casa, Residencial, 2 dormitório(s)"/>
    <s v="Casa, Ocupado, contendo 2 dormitório(s), 1 banheiro(s), 69.65 M² de área construída. Matrícula nº 4997, CRI DE SÃO PEDRO DO PIAUÍ_1º Ofício, Inscrição Prefeitura 7796. Valor avaliado R$61.000,00."/>
    <n v="31330"/>
    <n v="49"/>
    <x v="65"/>
    <x v="12"/>
    <s v="Rua Tocantins, n° 96, Outro Lado, São Pedro do Piauí, PI, CEP: 64430-000"/>
    <x v="735"/>
    <s v="['69.65', '4997', '7796', '61.000', '00']"/>
    <x v="2"/>
    <x v="1"/>
    <n v="69.650000000000006"/>
    <x v="0"/>
    <x v="0"/>
    <s v="Venda Direta"/>
  </r>
  <r>
    <n v="737"/>
    <x v="736"/>
    <s v="Casa, Residencial, 2 dormitório(s)"/>
    <s v="Casa, Ocupado, contendo 2 dormitório(s), 1 banheiro(s), 53.60 M² de área construída. Matrícula nº 5010, CRI DE SÃO PEDRO DO PIAUÍ_1º Ofício, Inscrição Prefeitura 7744. Valor avaliado R$49.000,00."/>
    <n v="22061"/>
    <n v="55"/>
    <x v="65"/>
    <x v="12"/>
    <s v="Rua Gil Teixeira, nº 392, São Pedro do Piauí, PI, CEP: 64430-000"/>
    <x v="736"/>
    <s v="['53.60', '5010', '7744', '49.000', '00']"/>
    <x v="3"/>
    <x v="0"/>
    <n v="53.6"/>
    <x v="0"/>
    <x v="0"/>
    <s v="Venda Direta"/>
  </r>
  <r>
    <n v="738"/>
    <x v="737"/>
    <s v="Casa, Residencial, 2 dormitório(s)"/>
    <s v="Casa, Ocupado, contendo 2 dormitório(s), sendo 1 suíte(s), 1 banheiro(s), 150.00 M² de área de terreno, 89.15 M² de área construída. Matrícula nº 8325, CRI DE BREJO DO CRUZ/PB, Inscrição Prefeitura 11274-1. Valor avaliado R$83.000,00."/>
    <n v="46620"/>
    <n v="44"/>
    <x v="73"/>
    <x v="9"/>
    <s v="Rua Manoel dos Santos Filho, nº 20, Quadra F, Lote 20, Miguel Batista, Belém do Brejo do Cruz, PB, CEP: 58895-000"/>
    <x v="737"/>
    <s v="['150.00', '89.15', '8325', '11274', '83.000', '00']"/>
    <x v="1"/>
    <x v="1"/>
    <n v="150"/>
    <x v="1"/>
    <x v="0"/>
    <s v="Venda Direta"/>
  </r>
  <r>
    <n v="739"/>
    <x v="738"/>
    <s v="Apartamento, Residencial, Recanto das Peixotas, 2 dormitório(s), 1 vaga(s) de garagem"/>
    <s v="Apartamento, Recanto das Peixotas, Desocupado, contendo 2 dormitório(s), 1 vaga(s) de garagem, 1 banheiro(s), 50.08 M² de área privativa. Matrícula nº 54583, RI DE ITAÚNA MG, Inscrição Prefeitura 523280. Valor avaliado R$99.000,00."/>
    <n v="63970"/>
    <n v="35"/>
    <x v="45"/>
    <x v="5"/>
    <s v="Rua Jeová Gonçalves de Souza, nº 30, Apt. 202, Bloco 21, Condomínio Residencial Murilo Augusto Gonçalves III, Recanto das Peixotas, Itaúna, MG, CEP: 35680-655"/>
    <x v="738"/>
    <s v="['50.08', '54583', '523280', '99.000', '00']"/>
    <x v="0"/>
    <x v="4"/>
    <n v="50.08"/>
    <x v="0"/>
    <x v="1"/>
    <s v="Leilão"/>
  </r>
  <r>
    <n v="740"/>
    <x v="739"/>
    <s v="Casa, Residencial, Centro, 2 dormitório(s)"/>
    <s v="Casa, Centro, Ocupado, contendo 2 dormitório(s), 1 banheiro(s), 68.27 M² de área de terreno, 67.40 M² de área construída. Matrícula nº 55301, RI DE ITAÚNA MG, Inscrição Prefeitura 512730. Valor avaliado R$132.000,00."/>
    <n v="62586"/>
    <n v="53"/>
    <x v="45"/>
    <x v="5"/>
    <s v="Estrada Municipal Ian 454, nº 78, casa 5, Quadra 6, Lote 9, Zona 2, Condomínio Residencial Raquel Lages, Parque Primavera, Itaúna, MG, CEP: 35680-970"/>
    <x v="739"/>
    <s v="['68.27', '67.40', '55301', '512730', '132.000', '00']"/>
    <x v="0"/>
    <x v="0"/>
    <n v="68.27"/>
    <x v="0"/>
    <x v="0"/>
    <s v="Leilão"/>
  </r>
  <r>
    <n v="741"/>
    <x v="740"/>
    <s v="Casa, Residencial, Parque Nova Friburgo A, 2 dormitório(s), 1 vaga(s) de garagem"/>
    <s v="Casa, Parque Nova Friburgo A, Desocupado, contendo 2 dormitório(s), 1 vaga(s) de garagem, 1 banheiro(s), 125.75 M² de área de terreno, 56.00 M² de área construída, 25.75 M² de área comum. Matrícula nº 22226, CRI DE CIDADE OCIDENTAL, Inscrição Prefeitura 980963. Valor avaliado R$108.523,48."/>
    <n v="58710"/>
    <n v="46"/>
    <x v="3"/>
    <x v="0"/>
    <s v="Quadra 04, Lote 04, Casa 34, Condomínio Residencial Novo Horizonte, Recreio Mossoró, Cidade Ocidental, GO, CEP: 72885-580"/>
    <x v="740"/>
    <s v="['125.75', '56.00', '25.75', '22226', '980963', '108.523', '48']"/>
    <x v="0"/>
    <x v="1"/>
    <n v="125.75"/>
    <x v="4"/>
    <x v="1"/>
    <s v="Venda Direta"/>
  </r>
  <r>
    <n v="742"/>
    <x v="741"/>
    <s v="Casa, Residencial, Bela Vista, 2 dormitório(s), 1 vaga(s) de garagem"/>
    <s v="Casa, Bela Vista, Ocupado, contendo 2 dormitório(s), 1 vaga(s) de garagem, 1 banheiro(s), 57.50 M² de área privativa, 14.00 M² de área comum. Matrícula nº 103548, 1° RI de Campina Grande/PB , Inscrição Prefeitura 1.1401.410.05.0386.0004 . Valor avaliado R$104.800,00."/>
    <n v="57161"/>
    <n v="45"/>
    <x v="104"/>
    <x v="9"/>
    <s v="Rua Pedro Feitosa Neves, nº 130, Casa 130-C, Condomínio Residencial Pacífico, Três Irmãs, Campina Grande, PB, CEP: 58428-757"/>
    <x v="741"/>
    <s v="['57.50', '14.00', '103548', '1.1401', '410.05', '0386.0004', '104.800', '00']"/>
    <x v="0"/>
    <x v="1"/>
    <n v="57.5"/>
    <x v="0"/>
    <x v="0"/>
    <s v="Venda Direta"/>
  </r>
  <r>
    <n v="743"/>
    <x v="742"/>
    <s v="Casa, Residencial, TABOQUINHA, 2 dormitório(s)"/>
    <s v="Casa, TABOQUINHA, Ocupado, contendo 2 dormitório(s), 1 banheiro(s), 225.00 M² de área de terreno, 63.35 M² de área construída. Matrícula nº 13216, CRI DE BURITIS, Inscrição Prefeitura 63800150050000200000930000. Valor avaliado R$106.000,00."/>
    <n v="50612"/>
    <n v="52"/>
    <x v="28"/>
    <x v="5"/>
    <s v="Rua Castro Alves, nº 372, Quadra 20, Lote 07B, Taboquinha, Buritis, MG, CEP: 38660-000"/>
    <x v="742"/>
    <s v="['225.00', '63.35', '13216', '63800150050000200000930000', '106.000', '00']"/>
    <x v="0"/>
    <x v="0"/>
    <n v="225"/>
    <x v="5"/>
    <x v="0"/>
    <s v="Leilão"/>
  </r>
  <r>
    <n v="744"/>
    <x v="743"/>
    <s v="Casa, Residencial, 3 dormitório(s)"/>
    <s v="Casa, Ocupado, contendo 3 dormitório(s), 1 banheiro(s), 400.00 M² de área de terreno, 62.00 M² de área construída. Matrícula nº 5054, CRI DE SÃO PEDRO DO PIAUÍ_1º Ofício, Inscrição Prefeitura 7504. Valor avaliado R$59.854,18."/>
    <n v="29774"/>
    <n v="50"/>
    <x v="65"/>
    <x v="12"/>
    <s v="Rua Tocantins, n° 192, Outro Lado, São Pedro do Piauí, PI, CEP: 64430-000"/>
    <x v="743"/>
    <s v="['400.00', '62.00', '5054', '7504', '59.854', '18']"/>
    <x v="2"/>
    <x v="0"/>
    <n v="400"/>
    <x v="5"/>
    <x v="0"/>
    <s v="Venda Direta"/>
  </r>
  <r>
    <n v="745"/>
    <x v="744"/>
    <s v="Casa, Residencial, 2 dormitório(s)"/>
    <s v="Casa, Ocupado, contendo 2 dormitório(s), 1 banheiro(s), 69.65 M² de área construída. Matrícula nº 4845, CRI DE SÃO PEDRO DO PIAUÍ_1º Ofício, Inscrição Prefeitura 6213. Valor avaliado R$60.079,39."/>
    <n v="30451"/>
    <n v="49"/>
    <x v="65"/>
    <x v="12"/>
    <s v="Rua Aurino Aquino do Nascimento, nº 2612, Alto da Cruz, São Pedro do Piauí, PI, CEP: 64430-000"/>
    <x v="744"/>
    <s v="['69.65', '4845', '6213', '60.079', '39']"/>
    <x v="2"/>
    <x v="1"/>
    <n v="69.650000000000006"/>
    <x v="0"/>
    <x v="0"/>
    <s v="Venda Direta"/>
  </r>
  <r>
    <n v="746"/>
    <x v="745"/>
    <s v="Casa, Residencial, Parque Nova Friburgo, 2 dormitório(s), 1 vaga(s) de garagem"/>
    <s v="Casa, Parque Nova Friburgo, Ocupado, contendo 2 dormitório(s), 1 vaga(s) de garagem, 1 banheiro(s), 96.60 M² de área de terreno, 49.49 M² de área construída, 20.34 M² de área comum. Matrícula nº 18364, CRI DE CIDADE OCIDENTAL, Inscrição Prefeitura 980551. Valor avaliado R$100.000,00."/>
    <n v="44793"/>
    <n v="55"/>
    <x v="3"/>
    <x v="0"/>
    <s v="Rua Santos Dumont, nº 1219, Casa 5, Condomínio Residencial Parque da Costeira, Parque Nova Friburgo, Cidade Ocidental, GO, CEP: 72880-000"/>
    <x v="745"/>
    <s v="['96.60', '49.49', '20.34', '18364', '980551', '100.000', '00']"/>
    <x v="1"/>
    <x v="0"/>
    <n v="96.6"/>
    <x v="2"/>
    <x v="0"/>
    <s v="Venda Direta"/>
  </r>
  <r>
    <n v="747"/>
    <x v="746"/>
    <s v="Casa, Residencial, Chácaras Quedas do Descoberto, 2 dormitório(s)"/>
    <s v="Casa, Chácaras Quedas do Descoberto, Ocupado, contendo 2 dormitório(s), 1 banheiro(s), 145.47 M² de área de terreno, 68.31 M² de área construída. Matrícula nº 58290, RI de Águas Lindas de Goiás/GO, Inscrição Prefeitura 1.27.00012.00160.1. Valor avaliado R$105.000,00."/>
    <n v="65671"/>
    <n v="37"/>
    <x v="26"/>
    <x v="0"/>
    <s v="Rua 19, Quadra 12, Chácara 160, Casa A, Condomínio Residencial Coqueiral IV, Chácaras Quedas do Descoberto, Águas Lindas de Goiás, GO, CEP: 72912-536"/>
    <x v="746"/>
    <s v="['145.47', '68.31', '58290', '1.27', '00012.00160', '105.000', '00']"/>
    <x v="7"/>
    <x v="4"/>
    <n v="145.47"/>
    <x v="4"/>
    <x v="0"/>
    <s v="Venda Direta"/>
  </r>
  <r>
    <n v="748"/>
    <x v="747"/>
    <s v="Apartamento, Residencial, Velame, 2 dormitório(s)"/>
    <s v="Apartamento, Velame, Ocupado, contendo 2 dormitório(s), 1 banheiro(s), 53.49 M² de área privativa, 59.86 M² de área total. Matrícula nº 82200, 1° RI de Campina Grande/PB , Inscrição Prefeitura 1.1101.190.02.0048.0003. Valor avaliado R$77.500,00."/>
    <n v="44997"/>
    <n v="42"/>
    <x v="115"/>
    <x v="9"/>
    <s v="Rua José Inácio Gomes da Silva, nº 140, Apt. 003-A, Edifício Residencial Village do Ligeiro, Velame, Campina Grande, PB, CEP: 58419-140"/>
    <x v="747"/>
    <s v="['53.49', '59.86', '82200', '1.1101', '190.02', '0048.0003', '77.500', '00']"/>
    <x v="1"/>
    <x v="1"/>
    <n v="53.49"/>
    <x v="0"/>
    <x v="0"/>
    <s v="Leilão"/>
  </r>
  <r>
    <n v="749"/>
    <x v="748"/>
    <s v="Apartamento, Residencial, Serrotão, 2 dormitório(s), 1 vaga(s) de garagem"/>
    <s v="Apartamento, Serrotão, Ocupado, contendo 2 dormitório(s), 1 vaga(s) de garagem, 1 banheiro(s), 49.77 M² de área construída, 19.51 M² de área comum. Matrícula nº 100741, 1° RI de Campina Grande/PB , Inscrição Prefeitura 1.0902.405.01.0079.0002. Valor avaliado R$110.000,00."/>
    <n v="58740"/>
    <n v="47"/>
    <x v="104"/>
    <x v="9"/>
    <s v="Rua Darcy Ferreira Galvão, nº 147, Apt. 02, Bloco A, Serrotão, Campina Grande, PB, CEP: 58434-083"/>
    <x v="748"/>
    <s v="['49.77', '19.51', '100741', '1.0902', '405.01', '0079.0002', '110.000', '00']"/>
    <x v="0"/>
    <x v="1"/>
    <n v="49.77"/>
    <x v="3"/>
    <x v="0"/>
    <s v="Venda Direta"/>
  </r>
  <r>
    <n v="750"/>
    <x v="749"/>
    <s v="Apartamento, Residencial, Malvinas, 2 dormitório(s), 1 vaga(s) de garagem"/>
    <s v="Apartamento, Malvinas, Ocupado, contendo 2 dormitório(s), sendo 1 suíte(s), 1 vaga(s) de garagem, 104.72 M² de área de terreno, 51.50 M² de área construída. Matrícula nº 97622, 1° RI de Campina Grande/PB , Inscrição Prefeitura 1.0902.629.02.0072.0003 . Valor avaliado R$120.878,98."/>
    <n v="56063"/>
    <n v="54"/>
    <x v="104"/>
    <x v="9"/>
    <s v="Rua Maria Virginia da Conceição, nº 30, Apt. 101, Residencial Jardins de Firenze, Serrotão, Campina Grande, PB, CEP: 58434-188"/>
    <x v="749"/>
    <s v="['104.72', '51.50', '97622', '1.0902', '629.02', '0072.0003', '120.878', '98']"/>
    <x v="0"/>
    <x v="0"/>
    <n v="104.72"/>
    <x v="4"/>
    <x v="0"/>
    <s v="Venda Direta"/>
  </r>
  <r>
    <n v="751"/>
    <x v="750"/>
    <s v="Casa, Residencial, Loteamento Vale do Santa Rita, 2 dormitório(s)"/>
    <s v="Casa, Loteamento Vale do Santa Rita, Ocupado, contendo 2 dormitório(s), sendo 1 suíte(s), 1 banheiro(s), 150.00 M² de área de terreno, 58.00 M² de área construída. Matrícula nº 43396, RI DE SANTA RITA_02º Ofício, Inscrição Prefeitura 0800601580000000. Valor avaliado R$110.000,00."/>
    <n v="49867"/>
    <n v="55"/>
    <x v="92"/>
    <x v="9"/>
    <s v="Rua Projetada, nº 65, Quadra 06, Lote 06-A6, Vale de Santa Rita I, Santa Rita, PB, CEP: 58300-000"/>
    <x v="750"/>
    <s v="['150.00', '58.00', '43396', '02', '0800601580000000', '110.000', '00']"/>
    <x v="1"/>
    <x v="0"/>
    <n v="150"/>
    <x v="1"/>
    <x v="0"/>
    <s v="Venda Direta"/>
  </r>
  <r>
    <n v="752"/>
    <x v="751"/>
    <s v="Casa, Residencial, Parque da Barragem, 2 dormitório(s)"/>
    <s v="Casa, Parque da Barragem, Ocupado, contendo 2 dormitório(s), 1 banheiro(s), 150.35 M² de área de terreno, 52.48 M² de área construída, 47.99 M² de área comum. Matrícula nº 51860, RI de Águas Lindas de Goiás/GO, Inscrição Prefeitura 1.52.00061.016-A.15. Valor avaliado R$98.000,00."/>
    <n v="41952"/>
    <n v="57"/>
    <x v="26"/>
    <x v="0"/>
    <s v="Lote 16-A, Quadra 61, Setor 07, Casa 15, Condomínio Residencial Tera Park II, Parque da Barragem, Águas Lindas de Goiás, GO, CEP: 72910-000"/>
    <x v="751"/>
    <s v="['150.35', '52.48', '47.99', '51860', '1.52', '00061.016', '15', '98.000', '00']"/>
    <x v="1"/>
    <x v="0"/>
    <n v="150.35"/>
    <x v="1"/>
    <x v="0"/>
    <s v="Venda Direta"/>
  </r>
  <r>
    <n v="753"/>
    <x v="752"/>
    <s v="Casa, Residencial, Jardim Aguas Lindas, 2 dormitório(s)"/>
    <s v="Casa, Jardim Aguas Lindas, Ocupado, contendo 2 dormitório(s), 1 banheiro(s), 150.00 M² de área de terreno, 64.66 M² de área construída. Matrícula nº 64979, RI de Águas Lindas de Goiás/GO, Inscrição Prefeitura 1.99.00002.05-A1.3. Valor avaliado R$115.000,00."/>
    <n v="61853"/>
    <n v="46"/>
    <x v="26"/>
    <x v="0"/>
    <s v="Rua Hum, Quadra 02, Lote 05-A1, Casa 03, Condomínio Residencial Atos Bulcão, Jardim Águas Lindas, Águas Lindas de Goiás, GO, CEP: 72911-642"/>
    <x v="752"/>
    <s v="['150.00', '64.66', '64979', '1.99', '00002.05', '1.3', '115.000', '00']"/>
    <x v="0"/>
    <x v="1"/>
    <n v="150"/>
    <x v="1"/>
    <x v="0"/>
    <s v="Venda Direta"/>
  </r>
  <r>
    <n v="754"/>
    <x v="753"/>
    <s v="Casa, Residencial, 2 dormitório(s)"/>
    <s v="Casa, Ocupado, contendo 2 dormitório(s), sendo 1 suíte(s), 1 banheiro(s), 128.00 M² de área de terreno, 84.02 M² de área construída. Matrícula nº 9596, CRI DE BREJO DO CRUZ/PB, Inscrição Prefeitura 112769. Valor avaliado R$77.000,00."/>
    <n v="45673"/>
    <n v="41"/>
    <x v="73"/>
    <x v="9"/>
    <s v="Rua João Venâncio Linhares, nº 291, Manoel Forte Maia, Belém do Brejo do Cruz, CEP: 58895-000"/>
    <x v="753"/>
    <s v="['128.00', '84.02', '9596', '112769', '77.000', '00']"/>
    <x v="1"/>
    <x v="1"/>
    <n v="128"/>
    <x v="4"/>
    <x v="0"/>
    <s v="Venda Direta"/>
  </r>
  <r>
    <n v="755"/>
    <x v="754"/>
    <s v="Casa, Residencial, 2 dormitório(s)"/>
    <s v="Casa, Ocupado, contendo 2 dormitório(s), 1 banheiro(s), 140.00 M² de área de terreno, 60.00 M² de área construída. Matrícula nº 21092, CRI DE SÃO FRANCISCO, Inscrição Prefeitura 01120300134000. Valor avaliado R$115.000,00."/>
    <n v="69582"/>
    <n v="39"/>
    <x v="87"/>
    <x v="5"/>
    <s v="Rua Ministro Alkimim, nº 860, João Aguiar, Francisco, MG, CEP: 39300-000"/>
    <x v="754"/>
    <s v="['140.00', '60.00', '21092', '01120300134000', '115.000', '00']"/>
    <x v="7"/>
    <x v="4"/>
    <n v="140"/>
    <x v="4"/>
    <x v="0"/>
    <s v="Leilão"/>
  </r>
  <r>
    <n v="756"/>
    <x v="755"/>
    <s v="Apartamento, Residencial, PONTE DOS CARVALHOS, 2 dormitório(s), 1 vaga(s) de garagem"/>
    <s v="Apartamento, PONTE DOS CARVALHOS, Ocupado, contendo 2 dormitório(s), 1 vaga(s) de garagem, 1 banheiro(s), 45.85 M² de área privativa. Matrícula nº 11166, CRI DE CABO DE SANTO AGOSTINHO - PE, Inscrição Prefeitura 6.3150.067.03.0438.0002.0 . Valor avaliado R$130.000,00."/>
    <n v="67180"/>
    <n v="48"/>
    <x v="124"/>
    <x v="16"/>
    <s v="Rua 32, nº 296, Apt. 02, Condomínio Residencial Monte Muriá I, Loteamento Nova Morada, Cabo de Santo Agostinho, PE,  CEP: 54580-090"/>
    <x v="755"/>
    <s v="['45.85', '11166', '6.3150', '067.03', '0438.0002', '130.000', '00']"/>
    <x v="7"/>
    <x v="1"/>
    <n v="45.85"/>
    <x v="3"/>
    <x v="0"/>
    <s v="Venda Direta"/>
  </r>
  <r>
    <n v="757"/>
    <x v="756"/>
    <s v="Casa, Residencial, Chácaras Quedas do Descoberto, 2 dormitório(s)"/>
    <s v="Casa, Chácaras Quedas do Descoberto, Ocupado, contendo 2 dormitório(s), 1 banheiro(s), 136.00 M² de área de terreno, 65.19 M² de área construída. Matrícula nº 63627, RI de Águas Lindas de Goiás/GO, Inscrição Prefeitura 1.75.00030.0563 B .5. Valor avaliado R$105.800,00."/>
    <n v="63818"/>
    <n v="40"/>
    <x v="26"/>
    <x v="0"/>
    <s v="Rua 42, Quadra 30, Lote 563-B, Casa E, Condomínio Residencial A14, Chácaras Quedas do Descoberto, Águas Lindas de Goiás, GO, CEP: 72914-224"/>
    <x v="756"/>
    <s v="['136.00', '65.19', '63627', '1.75', '00030.0563', '105.800', '00']"/>
    <x v="0"/>
    <x v="1"/>
    <n v="136"/>
    <x v="4"/>
    <x v="0"/>
    <s v="Venda Direta"/>
  </r>
  <r>
    <n v="758"/>
    <x v="757"/>
    <s v="Casa, Residencial, 2 dormitório(s)"/>
    <s v="Casa, Ocupado, contendo 2 dormitório(s), 1 banheiro(s), 250.10 M² de área de terreno, 58.96 M² de área construída. Matrícula nº 46836, RI de Águas Lindas de Goiás/GO, Inscrição Prefeitura 1.61.0126B.B1-31.0. Valor avaliado R$113.000,00."/>
    <n v="56956"/>
    <n v="50"/>
    <x v="26"/>
    <x v="0"/>
    <s v="Rua Parnaíba, Quadra 126, Lote 1-31, Conjunto B, Setor 16, Parque da Barragem, Águas Lindas de Goiás, GO, CEP: 72925-783"/>
    <x v="757"/>
    <s v="['250.10', '58.96', '46836', '1.61', '0126', '31.0', '113.000', '00']"/>
    <x v="0"/>
    <x v="0"/>
    <n v="250.1"/>
    <x v="5"/>
    <x v="0"/>
    <s v="Venda Direta"/>
  </r>
  <r>
    <n v="759"/>
    <x v="758"/>
    <s v="Casa, Residencial, Chácaras Coimbra, 3 dormitório(s)"/>
    <s v="Casa, Chácaras Coimbra, Ocupado, contendo 3 dormitório(s), sendo 1 suíte(s), 1 banheiro(s), 131.36 M² de área de terreno, 69.82 M² de área construída. Matrícula nº 54055, RI de Águas Lindas de Goiás/GO, Inscrição Prefeitura 1.81.000-C.008-3.1. Valor avaliado R$119.000,00."/>
    <n v="62171"/>
    <n v="48"/>
    <x v="26"/>
    <x v="0"/>
    <s v="Quadra C, Chácara 08, Lote 03, Casa 01, Condomínio Residencial Vila Arvoredo II, Chácaras Coimbra, Águas Lindas de Goiás, GO, CEP: 72911-476"/>
    <x v="758"/>
    <s v="['131.36', '69.82', '54055', '1.81', '000', '008', '3.1', '119.000', '00']"/>
    <x v="0"/>
    <x v="1"/>
    <n v="131.36000000000001"/>
    <x v="4"/>
    <x v="0"/>
    <s v="Venda Direta"/>
  </r>
  <r>
    <n v="760"/>
    <x v="759"/>
    <s v="Casa, Residencial, Mansões Odisséia, 2 dormitório(s)"/>
    <s v="Casa, Mansões Odisséia, Ocupado, contendo 2 dormitório(s), 1 banheiro(s), 187.40 M² de área de terreno, 64.05 M² de área construída. Matrícula nº 45724, RI de Águas Lindas de Goiás/GO, Inscrição Prefeitura 1.14.0009B.00019.3. Valor avaliado R$110.000,00."/>
    <n v="50476"/>
    <n v="54"/>
    <x v="26"/>
    <x v="0"/>
    <s v="Quadra 09-B, Lote 19, Casa 03, Condomínio Residencial Nova Vida, Mansões Odisseia, Águas Lindas de Goiás, GO, CEP: 72927-188"/>
    <x v="759"/>
    <s v="['187.40', '64.05', '45724', '1.14', '0009', '00019.3', '110.000', '00']"/>
    <x v="0"/>
    <x v="0"/>
    <n v="187.4"/>
    <x v="1"/>
    <x v="0"/>
    <s v="Venda Direta"/>
  </r>
  <r>
    <n v="761"/>
    <x v="760"/>
    <s v="Casa, Residencial, 2 dormitório(s)"/>
    <s v="Casa, Ocupado, contendo 2 dormitório(s), sendo 1 suíte(s), 1 banheiro(s), 125.00 M² de área de terreno, 67.77 M² de área construída. Matrícula nº 42867, RI DE SANTA RITA_02º Ofício, Inscrição Prefeitura 0605000920000000. Valor avaliado R$77.000,00."/>
    <n v="57299"/>
    <n v="26"/>
    <x v="92"/>
    <x v="9"/>
    <s v="Rua Projetada, nº 300 A, Quadra 8C, Lote 7A, Planalto Tibiri II, Santa Rita, PB, CEP: 58300-000"/>
    <x v="760"/>
    <s v="['125.00', '67.77', '42867', '02', '0605000920000000', '77.000', '00']"/>
    <x v="0"/>
    <x v="6"/>
    <n v="125"/>
    <x v="4"/>
    <x v="0"/>
    <s v="Leilão"/>
  </r>
  <r>
    <n v="762"/>
    <x v="761"/>
    <s v="Casa, Residencial, 2 dormitório(s)"/>
    <s v="Casa, Ocupado, contendo 2 dormitório(s), sendo 1 suíte(s), 1 banheiro(s), 185.00 M² de área de terreno, 84.00 M² de área construída. Matrícula nº 9153, CRI DE BREJO DO CRUZ/PB, Inscrição Prefeitura 112772-1. Valor avaliado R$66.000,00."/>
    <n v="46417"/>
    <n v="30"/>
    <x v="73"/>
    <x v="9"/>
    <s v="Rua Francisco de Oliveira Franco, nº 91, Quadra A, Lote 03, Francisco Lacerda da Cunha, Belém do Brejo do Cruz, PB, CEP: 58895-000"/>
    <x v="761"/>
    <s v="['185.00', '84.00', '9153', '112772', '66.000', '00']"/>
    <x v="1"/>
    <x v="4"/>
    <n v="185"/>
    <x v="1"/>
    <x v="0"/>
    <s v="Leilão"/>
  </r>
  <r>
    <n v="763"/>
    <x v="762"/>
    <s v="Casa, Residencial, 2 dormitório(s)"/>
    <s v="Casa, Ocupado, contendo 2 dormitório(s), 1 banheiro(s), 85.00 M² de área de terreno, 60.25 M² de área construída. Matrícula nº 6240, RI DO 1º OFÍCIO DE PICUI/PB, Inscrição Prefeitura 03.777.0044.121.00. Valor avaliado R$62.000,00."/>
    <n v="38501"/>
    <n v="38"/>
    <x v="122"/>
    <x v="9"/>
    <s v="Rua Faustino Vicente da Costa, nº 44, Monte Santo, Picuí, PB, CEP: 58187-000"/>
    <x v="762"/>
    <s v="['85.00', '60.25', '6240', '03.777', '0044.121', '00', '62.000', '00']"/>
    <x v="1"/>
    <x v="4"/>
    <n v="85"/>
    <x v="2"/>
    <x v="0"/>
    <s v="Venda Direta"/>
  </r>
  <r>
    <n v="764"/>
    <x v="763"/>
    <s v="Casa, Residencial, 3 dormitório(s)"/>
    <s v="Casa, Ocupado, contendo 3 dormitório(s), sendo 1 suíte(s), 1 banheiro(s), 112.50 M² de área construída. Matrícula nº 6968, RI DO 1º OFÍCIO DE PICUI/PB, Inscrição Prefeitura 01.355.0109.117.01. Valor avaliado R$107.537,01."/>
    <n v="58877"/>
    <n v="45"/>
    <x v="122"/>
    <x v="9"/>
    <s v="Rua Manoel Xavier da Silva, nº 41, Unidade 02, JK, Picuí, PB, CEP: 58187-000"/>
    <x v="763"/>
    <s v="['112.50', '6968', '01.355', '0109.117', '01', '107.537', '01']"/>
    <x v="0"/>
    <x v="1"/>
    <n v="112.5"/>
    <x v="4"/>
    <x v="0"/>
    <s v="Venda Direta"/>
  </r>
  <r>
    <n v="765"/>
    <x v="764"/>
    <s v="Casa, Residencial"/>
    <s v="Casa, Ocupado, 5000.00 M² de área de terreno, 183.61 M² de área construída. Matrícula nº 1165, RI DE CURUÇÁ. Valor avaliado R$101.800,00."/>
    <n v="97511"/>
    <n v="4"/>
    <x v="86"/>
    <x v="15"/>
    <s v="Rua Principal, nº 05, Povoado de Pedras Grandes, Curuçá, PA, CEP: 68750-000"/>
    <x v="764"/>
    <s v="['5000.00', '183.61', '1165', '101.800', '00']"/>
    <x v="4"/>
    <x v="7"/>
    <n v="5000"/>
    <x v="9"/>
    <x v="0"/>
    <s v="Leilão"/>
  </r>
  <r>
    <n v="766"/>
    <x v="765"/>
    <s v="Casa, Residencial, ALTO BRANCO, 3 dormitório(s), 1 vaga(s) de garagem"/>
    <s v="Casa, ALTO BRANCO, Desocupado, contendo 3 dormitório(s), 1 vaga(s) de garagem, 1 banheiro(s), 120.00 M² de área de terreno, 8.34 M² de área construída. Matrícula nº 83105, 1° RI de Campina Grande/PB , Inscrição Prefeitura 1.0602.091.04.0236.0001. Valor avaliado R$144.379,30."/>
    <n v="76551"/>
    <n v="47"/>
    <x v="104"/>
    <x v="9"/>
    <s v="Rua Adauto Travassos de Moura, nº 1128, Lote 03, Quadra A, Alto Branco, Campina Grande, PB, CEP: 58401-755"/>
    <x v="765"/>
    <s v="['120.00', '8.34', '83105', '1.0602', '091.04', '0236.0001', '144.379', '30']"/>
    <x v="7"/>
    <x v="1"/>
    <n v="120"/>
    <x v="4"/>
    <x v="1"/>
    <s v="Venda Direta"/>
  </r>
  <r>
    <n v="767"/>
    <x v="766"/>
    <s v="Casa, Residencial, 3 dormitório(s), 1 vaga(s) de garagem"/>
    <s v="Casa, Ocupado, contendo 3 dormitório(s), sendo 1 suíte(s), 1 vaga(s) de garagem, 1 banheiro(s), 258.78 M² de área de terreno, 129.22 M² de área construída. Matrícula nº 10244, ÚNICO DE JUNQUEIRO, Inscrição Prefeitura 01.08.049.0070.001. Valor avaliado R$120.000,00."/>
    <n v="61004"/>
    <n v="49"/>
    <x v="119"/>
    <x v="17"/>
    <s v="Rua Professora Mirian Pimentel, nº 53, Quadra L, Lote 12, São Miguel, Teotônio Vilela, AL, CEP: 57265-000"/>
    <x v="766"/>
    <s v="['258.78', '129.22', '10244', '01.08', '049.0070', '001', '120.000', '00']"/>
    <x v="0"/>
    <x v="1"/>
    <n v="258.77999999999997"/>
    <x v="5"/>
    <x v="0"/>
    <s v="Venda Direta"/>
  </r>
  <r>
    <n v="768"/>
    <x v="767"/>
    <s v="Casa, Residencial, 2 dormitório(s), 1 vaga(s) de garagem"/>
    <s v="Casa, Ocupado, contendo 2 dormitório(s), sendo 1 suíte(s), 1 vaga(s) de garagem, 106.50 M² de área de terreno, 76.73 M² de área construída. Matrícula nº 6879, RI DO 1º OFÍCIO DE PICUI/PB, Inscrição Prefeitura 01.455.0010.246.00. Valor avaliado R$81.000,00."/>
    <n v="46891"/>
    <n v="42"/>
    <x v="122"/>
    <x v="9"/>
    <s v="Rua Projetada 02, nº 45, Casa 01, Quadra F, Lote 08, JK, Picuí, PB, CEP: 58187-000"/>
    <x v="767"/>
    <s v="['106.50', '76.73', '6879', '01.455', '0010.246', '00', '81.000', '00']"/>
    <x v="1"/>
    <x v="1"/>
    <n v="106.5"/>
    <x v="4"/>
    <x v="0"/>
    <s v="Venda Direta"/>
  </r>
  <r>
    <n v="769"/>
    <x v="768"/>
    <s v="Casa, Residencial, 3 dormitório(s), 1 vaga(s) de garagem"/>
    <s v="Casa, Ocupado, contendo 3 dormitório(s), sendo 1 suíte(s), 1 vaga(s) de garagem, 1 banheiro(s), 140.00 M² de área de terreno, 84.00 M² de área construída. Matrícula nº 9577, ÚNICO DE JUNQUEIRO, Inscrição Prefeitura 01.03.044.0180.001. Valor avaliado R$57.223,00."/>
    <s v="R$ 57.779"/>
    <s v="NÃO INFORMADO"/>
    <x v="119"/>
    <x v="17"/>
    <s v="Avenida Manoel Firmino dos Santos, nº 236, Deputado Benedito de Lira, Teotônio Vilela, AL, CEP: 57265-000"/>
    <x v="768"/>
    <s v="['140.00', '84.00', '9577', '01.03', '044.0180', '001', '57.223', '00']"/>
    <x v="8"/>
    <x v="5"/>
    <n v="140"/>
    <x v="4"/>
    <x v="0"/>
    <s v="Venda Direta"/>
  </r>
  <r>
    <n v="770"/>
    <x v="769"/>
    <s v="Casa, Residencial, 2 dormitório(s)"/>
    <s v="Casa, Ocupado, contendo 2 dormitório(s), 1 banheiro(s), 125.00 M² de área de terreno, 64.60 M² de área construída. Matrícula nº 5835, CRI DE POCINHOS/PB, Inscrição Prefeitura 01.07.125.0220.001. Valor avaliado R$64.000,00."/>
    <n v="38028"/>
    <n v="41"/>
    <x v="82"/>
    <x v="9"/>
    <s v="Rua Projetada Jardim Etelvina 125, nº 220, Quadra B, Lote 23/24, Jardim Etelvina III, Pocinhos, PB, CEP: 58150-000"/>
    <x v="769"/>
    <s v="['125.00', '64.60', '5835', '01.07', '125.0220', '001', '64.000', '00']"/>
    <x v="1"/>
    <x v="1"/>
    <n v="125"/>
    <x v="4"/>
    <x v="0"/>
    <s v="Leilão"/>
  </r>
  <r>
    <n v="771"/>
    <x v="770"/>
    <s v="Casa, Residencial, Ramadinha II, 2 dormitório(s)"/>
    <s v="Casa, Ramadinha II, Ocupado, contendo 2 dormitório(s), 1 banheiro(s), 84.00 M² de área de terreno, 58.00 M² de área construída. Matrícula nº 842497, 1° RI de Campina Grande/PB , Inscrição Prefeitura 1.1202.260.02.0062.0002 . Valor avaliado R$100.000,00."/>
    <n v="50544"/>
    <n v="49"/>
    <x v="104"/>
    <x v="9"/>
    <s v="Rua Maria do Carmo Marques dos Santos, nº 123A, Ramadinha, Campina Grande, PB, CEP: 58433-712"/>
    <x v="770"/>
    <s v="['84.00', '58.00', '842497', '1.1202', '260.02', '0062.0002', '100.000', '00']"/>
    <x v="0"/>
    <x v="1"/>
    <n v="84"/>
    <x v="2"/>
    <x v="0"/>
    <s v="Venda Direta"/>
  </r>
  <r>
    <n v="772"/>
    <x v="771"/>
    <s v="Casa, Residencial, Parque da Barragem, 2 dormitório(s)"/>
    <s v="Casa, Parque da Barragem, Ocupado, contendo 2 dormitório(s), 1 banheiro(s), 168.80 M² de área de terreno, 65.83 M² de área construída. Matrícula nº 55568, RI de Águas Lindas de Goiás/GO, Inscrição Prefeitura 1.57.0079 A .00011.12. Valor avaliado R$115.500,00."/>
    <n v="54897"/>
    <n v="52"/>
    <x v="26"/>
    <x v="0"/>
    <s v="Quadra 79, Lote 11, Conjunto A, Setor 12, Casa 12, Condomínio Residencial Copacaíba III, Parque da Barragem, Águas Lindas de Goiás, GO, CEP: 72910-385"/>
    <x v="771"/>
    <s v="['168.80', '65.83', '55568', '1.57', '0079', '00011.12', '115.500', '00']"/>
    <x v="0"/>
    <x v="0"/>
    <n v="168.8"/>
    <x v="1"/>
    <x v="0"/>
    <s v="Venda Direta"/>
  </r>
  <r>
    <n v="773"/>
    <x v="772"/>
    <s v="Casa, Residencial, 2 dormitório(s), 1 vaga(s) de garagem"/>
    <s v="Casa, Ocupado, contendo 2 dormitório(s), sendo 1 suíte(s), 1 vaga(s) de garagem, 1 banheiro(s), 200.00 M² de área de terreno, 87.60 M² de área construída. Matrícula nº 9844, RI de Belém do Brejo do Cruz/PB, Inscrição Prefeitura 002733-5. Valor avaliado R$89.000,00."/>
    <n v="44049"/>
    <n v="51"/>
    <x v="73"/>
    <x v="9"/>
    <s v="Rua Iraci Oliveira da Silva, nº 106, Manoel Forte Maia, Belém do Brejo do Cruz, PB, CEP: 58895-000"/>
    <x v="772"/>
    <s v="['200.00', '87.60', '9844', '002733', '89.000', '00']"/>
    <x v="1"/>
    <x v="0"/>
    <n v="200"/>
    <x v="5"/>
    <x v="0"/>
    <s v="Venda Direta"/>
  </r>
  <r>
    <n v="774"/>
    <x v="773"/>
    <s v="Casa, Residencial, 2 dormitório(s), 1 vaga(s) de garagem"/>
    <s v="Casa, Ocupado, contendo 2 dormitório(s), sendo 1 suíte(s), 1 vaga(s) de garagem, 1 banheiro(s), 120.00 M² de área de terreno, 96.00 M² de área construída. Matrícula nº 14210, ÚNICO DE JUNQUEIRO, Inscrição Prefeitura 01.03.041.0020.001. Valor avaliado R$64.848,00."/>
    <n v="46282"/>
    <n v="29"/>
    <x v="119"/>
    <x v="17"/>
    <s v="Avenida Maria Tereza da Silva, nº 372, Conjunto Residencial Rosalvo Cardoso de Albuquerque, Deputado Benedito de Lira, Teotônio Villela, AL, CEP: 57265-000"/>
    <x v="773"/>
    <s v="['120.00', '96.00', '14210', '01.03', '041.0020', '001', '64.848', '00']"/>
    <x v="1"/>
    <x v="6"/>
    <n v="120"/>
    <x v="4"/>
    <x v="0"/>
    <s v="Venda Direta"/>
  </r>
  <r>
    <n v="775"/>
    <x v="774"/>
    <s v="Casa, Residencial, São Sebastião, 2 dormitório(s)"/>
    <s v="Casa, São Sebastião, Ocupado, contendo 2 dormitório(s), 1 banheiro(s), 250.00 M² de área de terreno, 51.94 M² de área construída. Matrícula nº 13268, RI DE ALTOS/PI, Inscrição Prefeitura 01.05.146.0160.01. Valor avaliado R$70.206,78."/>
    <n v="38028"/>
    <n v="46"/>
    <x v="70"/>
    <x v="12"/>
    <s v="Rua XI, nº 131, Quadra O, Residencial Primavera II, São Sebastião, Altos, PI, CEP: 64290-000"/>
    <x v="774"/>
    <s v="['250.00', '51.94', '13268', '01.05', '146.0160', '01', '70.206', '78']"/>
    <x v="1"/>
    <x v="1"/>
    <n v="250"/>
    <x v="5"/>
    <x v="0"/>
    <s v="Venda Direta"/>
  </r>
  <r>
    <n v="776"/>
    <x v="775"/>
    <s v="Casa, Residencial, TABOQUINHA, 2 dormitório(s)"/>
    <s v="Casa, TABOQUINHA, Ocupado, contendo 2 dormitório(s), 1 banheiro(s), 150.00 M² de área de terreno, 66.00 M² de área construída. Matrícula nº 14380, CRI DE BURITIS, Inscrição Prefeitura 12337-017.005.000067.000350.0000. Valor avaliado R$114.000,00."/>
    <n v="51355"/>
    <n v="55"/>
    <x v="28"/>
    <x v="5"/>
    <s v="Rua Dom Pedro II, nº 79, Quadra 67, Lote 07-J, Taboquinha, Buritis, MG, CEP: 38660-000"/>
    <x v="775"/>
    <s v="['150.00', '66.00', '14380', '12337', '017.005', '000067.000350', '0000', '114.000', '00']"/>
    <x v="0"/>
    <x v="0"/>
    <n v="150"/>
    <x v="1"/>
    <x v="0"/>
    <s v="Leilão"/>
  </r>
  <r>
    <n v="777"/>
    <x v="776"/>
    <s v="Casa, Residencial, CENTRO, 2 dormitório(s)"/>
    <s v="Casa, CENTRO, Ocupado, contendo 2 dormitório(s), 1 banheiro(s), 114.89 M² de área de terreno, 65.26 M² de área construída. Matrícula nº 14183, CRI DE BURITIS, Inscrição Prefeitura S/N. Valor avaliado R$101.000,00."/>
    <n v="50003"/>
    <n v="50"/>
    <x v="28"/>
    <x v="5"/>
    <s v="Rua São Domingos, nº 58-D, Quadra 63, Lote 03-E, Casa D, Condomínio PimentelI, Centro, Buritis, MG, CEP: 38660-000"/>
    <x v="776"/>
    <s v="['114.89', '65.26', '14183', '101.000', '00']"/>
    <x v="0"/>
    <x v="0"/>
    <n v="114.89"/>
    <x v="4"/>
    <x v="0"/>
    <s v="Leilão"/>
  </r>
  <r>
    <n v="778"/>
    <x v="777"/>
    <s v="Apartamento, Residencial, ERNANI SATIRO, 2 dormitório(s), 1 vaga(s) de garagem"/>
    <s v="Apartamento, ERNANI SATIRO, Ocupado, contendo 2 dormitório(s), 1 vaga(s) de garagem, 1 banheiro(s), 45.06 M² de área privativa, 10.13 M² de área comum, 66.69 M² de área total. Matrícula nº 160306, 1º CRI DE JOÃO PESSOA, Inscrição Prefeitura 403783-9. Valor avaliado R$102.725,00."/>
    <n v="62789"/>
    <n v="39"/>
    <x v="105"/>
    <x v="9"/>
    <s v="Rua Ana Espínola Navarro, nº 400 (in loco nº191), Apt. 302, Bloco 01, Condomínio Residencial Reserva Jardim América, Ernani Sátiro, João Pessoa, PB, CEP: 58080-020"/>
    <x v="777"/>
    <s v="['45.06', '10.13', '66.69', '160306', '403783', '102.725', '00']"/>
    <x v="0"/>
    <x v="4"/>
    <n v="45.06"/>
    <x v="3"/>
    <x v="0"/>
    <s v="Leilão"/>
  </r>
  <r>
    <n v="779"/>
    <x v="778"/>
    <s v="Casa, Residencial, Jardim Aguas Lindas, 2 dormitório(s)"/>
    <s v="Casa, Jardim Aguas Lindas, Ocupado, contendo 2 dormitório(s), 1 banheiro(s), 177.50 M² de área de terreno, 63.21 M² de área construída. Matrícula nº 48676, RI de Águas Lindas de Goiás/GO, Inscrição Prefeitura 1.99.00010.00003.3. Valor avaliado R$100.000,00."/>
    <n v="60523"/>
    <n v="39"/>
    <x v="26"/>
    <x v="0"/>
    <s v="Quadra 10, Lote 03, Casa 03, Condomínio Residencial Duo Villa Rica III, Jardim Águas Lindas, Águas Lindas de Goiás, GO, CEP: 72911-650"/>
    <x v="778"/>
    <s v="['177.50', '63.21', '48676', '1.99', '00010.00003', '100.000', '00']"/>
    <x v="0"/>
    <x v="4"/>
    <n v="177.5"/>
    <x v="1"/>
    <x v="0"/>
    <s v="Venda Direta"/>
  </r>
  <r>
    <n v="780"/>
    <x v="779"/>
    <s v="Casa, Residencial, Ciana, 2 dormitório(s)"/>
    <s v="Casa, Ciana, Ocupado, contendo 2 dormitório(s), 1 banheiro(s), 180.00 M² de área de terreno, 53.20 M² de área construída. Matrícula nº 11071, RI DE ALTOS/PI, Inscrição Prefeitura 01.03.144.0559.01. Valor avaliado R$61.000,00."/>
    <n v="28962"/>
    <n v="53"/>
    <x v="70"/>
    <x v="12"/>
    <s v="Rua Crucial, nº 1933, Ciana, Altos, PI, CEP: 64290-000"/>
    <x v="779"/>
    <s v="['180.00', '53.20', '11071', '01.03', '144.0559', '01', '61.000', '00']"/>
    <x v="2"/>
    <x v="0"/>
    <n v="180"/>
    <x v="1"/>
    <x v="0"/>
    <s v="Venda Direta"/>
  </r>
  <r>
    <n v="781"/>
    <x v="780"/>
    <s v="Casa, Residencial, 2 dormitório(s), 1 vaga(s) de garagem"/>
    <s v="Casa, Ocupado, contendo 2 dormitório(s), 1 vaga(s) de garagem, 1 banheiro(s), 327.57 M² de área de terreno, 70.00 M² de área construída. Matrícula nº 2300, CRI DE MONÇÃO, Inscrição Prefeitura CND. Valor avaliado R$82.011,83."/>
    <n v="40869"/>
    <n v="50"/>
    <x v="125"/>
    <x v="14"/>
    <s v="Rua Antonilson Coelho Costa, Lote 10, Quadra 03, Loteamento Monção Nova, Monção, MA, CEP: 65360-000"/>
    <x v="780"/>
    <s v="['327.57', '70.00', '2300', '82.011', '83']"/>
    <x v="1"/>
    <x v="0"/>
    <n v="327.57"/>
    <x v="5"/>
    <x v="0"/>
    <s v="Venda Direta"/>
  </r>
  <r>
    <n v="782"/>
    <x v="781"/>
    <s v="Casa, Residencial, 2 dormitório(s)"/>
    <s v="Casa, Ocupado, contendo 2 dormitório(s), sendo 1 suíte(s), 1 banheiro(s), 150.00 M² de área de terreno, 58.00 M² de área construída. Matrícula nº 43395, RI DE SANTA RITA_02º Ofício, Inscrição Prefeitura 0800601560000000. Valor avaliado R$104.000,00."/>
    <n v="65386"/>
    <n v="37"/>
    <x v="92"/>
    <x v="9"/>
    <s v="Rua Projetada, nº 55, Casa 55, Quadra 06, Lote 06-A5, Vale de Santa Rita I, Santa Rita, PB, CEP: 58300-000"/>
    <x v="781"/>
    <s v="['150.00', '58.00', '43395', '02', '0800601560000000', '104.000', '00']"/>
    <x v="7"/>
    <x v="4"/>
    <n v="150"/>
    <x v="1"/>
    <x v="0"/>
    <s v="Leilão"/>
  </r>
  <r>
    <n v="783"/>
    <x v="782"/>
    <s v="Casa, Residencial, 2 dormitório(s)"/>
    <s v="Casa, Ocupado, contendo 2 dormitório(s), 1 banheiro(s), 113.40 M² de área de terreno, 68.00 M² de área construída. Matrícula nº 14702, CRI DE BURITIS, Inscrição Prefeitura 01.0084.0184.003. Valor avaliado R$116.000,00."/>
    <n v="65465"/>
    <n v="44"/>
    <x v="28"/>
    <x v="5"/>
    <s v="Rua Serra Bonita (esquina com Rua Brasília), nº 140, Quadra 84, Lote 01, Casa 03, Condomínio Parazão 02, Centro, Buritis, MG, CEP: 38660-000"/>
    <x v="782"/>
    <s v="['113.40', '68.00', '14702', '01.0084', '0184.003', '116.000', '00']"/>
    <x v="7"/>
    <x v="1"/>
    <n v="113.4"/>
    <x v="4"/>
    <x v="0"/>
    <s v="Leilão"/>
  </r>
  <r>
    <n v="784"/>
    <x v="783"/>
    <s v="Apartamento, Residencial, 2 dormitório(s)"/>
    <s v="Apartamento, Ocupado, contendo 2 dormitório(s), 1 banheiro(s), 48.98 M² de área privativa, 21.95 M² de área comum. Matrícula nº 6542, CRI DE POCINHOS/PB, Inscrição Prefeitura 01.07.125.0413.005. Valor avaliado R$77.690,00."/>
    <n v="41275"/>
    <n v="47"/>
    <x v="82"/>
    <x v="9"/>
    <s v="Rua Edmilson Nobrega de Araújo, nº 413, Apt. 102, Residencial Roma, Jardim Etelvina, Pocinhos, PB, CEP: 58150-000"/>
    <x v="783"/>
    <s v="['48.98', '21.95', '6542', '01.07', '125.0413', '005', '77.690', '00']"/>
    <x v="1"/>
    <x v="1"/>
    <n v="48.98"/>
    <x v="3"/>
    <x v="0"/>
    <s v="Venda Direta"/>
  </r>
  <r>
    <n v="785"/>
    <x v="784"/>
    <s v="Casa, Residencial, 2 dormitório(s)"/>
    <s v="Casa, Ocupado, contendo 2 dormitório(s), 1 banheiro(s), 90.00 M² de área de terreno, 54.00 M² de área construída. Matrícula nº 715, CRI DE AURORA DO PARÁ. Valor avaliado R$33.150,00."/>
    <n v="32210"/>
    <n v="3"/>
    <x v="78"/>
    <x v="15"/>
    <s v="Rua São Pedro II, Lote 03, Aparecida, Aurora do Pará, PA,CEP: 68658-000"/>
    <x v="784"/>
    <s v="['90.00', '54.00', '715', '33.150', '00']"/>
    <x v="2"/>
    <x v="7"/>
    <n v="90"/>
    <x v="2"/>
    <x v="0"/>
    <s v="Leilão"/>
  </r>
  <r>
    <n v="786"/>
    <x v="785"/>
    <s v="Casa, Residencial, 2 dormitório(s)"/>
    <s v="Casa, Ocupado, contendo 2 dormitório(s), 1 banheiro(s), 225.00 M² de área de terreno, 63.98 M² de área construída. Matrícula nº 699, CRI DE AURORA DO PARÁ. Valor avaliado R$38.700,00."/>
    <s v="R$ 48.582"/>
    <s v="NÃO INFORMADO"/>
    <x v="78"/>
    <x v="15"/>
    <s v="Rua do Cajueiro, Vila Nova Aurora do Pará, PA, CEP: 68658-000"/>
    <x v="785"/>
    <s v="['225.00', '63.98', '699', '38.700', '00']"/>
    <x v="8"/>
    <x v="5"/>
    <n v="225"/>
    <x v="5"/>
    <x v="0"/>
    <s v="Venda Direta"/>
  </r>
  <r>
    <n v="787"/>
    <x v="786"/>
    <s v="Apartamento, Residencial, SERROTAO, 2 dormitório(s), 1 vaga(s) de garagem"/>
    <s v="Apartamento, SERROTAO, Ocupado, contendo 2 dormitório(s), 1 vaga(s) de garagem, 1 banheiro(s), 79.00 M² de área de terreno, 47.58 M² de área construída, 31.81 M² de área comum. Matrícula nº 106880, 1° RI de Campina Grande/PB , Inscrição Prefeitura 1.1202.219.03.0136.0001 (sequencial 11696201). Valor avaliado R$82.120,00."/>
    <n v="59579"/>
    <n v="27"/>
    <x v="104"/>
    <x v="9"/>
    <s v="Rua Wilson Pereira da Silva, nº 54, Apt. 01, Residencial Flores de Campina IV, Serrotão, Campina Grande, PB, CEP: 58400-970"/>
    <x v="786"/>
    <s v="['79.00', '47.58', '31.81', '106880', '1.1202', '219.03', '0136.0001', '11696201', '82.120', '00']"/>
    <x v="0"/>
    <x v="6"/>
    <n v="79"/>
    <x v="2"/>
    <x v="0"/>
    <s v="Leilão"/>
  </r>
  <r>
    <n v="788"/>
    <x v="787"/>
    <s v="Casa, Residencial, 2 dormitório(s)"/>
    <s v="Casa, Ocupado, contendo 2 dormitório(s), 1 banheiro(s), 181.35 M² de área de terreno, 56.70 M² de área construída. Matrícula nº 781, CRI DE AURORA DO PARÁ. Valor avaliado R$34.600,00."/>
    <s v="R$ 43.914"/>
    <s v="NÃO INFORMADO"/>
    <x v="78"/>
    <x v="15"/>
    <s v="Rua do Cajueiro, nº 87, Vila Nova, Aurora do Pará, PA, CEP: 68658-000"/>
    <x v="787"/>
    <s v="['181.35', '56.70', '781', '34.600', '00']"/>
    <x v="8"/>
    <x v="5"/>
    <n v="181.35"/>
    <x v="1"/>
    <x v="0"/>
    <s v="Venda Direta"/>
  </r>
  <r>
    <n v="789"/>
    <x v="788"/>
    <s v="Casa, Residencial, 2 dormitório(s)"/>
    <s v="Casa, Ocupado, contendo 2 dormitório(s), 1 banheiro(s), 213.46 M² de área de terreno, 60.00 M² de área construída. Matrícula nº 517, CRI DE AURORA DO PARÁ, Inscrição Prefeitura 421. Valor avaliado R$54.000,00."/>
    <n v="27541"/>
    <n v="49"/>
    <x v="78"/>
    <x v="15"/>
    <s v="Rua 25 de dezembro, Lote 26, Quadra 70, Vila Nova, Aurora do Pará, PA, CEP: 68658-000"/>
    <x v="788"/>
    <s v="['213.46', '60.00', '517', '421', '54.000', '00']"/>
    <x v="2"/>
    <x v="1"/>
    <n v="213.46"/>
    <x v="5"/>
    <x v="0"/>
    <s v="Venda Direta"/>
  </r>
  <r>
    <n v="790"/>
    <x v="789"/>
    <s v="Apartamento, Residencial, Mansões Suleste, 2 dormitório(s), 1 vaga(s) de garagem"/>
    <s v="Apartamento, Mansões Suleste, Ocupado, contendo 2 dormitório(s), 1 vaga(s) de garagem, 1 banheiro(s), 47.00 M² de área construída, 36.35 M² de área comum. Matrícula nº 23143, CRI DE CIDADE OCIDENTAL, Inscrição Prefeitura 981354. Valor avaliado R$104.176,69."/>
    <n v="48649"/>
    <n v="53"/>
    <x v="3"/>
    <x v="0"/>
    <s v="Rua José Gadioli dos Santos, Quadra B, Chácara 04, Apt. 102, Bloco 01, Condomínio Residencial Ipanema, Mansões Suleste, Cidade Ocidental, GO, CEP: 72880-004"/>
    <x v="789"/>
    <s v="['47.00', '36.35', '23143', '981354', '104.176', '69']"/>
    <x v="1"/>
    <x v="0"/>
    <n v="47"/>
    <x v="3"/>
    <x v="0"/>
    <s v="Venda Direta"/>
  </r>
  <r>
    <n v="791"/>
    <x v="790"/>
    <s v="Casa, Residencial, 2 dormitório(s)"/>
    <s v="Casa, Ocupado, contendo 2 dormitório(s), sendo 1 suíte(s), 1 banheiro(s), 125.00 M² de área de terreno, 67.73 M² de área construída. Matrícula nº 44309, RI DE SANTA RITA_02º Ofício, Inscrição Prefeitura 0905500250000000. Valor avaliado R$110.923,29."/>
    <n v="56338"/>
    <n v="49"/>
    <x v="92"/>
    <x v="9"/>
    <s v="Rua Projetada, nº 21-B, 04 B - Quadra 21, Prive Aeroporto, Santa Rita, PB, CEP: 58300-000"/>
    <x v="790"/>
    <s v="['125.00', '67.73', '44309', '02', '0905500250000000', '110.923', '29']"/>
    <x v="0"/>
    <x v="1"/>
    <n v="125"/>
    <x v="4"/>
    <x v="0"/>
    <s v="Venda Direta"/>
  </r>
  <r>
    <n v="792"/>
    <x v="791"/>
    <s v="Casa, Residencial, 2 dormitório(s), 1 vaga(s) de garagem"/>
    <s v="Casa, Ocupado, contendo 2 dormitório(s), sendo 1 suíte(s), 1 vaga(s) de garagem, 1 banheiro(s), 75.00 M² de área de terreno, 65.00 M² de área construída. Matrícula nº 22215, CRI DE SERRA TALHADA - PE, Inscrição Prefeitura 101.008.702.024.0000. Valor avaliado R$90.000,00."/>
    <n v="52709"/>
    <n v="41"/>
    <x v="126"/>
    <x v="16"/>
    <s v="Rua José Alberico de Souza Alves, n° 240, Tancredo Neves, Serra Talhada, PE, CEP: 56909-185"/>
    <x v="791"/>
    <s v="['75.00', '65.00', '22215', '101.008', '702.024', '0000', '90.000', '00']"/>
    <x v="0"/>
    <x v="1"/>
    <n v="75"/>
    <x v="2"/>
    <x v="0"/>
    <s v="Venda Direta"/>
  </r>
  <r>
    <n v="793"/>
    <x v="792"/>
    <s v="Casa, Residencial, 2 dormitório(s)"/>
    <s v="Casa, Ocupado, contendo 2 dormitório(s), 1 banheiro(s), 180.00 M² de área de terreno, 57.77 M² de área construída. Matrícula nº 21327, CRI DE SANTO ANTÔNIO DO DESCOBERTO - GO, Inscrição Prefeitura 010210014011. Valor avaliado R$108.000,00."/>
    <n v="43846"/>
    <n v="59"/>
    <x v="2"/>
    <x v="0"/>
    <s v="Rua 07, Quadra 14, Lote 11, Vila Montes Claros II, Santo Antônio do Descoberto, GO, CEP: 72906-690"/>
    <x v="792"/>
    <s v="['180.00', '57.77', '21327', '010210014011', '108.000', '00']"/>
    <x v="1"/>
    <x v="0"/>
    <n v="180"/>
    <x v="1"/>
    <x v="0"/>
    <s v="Venda Direta"/>
  </r>
  <r>
    <n v="794"/>
    <x v="793"/>
    <s v="Casa, Residencial, 3 dormitório(s), 1 vaga(s) de garagem"/>
    <s v="Casa, Ocupado, contendo 3 dormitório(s), sendo 1 suíte(s), 1 vaga(s) de garagem, 1 banheiro(s), 144.00 M² de área de terreno, 88.00 M² de área construída. Matrícula nº 9936, ÚNICO DE JUNQUEIRO, Inscrição Prefeitura 01.03.064.0232.001 . Valor avaliado R$38.100,00."/>
    <s v="R$ 38.975"/>
    <s v="NÃO INFORMADO"/>
    <x v="119"/>
    <x v="17"/>
    <s v="Rua Governador Pedro da Costa Rêgo, nº 75, Quadra X, Lote 23, Loteamento Jairo Leandro, Deputado Benedito de Lira, Teotônio Vilela, AL, CEP: 57265-000"/>
    <x v="793"/>
    <s v="['144.00', '88.00', '9936', '01.03', '064.0232', '001', '38.100', '00']"/>
    <x v="8"/>
    <x v="5"/>
    <n v="144"/>
    <x v="4"/>
    <x v="0"/>
    <s v="Venda Direta"/>
  </r>
  <r>
    <n v="795"/>
    <x v="794"/>
    <s v="Casa, Residencial, 2 dormitório(s)"/>
    <s v="Casa, Ocupado, contendo 2 dormitório(s), 1 banheiro(s), 149.40 M² de área de terreno, 56.15 M² de área construída. Matrícula nº 1019, CRI DE SANTA MARIA DO PARÁ, Inscrição Prefeitura 1019. Valor avaliado R$62.300,00."/>
    <n v="37216"/>
    <n v="40"/>
    <x v="117"/>
    <x v="15"/>
    <s v="Travessa Vicente Fernandes, nº 221, Quadra Z, Estrela, Santa Maria do Pará, PA, CEP: 68738-000"/>
    <x v="794"/>
    <s v="['149.40', '56.15', '1019', '1019', '62.300', '00']"/>
    <x v="1"/>
    <x v="1"/>
    <n v="149.4"/>
    <x v="4"/>
    <x v="0"/>
    <s v="Leilão"/>
  </r>
  <r>
    <n v="796"/>
    <x v="795"/>
    <s v="Casa, Residencial, 2 dormitório(s), 1 vaga(s) de garagem"/>
    <s v="Casa, Ocupado, contendo 2 dormitório(s), 1 vaga(s) de garagem, 1 banheiro(s), 149.22 M² de área de terreno, 55.55 M² de área construída. Matrícula nº 4736, CRI DE PEDRA PRETA, Inscrição Prefeitura 5553. Valor avaliado R$112.000,00."/>
    <n v="57155"/>
    <n v="49"/>
    <x v="93"/>
    <x v="4"/>
    <s v="Rua E, Lote 2-A, Quadra 11, Jardim Morumbi, Pedra Preta, MT, CEP: 78795-000"/>
    <x v="795"/>
    <s v="['149.22', '55.55', '4736', '5553', '112.000', '00']"/>
    <x v="0"/>
    <x v="1"/>
    <n v="149.22"/>
    <x v="4"/>
    <x v="0"/>
    <s v="Venda Direta"/>
  </r>
  <r>
    <n v="797"/>
    <x v="796"/>
    <s v="Casa, Residencial, BAIRRO JANDUIS, 2 dormitório(s)"/>
    <s v="Casa, BAIRRO JANDUIS, Ocupado, contendo 2 dormitório(s), sendo 1 suíte(s), 200.00 M² de área de terreno, 74.50 M² de área construída. Matrícula nº 13416, CRI DE ASSU_1º OFÍCIO, Inscrição Prefeitura 01.02.0096.0174.001. Valor avaliado R$80.000,00."/>
    <n v="52235"/>
    <n v="35"/>
    <x v="91"/>
    <x v="8"/>
    <s v="Rua José Diógenes Paiva, nº 128, Lote 27, Quadra 02, Loteamento Batel, Janduis, Açu/RN, CEP: 59650-000"/>
    <x v="796"/>
    <s v="['200.00', '74.50', '13416', '01.02', '0096.0174', '001', '80.000', '00']"/>
    <x v="0"/>
    <x v="4"/>
    <n v="200"/>
    <x v="5"/>
    <x v="0"/>
    <s v="Leilão"/>
  </r>
  <r>
    <n v="798"/>
    <x v="797"/>
    <s v="Casa, Residencial, 2 dormitório(s), 1 vaga(s) de garagem"/>
    <s v="Casa, Ocupado, contendo 2 dormitório(s), 1 vaga(s) de garagem, 1 banheiro(s), 133.00 M² de área de terreno, 74.60 M² de área construída. Matrícula nº 6725, CRI DE POCINHOS/PB, Inscrição Prefeitura 01.07.141.0058.001. Valor avaliado R$95.000,00."/>
    <n v="36878"/>
    <n v="61"/>
    <x v="82"/>
    <x v="9"/>
    <s v="Rua Dom Manuel Pereira da Costa, nº 58, Jardim Etelvina, Pocinhos, PB, CEP: 58150-000"/>
    <x v="797"/>
    <s v="['133.00', '74.60', '6725', '01.07', '141.0058', '001', '95.000', '00']"/>
    <x v="1"/>
    <x v="2"/>
    <n v="133"/>
    <x v="4"/>
    <x v="0"/>
    <s v="Venda Direta"/>
  </r>
  <r>
    <n v="799"/>
    <x v="798"/>
    <s v="Casa, Residencial, 3 dormitório(s), 1 vaga(s) de garagem"/>
    <s v="Casa, Ocupado, contendo 3 dormitório(s), sendo 1 suíte(s), 1 vaga(s) de garagem, 1 banheiro(s), 154.00 M² de área de terreno, 90.00 M² de área construída. Matrícula nº 10233, ÚNICO DE JUNQUEIRO, Inscrição Prefeitura 01.03.074.0180.001. Valor avaliado R$60.700,00."/>
    <n v="37554"/>
    <n v="38"/>
    <x v="119"/>
    <x v="17"/>
    <s v="Rua Francisco Santiago de Almeida, nº 331, Loteamento Adelina Santiago de Almeida, Deputado Benedito de Lira, Teotônio Vilela, AL, CEP: 57265-000"/>
    <x v="798"/>
    <s v="['154.00', '90.00', '10233', '01.03', '074.0180', '001', '60.700', '00']"/>
    <x v="1"/>
    <x v="4"/>
    <n v="154"/>
    <x v="1"/>
    <x v="0"/>
    <s v="Venda Direta"/>
  </r>
  <r>
    <n v="800"/>
    <x v="799"/>
    <s v="Casa, Residencial, Mansões Odisséia, 2 dormitório(s)"/>
    <s v="Casa, Mansões Odisséia, Ocupado, contendo 2 dormitório(s), 1 banheiro(s), 155.16 M² de área de terreno, 64.45 M² de área construída. Matrícula nº 53511, RI de Águas Lindas de Goiás/GO, Inscrição Prefeitura 1.14.0019 B .00005.5. Valor avaliado R$108.000,00."/>
    <n v="55790"/>
    <n v="48"/>
    <x v="26"/>
    <x v="0"/>
    <s v="Quadra 19-B, Lote 05, Casa E, Condomínio Residencial Dalva Torres, Mansões Odisseia, Águas Lindas de Goiás, GO, CEP: 72927-173"/>
    <x v="799"/>
    <s v="['155.16', '64.45', '53511', '1.14', '0019', '00005.5', '108.000', '00']"/>
    <x v="0"/>
    <x v="1"/>
    <n v="155.16"/>
    <x v="1"/>
    <x v="0"/>
    <s v="Venda Direta"/>
  </r>
  <r>
    <n v="801"/>
    <x v="800"/>
    <s v="Casa, Residencial, TRES IRMAS, 2 dormitório(s)"/>
    <s v="Casa, TRES IRMAS, Ocupado, contendo 2 dormitório(s), 1 banheiro(s), 57.50 M² de área de terreno, 52.50 M² de área construída. Matrícula nº 107527, 1° RI de Campina Grande/PB , Inscrição Prefeitura 114014140201410004. Valor avaliado R$112.000,00."/>
    <n v="56475"/>
    <n v="50"/>
    <x v="104"/>
    <x v="9"/>
    <s v="Rua Antônio Quirino de Melo, nº 139, Rua Projetada XXIV, Unidade Residencial 139-C, Condomínio Residencial Alves IV, Três Irmãs, Campina Grande, PB, CEP: 58424-277"/>
    <x v="800"/>
    <s v="['57.50', '52.50', '107527', '114014140201410004', '112.000', '00']"/>
    <x v="0"/>
    <x v="0"/>
    <n v="57.5"/>
    <x v="0"/>
    <x v="0"/>
    <s v="Venda Direta"/>
  </r>
  <r>
    <n v="802"/>
    <x v="801"/>
    <s v="Casa, Residencial, Chácaras Quedas do Descoberto, 2 dormitório(s)"/>
    <s v="Casa, Chácaras Quedas do Descoberto, Ocupado, contendo 2 dormitório(s), 1 banheiro(s), 150.00 M² de área de terreno, 64.05 M² de área construída. Matrícula nº 51300, RI de Águas Lindas de Goiás/GO, Inscrição Prefeitura 1.75.00035.00714.3. Valor avaliado R$115.300,00."/>
    <n v="62719"/>
    <n v="46"/>
    <x v="26"/>
    <x v="0"/>
    <s v="Quadra 35, Chácara 714, Casa 03, Condomínio Residencial Caravelas IX, Chácaras Quedas do Descoberto, Águas Lindas de Goiás, GO, CEP: 72914-209"/>
    <x v="801"/>
    <s v="['150.00', '64.05', '51300', '1.75', '00035.00714', '115.300', '00']"/>
    <x v="0"/>
    <x v="1"/>
    <n v="150"/>
    <x v="1"/>
    <x v="0"/>
    <s v="Venda Direta"/>
  </r>
  <r>
    <n v="803"/>
    <x v="802"/>
    <s v="Casa, Residencial, Parque Nova Friburgo, 2 dormitório(s)"/>
    <s v="Casa, Parque Nova Friburgo, Ocupado, contendo 2 dormitório(s), 1 banheiro(s), 100.00 M² de área de terreno, 54.39 M² de área construída, 26.75 M² de área comum. Matrícula nº 18067, CRI DE CIDADE OCIDENTAL, Inscrição Prefeitura 980355. Valor avaliado R$103.000,00."/>
    <n v="50138"/>
    <n v="51"/>
    <x v="3"/>
    <x v="0"/>
    <s v="Quadra 123, Lote 09, Casa 38, Condomínio Residencial Arizona, Estrela Dalva III, Cidade Ocidental, GO, CEP: 72887-336"/>
    <x v="802"/>
    <s v="['100.00', '54.39', '26.75', '18067', '980355', '103.000', '00']"/>
    <x v="0"/>
    <x v="0"/>
    <n v="100"/>
    <x v="4"/>
    <x v="0"/>
    <s v="Venda Direta"/>
  </r>
  <r>
    <n v="804"/>
    <x v="803"/>
    <s v="Casa, Residencial, 2 dormitório(s)"/>
    <s v="Casa, Ocupado, contendo 2 dormitório(s), 1 banheiro(s), 100.00 M² de área de terreno, 54.39 M² de área construída, 20.41 M² de área comum. Matrícula nº 18047, CRI DE CIDADE OCIDENTAL, Inscrição Prefeitura 980334. Valor avaliado R$101.000,00."/>
    <n v="47702"/>
    <n v="53"/>
    <x v="3"/>
    <x v="0"/>
    <s v="Quadra 123, Lote 09, Casa 18, Condomínio Residencial Arizona, Estrela Dalva III, Cidade Ocidental, GO, CEP: 72887-336"/>
    <x v="803"/>
    <s v="['100.00', '54.39', '20.41', '18047', '980334', '101.000', '00']"/>
    <x v="1"/>
    <x v="0"/>
    <n v="100"/>
    <x v="4"/>
    <x v="0"/>
    <s v="Venda Direta"/>
  </r>
  <r>
    <n v="805"/>
    <x v="804"/>
    <s v="Casa, Residencial, 2 dormitório(s), 1 vaga(s) de garagem"/>
    <s v="Casa, Ocupado, contendo 2 dormitório(s), 1 vaga(s) de garagem, 1 banheiro(s), 125.75 M² de área de terreno, 56.00 M² de área construída, 25.75 M² de área comum. Matrícula nº 22234, CRI DE CIDADE OCIDENTAL, Inscrição Prefeitura 980971. Valor avaliado R$107.000,00."/>
    <n v="54965"/>
    <n v="49"/>
    <x v="3"/>
    <x v="0"/>
    <s v="Quadra 04, Lote 04, Casa 42, Condomínio Residencial Novo Horizonte, Recreio Mossoró, Cidade Ocidental, GO, CEP: 72885-580"/>
    <x v="804"/>
    <s v="['125.75', '56.00', '25.75', '22234', '980971', '107.000', '00']"/>
    <x v="0"/>
    <x v="1"/>
    <n v="125.75"/>
    <x v="4"/>
    <x v="0"/>
    <s v="Venda Direta"/>
  </r>
  <r>
    <n v="806"/>
    <x v="805"/>
    <s v="Casa, Residencial, 3 dormitório(s), 1 vaga(s) de garagem"/>
    <s v="Casa, Ocupado, contendo 3 dormitório(s), sendo 1 suíte(s), 1 vaga(s) de garagem, 1 banheiro(s), 120.00 M² de área de terreno, 84.00 M² de área construída. Matrícula nº 2932, CRI DE ANADIA_2º Ofício, Inscrição Prefeitura 003165. Valor avaliado R$80.554,32."/>
    <n v="49397"/>
    <n v="39"/>
    <x v="114"/>
    <x v="17"/>
    <s v="Lote 31, Loteamento Padre Cícero, Chã de Mangabeira, Anadia/AL, CEP: 57660-000"/>
    <x v="805"/>
    <s v="['120.00', '84.00', '2932', '003165', '80.554', '32']"/>
    <x v="1"/>
    <x v="4"/>
    <n v="120"/>
    <x v="4"/>
    <x v="0"/>
    <s v="Leilão"/>
  </r>
  <r>
    <n v="807"/>
    <x v="806"/>
    <s v="Casa, Residencial, 2 dormitório(s)"/>
    <s v="Casa, Ocupado, contendo 2 dormitório(s), 1 banheiro(s), 125.00 M² de área de terreno, 51.21 M² de área construída. Matrícula nº 972, CRI DE SANTA MARIA DO PARÁ. Valor avaliado R$54.626,00."/>
    <n v="39043"/>
    <n v="29"/>
    <x v="117"/>
    <x v="15"/>
    <s v="Rua Xavier Pacheco, S/N, Lote 19, Marambaia, Santa Maria do Pará, PA, CEP: 68738-000"/>
    <x v="806"/>
    <s v="['125.00', '51.21', '972', '54.626', '00']"/>
    <x v="1"/>
    <x v="6"/>
    <n v="125"/>
    <x v="4"/>
    <x v="0"/>
    <s v="Leilão"/>
  </r>
  <r>
    <n v="808"/>
    <x v="807"/>
    <s v="Casa, Residencial, 2 dormitório(s)"/>
    <s v="Casa, Ocupado, contendo 2 dormitório(s), 1 banheiro(s), 200.00 M² de área de terreno, 52.65 M² de área construída. Matrícula nº 1030, CRI DE SANTA MARIA DO PARÁ. Valor avaliado R$50.300,00."/>
    <n v="35457"/>
    <n v="30"/>
    <x v="117"/>
    <x v="15"/>
    <s v="Rua Zuleide Martins Soares, nº 36, Lote 11, Estrela, Santa Maria do Pará, PA, CEP: 68738-000"/>
    <x v="807"/>
    <s v="['200.00', '52.65', '1030', '50.300', '00']"/>
    <x v="1"/>
    <x v="4"/>
    <n v="200"/>
    <x v="5"/>
    <x v="0"/>
    <s v="Leilão"/>
  </r>
  <r>
    <n v="809"/>
    <x v="808"/>
    <s v="Casa, Residencial, 3 dormitório(s)"/>
    <s v="Casa, Ocupado, contendo 3 dormitório(s), 1 banheiro(s), 162.50 M² de área de terreno, 66.10 M² de área construída. Matrícula nº 21377, CRI DE SÃO FRANCISCO, Inscrição Prefeitura 01.11.046.0300.000. Valor avaliado R$108.000,00."/>
    <n v="65937"/>
    <n v="39"/>
    <x v="87"/>
    <x v="5"/>
    <s v="Avenida Dom Pedro de Alcântara, nº 2021, São Luiz, São Francisco, MG, CEP: 39300-000"/>
    <x v="808"/>
    <s v="['162.50', '66.10', '21377', '01.11', '046.0300', '000', '108.000', '00']"/>
    <x v="7"/>
    <x v="4"/>
    <n v="162.5"/>
    <x v="1"/>
    <x v="0"/>
    <s v="Leilão"/>
  </r>
  <r>
    <n v="810"/>
    <x v="809"/>
    <s v="Casa, Residencial, 2 dormitório(s)"/>
    <s v="Casa, Ocupado, contendo 2 dormitório(s), 1 banheiro(s), 149.94 M² de área de terreno, 52.62 M² de área construída. Matrícula nº 854, CRI DE SANTA MARIA DO PARÁ. Valor avaliado R$56.300,00."/>
    <n v="36540"/>
    <n v="35"/>
    <x v="117"/>
    <x v="15"/>
    <s v="Rua Vicente Fernandes, S/N, Lote 08, Estrela, Santa Maria do Pará, PA, CEP: 68738-000"/>
    <x v="809"/>
    <s v="['149.94', '52.62', '854', '56.300', '00']"/>
    <x v="1"/>
    <x v="4"/>
    <n v="149.94"/>
    <x v="4"/>
    <x v="0"/>
    <s v="Leilão"/>
  </r>
  <r>
    <n v="811"/>
    <x v="810"/>
    <s v="Casa, Residencial, MARAMBAIA, 2 dormitório(s)"/>
    <s v="Casa, MARAMBAIA, Ocupado, contendo 2 dormitório(s), 1 banheiro(s), 91.05 M² de área de terreno, 51.21 M² de área construída. Matrícula nº 860, CRI DE SANTA MARIA DO PARÁ. Valor avaliado R$54.000,00."/>
    <n v="36269"/>
    <n v="33"/>
    <x v="117"/>
    <x v="15"/>
    <s v="Rua Xavier Pacheco, S/N, Lote 19, Marambaia, Santa Maria do Pará, PA, CEP: 68738-000"/>
    <x v="810"/>
    <s v="['91.05', '51.21', '860', '54.000', '00']"/>
    <x v="1"/>
    <x v="4"/>
    <n v="91.05"/>
    <x v="2"/>
    <x v="0"/>
    <s v="Leilão"/>
  </r>
  <r>
    <n v="812"/>
    <x v="811"/>
    <s v="Casa, Residencial, 2 dormitório(s)"/>
    <s v="Casa, Ocupado, contendo 2 dormitório(s), 1 banheiro(s), 125.60 M² de área de terreno, 52.65 M² de área construída. Matrícula nº 1002, CRI DE SANTA MARIA DO PARÁ. Valor avaliado R$62.000,00."/>
    <n v="34713"/>
    <n v="44"/>
    <x v="117"/>
    <x v="15"/>
    <s v="Rua Antônio Gregório Neto, Alameda Projetada, nº 278, Mutirão, Santa Maria do Pará, PA, CEP: 68738-000"/>
    <x v="811"/>
    <s v="['125.60', '52.65', '1002', '62.000', '00']"/>
    <x v="2"/>
    <x v="1"/>
    <n v="125.6"/>
    <x v="4"/>
    <x v="0"/>
    <s v="Venda Direta"/>
  </r>
  <r>
    <n v="813"/>
    <x v="812"/>
    <s v="Casa, Residencial, 2 dormitório(s)"/>
    <s v="Casa, Ocupado, contendo 2 dormitório(s), 1 banheiro(s), 149.94 M² de área de terreno, 52.65 M² de área construída. Matrícula nº 916, CRI DE SANTA MARIA DO PARÁ. Valor avaliado R$49.000,00."/>
    <n v="35457"/>
    <n v="28"/>
    <x v="117"/>
    <x v="15"/>
    <s v="Rua Vicente Fernandes, SN, Lote 07, Estrela, Santa Maria do Pará, PA, CEP: 68738-000"/>
    <x v="812"/>
    <s v="['149.94', '52.65', '916', '49.000', '00']"/>
    <x v="1"/>
    <x v="6"/>
    <n v="149.94"/>
    <x v="4"/>
    <x v="0"/>
    <s v="Leilão"/>
  </r>
  <r>
    <n v="814"/>
    <x v="813"/>
    <s v="Casa, Residencial, 2 dormitório(s), 1 vaga(s) de garagem"/>
    <s v="Casa, Ocupado, contendo 2 dormitório(s), 1 vaga(s) de garagem, 1 banheiro(s), 188.68 M² de área de terreno, 60.32 M² de área construída. Matrícula nº 77994, RI DE PLANALTINA, Inscrição Prefeitura 1.036.00QD02.0000.0000021.005. Valor avaliado R$70.000,00."/>
    <n v="57436"/>
    <n v="18"/>
    <x v="10"/>
    <x v="0"/>
    <s v="Quadra 02, Chácara 21, Casa 05, Condomínio Residencial Toronto, Chácaras Santa Maria, Planaltina, GO, CEP: 73751-590"/>
    <x v="813"/>
    <s v="['188.68', '60.32', '77994', '1.036', '00', '02.0000', '0000021.005', '70.000', '00']"/>
    <x v="0"/>
    <x v="8"/>
    <n v="188.68"/>
    <x v="1"/>
    <x v="0"/>
    <s v="Leilão"/>
  </r>
  <r>
    <n v="815"/>
    <x v="814"/>
    <s v="Casa, Residencial, 2 dormitório(s)"/>
    <s v="Casa, Ocupado, contendo 2 dormitório(s), 1 banheiro(s), 149.94 M² de área de terreno, 52.65 M² de área construída. Matrícula nº 915, CRI DE SANTA MARIA DO PARÁ. Valor avaliado R$49.000,00."/>
    <n v="36674"/>
    <n v="25"/>
    <x v="117"/>
    <x v="15"/>
    <s v="Rua Vicente Fernandes, SN, Lote 06, Estrela, Santa Maria do Pará, PA, CEP: 68738-000"/>
    <x v="814"/>
    <s v="['149.94', '52.65', '915', '49.000', '00']"/>
    <x v="1"/>
    <x v="6"/>
    <n v="149.94"/>
    <x v="4"/>
    <x v="0"/>
    <s v="Leilão"/>
  </r>
  <r>
    <n v="816"/>
    <x v="815"/>
    <s v="Casa, Residencial, 2 dormitório(s)"/>
    <s v="Casa, Ocupado, contendo 2 dormitório(s), 1 banheiro(s), 149.94 M² de área de terreno, 52.65 M² de área construída. Matrícula nº 913, CRI DE SANTA MARIA DO PARÁ. Valor avaliado R$50.300,00."/>
    <n v="34645"/>
    <n v="31"/>
    <x v="117"/>
    <x v="15"/>
    <s v="Rua Vicente Fernandes, S/N, Lote 04, Estrela, Santa Maria do Pará, PA, CEP: 68738-000"/>
    <x v="815"/>
    <s v="['149.94', '52.65', '913', '50.300', '00']"/>
    <x v="2"/>
    <x v="4"/>
    <n v="149.94"/>
    <x v="4"/>
    <x v="0"/>
    <s v="Leilão"/>
  </r>
  <r>
    <n v="817"/>
    <x v="816"/>
    <s v="Casa, Residencial, TRES IRMAS, 2 dormitório(s), 1 vaga(s) de garagem"/>
    <s v="Casa, TRES IRMAS, Ocupado, contendo 2 dormitório(s), 1 vaga(s) de garagem, 1 banheiro(s), 80.00 M² de área de terreno, 52.50 M² de área construída, 14.38 M² de área comum. Matrícula nº 111971, 1° RI de Campina Grande/PB , Inscrição Prefeitura 1.1401.413.02.0195.0003. Valor avaliado R$88.000,00."/>
    <n v="68960"/>
    <n v="22"/>
    <x v="104"/>
    <x v="9"/>
    <s v="Rua Antônio Quirino de Melo, nº 271, Casa B, Condomínio Residencial Três Irmãs, Três Irmãs, Campina Grande, PB, CEP: 58424-277"/>
    <x v="816"/>
    <s v="['80.00', '52.50', '14.38', '111971', '1.1401', '413.02', '0195.0003', '88.000', '00']"/>
    <x v="7"/>
    <x v="6"/>
    <n v="80"/>
    <x v="2"/>
    <x v="0"/>
    <s v="Leilão"/>
  </r>
  <r>
    <n v="818"/>
    <x v="817"/>
    <s v="Casa, Residencial, SERROTÃO, 2 dormitório(s), 1 vaga(s) de garagem"/>
    <s v="Casa, SERROTÃO, Ocupado, contendo 2 dormitório(s), 1 vaga(s) de garagem, 1 banheiro(s), 100.00 M² de área de terreno, 50.00 M² de área construída. Matrícula nº 104286, 1° RI de Campina Grande/PB , Inscrição Prefeitura 1.0902.638.03.0260.0004. Valor avaliado R$90.851,00."/>
    <n v="61896"/>
    <n v="32"/>
    <x v="104"/>
    <x v="9"/>
    <s v="Rua Renata do Nascimento Cruz, nº 465, Casa C, Residencial Alameda V, Serrotão, Campina Grande, PB, CEP: 58434-149"/>
    <x v="817"/>
    <s v="['100.00', '50.00', '104286', '1.0902', '638.03', '0260.0004', '90.851', '00']"/>
    <x v="0"/>
    <x v="4"/>
    <n v="100"/>
    <x v="4"/>
    <x v="0"/>
    <s v="Leilão"/>
  </r>
  <r>
    <n v="819"/>
    <x v="818"/>
    <s v="Casa, Residencial, TRES IRMAS, 2 dormitório(s), 1 vaga(s) de garagem"/>
    <s v="Casa, TRES IRMAS, Ocupado, contendo 2 dormitório(s), 1 vaga(s) de garagem, 1 banheiro(s), 80.00 M² de área de terreno, 52.50 M² de área construída, 14.38 M² de área comum. Matrícula nº 111974, 1° RI de Campina Grande/PB , Inscrição Prefeitura 1.1401.413.02.0195.0006. Valor avaliado R$95.000,00."/>
    <n v="70749"/>
    <n v="26"/>
    <x v="104"/>
    <x v="9"/>
    <s v="Rua Antônio Quirino de Melo, nº 271, Casa E, Condomínio Residencial Três Irmãs,Três Irmãs, Campina Grande, PB, CEP: 58424-277"/>
    <x v="818"/>
    <s v="['80.00', '52.50', '14.38', '111974', '1.1401', '413.02', '0195.0006', '95.000', '00']"/>
    <x v="7"/>
    <x v="6"/>
    <n v="80"/>
    <x v="2"/>
    <x v="0"/>
    <s v="Leilão"/>
  </r>
  <r>
    <n v="820"/>
    <x v="819"/>
    <s v="Casa, Residencial, Jardim Vaticano, 2 dormitório(s)"/>
    <s v="Casa, Jardim Vaticano, Ocupado, contendo 2 dormitório(s), 1 banheiro(s), 360.00 M² de área de terreno, 68.48 M² de área construída. Matrícula nº 6555, 1º CRI RIO VERDE DE MATO GROSSO, Inscrição Prefeitura 0001.0003.000D.0003.1. Valor avaliado R$125.000,00."/>
    <n v="50681"/>
    <n v="59"/>
    <x v="127"/>
    <x v="6"/>
    <s v="Rua João Paulo I, nº 311, Quadra D, Lote 03, Jardim Vaticano, Rio Verde de Mato Grosso, MS, CEP: 79480-000"/>
    <x v="819"/>
    <s v="['360.00', '68.48', '6555', '0001.0003', '000', '0003.1', '125.000', '00']"/>
    <x v="0"/>
    <x v="0"/>
    <n v="360"/>
    <x v="5"/>
    <x v="0"/>
    <s v="Venda Direta"/>
  </r>
  <r>
    <n v="821"/>
    <x v="820"/>
    <s v="Casa, Residencial, 2 dormitório(s)"/>
    <s v="Casa, Ocupado, contendo 2 dormitório(s), 1 banheiro(s), 180.00 M² de área de terreno, 48.00 M² de área construída. Matrícula nº 2918, CRI DE FLORES DE GOIÁS, Inscrição Prefeitura 001.715.0002.0013.0001. Valor avaliado R$43.700,00."/>
    <n v="36674"/>
    <n v="16"/>
    <x v="61"/>
    <x v="0"/>
    <s v="Rua L, Conjunto K, Lote 13,  Loteamento Jardim Alvorada, Flores de Goiás, GO, CEP: 73890-000"/>
    <x v="820"/>
    <s v="['180.00', '48.00', '2918', '001.715', '0002.0013', '0001', '43.700', '00']"/>
    <x v="1"/>
    <x v="8"/>
    <n v="180"/>
    <x v="1"/>
    <x v="0"/>
    <s v="Venda Direta"/>
  </r>
  <r>
    <n v="822"/>
    <x v="821"/>
    <s v="Casa, Residencial, Bomba, 3 dormitório(s), 1 vaga(s) de garagem"/>
    <s v="Casa, Bomba, Ocupado, contendo 3 dormitório(s), sendo 1 suíte(s), 1 vaga(s) de garagem, 1 banheiro(s), 100.00 M² de área de terreno, 92.50 M² de área construída. Matrícula nº 22520, CRI DE SERRA TALHADA - PE, Inscrição Prefeitura 101010943610000. Valor avaliado R$93.000,00."/>
    <n v="44388"/>
    <n v="52"/>
    <x v="126"/>
    <x v="16"/>
    <s v="Rua Projetada Quatro, nº 110,  Tancredo Neves, Serra Talhada, PE, CEP: 56900-000"/>
    <x v="821"/>
    <s v="['100.00', '92.50', '22520', '101010943610000', '93.000', '00']"/>
    <x v="1"/>
    <x v="0"/>
    <n v="100"/>
    <x v="4"/>
    <x v="0"/>
    <s v="Venda Direta"/>
  </r>
  <r>
    <n v="823"/>
    <x v="822"/>
    <s v="Apartamento, Residencial, Valparaizo I, 2 dormitório(s), 1 vaga(s) de garagem"/>
    <s v="Apartamento, Valparaizo I, Ocupado, contendo 2 dormitório(s), 1 vaga(s) de garagem, 1 banheiro(s), 44.45 M² de área útil, 40.61 M² de área comum, 85.06 M² de área total. Matrícula nº 60228, RI DE VALPARAISO DE GOIÁS, Inscrição Prefeitura 01-11-00-000-5CH-3A000. Valor avaliado R$99.500,00."/>
    <n v="55515"/>
    <n v="44"/>
    <x v="0"/>
    <x v="0"/>
    <s v="Quadra 05, Lote 03A, Condomínio Residencial Orlando, Apt. 101, Bloco B3, Chácaras Anhanguera A, Valparaíso de Goiás, GO, CEP: 72871-511"/>
    <x v="822"/>
    <s v="['44.45', '40.61', '85.06', '60228', '01', '11', '00', '000', '000', '99.500', '00']"/>
    <x v="0"/>
    <x v="1"/>
    <n v="44.45"/>
    <x v="3"/>
    <x v="0"/>
    <s v="Venda Direta"/>
  </r>
  <r>
    <n v="824"/>
    <x v="823"/>
    <s v="Casa, Residencial, Tabuleiro Grande, 2 dormitório(s), 1 vaga(s) de garagem"/>
    <s v="Casa, Tabuleiro Grande, Ocupado, contendo 2 dormitório(s), sendo 1 suíte(s), 1 vaga(s) de garagem, 1 banheiro(s), 126.00 M² de área de terreno, 78.00 M² de área construída. Matrícula nº 2929, CRI DE ANADIA_2º Ofício, Inscrição Prefeitura 001344. Valor avaliado R$90.000,00."/>
    <n v="44652"/>
    <n v="50"/>
    <x v="114"/>
    <x v="17"/>
    <s v="Lote 28, Loteamento Padre Cícero, Chã de Mangabeira, Anadia/AL, CEP: 57660-000"/>
    <x v="823"/>
    <s v="['126.00', '78.00', '2929', '001344', '90.000', '00']"/>
    <x v="1"/>
    <x v="0"/>
    <n v="126"/>
    <x v="4"/>
    <x v="0"/>
    <s v="Venda Direta"/>
  </r>
  <r>
    <n v="825"/>
    <x v="824"/>
    <s v="Casa, Residencial, 2 dormitório(s), 1 vaga(s) de garagem"/>
    <s v="Casa, Ocupado, contendo 2 dormitório(s), sendo 1 suíte(s), 1 vaga(s) de garagem, 1 banheiro(s), 200.00 M² de área de terreno, 53.60 M² de área construída. Matrícula nº 42169, RI DE SANTA RITA_02º Ofício, Inscrição Prefeitura 0611101130000001. Valor avaliado R$100.000,00."/>
    <n v="52235"/>
    <n v="48"/>
    <x v="92"/>
    <x v="9"/>
    <s v="Rua Antônio Nunes, nº 106, Casa 101, Quadra 29, Lote 21, Eitel Santiago, Santa Rita, PB, CEP: 58300-190"/>
    <x v="824"/>
    <s v="['200.00', '53.60', '42169', '02', '0611101130000001', '100.000', '00']"/>
    <x v="0"/>
    <x v="1"/>
    <n v="200"/>
    <x v="5"/>
    <x v="0"/>
    <s v="Venda Direta"/>
  </r>
  <r>
    <n v="826"/>
    <x v="825"/>
    <s v="Apartamento, Residencial, SERROTAO, 2 dormitório(s), 1 vaga(s) de garagem"/>
    <s v="Apartamento, SERROTAO, Ocupado, contendo 2 dormitório(s), sendo 1 suíte(s), 1 vaga(s) de garagem, 54.00 M² de área privativa. Matrícula nº 88406, 1° RI de Campina Grande/PB , Inscrição Prefeitura 1.0902.615.03.0175.0002. Valor avaliado R$112.700,00."/>
    <n v="50679"/>
    <n v="55"/>
    <x v="104"/>
    <x v="9"/>
    <s v="Rua Maria de Lourdes Lima do Nascimento, nº 40, Apt. 02, Edifício Ana Luíza, Serrotão, Campina Grande, PB, CEP: 58434-167"/>
    <x v="825"/>
    <s v="['54.00', '88406', '1.0902', '615.03', '0175.0002', '112.700', '00']"/>
    <x v="0"/>
    <x v="0"/>
    <n v="54"/>
    <x v="0"/>
    <x v="0"/>
    <s v="Venda Direta"/>
  </r>
  <r>
    <n v="827"/>
    <x v="826"/>
    <s v="Casa, Residencial, VEREDAS, 3 dormitório(s), 1 vaga(s) de garagem"/>
    <s v="Casa, VEREDAS, Ocupado, contendo 3 dormitório(s), 1 vaga(s) de garagem, 1 banheiro(s), 192.00 M² de área de terreno, 66.00 M² de área construída. Matrícula nº 14517, CRI DE BURITIS, Inscrição Prefeitura 04.0010.0379.000. Valor avaliado R$118.000,00."/>
    <n v="55103"/>
    <n v="53"/>
    <x v="28"/>
    <x v="5"/>
    <s v="Rua Floresta, nº 710, Quadra 10, Lote 01B, Veredas, Buritis, MG, CEP: 38660-000"/>
    <x v="826"/>
    <s v="['192.00', '66.00', '14517', '04.0010', '0379.000', '118.000', '00']"/>
    <x v="0"/>
    <x v="0"/>
    <n v="192"/>
    <x v="1"/>
    <x v="0"/>
    <s v="Leilão"/>
  </r>
  <r>
    <n v="828"/>
    <x v="827"/>
    <s v="Apartamento, Residencial, ERNANI SATIRO, 2 dormitório(s), 1 vaga(s) de garagem"/>
    <s v="Apartamento, ERNANI SATIRO, Ocupado, contendo 2 dormitório(s), 1 vaga(s) de garagem, 1 banheiro(s), 45.06 M² de área privativa, 10.05 M² de área comum, 66.61 M² de área total. Matrícula nº 142653, 1º CRI DE JOÃO PESSOA, Inscrição Prefeitura 399281-1. Valor avaliado R$109.000,00."/>
    <n v="54485"/>
    <n v="50"/>
    <x v="105"/>
    <x v="9"/>
    <s v="Rua Ana Espínola Navarro, nº 400 (in loco nº191), Apt. 303, Bloco A13, Condomínio Residencial Reserva Jardim América, Ernani Sátiro, João Pessoa, PB, CEP: 58080-020"/>
    <x v="827"/>
    <s v="['45.06', '10.05', '66.61', '142653', '399281', '109.000', '00']"/>
    <x v="0"/>
    <x v="0"/>
    <n v="45.06"/>
    <x v="3"/>
    <x v="0"/>
    <s v="Venda Direta"/>
  </r>
  <r>
    <n v="829"/>
    <x v="828"/>
    <s v="Casa, Residencial, Icuí-Laranjeira, 2 dormitório(s), 1 vaga(s) de garagem"/>
    <s v="Casa, Icuí-Laranjeira, Ocupado, contendo 2 dormitório(s), 1 vaga(s) de garagem, 1 banheiro(s), 87.39 M² de área de terreno, 61.00 M² de área construída. Matrícula nº 49633, CRI DE ANANINDEUA, Inscrição Prefeitura 1674244019689. Valor avaliado R$95.236,86."/>
    <n v="34442"/>
    <n v="64"/>
    <x v="99"/>
    <x v="15"/>
    <s v="Rua Guajará, 02, Lote 21, Icuí-Guarajá, Ananindeua, PA, CEP: 67120-430"/>
    <x v="828"/>
    <s v="['87.39', '61.00', '49633', '1674244019689', '95.236', '86']"/>
    <x v="2"/>
    <x v="2"/>
    <n v="87.39"/>
    <x v="2"/>
    <x v="0"/>
    <s v="Venda Direta"/>
  </r>
  <r>
    <n v="830"/>
    <x v="829"/>
    <s v="Casa, Residencial, Chácaras Coimbra, 2 dormitório(s)"/>
    <s v="Casa, Chácaras Coimbra, Ocupado, contendo 2 dormitório(s), sendo 1 suíte(s), 1 banheiro(s), 163.75 M² de área de terreno, 60.70 M² de área construída. Matrícula nº 56880, RI de Águas Lindas de Goiás/GO, Inscrição Prefeitura 1.81.0000I.04B-6.8. Valor avaliado R$119.000,00."/>
    <n v="65671"/>
    <n v="45"/>
    <x v="26"/>
    <x v="0"/>
    <s v="Quadra I, Lote 04B-6, Casa 08, Condomínio Residencial Gonçalves, Chácaras Coimbra, Águas Lindas de Goiás, GO, CEP: 72911-494"/>
    <x v="829"/>
    <s v="['163.75', '60.70', '56880', '1.81', '0000', '04', '6.8', '119.000', '00']"/>
    <x v="7"/>
    <x v="1"/>
    <n v="163.75"/>
    <x v="1"/>
    <x v="0"/>
    <s v="Venda Direta"/>
  </r>
  <r>
    <n v="831"/>
    <x v="830"/>
    <s v="Casa, Residencial, 2 dormitório(s)"/>
    <s v="Casa, Ocupado, contendo 2 dormitório(s), 1 banheiro(s), 150.42 M² de área de terreno, 60.00 M² de área construída. Matrícula nº 21094, CRI DE SÃO FRANCISCO, Inscrição Prefeitura 01.11.030.0160.000. Valor avaliado R$116.000,00."/>
    <n v="52642"/>
    <n v="55"/>
    <x v="87"/>
    <x v="5"/>
    <s v="Avenida Perimetral, n° 950, João Aguiar, São Francisco, MG, CEP: 39300-000"/>
    <x v="830"/>
    <s v="['150.42', '60.00', '21094', '01.11', '030.0160', '000', '116.000', '00']"/>
    <x v="0"/>
    <x v="0"/>
    <n v="150.41999999999999"/>
    <x v="1"/>
    <x v="0"/>
    <s v="Leilão"/>
  </r>
  <r>
    <n v="832"/>
    <x v="831"/>
    <s v="Casa, Residencial, 2 dormitório(s)"/>
    <s v="Casa, Ocupado, contendo 2 dormitório(s), 1 banheiro(s), 140.00 M² de área de terreno, 66.93 M² de área construída. Matrícula nº 6151, CRI DE POCINHOS/PB, Inscrição Prefeitura 01.07.125.0563.001. Valor avaliado R$78.000,00."/>
    <n v="39990"/>
    <n v="49"/>
    <x v="82"/>
    <x v="9"/>
    <s v="Rua Edmilson Nobrega de Araújo, nº 563, Jardim Etelvina III, Pocinhos, PB, CEP: 58150-000"/>
    <x v="831"/>
    <s v="['140.00', '66.93', '6151', '01.07', '125.0563', '001', '78.000', '00']"/>
    <x v="1"/>
    <x v="1"/>
    <n v="140"/>
    <x v="4"/>
    <x v="0"/>
    <s v="Venda Direta"/>
  </r>
  <r>
    <n v="833"/>
    <x v="832"/>
    <s v="Casa, Residencial, Chácaras Quedas do Descoberto, 2 dormitório(s)"/>
    <s v="Casa, Chácaras Quedas do Descoberto, Ocupado, contendo 2 dormitório(s), 1 banheiro(s), 145.47 M² de área de terreno, 68.31 M² de área construída. Matrícula nº 58297, RI de Águas Lindas de Goiás/GO, Inscrição Prefeitura 1.27.00012.00160.8. Valor avaliado R$125.000,00."/>
    <n v="67112"/>
    <n v="46"/>
    <x v="26"/>
    <x v="0"/>
    <s v="Rua 19, Quadra 12, Chácara 160, Casa H, Condomínio Residencial Coqueiral IV, Chácaras Quedas do Descoberto, Águas Lindas de Goiás, GO, CEP: 72912-536"/>
    <x v="832"/>
    <s v="['145.47', '68.31', '58297', '1.27', '00012.00160', '125.000', '00']"/>
    <x v="7"/>
    <x v="1"/>
    <n v="145.47"/>
    <x v="4"/>
    <x v="0"/>
    <s v="Venda Direta"/>
  </r>
  <r>
    <n v="834"/>
    <x v="833"/>
    <s v="Casa, Residencial, 2 dormitório(s), 1 vaga(s) de garagem"/>
    <s v="Casa, Ocupado, contendo 2 dormitório(s), 1 vaga(s) de garagem, 1 banheiro(s), 243.00 M² de área de terreno, 70.00 M² de área construída. Matrícula nº 2413, CRI DE MONÇÃO, Inscrição Prefeitura 343. Valor avaliado R$83.827,79."/>
    <n v="34984"/>
    <n v="58"/>
    <x v="125"/>
    <x v="14"/>
    <s v="Rua Presidente Vargas, Nº 03, Centro, Monção, MA, CEP: 65360-000"/>
    <x v="833"/>
    <s v="['243.00', '70.00', '2413', '343', '83.827', '79']"/>
    <x v="2"/>
    <x v="0"/>
    <n v="243"/>
    <x v="5"/>
    <x v="0"/>
    <s v="Venda Direta"/>
  </r>
  <r>
    <n v="835"/>
    <x v="834"/>
    <s v="Casa, Residencial, Imperador"/>
    <s v="Casa, Imperador, Ocupado, contendo 1 suíte(s), 1 banheiro(s), 300.00 M² de área de terreno, 79.62 M² de área construída. Matrícula nº 26977, RI DE CASTANHAL, Inscrição Prefeitura 01.09.050.0050.003. Valor avaliado R$112.700,00."/>
    <n v="73832"/>
    <n v="34"/>
    <x v="97"/>
    <x v="15"/>
    <s v="Travessa Roraima, nº 275, Quadra Y-1, Lote 03, Jardim Imperador, Castanhal, PA, CEP: 68744-480"/>
    <x v="834"/>
    <s v="['300.00', '79.62', '26977', '01.09', '050.0050', '003', '112.700', '00']"/>
    <x v="7"/>
    <x v="4"/>
    <n v="300"/>
    <x v="5"/>
    <x v="0"/>
    <s v="Leilão"/>
  </r>
  <r>
    <n v="836"/>
    <x v="835"/>
    <s v="Casa, Residencial, Paizinho Maria, 2 dormitório(s), 1 vaga(s) de garagem"/>
    <s v="Casa, Paizinho Maria, Ocupado, contendo 2 dormitório(s), sendo 1 suíte(s), 1 vaga(s) de garagem, 1 banheiro(s), 150.00 M² de área de terreno, 75.00 M² de área construída. Matrícula nº 10812, RI de Currais Novos/RN., Inscrição Prefeitura 1.0008.955.01.0290.0001.1. Valor avaliado R$84.000,00."/>
    <n v="52235"/>
    <n v="38"/>
    <x v="102"/>
    <x v="8"/>
    <s v="Rua Hermes Albino de Freitas, nº 254, Setor 08, Quadra 955, Lote 290, Paizinho Maria, Currais Novos, RN, CEP: 59380-000"/>
    <x v="835"/>
    <s v="['150.00', '75.00', '10812', '1.0008', '955.01', '0290.0001', '84.000', '00']"/>
    <x v="0"/>
    <x v="4"/>
    <n v="150"/>
    <x v="1"/>
    <x v="0"/>
    <s v="Leilão"/>
  </r>
  <r>
    <n v="837"/>
    <x v="836"/>
    <s v="Casa, Residencial, 3 dormitório(s)"/>
    <s v="Casa, Ocupado, contendo 3 dormitório(s), 1 banheiro(s), 219.28 M² de área de terreno, 58.00 M² de área construída. Matrícula nº 8248, ÚNICO OFÍCIO DA COMARCA DE PILAR, Inscrição Prefeitura 17351. Valor avaliado R$69.400,00."/>
    <n v="39110"/>
    <n v="44"/>
    <x v="89"/>
    <x v="17"/>
    <s v="Travessa Benedito Lopes de Gusmão, nº 23, Chã do Pilar, Pilar, AL, CEP: 57150-000"/>
    <x v="836"/>
    <s v="['219.28', '58.00', '8248', '17351', '69.400', '00']"/>
    <x v="1"/>
    <x v="1"/>
    <n v="219.28"/>
    <x v="5"/>
    <x v="0"/>
    <s v="Venda Direta"/>
  </r>
  <r>
    <n v="838"/>
    <x v="837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3613, CRI DE CIDADE OCIDENTAL, Inscrição Prefeitura 982249. Valor avaliado R$106.000,00."/>
    <n v="55358"/>
    <n v="48"/>
    <x v="3"/>
    <x v="0"/>
    <s v="Rua Santos Dumont, Lote 06, Quadra 09, Apt. 502, Bloco 05, Condomínio Residencial Eldorado, Recreio Mossoró, Cidade Ocidental, GO, CEP: 72880-000"/>
    <x v="837"/>
    <s v="['49.84', '66.22', '116.06', '23613', '982249', '106.000', '00']"/>
    <x v="0"/>
    <x v="1"/>
    <n v="49.84"/>
    <x v="3"/>
    <x v="0"/>
    <s v="Venda Direta"/>
  </r>
  <r>
    <n v="839"/>
    <x v="838"/>
    <s v="Casa, Residencial, 2 dormitório(s)"/>
    <s v="Casa, Ocupado, contendo 2 dormitório(s), 1 banheiro(s), 140.00 M² de área de terreno, 57.53 M² de área construída. Matrícula nº 5780, CRI DE POCINHOS/PB, Inscrição Prefeitura 01.07.125.0276.001. Valor avaliado R$88.439,72."/>
    <n v="34375"/>
    <n v="61"/>
    <x v="82"/>
    <x v="9"/>
    <s v="Rua Projetada 125, nº 276, Quadra B, Lote 30, Jardim Etelvina III, Pocinhos, PB, CEP: 58150-000"/>
    <x v="838"/>
    <s v="['140.00', '57.53', '5780', '01.07', '125.0276', '001', '88.439', '72']"/>
    <x v="2"/>
    <x v="2"/>
    <n v="140"/>
    <x v="4"/>
    <x v="0"/>
    <s v="Venda Direta"/>
  </r>
  <r>
    <n v="840"/>
    <x v="839"/>
    <s v="Casa, Residencial, 2 dormitório(s)"/>
    <s v="Casa, Ocupado, contendo 2 dormitório(s), 1 banheiro(s), 300.00 M² de área de terreno, 50.00 M² de área construída. Matrícula nº 4684, CRI DE SÃO PEDRO DO PIAUÍ_1º Ofício, Inscrição Prefeitura 01.02.133.0190.01. Valor avaliado R$55.000,00."/>
    <n v="29977"/>
    <n v="45"/>
    <x v="65"/>
    <x v="12"/>
    <s v="Rua Projetada 07, nº 229, São Pedro do Piauí, PI, 64430-000"/>
    <x v="839"/>
    <s v="['300.00', '50.00', '4684', '01.02', '133.0190', '01', '55.000', '00']"/>
    <x v="2"/>
    <x v="1"/>
    <n v="300"/>
    <x v="5"/>
    <x v="0"/>
    <s v="Venda Direta"/>
  </r>
  <r>
    <n v="841"/>
    <x v="840"/>
    <s v="Casa, Residencial, 2 dormitório(s)"/>
    <s v="Casa, Ocupado, contendo 2 dormitório(s), sendo 1 suíte(s), 1 banheiro(s), 138.00 M² de área de terreno, 56.00 M² de área construída. Matrícula nº 13287, CRI DE ASSU_1º OFÍCIO, Inscrição Prefeitura 01.08.175.0181.001. Valor avaliado R$72.000,00."/>
    <n v="31465"/>
    <n v="56"/>
    <x v="56"/>
    <x v="8"/>
    <s v="Rua Maria de Melo Morais, nº 109, Quadra 02, Lote 22, Lagoa do Ferreiro, Açu/RN, CEP: 59650-000"/>
    <x v="840"/>
    <s v="['138.00', '56.00', '13287', '01.08', '175.0181', '001', '72.000', '00']"/>
    <x v="2"/>
    <x v="0"/>
    <n v="138"/>
    <x v="4"/>
    <x v="0"/>
    <s v="Venda Direta"/>
  </r>
  <r>
    <n v="842"/>
    <x v="841"/>
    <s v="Casa, Residencial, 2 dormitório(s), 1 vaga(s) de garagem"/>
    <s v="Casa, Ocupado, contendo 2 dormitório(s), 1 vaga(s) de garagem, 1 banheiro(s), 70.45 M² de área de terreno, 61.40 M² de área construída. Matrícula nº 3704, RI DE IAÇU_Ofício Único, Inscrição Prefeitura 01.01.279.0198.001. Valor avaliado R$80.700,00."/>
    <n v="43710"/>
    <n v="46"/>
    <x v="75"/>
    <x v="13"/>
    <s v="Rua Augusto dos Anjos, nº 11, Boiadeira, Iaçu, BA, CEP: 46860-000"/>
    <x v="841"/>
    <s v="['70.45', '61.40', '3704', '01.01', '279.0198', '001', '80.700', '00']"/>
    <x v="1"/>
    <x v="1"/>
    <n v="70.45"/>
    <x v="0"/>
    <x v="0"/>
    <s v="Leilão"/>
  </r>
  <r>
    <n v="843"/>
    <x v="842"/>
    <s v="Casa, Residencial, 2 dormitório(s), 1 vaga(s) de garagem"/>
    <s v="Casa, Ocupado, contendo 2 dormitório(s), 1 vaga(s) de garagem, 1 banheiro(s), 101.26 M² de área de terreno, 66.33 M² de área construída. Matrícula nº 3882, RI DE IAÇU_Ofício Único, Inscrição Prefeitura 01.04.241.0005.001. Valor avaliado R$74.000,00."/>
    <n v="38501"/>
    <n v="48"/>
    <x v="75"/>
    <x v="13"/>
    <s v="2ª Travessa São Pedro, nº 194, Quadra 24, Lote 05, Cerâmica, Iaçu, BA, CEP: 46860-000"/>
    <x v="842"/>
    <s v="['101.26', '66.33', '3882', '01.04', '241.0005', '001', '74.000', '00']"/>
    <x v="1"/>
    <x v="1"/>
    <n v="101.26"/>
    <x v="4"/>
    <x v="0"/>
    <s v="Leilão"/>
  </r>
  <r>
    <n v="844"/>
    <x v="843"/>
    <s v="Apartamento, Residencial, ERNANI SATIRO, 2 dormitório(s), 1 vaga(s) de garagem"/>
    <s v="Apartamento, ERNANI SATIRO, Ocupado, contendo 2 dormitório(s), 1 vaga(s) de garagem, 1 banheiro(s), 45.06 M² de área privativa, 10.13 M² de área comum, 66.69 M² de área total. Matrícula nº 159642, 1º CRI DE JOÃO PESSOA, Inscrição Prefeitura 403884-3. Valor avaliado R$103.000,00."/>
    <n v="61896"/>
    <n v="40"/>
    <x v="105"/>
    <x v="9"/>
    <s v="Rua Ana Espínola Navarro, nº 400 (in loco nº 191), Apt. 104, Bloco B06, Condomínio Residencial Reserva Jardim América, Ernani Sátiro, João Pessoa, PB, CEP: 58080-020"/>
    <x v="843"/>
    <s v="['45.06', '10.13', '66.69', '159642', '403884', '103.000', '00']"/>
    <x v="0"/>
    <x v="1"/>
    <n v="45.06"/>
    <x v="3"/>
    <x v="0"/>
    <s v="Leilão"/>
  </r>
  <r>
    <n v="845"/>
    <x v="844"/>
    <s v="Casa, Residencial, Pocinhos, 2 dormitório(s), 1 vaga(s) de garagem"/>
    <s v="Casa, Pocinhos, Ocupado, contendo 2 dormitório(s), 1 vaga(s) de garagem, 1 banheiro(s), 144.00 M² de área de terreno, 78.00 M² de área construída. Matrícula nº 5824, CRI DE POCINHOS/PB, Inscrição Prefeitura 01.07.096.0395.001. Valor avaliado R$106.000,00."/>
    <n v="54965"/>
    <n v="48"/>
    <x v="82"/>
    <x v="9"/>
    <s v="Rua Projetada 96, nº 395, Quadra U, Lote 02 e 03, Loteamento Severino Victor do Santos Victor, Jardim Etelvina, Pocinhos, PB, CEP: 58150-000"/>
    <x v="844"/>
    <s v="['144.00', '78.00', '5824', '01.07', '096.0395', '001', '106.000', '00']"/>
    <x v="0"/>
    <x v="1"/>
    <n v="144"/>
    <x v="4"/>
    <x v="0"/>
    <s v="Venda Direta"/>
  </r>
  <r>
    <n v="846"/>
    <x v="845"/>
    <s v="Apartamento, Residencial, ERNANI SATIRO, 2 dormitório(s), 1 vaga(s) de garagem"/>
    <s v="Apartamento, ERNANI SATIRO, Ocupado, contendo 2 dormitório(s), 1 vaga(s) de garagem, 1 banheiro(s), 44.40 M² de área privativa, 9.89 M² de área comum, 65.69 M² de área total. Matrícula nº 158011, 1º CRI DE JOÃO PESSOA, Inscrição Prefeitura 398617-9. Valor avaliado R$101.800,00."/>
    <n v="62034"/>
    <n v="39"/>
    <x v="105"/>
    <x v="9"/>
    <s v="Rua Ana Espínola Navarro, nº 400 (in loco nº 191), Apt. 302, Bloco A05, Condomínio Residencial Reserva Jardim América, Ernani Sátiro, João Pessoa, PB, CEP: 58080-020"/>
    <x v="845"/>
    <s v="['44.40', '9.89', '65.69', '158011', '398617', '101.800', '00']"/>
    <x v="0"/>
    <x v="4"/>
    <n v="44.4"/>
    <x v="3"/>
    <x v="0"/>
    <s v="Leilão"/>
  </r>
  <r>
    <n v="847"/>
    <x v="846"/>
    <s v="Casa, Residencial, 2 dormitório(s), 1 vaga(s) de garagem"/>
    <s v="Casa, Ocupado, contendo 2 dormitório(s), 1 vaga(s) de garagem, 1 banheiro(s), 129.88 M² de área de terreno, 80.28 M² de área construída. Matrícula nº 4102, RI DE IAÇU_Ofício Único, Inscrição Prefeitura 01.01.195.0792.001. Valor avaliado R$101.000,00."/>
    <n v="37081"/>
    <n v="63"/>
    <x v="75"/>
    <x v="13"/>
    <s v="Rua Castelo Branco, nº 380, Boiadeira, Iaçu, BA, CEP: 46860-000"/>
    <x v="846"/>
    <s v="['129.88', '80.28', '4102', '01.01', '195.0792', '001', '101.000', '00']"/>
    <x v="1"/>
    <x v="2"/>
    <n v="129.88"/>
    <x v="4"/>
    <x v="0"/>
    <s v="Leilão"/>
  </r>
  <r>
    <n v="848"/>
    <x v="847"/>
    <s v="Casa, Residencial, 2 dormitório(s)"/>
    <s v="Casa, Ocupado, contendo 2 dormitório(s), sendo 1 suíte(s), 1 banheiro(s), 200.00 M² de área de terreno, 65.08 M² de área construída. Matrícula nº 54369, CRI DE ÁGUAS LINDAS DE GOIÁS, Inscrição Prefeitura 1.75.00042.00973.5. Valor avaliado R$103.000,00."/>
    <n v="72052"/>
    <n v="30"/>
    <x v="26"/>
    <x v="0"/>
    <s v="Quadra 42, Lote 973, Casa E, Condomínio Residencial Porto Seguro II, Chácaras Quedas do Descoberto, Águas Lindas de Goiás, GO, CEP: 72914-254"/>
    <x v="847"/>
    <s v="['200.00', '65.08', '54369', '1.75', '00042.00973', '103.000', '00']"/>
    <x v="7"/>
    <x v="4"/>
    <n v="200"/>
    <x v="5"/>
    <x v="0"/>
    <s v="Venda Direta"/>
  </r>
  <r>
    <n v="849"/>
    <x v="848"/>
    <s v="Casa, Residencial, 2 dormitório(s)"/>
    <s v="Casa, Ocupado, contendo 2 dormitório(s), 1 banheiro(s), 214.50 M² de área de terreno, 61.37 M² de área construída. Matrícula nº 743, CRI DE AURORA DO PARÁ, Inscrição Prefeitura 00000254-3. Valor avaliado R$32.270,00."/>
    <n v="28286"/>
    <n v="12"/>
    <x v="78"/>
    <x v="15"/>
    <s v="Rua Tupã, nº 57, Vila Nova, Aurora do Pará, PA, CEP: 68658-000"/>
    <x v="848"/>
    <s v="['214.50', '61.37', '743', '00000254', '32.270', '00']"/>
    <x v="2"/>
    <x v="8"/>
    <n v="214.5"/>
    <x v="5"/>
    <x v="0"/>
    <s v="Leilão"/>
  </r>
  <r>
    <n v="850"/>
    <x v="849"/>
    <s v="Casa, Residencial, Jardim Etelvina, 3 dormitório(s)"/>
    <s v="Casa, Jardim Etelvina, Ocupado, contendo 3 dormitório(s), 1 banheiro(s), 129.03 M² de área de terreno, 68.50 M² de área construída. Matrícula nº 6463, CRI DE POCINHOS/PB, Inscrição Prefeitura 01.07.145.0174.001. Valor avaliado R$90.000,00."/>
    <n v="39786"/>
    <n v="56"/>
    <x v="82"/>
    <x v="9"/>
    <s v="Rua Projetada 145, nº 174, Jardim Etelvina, Pocinhos, PB, CEP: 58150-000"/>
    <x v="849"/>
    <s v="['129.03', '68.50', '6463', '01.07', '145.0174', '001', '90.000', '00']"/>
    <x v="1"/>
    <x v="0"/>
    <n v="129.03"/>
    <x v="4"/>
    <x v="0"/>
    <s v="Venda Direta"/>
  </r>
  <r>
    <n v="851"/>
    <x v="850"/>
    <s v="Casa, Residencial, 2 dormitório(s), 1 vaga(s) de garagem"/>
    <s v="Casa, Ocupado, contendo 2 dormitório(s), 1 vaga(s) de garagem, 1 banheiro(s), 125.00 M² de área de terreno, 71.30 M² de área construída. Matrícula nº 6516, CRI DE POCINHOS/PB, Inscrição Prefeitura 01.07.093.0281.001. Valor avaliado R$105.050,00."/>
    <n v="43102"/>
    <n v="59"/>
    <x v="82"/>
    <x v="9"/>
    <s v="Rua Tomaz Andrade Torres, nº 281, Jardim Etelvina, Pocinhos, PB, CEP: 58150-000"/>
    <x v="850"/>
    <s v="['125.00', '71.30', '6516', '01.07', '093.0281', '001', '105.050', '00']"/>
    <x v="1"/>
    <x v="0"/>
    <n v="125"/>
    <x v="4"/>
    <x v="0"/>
    <s v="Venda Direta"/>
  </r>
  <r>
    <n v="852"/>
    <x v="851"/>
    <s v="Casa, Residencial, 2 dormitório(s), 1 vaga(s) de garagem"/>
    <s v="Casa, Ocupado, contendo 2 dormitório(s), 1 vaga(s) de garagem, 1 banheiro(s), 132.46 M² de área de terreno, 80.90 M² de área construída. Matrícula nº 5659, CRI DE POCINHOS/PB, Inscrição Prefeitura 01.07.095.0436.001. Valor avaliado R$77.000,00."/>
    <n v="39990"/>
    <n v="48"/>
    <x v="82"/>
    <x v="9"/>
    <s v="Rua Etelvina Pereira da Costa, nº 436, Jardim Etelvina, Pocinhos, PB, CEP: 58150-000"/>
    <x v="851"/>
    <s v="['132.46', '80.90', '5659', '01.07', '095.0436', '001', '77.000', '00']"/>
    <x v="1"/>
    <x v="1"/>
    <n v="132.46"/>
    <x v="4"/>
    <x v="0"/>
    <s v="Venda Direta"/>
  </r>
  <r>
    <n v="853"/>
    <x v="852"/>
    <s v="Casa, Residencial, 2 dormitório(s)"/>
    <s v="Casa, Ocupado, contendo 2 dormitório(s), 1 banheiro(s), 125.00 M² de área de terreno, 69.40 M² de área construída. Matrícula nº 6423, CRI DE POCINHOS/PB, Inscrição Prefeitura 1.07.145.0041.001. Valor avaliado R$93.969,28."/>
    <n v="41411"/>
    <n v="56"/>
    <x v="82"/>
    <x v="9"/>
    <s v="Rua Projetada 145, nº 41, Jardim Etelvina, Pocinhos, PB, CEP: 58150-000"/>
    <x v="852"/>
    <s v="['125.00', '69.40', '6423', '1.07', '145.0041', '001', '93.969', '28']"/>
    <x v="1"/>
    <x v="0"/>
    <n v="125"/>
    <x v="4"/>
    <x v="0"/>
    <s v="Venda Direta"/>
  </r>
  <r>
    <n v="854"/>
    <x v="853"/>
    <s v="Casa, Residencial, 2 dormitório(s)"/>
    <s v="Casa, Ocupado, contendo 2 dormitório(s), 1 banheiro(s), 126.00 M² de área de terreno, 59.13 M² de área construída. Matrícula nº 6493, CRI DE POCINHOS/PB, Inscrição Prefeitura 01.07.034.0216.001. Valor avaliado R$88.500,00."/>
    <n v="41140"/>
    <n v="54"/>
    <x v="82"/>
    <x v="9"/>
    <s v="Rua José Victor Sobrinho, nº 216, Lote 03, Jardim Etelvina III, Pocinho, PB, CEP: 58150-000"/>
    <x v="853"/>
    <s v="['126.00', '59.13', '6493', '01.07', '034.0216', '001', '88.500', '00']"/>
    <x v="1"/>
    <x v="0"/>
    <n v="126"/>
    <x v="4"/>
    <x v="0"/>
    <s v="Venda Direta"/>
  </r>
  <r>
    <n v="855"/>
    <x v="854"/>
    <s v="Casa, Residencial, CENTRO, 2 dormitório(s)"/>
    <s v="Casa, CENTRO, Ocupado, contendo 2 dormitório(s), 1 banheiro(s), 122.51 M² de área de terreno, 65.26 M² de área construída. Matrícula nº 14178, CRI DE BURITIS, Inscrição Prefeitura 100630025004. Valor avaliado R$102.000,00."/>
    <n v="55446"/>
    <n v="46"/>
    <x v="28"/>
    <x v="5"/>
    <s v="Rua São Domingos, nº 64-D, Quadra 63, Lote 03-F, Casa D, Condomínio Pimentel, Centro, Buritis, MG, CEP: 38660-000"/>
    <x v="854"/>
    <s v="['122.51', '65.26', '14178', '100630025004', '102.000', '00']"/>
    <x v="0"/>
    <x v="1"/>
    <n v="122.51"/>
    <x v="4"/>
    <x v="0"/>
    <s v="Leilão"/>
  </r>
  <r>
    <n v="856"/>
    <x v="855"/>
    <s v="Casa, Residencial, 2 dormitório(s)"/>
    <s v="Casa, Ocupado, contendo 2 dormitório(s), 1 banheiro(s), 125.00 M² de área de terreno, 69.30 M² de área construída. Matrícula nº 6523, CRI DE POCINHOS/PB, Inscrição Prefeitura 01.07.145.0051.001. Valor avaliado R$82.000,00."/>
    <n v="42629"/>
    <n v="48"/>
    <x v="82"/>
    <x v="9"/>
    <s v="Rua Projetada 145, nº 51, Jardim Etelvina, Pocinhos, PB, CEP: 58150-000"/>
    <x v="855"/>
    <s v="['125.00', '69.30', '6523', '01.07', '145.0051', '001', '82.000', '00']"/>
    <x v="1"/>
    <x v="1"/>
    <n v="125"/>
    <x v="4"/>
    <x v="0"/>
    <s v="Venda Direta"/>
  </r>
  <r>
    <n v="857"/>
    <x v="856"/>
    <s v="Casa, Residencial, Jardim das Acacias, 2 dormitório(s)"/>
    <s v="Casa, Jardim das Acacias, Ocupado, contendo 2 dormitório(s), 1 banheiro(s), 160.00 M² de área de terreno, 52.46 M² de área construída. Matrícula nº 27097, RI DE CASTANHAL, Inscrição Prefeitura 1.25.401.401.32. Valor avaliado R$90.000,00."/>
    <n v="60112"/>
    <n v="33"/>
    <x v="128"/>
    <x v="15"/>
    <s v="Rua VP-13, nº 48, Quadra 04, Lote 28, Jardim das Acácias, Castanhal, PA, CEP: 68743-815"/>
    <x v="856"/>
    <s v="['160.00', '52.46', '27097', '1.25', '401.401', '32', '90.000', '00']"/>
    <x v="0"/>
    <x v="4"/>
    <n v="160"/>
    <x v="1"/>
    <x v="0"/>
    <s v="Leilão"/>
  </r>
  <r>
    <n v="858"/>
    <x v="857"/>
    <s v="Casa, Residencial, 2 dormitório(s), 1 vaga(s) de garagem"/>
    <s v="Casa, Ocupado, contendo 2 dormitório(s), 1 vaga(s) de garagem, 1 banheiro(s), 204.00 M² de área de terreno, 75.50 M² de área construída. Matrícula nº 5895, CRI DE POCINHOS/PB, Inscrição Prefeitura 01.07.095.0359.001. Valor avaliado R$35.000,00."/>
    <s v="R$ 37.283"/>
    <s v="NÃO INFORMADO"/>
    <x v="82"/>
    <x v="9"/>
    <s v="Rua Etelvina Pereira da Costa, nº 359, Quadra V, Lote 12, Loteamento Severino Victor dos Santos, Jardim Etelvina, Pocinhos, PB, CEP: 58150-000"/>
    <x v="857"/>
    <s v="['204.00', '75.50', '5895', '01.07', '095.0359', '001', '35.000', '00']"/>
    <x v="8"/>
    <x v="5"/>
    <n v="204"/>
    <x v="5"/>
    <x v="0"/>
    <s v="Leilão"/>
  </r>
  <r>
    <n v="859"/>
    <x v="858"/>
    <s v="Casa, Residencial, 2 dormitório(s)"/>
    <s v="Casa, Ocupado, contendo 2 dormitório(s), 1 banheiro(s), 200.00 M² de área de terreno, 56.81 M² de área construída. Matrícula nº 6726, CRI DE BENEVIDES, Inscrição Prefeitura 01.08.006.0150.001. Valor avaliado R$96.000,00."/>
    <n v="41073"/>
    <n v="57"/>
    <x v="123"/>
    <x v="15"/>
    <s v="Travessa Dois, nº 170, Quadra 06, Lote 170, Centro, Santa Bárbara do Pará, PA, CEP: 68798-000"/>
    <x v="858"/>
    <s v="['200.00', '56.81', '6726', '01.08', '006.0150', '001', '96.000', '00']"/>
    <x v="1"/>
    <x v="0"/>
    <n v="200"/>
    <x v="5"/>
    <x v="0"/>
    <s v="Venda Direta"/>
  </r>
  <r>
    <n v="860"/>
    <x v="859"/>
    <s v="Casa, Residencial, 2 dormitório(s)"/>
    <s v="Casa, Ocupado, contendo 2 dormitório(s), 1 banheiro(s), 140.00 M² de área de terreno, 57.53 M² de área construída. Matrícula nº 5802, CRI DE POCINHOS/PB. Valor avaliado R$63.000,00."/>
    <n v="45064"/>
    <n v="28"/>
    <x v="82"/>
    <x v="9"/>
    <s v="Rua Projetada Jardim Etelvina 125, nº 248, Quadra B, Lotes e 27 e 28, Jardim Etelvina, Pocinhos, PB, CEP: 58150-000"/>
    <x v="859"/>
    <s v="['140.00', '57.53', '5802', '63.000', '00']"/>
    <x v="1"/>
    <x v="6"/>
    <n v="140"/>
    <x v="4"/>
    <x v="0"/>
    <s v="Leilão"/>
  </r>
  <r>
    <n v="861"/>
    <x v="860"/>
    <s v="Casa, Residencial, 2 dormitório(s), 1 vaga(s) de garagem"/>
    <s v="Casa, Ocupado, contendo 2 dormitório(s), 1 vaga(s) de garagem, 1 banheiro(s), 150.00 M² de área de terreno, 75.10 M² de área construída. Matrícula nº 6125, CRI DE POCINHOS/PB, Inscrição Prefeitura 01.12.127.0204.001. Valor avaliado R$90.749,39."/>
    <n v="40395"/>
    <n v="55"/>
    <x v="82"/>
    <x v="9"/>
    <s v="Rua Projetada 127, nº 214, Antônio Rodrigues Neto, Pocinhos, PB, CEP: 58150-000"/>
    <x v="860"/>
    <s v="['150.00', '75.10', '6125', '01.12', '127.0204', '001', '90.749', '39']"/>
    <x v="1"/>
    <x v="0"/>
    <n v="150"/>
    <x v="1"/>
    <x v="0"/>
    <s v="Venda Direta"/>
  </r>
  <r>
    <n v="862"/>
    <x v="861"/>
    <s v="Casa, Residencial, 2 dormitório(s), 1 vaga(s) de garagem"/>
    <s v="Casa, Ocupado, contendo 2 dormitório(s), 1 vaga(s) de garagem, 1 banheiro(s), 187.50 M² de área de terreno, 71.19 M² de área construída. Matrícula nº 6005, CRI DE POCINHOS/PB, Inscrição Prefeitura 01.07.095.0404.001. Valor avaliado R$91.000,00."/>
    <n v="40125"/>
    <n v="56"/>
    <x v="82"/>
    <x v="9"/>
    <s v="Rua Etelvina Pereira da Costa, nº 404, Jardim Etelvina, Pocinhos, PB, CEP: 58150-000"/>
    <x v="861"/>
    <s v="['187.50', '71.19', '6005', '01.07', '095.0404', '001', '91.000', '00']"/>
    <x v="1"/>
    <x v="0"/>
    <n v="187.5"/>
    <x v="1"/>
    <x v="0"/>
    <s v="Venda Direta"/>
  </r>
  <r>
    <n v="863"/>
    <x v="862"/>
    <s v="Casa, Residencial, 2 dormitório(s), 1 vaga(s) de garagem"/>
    <s v="Casa, Ocupado, contendo 2 dormitório(s), 1 vaga(s) de garagem, 1 banheiro(s), 134.00 M² de área de terreno, 74.00 M² de área construída. Matrícula nº 6595, CRI DE POCINHOS/PB, Inscrição Prefeitura 01.11.065.0059.001. Valor avaliado R$98.000,00."/>
    <n v="49191"/>
    <n v="50"/>
    <x v="82"/>
    <x v="9"/>
    <s v="Rua Helena Maria dos Santos Sales, nº 59, Pocinhos, Bela Vista, PB, CEP: 58150-000"/>
    <x v="862"/>
    <s v="['134.00', '74.00', '6595', '01.11', '065.0059', '001', '98.000', '00']"/>
    <x v="1"/>
    <x v="0"/>
    <n v="134"/>
    <x v="4"/>
    <x v="0"/>
    <s v="Venda Direta"/>
  </r>
  <r>
    <n v="864"/>
    <x v="863"/>
    <s v="Casa, Residencial, Jardim Etelvina, 2 dormitório(s), 1 vaga(s) de garagem"/>
    <s v="Casa, Jardim Etelvina, Ocupado, contendo 2 dormitório(s), 1 vaga(s) de garagem, 1 banheiro(s), 136.00 M² de área de terreno, 80.80 M² de área construída. Matrícula nº 6591, CRI DE POCINHOS/PB, Inscrição Prefeitura 01.07.140.0055.001. Valor avaliado R$91.000,00."/>
    <n v="40057"/>
    <n v="56"/>
    <x v="82"/>
    <x v="9"/>
    <s v="Rua Projetada 140, nº 55, Quadra H, Lotes 08 e 09, Residencial Serrinha, Jardim Etelvina, Pocinhos, PB, CEP: 58150-000"/>
    <x v="863"/>
    <s v="['136.00', '80.80', '6591', '01.07', '140.0055', '001', '91.000', '00']"/>
    <x v="1"/>
    <x v="0"/>
    <n v="136"/>
    <x v="4"/>
    <x v="0"/>
    <s v="Venda Direta"/>
  </r>
  <r>
    <n v="865"/>
    <x v="864"/>
    <s v="Casa, Residencial, 3 dormitório(s), 1 vaga(s) de garagem"/>
    <s v="Casa, Ocupado, contendo 3 dormitório(s), sendo 1 suíte(s), 1 vaga(s) de garagem, 1 banheiro(s), 133.20 M² de área de terreno, 81.85 M² de área construída. Matrícula nº 6433, CRI DE POCINHOS/PB, Inscrição Prefeitura 01.12.154.0089.001. Valor avaliado R$89.000,00."/>
    <n v="55652"/>
    <n v="37"/>
    <x v="82"/>
    <x v="9"/>
    <s v="Rua Projetada 154, nº 89, Antonio Rodrigues Neto, Pocinhos, PB, CEP: 58150-000"/>
    <x v="864"/>
    <s v="['133.20', '81.85', '6433', '01.12', '154.0089', '001', '89.000', '00']"/>
    <x v="0"/>
    <x v="4"/>
    <n v="133.19999999999999"/>
    <x v="4"/>
    <x v="0"/>
    <s v="Leilão"/>
  </r>
  <r>
    <n v="866"/>
    <x v="865"/>
    <s v="Casa, Residencial, 2 dormitório(s), 1 vaga(s) de garagem"/>
    <s v="Casa, Ocupado, contendo 2 dormitório(s), 1 vaga(s) de garagem, 1 banheiro(s), 132.00 M² de área de terreno, 80.00 M² de área construída. Matrícula nº 6592, CRI DE POCINHOS/PB, Inscrição Prefeitura 01.07.140.0061.001. Valor avaliado R$90.000,00."/>
    <n v="55720"/>
    <n v="38"/>
    <x v="82"/>
    <x v="9"/>
    <s v="Rua Projetada 140, nº 61, Quadra H, Lotes 8 e 9, Jardim Etelvina, Pocinhos, PB, CEP: 58150-000"/>
    <x v="865"/>
    <s v="['132.00', '80.00', '6592', '01.07', '140.0061', '001', '90.000', '00']"/>
    <x v="0"/>
    <x v="4"/>
    <n v="132"/>
    <x v="4"/>
    <x v="0"/>
    <s v="Leilão"/>
  </r>
  <r>
    <n v="867"/>
    <x v="866"/>
    <s v="Casa, Residencial, 2 dormitório(s), 1 vaga(s) de garagem"/>
    <s v="Casa, Ocupado, contendo 2 dormitório(s), 1 vaga(s) de garagem, 1 banheiro(s), 131.90 M² de área de terreno, 80.30 M² de área construída. Matrícula nº 5660, CRI DE POCINHOS/PB, Inscrição Prefeitura 01.07.095.0444.001. Valor avaliado R$101.000,00."/>
    <n v="42358"/>
    <n v="58"/>
    <x v="82"/>
    <x v="9"/>
    <s v="Rua Etelvina Pereira da Costa, nº 444, Jardim Etelvina, Pocinhos, PB, CEP: 58150-000"/>
    <x v="866"/>
    <s v="['131.90', '80.30', '5660', '01.07', '095.0444', '001', '101.000', '00']"/>
    <x v="1"/>
    <x v="0"/>
    <n v="131.9"/>
    <x v="4"/>
    <x v="0"/>
    <s v="Venda Direta"/>
  </r>
  <r>
    <n v="868"/>
    <x v="867"/>
    <s v="Casa, Residencial, TABOQUINHA, 2 dormitório(s)"/>
    <s v="Casa, TABOQUINHA, Ocupado, contendo 2 dormitório(s), 1 banheiro(s), 150.00 M² de área de terreno, 66.00 M² de área construída. Matrícula nº 14379, CRI DE BURITIS. Valor avaliado R$104.000,00."/>
    <n v="53936"/>
    <n v="48"/>
    <x v="28"/>
    <x v="5"/>
    <s v="Rua Dom Pedro  II, nº 87, Quadra 67, Lote 07l, Taboquinha, Buritis, MG, CEP: 38660-000"/>
    <x v="867"/>
    <s v="['150.00', '66.00', '14379', '104.000', '00']"/>
    <x v="0"/>
    <x v="1"/>
    <n v="150"/>
    <x v="1"/>
    <x v="0"/>
    <s v="Leilão"/>
  </r>
  <r>
    <n v="869"/>
    <x v="868"/>
    <s v="Casa, Residencial, 2 dormitório(s), 1 vaga(s) de garagem"/>
    <s v="Casa, Ocupado, contendo 2 dormitório(s), 1 vaga(s) de garagem, 1 banheiro(s), 125.00 M² de área de terreno, 74.00 M² de área construída. Matrícula nº 6183, CRI DE POCINHOS/PB. Valor avaliado R$94.000,00."/>
    <n v="42967"/>
    <n v="54"/>
    <x v="82"/>
    <x v="9"/>
    <s v="Rua Projetada 127, nº 206, Loteamento Jardim da Serra I, Antonio Rodrigues Neto, Pocinhos, PB, CEP: 58150-000"/>
    <x v="868"/>
    <s v="['125.00', '74.00', '6183', '94.000', '00']"/>
    <x v="1"/>
    <x v="0"/>
    <n v="125"/>
    <x v="4"/>
    <x v="0"/>
    <s v="Venda Direta"/>
  </r>
  <r>
    <n v="870"/>
    <x v="869"/>
    <s v="Casa, Residencial, 3 dormitório(s)"/>
    <s v="Casa, Ocupado, contendo 3 dormitório(s), 1 banheiro(s), 200.00 M² de área de terreno, 77.16 M² de área construída. Matrícula nº 6204, CRI DE POCINHOS/PB, Inscrição Prefeitura 01.07.093.0488.001. Valor avaliado R$99.400,00."/>
    <n v="45944"/>
    <n v="54"/>
    <x v="82"/>
    <x v="9"/>
    <s v="Rua Tomaz de Andrade Torres, nº 488, Quadra O, Lote 21, Jardim Etelvina, Pocinhos, PB, CEP: 58150-000"/>
    <x v="869"/>
    <s v="['200.00', '77.16', '6204', '01.07', '093.0488', '001', '99.400', '00']"/>
    <x v="1"/>
    <x v="0"/>
    <n v="200"/>
    <x v="5"/>
    <x v="0"/>
    <s v="Venda Direta"/>
  </r>
  <r>
    <n v="871"/>
    <x v="870"/>
    <s v="Casa, Residencial, TABOQUINHA, 3 dormitório(s), 1 vaga(s) de garagem"/>
    <s v="Casa, TABOQUINHA, Ocupado, contendo 3 dormitório(s), 1 vaga(s) de garagem, 1 banheiro(s), 150.00 M² de área de terreno, 66.00 M² de área construída. Matrícula nº 14383, CRI DE BURITIS. Valor avaliado R$116.837,89."/>
    <n v="53936"/>
    <n v="54"/>
    <x v="28"/>
    <x v="5"/>
    <s v="Rua Dom Pedro II, nº 55, Quadra 67, Lote 7N, Taboquinha, Buritis, MG, CEP: 38660-000"/>
    <x v="870"/>
    <s v="['150.00', '66.00', '14383', '116.837', '89']"/>
    <x v="0"/>
    <x v="0"/>
    <n v="150"/>
    <x v="1"/>
    <x v="0"/>
    <s v="Leilão"/>
  </r>
  <r>
    <n v="872"/>
    <x v="871"/>
    <s v="Casa, Residencial, 2 dormitório(s)"/>
    <s v="Casa, Ocupado, contendo 2 dormitório(s), 1 banheiro(s), 140.00 M² de área de terreno, 55.04 M² de área construída. Matrícula nº 28721, RI DE CASTANHAL, Inscrição Prefeitura 1.4.142.190.1. Valor avaliado R$111.500,00."/>
    <n v="62773"/>
    <n v="44"/>
    <x v="97"/>
    <x v="15"/>
    <s v="Alameda Vitória Régia, nº 35, Estrela, Castanhal, PA, CEP: 68744-260"/>
    <x v="871"/>
    <s v="['140.00', '55.04', '28721', '1.4', '142.190', '111.500', '00']"/>
    <x v="0"/>
    <x v="1"/>
    <n v="140"/>
    <x v="4"/>
    <x v="0"/>
    <s v="Venda Direta"/>
  </r>
  <r>
    <n v="873"/>
    <x v="872"/>
    <s v="Casa, Residencial, TABOQUINHA, 2 dormitório(s)"/>
    <s v="Casa, TABOQUINHA, Ocupado, contendo 2 dormitório(s), 1 banheiro(s), 180.00 M² de área de terreno, 58.00 M² de área construída. Matrícula nº 13222, CRI DE BURITIS, Inscrição Prefeitura 5.0006.0258.000. Valor avaliado R$113.293,77."/>
    <n v="47162"/>
    <n v="58"/>
    <x v="28"/>
    <x v="5"/>
    <s v="Rua Castro Alves, nº 565, Quadra 06, Lote 14-B, Taboquinha, Buritis, MG, CEP: 38660-000"/>
    <x v="872"/>
    <s v="['180.00', '58.00', '13222', '5.0006', '0258.000', '113.293', '77']"/>
    <x v="1"/>
    <x v="0"/>
    <n v="180"/>
    <x v="1"/>
    <x v="0"/>
    <s v="Leilão"/>
  </r>
  <r>
    <n v="874"/>
    <x v="873"/>
    <s v="Casa, Residencial, CENTRO, 2 dormitório(s)"/>
    <s v="Casa, CENTRO, Ocupado, contendo 2 dormitório(s), 1 banheiro(s), 150.32 M² de área de terreno, 66.00 M² de área construída. Matrícula nº 14566, CRI DE BURITIS, Inscrição Prefeitura 14566. Valor avaliado R$104.000,00."/>
    <n v="56270"/>
    <n v="46"/>
    <x v="28"/>
    <x v="5"/>
    <s v="Rua Saint Clair Valadares, nº 241, Quadra 110, Lote 02, Centro, Buritis, MG, CEP: 38660-000"/>
    <x v="873"/>
    <s v="['150.32', '66.00', '14566', '14566', '104.000', '00']"/>
    <x v="0"/>
    <x v="1"/>
    <n v="150.32"/>
    <x v="1"/>
    <x v="0"/>
    <s v="Leilão"/>
  </r>
  <r>
    <n v="875"/>
    <x v="874"/>
    <s v="Casa, Residencial, 2 dormitório(s)"/>
    <s v="Casa, Ocupado, contendo 2 dormitório(s), 1 banheiro(s), 130.00 M² de área de terreno, 72.00 M² de área construída. Matrícula nº 6422, CRI DE POCINHOS/PB, Inscrição Prefeitura 01.11.165.0016.001. Valor avaliado R$109.124,79."/>
    <n v="37960"/>
    <n v="65"/>
    <x v="82"/>
    <x v="9"/>
    <s v="Rua Projetada 165, nº 16, Bela Vista, Pocinhos, PB, CEP: 58150-000"/>
    <x v="874"/>
    <s v="['130.00', '72.00', '6422', '01.11', '165.0016', '001', '109.124', '79']"/>
    <x v="1"/>
    <x v="2"/>
    <n v="130"/>
    <x v="4"/>
    <x v="0"/>
    <s v="Venda Direta"/>
  </r>
  <r>
    <n v="876"/>
    <x v="875"/>
    <s v="Casa, Residencial, 2 dormitório(s)"/>
    <s v="Casa, Ocupado, contendo 2 dormitório(s), 1 banheiro(s), 125.00 M² de área de terreno, 75.10 M² de área construída. Matrícula nº 6387, CRI DE POCINHOS/PB, Inscrição Prefeitura 01.12.132.0081.001. Valor avaliado R$88.974,73."/>
    <n v="42087"/>
    <n v="53"/>
    <x v="82"/>
    <x v="9"/>
    <s v="Rua Projetada 132, nº 81, Antonio Rodrigues Neto, Pocinhos, PB, CEP: 58150-000"/>
    <x v="875"/>
    <s v="['125.00', '75.10', '6387', '01.12', '132.0081', '001', '88.974', '73']"/>
    <x v="1"/>
    <x v="0"/>
    <n v="125"/>
    <x v="4"/>
    <x v="0"/>
    <s v="Venda Direta"/>
  </r>
  <r>
    <n v="877"/>
    <x v="876"/>
    <s v="Casa, Residencial, 2 dormitório(s), 1 vaga(s) de garagem"/>
    <s v="Casa, Ocupado, contendo 2 dormitório(s), 1 vaga(s) de garagem, 1 banheiro(s), 125.00 M² de área de terreno, 80.00 M² de área construída. Matrícula nº 4165, CARTÓRIO DO ÚNICO OFÍCIO DE BATALHA - AL . Valor avaliado R$92.180,88."/>
    <n v="46213"/>
    <n v="50"/>
    <x v="129"/>
    <x v="17"/>
    <s v="Rua Projetada, nº 121, Lote 22-B, Quadra D, Loteamento Boa vista, Centro, Batalha, AL, CEP: 57420-000"/>
    <x v="876"/>
    <s v="['125.00', '80.00', '4165', '92.180', '88']"/>
    <x v="1"/>
    <x v="0"/>
    <n v="125"/>
    <x v="4"/>
    <x v="0"/>
    <s v="Venda Direta"/>
  </r>
  <r>
    <n v="878"/>
    <x v="877"/>
    <s v="Casa, Residencial, CENTRO, 2 dormitório(s)"/>
    <s v="Casa, CENTRO, Ocupado, contendo 2 dormitório(s), 1 banheiro(s), 150.00 M² de área de terreno, 66.12 M² de área construída. Matrícula nº 13469, CRI DE BURITIS. Valor avaliado R$104.000,00."/>
    <n v="50408"/>
    <n v="52"/>
    <x v="28"/>
    <x v="5"/>
    <s v="Rua São Domingos, nº 68, Quadra 63, Lote 3C, Centro, Buritis, MG, CEP: 38660-000"/>
    <x v="877"/>
    <s v="['150.00', '66.12', '13469', '104.000', '00']"/>
    <x v="0"/>
    <x v="0"/>
    <n v="150"/>
    <x v="1"/>
    <x v="0"/>
    <s v="Leilão"/>
  </r>
  <r>
    <n v="879"/>
    <x v="878"/>
    <s v="Casa, Residencial, 2 dormitório(s), 1 vaga(s) de garagem"/>
    <s v="Casa, Ocupado, contendo 2 dormitório(s), 1 vaga(s) de garagem, 1 banheiro(s), 137.00 M² de área de terreno, 77.90 M² de área construída. Matrícula nº 6270, CRI DE POCINHOS/PB, Inscrição Prefeitura 01.12.127.0191.001. Valor avaliado R$78.000,00."/>
    <n v="39719"/>
    <n v="49"/>
    <x v="82"/>
    <x v="9"/>
    <s v="Rua Projetada 127, nº 201, Antonio Rodrigues Neto, Pocinhos, PB, CEP: 58150-000"/>
    <x v="878"/>
    <s v="['137.00', '77.90', '6270', '01.12', '127.0191', '001', '78.000', '00']"/>
    <x v="1"/>
    <x v="1"/>
    <n v="137"/>
    <x v="4"/>
    <x v="0"/>
    <s v="Venda Direta"/>
  </r>
  <r>
    <n v="880"/>
    <x v="879"/>
    <s v="Casa, Residencial, 2 dormitório(s)"/>
    <s v="Casa, Desocupado, contendo 2 dormitório(s), 1 banheiro(s), 155.00 M² de área de terreno, 64.00 M² de área construída. Matrícula nº 26687, RI DE CASTANHAL. Valor avaliado R$102.427,13."/>
    <n v="65453"/>
    <n v="36"/>
    <x v="97"/>
    <x v="15"/>
    <s v="Alameda Stélio Mota, nº 28, Lote 18, São José, Castanhal, PA, CEP: 68744-147"/>
    <x v="879"/>
    <s v="['155.00', '64.00', '26687', '102.427', '13']"/>
    <x v="7"/>
    <x v="4"/>
    <n v="155"/>
    <x v="1"/>
    <x v="1"/>
    <s v="Venda Direta"/>
  </r>
  <r>
    <n v="881"/>
    <x v="880"/>
    <s v="Casa, Residencial, 2 dormitório(s), 1 vaga(s) de garagem"/>
    <s v="Casa, Ocupado, contendo 2 dormitório(s), 1 vaga(s) de garagem, 1 banheiro(s), 130.00 M² de área de terreno, 77.90 M² de área construída. Matrícula nº 6379, CRI DE POCINHOS/PB. Valor avaliado R$94.000,00."/>
    <n v="43034"/>
    <n v="54"/>
    <x v="82"/>
    <x v="9"/>
    <s v="Rua Projetada 127, nº 213, Quadra A, Lote 21, Loteamento Jardim da Serra I, Antonio Rodrigues Neto, Pocinhos, PB, CEP: 58150-000"/>
    <x v="880"/>
    <s v="['130.00', '77.90', '6379', '94.000', '00']"/>
    <x v="1"/>
    <x v="0"/>
    <n v="130"/>
    <x v="4"/>
    <x v="0"/>
    <s v="Venda Direta"/>
  </r>
  <r>
    <n v="882"/>
    <x v="881"/>
    <s v="Casa, Residencial, TABOQUINHA, 3 dormitório(s), 1 vaga(s) de garagem"/>
    <s v="Casa, TABOQUINHA, Ocupado, contendo 3 dormitório(s), 1 vaga(s) de garagem, 1 banheiro(s), 162.00 M² de área de terreno, 66.00 M² de área construída. Matrícula nº 14519, CRI DE BURITIS, Inscrição Prefeitura 69980150050000510000900000. Valor avaliado R$117.000,00."/>
    <n v="54279"/>
    <n v="54"/>
    <x v="28"/>
    <x v="5"/>
    <s v="Rua Olavo Bilac, nº 18, Quadra 51, Lote 08A, Taboquinha, Buritis, MG, CEP: 38660-000"/>
    <x v="881"/>
    <s v="['162.00', '66.00', '14519', '69980150050000510000900000', '117.000', '00']"/>
    <x v="0"/>
    <x v="0"/>
    <n v="162"/>
    <x v="1"/>
    <x v="0"/>
    <s v="Leilão"/>
  </r>
  <r>
    <n v="883"/>
    <x v="882"/>
    <s v="Casa, Residencial, 2 dormitório(s)"/>
    <s v="Casa, Ocupado, contendo 2 dormitório(s), 1 banheiro(s), 295.75 M² de área de terreno, 76.76 M² de área construída. Matrícula nº 3729, CRI DE BOM JARDIM DE GOIÁS - COMARCA DE ARAGARÇAS - GO, Inscrição Prefeitura 001.007.0013.0005.0001. Valor avaliado R$59.200,00."/>
    <n v="29796"/>
    <n v="50"/>
    <x v="130"/>
    <x v="0"/>
    <s v="Rua Juscelino Bueno, Lote 2, Quadra G, João José, Bom Jardim de Goiás, GO, CEP: 76245-000"/>
    <x v="882"/>
    <s v="['295.75', '76.76', '3729', '001.007', '0013.0005', '0001', '59.200', '00']"/>
    <x v="2"/>
    <x v="0"/>
    <n v="295.75"/>
    <x v="5"/>
    <x v="0"/>
    <s v="Venda Direta"/>
  </r>
  <r>
    <n v="884"/>
    <x v="883"/>
    <s v="Casa, Residencial, 2 dormitório(s)"/>
    <s v="Casa, Ocupado, contendo 2 dormitório(s), 1 banheiro(s), 200.00 M² de área de terreno, 52.46 M² de área construída. Matrícula nº 25187, RI DE CASTANHAL, Inscrição Prefeitura 937820. Valor avaliado R$90.000,00."/>
    <n v="44025"/>
    <n v="51"/>
    <x v="97"/>
    <x v="15"/>
    <s v="Rua Azaléia, Quadra 78, Lote 06, Loteamento Residencial Jardim das Flores, Bom Jesus, Castanhal, PA, CEP: 68745-732"/>
    <x v="883"/>
    <s v="['200.00', '52.46', '25187', '937820', '90.000', '00']"/>
    <x v="1"/>
    <x v="0"/>
    <n v="200"/>
    <x v="5"/>
    <x v="0"/>
    <s v="Venda Direta"/>
  </r>
  <r>
    <n v="885"/>
    <x v="884"/>
    <s v="Casa, Residencial, Pau Darco, 2 dormitório(s)"/>
    <s v="Casa, Pau Darco, Ocupado, contendo 2 dormitório(s), sendo 1 suíte(s), 1 banheiro(s), 128.00 M² de área de terreno, 61.55 M² de área construída. Matrícula nº 2856, CRI DE BENEVIDES, Inscrição Prefeitura 4097.02.07.002.0064.001. Valor avaliado R$67.000,00."/>
    <n v="44455"/>
    <n v="34"/>
    <x v="123"/>
    <x v="15"/>
    <s v="Estrada de Genipaúba, Rua Projetada A, Quadra 02, Lote 06, Residencial do Tom, Pau D'Árco, Santa Bárbara do Pará, PA, CEP: 68798-000"/>
    <x v="884"/>
    <s v="['128.00', '61.55', '2856', '4097.02', '07.002', '0064.001', '67.000', '00']"/>
    <x v="1"/>
    <x v="4"/>
    <n v="128"/>
    <x v="4"/>
    <x v="0"/>
    <s v="Leilão"/>
  </r>
  <r>
    <n v="886"/>
    <x v="885"/>
    <s v="Casa, Residencial, 2 dormitório(s)"/>
    <s v="Casa, Ocupado, contendo 2 dormitório(s), sendo 1 suíte(s), 1 banheiro(s), 148.00 M² de área de terreno, 78.81 M² de área construída. Matrícula nº 5912, CRI DE POCINHOS/PB, Inscrição Prefeitura 01.07.125.0664.001. Valor avaliado R$106.000,00."/>
    <n v="49326"/>
    <n v="53"/>
    <x v="82"/>
    <x v="9"/>
    <s v="Rua Projetada 125, nº 664, Jardim Etelvina, Pocinhos, PB, CEP: 58150-000"/>
    <x v="885"/>
    <s v="['148.00', '78.81', '5912', '01.07', '125.0664', '001', '106.000', '00']"/>
    <x v="1"/>
    <x v="0"/>
    <n v="148"/>
    <x v="4"/>
    <x v="0"/>
    <s v="Venda Direta"/>
  </r>
  <r>
    <n v="887"/>
    <x v="886"/>
    <s v="Casa, Residencial, 3 dormitório(s), 1 vaga(s) de garagem"/>
    <s v="Casa, Ocupado, contendo 3 dormitório(s), sendo 1 suíte(s), 1 vaga(s) de garagem, 1 banheiro(s), 120.00 M² de área de terreno, 74.70 M² de área construída. Matrícula nº 3992, RI DE IAÇU_Ofício Único, Inscrição Prefeitura 01.01.291.0298.001. Valor avaliado R$79.000,00."/>
    <n v="31736"/>
    <n v="60"/>
    <x v="75"/>
    <x v="13"/>
    <s v="Rua Adilson Amaral de Queiroz, nº 410, Boiadeira, Iaçu, BA, CEP: 46860-000"/>
    <x v="886"/>
    <s v="['120.00', '74.70', '3992', '01.01', '291.0298', '001', '79.000', '00']"/>
    <x v="2"/>
    <x v="2"/>
    <n v="120"/>
    <x v="4"/>
    <x v="0"/>
    <s v="Leilão"/>
  </r>
  <r>
    <n v="888"/>
    <x v="887"/>
    <s v="Casa, Residencial, VEREDAS, 3 dormitório(s)"/>
    <s v="Casa, VEREDAS, Ocupado, contendo 3 dormitório(s), 1 banheiro(s), 133.30 M² de área de terreno, 62.25 M² de área construída. Matrícula nº 14060, CRI DE BURITIS. Valor avaliado R$108.478,14."/>
    <n v="49123"/>
    <n v="55"/>
    <x v="28"/>
    <x v="5"/>
    <s v="Rua Monte Azul, nº 301, Quadra 35, Lote 01-E, Veredas, Buritis, MG, CEP: 38660-000"/>
    <x v="887"/>
    <s v="['133.30', '62.25', '14060', '108.478', '14']"/>
    <x v="1"/>
    <x v="0"/>
    <n v="133.30000000000001"/>
    <x v="4"/>
    <x v="0"/>
    <s v="Leilão"/>
  </r>
  <r>
    <n v="889"/>
    <x v="888"/>
    <s v="Casa, Residencial, 2 dormitório(s), 1 vaga(s) de garagem"/>
    <s v="Casa, Ocupado, contendo 2 dormitório(s), 1 vaga(s) de garagem, 1 banheiro(s), 125.00 M² de área de terreno, 79.80 M² de área construída. Matrícula nº 5529, CRI DE POCINHOS/PB. Valor avaliado R$90.968,46."/>
    <n v="39719"/>
    <n v="56"/>
    <x v="82"/>
    <x v="9"/>
    <s v="Rua João Porto, nº 330, Quadra T, LOte 09, Jardim Etelvina, Pocinhos, PB, CEP: 58150-000"/>
    <x v="888"/>
    <s v="['125.00', '79.80', '5529', '90.968', '46']"/>
    <x v="1"/>
    <x v="0"/>
    <n v="125"/>
    <x v="4"/>
    <x v="0"/>
    <s v="Venda Direta"/>
  </r>
  <r>
    <n v="890"/>
    <x v="889"/>
    <s v="Casa, Residencial, VEREDAS, 2 dormitório(s)"/>
    <s v="Casa, VEREDAS, Ocupado, contendo 2 dormitório(s), 1 banheiro(s), 153.00 M² de área de terreno, 55.55 M² de área construída. Matrícula nº 5134, CRI DE BURITIS, Inscrição Prefeitura 5134. Valor avaliado R$108.000,00."/>
    <n v="48920"/>
    <n v="55"/>
    <x v="28"/>
    <x v="5"/>
    <s v="Rua Salinas, nº 42, Quadra 05, Lote 23-B, Verdas, Buritis, MG, CEP: 38660-000"/>
    <x v="889"/>
    <s v="['153.00', '55.55', '5134', '5134', '108.000', '00']"/>
    <x v="1"/>
    <x v="0"/>
    <n v="153"/>
    <x v="1"/>
    <x v="0"/>
    <s v="Leilão"/>
  </r>
  <r>
    <n v="891"/>
    <x v="890"/>
    <s v="Casa, Residencial, 2 dormitório(s)"/>
    <s v="Casa, Ocupado, contendo 2 dormitório(s), 1 banheiro(s), 200.00 M² de área de terreno, 56.81 M² de área construída. Matrícula nº 6108, CRI DE BENEVIDES, Inscrição Prefeitura 01.04.004.130.001. Valor avaliado R$81.500,00."/>
    <n v="49597"/>
    <n v="39"/>
    <x v="123"/>
    <x v="15"/>
    <s v="Rua Patativa, nº 73, Quadra D, Lote 73, Loteamento Fazendinha, Santa Bárbara do Pará, PA, CEP: 68798-000"/>
    <x v="890"/>
    <s v="['200.00', '56.81', '6108', '01.04', '004.130', '001', '81.500', '00']"/>
    <x v="1"/>
    <x v="4"/>
    <n v="200"/>
    <x v="5"/>
    <x v="0"/>
    <s v="Leilão"/>
  </r>
  <r>
    <n v="892"/>
    <x v="891"/>
    <s v="Casa, Residencial, Pau Darco, 3 dormitório(s)"/>
    <s v="Casa, Pau Darco, Ocupado, contendo 3 dormitório(s), sendo 1 suíte(s), 1 banheiro(s), 128.00 M² de área de terreno, 61.55 M² de área construída. Matrícula nº 2877, CRI DE BENEVIDES, Inscrição Prefeitura 02.07.003.0040.001. Valor avaliado R$80.119,26."/>
    <n v="21606"/>
    <n v="73"/>
    <x v="123"/>
    <x v="15"/>
    <s v="Estrada de Genipaúba, Rua Projetada A, Quadra 03, Lote 03, Residencial do Tom, Pau D'Árco, Santa Bárbara do Pará, PA, CEP: 68798-000"/>
    <x v="891"/>
    <s v="['128.00', '61.55', '2877', '02.07', '003.0040', '001', '80.119', '26']"/>
    <x v="3"/>
    <x v="3"/>
    <n v="128"/>
    <x v="4"/>
    <x v="0"/>
    <s v="Venda Direta"/>
  </r>
  <r>
    <n v="893"/>
    <x v="892"/>
    <s v="Casa, Residencial, TABOQUINHA, 2 dormitório(s)"/>
    <s v="Casa, TABOQUINHA, Ocupado, contendo 2 dormitório(s), 1 banheiro(s), 225.00 M² de área de terreno, 62.30 M² de área construída. Matrícula nº 10784, CRI DE BURITIS, Inscrição Prefeitura 100370150050000280000080000. Valor avaliado R$118.000,00."/>
    <n v="47229"/>
    <n v="60"/>
    <x v="28"/>
    <x v="5"/>
    <s v="Rua Americo Vespucio, nº 1045, Quadra 28, Lote 03, Taboquinha, Buritis, MG, CEP: 38660-000"/>
    <x v="892"/>
    <s v="['225.00', '62.30', '10784', '100370150050000280000080000', '118.000', '00']"/>
    <x v="1"/>
    <x v="2"/>
    <n v="225"/>
    <x v="5"/>
    <x v="0"/>
    <s v="Leilão"/>
  </r>
  <r>
    <n v="894"/>
    <x v="893"/>
    <s v="Casa, Residencial, 2 dormitório(s), 1 vaga(s) de garagem"/>
    <s v="Casa, Ocupado, contendo 2 dormitório(s), 1 vaga(s) de garagem, 1 banheiro(s), 200.00 M² de área de terreno, 69.34 M² de área construída. Matrícula nº 6537, CRI DE BENEVIDES. Valor avaliado R$105.000,00."/>
    <n v="44997"/>
    <n v="57"/>
    <x v="123"/>
    <x v="15"/>
    <s v="Rodovia Augusto Meira Filho, S/N, Quadra 05, Lote 109, Village das Flores, Centro, Santa Bárbara do Pará, PA, CEP: 68798-000"/>
    <x v="893"/>
    <s v="['200.00', '69.34', '6537', '105.000', '00']"/>
    <x v="1"/>
    <x v="0"/>
    <n v="200"/>
    <x v="5"/>
    <x v="0"/>
    <s v="Venda Direta"/>
  </r>
  <r>
    <n v="895"/>
    <x v="894"/>
    <s v="Casa, Residencial, TABOQUINHA, 2 dormitório(s)"/>
    <s v="Casa, TABOQUINHA, Ocupado, contendo 2 dormitório(s), 1 banheiro(s), 150.00 M² de área de terreno, 66.00 M² de área construída. Matrícula nº 14377, CRI DE BURITIS. Valor avaliado R$104.000,00."/>
    <n v="53594"/>
    <n v="48"/>
    <x v="28"/>
    <x v="5"/>
    <s v="Rua Dom Pedro II, nº 103, Quadra 67, Lote 07G, Taboquinha, Buritis, MG, CEP: 38660-000"/>
    <x v="894"/>
    <s v="['150.00', '66.00', '14377', '104.000', '00']"/>
    <x v="0"/>
    <x v="1"/>
    <n v="150"/>
    <x v="1"/>
    <x v="0"/>
    <s v="Leilão"/>
  </r>
  <r>
    <n v="896"/>
    <x v="895"/>
    <s v="Casa, Residencial, 3 dormitório(s)"/>
    <s v="Casa, Ocupado, contendo 3 dormitório(s), 1 banheiro(s), 93.60 M² de área de terreno, 58.00 M² de área construída. Matrícula nº 8251, ÚNICO OFÍCIO DA COMARCA DE PILAR. Valor avaliado R$69.027,54."/>
    <n v="36878"/>
    <n v="47"/>
    <x v="89"/>
    <x v="17"/>
    <s v="Travessa Benedito Lopes de Gusmão, nº 26, Chã do Pilar, Pilar, AL, CEP: 57150-000"/>
    <x v="895"/>
    <s v="['93.60', '58.00', '8251', '69.027', '54']"/>
    <x v="1"/>
    <x v="1"/>
    <n v="93.6"/>
    <x v="2"/>
    <x v="0"/>
    <s v="Venda Direta"/>
  </r>
  <r>
    <n v="897"/>
    <x v="896"/>
    <s v="Casa, Residencial, 2 dormitório(s), 1 vaga(s) de garagem"/>
    <s v="Casa, Ocupado, contendo 2 dormitório(s), 1 vaga(s) de garagem, 1 banheiro(s), 168.00 M² de área de terreno, 78.00 M² de área construída. Matrícula nº 6348, CRI DE POCINHOS/PB, Inscrição Prefeitura 01.12.126.139.001. Valor avaliado R$98.000,00."/>
    <n v="46011"/>
    <n v="53"/>
    <x v="82"/>
    <x v="9"/>
    <s v="Rua Geracimo Inácio, nº 139, Antônio Rodrigues Neto, Pocinhos, PB, CEP: 58150-000"/>
    <x v="896"/>
    <s v="['168.00', '78.00', '6348', '01.12', '126.139', '001', '98.000', '00']"/>
    <x v="1"/>
    <x v="0"/>
    <n v="168"/>
    <x v="1"/>
    <x v="0"/>
    <s v="Venda Direta"/>
  </r>
  <r>
    <n v="898"/>
    <x v="897"/>
    <s v="Casa, Residencial, VEREDAS, 2 dormitório(s)"/>
    <s v="Casa, VEREDAS, Ocupado, contendo 2 dormitório(s), 1 banheiro(s), 126.00 M² de área de terreno, 51.20 M² de área construída. Matrícula nº 10661, CRI DE BURITIS, Inscrição Prefeitura 51.222.46375/64. Valor avaliado R$97.334,85."/>
    <n v="38975"/>
    <n v="60"/>
    <x v="28"/>
    <x v="5"/>
    <s v="Rua Amazonas (esquina com Avenida Uberaba), nº 400, Quadra 46, Lote 24-B, Veredas, Buritis, MG, CEP: 38660-000"/>
    <x v="897"/>
    <s v="['126.00', '51.20', '10661', '51.222', '46375', '64', '97.334', '85']"/>
    <x v="1"/>
    <x v="2"/>
    <n v="126"/>
    <x v="4"/>
    <x v="0"/>
    <s v="Leilão"/>
  </r>
  <r>
    <n v="899"/>
    <x v="898"/>
    <s v="Casa, Residencial, 2 dormitório(s)"/>
    <s v="Casa, Desocupado, contendo 2 dormitório(s), 1 banheiro(s), 200.00 M² de área de terreno, 59.37 M² de área construída. Matrícula nº 22519, CRI DE CEARÁ-MIRIM, Inscrição Prefeitura 1.0007.139.03.0310.0001.6. Valor avaliado R$27.000,00."/>
    <n v="21949"/>
    <n v="19"/>
    <x v="106"/>
    <x v="8"/>
    <s v="Rua Hélio Venâncio Rodrigues, nº 744, Quadra 11, Lote 314, Loteamento Paraíso de Ceará-Mirim, Massaranduba, Ceará-Mirim, RN, CEP: 59570-000"/>
    <x v="898"/>
    <s v="['200.00', '59.37', '22519', '1.0007', '139.03', '0310.0001', '27.000', '00']"/>
    <x v="3"/>
    <x v="8"/>
    <n v="200"/>
    <x v="5"/>
    <x v="1"/>
    <s v="Venda Direta"/>
  </r>
  <r>
    <n v="900"/>
    <x v="899"/>
    <s v="Casa, Residencial, TABOQUINHA, 2 dormitório(s)"/>
    <s v="Casa, TABOQUINHA, Ocupado, contendo 2 dormitório(s), 1 banheiro(s), 157.50 M² de área de terreno, 55.35 M² de área construída. Matrícula nº 12355, CRI DE BURITIS. Valor avaliado R$101.000,00."/>
    <n v="43643"/>
    <n v="57"/>
    <x v="28"/>
    <x v="5"/>
    <s v="Rua Goiás (esquina com Rua Princesa Isabel), nº 242, Quadra 09, Lote 04-A, Taboquinha, Buritis, MG, CEP: 38660-000"/>
    <x v="899"/>
    <s v="['157.50', '55.35', '12355', '101.000', '00']"/>
    <x v="1"/>
    <x v="0"/>
    <n v="157.5"/>
    <x v="1"/>
    <x v="0"/>
    <s v="Leilão"/>
  </r>
  <r>
    <n v="901"/>
    <x v="900"/>
    <s v="Casa, Residencial, 2 dormitório(s), 1 vaga(s) de garagem"/>
    <s v="Casa, Ocupado, contendo 2 dormitório(s), sendo 1 suíte(s), 1 vaga(s) de garagem, 1 banheiro(s), 120.00 M² de área de terreno, 71.50 M² de área construída. Matrícula nº 7975, ÚNICO OFÍCIO DA COMARCA DE PILAR, Inscrição Prefeitura 004954090009990. Valor avaliado R$69.000,00."/>
    <n v="55720"/>
    <n v="19"/>
    <x v="89"/>
    <x v="17"/>
    <s v="Rua Doutor Lages Filho (Antiga Rua Projetada), nº 03, Loteamento Manguaba III, Chã do Pilar, Pilar, AL, CEP: 57150-000"/>
    <x v="900"/>
    <s v="['120.00', '71.50', '7975', '004954090009990', '69.000', '00']"/>
    <x v="0"/>
    <x v="8"/>
    <n v="120"/>
    <x v="4"/>
    <x v="0"/>
    <s v="Leilão"/>
  </r>
  <r>
    <n v="902"/>
    <x v="901"/>
    <s v="Casa, Residencial, 2 dormitório(s)"/>
    <s v="Casa, Ocupado, contendo 2 dormitório(s), 1 banheiro(s), 127.04 M² de área de terreno, 62.57 M² de área construída. Matrícula nº 22721, CRI DE CEARÁ-MIRIM. Valor avaliado R$94.438,93."/>
    <n v="37283"/>
    <n v="61"/>
    <x v="106"/>
    <x v="8"/>
    <s v="Rua Muriú, nº 108, Novos Tempos, Ceará-Mirim, RN, CEP: 59570-000"/>
    <x v="901"/>
    <s v="['127.04', '62.57', '22721', '94.438', '93']"/>
    <x v="1"/>
    <x v="2"/>
    <n v="127.04"/>
    <x v="4"/>
    <x v="0"/>
    <s v="Venda Direta"/>
  </r>
  <r>
    <n v="903"/>
    <x v="902"/>
    <s v="Casa, Residencial, 2 dormitório(s), 1 vaga(s) de garagem"/>
    <s v="Casa, Ocupado, contendo 2 dormitório(s), 1 vaga(s) de garagem, 1 banheiro(s), 132.00 M² de área de terreno, 80.00 M² de área construída. Matrícula nº 6612, CRI DE POCINHOS/PB, Inscrição Prefeitura 01.07.140.0069.001. Valor avaliado R$104.283,00."/>
    <n v="55034"/>
    <n v="47"/>
    <x v="82"/>
    <x v="9"/>
    <s v="Rua Projetada 140, nº 69, Jardim Etelvina, Pocinhos, PB, CEP: 58150-000"/>
    <x v="902"/>
    <s v="['132.00', '80.00', '6612', '01.07', '140.0069', '001', '104.283', '00']"/>
    <x v="0"/>
    <x v="1"/>
    <n v="132"/>
    <x v="4"/>
    <x v="0"/>
    <s v="Venda Direta"/>
  </r>
  <r>
    <n v="904"/>
    <x v="903"/>
    <s v="Casa, Residencial, TABOQUINHA, 2 dormitório(s)"/>
    <s v="Casa, TABOQUINHA, Ocupado, contendo 2 dormitório(s), 1 banheiro(s), 180.00 M² de área de terreno, 60.00 M² de área construída. Matrícula nº 12290, CRI DE BURITIS. Valor avaliado R$103.000,00."/>
    <n v="49597"/>
    <n v="52"/>
    <x v="28"/>
    <x v="5"/>
    <s v="Rua Tomaz Edson (esquina com Rua Marechal Deodoro), nº 420, Quadra 23, Lote 05-A, Taboquinha, Buritis, MG, CEP: 38660-000"/>
    <x v="903"/>
    <s v="['180.00', '60.00', '12290', '103.000', '00']"/>
    <x v="1"/>
    <x v="0"/>
    <n v="180"/>
    <x v="1"/>
    <x v="0"/>
    <s v="Leilão"/>
  </r>
  <r>
    <n v="905"/>
    <x v="904"/>
    <s v="Casa, Residencial, Jardim America IV, 2 dormitório(s)"/>
    <s v="Casa, Jardim America IV, Ocupado, contendo 2 dormitório(s), 1 banheiro(s), 200.00 M² de área de terreno, 62.81 M² de área construída. Matrícula nº 26218, CRI DE ÁGUAS LINDAS DE GOIÁS. Valor avaliado R$115.500,00."/>
    <n v="66082"/>
    <n v="43"/>
    <x v="26"/>
    <x v="0"/>
    <s v="Rua 04, Quadra 62, Lote16, Jardim América IV, Águas Lindas de Goiás, GO, CEP: 72922-659"/>
    <x v="904"/>
    <s v="['200.00', '62.81', '26218', '115.500', '00']"/>
    <x v="7"/>
    <x v="1"/>
    <n v="200"/>
    <x v="5"/>
    <x v="0"/>
    <s v="Venda Direta"/>
  </r>
  <r>
    <n v="906"/>
    <x v="905"/>
    <s v="Casa, Residencial, 2 dormitório(s)"/>
    <s v="Casa, Ocupado, contendo 2 dormitório(s), 1 banheiro(s), 180.00 M² de área de terreno, 48.00 M² de área construída. Matrícula nº 2716, CRI DE FLORES DE GOIÁS. Valor avaliado R$43.700,00."/>
    <n v="30045"/>
    <n v="31"/>
    <x v="61"/>
    <x v="0"/>
    <s v="Rua L, Conjunto K, Lote 19. Loteamento Jardim Alvorada, Flores de Goiás, GO, CEP: 73890-000"/>
    <x v="905"/>
    <s v="['180.00', '48.00', '2716', '43.700', '00']"/>
    <x v="2"/>
    <x v="4"/>
    <n v="180"/>
    <x v="1"/>
    <x v="0"/>
    <s v="Venda Direta"/>
  </r>
  <r>
    <n v="907"/>
    <x v="906"/>
    <s v="Casa, Residencial, 2 dormitório(s)"/>
    <s v="Casa, Ocupado, contendo 2 dormitório(s), 1 banheiro(s), 251.68 M² de área de terreno, 56.00 M² de área construída. Matrícula nº 26550, RI DE CASTANHAL. Valor avaliado R$85.000,00."/>
    <n v="50950"/>
    <n v="40"/>
    <x v="97"/>
    <x v="15"/>
    <s v="Rua 04, nº 32, Quadra 09, Lote 10, Loteamento Residencial Marechal, Santa Catarina, Castanhal, PA, CEP: 68746-763"/>
    <x v="906"/>
    <s v="['251.68', '56.00', '26550', '85.000', '00']"/>
    <x v="0"/>
    <x v="1"/>
    <n v="251.68"/>
    <x v="5"/>
    <x v="0"/>
    <s v="Leilão"/>
  </r>
  <r>
    <n v="908"/>
    <x v="907"/>
    <s v="Casa, Residencial, Jardim America III, 2 dormitório(s)"/>
    <s v="Casa, Jardim America III, Ocupado, contendo 2 dormitório(s), sendo 1 suíte(s), 1 banheiro(s), 300.00 M² de área de terreno, 70.00 M² de área construída. Matrícula nº 54225, CRI DE ÁGUAS LINDAS DE GOIÁS. Valor avaliado R$122.000,00."/>
    <n v="53867"/>
    <n v="56"/>
    <x v="26"/>
    <x v="0"/>
    <s v="Avenida Goiás, Quadra 12, Lote 1A-16, Jardim América III, Águas Lindas de Goiás, GO, CEP: 72926-187"/>
    <x v="907"/>
    <s v="['300.00', '70.00', '54225', '122.000', '00']"/>
    <x v="0"/>
    <x v="0"/>
    <n v="300"/>
    <x v="5"/>
    <x v="0"/>
    <s v="Venda Direta"/>
  </r>
  <r>
    <n v="909"/>
    <x v="908"/>
    <s v="Casa, Residencial, Jardim America IV, 2 dormitório(s)"/>
    <s v="Casa, Jardim America IV, Ocupado, contendo 2 dormitório(s), 1 banheiro(s), 200.00 M² de área de terreno, 59.81 M² de área construída. Matrícula nº 27818, CRI DE ÁGUAS LINDAS DE GOIÁS. Valor avaliado R$126.000,00."/>
    <n v="58191"/>
    <n v="54"/>
    <x v="26"/>
    <x v="0"/>
    <s v="Rua 33, Quadra 104, Lote 34, Jardim América IV, Águas Lindas de Goiás, GO, CEP: 72922-810"/>
    <x v="908"/>
    <s v="['200.00', '59.81', '27818', '126.000', '00']"/>
    <x v="0"/>
    <x v="0"/>
    <n v="200"/>
    <x v="5"/>
    <x v="0"/>
    <s v="Venda Direta"/>
  </r>
  <r>
    <n v="910"/>
    <x v="909"/>
    <s v="Casa, Residencial, 2 dormitório(s), 1 vaga(s) de garagem"/>
    <s v="Casa, Ocupado, contendo 2 dormitório(s), 1 vaga(s) de garagem, 1 banheiro(s), 130.00 M² de área de terreno, 72.00 M² de área construída. Matrícula nº 6206, CRI DE POCINHOS/PB, Inscrição Prefeitura  01.11.165.0024.001. Valor avaliado R$92.000,00."/>
    <n v="51964"/>
    <n v="44"/>
    <x v="82"/>
    <x v="9"/>
    <s v="Rua Projetada 165, nº 24, Quadra 03, Lote 06, Bela Vista, Pocinhos, PB, CEP: 58150-000"/>
    <x v="909"/>
    <s v="['130.00', '72.00', '6206', '01.11', '165.0024', '001', '92.000', '00']"/>
    <x v="0"/>
    <x v="1"/>
    <n v="130"/>
    <x v="4"/>
    <x v="0"/>
    <s v="Venda Direta"/>
  </r>
  <r>
    <n v="911"/>
    <x v="910"/>
    <s v="Casa, Residencial, Mansões Odisséia, 2 dormitório(s)"/>
    <s v="Casa, Mansões Odisséia, Ocupado, contendo 2 dormitório(s), sendo 1 suíte(s), 1 banheiro(s), 200.00 M² de área de terreno, 73.77 M² de área construída. Matrícula nº 52035, CRI DE ÁGUAS LINDAS DE GOIÁS, Inscrição Prefeitura 1140025B0024E1. Valor avaliado R$124.000,00."/>
    <n v="79532"/>
    <n v="36"/>
    <x v="26"/>
    <x v="0"/>
    <s v="AR-15, Quadra 25-B, Lote 24-E, Mansões Odisseia, Águas Lindas de Goiás, GO, CEP: 72927-164"/>
    <x v="910"/>
    <s v="['200.00', '73.77', '52035', '1140025', '0024', '124.000', '00']"/>
    <x v="7"/>
    <x v="4"/>
    <n v="200"/>
    <x v="5"/>
    <x v="0"/>
    <s v="Venda Direta"/>
  </r>
  <r>
    <n v="912"/>
    <x v="911"/>
    <s v="Casa, Residencial, Jardim America IV, 2 dormitório(s)"/>
    <s v="Casa, Jardim America IV, Ocupado, contendo 2 dormitório(s), 1 banheiro(s), 200.00 M² de área de terreno, 64.80 M² de área construída. Matrícula nº 25693, CRI DE ÁGUAS LINDAS DE GOIÁS, Inscrição Prefeitura 13500049000480. Valor avaliado R$117.000,00."/>
    <n v="54622"/>
    <n v="53"/>
    <x v="26"/>
    <x v="0"/>
    <s v="Rua 16, Quadra 49, Lote 48, Jardim America IV, Águas Lindas de Goiás, GO, CEP: 72922-629"/>
    <x v="911"/>
    <s v="['200.00', '64.80', '25693', '13500049000480', '117.000', '00']"/>
    <x v="0"/>
    <x v="0"/>
    <n v="200"/>
    <x v="5"/>
    <x v="0"/>
    <s v="Venda Direta"/>
  </r>
  <r>
    <n v="913"/>
    <x v="912"/>
    <s v="Casa, Residencial, Chácaras Quedas do Descoberto, 2 dormitório(s)"/>
    <s v="Casa, Chácaras Quedas do Descoberto, Ocupado, contendo 2 dormitório(s), sendo 1 suíte(s), 1 banheiro(s), 216.00 M² de área de terreno, 69.20 M² de área construída. Matrícula nº 62452, CRI DE ÁGUAS LINDAS DE GOIÁS, Inscrição Prefeitura 234532. Valor avaliado R$118.000,00."/>
    <n v="70817"/>
    <n v="40"/>
    <x v="26"/>
    <x v="0"/>
    <s v="Rua 30, Quadra 40, Lote 894-D, Chácaras Quedas do Descoberto, Águas Lindas de Goiás, GO, CEP: 72914-239"/>
    <x v="912"/>
    <s v="['216.00', '69.20', '62452', '234532', '118.000', '00']"/>
    <x v="7"/>
    <x v="1"/>
    <n v="216"/>
    <x v="5"/>
    <x v="0"/>
    <s v="Venda Direta"/>
  </r>
  <r>
    <n v="914"/>
    <x v="913"/>
    <s v="Casa, Residencial, Jardim Santa Lucia, 2 dormitório(s)"/>
    <s v="Casa, Jardim Santa Lucia, Ocupado, contendo 2 dormitório(s), 1 banheiro(s), 360.00 M² de área de terreno, 54.46 M² de área construída. Matrícula nº 49497, CRI DE ÁGUAS LINDAS DE GOIÁS, Inscrição Prefeitura 14400032000071. Valor avaliado R$53.000,00."/>
    <s v="R$ 61.483"/>
    <s v="NÃO INFORMADO"/>
    <x v="26"/>
    <x v="0"/>
    <s v="Rua Pau Terra, Lote 07, Quadra 32, Jardim Santa Lucia, Águas Lindas de Goiás, GO, CEP: 72927-493"/>
    <x v="913"/>
    <s v="['360.00', '54.46', '49497', '14400032000071', '53.000', '00']"/>
    <x v="8"/>
    <x v="5"/>
    <n v="360"/>
    <x v="5"/>
    <x v="0"/>
    <s v="Venda Direta"/>
  </r>
  <r>
    <n v="915"/>
    <x v="914"/>
    <s v="Casa, Residencial, TABOQUINHA, 3 dormitório(s)"/>
    <s v="Casa, TABOQUINHA, Ocupado, contendo 3 dormitório(s), 1 banheiro(s), 146.00 M² de área de terreno, 66.12 M² de área construída. Matrícula nº 13118, CRI DE BURITIS, Inscrição Prefeitura 11004014005000067001137. Valor avaliado R$115.000,00."/>
    <n v="52168"/>
    <n v="55"/>
    <x v="28"/>
    <x v="5"/>
    <s v="Avenida Sebastião Alves de Souza Sobrinho, nº 940, Lote 01-B, Quadra 6, Taboquinha, Buritis, MG, CEP: 38660-000"/>
    <x v="914"/>
    <s v="['146.00', '66.12', '13118', '11004014005000067001137', '115.000', '00']"/>
    <x v="0"/>
    <x v="0"/>
    <n v="146"/>
    <x v="4"/>
    <x v="0"/>
    <s v="Leilão"/>
  </r>
  <r>
    <n v="916"/>
    <x v="915"/>
    <s v="Casa, Residencial, Chácaras Quedas do Descoberto, 3 dormitório(s)"/>
    <s v="Casa, Chácaras Quedas do Descoberto, Ocupado, contendo 3 dormitório(s), 1 banheiro(s), 208.00 M² de área de terreno, 66.31 M² de área construída. Matrícula nº 55528, CRI DE ÁGUAS LINDAS DE GOIÁS, Inscrição Prefeitura 1.75.00029.0532F.1. Valor avaliado R$96.913,93."/>
    <n v="62917"/>
    <n v="35"/>
    <x v="26"/>
    <x v="0"/>
    <s v="Rua 28, Quadra 29, Lote 532F, Chácaras Quedas do Descoberto, Águas Lindas de Goiás, GO, CEP: 72910-000"/>
    <x v="915"/>
    <s v="['208.00', '66.31', '55528', '1.75', '00029.0532', '96.913', '93']"/>
    <x v="0"/>
    <x v="4"/>
    <n v="208"/>
    <x v="5"/>
    <x v="0"/>
    <s v="Venda Direta"/>
  </r>
  <r>
    <n v="917"/>
    <x v="916"/>
    <s v="Casa, Residencial, CENTRO, 2 dormitório(s)"/>
    <s v="Casa, CENTRO, Ocupado, contendo 2 dormitório(s), 1 banheiro(s), 119.20 M² de área de terreno, 68.00 M² de área construída. Matrícula nº 14700, CRI DE BURITIS. Valor avaliado R$108.000,00."/>
    <n v="57436"/>
    <n v="47"/>
    <x v="28"/>
    <x v="5"/>
    <s v="Rua Serra Bonita, nº 128, Casa 01, Quadra 84, Lote 01, Condomínio Parazão 02, Centro, Buritis, MG, CEP: 38660-000"/>
    <x v="916"/>
    <s v="['119.20', '68.00', '14700', '108.000', '00']"/>
    <x v="0"/>
    <x v="1"/>
    <n v="119.2"/>
    <x v="4"/>
    <x v="0"/>
    <s v="Leilão"/>
  </r>
  <r>
    <n v="918"/>
    <x v="917"/>
    <s v="Casa, Residencial, 2 dormitório(s)"/>
    <s v="Casa, Ocupado, contendo 2 dormitório(s), sendo 1 suíte(s), 1 banheiro(s), 200.06 M² de área de terreno, 62.73 M² de área construída. Matrícula nº 53645, CRI DE ÁGUAS LINDAS DE GOIÁS, Inscrição Prefeitura 16400011022-B.1. Valor avaliado R$102.500,00."/>
    <n v="55034"/>
    <n v="46"/>
    <x v="26"/>
    <x v="0"/>
    <s v="Rua 12, Quadra 11, Lote 22-B, Parque do Bosque, Águas Lindas de Goiás, GO, CEP: 72917-006"/>
    <x v="917"/>
    <s v="['200.06', '62.73', '53645', '16400011022', '102.500', '00']"/>
    <x v="0"/>
    <x v="1"/>
    <n v="200.06"/>
    <x v="5"/>
    <x v="0"/>
    <s v="Venda Direta"/>
  </r>
  <r>
    <n v="919"/>
    <x v="918"/>
    <s v="Casa, Residencial, TABOQUINHA, 2 dormitório(s)"/>
    <s v="Casa, TABOQUINHA, Ocupado, contendo 2 dormitório(s), 1 banheiro(s), 146.00 M² de área de terreno, 66.12 M² de área construída. Matrícula nº 13121, CRI DE BURITIS. Valor avaliado R$107.000,00."/>
    <n v="52168"/>
    <n v="51"/>
    <x v="28"/>
    <x v="5"/>
    <s v="Avenida Sebastião Alves de Souza Sobrinho, nº 962, Quadra 67, Lote 01-E, Taboquinha, Buritis, MG, CEP: 38660-000"/>
    <x v="918"/>
    <s v="['146.00', '66.12', '13121', '107.000', '00']"/>
    <x v="0"/>
    <x v="0"/>
    <n v="146"/>
    <x v="4"/>
    <x v="0"/>
    <s v="Leilão"/>
  </r>
  <r>
    <n v="920"/>
    <x v="919"/>
    <s v="Casa, Residencial, 2 dormitório(s)"/>
    <s v="Casa, Ocupado, contendo 2 dormitório(s), 1 banheiro(s), 250.00 M² de área de terreno, 56.00 M² de área construída. Matrícula nº 26344, RI DE CASTANHAL. Valor avaliado R$85.000,00."/>
    <n v="51424"/>
    <n v="40"/>
    <x v="97"/>
    <x v="15"/>
    <s v="Rua 02, nº 24, Quadra 03, Lote 11, Santa Catarina, Castanhal, PA, CEP: 68746-761"/>
    <x v="919"/>
    <s v="['250.00', '56.00', '26344', '85.000', '00']"/>
    <x v="0"/>
    <x v="1"/>
    <n v="250"/>
    <x v="5"/>
    <x v="0"/>
    <s v="Leilão"/>
  </r>
  <r>
    <n v="921"/>
    <x v="920"/>
    <s v="Casa, Residencial, Pantanal, 2 dormitório(s)"/>
    <s v="Casa, Pantanal, Ocupado, contendo 2 dormitório(s), 1 banheiro(s), 40.95 M² de área construída. Matrícula nº 27256, RI DE CASTANHAL. Valor avaliado R$67.000,00."/>
    <n v="44184"/>
    <n v="34"/>
    <x v="97"/>
    <x v="15"/>
    <s v="Avenida Principal, Casa 06, Residencial Planalto I, Pantanal, Castanhal, PA, CEP: 68746-470"/>
    <x v="920"/>
    <s v="['40.95', '27256', '67.000', '00']"/>
    <x v="1"/>
    <x v="4"/>
    <n v="40.950000000000003"/>
    <x v="3"/>
    <x v="0"/>
    <s v="Leilão"/>
  </r>
  <r>
    <n v="922"/>
    <x v="921"/>
    <s v="Casa, Residencial, Parque Espalanada IV, 2 dormitório(s)"/>
    <s v="Casa, Parque Espalanada IV, Ocupado, contendo 2 dormitório(s), 1 banheiro(s), 180.00 M² de área de terreno, 59.49 M² de área construída. Matrícula nº 80310, RI DE VALPARAISO DE GOIÁS. Valor avaliado R$97.000,00."/>
    <n v="60867"/>
    <n v="37"/>
    <x v="0"/>
    <x v="0"/>
    <s v="Rua 79, Lote 37, Quadra 138, Casa 02, Residencial Vento Sul, Pacaembú, Valparaíso de Goiás, GO, CEP: 72872-411"/>
    <x v="921"/>
    <s v="['180.00', '59.49', '80310', '97.000', '00']"/>
    <x v="0"/>
    <x v="4"/>
    <n v="180"/>
    <x v="1"/>
    <x v="0"/>
    <s v="Venda Direta"/>
  </r>
  <r>
    <n v="923"/>
    <x v="922"/>
    <s v="Casa, Residencial, CENTRO, 2 dormitório(s)"/>
    <s v="Casa, CENTRO, Ocupado, contendo 2 dormitório(s), 1 banheiro(s), 126.88 M² de área de terreno, 62.00 M² de área construída. Matrícula nº 11167, CRI DE BURITIS. Valor avaliado R$108.890,00."/>
    <n v="57161"/>
    <n v="48"/>
    <x v="28"/>
    <x v="5"/>
    <s v="Rua Marcolino Antunes da Silva, nº 365, Quadra 123, Lote 05-B, Centro, Buritis, MG, CEP: 38660-000"/>
    <x v="922"/>
    <s v="['126.88', '62.00', '11167', '108.890', '00']"/>
    <x v="0"/>
    <x v="1"/>
    <n v="126.88"/>
    <x v="4"/>
    <x v="0"/>
    <s v="Leilão"/>
  </r>
  <r>
    <n v="924"/>
    <x v="923"/>
    <s v="Casa, Residencial, TABOQUINHA, 2 dormitório(s)"/>
    <s v="Casa, TABOQUINHA, Ocupado, contendo 2 dormitório(s), 1 banheiro(s), 180.00 M² de área de terreno, 53.60 M² de área construída. Matrícula nº 9871, CRI DE BURITIS, Inscrição Prefeitura 6922 - 015 005 000047 000126 0000. Valor avaliado R$106.267,00."/>
    <n v="46746"/>
    <n v="56"/>
    <x v="28"/>
    <x v="5"/>
    <s v="Rua José de Alencar, nº 116, Quadra 47, Lote 11C, Taboquinha, Buritis, MG, CEP: 38660-000"/>
    <x v="923"/>
    <s v="['180.00', '53.60', '9871', '6922', '015', '005', '000047', '000126', '0000', '106.267', '00']"/>
    <x v="1"/>
    <x v="0"/>
    <n v="180"/>
    <x v="1"/>
    <x v="0"/>
    <s v="Leilão"/>
  </r>
  <r>
    <n v="925"/>
    <x v="924"/>
    <s v="Casa, Residencial, TABOQUINHA, 2 dormitório(s), 1 vaga(s) de garagem"/>
    <s v="Casa, TABOQUINHA, Ocupado, contendo 2 dormitório(s), 1 vaga(s) de garagem, 1 banheiro(s), 225.00 M² de área de terreno, 63.18 M² de área construída. Matrícula nº 13692, CRI DE BURITIS. Valor avaliado R$116.000,00."/>
    <n v="61759"/>
    <n v="47"/>
    <x v="28"/>
    <x v="5"/>
    <s v="Rua Eça de Queiroz, nº 257, Quadra 28, Lote 12A, Taboquinha, Buritis, MG, CEP: 38660-000"/>
    <x v="924"/>
    <s v="['225.00', '63.18', '13692', '116.000', '00']"/>
    <x v="0"/>
    <x v="1"/>
    <n v="225"/>
    <x v="5"/>
    <x v="0"/>
    <s v="Leilão"/>
  </r>
  <r>
    <n v="926"/>
    <x v="925"/>
    <s v="Casa, Residencial, ISRAEL PINHEIRO, 2 dormitório(s)"/>
    <s v="Casa, ISRAEL PINHEIRO, Ocupado, contendo 2 dormitório(s), 1 banheiro(s), 200.00 M² de área de terreno, 54.05 M² de área construída. Matrícula nº 9126, CRI DE BURITIS. Valor avaliado R$111.844,00."/>
    <n v="57642"/>
    <n v="48"/>
    <x v="28"/>
    <x v="5"/>
    <s v="Avenida Nossa Senhora da Pena, nº 48, Quadra 32, Lote 01-K, Israel Pinheiro, Buritis, MG, CEP: 38660-000"/>
    <x v="925"/>
    <s v="['200.00', '54.05', '9126', '111.844', '00']"/>
    <x v="0"/>
    <x v="1"/>
    <n v="200"/>
    <x v="5"/>
    <x v="0"/>
    <s v="Leilão"/>
  </r>
  <r>
    <n v="927"/>
    <x v="926"/>
    <s v="Casa, Residencial, 2 dormitório(s)"/>
    <s v="Casa, Ocupado, contendo 2 dormitório(s), 1 banheiro(s), 142.00 M² de área de terreno, 63.00 M² de área construída. Matrícula nº 12231, CRI DE BURITIS. Valor avaliado R$102.000,00."/>
    <n v="61621"/>
    <n v="40"/>
    <x v="28"/>
    <x v="5"/>
    <s v="Rua Tiradentes, 703, Lote 09-B, Quadra 03-A, Buritis, MG, CEP: 38660-000"/>
    <x v="926"/>
    <s v="['142.00', '63.00', '12231', '102.000', '00']"/>
    <x v="0"/>
    <x v="1"/>
    <n v="142"/>
    <x v="4"/>
    <x v="0"/>
    <s v="Leilão"/>
  </r>
  <r>
    <n v="928"/>
    <x v="927"/>
    <s v="Casa, Residencial, TABOQUINHA, 2 dormitório(s)"/>
    <s v="Casa, TABOQUINHA, Ocupado, contendo 2 dormitório(s), 1 banheiro(s), 133.14 M² de área de terreno, 62.00 M² de área construída. Matrícula nº 11003, CRI DE BURITIS. Valor avaliado R$103.332,75."/>
    <n v="58259"/>
    <n v="44"/>
    <x v="28"/>
    <x v="5"/>
    <s v="Avenida Frei Pio Baars, Quadra 11, Lote 06-B, Taboquinha, Buritis, MG, CEP: 38660-000"/>
    <x v="927"/>
    <s v="['133.14', '62.00', '11003', '103.332', '75']"/>
    <x v="0"/>
    <x v="1"/>
    <n v="133.13999999999999"/>
    <x v="4"/>
    <x v="0"/>
    <s v="Leilão"/>
  </r>
  <r>
    <n v="929"/>
    <x v="928"/>
    <s v="Casa, Residencial, CENTRO, 3 dormitório(s)"/>
    <s v="Casa, CENTRO, Ocupado, contendo 3 dormitório(s), 1 banheiro(s), 150.00 M² de área de terreno, 66.89 M² de área construída. Matrícula nº 11456, CRI DE BURITIS, Inscrição Prefeitura 10224-201800008264-201800016476. Valor avaliado R$89.000,00."/>
    <n v="56338"/>
    <n v="37"/>
    <x v="28"/>
    <x v="5"/>
    <s v="Avenida Urucuia, nº 45, Quadra 104, Lote SNE, Centro, Buritis, MG, CEP: 38660-000"/>
    <x v="928"/>
    <s v="['150.00', '66.89', '11456', '10224', '201800008264', '201800016476', '89.000', '00']"/>
    <x v="0"/>
    <x v="4"/>
    <n v="150"/>
    <x v="1"/>
    <x v="0"/>
    <s v="Leilão"/>
  </r>
  <r>
    <n v="930"/>
    <x v="929"/>
    <s v="Casa, Residencial, TABOQUINHA, 3 dormitório(s), 1 vaga(s) de garagem"/>
    <s v="Casa, TABOQUINHA, Ocupado, contendo 3 dormitório(s), 1 vaga(s) de garagem, 1 banheiro(s), 146.00 M² de área de terreno, 66.12 M² de área construída. Matrícula nº 13123, CRI DE BURITIS. Valor avaliado R$117.000,00."/>
    <n v="62994"/>
    <n v="46"/>
    <x v="28"/>
    <x v="5"/>
    <s v="Avenida Sebastião Alves Souza Sobrinho, nº 978, Quadra 67, Lote 01G, Taboquinha, Buritis, MG, CEP: 38660-000"/>
    <x v="929"/>
    <s v="['146.00', '66.12', '13123', '117.000', '00']"/>
    <x v="0"/>
    <x v="1"/>
    <n v="146"/>
    <x v="4"/>
    <x v="0"/>
    <s v="Leilão"/>
  </r>
  <r>
    <n v="931"/>
    <x v="930"/>
    <s v="Casa, Residencial, CENTRO, 3 dormitório(s)"/>
    <s v="Casa, CENTRO, Ocupado, contendo 3 dormitório(s), 1 banheiro(s), 191.65 M² de área de terreno, 63.35 M² de área construída. Matrícula nº 4385, CRI DE BURITIS. Valor avaliado R$114.300,00."/>
    <n v="62719"/>
    <n v="45"/>
    <x v="28"/>
    <x v="5"/>
    <s v="Rua Marcolino Antunes da Silva, nº 253, Quadra 122, Lote 03-B, Centro, Buritis, MG, CEP: 38660-000"/>
    <x v="930"/>
    <s v="['191.65', '63.35', '4385', '114.300', '00']"/>
    <x v="0"/>
    <x v="1"/>
    <n v="191.65"/>
    <x v="1"/>
    <x v="0"/>
    <s v="Leilão"/>
  </r>
  <r>
    <n v="932"/>
    <x v="931"/>
    <s v="Casa, Residencial, 2 dormitório(s), 1 vaga(s) de garagem"/>
    <s v="Casa, Ocupado, contendo 2 dormitório(s), sendo 1 suíte(s), 1 vaga(s) de garagem, 1 banheiro(s), 100.00 M² de área de terreno, 48.95 M² de área construída. Matrícula nº 43416, RI DE SANTA RITA_02º Ofício, Inscrição Prefeitura 0816902810000002. Valor avaliado R$108.000,00."/>
    <n v="65673"/>
    <n v="39"/>
    <x v="92"/>
    <x v="9"/>
    <s v="Rua Projetada, nº 122, Quadra 08, Lote 255, Plano de Vida, Santa Rita, PB, CEP: 58300-000"/>
    <x v="931"/>
    <s v="['100.00', '48.95', '43416', '02', '0816902810000002', '108.000', '00']"/>
    <x v="7"/>
    <x v="4"/>
    <n v="100"/>
    <x v="4"/>
    <x v="0"/>
    <s v="Leilão"/>
  </r>
  <r>
    <n v="933"/>
    <x v="932"/>
    <s v="Apartamento, Residencial, São Cristóvão, 2 dormitório(s)"/>
    <s v="Apartamento, São Cristóvão, Ocupado, contendo 2 dormitório(s), 1 banheiro(s), 48.94 M² de área útil, 17.16 M² de área comum, 66.10 M² de área total. Matrícula nº 22809, CRI DE ARCOVERDE, Inscrição Prefeitura 10700803070706. Valor avaliado R$75.000,00."/>
    <n v="49665"/>
    <n v="34"/>
    <x v="131"/>
    <x v="16"/>
    <s v="Rua do Sol, nº 100,  Apt. 202, Bloco B-4, Condomínio Residencial Morada do Sol, São Cristóvão, Recife, PE, CEP: 56512-115"/>
    <x v="932"/>
    <s v="['48.94', '17.16', '66.10', '22809', '10700803070706', '75.000', '00']"/>
    <x v="1"/>
    <x v="4"/>
    <n v="48.94"/>
    <x v="3"/>
    <x v="0"/>
    <s v="Leilão"/>
  </r>
  <r>
    <n v="934"/>
    <x v="933"/>
    <s v="Casa, Residencial, 2 dormitório(s), 1 vaga(s) de garagem"/>
    <s v="Casa, Ocupado, contendo 2 dormitório(s), 1 vaga(s) de garagem, 1 banheiro(s), 87.20 M² de área de terreno, 68.85 M² de área construída. Matrícula nº 4124, RI DE IAÇU_Ofício Único, Inscrição Prefeitura 01.01.082.0420.001. Valor avaliado R$81.000,00."/>
    <n v="43779"/>
    <n v="46"/>
    <x v="75"/>
    <x v="13"/>
    <s v="1ª Travessa Lourival Réis, nº 270, Boiadeira, Iaçu, BA, CEP: 46860-000"/>
    <x v="933"/>
    <s v="['87.20', '68.85', '4124', '01.01', '082.0420', '001', '81.000', '00']"/>
    <x v="1"/>
    <x v="1"/>
    <n v="87.2"/>
    <x v="2"/>
    <x v="0"/>
    <s v="Leilão"/>
  </r>
  <r>
    <n v="935"/>
    <x v="934"/>
    <s v="Casa, Residencial, 2 dormitório(s), 1 vaga(s) de garagem"/>
    <s v="Casa, Ocupado, contendo 2 dormitório(s), 1 vaga(s) de garagem, 1 banheiro(s), 108.00 M² de área de terreno, 69.55 M² de área construída. Matrícula nº 4013, RI DE IAÇU_Ofício Único. Valor avaliado R$71.000,00."/>
    <n v="42629"/>
    <n v="40"/>
    <x v="75"/>
    <x v="13"/>
    <s v="Rua Vista Alegre, nº 563, Boiadeira, Iaçu, BA, CEP: 46860-000"/>
    <x v="934"/>
    <s v="['108.00', '69.55', '4013', '71.000', '00']"/>
    <x v="1"/>
    <x v="1"/>
    <n v="108"/>
    <x v="4"/>
    <x v="0"/>
    <s v="Leilão"/>
  </r>
  <r>
    <n v="936"/>
    <x v="935"/>
    <s v="Casa, Residencial, 3 dormitório(s)"/>
    <s v="Casa, Ocupado, contendo 3 dormitório(s), 1 banheiro(s), 95.00 M² de área de terreno, 59.58 M² de área construída. Matrícula nº 3203, RI DE IAÇU_Ofício Único. Valor avaliado R$63.000,00."/>
    <n v="30856"/>
    <n v="51"/>
    <x v="75"/>
    <x v="13"/>
    <s v="Praça Otaviano Sampaio, nº 213, Boiadeira, Iaçu, BA, CEP: 46860-000"/>
    <x v="935"/>
    <s v="['95.00', '59.58', '3203', '63.000', '00']"/>
    <x v="2"/>
    <x v="0"/>
    <n v="95"/>
    <x v="2"/>
    <x v="0"/>
    <s v="Leilão"/>
  </r>
  <r>
    <n v="937"/>
    <x v="936"/>
    <s v="Casa, Residencial, 2 dormitório(s), 1 vaga(s) de garagem"/>
    <s v="Casa, Ocupado, contendo 2 dormitório(s), 1 vaga(s) de garagem, 1 banheiro(s), 104.00 M² de área de terreno, 66.33 M² de área construída. Matrícula nº 4011, RI DE IAÇU_Ofício Único. Valor avaliado R$70.000,00."/>
    <n v="39448"/>
    <n v="44"/>
    <x v="75"/>
    <x v="13"/>
    <s v="2ª Travessa São Pedro, nº 60, Cerâmica, Iaçu, BA, CEP: 46860-000"/>
    <x v="936"/>
    <s v="['104.00', '66.33', '4011', '70.000', '00']"/>
    <x v="1"/>
    <x v="1"/>
    <n v="104"/>
    <x v="4"/>
    <x v="0"/>
    <s v="Leilão"/>
  </r>
  <r>
    <n v="938"/>
    <x v="937"/>
    <s v="Casa, Residencial, Municípios, 2 dormitório(s), 1 vaga(s) de garagem"/>
    <s v="Casa, Municípios, Ocupado, contendo 2 dormitório(s), sendo 1 suíte(s), 1 vaga(s) de garagem, 1 banheiro(s), 66.00 M² de área de terreno, 56.68 M² de área construída. Matrícula nº 43639, RI DE SANTA RITA_02º Ofício. Valor avaliado R$101.261,00."/>
    <n v="65533"/>
    <n v="35"/>
    <x v="92"/>
    <x v="9"/>
    <s v="Rua João Duarte, nº 360, Casa 108,Quadra 10-A, Lote 15-B8, Residencial Atlas, Solar do Tibiri, Santa Rita, PB, CEP: 58300-000"/>
    <x v="937"/>
    <s v="['66.00', '56.68', '43639', '02', '101.261', '00']"/>
    <x v="7"/>
    <x v="4"/>
    <n v="66"/>
    <x v="0"/>
    <x v="0"/>
    <s v="Leilão"/>
  </r>
  <r>
    <n v="939"/>
    <x v="938"/>
    <s v="Casa, Residencial, 2 dormitório(s), 1 vaga(s) de garagem"/>
    <s v="Casa, Ocupado, contendo 2 dormitório(s), sendo 1 suíte(s), 1 vaga(s) de garagem, 1 banheiro(s), 100.00 M² de área de terreno, 57.00 M² de área construída. Matrícula nº 45317, RI DE SANTA RITA_02º Ofício. Valor avaliado R$104.000,00."/>
    <n v="60798"/>
    <n v="42"/>
    <x v="92"/>
    <x v="9"/>
    <s v="Rua Projetada, nº 120, Casa A, Quadra 25, Lote 565, Plano de Vida 2ª Etapa, Santa Rita, PB, CEP: 58300-000"/>
    <x v="938"/>
    <s v="['100.00', '57.00', '45317', '02', '104.000', '00']"/>
    <x v="0"/>
    <x v="1"/>
    <n v="100"/>
    <x v="4"/>
    <x v="0"/>
    <s v="Leilão"/>
  </r>
  <r>
    <n v="940"/>
    <x v="939"/>
    <s v="Casa, Residencial, São Cristóvão, 2 dormitório(s)"/>
    <s v="Casa, São Cristóvão, Ocupado, contendo 2 dormitório(s), 1 banheiro(s), 126.00 M² de área de terreno, 37.29 M² de área construída. Matrícula nº 20100, CRI DE ARCOVERDE. Valor avaliado R$52.261,00."/>
    <n v="26052"/>
    <n v="50"/>
    <x v="131"/>
    <x v="16"/>
    <s v="Rua Projetada I, nº 110, Lote 13, Quadra J-4, Loteamento da Serra, São Cristovão, Alvorada, Arcoverde, PE, CEP: 56512-720"/>
    <x v="939"/>
    <s v="['126.00', '37.29', '20100', '52.261', '00']"/>
    <x v="2"/>
    <x v="0"/>
    <n v="126"/>
    <x v="4"/>
    <x v="0"/>
    <s v="Venda Direta"/>
  </r>
  <r>
    <n v="941"/>
    <x v="940"/>
    <s v="Casa, Residencial, 2 dormitório(s), 1 vaga(s) de garagem"/>
    <s v="Casa, Ocupado, contendo 2 dormitório(s), 1 vaga(s) de garagem, 1 banheiro(s), 102.00 M² de área de terreno, 61.12 M² de área construída. Matrícula nº 9519, CRI DE BREJO DO CRUZ/PB. Valor avaliado R$86.000,00."/>
    <n v="38501"/>
    <n v="55"/>
    <x v="73"/>
    <x v="9"/>
    <s v="Rua Maria do Socorro Linhares, nº 22, Centro, Belém do Brejo do Cruz, PB, CEP: 58895-000"/>
    <x v="940"/>
    <s v="['102.00', '61.12', '9519', '86.000', '00']"/>
    <x v="1"/>
    <x v="0"/>
    <n v="102"/>
    <x v="4"/>
    <x v="0"/>
    <s v="Venda Direta"/>
  </r>
  <r>
    <n v="942"/>
    <x v="941"/>
    <s v="Casa, Residencial, Jardim Etelvina, 2 dormitório(s)"/>
    <s v="Casa, Jardim Etelvina, Ocupado, contendo 2 dormitório(s), 1 banheiro(s), 137.00 M² de área de terreno, 64.00 M² de área construída. Matrícula nº 5633, CRI DE POCINHOS/PB. Valor avaliado R$84.000,00."/>
    <n v="50206"/>
    <n v="40"/>
    <x v="82"/>
    <x v="9"/>
    <s v="Rua Edmilson Nobrega de Araujo, nº 657, Quadra F, Lote 10, Jardim Etelvina, Pocinhos, PB, CEP: 58150-000"/>
    <x v="941"/>
    <s v="['137.00', '64.00', '5633', '84.000', '00']"/>
    <x v="0"/>
    <x v="1"/>
    <n v="137"/>
    <x v="4"/>
    <x v="0"/>
    <s v="Leilão"/>
  </r>
  <r>
    <n v="943"/>
    <x v="942"/>
    <s v="Casa, Residencial, Loteamento Vale do Santa Rita, 2 dormitório(s), 1 vaga(s) de garagem"/>
    <s v="Casa, Loteamento Vale do Santa Rita, Ocupado, contendo 2 dormitório(s), sendo 1 suíte(s), 1 vaga(s) de garagem, 1 banheiro(s), 126.76 M² de área de terreno, 62.00 M² de área construída. Matrícula nº 45814, RI DE SANTA RITA_02º Ofício, Inscrição Prefeitura 0801801570000004. Valor avaliado R$98.000,00."/>
    <n v="57984"/>
    <n v="41"/>
    <x v="92"/>
    <x v="9"/>
    <s v="Rua Projetada, nº 02, Casa 04, Quadra 18, Lote PR-01, Residencial Parques Rodrigues I, Vale de Santa Rita I, Santa Rita, PB, CEP: 58304-000"/>
    <x v="942"/>
    <s v="['126.76', '62.00', '45814', '02', '0801801570000004', '98.000', '00']"/>
    <x v="0"/>
    <x v="1"/>
    <n v="126.76"/>
    <x v="4"/>
    <x v="0"/>
    <s v="Leilão"/>
  </r>
  <r>
    <n v="944"/>
    <x v="943"/>
    <s v="Casa, Residencial, Mansões Odisséia, 2 dormitório(s)"/>
    <s v="Casa, Mansões Odisséia, Ocupado, contendo 2 dormitório(s), sendo 1 suíte(s), 1 banheiro(s), 157.50 M² de área de terreno, 60.07 M² de área construída. Matrícula nº 55444, RI de Águas Lindas de Goiás/GO. Valor avaliado R$120.876,45."/>
    <n v="49258"/>
    <n v="59"/>
    <x v="26"/>
    <x v="0"/>
    <s v="Quadra 15-B, Lote 06, Casa 05, Condomínio Residencial Inácio, Mansões Odisseia, Águas Lindas de Goiás, GO, CEP: _x0009_72927-179"/>
    <x v="943"/>
    <s v="['157.50', '60.07', '55444', '120.876', '45']"/>
    <x v="1"/>
    <x v="0"/>
    <n v="157.5"/>
    <x v="1"/>
    <x v="0"/>
    <s v="Venda Direta"/>
  </r>
  <r>
    <n v="945"/>
    <x v="944"/>
    <s v="Casa, Residencial, 2 dormitório(s), 1 vaga(s) de garagem"/>
    <s v="Casa, Ocupado, contendo 2 dormitório(s), 1 vaga(s) de garagem, 1 banheiro(s), 128.00 M² de área de terreno, 66.70 M² de área construída. Matrícula nº 6674, CRI DE POCINHOS/PB. Valor avaliado R$83.236,00."/>
    <n v="47702"/>
    <n v="43"/>
    <x v="82"/>
    <x v="9"/>
    <s v="Rua Projetada 138, nº 128, Jardim Etelvina, Pocinhos, PB, CEP: 58150-000"/>
    <x v="944"/>
    <s v="['128.00', '66.70', '6674', '83.236', '00']"/>
    <x v="1"/>
    <x v="1"/>
    <n v="128"/>
    <x v="4"/>
    <x v="0"/>
    <s v="Venda Direta"/>
  </r>
  <r>
    <n v="946"/>
    <x v="945"/>
    <s v="Casa, Residencial, JARDIM ETELVINA, 2 dormitório(s)"/>
    <s v="Casa, JARDIM ETELVINA, Ocupado, contendo 2 dormitório(s), 130.00 M² de área de terreno, 66.93 M² de área construída. Matrícula nº 6228, CRI DE POCINHOS/PB, Inscrição Prefeitura 01.07.125.0319.001. Valor avaliado R$93.000,00."/>
    <n v="49799"/>
    <n v="46"/>
    <x v="82"/>
    <x v="9"/>
    <s v="Rua Edmilson Nobrega de Araujo, nº 319, Jardim Etelvina, Pocinhos, PB, CEP: 58150-000"/>
    <x v="945"/>
    <s v="['130.00', '66.93', '6228', '01.07', '125.0319', '001', '93.000', '00']"/>
    <x v="1"/>
    <x v="1"/>
    <n v="130"/>
    <x v="4"/>
    <x v="0"/>
    <s v="Venda Direta"/>
  </r>
  <r>
    <n v="947"/>
    <x v="946"/>
    <s v="Casa, Residencial, Mansões Odisséia, 2 dormitório(s)"/>
    <s v="Casa, Mansões Odisséia, Ocupado, contendo 2 dormitório(s), 1 banheiro(s), 150.00 M² de área de terreno, 61.00 M² de área construída. Matrícula nº 52426, RI de Águas Lindas de Goiás/GO. Valor avaliado R$90.000,00."/>
    <n v="68004"/>
    <n v="24"/>
    <x v="26"/>
    <x v="0"/>
    <s v="Lote 09, Quadra 03-B, Casa 01, Condomínio Residencial Vila Odisséia, Mansões Odisséia, Águas Lindas de Goiás, GO, CEP: 72927-197"/>
    <x v="946"/>
    <s v="['150.00', '61.00', '52426', '90.000', '00']"/>
    <x v="7"/>
    <x v="6"/>
    <n v="150"/>
    <x v="1"/>
    <x v="0"/>
    <s v="Venda Direta"/>
  </r>
  <r>
    <n v="948"/>
    <x v="947"/>
    <s v="Casa, Residencial, 2 dormitório(s)"/>
    <s v="Casa, Ocupado, contendo 2 dormitório(s), 1 banheiro(s), 135.00 M² de área de terreno, 66.93 M² de área construída. Matrícula nº 6226, CRI DE POCINHOS/PB, Inscrição Prefeitura 01.07.125.0331.001. Valor avaliado R$92.106,35."/>
    <n v="51221"/>
    <n v="44"/>
    <x v="82"/>
    <x v="9"/>
    <s v="Rua Edmilson Nóbrega Araújo, nº 331, Quadra H, Lote 10, Jardim Etelvina III, Pocinhos, PB, CEP: 58150-000"/>
    <x v="947"/>
    <s v="['135.00', '66.93', '6226', '01.07', '125.0331', '001', '92.106', '35']"/>
    <x v="0"/>
    <x v="1"/>
    <n v="135"/>
    <x v="4"/>
    <x v="0"/>
    <s v="Venda Direta"/>
  </r>
  <r>
    <n v="949"/>
    <x v="948"/>
    <s v="Casa, Residencial, Loteamento Vale do Santa Rita, 2 dormitório(s), 1 vaga(s) de garagem"/>
    <s v="Casa, Loteamento Vale do Santa Rita, Ocupado, contendo 2 dormitório(s), sendo 1 suíte(s), 1 vaga(s) de garagem, 1 banheiro(s), 103.75 M² de área de terreno, 49.18 M² de área construída. Matrícula nº 42477, RI DE SANTA RITA_02º Ofício. Valor avaliado R$45.000,00."/>
    <s v="R$ 51.829"/>
    <s v="NÃO INFORMADO"/>
    <x v="92"/>
    <x v="9"/>
    <s v="Rua Projetada, nº 55, Casa 101, Quadra 07, Lote 10, Vale de Santa Rita I, Santa Rita, PB, CEP: 58300-970"/>
    <x v="948"/>
    <s v="['103.75', '49.18', '42477', '02', '45.000', '00']"/>
    <x v="8"/>
    <x v="5"/>
    <n v="103.75"/>
    <x v="4"/>
    <x v="0"/>
    <s v="Leilão"/>
  </r>
  <r>
    <n v="950"/>
    <x v="949"/>
    <s v="Casa, Residencial, 2 dormitório(s), 1 vaga(s) de garagem"/>
    <s v="Casa, Ocupado, contendo 2 dormitório(s), sendo 1 suíte(s), 1 vaga(s) de garagem, 1 banheiro(s), 100.00 M² de área de terreno, 55.70 M² de área construída. Matrícula nº 39891, RI DE SANTA RITA_02º Ofício. Valor avaliado R$105.000,00."/>
    <n v="65808"/>
    <n v="37"/>
    <x v="92"/>
    <x v="9"/>
    <s v="Rua Projetada, nº 82, Casa 01, Quadra 32, Lote 781, Residencial Multifamiliar San Marino II, Plano de Vida 2ª Etapa, Santa Rita, PB, CEP: 58300-010"/>
    <x v="949"/>
    <s v="['100.00', '55.70', '39891', '02', '105.000', '00']"/>
    <x v="7"/>
    <x v="4"/>
    <n v="100"/>
    <x v="4"/>
    <x v="0"/>
    <s v="Leilão"/>
  </r>
  <r>
    <n v="951"/>
    <x v="950"/>
    <s v="Casa, Residencial, Municípios, 3 dormitório(s)"/>
    <s v="Casa, Municípios, Ocupado, contendo 3 dormitório(s), sendo 1 suíte(s), 1 banheiro(s), 150.00 M² de área de terreno, 66.95 M² de área construída. Matrícula nº 38136, RI DE SANTA RITA_02º Ofício, Inscrição Prefeitura 0705900710000000. Valor avaliado R$115.000,00."/>
    <n v="64573"/>
    <n v="44"/>
    <x v="92"/>
    <x v="9"/>
    <s v="Rua Aecio Farias, nº 59-B, Quadra 5B, Lote 11, Santa Rita, PB, CEP: 58303-125"/>
    <x v="950"/>
    <s v="['150.00', '66.95', '38136', '02', '0705900710000000', '115.000', '00']"/>
    <x v="0"/>
    <x v="1"/>
    <n v="150"/>
    <x v="1"/>
    <x v="0"/>
    <s v="Venda Direta"/>
  </r>
  <r>
    <n v="952"/>
    <x v="951"/>
    <s v="Casa, Residencial, Loteamento Planalto Santa Rita, 2 dormitório(s)"/>
    <s v="Casa, Loteamento Planalto Santa Rita, Ocupado, contendo 2 dormitório(s), sendo 1 suíte(s), 1 banheiro(s), 125.00 M² de área de terreno, 64.80 M² de área construída. Matrícula nº 44265, RI DE SANTA RITA_02º Ofício. Valor avaliado R$104.000,00."/>
    <n v="53524"/>
    <n v="49"/>
    <x v="92"/>
    <x v="9"/>
    <s v="Rua Projetada, nº 32-B, Quadra 19-B, Lote 7-B, Planalto Tibiri I, Santa Rita, PB, CEP: 58300-000"/>
    <x v="951"/>
    <s v="['125.00', '64.80', '44265', '02', '104.000', '00']"/>
    <x v="0"/>
    <x v="1"/>
    <n v="125"/>
    <x v="4"/>
    <x v="0"/>
    <s v="Venda Direta"/>
  </r>
  <r>
    <n v="953"/>
    <x v="952"/>
    <s v="Casa, Residencial, Municípios, 2 dormitório(s), 1 vaga(s) de garagem"/>
    <s v="Casa, Municípios, Ocupado, contendo 2 dormitório(s), sendo 1 suíte(s), 1 vaga(s) de garagem, 1 banheiro(s), 125.00 M² de área de terreno, 55.79 M² de área construída. Matrícula nº 43260, RI DE SANTA RITA_02º Ofício. Valor avaliado R$111.267,48."/>
    <n v="61896"/>
    <n v="44"/>
    <x v="92"/>
    <x v="9"/>
    <s v="Rua Deputado Clodomir Leite, nº 1021-B, Quadra 9-B, Lote 30-B, Municípios, Santa Rita, PB, Brasil, CEP: 58300-000"/>
    <x v="952"/>
    <s v="['125.00', '55.79', '43260', '02', '111.267', '48']"/>
    <x v="0"/>
    <x v="1"/>
    <n v="125"/>
    <x v="4"/>
    <x v="0"/>
    <s v="Venda Direta"/>
  </r>
  <r>
    <n v="954"/>
    <x v="953"/>
    <s v="Casa, Residencial, 2 dormitório(s)"/>
    <s v="Casa, Ocupado, contendo 2 dormitório(s), sendo 1 suíte(s), 1 banheiro(s), 125.00 M² de área de terreno, 63.93 M² de área construída. Matrícula nº 38943, RI DE SANTA RITA_02º Ofício. Valor avaliado R$108.100,00."/>
    <n v="59563"/>
    <n v="45"/>
    <x v="92"/>
    <x v="9"/>
    <s v="Rua Projetada, nº 152-B, Quadra 04-C, Lote 32-B, Solar do Tibiri, Santa Rita, PB, CEP: 58300-000"/>
    <x v="953"/>
    <s v="['125.00', '63.93', '38943', '02', '108.100', '00']"/>
    <x v="0"/>
    <x v="1"/>
    <n v="125"/>
    <x v="4"/>
    <x v="0"/>
    <s v="Venda Direta"/>
  </r>
  <r>
    <n v="955"/>
    <x v="954"/>
    <s v="Casa, Residencial, 2 dormitório(s), 1 vaga(s) de garagem"/>
    <s v="Casa, Ocupado, contendo 2 dormitório(s), 1 vaga(s) de garagem, 1 banheiro(s), 92.00 M² de área de terreno, 62.32 M² de área construída. Matrícula nº 3956, RI DE IAÇU_Ofício Único, Inscrição Prefeitura 01.01.304.0008.001. Valor avaliado R$78.000,00."/>
    <n v="39246"/>
    <n v="50"/>
    <x v="75"/>
    <x v="13"/>
    <s v="Rua Umburana, nº 329, Boiadeira, Iaçu, BA, CEP: 46860-000"/>
    <x v="954"/>
    <s v="['92.00', '62.32', '3956', '01.01', '304.0008', '001', '78.000', '00']"/>
    <x v="1"/>
    <x v="0"/>
    <n v="92"/>
    <x v="2"/>
    <x v="0"/>
    <s v="Leilão"/>
  </r>
  <r>
    <n v="956"/>
    <x v="955"/>
    <s v="Casa, Residencial, 2 dormitório(s), 1 vaga(s) de garagem"/>
    <s v="Casa, Ocupado, contendo 2 dormitório(s), sendo 1 suíte(s), 1 vaga(s) de garagem, 1 banheiro(s), 151.00 M² de área de terreno, 62.00 M² de área construída. Matrícula nº 46356, RI DE SANTA RITA_02º Ofício. Valor avaliado R$99.000,00."/>
    <n v="54622"/>
    <n v="45"/>
    <x v="92"/>
    <x v="9"/>
    <s v="Rua Projetada 04, S/N, Casa 20, Quadra 18, Lote PR-03, Vale de Santa Rita, Santa Rita, PB, CEP: 58300-000"/>
    <x v="955"/>
    <s v="['151.00', '62.00', '46356', '02', '99.000', '00']"/>
    <x v="0"/>
    <x v="1"/>
    <n v="151"/>
    <x v="1"/>
    <x v="0"/>
    <s v="Venda Direta"/>
  </r>
  <r>
    <n v="957"/>
    <x v="956"/>
    <s v="Casa, Residencial, 2 dormitório(s), 1 vaga(s) de garagem"/>
    <s v="Casa, Ocupado, contendo 2 dormitório(s), sendo 1 suíte(s), 1 vaga(s) de garagem, 1 banheiro(s), 90.00 M² de área de terreno, 49.17 M² de área construída. Matrícula nº 43333, RI DE SANTA RITA_02º Ofício. Valor avaliado R$82.000,00."/>
    <n v="54485"/>
    <n v="34"/>
    <x v="92"/>
    <x v="9"/>
    <s v="Rua Projetada, nº 290, Casa 102, Quadra 16, Lote 17, Vale Santa Rita, Santa Rita, PB, CEP: 58300-000"/>
    <x v="956"/>
    <s v="['90.00', '49.17', '43333', '02', '82.000', '00']"/>
    <x v="0"/>
    <x v="4"/>
    <n v="90"/>
    <x v="2"/>
    <x v="0"/>
    <s v="Leilão"/>
  </r>
  <r>
    <n v="958"/>
    <x v="957"/>
    <s v="Casa, Residencial, 2 dormitório(s)"/>
    <s v="Casa, Ocupado, contendo 2 dormitório(s), sendo 1 suíte(s), 1 banheiro(s), 125.00 M² de área de terreno, 62.00 M² de área construída. Matrícula nº 37021, RI DE SANTA RITA_02º Ofício. Valor avaliado R$92.000,00."/>
    <n v="57093"/>
    <n v="38"/>
    <x v="92"/>
    <x v="9"/>
    <s v="Rua Projetada, nº 32-B, Quadra 02, Lote 37-B, Portal do Tibiri II, Santa Rita, PB, CEP: 58300-000"/>
    <x v="957"/>
    <s v="['125.00', '62.00', '37021', '02', '92.000', '00']"/>
    <x v="0"/>
    <x v="4"/>
    <n v="125"/>
    <x v="4"/>
    <x v="0"/>
    <s v="Leilão"/>
  </r>
  <r>
    <n v="959"/>
    <x v="958"/>
    <s v="Casa, Residencial, Municípios, 3 dormitório(s)"/>
    <s v="Casa, Municípios, Ocupado, contendo 3 dormitório(s), sendo 1 suíte(s), 1 banheiro(s), 125.06 M² de área de terreno, 60.00 M² de área construída. Matrícula nº 44273, RI DE SANTA RITA_02º Ofício, Inscrição Prefeitura 0507306770000000. Valor avaliado R$105.000,00."/>
    <n v="63955"/>
    <n v="39"/>
    <x v="92"/>
    <x v="9"/>
    <s v="Rua Dulce Mendes Ferreira, 122-B, Quadra 27, Lote 2B, Jardim Europa II, Santa Rita, PB, CEP: 58300-000"/>
    <x v="958"/>
    <s v="['125.06', '60.00', '44273', '02', '0507306770000000', '105.000', '00']"/>
    <x v="0"/>
    <x v="4"/>
    <n v="125.06"/>
    <x v="4"/>
    <x v="0"/>
    <s v="Leilão"/>
  </r>
  <r>
    <n v="960"/>
    <x v="959"/>
    <s v="Casa, Residencial, Loteamento Vale do Santa Rita, 2 dormitório(s), 1 vaga(s) de garagem"/>
    <s v="Casa, Loteamento Vale do Santa Rita, Ocupado, contendo 2 dormitório(s), sendo 1 suíte(s), 1 vaga(s) de garagem, 1 banheiro(s), 126.76 M² de área de terreno, 62.00 M² de área construída. Matrícula nº 46349, RI DE SANTA RITA_02º Ofício, Inscrição Prefeitura 0801801730000013. Valor avaliado R$101.895,02."/>
    <n v="44388"/>
    <n v="56"/>
    <x v="92"/>
    <x v="9"/>
    <s v="Rua Projetada, nº 04, Casa 13, Quadra 18, Lote PR-03, Vale de Santa Rita I, Santa Rita, PB, CEP: 58300-000"/>
    <x v="959"/>
    <s v="['126.76', '62.00', '46349', '02', '0801801730000013', '101.895', '02']"/>
    <x v="1"/>
    <x v="0"/>
    <n v="126.76"/>
    <x v="4"/>
    <x v="0"/>
    <s v="Venda Direta"/>
  </r>
  <r>
    <n v="961"/>
    <x v="960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4506, CRI DE CIDADE OCIDENTAL. Valor avaliado R$105.000,00."/>
    <n v="59495"/>
    <n v="43"/>
    <x v="3"/>
    <x v="0"/>
    <s v="Rua Rui Barbosa, Lote 08, Quadra 03, Apt. 1005, Bloco 10, Condomínio Residencial Viver Bem, Recreio Mossoró, Cidade Ocidental, GO, CEP: 72885-480"/>
    <x v="960"/>
    <s v="['49.84', '66.22', '116.06', '24506', '105.000', '00']"/>
    <x v="0"/>
    <x v="1"/>
    <n v="49.84"/>
    <x v="3"/>
    <x v="0"/>
    <s v="Venda Direta"/>
  </r>
  <r>
    <n v="962"/>
    <x v="961"/>
    <s v="Casa, Residencial, 2 dormitório(s), 1 vaga(s) de garagem"/>
    <s v="Casa, Ocupado, contendo 2 dormitório(s), sendo 1 suíte(s), 1 vaga(s) de garagem, 1 banheiro(s), 135.00 M² de área de terreno, 93.00 M² de área construída. Matrícula nº 9668, CRI DE BREJO DO CRUZ/PB. Valor avaliado R$93.000,00."/>
    <n v="47093"/>
    <n v="49"/>
    <x v="90"/>
    <x v="9"/>
    <s v=" Rua Maria Maia de Oliveira, nº 510, Centro, Brejo do Cruz, PB, CEP: 58890-000"/>
    <x v="961"/>
    <s v="['135.00', '93.00', '9668', '93.000', '00']"/>
    <x v="1"/>
    <x v="1"/>
    <n v="135"/>
    <x v="4"/>
    <x v="0"/>
    <s v="Venda Direta"/>
  </r>
  <r>
    <n v="963"/>
    <x v="962"/>
    <s v="Casa, Residencial, 3 dormitório(s)"/>
    <s v="Casa, Ocupado, contendo 3 dormitório(s), 1 banheiro(s), 157.50 M² de área de terreno, 69.40 M² de área construída. Matrícula nº 21057, CRI DE SÃO FRANCISCO. Valor avaliado R$125.000,00."/>
    <n v="66082"/>
    <n v="47"/>
    <x v="87"/>
    <x v="5"/>
    <s v="Avenida Brasil, nº 511, Quadra 05, Lote 01A, Funcionários, São Francisco, MG, CEP: 39300-000"/>
    <x v="962"/>
    <s v="['157.50', '69.40', '21057', '125.000', '00']"/>
    <x v="7"/>
    <x v="1"/>
    <n v="157.5"/>
    <x v="1"/>
    <x v="0"/>
    <s v="Leilão"/>
  </r>
  <r>
    <n v="964"/>
    <x v="963"/>
    <s v="Apartamento, Residencial, Chacaras Santa Maria, 2 dormitório(s), 1 vaga(s) de garagem"/>
    <s v="Apartamento, Chacaras Santa Maria, Ocupado, contendo 2 dormitório(s), 1 vaga(s) de garagem, 1 banheiro(s), 46.32 M² de área útil, 52.85 M² de área comum, 110.51 M² de área total. Matrícula nº 78903, RI DE VALPARAISO DE GOIÁS, Inscrição Prefeitura 014730000800001102. Valor avaliado R$91.520,30. Vaga de garagem com área de 11,34m²."/>
    <n v="57504"/>
    <n v="37"/>
    <x v="0"/>
    <x v="0"/>
    <s v="Rua 08, Quadra 08, Chácara 01, Apt. 102, Bloco B, Residencial Madrid, Chácaras e Mansões Santa Maria, Valparaíso de Goiás, GO, CEP: 72871-647"/>
    <x v="963"/>
    <s v="['46.32', '52.85', '110.51', '78903', '014730000800001102', '91.520', '30', '11', '34']"/>
    <x v="0"/>
    <x v="4"/>
    <n v="46.32"/>
    <x v="3"/>
    <x v="0"/>
    <s v="Venda Direta"/>
  </r>
  <r>
    <n v="965"/>
    <x v="964"/>
    <s v="Casa, Residencial, Sao Francisco, 3 dormitório(s)"/>
    <s v="Casa, Sao Francisco, Ocupado, contendo 3 dormitório(s), 1 banheiro(s), 240.00 M² de área de terreno, 66.10 M² de área construída. Matrícula nº 21248, CRI DE SÃO FRANCISCO, Inscrição Prefeitura 01160450256000. Valor avaliado R$113.783,87."/>
    <n v="65053"/>
    <n v="43"/>
    <x v="87"/>
    <x v="5"/>
    <s v="Rua José Alberto Correa, nº1194, Funcionários, São Francisco, MG, CEP: 39300-000"/>
    <x v="964"/>
    <s v="['240.00', '66.10', '21248', '01160450256000', '113.783', '87']"/>
    <x v="7"/>
    <x v="1"/>
    <n v="240"/>
    <x v="5"/>
    <x v="0"/>
    <s v="Leilão"/>
  </r>
  <r>
    <n v="966"/>
    <x v="965"/>
    <s v="Casa, Residencial, FUNCIONÁRIOS, 3 dormitório(s)"/>
    <s v="Casa, FUNCIONÁRIOS, Ocupado, contendo 3 dormitório(s), 1 banheiro(s), 210.00 M² de área de terreno, 61.70 M² de área construída. Matrícula nº 20876, CRI DE SÃO FRANCISCO, Inscrição Prefeitura 01160520096000. Valor avaliado R$117.500,00."/>
    <n v="64847"/>
    <n v="45"/>
    <x v="87"/>
    <x v="5"/>
    <s v="Avenida Brasil, nº 1273, Funcionários, São Francisco, MG, CEP: 39300-000"/>
    <x v="965"/>
    <s v="['210.00', '61.70', '20876', '01160520096000', '117.500', '00']"/>
    <x v="0"/>
    <x v="1"/>
    <n v="210"/>
    <x v="5"/>
    <x v="0"/>
    <s v="Leilão"/>
  </r>
  <r>
    <n v="967"/>
    <x v="966"/>
    <s v="Casa, Residencial, Jardim America IV, 2 dormitório(s)"/>
    <s v="Casa, Jardim America IV, Ocupado, contendo 2 dormitório(s), 1 banheiro(s), 300.00 M² de área de terreno, 55.72 M² de área construída. Matrícula nº 41145, RI de Águas Lindas de Goiás/GO, Inscrição Prefeitura 13300038000071. Valor avaliado R$125.000,00."/>
    <n v="44523"/>
    <n v="64"/>
    <x v="26"/>
    <x v="0"/>
    <s v="Rua Parauna, Quadra 38, Lote 07, Jardim América II, Águas Lindas de Goiás, GO, CEP; 72922-273"/>
    <x v="966"/>
    <s v="['300.00', '55.72', '41145', '13300038000071', '125.000', '00']"/>
    <x v="1"/>
    <x v="2"/>
    <n v="300"/>
    <x v="5"/>
    <x v="0"/>
    <s v="Venda Direta"/>
  </r>
  <r>
    <n v="968"/>
    <x v="967"/>
    <s v="Apartamento, Residencial, Parque Nova Friburgo, 2 dormitório(s), 1 vaga(s) de garagem"/>
    <s v="Apartamento, Parque Nova Friburgo, Ocupado, contendo 2 dormitório(s), 1 vaga(s) de garagem, 1 banheiro(s), 42.13 M² de área privativa, 50.36 M² de área comum, 92.49 M² de área total. Matrícula nº 18233, CRI DE CIDADE OCIDENTAL. Valor avaliado R$101.300,00."/>
    <n v="57711"/>
    <n v="43"/>
    <x v="3"/>
    <x v="0"/>
    <s v="Quadra 02, Lote 05, Apt. 154, Bloco 27, Condomínio Residencial Di-Italia, Parque Nova Friburgo, Cidade Ocidental, GO, CEP: 72880-000"/>
    <x v="967"/>
    <s v="['42.13', '50.36', '92.49', '18233', '101.300', '00']"/>
    <x v="0"/>
    <x v="1"/>
    <n v="42.13"/>
    <x v="3"/>
    <x v="0"/>
    <s v="Venda Direta"/>
  </r>
  <r>
    <n v="969"/>
    <x v="968"/>
    <s v="Casa, Residencial, 2 dormitório(s), 1 vaga(s) de garagem"/>
    <s v="Casa, Ocupado, contendo 2 dormitório(s), sendo 1 suíte(s), 1 vaga(s) de garagem, 1 banheiro(s), 125.00 M² de área de terreno, 65.24 M² de área construída. Matrícula nº 45838, RI DE SANTA RITA_02º Ofício, Inscrição Prefeitura 070930282. Valor avaliado R$111.238,30."/>
    <n v="56818"/>
    <n v="49"/>
    <x v="92"/>
    <x v="9"/>
    <s v="Rua Projetada, nº 255-B, Quadra 12-B, Lote 11-B, Planalto Tibiri I, Santa Rita, PB, CEP: 58300-000"/>
    <x v="968"/>
    <s v="['125.00', '65.24', '45838', '02', '070930282', '111.238', '30']"/>
    <x v="0"/>
    <x v="1"/>
    <n v="125"/>
    <x v="4"/>
    <x v="0"/>
    <s v="Venda Direta"/>
  </r>
  <r>
    <n v="970"/>
    <x v="969"/>
    <s v="Casa, Residencial, Loteamento Vale do Santa Rita, 2 dormitório(s), 1 vaga(s) de garagem"/>
    <s v="Casa, Loteamento Vale do Santa Rita, Ocupado, contendo 2 dormitório(s), sendo 1 suíte(s), 1 vaga(s) de garagem, 1 banheiro(s), 180.00 M² de área de terreno, 69.93 M² de área construída. Matrícula nº 47016, RI DE SANTA RITA_02º Ofício. Valor avaliado R$108.000,00."/>
    <n v="63612"/>
    <n v="41"/>
    <x v="92"/>
    <x v="9"/>
    <s v="Rua Projetada, nº 12-B, Quadra 06, Lote 03-B, Vale de Santa Rita I, Santa Rita, PB, CEP: 58300-000"/>
    <x v="969"/>
    <s v="['180.00', '69.93', '47016', '02', '108.000', '00']"/>
    <x v="0"/>
    <x v="1"/>
    <n v="180"/>
    <x v="1"/>
    <x v="0"/>
    <s v="Leilão"/>
  </r>
  <r>
    <n v="971"/>
    <x v="970"/>
    <s v="Casa, Residencial, CENTRO, 2 dormitório(s)"/>
    <s v="Casa, CENTRO, Ocupado, contendo 2 dormitório(s), 1 banheiro(s), 200.00 M² de área de terreno, 58.00 M² de área construída. Matrícula nº 12635, CRI DE BURITIS, Inscrição Prefeitura 08.0104.0057.000. Valor avaliado R$110.000,00."/>
    <n v="56406"/>
    <n v="49"/>
    <x v="28"/>
    <x v="5"/>
    <s v="Avenida Urucuia, nº 85, Quadra 104, Lote 03, Centro, Buritis, MG, CEP: 38660-000"/>
    <x v="970"/>
    <s v="['200.00', '58.00', '12635', '08.0104', '0057.000', '110.000', '00']"/>
    <x v="0"/>
    <x v="1"/>
    <n v="200"/>
    <x v="5"/>
    <x v="0"/>
    <s v="Leilão"/>
  </r>
  <r>
    <n v="972"/>
    <x v="971"/>
    <s v="Casa, Residencial, 2 dormitório(s), 1 vaga(s) de garagem"/>
    <s v="Casa, Ocupado, contendo 2 dormitório(s), sendo 1 suíte(s), 1 vaga(s) de garagem, 1 banheiro(s), 100.00 M² de área de terreno, 56.50 M² de área construída. Matrícula nº 44233, RI DE SANTA RITA_02º Ofício. Valor avaliado R$122.500,00."/>
    <n v="62582"/>
    <n v="49"/>
    <x v="92"/>
    <x v="9"/>
    <s v="Rua Projetada, nº 22, Casa 102, Quadra F, Lote 36, Lote Cidade Viva, Santa Rita, PB, CEP: 58300-000"/>
    <x v="971"/>
    <s v="['100.00', '56.50', '44233', '02', '122.500', '00']"/>
    <x v="0"/>
    <x v="1"/>
    <n v="100"/>
    <x v="4"/>
    <x v="0"/>
    <s v="Venda Direta"/>
  </r>
  <r>
    <n v="973"/>
    <x v="972"/>
    <s v="Casa, Residencial, 2 dormitório(s), 1 vaga(s) de garagem"/>
    <s v="Casa, Ocupado, contendo 2 dormitório(s), 1 vaga(s) de garagem, 1 banheiro(s), 95.45 M² de área de terreno, 71.50 M² de área construída. Matrícula nº 4120, RI DE IAÇU_Ofício Único, Inscrição Prefeitura 01.01.082.0422.001. Valor avaliado R$84.000,00."/>
    <n v="37283"/>
    <n v="56"/>
    <x v="75"/>
    <x v="13"/>
    <s v="4ª Travessa Lourival Réis, nº 05, Boiadeira, Iaçu, BA, CEP: 46860-000"/>
    <x v="972"/>
    <s v="['95.45', '71.50', '4120', '01.01', '082.0422', '001', '84.000', '00']"/>
    <x v="1"/>
    <x v="0"/>
    <n v="95.45"/>
    <x v="2"/>
    <x v="0"/>
    <s v="Leilão"/>
  </r>
  <r>
    <n v="974"/>
    <x v="973"/>
    <s v="Casa, Residencial, 2 dormitório(s)"/>
    <s v="Casa, Ocupado, contendo 2 dormitório(s), sendo 1 suíte(s), 1 banheiro(s), 50.00 M² de área de terreno, 68.00 M² de área construída. Matrícula nº 39996, RI DE SANTA RITA_02º Ofício. Valor avaliado R$110.000,00."/>
    <n v="52911"/>
    <n v="52"/>
    <x v="92"/>
    <x v="9"/>
    <s v="Rua São Sebastião, nº 557, Casa 06, Quadra J, Lote 06-A, Aurea Ribeiro, Santa Rita, PB, CEP: 58300-000"/>
    <x v="973"/>
    <s v="['50.00', '68.00', '39996', '02', '110.000', '00']"/>
    <x v="0"/>
    <x v="0"/>
    <n v="50"/>
    <x v="0"/>
    <x v="0"/>
    <s v="Venda Direta"/>
  </r>
  <r>
    <n v="975"/>
    <x v="974"/>
    <s v="Casa, Residencial, Jardim America IV, 2 dormitório(s)"/>
    <s v="Casa, Jardim America IV, Ocupado, contendo 2 dormitório(s), 1 banheiro(s), 241.00 M² de área de terreno, 55.60 M² de área construída. Matrícula nº 25206, RI de Águas Lindas de Goiás/GO. Valor avaliado R$99.000,00."/>
    <n v="52100"/>
    <n v="47"/>
    <x v="26"/>
    <x v="0"/>
    <s v="Rua Mangueira, Lote 03, Quadra 35, Jardim America IV, Águas Lindas de Goiás, GO, CEP: 72922-578"/>
    <x v="974"/>
    <s v="['241.00', '55.60', '25206', '99.000', '00']"/>
    <x v="0"/>
    <x v="1"/>
    <n v="241"/>
    <x v="5"/>
    <x v="0"/>
    <s v="Venda Direta"/>
  </r>
  <r>
    <n v="976"/>
    <x v="975"/>
    <s v="Casa, Residencial, CENTRO, 2 dormitório(s)"/>
    <s v="Casa, CENTRO, Ocupado, contendo 2 dormitório(s), 1 banheiro(s), 144.75 M² de área de terreno, 54.05 M² de área construída. Matrícula nº 5140, CRI DE BURITIS. Valor avaliado R$114.000,00."/>
    <n v="57779"/>
    <n v="49"/>
    <x v="28"/>
    <x v="5"/>
    <s v="Avenida Urucuia, nº 512, Quadra 12, Lote 14-B, Centro, Buritis, MG, CEP: 38660-000"/>
    <x v="975"/>
    <s v="['144.75', '54.05', '5140', '114.000', '00']"/>
    <x v="0"/>
    <x v="1"/>
    <n v="144.75"/>
    <x v="4"/>
    <x v="0"/>
    <s v="Leilão"/>
  </r>
  <r>
    <n v="977"/>
    <x v="976"/>
    <s v="Casa, Residencial, Cidade Universitária, 2 dormitório(s)"/>
    <s v="Casa, Cidade Universitária, Ocupado, contendo 2 dormitório(s), 1 banheiro(s), 56.02 M² de área de terreno, 37.48 M² de área construída. Matrícula nº 170779, 1º CRI DE MACEIÓ. Valor avaliado R$67.218,04."/>
    <n v="43508"/>
    <n v="35"/>
    <x v="132"/>
    <x v="17"/>
    <s v="Rua Estudante José MIlton Buarque de Melo, nº 86, Casa 06, Condomínio Residencial Pitangueiras, Cidade Universitária, Maceió, Al, CEP: 57072-350"/>
    <x v="976"/>
    <s v="['56.02', '37.48', '170779', '67.218', '04']"/>
    <x v="1"/>
    <x v="4"/>
    <n v="56.02"/>
    <x v="0"/>
    <x v="0"/>
    <s v="Venda Direta"/>
  </r>
  <r>
    <n v="978"/>
    <x v="977"/>
    <s v="Casa, Residencial, MANSOES IMPERATRIZ, 2 dormitório(s)"/>
    <s v="Casa, MANSOES IMPERATRIZ, Ocupado, contendo 2 dormitório(s), sendo 1 suíte(s), 1 banheiro(s), 195.00 M² de área de terreno, 62.94 M² de área construída. Matrícula nº 43457, RI de Águas Lindas de Goiás/GO. Valor avaliado R$128.500,00."/>
    <n v="62171"/>
    <n v="52"/>
    <x v="26"/>
    <x v="0"/>
    <s v="Quadra 12, Lote 07, Casa 04, Condomínio Residencial Águas Lindas Cristalinas, Mansões Imperatriz, Águas Lindas de Goiás, GO, CEP: 72910-473"/>
    <x v="977"/>
    <s v="['195.00', '62.94', '43457', '128.500', '00']"/>
    <x v="0"/>
    <x v="0"/>
    <n v="195"/>
    <x v="1"/>
    <x v="0"/>
    <s v="Venda Direta"/>
  </r>
  <r>
    <n v="979"/>
    <x v="978"/>
    <s v="Casa, Residencial, Mansões Odisséia, 2 dormitório(s)"/>
    <s v="Casa, Mansões Odisséia, Desocupado, contendo 2 dormitório(s), sendo 1 suíte(s), 1 banheiro(s), 200.00 M² de área de terreno, 60.07 M² de área construída. Matrícula nº 41820, RI de Águas Lindas de Goiás/GO. Valor avaliado R$118.000,00."/>
    <n v="71900"/>
    <n v="39"/>
    <x v="26"/>
    <x v="0"/>
    <s v="AR-10, Quadra 17-B, Lote 03-F, Mansões Odisseia, Águas Lindas de Goiás, GO, CEP: 72927-176"/>
    <x v="978"/>
    <s v="['200.00', '60.07', '41820', '118.000', '00']"/>
    <x v="7"/>
    <x v="4"/>
    <n v="200"/>
    <x v="5"/>
    <x v="1"/>
    <s v="Venda Direta"/>
  </r>
  <r>
    <n v="980"/>
    <x v="979"/>
    <s v="Apartamento, Residencial, MUCUMAGRO, 2 dormitório(s), 1 vaga(s) de garagem"/>
    <s v="Apartamento, MUCUMAGRO, Ocupado, contendo 2 dormitório(s), 1 vaga(s) de garagem, 1 banheiro(s), 42.24 M² de área privativa, 4.89 M² de área comum, 58.63 M² de área total. Matrícula nº 163204, 1º CRI DE JOÃO PESSOA, Inscrição Prefeitura 386960-1. Valor avaliado R$115.000,00."/>
    <n v="49867"/>
    <n v="57"/>
    <x v="105"/>
    <x v="9"/>
    <s v="Rua Jornalista Natanael Alves, nº 45, Apt. 201, Condomínio Residencial Ludovic, Muçumagro, João Pessoa, PB, CEP: 58066-240"/>
    <x v="979"/>
    <s v="['42.24', '4.89', '58.63', '163204', '386960', '115.000', '00']"/>
    <x v="1"/>
    <x v="0"/>
    <n v="42.24"/>
    <x v="3"/>
    <x v="0"/>
    <s v="Venda Direta"/>
  </r>
  <r>
    <n v="981"/>
    <x v="980"/>
    <s v="Casa, Residencial, Mansões Village, 2 dormitório(s)"/>
    <s v="Casa, Mansões Village, Ocupado, contendo 2 dormitório(s), 1 banheiro(s), 200.00 M² de área de terreno, 69.95 M² de área construída, 50.00 M² de área comum. Matrícula nº 57603, RI de Águas Lindas de Goiás/GO, Inscrição Prefeitura 1.6.00C24.00015.2. Valor avaliado R$95.000,00."/>
    <n v="71361"/>
    <n v="25"/>
    <x v="26"/>
    <x v="0"/>
    <s v="Rua 23, Lote 15, Quadra C-24, Condomínio J&amp;K VI, Mansões Village, Águas Lindas de Goiás, GO, CEP: 72916-245"/>
    <x v="980"/>
    <s v="['200.00', '69.95', '50.00', '57603', '1.6', '00', '24.00015', '95.000', '00']"/>
    <x v="7"/>
    <x v="6"/>
    <n v="200"/>
    <x v="5"/>
    <x v="0"/>
    <s v="Venda Direta"/>
  </r>
  <r>
    <n v="982"/>
    <x v="981"/>
    <s v="Casa, Residencial, Jardim America III, 2 dormitório(s)"/>
    <s v="Casa, Jardim America III, Ocupado, contendo 2 dormitório(s), 1 banheiro(s), 300.00 M² de área de terreno, 60.70 M² de área construída. Matrícula nº 54218, RI de Águas Lindas de Goiás/GO, Inscrição Prefeitura 1340001201A99. Valor avaliado R$116.500,00."/>
    <n v="62377"/>
    <n v="46"/>
    <x v="26"/>
    <x v="0"/>
    <s v="Avenida Goiás, Quadra 12, Lote 1A-9, Jardim América III, Águas Lindas de Goiás, GO, CEP: 72926-187"/>
    <x v="981"/>
    <s v="['300.00', '60.70', '54218', '1340001201', '99', '116.500', '00']"/>
    <x v="0"/>
    <x v="1"/>
    <n v="300"/>
    <x v="5"/>
    <x v="0"/>
    <s v="Venda Direta"/>
  </r>
  <r>
    <n v="983"/>
    <x v="982"/>
    <s v="Casa, Residencial, Jardim America IV, 2 dormitório(s)"/>
    <s v="Casa, Jardim America IV, Ocupado, contendo 2 dormitório(s), 1 banheiro(s), 360.00 M² de área de terreno, 66.99 M² de área construída. Matrícula nº 36477, RI de Águas Lindas de Goiás/GO. Valor avaliado R$127.000,00."/>
    <n v="55446"/>
    <n v="56"/>
    <x v="26"/>
    <x v="0"/>
    <s v="Rua Vinhatico, Lote 14, Quadra 12, Jardim America IV, Águas Lindas de Goiás, GO, CEP: 72922-497"/>
    <x v="982"/>
    <s v="['360.00', '66.99', '36477', '127.000', '00']"/>
    <x v="0"/>
    <x v="0"/>
    <n v="360"/>
    <x v="5"/>
    <x v="0"/>
    <s v="Venda Direta"/>
  </r>
  <r>
    <n v="984"/>
    <x v="983"/>
    <s v="Casa, Residencial, SAO LUIZ, 3 dormitório(s)"/>
    <s v="Casa, SAO LUIZ, Ocupado, contendo 3 dormitório(s), 1 banheiro(s), 162.00 M² de área de terreno, 66.00 M² de área construída. Matrícula nº 21380, CRI DE SÃO FRANCISCO, Inscrição Prefeitura 01110460226000. Valor avaliado R$120.000,00."/>
    <n v="66494"/>
    <n v="45"/>
    <x v="87"/>
    <x v="5"/>
    <s v="Avenida Dom Pedro de Alcântara, nº 2041, Lote 17, Quadra 11, São Luiz, São Francisco, MG, CEP: 39300-000"/>
    <x v="983"/>
    <s v="['162.00', '66.00', '21380', '01110460226000', '120.000', '00']"/>
    <x v="7"/>
    <x v="1"/>
    <n v="162"/>
    <x v="1"/>
    <x v="0"/>
    <s v="Leilão"/>
  </r>
  <r>
    <n v="985"/>
    <x v="984"/>
    <s v="Casa, Residencial, FUNCIONARIOS, 2 dormitório(s)"/>
    <s v="Casa, FUNCIONARIOS, Ocupado, contendo 2 dormitório(s), sendo 1 suíte(s), 1 banheiro(s), 300.00 M² de área de terreno, 58.00 M² de área construída. Matrícula nº 21030, CRI DE SÃO FRANCISCO. Valor avaliado R$112.000,00."/>
    <n v="61004"/>
    <n v="46"/>
    <x v="87"/>
    <x v="5"/>
    <s v="Avenida Brasil, nº 1226, Lote 09, Quadra 47, Funcionários, São Francisco, MG, CEP: 39300-000"/>
    <x v="984"/>
    <s v="['300.00', '58.00', '21030', '112.000', '00']"/>
    <x v="0"/>
    <x v="1"/>
    <n v="300"/>
    <x v="5"/>
    <x v="0"/>
    <s v="Leilão"/>
  </r>
  <r>
    <n v="986"/>
    <x v="985"/>
    <s v="Apartamento, Residencial, GRAMAME, 2 dormitório(s), 1 vaga(s) de garagem"/>
    <s v="Apartamento, GRAMAME, Ocupado, contendo 2 dormitório(s), sendo 1 suíte(s), 1 vaga(s) de garagem, 1 banheiro(s), 52.86 M² de área privativa, 16.96 M² de área comum, 69.82 M² de área total. Matrícula nº 135065, 1º CRI DE JOÃO PESSOA. Valor avaliado R$90.000,00."/>
    <n v="61073"/>
    <n v="32"/>
    <x v="105"/>
    <x v="9"/>
    <s v="Rua Lúcia Novaes, nº 56, Apt. 203, Condominio Gramame Residence, Gramame, João Pessoa, PB, CEP: 58068-040"/>
    <x v="985"/>
    <s v="['52.86', '16.96', '69.82', '135065', '90.000', '00']"/>
    <x v="0"/>
    <x v="4"/>
    <n v="52.86"/>
    <x v="0"/>
    <x v="0"/>
    <s v="Leilão"/>
  </r>
  <r>
    <n v="987"/>
    <x v="986"/>
    <s v="Casa, Residencial, SÃO LUIZ, 3 dormitório(s)"/>
    <s v="Casa, SÃO LUIZ, Ocupado, contendo 3 dormitório(s), 1 banheiro(s), 175.00 M² de área de terreno, 66.10 M² de área construída. Matrícula nº 21370, CRI DE SÃO FRANCISCO. Valor avaliado R$129.500,00."/>
    <n v="64160"/>
    <n v="50"/>
    <x v="87"/>
    <x v="5"/>
    <s v="Avenida Perimetral, nº 1275, São Luiz, São Francisco, MG, CEP: 39300-000"/>
    <x v="986"/>
    <s v="['175.00', '66.10', '21370', '129.500', '00']"/>
    <x v="0"/>
    <x v="0"/>
    <n v="175"/>
    <x v="1"/>
    <x v="0"/>
    <s v="Leilão"/>
  </r>
  <r>
    <n v="988"/>
    <x v="987"/>
    <s v="Apartamento, Residencial, Estrela Dalva III, 2 dormitório(s), 1 vaga(s) de garagem"/>
    <s v="Apartamento, Estrela Dalva III, Ocupado, contendo 2 dormitório(s), 1 vaga(s) de garagem, 1 banheiro(s), 47.66 M² de área privativa, 59.22 M² de área comum, 106.88 M² de área total. Matrícula nº 23808, CRI DE CIDADE OCIDENTAL, Inscrição Prefeitura 62113. Valor avaliado R$101.000,00."/>
    <n v="54760"/>
    <n v="46"/>
    <x v="3"/>
    <x v="0"/>
    <s v="Avenida 02, Quadra 111, Lote 15, Apt. 101, Condomínio Residencial Arizona XII, Estrela Dalva III, Cidade Ocidental, GO, 72887-372"/>
    <x v="987"/>
    <s v="['47.66', '59.22', '106.88', '23808', '62113', '101.000', '00']"/>
    <x v="0"/>
    <x v="1"/>
    <n v="47.66"/>
    <x v="3"/>
    <x v="0"/>
    <s v="Venda Direta"/>
  </r>
  <r>
    <n v="989"/>
    <x v="988"/>
    <s v="Apartamento, Residencial, MUCUMAGRO, 2 dormitório(s), 1 vaga(s) de garagem"/>
    <s v="Apartamento, MUCUMAGRO, Ocupado, contendo 2 dormitório(s), 1 vaga(s) de garagem, 1 banheiro(s), 43.50 M² de área privativa, 8.63 M² de área comum, 63.63 M² de área total. Matrícula nº 158676, 1º CRI DE JOÃO PESSOA. Valor avaliado R$113.500,00."/>
    <n v="55308"/>
    <n v="51"/>
    <x v="105"/>
    <x v="9"/>
    <s v="Rua Ana Gomes Soares, nº 351, Apt. 201, Condomínio Residencial Litorânia Sul I, Muçumagro, João Pessoa, PB, CEP: 58066-225"/>
    <x v="988"/>
    <s v="['43.50', '8.63', '63.63', '158676', '113.500', '00']"/>
    <x v="0"/>
    <x v="0"/>
    <n v="43.5"/>
    <x v="3"/>
    <x v="0"/>
    <s v="Venda Direta"/>
  </r>
  <r>
    <n v="990"/>
    <x v="989"/>
    <s v="Casa, Residencial, Mansões Estrela Dalva I, 2 dormitório(s)"/>
    <s v="Casa, Mansões Estrela Dalva I, Ocupado, contendo 2 dormitório(s), 1 banheiro(s), 102.81 M² de área de terreno, 53.14 M² de área construída, 22.19 M² de área comum. Matrícula nº 15413, CRI DE CIDADE OCIDENTAL, Inscrição Prefeitura 979725. Valor avaliado R$105.000,00."/>
    <n v="51694"/>
    <n v="51"/>
    <x v="3"/>
    <x v="0"/>
    <s v="Quadra 16, Lote 21, Casa 07, Condomínio Residencial Beleville VI, Mansões Estrela Dalva I, Cidade Ocidental, GO, CEP: 72885-784"/>
    <x v="989"/>
    <s v="['102.81', '53.14', '22.19', '15413', '979725', '105.000', '00']"/>
    <x v="0"/>
    <x v="0"/>
    <n v="102.81"/>
    <x v="4"/>
    <x v="0"/>
    <s v="Venda Direta"/>
  </r>
  <r>
    <n v="991"/>
    <x v="990"/>
    <s v="Apartamento, Residencial, ERNANI SATIRO, 2 dormitório(s), 1 vaga(s) de garagem"/>
    <s v="Apartamento, ERNANI SATIRO, Ocupado, contendo 2 dormitório(s), 1 vaga(s) de garagem, 1 banheiro(s), 45.00 M² de área privativa, 10.05 M² de área comum, 66.61 M² de área total. Matrícula nº 145207, 1º CRI DE JOÃO PESSOA. Valor avaliado R$108.000,00."/>
    <n v="63749"/>
    <n v="41"/>
    <x v="105"/>
    <x v="9"/>
    <s v="Rua Ana Espínola Navarro, nº 400 (in loco nº191), Apt. 204, Bloco B19, Condomínio Residencial Reserva Jardim América, Ernani Sátiro, João Pessoa, PB, CEP: 58080-020"/>
    <x v="990"/>
    <s v="['45.00', '10.05', '66.61', '145207', '108.000', '00']"/>
    <x v="0"/>
    <x v="1"/>
    <n v="45"/>
    <x v="3"/>
    <x v="0"/>
    <s v="Leilão"/>
  </r>
  <r>
    <n v="992"/>
    <x v="991"/>
    <s v="Casa, Residencial, Setor Sul, 2 dormitório(s), 1 vaga(s) de garagem"/>
    <s v="Casa, Setor Sul, Ocupado, contendo 2 dormitório(s), 1 vaga(s) de garagem, 1 banheiro(s), 188.68 M² de área de terreno, 60.32 M² de área construída. Matrícula nº 78022, RI DE PLANALTINA. Valor avaliado R$131.000,00."/>
    <n v="67024"/>
    <n v="49"/>
    <x v="10"/>
    <x v="0"/>
    <s v="Quadra 02, Chácara 21, Casa 33, Condomínio Residencial Toronto, Chácaras Santa Maria, Planaltina, GO, CEP: 73751-590"/>
    <x v="991"/>
    <s v="['188.68', '60.32', '78022', '131.000', '00']"/>
    <x v="7"/>
    <x v="1"/>
    <n v="188.68"/>
    <x v="1"/>
    <x v="0"/>
    <s v="Venda Direta"/>
  </r>
  <r>
    <n v="993"/>
    <x v="992"/>
    <s v="Casa, Residencial, Setor Sul, 2 dormitório(s), 1 vaga(s) de garagem"/>
    <s v="Casa, Setor Sul, Ocupado, contendo 2 dormitório(s), 1 vaga(s) de garagem, 1 banheiro(s), 188.68 M² de área de terreno, 60.32 M² de área construída. Matrícula nº 78002, RI DE PLANALTINA. Valor avaliado R$103.600,00."/>
    <n v="50882"/>
    <n v="51"/>
    <x v="10"/>
    <x v="0"/>
    <s v="Quadra 02, Chácara 21, Casa 13, Condomínio Residencial Toronto, Chácaras Santa Maria, Planaltina, GO, CEP: 73751-590"/>
    <x v="992"/>
    <s v="['188.68', '60.32', '78002', '103.600', '00']"/>
    <x v="0"/>
    <x v="0"/>
    <n v="188.68"/>
    <x v="1"/>
    <x v="0"/>
    <s v="Venda Direta"/>
  </r>
  <r>
    <n v="994"/>
    <x v="993"/>
    <s v="Apartamento, Residencial, 2 dormitório(s), 1 vaga(s) de garagem"/>
    <s v="Apartamento, Ocupado, contendo 2 dormitório(s), 1 vaga(s) de garagem, 1 banheiro(s), 50.83 M² de área construída, 20.98 M² de área comum, 71.81 M² de área total. Matrícula nº 18644, CRI DE CIDADE OCIDENTAL. Valor avaliado R$105.000,00."/>
    <n v="58259"/>
    <n v="45"/>
    <x v="3"/>
    <x v="0"/>
    <s v="Quadra 57, Lote 10, Apt. 203, Bloco B, Condomínio Residencial André Moura, Parque Nápolis B, Cidade Ocidental, GO, CEP: 72883-156"/>
    <x v="993"/>
    <s v="['50.83', '20.98', '71.81', '18644', '105.000', '00']"/>
    <x v="0"/>
    <x v="1"/>
    <n v="50.83"/>
    <x v="0"/>
    <x v="0"/>
    <s v="Venda Direta"/>
  </r>
  <r>
    <n v="995"/>
    <x v="994"/>
    <s v="Casa, Residencial, 2 dormitório(s)"/>
    <s v="Casa, Ocupado, contendo 2 dormitório(s), 1 banheiro(s), 150.00 M² de área de terreno, 62.00 M² de área construída. Matrícula nº 2161, CRI DE MONÇÃO. Valor avaliado R$68.000,00."/>
    <n v="36607"/>
    <n v="46"/>
    <x v="125"/>
    <x v="14"/>
    <s v="Rua 01, Paraíso Verde, Monção, MA, CEP: 65360-000"/>
    <x v="994"/>
    <s v="['150.00', '62.00', '2161', '68.000', '00']"/>
    <x v="1"/>
    <x v="1"/>
    <n v="150"/>
    <x v="1"/>
    <x v="0"/>
    <s v="Venda Direta"/>
  </r>
  <r>
    <n v="996"/>
    <x v="995"/>
    <s v="Casa, Residencial, 2 dormitório(s), 1 vaga(s) de garagem"/>
    <s v="Casa, Desocupado, contendo 2 dormitório(s), 1 vaga(s) de garagem, 1 banheiro(s), 306.60 M² de área de terreno, 70.00 M² de área construída. Matrícula nº 2393, CRI DE MONÇÃO. Valor avaliado R$85.000,00."/>
    <n v="57871"/>
    <n v="32"/>
    <x v="125"/>
    <x v="14"/>
    <s v="Rua da Vó, Quadra 04, Lote 08, Nova Monção, Monção, MA, CEP: 65360-000"/>
    <x v="995"/>
    <s v="['306.60', '70.00', '2393', '85.000', '00']"/>
    <x v="0"/>
    <x v="4"/>
    <n v="306.60000000000002"/>
    <x v="5"/>
    <x v="1"/>
    <s v="Venda Direta"/>
  </r>
  <r>
    <n v="997"/>
    <x v="996"/>
    <s v="Casa, Residencial, Mansões Village, 2 dormitório(s)"/>
    <s v="Casa, Mansões Village, Ocupado, contendo 2 dormitório(s), 1 banheiro(s), 150.10 M² de área de terreno, 57.96 M² de área construída. Matrícula nº 63327, RI de Águas Lindas de Goiás/GO. Valor avaliado R$107.000,00."/>
    <n v="55790"/>
    <n v="48"/>
    <x v="26"/>
    <x v="0"/>
    <s v="Rua 21, Quadra C-22, Lote 09, Casa 04, Condomínio Residencial Imprensa 22, Mansões Village, Águas Lindas de Goiás, GO, CEP: 72916-242"/>
    <x v="996"/>
    <s v="['150.10', '57.96', '63327', '107.000', '00']"/>
    <x v="0"/>
    <x v="1"/>
    <n v="150.1"/>
    <x v="1"/>
    <x v="0"/>
    <s v="Venda Direta"/>
  </r>
  <r>
    <n v="998"/>
    <x v="997"/>
    <s v="Casa, Residencial, Loteamento Vale do Santa Rita, 2 dormitório(s), 1 vaga(s) de garagem"/>
    <s v="Casa, Loteamento Vale do Santa Rita, Ocupado, contendo 2 dormitório(s), sendo 1 suíte(s), 1 vaga(s) de garagem, 180.00 M² de área de terreno, 62.50 M² de área construída. Matrícula nº 48181, RI DE SANTA RITA_02º Ofício. Valor avaliado R$82.122,50."/>
    <n v="60250"/>
    <n v="27"/>
    <x v="92"/>
    <x v="9"/>
    <s v="Rua Projetada, nº 21B, Quadra 10, Lote 03B, Loteamento Vale de Santa Rita, Santa Rita, PB, CEP: 05800-000"/>
    <x v="997"/>
    <s v="['180.00', '62.50', '48181', '02', '82.122', '50']"/>
    <x v="0"/>
    <x v="6"/>
    <n v="180"/>
    <x v="1"/>
    <x v="0"/>
    <s v="Leilão"/>
  </r>
  <r>
    <n v="999"/>
    <x v="998"/>
    <s v="Casa, Residencial, 2 dormitório(s), 1 vaga(s) de garagem"/>
    <s v="Casa, Ocupado, contendo 2 dormitório(s), sendo 1 suíte(s), 1 vaga(s) de garagem, 1 banheiro(s), 91.15 M² de área de terreno, 49.17 M² de área construída. Matrícula nº 47184, RI DE SANTA RITA_02º Ofício. Valor avaliado R$92.157,76."/>
    <n v="53662"/>
    <n v="42"/>
    <x v="92"/>
    <x v="9"/>
    <s v="Rua Projetada, nº 115, Casa 102, Quadra 05, Lote 30, Condomínio Horizontal Residencial Abian III, Vale do Santa Rita I, Santa Rita, PB, CEP: 58300-000"/>
    <x v="998"/>
    <s v="['91.15', '49.17', '47184', '02', '92.157', '76']"/>
    <x v="0"/>
    <x v="1"/>
    <n v="91.15"/>
    <x v="2"/>
    <x v="0"/>
    <s v="Leilão"/>
  </r>
  <r>
    <n v="1000"/>
    <x v="999"/>
    <s v="Casa, Residencial, 2 dormitório(s)"/>
    <s v="Casa, Ocupado, contendo 2 dormitório(s), 1 banheiro(s), 137.66 M² de área de terreno, 60.00 M² de área construída. Matrícula nº 20937, CRI DE SÃO FRANCISCO. Valor avaliado R$106.000,00."/>
    <n v="62651"/>
    <n v="41"/>
    <x v="87"/>
    <x v="5"/>
    <s v="Rua Osvaldo Viana, nº 37, Funcionários, São Francisco, MG, CEP: 88090-076"/>
    <x v="999"/>
    <s v="['137.66', '60.00', '20937', '106.000', '00']"/>
    <x v="0"/>
    <x v="1"/>
    <n v="137.66"/>
    <x v="4"/>
    <x v="0"/>
    <s v="Leilão"/>
  </r>
  <r>
    <n v="1001"/>
    <x v="1000"/>
    <s v="Casa, Residencial, Jardim Aguas Lindas"/>
    <s v="Casa, Jardim Aguas Lindas, Ocupado, 300.00 m² de área de terreno, 69.00 m² de área construída. Matrícula nº 45004, RI de Águas Lindas de Goiás/GO. Valor avaliado R$119.000,00."/>
    <n v="57916"/>
    <n v="51"/>
    <x v="26"/>
    <x v="0"/>
    <s v="R. Jequitibá, 18 - Jardim Aguas Lindas, Águas Lindas de Goiás - GO, 72910-000, Brasil"/>
    <x v="1000"/>
    <s v="['300.00', '69.00', '45004', '119.000', '00']"/>
    <x v="0"/>
    <x v="0"/>
    <n v="300"/>
    <x v="5"/>
    <x v="0"/>
    <s v="Venda Direta"/>
  </r>
  <r>
    <n v="1002"/>
    <x v="1001"/>
    <s v="Casa, Residencial, Parque Napolis, 2 dormitório(s)"/>
    <s v="Casa, Parque Napolis, Desocupado, contendo 2 dormitório(s), sendo 1 suíte(s), 1 banheiro(s), 180.00 M² de área de terreno, 66.05 M² de área construída. Matrícula nº 16409, CRI DE CIDADE OCIDENTAL. Valor avaliado R$106.000,00."/>
    <n v="61988"/>
    <n v="42"/>
    <x v="3"/>
    <x v="0"/>
    <s v="Quadra 17, Lote 10, Casa 2, Condomínio Residencial Santa Luzia, Parque Nápolis, Cidade Ocidental, GO, CEP: 72885-134"/>
    <x v="1001"/>
    <s v="['180.00', '66.05', '16409', '106.000', '00']"/>
    <x v="0"/>
    <x v="1"/>
    <n v="180"/>
    <x v="1"/>
    <x v="1"/>
    <s v="Venda Direta"/>
  </r>
  <r>
    <n v="1003"/>
    <x v="1002"/>
    <s v="Casa, Residencial, 2 dormitório(s), 1 vaga(s) de garagem"/>
    <s v="Casa, Ocupado, contendo 2 dormitório(s), 1 vaga(s) de garagem, 1 banheiro(s), 72.50 M² de área de terreno, 66.00 M² de área construída. Matrícula nº 3972, RI DE IAÇU_Ofício Único. Valor avaliado R$68.000,00."/>
    <n v="38096"/>
    <n v="44"/>
    <x v="75"/>
    <x v="13"/>
    <s v="Travessa Marajó, nº 05, Cerâmica, Iaçu, BA, CEP: 46860-000"/>
    <x v="1002"/>
    <s v="['72.50', '66.00', '3972', '68.000', '00']"/>
    <x v="1"/>
    <x v="1"/>
    <n v="72.5"/>
    <x v="0"/>
    <x v="0"/>
    <s v="Leilão"/>
  </r>
  <r>
    <n v="1004"/>
    <x v="1003"/>
    <s v="Casa, Residencial, GRAMAME, 2 dormitório(s), 1 vaga(s) de garagem"/>
    <s v="Casa, GRAMAME, Ocupado, contendo 2 dormitório(s), sendo 1 suíte(s), 1 vaga(s) de garagem, 1 banheiro(s), 105.15 M² de área de terreno, 59.40 M² de área construída. Matrícula nº 156089, 1º CRI DE JOÃO PESSOA. Valor avaliado R$90.000,00."/>
    <n v="62926"/>
    <n v="30"/>
    <x v="105"/>
    <x v="9"/>
    <s v="Rua Airton Pereira de Morais, nº 71, Casa 69, Gramame, Condomínio Residencial Bifamiliar, João Pessoa, Paraíba, PB, CEP: 58068-175"/>
    <x v="1003"/>
    <s v="['105.15', '59.40', '156089', '90.000', '00']"/>
    <x v="0"/>
    <x v="4"/>
    <n v="105.15"/>
    <x v="4"/>
    <x v="0"/>
    <s v="Leilão"/>
  </r>
  <r>
    <n v="1005"/>
    <x v="1004"/>
    <s v="Casa, Residencial, 2 dormitório(s), 1 vaga(s) de garagem"/>
    <s v="Casa, Ocupado, contendo 2 dormitório(s), sendo 1 suíte(s), 1 vaga(s) de garagem, 1 banheiro(s), 100.00 M² de área de terreno, 55.70 M² de área construída. Matrícula nº 40249, RI DE SANTA RITA_02º Ofício, Inscrição Prefeitura 0816201080000002. Valor avaliado R$112.800,00."/>
    <n v="58465"/>
    <n v="48"/>
    <x v="92"/>
    <x v="9"/>
    <s v="Rua Projetada, nº 362, Casa 02, Quadra 13, Lote 322, Condomínio, Vila Morena Residence, Plano de Vida, Santa Rita, PB, CEP: 58300-000"/>
    <x v="1004"/>
    <s v="['100.00', '55.70', '40249', '02', '0816201080000002', '112.800', '00']"/>
    <x v="0"/>
    <x v="1"/>
    <n v="100"/>
    <x v="4"/>
    <x v="0"/>
    <s v="Venda Direta"/>
  </r>
  <r>
    <n v="1006"/>
    <x v="1005"/>
    <s v="Casa, Residencial, 2 dormitório(s), 1 vaga(s) de garagem"/>
    <s v="Casa, Ocupado, contendo 2 dormitório(s), sendo 1 suíte(s), 1 vaga(s) de garagem, 1 banheiro(s), 180.00 M² de área de terreno, 65.01 M² de área construída. Matrícula nº 46158, RI DE SANTA RITA_02º Ofício. Valor avaliado R$115.800,00."/>
    <n v="69170"/>
    <n v="40"/>
    <x v="92"/>
    <x v="9"/>
    <s v="Rua Projetada, nº 52-A, Quadra 06, Lote 02-A, Loteamento Prive Aeroporto, Santa Rita, PB, CEP: 58300-000"/>
    <x v="1005"/>
    <s v="['180.00', '65.01', '46158', '02', '115.800', '00']"/>
    <x v="7"/>
    <x v="1"/>
    <n v="180"/>
    <x v="1"/>
    <x v="0"/>
    <s v="Leilão"/>
  </r>
  <r>
    <n v="1007"/>
    <x v="1006"/>
    <s v="Casa, Residencial, 2 dormitório(s), 1 vaga(s) de garagem"/>
    <s v="Casa, Ocupado, contendo 2 dormitório(s), sendo 1 suíte(s), 1 vaga(s) de garagem, 1 banheiro(s), 150.00 M² de área de terreno, 61.92 M² de área construída. Matrícula nº 44994, RI DE SANTA RITA_02º Ofício. Valor avaliado R$80.000,00."/>
    <n v="62846"/>
    <n v="21"/>
    <x v="92"/>
    <x v="9"/>
    <s v="Rua Projetada, nº 562-A, Quadra 02, Lote A-2C, Vale do Santa Rita I, Santa Rita, PB, CEP: 58300-000"/>
    <x v="1006"/>
    <s v="['150.00', '61.92', '44994', '02', '80.000', '00']"/>
    <x v="0"/>
    <x v="6"/>
    <n v="150"/>
    <x v="1"/>
    <x v="0"/>
    <s v="Leilão"/>
  </r>
  <r>
    <n v="1008"/>
    <x v="1007"/>
    <s v="Casa, Residencial, Municípios, 2 dormitório(s), 1 vaga(s) de garagem"/>
    <s v="Casa, Municípios, Ocupado, contendo 2 dormitório(s), sendo 1 suíte(s), 1 vaga(s) de garagem, 1 banheiro(s), 100.00 M² de área de terreno, 57.00 M² de área construída. Matrícula nº 40700, RI DE SANTA RITA_02º Ofício. Valor avaliado R$64.500,00."/>
    <n v="49056"/>
    <n v="24"/>
    <x v="92"/>
    <x v="9"/>
    <s v="Rua Nair Alves da Costa, nº 142, Casa 2, Quadra 39, Lote 33, Jardim Europa II, Santa Rita, PB, CEP: 58300-000"/>
    <x v="1007"/>
    <s v="['100.00', '57.00', '40700', '02', '64.500', '00']"/>
    <x v="1"/>
    <x v="6"/>
    <n v="100"/>
    <x v="4"/>
    <x v="0"/>
    <s v="Leilão"/>
  </r>
  <r>
    <n v="1009"/>
    <x v="1008"/>
    <s v="Casa, Residencial, 2 dormitório(s), 1 vaga(s) de garagem"/>
    <s v="Casa, Ocupado, contendo 2 dormitório(s), sendo 1 suíte(s), 1 vaga(s) de garagem, 1 banheiro(s), 100.00 M² de área de terreno, 52.80 M² de área construída. Matrícula nº 45677, RI DE SANTA RITA_02º Ofício. Valor avaliado R$109.000,00."/>
    <n v="59220"/>
    <n v="46"/>
    <x v="92"/>
    <x v="9"/>
    <s v="Rua Projetada, nº 438-C, Casa 07, Quadra 03, Lote 16-A, Vale de Santa Rita, Santa Rita, PB, CEP: 58300-000"/>
    <x v="1008"/>
    <s v="['100.00', '52.80', '45677', '02', '109.000', '00']"/>
    <x v="0"/>
    <x v="1"/>
    <n v="100"/>
    <x v="4"/>
    <x v="0"/>
    <s v="Venda Direta"/>
  </r>
  <r>
    <n v="1010"/>
    <x v="1009"/>
    <s v="Casa, Residencial, Municípios, 2 dormitório(s)"/>
    <s v="Casa, Municípios, Ocupado, contendo 2 dormitório(s), sendo 1 suíte(s), 1 banheiro(s), 125.00 M² de área de terreno, 67.63 M² de área construída. Matrícula nº 42124, RI DE SANTA RITA_02º Ofício. Valor avaliado R$82.060,21."/>
    <n v="63612"/>
    <n v="22"/>
    <x v="92"/>
    <x v="9"/>
    <s v="Rua Alice Alves de Figueiredo, nº 11-A, Quadra 39 Lote 04-A1, Jardim Europa II, Santa Rita, PB, CEP: 58300-000"/>
    <x v="1009"/>
    <s v="['125.00', '67.63', '42124', '02', '82.060', '21']"/>
    <x v="0"/>
    <x v="6"/>
    <n v="125"/>
    <x v="4"/>
    <x v="0"/>
    <s v="Leilão"/>
  </r>
  <r>
    <n v="1011"/>
    <x v="1010"/>
    <s v="Casa, Residencial, 2 dormitório(s), 1 vaga(s) de garagem"/>
    <s v="Casa, Ocupado, contendo 2 dormitório(s), sendo 1 suíte(s), 1 vaga(s) de garagem, 100.00 M² de área de terreno, 56.50 M² de área construída. Matrícula nº 46283, RI DE SANTA RITA_02º Ofício. Valor avaliado R$98.000,00."/>
    <n v="58809"/>
    <n v="40"/>
    <x v="92"/>
    <x v="9"/>
    <s v="Rua Projetada nº 80, Casa A, Quadra B, Lote 22, Loteamento Cidade Viva, Santa Rita, PB, CEP: 58300-970"/>
    <x v="1010"/>
    <s v="['100.00', '56.50', '46283', '02', '98.000', '00']"/>
    <x v="0"/>
    <x v="1"/>
    <n v="100"/>
    <x v="4"/>
    <x v="0"/>
    <s v="Leilão"/>
  </r>
  <r>
    <n v="1012"/>
    <x v="1011"/>
    <s v="Casa, Residencial, Loteamento Vale do Santa Rita, 2 dormitório(s), 1 vaga(s) de garagem"/>
    <s v="Casa, Loteamento Vale do Santa Rita, Ocupado, contendo 2 dormitório(s), sendo 1 suíte(s), 1 vaga(s) de garagem, 1 banheiro(s), 151.50 M² de área de terreno, 62.00 M² de área construída. Matrícula nº 48874, RI DE SANTA RITA_02º Ofício. Valor avaliado R$85.000,00."/>
    <n v="59495"/>
    <n v="30"/>
    <x v="92"/>
    <x v="9"/>
    <s v="Rua Projetada, nº 12, Casa 53, Quadra 18, Lote PR-07, Vale de Santa Rita I, Santa Rita, PB, CEP: 58300-000"/>
    <x v="1011"/>
    <s v="['151.50', '62.00', '48874', '02', '85.000', '00']"/>
    <x v="0"/>
    <x v="4"/>
    <n v="151.5"/>
    <x v="1"/>
    <x v="0"/>
    <s v="Leilão"/>
  </r>
  <r>
    <n v="1013"/>
    <x v="1012"/>
    <s v="Apartamento, Residencial, 2 dormitório(s), 1 vaga(s) de garagem"/>
    <s v="Apartamento, Ocupado, contendo 2 dormitório(s), sendo 1 suíte(s), 1 vaga(s) de garagem, 46.45 M² de área privativa, 2.13 M² de área comum, 48.58 M² de área total. Matrícula nº 46738, RI DE SANTA RITA_02º Ofício. Valor avaliado R$83.867,22."/>
    <n v="60867"/>
    <n v="27"/>
    <x v="92"/>
    <x v="9"/>
    <s v="Rua Projetada, nº 280, Apt. 102, Quadra B, Lote 10, Cidade Viva, Santa Rita, PB, CEP: 58300-000"/>
    <x v="1012"/>
    <s v="['46.45', '2.13', '48.58', '46738', '02', '83.867', '22']"/>
    <x v="0"/>
    <x v="6"/>
    <n v="46.45"/>
    <x v="3"/>
    <x v="0"/>
    <s v="Leilão"/>
  </r>
  <r>
    <n v="1014"/>
    <x v="1013"/>
    <s v="Casa, Residencial, 2 dormitório(s)"/>
    <s v="Casa, Ocupado, contendo 2 dormitório(s), sendo 1 suíte(s), 1 banheiro(s), 139.20 M² de área de terreno, 66.17 M² de área construída. Matrícula nº 41064, RI DE SANTA RITA_02º Ofício. Valor avaliado R$100.000,00."/>
    <n v="54074"/>
    <n v="46"/>
    <x v="92"/>
    <x v="9"/>
    <s v="Rua Projetada, nº 311-C, Quadra 03, Portal do Tibiri II, Santa Rita, PB, CEP: 58300-000"/>
    <x v="1013"/>
    <s v="['139.20', '66.17', '41064', '02', '100.000', '00']"/>
    <x v="0"/>
    <x v="1"/>
    <n v="139.19999999999999"/>
    <x v="4"/>
    <x v="0"/>
    <s v="Venda Direta"/>
  </r>
  <r>
    <n v="1015"/>
    <x v="1014"/>
    <s v="Casa, Residencial, Municípios, 2 dormitório(s), 1 vaga(s) de garagem"/>
    <s v="Casa, Municípios, Ocupado, contendo 2 dormitório(s), sendo 1 suíte(s), 1 vaga(s) de garagem, 1 banheiro(s), 95.63 M² de área de terreno, 50.63 M² de área construída. Matrícula nº 44249, RI DE SANTA RITA_02º Ofício. Valor avaliado R$86.223,00."/>
    <n v="51424"/>
    <n v="40"/>
    <x v="92"/>
    <x v="9"/>
    <s v="Rua Vereador Severino Rodrigues, nº 275, Casa B, Quadra 08-A, Lote 10, Solar do Tibiri, Santa Rita, PB, CEP: 58300-000"/>
    <x v="1014"/>
    <s v="['95.63', '50.63', '44249', '02', '86.223', '00']"/>
    <x v="0"/>
    <x v="1"/>
    <n v="95.63"/>
    <x v="2"/>
    <x v="0"/>
    <s v="Leilão"/>
  </r>
  <r>
    <n v="1016"/>
    <x v="1015"/>
    <s v="Casa, Residencial, 2 dormitório(s)"/>
    <s v="Casa, Ocupado, contendo 2 dormitório(s), sendo 1 suíte(s), 1 banheiro(s), 132.15 M² de área de terreno, 69.86 M² de área construída. Matrícula nº 39658, RI DE SANTA RITA_02º Ofício. Valor avaliado R$108.000,00."/>
    <n v="61210"/>
    <n v="43"/>
    <x v="92"/>
    <x v="9"/>
    <s v="Rua Projetada, nº 51-A, Planície de Saron, Santa Rita, PB, CEP: 53800-000"/>
    <x v="1015"/>
    <s v="['132.15', '69.86', '39658', '02', '108.000', '00']"/>
    <x v="0"/>
    <x v="1"/>
    <n v="132.15"/>
    <x v="4"/>
    <x v="0"/>
    <s v="Venda Direta"/>
  </r>
  <r>
    <n v="1017"/>
    <x v="1016"/>
    <s v="Casa, Residencial, Loteamento Vale do Santa Rita, 2 dormitório(s), 1 vaga(s) de garagem"/>
    <s v="Casa, Loteamento Vale do Santa Rita, Ocupado, contendo 2 dormitório(s), sendo 1 suíte(s), 1 vaga(s) de garagem, 1 banheiro(s), 100.00 M² de área de terreno, 52.80 M² de área construída. Matrícula nº 45682, RI DE SANTA RITA_02º Ofício. Valor avaliado R$96.000,00."/>
    <n v="45944"/>
    <n v="52"/>
    <x v="92"/>
    <x v="9"/>
    <s v="Rua Projetada, nº 438-C, Casa 12, Quadra 03, Lote 16-A, Vale de Santa Rita I , Santa Rita, PB, CEP: 58300-000"/>
    <x v="1016"/>
    <s v="['100.00', '52.80', '45682', '02', '96.000', '00']"/>
    <x v="1"/>
    <x v="0"/>
    <n v="100"/>
    <x v="4"/>
    <x v="0"/>
    <s v="Venda Direta"/>
  </r>
  <r>
    <n v="1018"/>
    <x v="1017"/>
    <s v="Casa, Residencial, 3 dormitório(s), 1 vaga(s) de garagem"/>
    <s v="Casa, Ocupado, contendo 3 dormitório(s), sendo 1 suíte(s), 1 vaga(s) de garagem, 1 banheiro(s), 125.00 M² de área de terreno, 69.93 M² de área construída. Matrícula nº 45115, RI DE SANTA RITA_02º Ofício. Valor avaliado R$71.000,00."/>
    <n v="56750"/>
    <n v="20"/>
    <x v="92"/>
    <x v="9"/>
    <s v="Rua Projetada 10, S/N, Quadra 6-A, Lote 29-A, Eytel Santiago, Santa Rita, PB, CEP: 58300-000"/>
    <x v="1017"/>
    <s v="['125.00', '69.93', '45115', '02', '71.000', '00']"/>
    <x v="0"/>
    <x v="6"/>
    <n v="125"/>
    <x v="4"/>
    <x v="0"/>
    <s v="Leilão"/>
  </r>
  <r>
    <n v="1019"/>
    <x v="1018"/>
    <s v="Casa, Residencial, Municípios, 2 dormitório(s)"/>
    <s v="Casa, Municípios, Ocupado, contendo 2 dormitório(s), sendo 1 suíte(s), 1 banheiro(s), 125.00 M² de área de terreno, 60.02 M² de área construída. Matrícula nº 42206, RI DE SANTA RITA_02º Ofício. Valor avaliado R$97.214,59."/>
    <n v="60318"/>
    <n v="38"/>
    <x v="92"/>
    <x v="9"/>
    <s v="Rua Alice Alves de Figueiredo, nº 121,  Quadra 39, Lote 32-A8, Jardim Europa II, Santa Rita, PB, CEP: 58300-000"/>
    <x v="1018"/>
    <s v="['125.00', '60.02', '42206', '02', '97.214', '59']"/>
    <x v="0"/>
    <x v="4"/>
    <n v="125"/>
    <x v="4"/>
    <x v="0"/>
    <s v="Leilão"/>
  </r>
  <r>
    <n v="1020"/>
    <x v="1019"/>
    <s v="Casa, Residencial, Sol Nascente, 2 dormitório(s), 1 vaga(s) de garagem"/>
    <s v="Casa, Sol Nascente, Ocupado, contendo 2 dormitório(s), 1 vaga(s) de garagem, 1 banheiro(s), 48.00 M² de área de terreno, 42.00 M² de área construída. Matrícula nº 32679, RI DE SANTA RITA_02º Ofício. Valor avaliado R$105.392,00."/>
    <n v="43034"/>
    <n v="59"/>
    <x v="92"/>
    <x v="9"/>
    <s v="Rua Projetada, nº 45-A, Casa 5, Quadra 6-B, Lote 12-A, Residencial Nova Vida, Sol Nascente, Santa Rita, PB, CEP: 58300-000"/>
    <x v="1019"/>
    <s v="['48.00', '42.00', '32679', '02', '105.392', '00']"/>
    <x v="1"/>
    <x v="0"/>
    <n v="48"/>
    <x v="3"/>
    <x v="0"/>
    <s v="Venda Direta"/>
  </r>
  <r>
    <n v="1021"/>
    <x v="1020"/>
    <s v="Casa, Residencial, 2 dormitório(s)"/>
    <s v="Casa, Ocupado, contendo 2 dormitório(s), sendo 1 suíte(s), 1 banheiro(s), 150.00 M² de área de terreno, 61.05 M² de área construída. Matrícula nº 43398, RI DE SANTA RITA_02º Ofício. Valor avaliado R$66.000,00."/>
    <n v="60043"/>
    <n v="9"/>
    <x v="92"/>
    <x v="9"/>
    <s v="Rua projetada, nº 274, Quadra 06, Lote 06-A 8, Vale de Santa Rita I, Santa Rita, PB, CEP: 58300-000"/>
    <x v="1020"/>
    <s v="['150.00', '61.05', '43398', '02', '66.000', '00']"/>
    <x v="0"/>
    <x v="7"/>
    <n v="150"/>
    <x v="1"/>
    <x v="0"/>
    <s v="Leilão"/>
  </r>
  <r>
    <n v="1022"/>
    <x v="1021"/>
    <s v="Casa, Residencial, 2 dormitório(s), 1 vaga(s) de garagem"/>
    <s v="Casa, Ocupado, contendo 2 dormitório(s), sendo 1 suíte(s), 1 vaga(s) de garagem, 1 banheiro(s), 100.00 M² de área de terreno, 55.70 M² de área construída. Matrícula nº 39892, RI DE SANTA RITA_02º Ofício. Valor avaliado R$101.000,00."/>
    <n v="55652"/>
    <n v="45"/>
    <x v="92"/>
    <x v="9"/>
    <s v="Rua Projetada, nº 82, Casa 02, Quadra 32, Lote 781, Residencial San Marino II, Plano de Vida, Santa Rita, PB, CEP: 58300-000"/>
    <x v="1021"/>
    <s v="['100.00', '55.70', '39892', '02', '101.000', '00']"/>
    <x v="0"/>
    <x v="1"/>
    <n v="100"/>
    <x v="4"/>
    <x v="0"/>
    <s v="Venda Direta"/>
  </r>
  <r>
    <n v="1023"/>
    <x v="1022"/>
    <s v="Apartamento, Residencial, 2 dormitório(s), 1 vaga(s) de garagem"/>
    <s v="Apartamento, Ocupado, contendo 2 dormitório(s), sendo 1 suíte(s), 1 vaga(s) de garagem, 1 banheiro(s), 60.70 M² de área privativa. Matrícula nº 41544, RI DE SANTA RITA_02º Ofício. Valor avaliado R$110.067,00."/>
    <n v="64160"/>
    <n v="42"/>
    <x v="92"/>
    <x v="9"/>
    <s v="Rua Projetada, nº 136, Apt. 301, Quadra 18 Lote 13, Edifício Maria Lecticia, Boa Vista, Santa Rita, PB, CEP: 58300-000"/>
    <x v="1022"/>
    <s v="['60.70', '41544', '02', '110.067', '00']"/>
    <x v="0"/>
    <x v="1"/>
    <n v="60.7"/>
    <x v="0"/>
    <x v="0"/>
    <s v="Leilão"/>
  </r>
  <r>
    <n v="1024"/>
    <x v="1023"/>
    <s v="Casa, Residencial, 3 dormitório(s), 1 vaga(s) de garagem"/>
    <s v="Casa, Ocupado, contendo 3 dormitório(s), 1 vaga(s) de garagem, 1 banheiro(s), 105.00 M² de área de terreno, 75.35 M² de área construída. Matrícula nº 4914, ÚNICO DE JUNQUEIRO. Valor avaliado R$33.700,00."/>
    <s v="R$ 39.313"/>
    <s v="NÃO INFORMADO"/>
    <x v="119"/>
    <x v="17"/>
    <s v="Rua Tavares Bastos, nº 62, Quadra J3, Lote 17, Lote Parque do Futuro III, São Jorge, Teotônio Vilela, AL, CEP: 57265-000"/>
    <x v="1023"/>
    <s v="['105.00', '75.35', '4914', '33.700', '00']"/>
    <x v="8"/>
    <x v="5"/>
    <n v="105"/>
    <x v="4"/>
    <x v="0"/>
    <s v="Venda Direta"/>
  </r>
  <r>
    <n v="1025"/>
    <x v="1024"/>
    <s v="Casa, Residencial, Floramar, 2 dormitório(s)"/>
    <s v="Casa, Floramar, Ocupado, contendo 2 dormitório(s), 1 banheiro(s), 91.50 M² de área de terreno, 42.00 M² de área construída. Matrícula nº 120284, CRI DE DIVINÓPOLIS, Inscrição Prefeitura 01.043.00009.00260.00002. Valor avaliado R$85.000,00."/>
    <n v="63475"/>
    <n v="25"/>
    <x v="52"/>
    <x v="5"/>
    <s v="Avenida Teneci, nº 194, Lote 260, Quadra 09, Zona 43, Jardim dos Candides, Divinópolis, MG, CEP: 35502-295"/>
    <x v="1024"/>
    <s v="['91.50', '42.00', '120284', '01.043', '00009.00260', '00002', '85.000', '00']"/>
    <x v="0"/>
    <x v="6"/>
    <n v="91.5"/>
    <x v="2"/>
    <x v="0"/>
    <s v="Leilão"/>
  </r>
  <r>
    <n v="1026"/>
    <x v="1025"/>
    <s v="Casa, Residencial, 2 dormitório(s)"/>
    <s v="Casa, Ocupado, contendo 2 dormitório(s), sendo 1 suíte(s), 1 banheiro(s), 200.00 M² de área de terreno, 57.24 M² de área construída. Matrícula nº 1226, RI DE CURUÇÁ. Valor avaliado R$34.800,00."/>
    <s v="R$ 41.073"/>
    <s v="NÃO INFORMADO"/>
    <x v="86"/>
    <x v="15"/>
    <s v="Travessa Cantídio Guimarães, Quadra A, Lote 14, Rodoviário, Curuçá, PA, CEP: 68750-000"/>
    <x v="1025"/>
    <s v="['200.00', '57.24', '1226', '34.800', '00']"/>
    <x v="8"/>
    <x v="5"/>
    <n v="200"/>
    <x v="5"/>
    <x v="0"/>
    <s v="Leilão"/>
  </r>
  <r>
    <n v="1027"/>
    <x v="1026"/>
    <s v="Casa, Residencial, TABOQUINHA, 2 dormitório(s), 1 vaga(s) de garagem"/>
    <s v="Casa, TABOQUINHA, Ocupado, contendo 2 dormitório(s), 1 vaga(s) de garagem, 1 banheiro(s), 225.00 M² de área de terreno, 61.64 M² de área construída. Matrícula nº 12581, CRI DE BURITIS. Valor avaliado R$117.048,00."/>
    <n v="65053"/>
    <n v="44"/>
    <x v="28"/>
    <x v="5"/>
    <s v="Rua Jorge Amado, nº 181, Quadra 39, Lote 06C, Taboquinha, Buritis, MG, CEP: 38660‑000"/>
    <x v="1026"/>
    <s v="['225.00', '61.64', '12581', '117.048', '00']"/>
    <x v="7"/>
    <x v="1"/>
    <n v="225"/>
    <x v="5"/>
    <x v="0"/>
    <s v="Leilão"/>
  </r>
  <r>
    <n v="1028"/>
    <x v="1027"/>
    <s v="Casa, Residencial, SÃO LUIZ, 3 dormitório(s)"/>
    <s v="Casa, SÃO LUIZ, Ocupado, contendo 3 dormitório(s), 1 banheiro(s), 175.00 M² de área de terreno, 66.10 M² de área construída. Matrícula nº 21369, CRI DE SÃO FRANCISCO. Valor avaliado R$129.600,00."/>
    <n v="64160"/>
    <n v="50"/>
    <x v="87"/>
    <x v="5"/>
    <s v="Avenida Perimetral, nº 1267, Quadra 11, Lote 06, São Luiz, São Francisco, MG, CEP: 39300-000"/>
    <x v="1027"/>
    <s v="['175.00', '66.10', '21369', '129.600', '00']"/>
    <x v="0"/>
    <x v="0"/>
    <n v="175"/>
    <x v="1"/>
    <x v="0"/>
    <s v="Leilão"/>
  </r>
  <r>
    <n v="1029"/>
    <x v="1028"/>
    <s v="Apartamento, Residencial, OITIZEIRO, 2 dormitório(s), 1 vaga(s) de garagem"/>
    <s v="Apartamento, OITIZEIRO, Ocupado, contendo 2 dormitório(s), sendo 1 suíte(s), 1 vaga(s) de garagem, 1 banheiro(s), 52.97 M² de área privativa, 40.08 M² de área comum, 93.03 M² de área total. Matrícula nº 136125, 1º CRI DE JOÃO PESSOA. Valor avaliado R$120.000,00."/>
    <n v="53387"/>
    <n v="56"/>
    <x v="105"/>
    <x v="9"/>
    <s v="Rua Maria Tavares de Araújo, nº 144, Apt. 204, Residencial Tobias Remigio, Oitizeiro, João Pessoa, PB, CEP: 58088-786"/>
    <x v="1028"/>
    <s v="['52.97', '40.08', '93.03', '136125', '120.000', '00']"/>
    <x v="0"/>
    <x v="0"/>
    <n v="52.97"/>
    <x v="0"/>
    <x v="0"/>
    <s v="Venda Direta"/>
  </r>
  <r>
    <n v="1030"/>
    <x v="1029"/>
    <s v="Apartamento, Residencial, 2 dormitório(s), 1 vaga(s) de garagem"/>
    <s v="Apartamento, Ocupado, contendo 2 dormitório(s), 1 vaga(s) de garagem, 1 banheiro(s), 52.83 M² de área privativa, 67.63 M² de área comum, 120.46 M² de área total. Matrícula nº 24106, CRI DE CIDADE OCIDENTAL. Valor avaliado R$114.000,00. Localizado no pavimento térreo. Vaga de garagem nº 101."/>
    <n v="63132"/>
    <n v="45"/>
    <x v="3"/>
    <x v="0"/>
    <s v="Rua 11, Quadra 106, Lote 11, Apt. 101, Condomínio Residencial Vdara Residence II, Estrela Dalva III, Cidade Ocidental, GO, CEP: 72887-387"/>
    <x v="1029"/>
    <s v="['52.83', '67.63', '120.46', '24106', '114.000', '00', '101']"/>
    <x v="0"/>
    <x v="1"/>
    <n v="52.83"/>
    <x v="0"/>
    <x v="0"/>
    <s v="Venda Direta"/>
  </r>
  <r>
    <n v="1031"/>
    <x v="1030"/>
    <s v="Casa, Residencial, 2 dormitório(s)"/>
    <s v="Casa, Ocupado, contendo 2 dormitório(s), sendo 1 suíte(s), 1 banheiro(s), 66.84 M² de área construída, 12.33 M² de área comum. Matrícula nº 26972, RI DE CASTANHAL. Valor avaliado R$109.000,00."/>
    <n v="57093"/>
    <n v="48"/>
    <x v="97"/>
    <x v="15"/>
    <s v="Rua IX, nº Casa nº 03, Residencial Casa Bela, Fonte Boa, Castanhal, PA, CEP: "/>
    <x v="1030"/>
    <s v="['66.84', '12.33', '26972', '109.000', '00']"/>
    <x v="0"/>
    <x v="1"/>
    <n v="66.84"/>
    <x v="0"/>
    <x v="0"/>
    <s v="Venda Direta"/>
  </r>
  <r>
    <n v="1032"/>
    <x v="1031"/>
    <s v="Casa, Residencial, 2 dormitório(s)"/>
    <s v="Casa, Ocupado, contendo 2 dormitório(s), sendo 1 suíte(s), 1 banheiro(s), 200.00 M² de área de terreno, 75.10 M² de área construída. Matrícula nº 28603, RI DE CASTANHAL. Valor avaliado R$124.000,00."/>
    <n v="70543"/>
    <n v="43"/>
    <x v="97"/>
    <x v="15"/>
    <s v="Rua Projetada A, nº 361, Quadra 08, Lote 07, Loteamento Park Vitória Régia, Imperador, Castanhal, PA, CEP: 68744-435"/>
    <x v="1031"/>
    <s v="['200.00', '75.10', '28603', '124.000', '00']"/>
    <x v="7"/>
    <x v="1"/>
    <n v="200"/>
    <x v="5"/>
    <x v="0"/>
    <s v="Venda Direta"/>
  </r>
  <r>
    <n v="1033"/>
    <x v="1032"/>
    <s v="Casa, Residencial, PARATIBE, 2 dormitório(s), 1 vaga(s) de garagem"/>
    <s v="Casa, PARATIBE, Ocupado, contendo 2 dormitório(s), sendo 1 suíte(s), 1 vaga(s) de garagem, 1 banheiro(s), 57.52 M² de área construída. Matrícula nº 159865, 1º CRI DE JOÃO PESSOA. Valor avaliado R$96.503,00."/>
    <n v="60043"/>
    <n v="38"/>
    <x v="105"/>
    <x v="9"/>
    <s v="Rua Jaguatirica, nº 27, Casa 101, Condomínio Residencial Multifamiliar, Paratibe, João Pessoa, PB, CEP: 58062-28807"/>
    <x v="1032"/>
    <s v="['57.52', '159865', '96.503', '00']"/>
    <x v="0"/>
    <x v="4"/>
    <n v="57.52"/>
    <x v="0"/>
    <x v="0"/>
    <s v="Leilão"/>
  </r>
  <r>
    <n v="1034"/>
    <x v="1033"/>
    <s v="Casa, Residencial, 2 dormitório(s), 1 vaga(s) de garagem"/>
    <s v="Casa, Ocupado, contendo 2 dormitório(s), 1 vaga(s) de garagem, 1 banheiro(s), 140.00 M² de área de terreno, 60.02 M² de área construída. Matrícula nº 1295, OFÍCIO ÚNICO CAMPO REDONO COMARCA DE SANTA CRUZ RN, Inscrição Prefeitura 644. Valor avaliado R$72.000,00."/>
    <n v="35322"/>
    <n v="51"/>
    <x v="81"/>
    <x v="8"/>
    <s v="Rua Maria da Guia de Araújo, nº 157, Campo Belo, Campo Redondo, RN, CEP: 59230-000"/>
    <x v="1033"/>
    <s v="['140.00', '60.02', '1295', '644', '72.000', '00']"/>
    <x v="1"/>
    <x v="0"/>
    <n v="140"/>
    <x v="4"/>
    <x v="0"/>
    <s v="Venda Direta"/>
  </r>
  <r>
    <n v="1035"/>
    <x v="1034"/>
    <s v="Apartamento, Residencial, 1 dormitório(s)"/>
    <s v="Apartamento, Ocupado, contendo 1 dormitório(s), 1 banheiro(s), 20.66 M² de área privativa, 9.88 M² de área comum. Matrícula nº 26335, RI DE CASTANHAL. Valor avaliado R$75.000,00."/>
    <n v="30180"/>
    <n v="60"/>
    <x v="97"/>
    <x v="15"/>
    <s v="Alameda Pedro Melo, nº 2627-A, Kitnet 301, Edifício Residencial Kato II, Estrela, Castanhal, PA, CEP: 68742-212"/>
    <x v="1034"/>
    <s v="['20.66', '9.88', '26335', '75.000', '00']"/>
    <x v="2"/>
    <x v="2"/>
    <n v="20.66"/>
    <x v="10"/>
    <x v="0"/>
    <s v="Venda Direta"/>
  </r>
  <r>
    <n v="1036"/>
    <x v="1035"/>
    <s v="Casa, Residencial, DAS INDUSTRIAS, 2 dormitório(s), 1 vaga(s) de garagem"/>
    <s v="Casa, DAS INDUSTRIAS, Ocupado, contendo 2 dormitório(s), sendo 1 suíte(s), 1 vaga(s) de garagem, 1 banheiro(s), 125.00 M² de área de terreno, 65.00 M² de área construída. Matrícula nº 154098, 1º CRI DE JOÃO PESSOA. Valor avaliado R$118.218,75."/>
    <n v="70817"/>
    <n v="40"/>
    <x v="105"/>
    <x v="9"/>
    <s v="Rua Pau D'Arco, nº 218, Casa 220, Condomínio Residencial Bifamiliar, Das Indústrias, João Pessoa, PB, CEP: 58083-370"/>
    <x v="1035"/>
    <s v="['125.00', '65.00', '154098', '118.218', '75']"/>
    <x v="7"/>
    <x v="1"/>
    <n v="125"/>
    <x v="4"/>
    <x v="0"/>
    <s v="Leilão"/>
  </r>
  <r>
    <n v="1037"/>
    <x v="1036"/>
    <s v="Casa, Residencial, Parque da Barragem, 3 dormitório(s)"/>
    <s v="Casa, Parque da Barragem, Ocupado, contendo 3 dormitório(s), sendo 1 suíte(s), 1 banheiro(s), 152.28 M² de área de terreno, 69.88 M² de área construída. Matrícula nº 43827, RI de Águas Lindas de Goiás/GO. Valor avaliado R$114.000,00."/>
    <n v="64847"/>
    <n v="43"/>
    <x v="26"/>
    <x v="0"/>
    <s v="Quadra 88, Lote 06-A, Conjunto A, Setor 11, Casa 06, Condomínio Residencial Canaã, Parque da Barragem, Águas Lindas de Goiás, GO, CEP: 72925-230"/>
    <x v="1036"/>
    <s v="['152.28', '69.88', '43827', '114.000', '00']"/>
    <x v="0"/>
    <x v="1"/>
    <n v="152.28"/>
    <x v="1"/>
    <x v="0"/>
    <s v="Venda Direta"/>
  </r>
  <r>
    <n v="1038"/>
    <x v="1037"/>
    <s v="Casa, Residencial, 2 dormitório(s)"/>
    <s v="Casa, Ocupado, contendo 2 dormitório(s), sendo 1 suíte(s), 1 banheiro(s), 200.00 M² de área de terreno, 57.24 M² de área construída. Matrícula nº 1184, RI DE CURUÇÁ. Valor avaliado R$53.000,00."/>
    <n v="47838"/>
    <n v="10"/>
    <x v="86"/>
    <x v="15"/>
    <s v="Rua Augusto Filho, Quadra A, Lote 9, Rodoviário, Curuçá, PA, CEP: 68750-000"/>
    <x v="1037"/>
    <s v="['200.00', '57.24', '1184', '53.000', '00']"/>
    <x v="1"/>
    <x v="8"/>
    <n v="200"/>
    <x v="5"/>
    <x v="0"/>
    <s v="Leilão"/>
  </r>
  <r>
    <n v="1039"/>
    <x v="1038"/>
    <s v="Apartamento, Residencial, Chácaras Quedas do Descoberto, 2 dormitório(s), 2 vaga(s) de garagem"/>
    <s v="Apartamento, Chácaras Quedas do Descoberto, Desocupado, contendo 2 dormitório(s), 2 vaga(s) de garagem, 1 banheiro(s), 130.00 M² de área de terreno, 45.31 M² de área construída, 1.82 M² de área comum. Matrícula nº 50950, RI de Águas Lindas de Goiás/GO. Valor avaliado R$82.896,64."/>
    <n v="56270"/>
    <n v="32"/>
    <x v="26"/>
    <x v="0"/>
    <s v="Quadra 41, Chácara 919, Apt. 101, Condomínio Residencial Sadoc, Chácaras Quedas do Descoberto, Águas Lindas de Goiás, GO, CEP: 72914-251"/>
    <x v="1038"/>
    <s v="['130.00', '45.31', '1.82', '50950', '82.896', '64']"/>
    <x v="0"/>
    <x v="4"/>
    <n v="130"/>
    <x v="4"/>
    <x v="1"/>
    <s v="Venda Direta"/>
  </r>
  <r>
    <n v="1040"/>
    <x v="1039"/>
    <s v="Apartamento, Residencial, Mansões Village, 2 dormitório(s)"/>
    <s v="Apartamento, Mansões Village, Ocupado, contendo 2 dormitório(s), 1 banheiro(s), 57.50 M² de área privativa. Matrícula nº 64764, RI de Águas Lindas de Goiás/GO. Valor avaliado R$120.000,00."/>
    <n v="69308"/>
    <n v="42"/>
    <x v="26"/>
    <x v="0"/>
    <s v="2º Avenida, Quadra C-05, Lote 01-E, Apt.101, Edifício Condomínio Residencial Bragança, Mansões Village, Águas Lindas de Goiás, GO, CEP: 72916-221"/>
    <x v="1039"/>
    <s v="['57.50', '64764', '120.000', '00']"/>
    <x v="7"/>
    <x v="1"/>
    <n v="57.5"/>
    <x v="0"/>
    <x v="0"/>
    <s v="Venda Direta"/>
  </r>
  <r>
    <n v="1041"/>
    <x v="1040"/>
    <s v="Casa, Residencial, 2 dormitório(s)"/>
    <s v="Casa, Ocupado, contendo 2 dormitório(s), 1 banheiro(s), 160.00 M² de área de terreno, 58.25 M² de área construída. Matrícula nº 28479, RI DE CASTANHAL. Valor avaliado R$85.500,00."/>
    <n v="58328"/>
    <n v="32"/>
    <x v="97"/>
    <x v="15"/>
    <s v="Rua VP13, nº 371, Quadra 38, Lote 05, Jardim das Acácias, Castanhal, PA, CEP: 68743-815"/>
    <x v="1040"/>
    <s v="['160.00', '58.25', '28479', '85.500', '00']"/>
    <x v="0"/>
    <x v="4"/>
    <n v="160"/>
    <x v="1"/>
    <x v="0"/>
    <s v="Leilão"/>
  </r>
  <r>
    <n v="1042"/>
    <x v="1041"/>
    <s v="Casa, Residencial, Estrela, 2 dormitório(s)"/>
    <s v="Casa, Estrela, Ocupado, contendo 2 dormitório(s), sendo 1 suíte(s), 1 banheiro(s), 122.85 M² de área de terreno, 57.54 M² de área construída. Matrícula nº 24526, RI DE CASTANHAL. Valor avaliado R$86.000,00."/>
    <n v="57230"/>
    <n v="33"/>
    <x v="97"/>
    <x v="15"/>
    <s v="Travessa Alemanha, nº 2786, Casa 10, Residencial Posseidon, Estrela, Castanhal, PA, CEP: 68742-244"/>
    <x v="1041"/>
    <s v="['122.85', '57.54', '24526', '86.000', '00']"/>
    <x v="0"/>
    <x v="4"/>
    <n v="122.85"/>
    <x v="4"/>
    <x v="0"/>
    <s v="Leilão"/>
  </r>
  <r>
    <n v="1043"/>
    <x v="1042"/>
    <s v="Casa, Residencial, 2 dormitório(s)"/>
    <s v="Casa, Ocupado, contendo 2 dormitório(s), 1 banheiro(s), 140.00 M² de área de terreno, 52.46 M² de área construída. Matrícula nº 26728, RI DE CASTANHAL. Valor avaliado R$90.000,00."/>
    <n v="61225"/>
    <n v="32"/>
    <x v="97"/>
    <x v="15"/>
    <s v="Alameda Bouganville, nº 21, Estrela, Castanhal, PA, CEP: 68746-065"/>
    <x v="1042"/>
    <s v="['140.00', '52.46', '26728', '90.000', '00']"/>
    <x v="0"/>
    <x v="4"/>
    <n v="140"/>
    <x v="4"/>
    <x v="0"/>
    <s v="Leilão"/>
  </r>
  <r>
    <n v="1044"/>
    <x v="1043"/>
    <s v="Casa, Residencial, 2 dormitório(s)"/>
    <s v="Casa, Ocupado, contendo 2 dormitório(s), 1 banheiro(s), 250.00 M² de área de terreno, 56.00 M² de área construída. Matrícula nº 26980, RI DE CASTANHAL. Valor avaliado R$85.000,00."/>
    <n v="51694"/>
    <n v="39"/>
    <x v="97"/>
    <x v="15"/>
    <s v="Rua 03, nº 120, Quadra 08, Lote 17, Residencial Marechal, Santa Catarina, Castanhal, PA, CEP: 68746-762"/>
    <x v="1043"/>
    <s v="['250.00', '56.00', '26980', '85.000', '00']"/>
    <x v="0"/>
    <x v="4"/>
    <n v="250"/>
    <x v="5"/>
    <x v="0"/>
    <s v="Leilão"/>
  </r>
  <r>
    <n v="1045"/>
    <x v="1044"/>
    <s v="Casa, Residencial, 2 dormitório(s)"/>
    <s v="Casa, Ocupado, contendo 2 dormitório(s), sendo 1 suíte(s), 1 banheiro(s), 740.25 M² de área de terreno, 84.44 M² de área construída. Matrícula nº 1101, RI DE CURUÇÁ. Valor avaliado R$49.500,00."/>
    <s v="R$ 54.897"/>
    <s v="NÃO INFORMADO"/>
    <x v="86"/>
    <x v="15"/>
    <s v="Rua Raimundo Pinheiro, nº183, Abade, Curuçá, PA, CEP: 68750-000"/>
    <x v="1044"/>
    <s v="['740.25', '84.44', '1101', '49.500', '00']"/>
    <x v="8"/>
    <x v="5"/>
    <n v="740.25"/>
    <x v="6"/>
    <x v="0"/>
    <s v="Leilão"/>
  </r>
  <r>
    <n v="1046"/>
    <x v="1045"/>
    <s v="Casa, Residencial, 2 dormitório(s)"/>
    <s v="Casa, Ocupado, contendo 2 dormitório(s), 1 banheiro(s), 200.00 M² de área de terreno, 64.99 M² de área construída. Matrícula nº 1121, RI DE CURUÇÁ. Valor avaliado R$61.000,00."/>
    <n v="42629"/>
    <n v="30"/>
    <x v="86"/>
    <x v="15"/>
    <s v="Alameda Ermínia Cabral, nº 02, Abade, Curuçá, PA, CEP: 68750-000"/>
    <x v="1045"/>
    <s v="['200.00', '64.99', '1121', '61.000', '00']"/>
    <x v="1"/>
    <x v="4"/>
    <n v="200"/>
    <x v="5"/>
    <x v="0"/>
    <s v="Leilão"/>
  </r>
  <r>
    <n v="1047"/>
    <x v="1046"/>
    <s v="Casa, Residencial, 2 dormitório(s)"/>
    <s v="Casa, Ocupado, contendo 2 dormitório(s), sendo 1 suíte(s), 1 banheiro(s), 200.00 M² de área de terreno, 57.24 M² de área construída. Matrícula nº 1230, RI DE CURUÇÁ. Valor avaliado R$53.000,00."/>
    <n v="41073"/>
    <n v="23"/>
    <x v="86"/>
    <x v="15"/>
    <s v="Alameda Professor Artur Reginaldo, Quadra A, Lote 18, Rodoviário, Curuçá, PA, CEP: 68750-000"/>
    <x v="1046"/>
    <s v="['200.00', '57.24', '1230', '53.000', '00']"/>
    <x v="1"/>
    <x v="6"/>
    <n v="200"/>
    <x v="5"/>
    <x v="0"/>
    <s v="Leilão"/>
  </r>
  <r>
    <n v="1048"/>
    <x v="1047"/>
    <s v="Casa, Residencial, 1 vaga(s) de garagem"/>
    <s v="Casa, Ocupado, contendo 1 suíte(s), 1 vaga(s) de garagem, 1 banheiro(s), 161.00 M² de área de terreno, 72.00 M² de área construída. Matrícula nº 1126, OFÍCIO ÚNICO CAMPO REDONO COMARCA DE SANTA CRUZ RN, Inscrição Prefeitura 741. Valor avaliado R$68.000,00."/>
    <n v="41669"/>
    <n v="39"/>
    <x v="81"/>
    <x v="8"/>
    <s v="Rua Petronilo Xavier Gomes, nº 16, Conjunto Lauro Maia, Campo Redondo, RN, CEP: 59230-000"/>
    <x v="1047"/>
    <s v="['161.00', '72.00', '1126', '741', '68.000', '00']"/>
    <x v="1"/>
    <x v="4"/>
    <n v="161"/>
    <x v="1"/>
    <x v="0"/>
    <s v="Leilão"/>
  </r>
  <r>
    <n v="1049"/>
    <x v="1048"/>
    <s v="Casa, Residencial, 2 dormitório(s)"/>
    <s v="Casa, Ocupado, contendo 2 dormitório(s), sendo 1 suíte(s), 1 banheiro(s), 200.00 M² de área de terreno, 57.24 M² de área construída. Matrícula nº 1180, RI DE CURUÇÁ. Valor avaliado R$34.800,00."/>
    <s v="R$ 49.191"/>
    <s v="NÃO INFORMADO"/>
    <x v="86"/>
    <x v="15"/>
    <s v="Rua Augusto Filho, Quadra A, Lote 05, Rodoviário, Curuçá, PA, CEP: 68750-000"/>
    <x v="1048"/>
    <s v="['200.00', '57.24', '1180', '34.800', '00']"/>
    <x v="8"/>
    <x v="5"/>
    <n v="200"/>
    <x v="5"/>
    <x v="0"/>
    <s v="Venda Direta"/>
  </r>
  <r>
    <n v="1050"/>
    <x v="1049"/>
    <s v="Casa, Residencial, 2 dormitório(s)"/>
    <s v="Casa, Ocupado, contendo 2 dormitório(s), 1 banheiro(s), 210.40 M² de área de terreno, 64.99 M² de área construída. Matrícula nº 1133, RI DE CURUÇÁ. Valor avaliado R$60.000,00."/>
    <n v="45875"/>
    <n v="24"/>
    <x v="86"/>
    <x v="15"/>
    <s v="Rua 30 de Dezembro, nº28, Sertãozinho, Curuçá, PA, CEP: 68750-000"/>
    <x v="1049"/>
    <s v="['210.40', '64.99', '1133', '60.000', '00']"/>
    <x v="1"/>
    <x v="6"/>
    <n v="210.4"/>
    <x v="5"/>
    <x v="0"/>
    <s v="Leilão"/>
  </r>
  <r>
    <n v="1051"/>
    <x v="1050"/>
    <s v="Casa, Residencial, 2 dormitório(s)"/>
    <s v="Casa, Ocupado, contendo 2 dormitório(s), 1 banheiro(s), 129.00 M² de área de terreno, 58.14 M² de área construída, 32.25 M² de área comum. Matrícula nº 14207, CRI DE CIDADE OCIDENTAL. Valor avaliado R$104.000,00."/>
    <n v="59632"/>
    <n v="43"/>
    <x v="3"/>
    <x v="0"/>
    <s v="Quadra 03, Lote 12, Casa 28, Condomínio Residencial Jardim das Acácias II, Recreio Mossoró, Cidade Ocidental, GO, CEP: 72885-480"/>
    <x v="1050"/>
    <s v="['129.00', '58.14', '32.25', '14207', '104.000', '00']"/>
    <x v="0"/>
    <x v="1"/>
    <n v="129"/>
    <x v="4"/>
    <x v="0"/>
    <s v="Venda Direta"/>
  </r>
  <r>
    <n v="1052"/>
    <x v="1051"/>
    <s v="Casa, Residencial, 2 dormitório(s), 1 vaga(s) de garagem"/>
    <s v="Casa, Ocupado, contendo 2 dormitório(s), 1 vaga(s) de garagem, 1 banheiro(s), 200.00 M² de área de terreno, 69.96 M² de área construída. Matrícula nº 1227, CRI DE CAMPO REDONDO, Inscrição Prefeitura 723. Valor avaliado R$77.000,00."/>
    <n v="41613"/>
    <n v="46"/>
    <x v="81"/>
    <x v="8"/>
    <s v="Avenida Antônio Monteiro Galvão, nº 09, Lote 05, Quadra 01, Alto da Serra, Campo Redondo, RN, CEP: 59230-000"/>
    <x v="1051"/>
    <s v="['200.00', '69.96', '1227', '723', '77.000', '00']"/>
    <x v="1"/>
    <x v="1"/>
    <n v="200"/>
    <x v="5"/>
    <x v="0"/>
    <s v="Venda Direta"/>
  </r>
  <r>
    <n v="1053"/>
    <x v="1052"/>
    <s v="Casa, Residencial, 2 dormitório(s)"/>
    <s v="Casa, Ocupado, contendo 2 dormitório(s), sendo 1 suíte(s), 1 banheiro(s), 200.00 M² de área de terreno, 57.24 M² de área construída. Matrícula nº 1283, RI DE CURUÇÁ, Inscrição Prefeitura 1283. Valor avaliado R$35.000,00."/>
    <s v="R$ 49.529"/>
    <s v="NÃO INFORMADO"/>
    <x v="86"/>
    <x v="15"/>
    <s v="Alameda Professor Artur Reginaldo, Quadra B, Lote 9, Rodoviário, Curuçá, PA, CEP: 68750-000"/>
    <x v="1052"/>
    <s v="['200.00', '57.24', '1283', '1283', '35.000', '00']"/>
    <x v="8"/>
    <x v="5"/>
    <n v="200"/>
    <x v="5"/>
    <x v="0"/>
    <s v="Venda Direta"/>
  </r>
  <r>
    <n v="1054"/>
    <x v="1053"/>
    <s v="Casa, Residencial, 2 dormitório(s), 1 vaga(s) de garagem"/>
    <s v="Casa, Ocupado, contendo 2 dormitório(s), sendo 1 suíte(s), 1 vaga(s) de garagem, 1 banheiro(s), 160.00 M² de área de terreno, 69.44 M² de área construída. Matrícula nº 1270, CRI DE CAMPO REDONDO, Inscrição Prefeitura 721. Valor avaliado R$81.000,00."/>
    <n v="47093"/>
    <n v="42"/>
    <x v="81"/>
    <x v="8"/>
    <s v="Rua Natércio Barbosa da Silva, nº 62, Lote 19, Quadra 02, Loteamento Campo Feliz, Campo Redondo, RN, CEP: 59230-000"/>
    <x v="1053"/>
    <s v="['160.00', '69.44', '1270', '721', '81.000', '00']"/>
    <x v="1"/>
    <x v="1"/>
    <n v="160"/>
    <x v="1"/>
    <x v="0"/>
    <s v="Leilão"/>
  </r>
  <r>
    <n v="1055"/>
    <x v="1054"/>
    <s v="Casa, Residencial, Parque da Barragem, 2 dormitório(s)"/>
    <s v="Casa, Parque da Barragem, Ocupado, contendo 2 dormitório(s), sendo 1 suíte(s), 1 banheiro(s), 160.00 M² de área de terreno, 60.29 M² de área construída. Matrícula nº 44704, RI de Águas Lindas de Goiás/GO. Valor avaliado R$105.000,00."/>
    <n v="56875"/>
    <n v="46"/>
    <x v="26"/>
    <x v="0"/>
    <s v="Quadra 76, Lote 10, Conjunto A, Setor 12, Casa 21, Condomínio Residencial Coronel Guaracy, Parque da Barragem, Águas Lindas de Goiás, GO, CEP: 72910-391"/>
    <x v="1054"/>
    <s v="['160.00', '60.29', '44704', '105.000', '00']"/>
    <x v="0"/>
    <x v="1"/>
    <n v="160"/>
    <x v="1"/>
    <x v="0"/>
    <s v="Venda Direta"/>
  </r>
  <r>
    <n v="1056"/>
    <x v="1055"/>
    <s v="Casa, Residencial, Paizinho Maria, 3 dormitório(s)"/>
    <s v="Casa, Paizinho Maria, Ocupado, contendo 3 dormitório(s), sendo 1 suíte(s), 1 banheiro(s), 166.00 M² de área de terreno, 75.00 M² de área construída. Matrícula nº 9926, RI de Currais Novos/RN.. Valor avaliado R$99.800,00."/>
    <n v="51762"/>
    <n v="48"/>
    <x v="102"/>
    <x v="8"/>
    <s v="Rua Clecius Velozo, nº 102, Quadra 706, Lote 117, Setor 05, Paizinho Maria, Currais Novos, RN, CEP: 59380-000"/>
    <x v="1055"/>
    <s v="['166.00', '75.00', '9926', '99.800', '00']"/>
    <x v="0"/>
    <x v="1"/>
    <n v="166"/>
    <x v="1"/>
    <x v="0"/>
    <s v="Venda Direta"/>
  </r>
  <r>
    <n v="1057"/>
    <x v="1056"/>
    <s v="Casa, Residencial, Parque da Barragem, 2 dormitório(s)"/>
    <s v="Casa, Parque da Barragem, Ocupado, contendo 2 dormitório(s), 1 banheiro(s), 150.00 M² de área de terreno, 56.37 M² de área construída, 50.00 M² de área comum. Matrícula nº 57735, RI de Águas Lindas de Goiás/GO. Valor avaliado R$98.000,00."/>
    <n v="67043"/>
    <n v="32"/>
    <x v="26"/>
    <x v="0"/>
    <s v="Rua 34, Lote 03A-1, Quadra 76, Conjunto A, Setor 12, Casa A, Condomínio Águas da Serra I, Parque da Barragem, Águas Lindas de Goiás, GO, CEP: 72910-391"/>
    <x v="1056"/>
    <s v="['150.00', '56.37', '50.00', '57735', '98.000', '00']"/>
    <x v="7"/>
    <x v="4"/>
    <n v="150"/>
    <x v="1"/>
    <x v="0"/>
    <s v="Venda Direta"/>
  </r>
  <r>
    <n v="1058"/>
    <x v="1057"/>
    <s v="Casa, Residencial, 2 dormitório(s)"/>
    <s v="Casa, Ocupado, contendo 2 dormitório(s), sendo 1 suíte(s), 1 banheiro(s), 130.05 M² de área de terreno, 69.75 M² de área construída. Matrícula nº 1157, CRI DE CAMPO REDONDO, Inscrição Prefeitura 803. Valor avaliado R$75.000,00."/>
    <n v="45808"/>
    <n v="39"/>
    <x v="81"/>
    <x v="8"/>
    <s v="Rua Arnaldo Barbosa de Oliveira, nº 241, Conjunto Margarida Procópio, Campo Redondo, RN, CEP: 59230-000"/>
    <x v="1057"/>
    <s v="['130.05', '69.75', '1157', '803', '75.000', '00']"/>
    <x v="1"/>
    <x v="4"/>
    <n v="130.05000000000001"/>
    <x v="4"/>
    <x v="0"/>
    <s v="Leilão"/>
  </r>
  <r>
    <n v="1059"/>
    <x v="1058"/>
    <s v="Casa, Residencial, 2 dormitório(s), 1 vaga(s) de garagem"/>
    <s v="Casa, Ocupado, contendo 2 dormitório(s), sendo 1 suíte(s), 1 vaga(s) de garagem, 1 banheiro(s), 150.00 M² de área de terreno, 63.00 M² de área construída. Matrícula nº 1247, OFÍCIO ÚNICO CAMPO REDONO COMARCA DE SANTA CRUZ RN, Inscrição Prefeitura 619. Valor avaliado R$79.000,00."/>
    <n v="40802"/>
    <n v="48"/>
    <x v="81"/>
    <x v="8"/>
    <s v="Rua Avelino Ferreira de Lima, nº 149, Lauro Maia, Campo Redondo, RN, CEP: 59230-000"/>
    <x v="1058"/>
    <s v="['150.00', '63.00', '1247', '619', '79.000', '00']"/>
    <x v="1"/>
    <x v="1"/>
    <n v="150"/>
    <x v="1"/>
    <x v="0"/>
    <s v="Venda Direta"/>
  </r>
  <r>
    <n v="1060"/>
    <x v="1059"/>
    <s v="Casa, Residencial, Jardim America IV, 2 dormitório(s)"/>
    <s v="Casa, Jardim America IV, Ocupado, contendo 2 dormitório(s), 1 banheiro(s), 200.00 M² de área de terreno, 62.81 M² de área construída. Matrícula nº 26226, RI de Águas Lindas de Goiás/GO, Inscrição Prefeitura 1.35.00062.00024.0. Valor avaliado R$125.000,00."/>
    <n v="52980"/>
    <n v="58"/>
    <x v="26"/>
    <x v="0"/>
    <s v="Rua 04, Quadra 62, Lote 24, Jardim América IV, Águas Lindas de Goiás, GO, CEP: 72922-659"/>
    <x v="1059"/>
    <s v="['200.00', '62.81', '26226', '1.35', '00062.00024', '125.000', '00']"/>
    <x v="0"/>
    <x v="0"/>
    <n v="200"/>
    <x v="5"/>
    <x v="0"/>
    <s v="Venda Direta"/>
  </r>
  <r>
    <n v="1061"/>
    <x v="1060"/>
    <s v="Casa, Residencial, Paizinho Maria, 2 dormitório(s), 1 vaga(s) de garagem"/>
    <s v="Casa, Paizinho Maria, Ocupado, contendo 2 dormitório(s), 1 vaga(s) de garagem, 1 banheiro(s), 150.00 M² de área de terreno, 75.00 M² de área construída. Matrícula nº 10879, RI de Currais Novos/RN.. Valor avaliado R$90.000,00."/>
    <n v="48785"/>
    <n v="46"/>
    <x v="102"/>
    <x v="8"/>
    <s v="Rua Hermes Albino de Freitas, nº 296, Setor 08, Quadra 955, Lote 374, Paizinho Maria, Currais Novos, RN, CEP: 59380-000"/>
    <x v="1060"/>
    <s v="['150.00', '75.00', '10879', '90.000', '00']"/>
    <x v="1"/>
    <x v="1"/>
    <n v="150"/>
    <x v="1"/>
    <x v="0"/>
    <s v="Venda Direta"/>
  </r>
  <r>
    <n v="1062"/>
    <x v="1061"/>
    <s v="Casa, Residencial, Parque da Barragem, 2 dormitório(s)"/>
    <s v="Casa, Parque da Barragem, Ocupado, contendo 2 dormitório(s), 1 banheiro(s), 146.97 M² de área de terreno, 61.74 M² de área construída. Matrícula nº 63055, RI de Águas Lindas de Goiás/GO. Valor avaliado R$115.000,00."/>
    <n v="69102"/>
    <n v="40"/>
    <x v="26"/>
    <x v="0"/>
    <s v="Rua 26, Quadra 61, Lote 19A-2, Setor 07, Casa 01, Condomínio Residencial Morada das Águas III, Parque da Barragem, Águas Lindas de Goiás, GO, CEP: 72910-510"/>
    <x v="1061"/>
    <s v="['146.97', '61.74', '63055', '115.000', '00']"/>
    <x v="7"/>
    <x v="1"/>
    <n v="146.97"/>
    <x v="4"/>
    <x v="0"/>
    <s v="Venda Direta"/>
  </r>
  <r>
    <n v="1063"/>
    <x v="1062"/>
    <s v="Casa, Residencial, Paizinho Maria, 3 dormitório(s), 1 vaga(s) de garagem"/>
    <s v="Casa, Paizinho Maria, Ocupado, contendo 3 dormitório(s), sendo 1 suíte(s), 1 vaga(s) de garagem, 1 banheiro(s), 150.77 M² de área de terreno, 77.00 M² de área construída. Matrícula nº 9919, RI de Currais Novos/RN.. Valor avaliado R$78.000,00."/>
    <n v="50612"/>
    <n v="35"/>
    <x v="102"/>
    <x v="8"/>
    <s v="Rua Rosa Maria de Souza, nº 94, Setor 05, Quadra 706, Lote 50, Loteamento Igor Mateus, Paizinho Maria, Currais Novos, RN, CEP: 59380-000"/>
    <x v="1062"/>
    <s v="['150.77', '77.00', '9919', '78.000', '00']"/>
    <x v="0"/>
    <x v="4"/>
    <n v="150.77000000000001"/>
    <x v="1"/>
    <x v="0"/>
    <s v="Leilão"/>
  </r>
  <r>
    <n v="1064"/>
    <x v="1063"/>
    <s v="Casa, Residencial, Paizinho Maria, 2 dormitório(s), 1 vaga(s) de garagem"/>
    <s v="Casa, Paizinho Maria, Ocupado, contendo 2 dormitório(s), 1 vaga(s) de garagem, 1 banheiro(s), 150.00 M² de área de terreno, 75.60 M² de área construída. Matrícula nº 11083, RI de Currais Novos/RN.. Valor avaliado R$80.500,00."/>
    <n v="54211"/>
    <n v="33"/>
    <x v="102"/>
    <x v="8"/>
    <s v="Rua Hermes Albino de Freitas, nº 422, Setor 08, Quadra 955, Lote 344, Paizinho Maria, Currais Novos, RN, CEP: 59380-000"/>
    <x v="1063"/>
    <s v="['150.00', '75.60', '11083', '80.500', '00']"/>
    <x v="0"/>
    <x v="4"/>
    <n v="150"/>
    <x v="1"/>
    <x v="0"/>
    <s v="Leilão"/>
  </r>
  <r>
    <n v="1065"/>
    <x v="1064"/>
    <s v="Casa, Residencial, TABOQUINHA, 3 dormitório(s), 1 vaga(s) de garagem"/>
    <s v="Casa, TABOQUINHA, Ocupado, contendo 3 dormitório(s), 1 vaga(s) de garagem, 1 banheiro(s), 150.00 M² de área de terreno, 66.00 M² de área construída. Matrícula nº 14372, CRI DE BURITIS, Inscrição Prefeitura 0500670290000. Valor avaliado R$116.000,00."/>
    <n v="64367"/>
    <n v="45"/>
    <x v="28"/>
    <x v="5"/>
    <s v="Rua Dom Pedro II, nº 143, Quadra 67, Lote 7B, Taboquinha, Buritis, MG, CEP: 38660-000"/>
    <x v="1064"/>
    <s v="['150.00', '66.00', '14372', '0500670290000', '116.000', '00']"/>
    <x v="0"/>
    <x v="1"/>
    <n v="150"/>
    <x v="1"/>
    <x v="0"/>
    <s v="Leilão"/>
  </r>
  <r>
    <n v="1066"/>
    <x v="1065"/>
    <s v="Casa, Residencial, TABOQUINHA, 2 dormitório(s)"/>
    <s v="Casa, TABOQUINHA, Ocupado, contendo 2 dormitório(s), 1 banheiro(s), 180.00 M² de área de terreno, 65.08 M² de área construída. Matrícula nº 10037, CRI DE BURITIS, Inscrição Prefeitura 500202589000. Valor avaliado R$106.000,00."/>
    <n v="56063"/>
    <n v="47"/>
    <x v="28"/>
    <x v="5"/>
    <s v="Rua Olavo Bilac, nº 405, Quadra 23, Lote 14, Taboquinha, Buritis, MG, CEP: 38660-000"/>
    <x v="1065"/>
    <s v="['180.00', '65.08', '10037', '500202589000', '106.000', '00']"/>
    <x v="0"/>
    <x v="1"/>
    <n v="180"/>
    <x v="1"/>
    <x v="0"/>
    <s v="Leilão"/>
  </r>
  <r>
    <n v="1067"/>
    <x v="1066"/>
    <s v="Casa, Residencial, Parque Nova Friburgo, 2 dormitório(s), 1 vaga(s) de garagem"/>
    <s v="Casa, Parque Nova Friburgo, Ocupado, contendo 2 dormitório(s), 1 vaga(s) de garagem, 1 banheiro(s), 114.08 M² de área de terreno, 69.92 M² de área construída, 19.54 M² de área comum. Matrícula nº 14101, CRI DE CIDADE OCIDENTAL. Valor avaliado R$113.000,00."/>
    <n v="60250"/>
    <n v="47"/>
    <x v="3"/>
    <x v="0"/>
    <s v="Chácara 27, Quadra 04, Casa 22, Condomínio Residencial Beatriz, Recreio Mossoró, Cidade Ocidental, GO, CEP: 72885-580"/>
    <x v="1066"/>
    <s v="['114.08', '69.92', '19.54', '14101', '113.000', '00']"/>
    <x v="0"/>
    <x v="1"/>
    <n v="114.08"/>
    <x v="4"/>
    <x v="0"/>
    <s v="Venda Direta"/>
  </r>
  <r>
    <n v="1068"/>
    <x v="1067"/>
    <s v="Casa, Residencial, 2 dormitório(s), 1 vaga(s) de garagem"/>
    <s v="Casa, Ocupado, contendo 2 dormitório(s), sendo 1 suíte(s), 1 vaga(s) de garagem, 1 banheiro(s), 200.00 M² de área de terreno, 96.20 M² de área construída. Matrícula nº 1066, OFÍCIO ÚNICO CAMPO REDONO COMARCA DE SANTA CRUZ RN, Inscrição Prefeitura 695. Valor avaliado R$93.500,00."/>
    <n v="49461"/>
    <n v="47"/>
    <x v="81"/>
    <x v="8"/>
    <s v="Rua Sebastião Felipe de Souto, nº 55, Loteamento Campo Belo, Campo Redondo, RN, 59230-000"/>
    <x v="1067"/>
    <s v="['200.00', '96.20', '1066', '695', '93.500', '00']"/>
    <x v="1"/>
    <x v="1"/>
    <n v="200"/>
    <x v="5"/>
    <x v="0"/>
    <s v="Venda Direta"/>
  </r>
  <r>
    <n v="1069"/>
    <x v="1068"/>
    <s v="Casa, Residencial, 2 dormitório(s), 1 vaga(s) de garagem"/>
    <s v="Casa, Ocupado, contendo 2 dormitório(s), 1 vaga(s) de garagem, 1 banheiro(s), 188.96 M² de área de terreno, 60.03 M² de área construída. Matrícula nº 1302, CRI DE CAMPO REDONDO, Inscrição Prefeitura 628. Valor avaliado R$87.000,00."/>
    <n v="39517"/>
    <n v="55"/>
    <x v="81"/>
    <x v="8"/>
    <s v="Rua Luís de Barros da Silva, nº 95, Lauro Maia, Campo Redondo, RN, CEP: 59230-000"/>
    <x v="1068"/>
    <s v="['188.96', '60.03', '1302', '628', '87.000', '00']"/>
    <x v="1"/>
    <x v="0"/>
    <n v="188.96"/>
    <x v="1"/>
    <x v="0"/>
    <s v="Venda Direta"/>
  </r>
  <r>
    <n v="1070"/>
    <x v="1069"/>
    <s v="Casa, Residencial, TABOQUINHA, 3 dormitório(s), 1 vaga(s) de garagem"/>
    <s v="Casa, TABOQUINHA, Ocupado, contendo 3 dormitório(s), 1 vaga(s) de garagem, 1 banheiro(s), 144.00 M² de área de terreno, 66.89 M² de área construída. Matrícula nº 11419, CRI DE BURITIS. Valor avaliado R$116.000,00."/>
    <n v="61210"/>
    <n v="47"/>
    <x v="28"/>
    <x v="5"/>
    <s v="Rua Cristovão Colombo, nº 444, Quadra 63, Lote 11C, Taboquinha, Buritis, MG, CEP: 38660-000"/>
    <x v="1069"/>
    <s v="['144.00', '66.89', '11419', '116.000', '00']"/>
    <x v="0"/>
    <x v="1"/>
    <n v="144"/>
    <x v="4"/>
    <x v="0"/>
    <s v="Leilão"/>
  </r>
  <r>
    <n v="1071"/>
    <x v="1070"/>
    <s v="Casa, Residencial, Paizinho Maria, 2 dormitório(s), 1 vaga(s) de garagem"/>
    <s v="Casa, Paizinho Maria, Ocupado, contendo 2 dormitório(s), 1 vaga(s) de garagem, 1 banheiro(s), 150.00 M² de área de terreno, 78.47 M² de área construída. Matrícula nº 10238, RI de Currais Novos/RN., Inscrição Prefeitura 1.0008.951.01.0266.0001. Valor avaliado R$92.000,00."/>
    <n v="52033"/>
    <n v="43"/>
    <x v="102"/>
    <x v="8"/>
    <s v="Rua Hermes Albino de Freitas, nº 326, Setor 08, Quadra 951, Lote 266, Paizinho Maria, Currais Novos, RN, CEP: 59380-000"/>
    <x v="1070"/>
    <s v="['150.00', '78.47', '10238', '1.0008', '951.01', '0266.0001', '92.000', '00']"/>
    <x v="0"/>
    <x v="1"/>
    <n v="150"/>
    <x v="1"/>
    <x v="0"/>
    <s v="Venda Direta"/>
  </r>
  <r>
    <n v="1072"/>
    <x v="1071"/>
    <s v="Casa, Residencial, TABOQUINHA, 2 dormitório(s)"/>
    <s v="Casa, TABOQUINHA, Ocupado, contendo 2 dormitório(s), 1 banheiro(s), 157.50 M² de área de terreno, 55.35 M² de área construída. Matrícula nº 12358, CRI DE BURITIS. Valor avaliado R$106.700,00."/>
    <n v="59906"/>
    <n v="44"/>
    <x v="28"/>
    <x v="5"/>
    <s v="Rua Goiás, nº 164, Quadra 09, Lote 05-B, Taboquinha, Buritis, MG, CEP: 38660-000"/>
    <x v="1071"/>
    <s v="['157.50', '55.35', '12358', '106.700', '00']"/>
    <x v="0"/>
    <x v="1"/>
    <n v="157.5"/>
    <x v="1"/>
    <x v="0"/>
    <s v="Leilão"/>
  </r>
  <r>
    <n v="1073"/>
    <x v="1072"/>
    <s v="Casa, Residencial, CENTRO, 2 dormitório(s)"/>
    <s v="Casa, CENTRO, Ocupado, contendo 2 dormitório(s), 1 banheiro(s), 174.00 M² de área de terreno, 63.35 M² de área construída. Matrícula nº 12506, CRI DE BURITIS, Inscrição Prefeitura 08.0106.0008.000. Valor avaliado R$104.000,00."/>
    <n v="63406"/>
    <n v="39"/>
    <x v="28"/>
    <x v="5"/>
    <s v="Avenida Urucuia, nº 32, Quadra 106, Lote 07-A, Centro, Buritis, MG, CEP: 38660-000"/>
    <x v="1072"/>
    <s v="['174.00', '63.35', '12506', '08.0106', '0008.000', '104.000', '00']"/>
    <x v="0"/>
    <x v="4"/>
    <n v="174"/>
    <x v="1"/>
    <x v="0"/>
    <s v="Leilão"/>
  </r>
  <r>
    <n v="1074"/>
    <x v="1073"/>
    <s v="Casa, Residencial, ISRAEL PINHEIRO, 2 dormitório(s)"/>
    <s v="Casa, ISRAEL PINHEIRO, Ocupado, contendo 2 dormitório(s), 1 banheiro(s), 200.00 M² de área de terreno, 54.05 M² de área construída. Matrícula nº 9123, CRI DE BURITIS, Inscrição Prefeitura 02.0032.0310.000. Valor avaliado R$110.042,06."/>
    <n v="55172"/>
    <n v="50"/>
    <x v="28"/>
    <x v="5"/>
    <s v="Avenida Nossa Senhora da Pena, nº 26, Quadra 32, Lote 01-H, Israel Pinheiro, Buritis, MG, CEP: 38660-000"/>
    <x v="1073"/>
    <s v="['200.00', '54.05', '9123', '02.0032', '0310.000', '110.042', '06']"/>
    <x v="0"/>
    <x v="0"/>
    <n v="200"/>
    <x v="5"/>
    <x v="0"/>
    <s v="Leilão"/>
  </r>
  <r>
    <n v="1075"/>
    <x v="1074"/>
    <s v="Casa, Residencial, Jardim America IV, 2 dormitório(s)"/>
    <s v="Casa, Jardim America IV, Ocupado, contendo 2 dormitório(s), 1 banheiro(s), 360.00 M² de área de terreno, 65.45 M² de área construída. Matrícula nº 51895, RI de Águas Lindas de Goiás/GO, Inscrição Prefeitura 01-24-00-014-000-017000. Valor avaliado R$124.000,00."/>
    <n v="51626"/>
    <n v="58"/>
    <x v="26"/>
    <x v="0"/>
    <s v="Rua Paraná, Quadra 07, Lote 32, Jardim América III, Águas Lindas de Goiás, GO, CEP: 72926-172"/>
    <x v="1074"/>
    <s v="['360.00', '65.45', '51895', '01', '24', '00', '014', '000', '017000', '124.000', '00']"/>
    <x v="0"/>
    <x v="0"/>
    <n v="360"/>
    <x v="5"/>
    <x v="0"/>
    <s v="Venda Direta"/>
  </r>
  <r>
    <n v="1076"/>
    <x v="1075"/>
    <s v="Casa, Residencial, CENTRO, 2 dormitório(s)"/>
    <s v="Casa, CENTRO, Desocupado, contendo 2 dormitório(s), 1 banheiro(s), 121.52 M² de área de terreno, 65.26 M² de área construída. Matrícula nº 14184, CRI DE BURITIS. Valor avaliado R$106.000,00."/>
    <n v="73882"/>
    <n v="30"/>
    <x v="28"/>
    <x v="5"/>
    <s v="Rua São Domingos, nº 58E, Casa E, Condomínio Pimental II, Quadra 63, Lote 03E, Centro, Buritis, MG, CEP: 38660-000"/>
    <x v="1075"/>
    <s v="['121.52', '65.26', '14184', '106.000', '00']"/>
    <x v="7"/>
    <x v="4"/>
    <n v="121.52"/>
    <x v="4"/>
    <x v="1"/>
    <s v="Leilão"/>
  </r>
  <r>
    <n v="1077"/>
    <x v="1076"/>
    <s v="Casa, Residencial, Parque Nova Friburgo, 2 dormitório(s)"/>
    <s v="Casa, Parque Nova Friburgo, Ocupado, contendo 2 dormitório(s), 1 banheiro(s), 108.64 M² de área de terreno, 59.24 M² de área construída, 38.08 M² de área comum. Matrícula nº 11008, CRI DE CIDADE OCIDENTAL. Valor avaliado R$107.500,00."/>
    <n v="59289"/>
    <n v="45"/>
    <x v="3"/>
    <x v="0"/>
    <s v="Rua 02, Quadra 08, Lote 12, Casa 13, Residencial Luz Divina I, Parque Nova Friburgo A, Cidade Ocidental, GO, CEP: 72887-009"/>
    <x v="1076"/>
    <s v="['108.64', '59.24', '38.08', '11008', '107.500', '00']"/>
    <x v="0"/>
    <x v="1"/>
    <n v="108.64"/>
    <x v="4"/>
    <x v="0"/>
    <s v="Venda Direta"/>
  </r>
  <r>
    <n v="1078"/>
    <x v="1077"/>
    <s v="Casa, Residencial, 2 dormitório(s), 1 vaga(s) de garagem"/>
    <s v="Casa, Ocupado, contendo 2 dormitório(s), sendo 1 suíte(s), 1 vaga(s) de garagem, 1 banheiro(s), 140.00 M² de área de terreno, 69.93 M² de área construída. Matrícula nº 1209, OFÍCIO ÚNICO CAMPO REDONO COMARCA DE SANTA CRUZ RN, Inscrição Prefeitura 653. Valor avaliado R$73.000,00."/>
    <n v="45740"/>
    <n v="37"/>
    <x v="81"/>
    <x v="8"/>
    <s v="Rua Luiza Maria da Conceição, nº 33, Lauro Maia, Campo Redondo, RN, CEP: 59230-000"/>
    <x v="1077"/>
    <s v="['140.00', '69.93', '1209', '653', '73.000', '00']"/>
    <x v="1"/>
    <x v="4"/>
    <n v="140"/>
    <x v="4"/>
    <x v="0"/>
    <s v="Leilão"/>
  </r>
  <r>
    <n v="1079"/>
    <x v="1078"/>
    <s v="Casa, Residencial, 2 dormitório(s)"/>
    <s v="Casa, Ocupado, contendo 2 dormitório(s), 1 banheiro(s), 200.00 M² de área de terreno, 66.30 M² de área construída. Matrícula nº 22666, CRI DE CEARÁ-MIRIM, Inscrição Prefeitura 1.0007.069.01.0070.0001.5. Valor avaliado R$70.000,00."/>
    <n v="47770"/>
    <n v="32"/>
    <x v="106"/>
    <x v="8"/>
    <s v="Rua Doutor Olavo Montenegro, nº 906, Quadra Q2-G, Lote 17, Loteamento Planalto, Ceará-Mirim, RN, CEP: 59570-000"/>
    <x v="1078"/>
    <s v="['200.00', '66.30', '22666', '1.0007', '069.01', '0070.0001', '70.000', '00']"/>
    <x v="1"/>
    <x v="4"/>
    <n v="200"/>
    <x v="5"/>
    <x v="0"/>
    <s v="Leilão"/>
  </r>
  <r>
    <n v="1080"/>
    <x v="1079"/>
    <s v="Casa, Residencial, 2 dormitório(s)"/>
    <s v="Casa, Ocupado, contendo 2 dormitório(s), 1 banheiro(s), 186.09 M² de área de terreno, 67.40 M² de área construída. Matrícula nº 22923, CRI DE CEARÁ-MIRIM. Valor avaliado R$78.000,00."/>
    <n v="53936"/>
    <n v="31"/>
    <x v="106"/>
    <x v="8"/>
    <s v="Avenida Luiz Honorato, nº 156, Lote 136, Quadra O, Loteamento Chico Gaspar, Planalto, Ceará-Mirim, RN, CEP: 59570-000"/>
    <x v="1079"/>
    <s v="['186.09', '67.40', '22923', '78.000', '00']"/>
    <x v="0"/>
    <x v="4"/>
    <n v="186.09"/>
    <x v="1"/>
    <x v="0"/>
    <s v="Leilão"/>
  </r>
  <r>
    <n v="1081"/>
    <x v="1080"/>
    <s v="Casa, Residencial, TABOQUINHA, 2 dormitório(s)"/>
    <s v="Casa, TABOQUINHA, Ocupado, contendo 2 dormitório(s), 1 banheiro(s), 142.50 M² de área de terreno, 61.70 M² de área construída. Matrícula nº 12219, CRI DE BURITIS, Inscrição Prefeitura 0500170258000. Valor avaliado R$103.000,00."/>
    <n v="62239"/>
    <n v="40"/>
    <x v="28"/>
    <x v="5"/>
    <s v="Rua Machado de Assis, nº 375, Quadra 17, Lote 14F, Taboquinha, Buritis, MG, CEP: 38660-000"/>
    <x v="1080"/>
    <s v="['142.50', '61.70', '12219', '0500170258000', '103.000', '00']"/>
    <x v="0"/>
    <x v="1"/>
    <n v="142.5"/>
    <x v="4"/>
    <x v="0"/>
    <s v="Leilão"/>
  </r>
  <r>
    <n v="1082"/>
    <x v="1081"/>
    <s v="Casa, Residencial, CANAA, 2 dormitório(s)"/>
    <s v="Casa, CANAA, Ocupado, contendo 2 dormitório(s), 1 banheiro(s), 195.00 M² de área de terreno, 60.00 M² de área construída. Matrícula nº 11262, CRI DE BURITIS. Valor avaliado R$102.000,00."/>
    <n v="56818"/>
    <n v="44"/>
    <x v="28"/>
    <x v="5"/>
    <s v="Rua Otávio Ferreira do Prado, nº 102, Quadra 32, Lote 12-B, Canaã, Buritis, MG, CEP: 38660-000"/>
    <x v="1081"/>
    <s v="['195.00', '60.00', '11262', '102.000', '00']"/>
    <x v="0"/>
    <x v="1"/>
    <n v="195"/>
    <x v="1"/>
    <x v="0"/>
    <s v="Leilão"/>
  </r>
  <r>
    <n v="1083"/>
    <x v="1082"/>
    <s v="Casa, Residencial, VEREDAS, 3 dormitório(s)"/>
    <s v="Casa, VEREDAS, Ocupado, contendo 3 dormitório(s), 1 banheiro(s), 153.00 M² de área de terreno, 67.82 M² de área construída. Matrícula nº 11074, CRI DE BURITIS, Inscrição Prefeitura 04.0031.0096.00. Valor avaliado R$117.104,16."/>
    <n v="63680"/>
    <n v="46"/>
    <x v="28"/>
    <x v="5"/>
    <s v="Rua Bahia, nº 2003, Quadra 31, Lote 20B, Veredas, Buritis, MG, CEP: 38660-000"/>
    <x v="1082"/>
    <s v="['153.00', '67.82', '11074', '04.0031', '0096.00', '117.104', '16']"/>
    <x v="0"/>
    <x v="1"/>
    <n v="153"/>
    <x v="1"/>
    <x v="0"/>
    <s v="Leilão"/>
  </r>
  <r>
    <n v="1084"/>
    <x v="1083"/>
    <s v="Casa, Residencial, TABOQUINHA, 2 dormitório(s)"/>
    <s v="Casa, TABOQUINHA, Ocupado, contendo 2 dormitório(s), 1 banheiro(s), 156.00 M² de área de terreno, 63.20 M² de área construída. Matrícula nº 12449, CRI DE BURITIS, Inscrição Prefeitura 0500450061000. Valor avaliado R$104.000,00."/>
    <n v="62308"/>
    <n v="40"/>
    <x v="28"/>
    <x v="5"/>
    <s v="Rua Cristovão Colombo, nº 681, Quadra 45, Lote 05A, Taboquinha, Buritis, MG, CEP: 38660-000"/>
    <x v="1083"/>
    <s v="['156.00', '63.20', '12449', '0500450061000', '104.000', '00']"/>
    <x v="0"/>
    <x v="1"/>
    <n v="156"/>
    <x v="1"/>
    <x v="0"/>
    <s v="Leilão"/>
  </r>
  <r>
    <n v="1085"/>
    <x v="1084"/>
    <s v="Casa, Residencial, TABOQUINHA, 2 dormitório(s)"/>
    <s v="Casa, TABOQUINHA, Ocupado, contendo 2 dormitório(s), 1 banheiro(s), 150.00 M² de área de terreno, 66.00 M² de área construída. Matrícula nº 14373, CRI DE BURITIS, Inscrição Prefeitura 0500670297000. Valor avaliado R$107.000,00."/>
    <n v="62308"/>
    <n v="42"/>
    <x v="28"/>
    <x v="5"/>
    <s v="Rua Dom Pedro II, nº 135, quadra 67, Lote 7C, Taboquinha, Buritis, MG, CEP: 38660-000"/>
    <x v="1084"/>
    <s v="['150.00', '66.00', '14373', '0500670297000', '107.000', '00']"/>
    <x v="0"/>
    <x v="1"/>
    <n v="150"/>
    <x v="1"/>
    <x v="0"/>
    <s v="Leilão"/>
  </r>
  <r>
    <n v="1086"/>
    <x v="1085"/>
    <s v="Casa, Residencial, TABOQUINHA, 3 dormitório(s)"/>
    <s v="Casa, TABOQUINHA, Ocupado, contendo 3 dormitório(s), 1 banheiro(s), 157.50 M² de área de terreno, 66.12 M² de área construída. Matrícula nº 13590, CRI DE BURITIS, Inscrição Prefeitura 05.0067.1033.000. Valor avaliado R$118.000,00."/>
    <n v="63955"/>
    <n v="46"/>
    <x v="28"/>
    <x v="5"/>
    <s v="Avenida Frei Pio Baars, nº 951, Quadra 67, Lote 01S, Taboquinha, Buritis, MG, CEP: 38660-000"/>
    <x v="1085"/>
    <s v="['157.50', '66.12', '13590', '05.0067', '1033.000', '118.000', '00']"/>
    <x v="0"/>
    <x v="1"/>
    <n v="157.5"/>
    <x v="1"/>
    <x v="0"/>
    <s v="Leilão"/>
  </r>
  <r>
    <n v="1087"/>
    <x v="1086"/>
    <s v="Casa, Residencial, TABOQUINHA, 2 dormitório(s)"/>
    <s v="Casa, TABOQUINHA, Ocupado, contendo 2 dormitório(s), 1 banheiro(s), 225.00 M² de área de terreno, 61.80 M² de área construída. Matrícula nº 10963, CRI DE BURITIS, Inscrição Prefeitura 05.0018.0093.000. Valor avaliado R$111.529,90."/>
    <n v="61348"/>
    <n v="45"/>
    <x v="28"/>
    <x v="5"/>
    <s v="Rua Machado de Assis, nº 388, Quadra 18, Lote 07B, Taboquinha, Buritis, MG, CEP: 38660-000"/>
    <x v="1086"/>
    <s v="['225.00', '61.80', '10963', '05.0018', '0093.000', '111.529', '90']"/>
    <x v="0"/>
    <x v="1"/>
    <n v="225"/>
    <x v="5"/>
    <x v="0"/>
    <s v="Leilão"/>
  </r>
  <r>
    <n v="1088"/>
    <x v="1087"/>
    <s v="Casa, Residencial, TABOQUINHA, 2 dormitório(s)"/>
    <s v="Casa, TABOQUINHA, Ocupado, contendo 2 dormitório(s), 1 banheiro(s), 146.00 M² de área de terreno, 66.12 M² de área construída. Matrícula nº 13122, CRI DE BURITIS, Inscrição Prefeitura 05.0067.1109.000. Valor avaliado R$107.000,00."/>
    <n v="61759"/>
    <n v="42"/>
    <x v="28"/>
    <x v="5"/>
    <s v="Avenida Sebastião Alves de Souza Sobrinho, nº 970, Quadra 67, Lote 01F, Taboquinha, Buritis, MG, CEP: 38660-000"/>
    <x v="1087"/>
    <s v="['146.00', '66.12', '13122', '05.0067', '1109.000', '107.000', '00']"/>
    <x v="0"/>
    <x v="1"/>
    <n v="146"/>
    <x v="4"/>
    <x v="0"/>
    <s v="Leilão"/>
  </r>
  <r>
    <n v="1089"/>
    <x v="1088"/>
    <s v="Casa, Residencial, CENTRO, 2 dormitório(s)"/>
    <s v="Casa, CENTRO, Ocupado, contendo 2 dormitório(s), 1 banheiro(s), 300.00 M² de área de terreno, 62.48 M² de área construída. Matrícula nº 12276, CRI DE BURITIS, Inscrição Prefeitura 01.0132.0049.00. Valor avaliado R$106.000,00."/>
    <n v="58809"/>
    <n v="45"/>
    <x v="28"/>
    <x v="5"/>
    <s v="Rua Dois, nº 1082, Quadra 03A, Lote 17, Centro, Buritis, MG, CEP: 38660-000"/>
    <x v="1088"/>
    <s v="['300.00', '62.48', '12276', '01.0132', '0049.00', '106.000', '00']"/>
    <x v="0"/>
    <x v="1"/>
    <n v="300"/>
    <x v="5"/>
    <x v="0"/>
    <s v="Leilão"/>
  </r>
  <r>
    <n v="1090"/>
    <x v="1089"/>
    <s v="Casa, Residencial, 2 dormitório(s)"/>
    <s v="Casa, Desocupado, contendo 2 dormitório(s), 1 banheiro(s), 200.00 M² de área de terreno, 50.40 M² de área construída. Matrícula nº 18310, CRI DE CEARÁ-MIRIM, Inscrição Prefeitura 1.0007.111.01.0440.0000.3. Valor avaliado R$83.965,89."/>
    <n v="48559"/>
    <n v="42"/>
    <x v="106"/>
    <x v="8"/>
    <s v="Avenida das Palmeiras, nº 328, Lote 16, Quadra B, Loteamento Antônio Cardoso, Planalto, Ceará-Mirim, RN, CEP: 59570-000"/>
    <x v="1089"/>
    <s v="['200.00', '50.40', '18310', '1.0007', '111.01', '0440.0000', '83.965', '89']"/>
    <x v="1"/>
    <x v="1"/>
    <n v="200"/>
    <x v="5"/>
    <x v="1"/>
    <s v="Venda Direta"/>
  </r>
  <r>
    <n v="1091"/>
    <x v="1090"/>
    <s v="Casa, Residencial, 2 dormitório(s), 1 vaga(s) de garagem"/>
    <s v="Casa, Ocupado, contendo 2 dormitório(s), 1 vaga(s) de garagem, 1 banheiro(s), 200.00 M² de área de terreno, 64.90 M² de área construída. Matrícula nº 20606, CRI DE CEARÁ-MIRIM, Inscrição Prefeitura 1.0007.129.01.0100.0001.5. Valor avaliado R$86.500,00."/>
    <n v="53867"/>
    <n v="38"/>
    <x v="106"/>
    <x v="8"/>
    <s v="Rua Hélio Venâncio Rodrigues, nº 145, Lote 49, Quadra 03, Loteamento Paraizo do Ceará Mirim, Planalto, Ceará-Mirim, RN, CEP: 59570-000"/>
    <x v="1090"/>
    <s v="['200.00', '64.90', '20606', '1.0007', '129.01', '0100.0001', '86.500', '00']"/>
    <x v="0"/>
    <x v="4"/>
    <n v="200"/>
    <x v="5"/>
    <x v="0"/>
    <s v="Leilão"/>
  </r>
  <r>
    <n v="1092"/>
    <x v="1091"/>
    <s v="Casa, Residencial, 2 dormitório(s)"/>
    <s v="Casa, Ocupado, contendo 2 dormitório(s), 1 banheiro(s), 200.00 M² de área de terreno, 59.37 M² de área construída. Matrícula nº 22249, CRI DE CEARÁ-MIRIM, Inscrição Prefeitura 1.0004.218.03.0160.0001.5. Valor avaliado R$71.387,29."/>
    <n v="44184"/>
    <n v="38"/>
    <x v="106"/>
    <x v="8"/>
    <s v="Rua Petrópolis, nº 175, Lote 108, Quadra 07, Loteamento Paraiso do Vale, Planalto, Ceará-Mirim, RN, CEP: 59570-000"/>
    <x v="1091"/>
    <s v="['200.00', '59.37', '22249', '1.0004', '218.03', '0160.0001', '71.387', '29']"/>
    <x v="1"/>
    <x v="4"/>
    <n v="200"/>
    <x v="5"/>
    <x v="0"/>
    <s v="Leilão"/>
  </r>
  <r>
    <n v="1093"/>
    <x v="1092"/>
    <s v="Casa, Residencial, 2 dormitório(s)"/>
    <s v="Casa, Ocupado, contendo 2 dormitório(s), 1 banheiro(s), 200.00 M² de área de terreno, 74.50 M² de área construída. Matrícula nº 22950, CRI DE CEARÁ-MIRIM, Inscrição Prefeitura 1.0004.109.01.0060.0001.2. Valor avaliado R$85.000,00."/>
    <n v="55172"/>
    <n v="35"/>
    <x v="106"/>
    <x v="8"/>
    <s v="Rua Rio Madeira, nº 659, Lote 07, Quadra 06, Loteamento São José, São Geraldo, Ceará-Mirim, RN, CEP: 59570-000"/>
    <x v="1092"/>
    <s v="['200.00', '74.50', '22950', '1.0004', '109.01', '0060.0001', '85.000', '00']"/>
    <x v="0"/>
    <x v="4"/>
    <n v="200"/>
    <x v="5"/>
    <x v="0"/>
    <s v="Leilão"/>
  </r>
  <r>
    <n v="1094"/>
    <x v="1093"/>
    <s v="Casa, Residencial, 2 dormitório(s)"/>
    <s v="Casa, Ocupado, contendo 2 dormitório(s), 1 banheiro(s), 165.00 M² de área de terreno, 69.00 M² de área construída. Matrícula nº 1732, CRI DE MONTE AZUL - MG, Inscrição Prefeitura 1.4.000018.000067.001. Valor avaliado R$74.000,00."/>
    <n v="35998"/>
    <n v="51"/>
    <x v="133"/>
    <x v="5"/>
    <s v="Rua Dom Joao Antunes Dos Santos, nº 334, São Bento, Mato Verde, MG, CEP: 39527-000"/>
    <x v="1093"/>
    <s v="['165.00', '69.00', '1732', '1.4', '000018.000067', '001', '74.000', '00']"/>
    <x v="1"/>
    <x v="0"/>
    <n v="165"/>
    <x v="1"/>
    <x v="0"/>
    <s v="Leilão"/>
  </r>
  <r>
    <n v="1095"/>
    <x v="1094"/>
    <s v="Casa, Residencial, Gerais, 3 dormitório(s), 1 vaga(s) de garagem"/>
    <s v="Casa, Gerais, Ocupado, contendo 3 dormitório(s), 1 vaga(s) de garagem, 1 banheiro(s), 120.00 M² de área de terreno, 78.00 M² de área construída. Matrícula nº 9295, ÚNICO DE JUNQUEIRO, Inscrição Prefeitura 01.10.005.0320.001. Valor avaliado R$80.000,00."/>
    <n v="19356"/>
    <n v="76"/>
    <x v="119"/>
    <x v="17"/>
    <s v="Loteamento Felizardo II, nº 09, Quadra A, Lote 09, Gerais, Teotônio Vilela, AL, CEP: 57265-000"/>
    <x v="1094"/>
    <s v="['120.00', '78.00', '9295', '01.10', '005.0320', '001', '80.000', '00']"/>
    <x v="3"/>
    <x v="3"/>
    <n v="120"/>
    <x v="4"/>
    <x v="0"/>
    <s v="Venda Direta"/>
  </r>
  <r>
    <n v="1096"/>
    <x v="1095"/>
    <s v="Casa, Residencial, 2 dormitório(s), 1 vaga(s) de garagem"/>
    <s v="Casa, Ocupado, contendo 2 dormitório(s), 1 vaga(s) de garagem, 1 banheiro(s), 103.50 M² de área de terreno, 58.50 M² de área construída. Matrícula nº 10137, ÚNICO DE JUNQUEIRO, Inscrição Prefeitura 01.08.067.0071.001. Valor avaliado R$50.000,00."/>
    <n v="39517"/>
    <n v="21"/>
    <x v="119"/>
    <x v="17"/>
    <s v="Rua Ana Lucia de Oliveira, nº 53, São Miguel, Teotônio Vilela, AL, CEP: 57265-000"/>
    <x v="1095"/>
    <s v="['103.50', '58.50', '10137', '01.08', '067.0071', '001', '50.000', '00']"/>
    <x v="1"/>
    <x v="6"/>
    <n v="103.5"/>
    <x v="4"/>
    <x v="0"/>
    <s v="Venda Direta"/>
  </r>
  <r>
    <n v="1097"/>
    <x v="1096"/>
    <s v="Casa, Residencial, 2 dormitório(s)"/>
    <s v="Casa, Ocupado, contendo 2 dormitório(s), 1 banheiro(s), 140.00 M² de área de terreno. Matrícula nº 4959, ÚNICO DE JUNQUEIRO, Inscrição Prefeitura 01.05.061.0116.001. Valor avaliado R$46.000,00."/>
    <n v="28421"/>
    <n v="38"/>
    <x v="119"/>
    <x v="17"/>
    <s v="Rua Palmares, nº 70 (in loco nº 62), Quadra K-3, Lote 20, Loteamento Parque do Futuro III, São Jorge, Teotônio Vilela, AL, CEP:57265-000"/>
    <x v="1096"/>
    <s v="['140.00', '4959', '01.05', '061.0116', '001', '46.000', '00']"/>
    <x v="2"/>
    <x v="4"/>
    <n v="140"/>
    <x v="4"/>
    <x v="0"/>
    <s v="Venda Direta"/>
  </r>
  <r>
    <n v="1098"/>
    <x v="1097"/>
    <s v="Casa, Residencial, 2 dormitório(s)"/>
    <s v="Casa, Ocupado, contendo 2 dormitório(s), 1 banheiro(s), 140.00 M² de área de terreno, 60.00 M² de área construída. Matrícula nº 9645, ÚNICO DE JUNQUEIRO, Inscrição Prefeitura 01.05.059.0090.001. Valor avaliado R$23.400,00."/>
    <n v="22332"/>
    <n v="5"/>
    <x v="119"/>
    <x v="17"/>
    <s v="Rua Paulo Jacinto, nº 75, Quadra I-3, Lote 31, São Jorge, Teotônio Vilela, AL, CEP: 57265-000"/>
    <x v="1097"/>
    <s v="['140.00', '60.00', '9645', '01.05', '059.0090', '001', '23.400', '00']"/>
    <x v="3"/>
    <x v="7"/>
    <n v="140"/>
    <x v="4"/>
    <x v="0"/>
    <s v="Venda Direta"/>
  </r>
  <r>
    <n v="1099"/>
    <x v="1098"/>
    <s v="Casa, Residencial, Mansões Village, 2 dormitório(s)"/>
    <s v="Casa, Mansões Village, Ocupado, contendo 2 dormitório(s), 1 banheiro(s), 150.10 M² de área de terreno, 57.96 M² de área construída. Matrícula nº 63328, RI de Águas Lindas de Goiás/GO, Inscrição Prefeitura 1.6.00C22.00009.5. Valor avaliado R$125.000,00."/>
    <n v="68415"/>
    <n v="45"/>
    <x v="26"/>
    <x v="0"/>
    <s v="Rua 21, Quadra C-22, Lote 09, Casa 05, Condomínio Residencial Imprensa 22, Mansões Village, Águas Lindas de Goiás, GO, CEP: 72916-242"/>
    <x v="1098"/>
    <s v="['150.10', '57.96', '63328', '1.6', '00', '22.00009', '125.000', '00']"/>
    <x v="7"/>
    <x v="1"/>
    <n v="150.1"/>
    <x v="1"/>
    <x v="0"/>
    <s v="Venda Direta"/>
  </r>
  <r>
    <n v="1100"/>
    <x v="1099"/>
    <s v="Casa, Residencial, Jardim Aguas Lindas, 2 dormitório(s)"/>
    <s v="Casa, Jardim Aguas Lindas, Desocupado, contendo 2 dormitório(s), 1 banheiro(s), 150.00 M² de área de terreno, 64.66 M² de área construída. Matrícula nº 62992, RI de Águas Lindas de Goiás/GO, Inscrição Prefeitura 1.99.00002.22 - A 2.4. Valor avaliado R$112.012,46."/>
    <n v="69612"/>
    <n v="38"/>
    <x v="26"/>
    <x v="0"/>
    <s v="Rua Dois, Quadra 02, Lote 22-A2, Casa 04, Condomínio Residencial Aroeira, Jardim Águas Lindas, Águas Lindas de Goiás, GO, CEP: 72911-642"/>
    <x v="1099"/>
    <s v="['150.00', '64.66', '62992', '1.99', '00002.22', '2.4', '112.012', '46']"/>
    <x v="7"/>
    <x v="4"/>
    <n v="150"/>
    <x v="1"/>
    <x v="1"/>
    <s v="Venda Direta"/>
  </r>
  <r>
    <n v="1101"/>
    <x v="1100"/>
    <s v="Casa, Residencial, 2 dormitório(s)"/>
    <s v="Casa, Ocupado, contendo 2 dormitório(s), 1 banheiro(s), 204.50 M² de área de terreno, 69.93 M² de área construída. Matrícula nº 49940, RI de Águas Lindas de Goiás/GO, Inscrição Prefeitura 1.44.00014.0001A.1. Valor avaliado R$89.000,00."/>
    <n v="65053"/>
    <n v="27"/>
    <x v="26"/>
    <x v="0"/>
    <s v="Rua Aroeira (esquina com Rua Castanheira), Quadra 14, Lote 01-A, Jardim Santa Lúcia, Águas Lindas de Goiás, GO, CEP: 72927-439"/>
    <x v="1100"/>
    <s v="['204.50', '69.93', '49940', '1.44', '00014.0001', '89.000', '00']"/>
    <x v="7"/>
    <x v="6"/>
    <n v="204.5"/>
    <x v="5"/>
    <x v="0"/>
    <s v="Venda Direta"/>
  </r>
  <r>
    <n v="1102"/>
    <x v="1101"/>
    <s v="Casa, Residencial, 2 dormitório(s)"/>
    <s v="Casa, Ocupado, contendo 2 dormitório(s), 1 banheiro(s), 180.00 M² de área de terreno, 70.00 M² de área construída. Matrícula nº 2405, CRI DE MONÇÃO. Valor avaliado R$57.000,00."/>
    <n v="30856"/>
    <n v="46"/>
    <x v="125"/>
    <x v="14"/>
    <s v="Rua Projetada 01, nº 03, Centro, Monção, MA, CEP: 65360-000"/>
    <x v="1101"/>
    <s v="['180.00', '70.00', '2405', '57.000', '00']"/>
    <x v="2"/>
    <x v="1"/>
    <n v="180"/>
    <x v="1"/>
    <x v="0"/>
    <s v="Venda Direta"/>
  </r>
  <r>
    <n v="1103"/>
    <x v="1102"/>
    <s v="Apartamento, Residencial, JOSE AMERICO ALMEIDA, 2 dormitório(s), 1 vaga(s) de garagem"/>
    <s v="Apartamento, JOSE AMERICO ALMEIDA, Ocupado, contendo 2 dormitório(s), sendo 1 suíte(s), 1 vaga(s) de garagem, 1 banheiro(s), 67.93 M² de área de terreno, 52.70 M² de área privativa. Matrícula nº 135570, 1º CRI DE JOÃO PESSOA. Valor avaliado R$124.000,00."/>
    <n v="67386"/>
    <n v="46"/>
    <x v="105"/>
    <x v="9"/>
    <s v="Rua João Viégas de Oliveira, nº 381, Apt. 202, Residencial Heloin, José Américo de Almeida, João Pessoa, PB, CEP: 58074-600"/>
    <x v="1102"/>
    <s v="['67.93', '52.70', '135570', '124.000', '00']"/>
    <x v="7"/>
    <x v="1"/>
    <n v="67.930000000000007"/>
    <x v="0"/>
    <x v="0"/>
    <s v="Venda Direta"/>
  </r>
  <r>
    <n v="1104"/>
    <x v="1103"/>
    <s v="Casa, Residencial, 2 dormitório(s), 1 vaga(s) de garagem"/>
    <s v="Casa, Ocupado, contendo 2 dormitório(s), 1 vaga(s) de garagem, 1 banheiro(s), 243.00 M² de área de terreno, 70.00 M² de área construída. Matrícula nº 2430, CRI DE MONÇÃO. Valor avaliado R$81.000,00."/>
    <n v="30856"/>
    <n v="62"/>
    <x v="125"/>
    <x v="14"/>
    <s v="Rua Presidente Vargas, nº 1, Lote 1, Centro, Monção, MA, CEP: 65360-000"/>
    <x v="1103"/>
    <s v="['243.00', '70.00', '2430', '81.000', '00']"/>
    <x v="2"/>
    <x v="2"/>
    <n v="243"/>
    <x v="5"/>
    <x v="0"/>
    <s v="Venda Direta"/>
  </r>
  <r>
    <n v="1105"/>
    <x v="1104"/>
    <s v="Casa, Residencial, 2 dormitório(s), 1 vaga(s) de garagem"/>
    <s v="Casa, Ocupado, contendo 2 dormitório(s), 1 vaga(s) de garagem, 1 banheiro(s), 243.00 M² de área de terreno, 70.00 M² de área construída. Matrícula nº 2438, CRI DE MONÇÃO. Valor avaliado R$50.000,00."/>
    <s v="R$ 52.100"/>
    <s v="NÃO INFORMADO"/>
    <x v="125"/>
    <x v="14"/>
    <s v="Rua Presidente Vargas, nº 2, Lote 02, Centro, Monção, MA, CEP: 65360-000"/>
    <x v="1104"/>
    <s v="['243.00', '70.00', '2438', '50.000', '00']"/>
    <x v="8"/>
    <x v="5"/>
    <n v="243"/>
    <x v="5"/>
    <x v="0"/>
    <s v="Venda Direta"/>
  </r>
  <r>
    <n v="1106"/>
    <x v="1105"/>
    <s v="Casa, Residencial, 2 dormitório(s), 1 vaga(s) de garagem"/>
    <s v="Casa, Ocupado, contendo 2 dormitório(s), 1 vaga(s) de garagem, 1 banheiro(s), 230.00 M² de área de terreno, 70.00 M² de área construída. Matrícula nº 2377, CRI DE MONÇÃO. Valor avaliado R$79.585,10."/>
    <n v="39517"/>
    <n v="50"/>
    <x v="125"/>
    <x v="14"/>
    <s v="Rua da Vó, Lote 21, Quadra 02, Loteamento Nova Monção, Monção, MA, CEP: 65360-000"/>
    <x v="1105"/>
    <s v="['230.00', '70.00', '2377', '79.585', '10']"/>
    <x v="1"/>
    <x v="0"/>
    <n v="230"/>
    <x v="5"/>
    <x v="0"/>
    <s v="Venda Direta"/>
  </r>
  <r>
    <n v="1107"/>
    <x v="1106"/>
    <s v="Casa, Residencial, 2 dormitório(s)"/>
    <s v="Casa, Ocupado, contendo 2 dormitório(s), 1 banheiro(s), 92.40 M² de área de terreno, 69.93 M² de área construída. Matrícula nº 6092, RI DE SÃO DOMINGOS DO CAPIM, Inscrição Prefeitura 01.03.003.0238.001. Valor avaliado R$62.431,49."/>
    <n v="48243"/>
    <n v="23"/>
    <x v="79"/>
    <x v="15"/>
    <s v="Travessa Pedro Aires da Silva, Quadra 03, Lote 176, Centro, Ipixuna do Pará, PA, CEP: 68637-000"/>
    <x v="1106"/>
    <s v="['92.40', '69.93', '6092', '01.03', '003.0238', '001', '62.431', '49']"/>
    <x v="1"/>
    <x v="6"/>
    <n v="92.4"/>
    <x v="2"/>
    <x v="0"/>
    <s v="Leilão"/>
  </r>
  <r>
    <n v="1108"/>
    <x v="1107"/>
    <s v="Casa, Residencial, 2 dormitório(s), 1 vaga(s) de garagem"/>
    <s v="Casa, Ocupado, contendo 2 dormitório(s), 1 vaga(s) de garagem, 1 banheiro(s), 243.00 M² de área de terreno, 70.00 M² de área construída. Matrícula nº 2447, CRI DE MONÇÃO. Valor avaliado R$85.471,09."/>
    <n v="39517"/>
    <n v="54"/>
    <x v="125"/>
    <x v="14"/>
    <s v="Rua Presidente Vargas, Lote 08, Centro, Monção, MA, CEP: 65360-000"/>
    <x v="1107"/>
    <s v="['243.00', '70.00', '2447', '85.471', '09']"/>
    <x v="1"/>
    <x v="0"/>
    <n v="243"/>
    <x v="5"/>
    <x v="0"/>
    <s v="Venda Direta"/>
  </r>
  <r>
    <n v="1109"/>
    <x v="1108"/>
    <s v="Casa, Residencial, 2 dormitório(s), 1 vaga(s) de garagem"/>
    <s v="Casa, Ocupado, contendo 2 dormitório(s), 1 vaga(s) de garagem, 1 banheiro(s), 300.10 M² de área de terreno, 70.00 M² de área construída. Matrícula nº 2190, CRI DE MONÇÃO. Valor avaliado R$66.500,00."/>
    <n v="46553"/>
    <n v="30"/>
    <x v="125"/>
    <x v="14"/>
    <s v="Rua Tufilândia, Lote 02, Quadra 02, Nova Monção, Monção, MA, CEP: 65360-000"/>
    <x v="1108"/>
    <s v="['300.10', '70.00', '2190', '66.500', '00']"/>
    <x v="1"/>
    <x v="4"/>
    <n v="300.10000000000002"/>
    <x v="5"/>
    <x v="0"/>
    <s v="Venda Direta"/>
  </r>
  <r>
    <n v="1110"/>
    <x v="1109"/>
    <s v="Casa, Residencial, Princípio, 2 dormitório(s)"/>
    <s v="Casa, Princípio, Ocupado, contendo 2 dormitório(s), 1 banheiro(s), 222.50 M² de área de terreno, 61.75 M² de área construída. Matrícula nº 7323, RI DE JOSÉ DE FREITAS/PI 1º Oficio, Inscrição Prefeitura 01.01.112.0040.01. Valor avaliado R$54.935,27."/>
    <n v="15994"/>
    <n v="71"/>
    <x v="77"/>
    <x v="12"/>
    <s v="Rua Projetada, nº 41, Quadra B, Lote 04, Princípio, José de Freitas, PI, CEP: 64110-000"/>
    <x v="1109"/>
    <s v="['222.50', '61.75', '7323', '01.01', '112.0040', '01', '54.935', '27']"/>
    <x v="3"/>
    <x v="3"/>
    <n v="222.5"/>
    <x v="5"/>
    <x v="0"/>
    <s v="Venda Direta"/>
  </r>
  <r>
    <n v="1111"/>
    <x v="1110"/>
    <s v="Casa, Residencial, Deus me Deu, 2 dormitório(s)"/>
    <s v="Casa, Deus me Deu, Ocupado, contendo 2 dormitório(s), 1 banheiro(s), 200.00 M² de área de terreno, 63.85 M² de área construída. Matrícula nº 10940, RI DE JOSÉ DE FREITAS/PI 1º Oficio, Inscrição Prefeitura 01.01.067.0799.01. Valor avaliado R$87.000,00."/>
    <n v="24568"/>
    <n v="72"/>
    <x v="77"/>
    <x v="12"/>
    <s v="Rua Antônia Pinheiro de Holanda, nº 61, Deus me Deu, José de Freitas, PI, CEP: 64110-000"/>
    <x v="1110"/>
    <s v="['200.00', '63.85', '10940', '01.01', '067.0799', '01', '87.000', '00']"/>
    <x v="3"/>
    <x v="3"/>
    <n v="200"/>
    <x v="5"/>
    <x v="0"/>
    <s v="Venda Direta"/>
  </r>
  <r>
    <n v="1112"/>
    <x v="1111"/>
    <s v="Casa, Residencial, Marmelada, 2 dormitório(s)"/>
    <s v="Casa, Marmelada, Ocupado, contendo 2 dormitório(s), 1 banheiro(s), 222.50 M² de área de terreno, 79.96 M² de área construída. Matrícula nº 9877, RI DE JOSÉ DE FREITAS/PI 1º Oficio, Inscrição Prefeitura 01.02.237.0113.01. Valor avaliado R$90.200,00."/>
    <n v="24037"/>
    <n v="73"/>
    <x v="77"/>
    <x v="12"/>
    <s v="Rua Geraldina Pereira Alves, nº 1913, Lote 04, Marmelada, José de Freitas, PI, CEP: 64110-000"/>
    <x v="1111"/>
    <s v="['222.50', '79.96', '9877', '01.02', '237.0113', '01', '90.200', '00']"/>
    <x v="3"/>
    <x v="3"/>
    <n v="222.5"/>
    <x v="5"/>
    <x v="0"/>
    <s v="Venda Direta"/>
  </r>
  <r>
    <n v="1113"/>
    <x v="1112"/>
    <s v="Casa, Residencial, Matadouro, 1 dormitório(s)"/>
    <s v="Casa, Matadouro, Ocupado, contendo 1 dormitório(s), 1 banheiro(s), 200.00 M² de área de terreno, 63.80 M² de área construída. Matrícula nº 9376, RI DE JOSÉ DE FREITAS/PI 1º Oficio, Inscrição Prefeitura 01.02.238.0260.01. Valor avaliado R$70.000,00."/>
    <n v="20296"/>
    <n v="71"/>
    <x v="77"/>
    <x v="12"/>
    <s v="Rua Regina Santana, nº 1205, Matadouro, José de Freitas, PI, CEP: 64110-000"/>
    <x v="1112"/>
    <s v="['200.00', '63.80', '9376', '01.02', '238.0260', '01', '70.000', '00']"/>
    <x v="3"/>
    <x v="3"/>
    <n v="200"/>
    <x v="5"/>
    <x v="0"/>
    <s v="Venda Direta"/>
  </r>
  <r>
    <n v="1114"/>
    <x v="1113"/>
    <s v="Casa, Residencial, Matadouro, 2 dormitório(s)"/>
    <s v="Casa, Matadouro, Desocupado, contendo 2 dormitório(s), 1 banheiro(s), 200.00 M² de área de terreno, 63.20 M² de área construída. Matrícula nº 10541, RI DE JOSÉ DE FREITAS/PI 1º Oficio, Inscrição Prefeitura 01.02.203.0475.01. Valor avaliado R$64.712,79."/>
    <n v="22365"/>
    <n v="65"/>
    <x v="77"/>
    <x v="12"/>
    <s v="Rua Aúreo da Costa Oliveira, nº 101, Matadouro, José de Freitas, PI, CEP: 64110-000"/>
    <x v="1113"/>
    <s v="['200.00', '63.20', '10541', '01.02', '203.0475', '01', '64.712', '79']"/>
    <x v="3"/>
    <x v="2"/>
    <n v="200"/>
    <x v="5"/>
    <x v="1"/>
    <s v="Venda Direta"/>
  </r>
  <r>
    <n v="1115"/>
    <x v="1114"/>
    <s v="Casa, Residencial, Matadouro, 2 dormitório(s)"/>
    <s v="Casa, Matadouro, Ocupado, contendo 2 dormitório(s), 1 banheiro(s), 300.00 M² de área de terreno, 72.00 M² de área construída. Matrícula nº 9620, RI DE JOSÉ DE FREITAS/PI 1º Oficio, Inscrição Prefeitura 01.02.114.0510.01. Valor avaliado R$80.000,00."/>
    <n v="21949"/>
    <n v="73"/>
    <x v="77"/>
    <x v="12"/>
    <s v="Rua Olavo Teixeira, nº 250, Matadouro, José de Freitas, PI, CEP: 64110-000"/>
    <x v="1114"/>
    <s v="['300.00', '72.00', '9620', '01.02', '114.0510', '01', '80.000', '00']"/>
    <x v="3"/>
    <x v="3"/>
    <n v="300"/>
    <x v="5"/>
    <x v="0"/>
    <s v="Venda Direta"/>
  </r>
  <r>
    <n v="1116"/>
    <x v="1115"/>
    <s v="Casa, Residencial, Girassol, 2 dormitório(s)"/>
    <s v="Casa, Girassol, Ocupado, contendo 2 dormitório(s), 1 banheiro(s), 180.00 M² de área de terreno, 51.00 M² de área construída. Matrícula nº 1879, RI de Cocalzinho de Goiás - GO, Inscrição Prefeitura 3853 INSC CAD: 003.039.0020.0009.000. Valor avaliado R$97.000,00."/>
    <n v="26594"/>
    <n v="73"/>
    <x v="15"/>
    <x v="0"/>
    <s v="Rua 10, Quadra 20, Lote  09, Loteamento Residencial Itamar Nóbrega II, Girassol, Cocalzinho de Goiás, GO, CEP: 72975-000"/>
    <x v="1115"/>
    <s v="['180.00', '51.00', '1879', '3853', '003.039', '0020.0009', '000', '97.000', '00']"/>
    <x v="2"/>
    <x v="3"/>
    <n v="180"/>
    <x v="1"/>
    <x v="0"/>
    <s v="Venda Direta"/>
  </r>
  <r>
    <n v="1117"/>
    <x v="1116"/>
    <s v="Casa, Residencial, Centro"/>
    <s v="Casa, Centro, Desocupado, 127.50 M² de área de terreno. Matrícula nº 22530, 1º CRI DE NOSSA SENHORA DO SOCORRO, Inscrição Prefeitura 30016248. Valor avaliado R$32.500,00."/>
    <s v="R$ 43.598"/>
    <s v="NÃO INFORMADO"/>
    <x v="100"/>
    <x v="2"/>
    <s v="Rua G, nº 12, Quadra 18, Lote 14, Loteamente Santa Rita, Centro, Nossa Senhora do Socorro, SE, CEP: 49160-000"/>
    <x v="1116"/>
    <s v="['127.50', '22530', '30016248', '32.500', '00']"/>
    <x v="8"/>
    <x v="5"/>
    <n v="127.5"/>
    <x v="4"/>
    <x v="1"/>
    <s v="Venda Direta"/>
  </r>
  <r>
    <n v="1118"/>
    <x v="1117"/>
    <s v="Casa, Residencial, Pitombeira, 2 dormitório(s)"/>
    <s v="Casa, Pitombeira, Desocupado, contendo 2 dormitório(s), 1 banheiro(s), 200.00 M² de área de terreno, 72.47 M² de área construída. Matrícula nº 10296, RI DE JOSÉ DE FREITAS/PI 1º Oficio, Inscrição Prefeitura 15090 INSC 01.02.153.1640.01. Valor avaliado R$88.000,00."/>
    <n v="30193"/>
    <n v="66"/>
    <x v="77"/>
    <x v="12"/>
    <s v="Rua dos Anjos Saraiva, nº 65, Quadra 153, Setor 02, Pitombeira, José de Freitas, PI, CEP: 64110-000"/>
    <x v="1117"/>
    <s v="['200.00', '72.47', '10296', '15090', '01.02', '153.1640', '01', '88.000', '00']"/>
    <x v="2"/>
    <x v="2"/>
    <n v="200"/>
    <x v="5"/>
    <x v="1"/>
    <s v="Venda Direta"/>
  </r>
  <r>
    <n v="1119"/>
    <x v="1118"/>
    <s v="Casa, Residencial, Cidade Nova, 2 dormitório(s)"/>
    <s v="Casa, Cidade Nova, Ocupado, contendo 2 dormitório(s), 1 banheiro(s), 147.50 M² de área de terreno, 54.82 M² de área construída. Matrícula nº 11013, RI DE JOSÉ DE FREITAS/PI 1º Oficio, Inscrição Prefeitura 01.03.103.01111.01. Valor avaliado R$70.000,00."/>
    <n v="20359"/>
    <n v="71"/>
    <x v="77"/>
    <x v="12"/>
    <s v="Rua 14 de Maio, nº 1687, Cidade Nova, José de Freitas, PI, CEP: 64110-000"/>
    <x v="1118"/>
    <s v="['147.50', '54.82', '11013', '01.03', '103.01111', '01', '70.000', '00']"/>
    <x v="3"/>
    <x v="3"/>
    <n v="147.5"/>
    <x v="4"/>
    <x v="0"/>
    <s v="Venda Direta"/>
  </r>
  <r>
    <n v="1120"/>
    <x v="1119"/>
    <s v="Lote, Industrial, Linha Palmeiro"/>
    <s v="Lote, Linha Palmeiro, Desocupado, 2895.20 M² de área de terreno. Matrícula nº 32823, CRI DE FARROUPILHA, Inscrição Prefeitura 4190020127000. Valor avaliado R$1.640.000,00."/>
    <n v="852996"/>
    <n v="48"/>
    <x v="134"/>
    <x v="11"/>
    <s v="Avenida das Indústrias, Quadra 02, Lote 127, Condomínio Industrial Greentec, Linha Palmeiro, 1º Distrito do Município, Farroupilha, RS, CEP: 95170-444"/>
    <x v="1119"/>
    <s v="['2895.20', '32823', '4190020127000', '1.640', '000', '00']"/>
    <x v="11"/>
    <x v="1"/>
    <n v="2895.2"/>
    <x v="8"/>
    <x v="1"/>
    <s v="Venda Direta"/>
  </r>
  <r>
    <n v="1121"/>
    <x v="1120"/>
    <s v="Prédio, Comercial, Asa Norte"/>
    <s v="Prédio, Asa Norte, Ocupado, 2331.00 M² de área de terreno, 4486.11 M² de área privativa. Matrícula nº 69247/69248/69249/69250/69212/69213/69214/69215/69216/69217/69218/69219/69220/69221/69222/69223/69224/69225/69226/69227/69228/69229/69230/69231/69232/69233/69234/69235/69236/69237/69238/69239/69240/69241/69242/69243/69244/69245/69246, 2º CRI DO DISTRITO FEDERAL. Valor avaliado R$24.300.000,00."/>
    <s v="R$ 24.851.098"/>
    <s v="NÃO INFORMADO"/>
    <x v="58"/>
    <x v="10"/>
    <s v="Setor de Edifícios de Utilidade Pública Norte, Quadra 515, 1º Subsolo, Loja 130, Unidade 101, 14,35% da Unidade 201 e Vagas nº 01 à nº 35, Bloco A, Asa Norte, Brasília, DF, CEP: 70770-501"/>
    <x v="1120"/>
    <s v="['2331.00', '4486.11', '69247', '69248', '69249', '69250', '69212', '69213', '69214', '69215', '69216', '69217', '69218', '69219', '69220', '69221', '69222', '69223', '69224', '69225', '69226', '69227', '69228', '69229', '69230', '69231', '69232', '69233', '69234', '69235', '69236', '69237', '69238', '69239', '69240', '69241', '69242', '69243', '69244', '69245', '69246', '24.300', '000', '00']"/>
    <x v="8"/>
    <x v="5"/>
    <n v="2331"/>
    <x v="8"/>
    <x v="0"/>
    <s v="Venda Direta"/>
  </r>
  <r>
    <n v="1122"/>
    <x v="1121"/>
    <s v="Lote, Industrial, Linha Palmeiro"/>
    <s v="Lote, Linha Palmeiro, Desocupado, 2504.57 M² de área de terreno. Matrícula nº 32824, CRI DE FARROUPILHA, Inscrição Prefeitura 4190020128000. Valor avaliado R$1.540.000,00."/>
    <n v="800215"/>
    <n v="48"/>
    <x v="134"/>
    <x v="11"/>
    <s v="Avenida das Indústrias, Quadra 02, Lote 128, Condomínio Industrial Greentec, Linha Palmeiro, 1º Distrito do Município, Farroupilha, RS, CEP: 95178-070"/>
    <x v="1121"/>
    <s v="['2504.57', '32824', '4190020128000', '1.540', '000', '00']"/>
    <x v="11"/>
    <x v="1"/>
    <n v="2504.5700000000002"/>
    <x v="8"/>
    <x v="1"/>
    <s v="Venda Direta"/>
  </r>
  <r>
    <n v="1123"/>
    <x v="1122"/>
    <s v="Lote, Industrial, Linha Palmeiro"/>
    <s v="Lote, Linha Palmeiro, Desocupado, 3937.50 M² de área de terreno. Matrícula nº 32885, CRI DE FARROUPILHA, Inscrição Prefeitura 4190050188000. Valor avaliado R$1.870.000,00."/>
    <n v="974464"/>
    <n v="48"/>
    <x v="134"/>
    <x v="11"/>
    <s v="Avenida das Indústrias, Quadra 05, Lote 188, Condomínio Industrial Greentec, Linha Palmeiro, 1º Distrito do Município, Farroupilha, RS, CEP: 95178-070"/>
    <x v="1122"/>
    <s v="['3937.50', '32885', '4190050188000', '1.870', '000', '00']"/>
    <x v="11"/>
    <x v="1"/>
    <n v="3937.5"/>
    <x v="8"/>
    <x v="1"/>
    <s v="Venda Direta"/>
  </r>
  <r>
    <n v="1124"/>
    <x v="1123"/>
    <s v="Lote, Industrial, Linha Palmeiro"/>
    <s v="Lote, Linha Palmeiro, Desocupado, 2811.74 M² de área de terreno. Matrícula nº 32847, CRI DE FARROUPILHA, Inscrição Prefeitura 4190030150000. Valor avaliado R$1.620.000,00."/>
    <n v="842429"/>
    <n v="48"/>
    <x v="134"/>
    <x v="11"/>
    <s v="Avenida das Indústrias, Quadra 03, Lote 150, Condomínio Industrial Greentec, Linha Palmeiro, 1º Distrito do Município, Farroupilha, RS, CEP: 95178-070"/>
    <x v="1123"/>
    <s v="['2811.74', '32847', '4190030150000', '1.620', '000', '00']"/>
    <x v="11"/>
    <x v="1"/>
    <n v="2811.74"/>
    <x v="8"/>
    <x v="1"/>
    <s v="Venda Direta"/>
  </r>
  <r>
    <n v="1125"/>
    <x v="1124"/>
    <s v="Prédio, Comercial, Centro"/>
    <s v="Prédio, Centro, Ocupado, 5360.00 M² de área de terreno, 1089.50 M² de área construída. Matrícula nº 1083, 1º CRI DE CANDEIAS, Inscrição Prefeitura 06.01.015.00293.001. Valor avaliado R$2.020.000,00."/>
    <n v="1784407"/>
    <n v="12"/>
    <x v="135"/>
    <x v="13"/>
    <s v="Via Dica Anel I, nº 141, Quadra 1, Lote 4, Centro Industrial Aratu - CIA, Cia Sul, Simões Filho, BA, CEP: 43700-000"/>
    <x v="1124"/>
    <s v="['5360.00', '1089.50', '1083', '06.01', '015.00293', '001', '2.020', '000', '00']"/>
    <x v="10"/>
    <x v="8"/>
    <n v="5360"/>
    <x v="9"/>
    <x v="0"/>
    <s v="Venda Direta"/>
  </r>
  <r>
    <n v="1126"/>
    <x v="1125"/>
    <s v="Apartamento, Residencial, Guaturinho, 2 dormitório(s), 1 vaga(s) de garagem"/>
    <s v="Apartamento, Guaturinho, Desocupado, contendo 2 dormitório(s), 1 vaga(s) de garagem, 1 banheiro(s), 49.51 M² de área privativa, 50.27 M² de área comum, 99.78 M² de área total. Matrícula nº 155589, CRI JUNDIAÍ_2º Ofício, Inscrição Prefeitura 244133314000102144. Valor avaliado R$178.205,08."/>
    <n v="75940"/>
    <n v="57"/>
    <x v="136"/>
    <x v="3"/>
    <s v="Rua das Prímulas, nº 221, Apt. 144, Bloco B, Condomínio Residencial Quinta do Moinho, Polvilho, Cajamar, SP, CEP: 07791-075"/>
    <x v="1125"/>
    <s v="['49.51', '50.27', '99.78', '155589', '244133314000102144', '178.205', '08']"/>
    <x v="7"/>
    <x v="0"/>
    <n v="49.51"/>
    <x v="3"/>
    <x v="1"/>
    <s v="Leilão"/>
  </r>
  <r>
    <n v="1127"/>
    <x v="1126"/>
    <s v="Prédio, Comercial, CENTRO"/>
    <s v="Prédio, CENTRO, Desocupado, 1040.00 M² de área de terreno, 310.00 M² de área construída. Matrícula nº 3321, CRI DE SERRINHA. Valor avaliado R$620.000,00."/>
    <s v="R$ 638.793"/>
    <s v="NÃO INFORMADO"/>
    <x v="137"/>
    <x v="13"/>
    <s v="Praça Ipiranga, nº 165, Centro, Biritinga, BA, CEP: 48780-959"/>
    <x v="1126"/>
    <s v="['1040.00', '310.00', '3321', '620.000', '00']"/>
    <x v="8"/>
    <x v="5"/>
    <n v="1040"/>
    <x v="8"/>
    <x v="1"/>
    <s v="Venda Direta"/>
  </r>
  <r>
    <n v="1128"/>
    <x v="1127"/>
    <s v="Prédio, Comercial, Gurinhem"/>
    <s v="Prédio, Gurinhem, Desocupado, 1070.50 M² de área de terreno, 721.52 M² de área construída. Matrícula nº 68, CRI DE GURINHÉM, Inscrição Prefeitura 01.01.077.0038.001. Valor avaliado R$1.370.000,00."/>
    <s v="R$ 1.514.719"/>
    <s v="NÃO INFORMADO"/>
    <x v="138"/>
    <x v="9"/>
    <s v="Rua Cônego José Maria Mesquita, nº 02, Centro, Gurinhém, PB, CEP: 58356-000"/>
    <x v="1127"/>
    <s v="['1070.50', '721.52', '68', '01.01', '077.0038', '001', '1.370', '000', '00']"/>
    <x v="8"/>
    <x v="5"/>
    <n v="1070.5"/>
    <x v="8"/>
    <x v="1"/>
    <s v="Venda Direta"/>
  </r>
  <r>
    <n v="1129"/>
    <x v="1128"/>
    <s v="Prédio, Comercial, Centro"/>
    <s v="Prédio, Centro, Desocupado, 612.00 M² de área de terreno, 430.00 M² de área construída. Matrícula nº 2797, 6º CRI DE IMPERATRIZ. Valor avaliado R$1.424.000,00."/>
    <s v="R$ 1.435.675"/>
    <s v="NÃO INFORMADO"/>
    <x v="139"/>
    <x v="14"/>
    <s v="Rua Urbano Santos, nº 67, Centro, Imperatriz, MA, CEP: 65903-280"/>
    <x v="1128"/>
    <s v="['612.00', '430.00', '2797', '1.424', '000', '00']"/>
    <x v="8"/>
    <x v="5"/>
    <n v="612"/>
    <x v="6"/>
    <x v="1"/>
    <s v="Venda Direta"/>
  </r>
  <r>
    <n v="1130"/>
    <x v="1129"/>
    <s v="Prédio, Comercial, Protásio Alves"/>
    <s v="Prédio, Protásio Alves, Desocupado, 1000.00 M² de área de terreno, 1152.00 M² de área construída. Matrícula nº 138535, CRI DE PORTO ALEGRE_1º ZONA, Inscrição Prefeitura 1721623. Valor avaliado R$4.570.000,00."/>
    <n v="4507247"/>
    <n v="1"/>
    <x v="63"/>
    <x v="11"/>
    <s v="Protásio Alves, nº 560, Rio Branco, Porto Alegre, RS, CEP: 90410-004"/>
    <x v="1129"/>
    <s v="['1000.00', '1152.00', '138535', '1721623', '4.570', '000', '00']"/>
    <x v="12"/>
    <x v="7"/>
    <n v="1000"/>
    <x v="8"/>
    <x v="1"/>
    <s v="Venda Direta"/>
  </r>
  <r>
    <n v="1131"/>
    <x v="1130"/>
    <s v="Casa, Residencial, São José, 2 dormitório(s)"/>
    <s v="Casa, São José, Ocupado, contendo 2 dormitório(s), 1 banheiro(s), 52.46 M² de área construída. Matrícula nº 25803, RI DE CASTANHAL, Inscrição Prefeitura 939250. Valor avaliado R$82.716,83."/>
    <n v="58602"/>
    <n v="29"/>
    <x v="97"/>
    <x v="15"/>
    <s v="Perimetral João Paulo II, Casa 09, Residencial Bom Viver, Imperador, Castanhal, PA, CEP: 68744-290"/>
    <x v="1130"/>
    <s v="['52.46', '25803', '939250', '82.716', '83']"/>
    <x v="0"/>
    <x v="6"/>
    <n v="52.46"/>
    <x v="0"/>
    <x v="0"/>
    <s v="Leilão"/>
  </r>
  <r>
    <n v="1132"/>
    <x v="1131"/>
    <s v="Prédio, Comercial, Jacaré, 5 vaga(s) de garagem"/>
    <s v="Prédio, Jacaré, Desocupado, contendo 5 vaga(s) de garagem, 1720.00 M² de área construída. Matrícula nº Transcrição 92092, 1º CRI DE RIO DE JANEIRO, Inscrição Prefeitura 0.133.426-7. Valor avaliado R$4.160.000,00."/>
    <s v="R$ 4.621.381"/>
    <s v="NÃO INFORMADO"/>
    <x v="43"/>
    <x v="7"/>
    <s v="Rua Lino Teixeira, nº 278, Jacaré, Rio de Janeiro, RJ, CEP: 20970-007"/>
    <x v="1131"/>
    <s v="['1720.00', '92092', '0.133', '426', '4.160', '000', '00']"/>
    <x v="8"/>
    <x v="5"/>
    <n v="1720"/>
    <x v="8"/>
    <x v="1"/>
    <s v="Venda Direta"/>
  </r>
  <r>
    <n v="1133"/>
    <x v="1132"/>
    <s v="Prédio, Comercial, Parque Duque, 1 dormitório(s)"/>
    <s v="Prédio, Parque Duque, Ocupado, contendo 1 dormitório(s), 1 banheiro(s), 731.37 M² de área de terreno, 120.00 M² de área construída. Matrícula nº 20507, 3º CRI DE DUQUE DE CAXIAS_1ª CIRCUNSCRIÇÃO, Inscrição Prefeitura 1.2.328.004.001. Valor avaliado R$1.710.000,00."/>
    <n v="664063"/>
    <n v="61"/>
    <x v="140"/>
    <x v="7"/>
    <s v="Rua Nabuco de Araújo, nº 45, Lotes 16 e 18, Quadra 04, Parque Duque de Caxias, Duque de Caxias, RJ, CEP: 25085-070"/>
    <x v="1132"/>
    <s v="['731.37', '120.00', '20507', '1.2', '328.004', '001', '1.710', '000', '00']"/>
    <x v="11"/>
    <x v="2"/>
    <n v="731.37"/>
    <x v="6"/>
    <x v="0"/>
    <s v="Venda Direta"/>
  </r>
  <r>
    <n v="1134"/>
    <x v="1133"/>
    <s v="Casa, Residencial, 1 dormitório(s), 1 vaga(s) de garagem"/>
    <s v="Casa, Ocupado, contendo 1 dormitório(s), 1 vaga(s) de garagem, 1 banheiro(s), 148.67 M² de área de terreno, 52.84 M² de área construída. Matrícula nº 59701, RI DE TRINDADE/GO, Inscrição Prefeitura 01.055.0AREA.. Valor avaliado R$115.000,00."/>
    <n v="63543"/>
    <n v="45"/>
    <x v="141"/>
    <x v="0"/>
    <s v="Rua Basílio Ferreira Neves, Casa 129, Bloco F, Condomínio Residencial Cléo Pinheiro, Fazendas Fazendinha, Trindade, GO, CEP: 75393-774"/>
    <x v="1133"/>
    <s v="['148.67', '52.84', '59701', '01.055', '115.000', '00']"/>
    <x v="0"/>
    <x v="1"/>
    <n v="148.66999999999999"/>
    <x v="4"/>
    <x v="0"/>
    <s v="Venda Direta"/>
  </r>
  <r>
    <n v="1135"/>
    <x v="1134"/>
    <s v="Casa, Residencial, 1 dormitório(s)"/>
    <s v="Casa, Ocupado, contendo 1 dormitório(s), 1 banheiro(s), 120.00 M² de área de terreno, 53.75 M² de área construída. Matrícula nº 59665, RI DE TRINDADE/GO, Inscrição Prefeitura 01.055.0AREA.. Valor avaliado R$120.637,75."/>
    <n v="63337"/>
    <n v="47"/>
    <x v="141"/>
    <x v="0"/>
    <s v="Rua Basílio Ferreira Neves, Bloco D, Casa 93, Condomínio Residencial Cléo Pinheiro, Fazendas Fazendinha, Trindade, GO, CEP: 75393-774"/>
    <x v="1134"/>
    <s v="['120.00', '53.75', '59665', '01.055', '120.637', '75']"/>
    <x v="0"/>
    <x v="1"/>
    <n v="120"/>
    <x v="4"/>
    <x v="0"/>
    <s v="Venda Direta"/>
  </r>
  <r>
    <n v="1136"/>
    <x v="1135"/>
    <s v="Casa, Residencial, Parque Araguari, 2 dormitório(s)"/>
    <s v="Casa, Parque Araguari, Ocupado, contendo 2 dormitório(s), 1 banheiro(s), 126.00 M² de área de terreno, 59.10 M² de área construída, 25.51 M² de área comum. Matrícula nº 9792, CRI DE CIDADE OCIDENTAL. Valor avaliado R$96.000,00."/>
    <n v="53214"/>
    <n v="45"/>
    <x v="3"/>
    <x v="0"/>
    <s v="Quadra 05, Lote 16, Casa 14, Modelo B, Condomínio Residencial Recanto das Palmeiras IV, Recreio Mossoró, Cidade Ocidental, GO, CEP: 72885-440"/>
    <x v="1135"/>
    <s v="['126.00', '59.10', '25.51', '9792', '96.000', '00']"/>
    <x v="0"/>
    <x v="1"/>
    <n v="126"/>
    <x v="4"/>
    <x v="0"/>
    <s v="Venda Direta"/>
  </r>
  <r>
    <n v="1137"/>
    <x v="1136"/>
    <s v="Apartamento, Residencial, Parque Nova Friburgo, 2 dormitório(s), 1 vaga(s) de garagem"/>
    <s v="Apartamento, Parque Nova Friburgo, Ocupado, contendo 2 dormitório(s), 1 vaga(s) de garagem, 1 banheiro(s), 43.24 M² de área privativa, 59.68 M² de área comum, 114.81 M² de área total. Matrícula nº 23395, CRI DE CIDADE OCIDENTAL. Valor avaliado R$105.000,00."/>
    <n v="62857"/>
    <n v="40"/>
    <x v="3"/>
    <x v="0"/>
    <s v="Rua Santos Dumont, Quadra 09, Lote 10, Apt. 112, Bloco A6, Condomínio Residencial Ônix Recreio Mossoró, Cidade Ocidental, GO, CEP: 72885-520"/>
    <x v="1136"/>
    <s v="['43.24', '59.68', '114.81', '23395', '105.000', '00']"/>
    <x v="0"/>
    <x v="1"/>
    <n v="43.24"/>
    <x v="3"/>
    <x v="0"/>
    <s v="Leilão"/>
  </r>
  <r>
    <n v="1138"/>
    <x v="1137"/>
    <s v="Apartamento, Residencial, Parque Nova Friburgo, 2 dormitório(s), 1 vaga(s) de garagem"/>
    <s v="Apartamento, Parque Nova Friburgo, Desocupado, contendo 2 dormitório(s), 1 vaga(s) de garagem, 1 banheiro(s), 42.13 M² de área construída. Matrícula nº 18244, CRI DE CIDADE OCIDENTAL. Valor avaliado R$99.000,00."/>
    <n v="67249"/>
    <n v="32"/>
    <x v="3"/>
    <x v="0"/>
    <s v="Quadra 02, Lote 05, Apt. 165, Bloco 33, Condomínio Residencial Di- Itália, Recreio Mossoró, Cidade Ocidental, GO, CEP: 72885-600"/>
    <x v="1137"/>
    <s v="['42.13', '18244', '99.000', '00']"/>
    <x v="7"/>
    <x v="4"/>
    <n v="42.13"/>
    <x v="3"/>
    <x v="1"/>
    <s v="Venda Direta"/>
  </r>
  <r>
    <n v="1139"/>
    <x v="1138"/>
    <s v="Casa, Residencial, Sb, 2 dormitório(s)"/>
    <s v="Casa, Sb, Ocupado, contendo 2 dormitório(s), 1 banheiro(s), 48.98 M² de área construída. Matrícula nº 10401, CRI DE CIDADE OCIDENTAL, Inscrição Prefeitura 1.60.00005.00002.48. Valor avaliado R$88.000,00."/>
    <n v="46822"/>
    <n v="47"/>
    <x v="3"/>
    <x v="0"/>
    <s v="Quadra 05, Lote 02, Casa 48, Condomínio Residencial Rio Verde, Mansões Recreio Mossoró, Cidade Ocidental, GO, CEP: 72885-440"/>
    <x v="1138"/>
    <s v="['48.98', '10401', '1.60', '00005.00002', '48', '88.000', '00']"/>
    <x v="1"/>
    <x v="1"/>
    <n v="48.98"/>
    <x v="3"/>
    <x v="0"/>
    <s v="Venda Direta"/>
  </r>
  <r>
    <n v="1140"/>
    <x v="1139"/>
    <s v="Casa, Residencial, Parque Nova Friburgo, 2 dormitório(s)"/>
    <s v="Casa, Parque Nova Friburgo, Ocupado, contendo 2 dormitório(s), 1 banheiro(s), 57.77 M² de área construída. Matrícula nº 16521, CRI DE CIDADE OCIDENTAL. Valor avaliado R$90.000,00."/>
    <n v="48988"/>
    <n v="46"/>
    <x v="3"/>
    <x v="0"/>
    <s v="Quadra 05, Chácara 07, Casa 42, Condomínio Residencial Recanto da Palmeiras V, Mansões Recreio Mossoró, Cidade Ocidental, GO, CEP: 72885-440"/>
    <x v="1139"/>
    <s v="['57.77', '16521', '90.000', '00']"/>
    <x v="1"/>
    <x v="1"/>
    <n v="57.77"/>
    <x v="0"/>
    <x v="0"/>
    <s v="Venda Direta"/>
  </r>
  <r>
    <n v="1141"/>
    <x v="1140"/>
    <s v="Casa, Residencial, Parque Nova Friburgo A, 2 dormitório(s), 1 vaga(s) de garagem"/>
    <s v="Casa, Parque Nova Friburgo A, Ocupado, contendo 2 dormitório(s), 1 vaga(s) de garagem, 1 banheiro(s), 69.92 M² de área privativa. Matrícula nº 14159, CRI DE CIDADE OCIDENTAL. Valor avaliado R$110.488,83."/>
    <n v="55652"/>
    <n v="50"/>
    <x v="3"/>
    <x v="0"/>
    <s v="Quadra 04, Chácara 27, Condomínio Residencial Beatriz, Casa 80, Recreio Mossoró, Cidade Ocidental, GO, CEP: 72885-580"/>
    <x v="1140"/>
    <s v="['69.92', '14159', '110.488', '83']"/>
    <x v="0"/>
    <x v="0"/>
    <n v="69.92"/>
    <x v="0"/>
    <x v="0"/>
    <s v="Venda Direta"/>
  </r>
  <r>
    <n v="1142"/>
    <x v="1141"/>
    <s v="Casa, Residencial, Cidade Jardim Marilia, 2 dormitório(s), 1 vaga(s) de garagem"/>
    <s v="Casa, Cidade Jardim Marilia, Ocupado, contendo 2 dormitório(s), 1 vaga(s) de garagem, 1 banheiro(s), 180.00 M² de área de terreno, 62.78 M² de área construída. Matrícula nº 209272, RI DE LUZIÂNIA 1ª Circunscrição, Inscrição Prefeitura 247780. Valor avaliado R$70.500,00."/>
    <n v="50746"/>
    <n v="28"/>
    <x v="1"/>
    <x v="0"/>
    <s v="Avenida Planalto, Quadra F7, Lote 07A, Cidade Jardim Marília, Luziânia, GO, CEP: 72855-557"/>
    <x v="1141"/>
    <s v="['180.00', '62.78', '209272', '247780', '70.500', '00']"/>
    <x v="0"/>
    <x v="6"/>
    <n v="180"/>
    <x v="1"/>
    <x v="0"/>
    <s v="Leilão"/>
  </r>
  <r>
    <n v="1143"/>
    <x v="1142"/>
    <s v="Apartamento, Residencial, Jardinópolis, 3 dormitório(s), 1 vaga(s) de garagem"/>
    <s v="Apartamento, Jardinópolis, Ocupado, contendo 3 dormitório(s), 1 vaga(s) de garagem, 1 banheiro(s), 105.00 M² de área de terreno, 69.27 M² de área privativa. Matrícula nº 121494, CRI DE DIVINÓPOLIS, Inscrição Prefeitura 01.040.00013.00144.00003. Valor avaliado R$116.000,00."/>
    <n v="70434"/>
    <n v="39"/>
    <x v="52"/>
    <x v="5"/>
    <s v="Rua Peroba, Quadra 13, Lote 144, Zona 40, Apt. 697, Jardinópolis, Divinópolis, MG, CEP: 35501-583"/>
    <x v="1142"/>
    <s v="['105.00', '69.27', '121494', '01.040', '00013.00144', '00003', '116.000', '00']"/>
    <x v="7"/>
    <x v="4"/>
    <n v="105"/>
    <x v="4"/>
    <x v="0"/>
    <s v="Leilão"/>
  </r>
  <r>
    <n v="1144"/>
    <x v="1143"/>
    <s v="Apartamento, Residencial, Gramame, 2 dormitório(s), 1 vaga(s) de garagem"/>
    <s v="Apartamento, Gramame, Ocupado, contendo 2 dormitório(s), 1 vaga(s) de garagem, 1 banheiro(s), 44.69 M² de área de terreno, 44.63 M² de área privativa. Matrícula nº 163105, 1º CRI DE JOÃO PESSOA, Inscrição Prefeitura 387105-3. Valor avaliado R$115.000,00."/>
    <n v="63887"/>
    <n v="44"/>
    <x v="105"/>
    <x v="9"/>
    <s v="Rua Inácio Albino Neto, nº 240, Apt. 202, Bloco 08, Condomínio residencial Morumbi Privê, Gramame, João Pessoa, PB, CEP: 58068-200"/>
    <x v="1143"/>
    <s v="['44.69', '44.63', '163105', '387105', '115.000', '00']"/>
    <x v="0"/>
    <x v="1"/>
    <n v="44.69"/>
    <x v="3"/>
    <x v="0"/>
    <s v="Venda Direta"/>
  </r>
  <r>
    <n v="1145"/>
    <x v="1144"/>
    <s v="Apartamento, Residencial, Palmital, 2 dormitório(s), 1 vaga(s) de garagem"/>
    <s v="Apartamento, Palmital, Desocupado, contendo 2 dormitório(s), 1 vaga(s) de garagem, 1 banheiro(s), 61.53 M² de área de terreno, 43.89 M² de área privativa. Matrícula nº 36799, RI DE LAGOA SANTA, Inscrição Prefeitura 01.08.142.0006.310. Valor avaliado R$134.000,00."/>
    <n v="66076"/>
    <n v="51"/>
    <x v="44"/>
    <x v="5"/>
    <s v="Rua Firmino Gonçalves, nº 25, Apt. 106, Bloco 11, Condomínio Residencial Lagoa Bela, Palmital, Lagoa Santa, MG, CEP: 33400-000"/>
    <x v="1144"/>
    <s v="['61.53', '43.89', '36799', '01.08', '142.0006', '310', '134.000', '00']"/>
    <x v="7"/>
    <x v="0"/>
    <n v="61.53"/>
    <x v="0"/>
    <x v="1"/>
    <s v="Leilão"/>
  </r>
  <r>
    <n v="1146"/>
    <x v="1145"/>
    <s v="Casa, Residencial, Setor Norte, 2 dormitório(s), 1 vaga(s) de garagem"/>
    <s v="Casa, Setor Norte, Ocupado, contendo 2 dormitório(s), 1 vaga(s) de garagem, 1 banheiro(s), 149.00 M² de área de terreno, 65.60 M² de área construída. Matrícula nº 77547, RI DE PLANALTINA, Inscrição Prefeitura 1.036.0000CH.0000.000038G.019. Valor avaliado R$134.000,00."/>
    <n v="49394"/>
    <n v="63"/>
    <x v="10"/>
    <x v="0"/>
    <s v="Rua 19, Chácara 38G, Casa 19, Condomínio Residencial Marselha Etapa II, Chácaras Santa Maria, Planaltina, GO, CEP: 73750-000"/>
    <x v="1145"/>
    <s v="['149.00', '65.60', '77547', '1.036', '0000', '0000.000038', '019', '134.000', '00']"/>
    <x v="1"/>
    <x v="2"/>
    <n v="149"/>
    <x v="4"/>
    <x v="0"/>
    <s v="Venda Direta"/>
  </r>
  <r>
    <n v="1147"/>
    <x v="1146"/>
    <s v="Casa, Residencial, Júlia Kubitschek, 3 dormitório(s)"/>
    <s v="Casa, Júlia Kubitschek, Ocupado, contendo 3 dormitório(s), 1 banheiro(s), 208.88 M² de área de terreno, 56.27 M² de área construída. Matrícula nº 62233, CRI DE CORONEL FABRICIANO, Inscrição Prefeitura 01.06.012.0089.002. Valor avaliado R$135.000,00."/>
    <n v="63680"/>
    <n v="53"/>
    <x v="142"/>
    <x v="5"/>
    <s v="Rua Joaquim Gomes Silveira Neto, nº 158A, Quadra 10, Lote 20, Condomínio Residencial Felesbina, Júlia Kubitstchek, Coronel Fabriciano, MG, CEP: 35171-095"/>
    <x v="1146"/>
    <s v="['208.88', '56.27', '62233', '01.06', '012.0089', '002', '135.000', '00']"/>
    <x v="0"/>
    <x v="0"/>
    <n v="208.88"/>
    <x v="5"/>
    <x v="0"/>
    <s v="Leilão"/>
  </r>
  <r>
    <n v="1148"/>
    <x v="1147"/>
    <s v="Apartamento, Residencial, Cuiá, 2 dormitório(s), 1 vaga(s) de garagem"/>
    <s v="Apartamento, Cuiá, Ocupado, contendo 2 dormitório(s), 1 vaga(s) de garagem, 1 banheiro(s), 43.90 M² de área privativa, 7.12 M² de área comum, 62.52 M² de área total. Matrícula nº 158682, 1º CRI DE JOÃO PESSOA, Inscrição Prefeitura 390991-3. Valor avaliado R$111.000,00."/>
    <n v="75346"/>
    <n v="32"/>
    <x v="105"/>
    <x v="9"/>
    <s v="Rua Cícero Soares da Silva, nº 165, Apt. 210, Bloco F, Condomínio Residencial Parque Jardim Bougainville, Cuiá, João Pessoa, PB, CEP: 58077-110"/>
    <x v="1147"/>
    <s v="['43.90', '7.12', '62.52', '158682', '390991', '111.000', '00']"/>
    <x v="7"/>
    <x v="4"/>
    <n v="43.9"/>
    <x v="3"/>
    <x v="0"/>
    <s v="Leilão"/>
  </r>
  <r>
    <n v="1149"/>
    <x v="1148"/>
    <s v="Casa, Residencial, Parque da Colina, 2 dormitório(s)"/>
    <s v="Casa, Parque da Colina, Ocupado, contendo 2 dormitório(s), 1 banheiro(s), 240.00 M² de área de terreno, 58.50 M² de área construída. Matrícula nº 54995, 1º RI da Comarca da Cidade de Formosa - GO, Inscrição Prefeitura 14110003212/13.1. Valor avaliado R$104.000,00."/>
    <n v="53456"/>
    <n v="49"/>
    <x v="55"/>
    <x v="0"/>
    <s v="Rua D, Quadra 32, Lotes 12 e 13, Parque da Colina, Formosa, GO, CEP: 73808-185"/>
    <x v="1148"/>
    <s v="['240.00', '58.50', '54995', '14110003212', '13.1', '104.000', '00']"/>
    <x v="0"/>
    <x v="1"/>
    <n v="240"/>
    <x v="5"/>
    <x v="0"/>
    <s v="Venda Direta"/>
  </r>
  <r>
    <n v="1150"/>
    <x v="1149"/>
    <s v="Apartamento, Residencial, Parque da Barragem, 2 dormitório(s)"/>
    <s v="Apartamento, Parque da Barragem, Ocupado, contendo 2 dormitório(s), 1 banheiro(s), 51.40 M² de área privativa, 30.24 M² de área comum. Matrícula nº 62503, RI de Águas Lindas de Goiás/GO. Valor avaliado R$139.000,00."/>
    <n v="72121"/>
    <n v="48"/>
    <x v="26"/>
    <x v="0"/>
    <s v="Avenida 1, Quadra 32, Lote 23, Apt. 103, Conjunto A, Setor 2, Condomínio Residencial Sobrenatural XI, Parque da Barragem, Águas Lindas de Goiás, GO, CEP: 72914-218"/>
    <x v="1149"/>
    <s v="['51.40', '30.24', '62503', '139.000', '00']"/>
    <x v="7"/>
    <x v="1"/>
    <n v="51.4"/>
    <x v="0"/>
    <x v="0"/>
    <s v="Venda Direta"/>
  </r>
  <r>
    <n v="1151"/>
    <x v="1150"/>
    <s v="Apartamento, Residencial, Gramame, 2 dormitório(s), 1 vaga(s) de garagem"/>
    <s v="Apartamento, Gramame, Ocupado, contendo 2 dormitório(s), sendo 1 suíte(s), 1 vaga(s) de garagem, 1 banheiro(s), 68.98 M² de área privativa, 4.80 M² de área comum, 85.28 M² de área total. Matrícula nº 142129, 1º CRI DE JOÃO PESSOA, Inscrição Prefeitura 358064-4. Valor avaliado R$148.000,00."/>
    <n v="54965"/>
    <n v="63"/>
    <x v="105"/>
    <x v="9"/>
    <s v="Rua Inácio Marcelino, nº 145, Apt. 104, Condomínio Prédio Residencial Jaçanã, Gramame, João Pessoa, PB, CEP: 58068-103"/>
    <x v="1150"/>
    <s v="['68.98', '4.80', '85.28', '142129', '358064', '148.000', '00']"/>
    <x v="0"/>
    <x v="2"/>
    <n v="68.98"/>
    <x v="0"/>
    <x v="0"/>
    <s v="Venda Direta"/>
  </r>
  <r>
    <n v="1152"/>
    <x v="1151"/>
    <s v="Apartamento, Residencial, Parque Nova Friburgo, 2 dormitório(s), 1 vaga(s) de garagem"/>
    <s v="Apartamento, Parque Nova Friburgo, Ocupado, contendo 2 dormitório(s), sendo 1 suíte(s), 1 vaga(s) de garagem, 54.70 M² de área privativa, 35.51 M² de área comum, 102.71 M² de área total. Matrícula nº 26110, CRI DE CIDADE OCIDENTAL, Inscrição Prefeitura 1.80.00000.00007.202. Valor avaliado R$130.000,00."/>
    <n v="47283"/>
    <n v="64"/>
    <x v="3"/>
    <x v="0"/>
    <s v="Rua II, Mansão 07, Apt. 202, Condomínio Residencial Caesars I, Mansão Tapera Florida, Cidade Ocidental, GO, CEP: 72880-000"/>
    <x v="1151"/>
    <s v="['54.70', '35.51', '102.71', '26110', '1.80', '00000.00007', '202', '130.000', '00']"/>
    <x v="1"/>
    <x v="2"/>
    <n v="54.7"/>
    <x v="0"/>
    <x v="0"/>
    <s v="Venda Direta"/>
  </r>
  <r>
    <n v="1153"/>
    <x v="1152"/>
    <s v="Casa, Residencial, Parque Nova Friburgo, 2 dormitório(s), 1 vaga(s) de garagem"/>
    <s v="Casa, Parque Nova Friburgo, Ocupado, contendo 2 dormitório(s), 1 vaga(s) de garagem, 1 banheiro(s), 54.39 M² de área construída. Matrícula nº 22918, CRI DE CIDADE OCIDENTAL, Inscrição Prefeitura 1.62.00112.00019.3. Valor avaliado R$85.000,00."/>
    <n v="63547"/>
    <n v="25"/>
    <x v="3"/>
    <x v="0"/>
    <s v="Avenida 01, Quadra 112, Lote 19, Casa 03, Condomínio Residencial Estrela II, Mansões Recreio Estrela D'Alva III, Cidade Ocidental, GO, CEP: 72880-492"/>
    <x v="1152"/>
    <s v="['54.39', '22918', '1.62', '00112.00019', '85.000', '00']"/>
    <x v="0"/>
    <x v="6"/>
    <n v="54.39"/>
    <x v="0"/>
    <x v="0"/>
    <s v="Leilão"/>
  </r>
  <r>
    <n v="1154"/>
    <x v="1153"/>
    <s v="Casa, Residencial, Sb, 2 dormitório(s), 1 vaga(s) de garagem"/>
    <s v="Casa, Sb, Ocupado, contendo 2 dormitório(s), 1 vaga(s) de garagem, 1 banheiro(s), 48.98 M² de área construída. Matrícula nº 10391, CRI DE CIDADE OCIDENTAL. Valor avaliado R$66.000,00."/>
    <n v="54279"/>
    <n v="18"/>
    <x v="3"/>
    <x v="0"/>
    <s v="Quadra 05, Lote 02, Casa 38, Condomínio Residencial Rio Verde, Mansões Recreio Mossoró, Cidade Ocidental, GO, CEP: 72885-440"/>
    <x v="1153"/>
    <s v="['48.98', '10391', '66.000', '00']"/>
    <x v="0"/>
    <x v="8"/>
    <n v="48.98"/>
    <x v="3"/>
    <x v="0"/>
    <s v="Leilão"/>
  </r>
  <r>
    <n v="1155"/>
    <x v="1154"/>
    <s v="Apartamento, Residencial, Estrela Dalva III, 2 dormitório(s), 1 vaga(s) de garagem"/>
    <s v="Apartamento, Estrela Dalva III, Ocupado, contendo 2 dormitório(s), sendo 1 suíte(s), 1 vaga(s) de garagem, 52.59 M² de área privativa. Matrícula nº 29106, CRI DE CIDADE OCIDENTAL, Inscrição Prefeitura 984373. Valor avaliado R$100.867,05."/>
    <n v="61210"/>
    <n v="39"/>
    <x v="3"/>
    <x v="0"/>
    <s v="Chácara 08, Quadra 123, Apt. 224, Bloco B, Condomínio residencial Caesars III, Mansões Recreio Estrela D'Alva III, Cidade Ocidental, GO, CEP: 72887-336"/>
    <x v="1154"/>
    <s v="['52.59', '29106', '984373', '100.867', '05']"/>
    <x v="0"/>
    <x v="4"/>
    <n v="52.59"/>
    <x v="0"/>
    <x v="0"/>
    <s v="Leilão"/>
  </r>
  <r>
    <n v="1156"/>
    <x v="1155"/>
    <s v="Apartamento, Residencial, Parque Nova Friburgo, 2 dormitório(s), 1 vaga(s) de garagem"/>
    <s v="Apartamento, Parque Nova Friburgo, Ocupado, contendo 2 dormitório(s), 1 vaga(s) de garagem, 1 banheiro(s), 51.48 M² de área privativa. Matrícula nº 26058, CRI DE CIDADE OCIDENTAL, Inscrição Prefeitura 982962. Valor avaliado R$115.000,00."/>
    <n v="48988"/>
    <n v="57"/>
    <x v="3"/>
    <x v="0"/>
    <s v="Rua Rui Barbosa, Quadra 04, Lote 07, Apt. 203, Bloco 14, Residencial Ville de Versalles, Recreio Mossoró, Cidade Ocidental, GO, CEP: 72885-580"/>
    <x v="1155"/>
    <s v="['51.48', '26058', '982962', '115.000', '00']"/>
    <x v="1"/>
    <x v="0"/>
    <n v="51.48"/>
    <x v="0"/>
    <x v="0"/>
    <s v="Venda Direta"/>
  </r>
  <r>
    <n v="1157"/>
    <x v="1156"/>
    <s v="Apartamento, Residencial, Parque Araguari, 2 dormitório(s), 1 vaga(s) de garagem"/>
    <s v="Apartamento, Parque Araguari, Ocupado, contendo 2 dormitório(s), 1 vaga(s) de garagem, 1 banheiro(s), 55.63 M² de área privativa. Matrícula nº 24967, CRI DE CIDADE OCIDENTAL, Inscrição Prefeitura BCI: 982104. Valor avaliado R$122.000,00."/>
    <n v="63132"/>
    <n v="48"/>
    <x v="3"/>
    <x v="0"/>
    <s v="Rua Duque de Caxias, Quadra 09, Lote 26, Apt.188, Condomínio Residencial Villa Galé, Recreio Mossoró, Cidade Ocidental, GO, CEP: 72880-492"/>
    <x v="1156"/>
    <s v="['55.63', '24967', '982104', '122.000', '00']"/>
    <x v="0"/>
    <x v="1"/>
    <n v="55.63"/>
    <x v="0"/>
    <x v="0"/>
    <s v="Venda Direta"/>
  </r>
  <r>
    <n v="1158"/>
    <x v="1157"/>
    <s v="Casa, Residencial, Mansões Estrela Dalva, 2 dormitório(s)"/>
    <s v="Casa, Mansões Estrela Dalva, Ocupado, contendo 2 dormitório(s), 1 banheiro(s), 103.12 M² de área de terreno, 50.40 M² de área construída. Matrícula nº 10953, CRI DE CIDADE OCIDENTAL, Inscrição Prefeitura 1.61.00045.00008.5. Valor avaliado R$87.000,00."/>
    <n v="49394"/>
    <n v="43"/>
    <x v="3"/>
    <x v="0"/>
    <s v="Quadra 45, Lote 08, Casa 05, Condomínio Residencial Esplanada, Mansões de Recreio Estrela D'Alva I, Cidade Ocidental, GO, CEP: 72885-848"/>
    <x v="1157"/>
    <s v="['103.12', '50.40', '10953', '1.61', '00045.00008', '87.000', '00']"/>
    <x v="1"/>
    <x v="1"/>
    <n v="103.12"/>
    <x v="4"/>
    <x v="0"/>
    <s v="Venda Direta"/>
  </r>
  <r>
    <n v="1159"/>
    <x v="1158"/>
    <s v="Apartamento, Residencial, Parque Nova Friburgo, 2 dormitório(s), 1 vaga(s) de garagem"/>
    <s v="Apartamento, Parque Nova Friburgo, Ocupado, contendo 2 dormitório(s), 1 vaga(s) de garagem, 1 banheiro(s), 51.48 M² de área privativa. Matrícula nº 26019, CRI DE CIDADE OCIDENTAL. Valor avaliado R$111.000,00."/>
    <n v="55446"/>
    <n v="50"/>
    <x v="3"/>
    <x v="0"/>
    <s v="Rua Rui Barbosa, Quadra 04, Lote 07, Apt. 204, Bloco 09, Residencial Ville de Versalles, Recreio Mossoró, Cidade Ocidental, GO, CEP: 72885-580"/>
    <x v="1158"/>
    <s v="['51.48', '26019', '111.000', '00']"/>
    <x v="0"/>
    <x v="0"/>
    <n v="51.48"/>
    <x v="0"/>
    <x v="0"/>
    <s v="Venda Direta"/>
  </r>
  <r>
    <n v="1160"/>
    <x v="1159"/>
    <s v="Apartamento, Residencial, Parque Nova Friburgo, 2 dormitório(s), 1 vaga(s) de garagem"/>
    <s v="Apartamento, Parque Nova Friburgo, Ocupado, contendo 2 dormitório(s), 1 vaga(s) de garagem, 1 banheiro(s), 49.84 M² de área privativa, 53.72 M² de área comum, 116.06 M² de área total. Matrícula nº 24523, CRI DE CIDADE OCIDENTAL. Valor avaliado R$100.000,00."/>
    <n v="62171"/>
    <n v="38"/>
    <x v="3"/>
    <x v="0"/>
    <s v="Rua Rui Barbosa, Quadra 3, Lote 8, Apt. 1206, Bloco 12, Condomínio Residencial Viver Bem, Recreio Mossoró, Cidade Ocidental, GO, CEP: 72885-480"/>
    <x v="1159"/>
    <s v="['49.84', '53.72', '116.06', '24523', '100.000', '00']"/>
    <x v="0"/>
    <x v="4"/>
    <n v="49.84"/>
    <x v="3"/>
    <x v="0"/>
    <s v="Leilão"/>
  </r>
  <r>
    <n v="1161"/>
    <x v="1160"/>
    <s v="Apartamento, Residencial, Parque Nova Friburgo, 2 dormitório(s), 1 vaga(s) de garagem"/>
    <s v="Apartamento, Parque Nova Friburgo, Ocupado, contendo 2 dormitório(s), 1 vaga(s) de garagem, 1 banheiro(s), 42.13 M² de área privativa. Matrícula nº 18283, RI de Cidade Ocidental GO, Inscrição Prefeitura 980473. Valor avaliado R$114.130,00."/>
    <n v="43102"/>
    <n v="62"/>
    <x v="3"/>
    <x v="0"/>
    <s v="Quadra 02, Lote 05, Bloco 19, Apt. 234, Condomínio Residencial Di-Itália, Recreio Mossoró, Cidade Ocidental, GO, CEP: 72885-600"/>
    <x v="1160"/>
    <s v="['42.13', '18283', '980473', '114.130', '00']"/>
    <x v="1"/>
    <x v="2"/>
    <n v="42.13"/>
    <x v="3"/>
    <x v="0"/>
    <s v="Venda Direta"/>
  </r>
  <r>
    <n v="1162"/>
    <x v="1161"/>
    <s v="Apartamento, Residencial, Parque Nova Friburgo, 2 dormitório(s), 1 vaga(s) de garagem"/>
    <s v="Apartamento, Parque Nova Friburgo, Desocupado, contendo 2 dormitório(s), 1 vaga(s) de garagem, 1 banheiro(s), 42.13 M² de área privativa. Matrícula nº 18267, CRI DE CIDADE OCIDENTAL. Valor avaliado R$90.000,00."/>
    <n v="65114"/>
    <n v="28"/>
    <x v="3"/>
    <x v="0"/>
    <s v="Quadra 2, Lote 5, Apt. 218, Bloco 9, Condomínio Residencial Di-Itália, Recreio Mossoró, Cidade Ocidental, GO, CEP: 72885-600"/>
    <x v="1161"/>
    <s v="['42.13', '18267', '90.000', '00']"/>
    <x v="7"/>
    <x v="6"/>
    <n v="42.13"/>
    <x v="3"/>
    <x v="1"/>
    <s v="Venda Direta"/>
  </r>
  <r>
    <n v="1163"/>
    <x v="1162"/>
    <s v="Casa, Residencial, Estrela Dalva III, 2 dormitório(s)"/>
    <s v="Casa, Estrela Dalva III, Ocupado, contendo 2 dormitório(s), 1 banheiro(s), 100.62 M² de área de terreno, 54.39 M² de área construída. Matrícula nº 14285, CRI DE CIDADE OCIDENTAL. Valor avaliado R$107.000,00."/>
    <n v="54279"/>
    <n v="49"/>
    <x v="3"/>
    <x v="0"/>
    <s v="Quadra 112, Lote 06, Casa 04, Condomínio Residencial Green House III, Mansões de Recreio Estrela D'Alva III, Cidade Ocidental, GO, CEP: 72887-369"/>
    <x v="1162"/>
    <s v="['100.62', '54.39', '14285', '107.000', '00']"/>
    <x v="0"/>
    <x v="1"/>
    <n v="100.62"/>
    <x v="4"/>
    <x v="0"/>
    <s v="Venda Direta"/>
  </r>
  <r>
    <n v="1164"/>
    <x v="1163"/>
    <s v="Apartamento, Residencial, Parque Nova Friburgo, 2 dormitório(s), 1 vaga(s) de garagem"/>
    <s v="Apartamento, Parque Nova Friburgo, Ocupado, contendo 2 dormitório(s), 1 vaga(s) de garagem, 1 banheiro(s), 51.48 M² de área privativa. Matrícula nº 26051, CRI DE CIDADE OCIDENTAL. Valor avaliado R$115.000,00."/>
    <n v="60181"/>
    <n v="48"/>
    <x v="3"/>
    <x v="0"/>
    <s v="Rua Rui Barbosa, Quadra 4, Lote 7, Apt. 204, Bloco 13, Residencial Ville de Versalles, Recreio Mossoró, Cidade Ocidental, GO, CEP: 72885-600"/>
    <x v="1163"/>
    <s v="['51.48', '26051', '115.000', '00']"/>
    <x v="0"/>
    <x v="1"/>
    <n v="51.48"/>
    <x v="0"/>
    <x v="0"/>
    <s v="Venda Direta"/>
  </r>
  <r>
    <n v="1165"/>
    <x v="1164"/>
    <s v="Apartamento, Residencial, Parque Nova Friburgo, 2 dormitório(s), 1 vaga(s) de garagem"/>
    <s v="Apartamento, Parque Nova Friburgo, Ocupado, contendo 2 dormitório(s), 1 vaga(s) de garagem, 1 banheiro(s), 42.00 M² de área privativa. Matrícula nº 22712, CRI DE CIDADE OCIDENTAL, Inscrição Prefeitura 982470. Valor avaliado R$97.700,00."/>
    <n v="52235"/>
    <n v="47"/>
    <x v="3"/>
    <x v="0"/>
    <s v="Rua Duque de Caxias, Quadra 1, Chácara 4, Apt. 104, Torre 2, Condomínio Residencial Vila Park, Recreio Mossoró, Cidade Ocidental, GO, CEP: 72885-460"/>
    <x v="1164"/>
    <s v="['42.00', '22712', '982470', '97.700', '00']"/>
    <x v="0"/>
    <x v="1"/>
    <n v="42"/>
    <x v="3"/>
    <x v="0"/>
    <s v="Venda Direta"/>
  </r>
  <r>
    <n v="1166"/>
    <x v="1165"/>
    <s v="Apartamento, Residencial, Parque Nova Friburgo, 2 dormitório(s), 1 vaga(s) de garagem"/>
    <s v="Apartamento, Parque Nova Friburgo, Ocupado, contendo 2 dormitório(s), 1 vaga(s) de garagem, 1 banheiro(s), 46.66 M² de área privativa. Matrícula nº 24276, CRI DE CIDADE OCIDENTAL, Inscrição Prefeitura 982987. Valor avaliado R$100.000,00."/>
    <n v="62308"/>
    <n v="38"/>
    <x v="3"/>
    <x v="0"/>
    <s v="Avenida 01, Quadra 112, Lote 20, Apt. 203, Condomínio Residencial Arizona XIV, Mansões de Recreio Estrela D'Alva III, Cidade Ocidental, GO, CEP: 72887-369"/>
    <x v="1165"/>
    <s v="['46.66', '24276', '982987', '100.000', '00']"/>
    <x v="0"/>
    <x v="4"/>
    <n v="46.66"/>
    <x v="3"/>
    <x v="0"/>
    <s v="Leilão"/>
  </r>
  <r>
    <n v="1167"/>
    <x v="1166"/>
    <s v="Casa, Residencial, Parque Estrela Dalva XI, 2 dormitório(s)"/>
    <s v="Casa, Parque Estrela Dalva XI, Ocupado, contendo 2 dormitório(s), 1 banheiro(s), 180.00 M² de área de terreno, 61.04 M² de área construída. Matrícula nº 27752, CRI DE SANTO ANTÔNIO DO DESCOBERTO - GO, Inscrição Prefeitura 010010068011B. Valor avaliado R$132.000,00."/>
    <n v="64160"/>
    <n v="51"/>
    <x v="2"/>
    <x v="0"/>
    <s v="Rua 47, Quadra 68, Lote 11-B, Parque Estrela D'Alva XI, Santo Antônio do Descoberto, GO, CEP: 72906-474"/>
    <x v="1166"/>
    <s v="['180.00', '61.04', '27752', '010010068011', '132.000', '00']"/>
    <x v="0"/>
    <x v="0"/>
    <n v="180"/>
    <x v="1"/>
    <x v="0"/>
    <s v="Venda Direta"/>
  </r>
  <r>
    <n v="1168"/>
    <x v="1167"/>
    <s v="Apartamento, Residencial, Parque Napolis, 2 dormitório(s), 1 vaga(s) de garagem"/>
    <s v="Apartamento, Parque Napolis, Ocupado, contendo 2 dormitório(s), 1 vaga(s) de garagem, 1 banheiro(s), 48.65 M² de área privativa. Matrícula nº 25424, CRI DE CIDADE OCIDENTAL, Inscrição Prefeitura BCI : 983663. Valor avaliado R$106.000,00."/>
    <n v="46484"/>
    <n v="56"/>
    <x v="3"/>
    <x v="0"/>
    <s v=" Quadra 53, Lote 09, Apt. 202, Condomínio Residencial Arizona XV, Parque Nápolis B, Cidade Ocidental, GO, CEP: 72883-151"/>
    <x v="1167"/>
    <s v="['48.65', '25424', '983663', '106.000', '00']"/>
    <x v="1"/>
    <x v="0"/>
    <n v="48.65"/>
    <x v="3"/>
    <x v="0"/>
    <s v="Venda Direta"/>
  </r>
  <r>
    <n v="1169"/>
    <x v="1168"/>
    <s v="Apartamento, Residencial, Parque Napolis, 2 dormitório(s), 1 vaga(s) de garagem"/>
    <s v="Apartamento, Parque Napolis, Ocupado, contendo 2 dormitório(s), 1 vaga(s) de garagem, 1 banheiro(s), 47.37 M² de área privativa. Matrícula nº 25406, CRI DE CIDADE OCIDENTAL, Inscrição Prefeitura 983645. Valor avaliado R$113.696,92."/>
    <n v="62102"/>
    <n v="45"/>
    <x v="3"/>
    <x v="0"/>
    <s v="Quadra 53, Lote 09, Apt. 102, Condomínio Residencial Arizona XV, Parque Nápolis B, Cidade Ocidental, GO, CEP: 72883-151"/>
    <x v="1168"/>
    <s v="['47.37', '25406', '983645', '113.696', '92']"/>
    <x v="0"/>
    <x v="1"/>
    <n v="47.37"/>
    <x v="3"/>
    <x v="0"/>
    <s v="Venda Direta"/>
  </r>
  <r>
    <n v="1170"/>
    <x v="1169"/>
    <s v="Apartamento, Residencial, Parque Napolis, 2 dormitório(s), 1 vaga(s) de garagem"/>
    <s v="Apartamento, Parque Napolis, Ocupado, contendo 2 dormitório(s), 1 vaga(s) de garagem, 1 banheiro(s), 48.65 M² de área privativa. Matrícula nº 25440, CRI DE CIDADE OCIDENTAL, Inscrição Prefeitura 1.69.00053.00009.218. Valor avaliado R$114.000,00."/>
    <n v="48311"/>
    <n v="58"/>
    <x v="3"/>
    <x v="0"/>
    <s v=" Quadra 53, Lote 09, Apt. 218, Condomínio Residencial Arizona XV, Parque Nápolis B, Cidade Ocidental, GO, CEP: 72883-151"/>
    <x v="1169"/>
    <s v="['48.65', '25440', '1.69', '00053.00009', '218', '114.000', '00']"/>
    <x v="1"/>
    <x v="0"/>
    <n v="48.65"/>
    <x v="3"/>
    <x v="0"/>
    <s v="Venda Direta"/>
  </r>
  <r>
    <n v="1171"/>
    <x v="1170"/>
    <s v="Casa, Residencial, Parque Estrela Dalva XI, 2 dormitório(s)"/>
    <s v="Casa, Parque Estrela Dalva XI, Ocupado, contendo 2 dormitório(s), sendo 1 suíte(s), 1 banheiro(s), 180.00 M² de área de terreno, 68.98 M² de área construída. Matrícula nº 26262, CRI DE SANTO ANTÔNIO DO DESCOBERTO - GO, Inscrição Prefeitura 010010096011A. Valor avaliado R$110.000,00."/>
    <n v="57848"/>
    <n v="47"/>
    <x v="2"/>
    <x v="0"/>
    <s v="Rua 84, Quadra 96, Lote 11A, Parque Estrela D'Alva XI, Santo Antônio do Descoberto, GO, CEP: 72906-314"/>
    <x v="1170"/>
    <s v="['180.00', '68.98', '26262', '010010096011', '110.000', '00']"/>
    <x v="0"/>
    <x v="1"/>
    <n v="180"/>
    <x v="1"/>
    <x v="0"/>
    <s v="Venda Direta"/>
  </r>
  <r>
    <n v="1172"/>
    <x v="1171"/>
    <s v="Casa, Residencial, Parque Nova Friburgo, 2 dormitório(s), 1 vaga(s) de garagem"/>
    <s v="Casa, Parque Nova Friburgo, Ocupado, contendo 2 dormitório(s), 1 vaga(s) de garagem, 1 banheiro(s), 96.60 M² de área de terreno, 49.49 M² de área construída. Matrícula nº 18413, CRI DE CIDADE OCIDENTAL, Inscrição Prefeitura BCI: 980600. Valor avaliado R$97.500,00."/>
    <n v="51153"/>
    <n v="48"/>
    <x v="3"/>
    <x v="0"/>
    <s v="Quadra 06, Lote 22, Casa 94, Condomínio Residencial Parque da Costeira, Recreio Mossoró, Cidade Ocidental, GO, CEP: 72885-500"/>
    <x v="1171"/>
    <s v="['96.60', '49.49', '18413', '980600', '97.500', '00']"/>
    <x v="0"/>
    <x v="1"/>
    <n v="96.6"/>
    <x v="2"/>
    <x v="0"/>
    <s v="Venda Direta"/>
  </r>
  <r>
    <n v="1173"/>
    <x v="1172"/>
    <s v="Casa, Residencial, 2 dormitório(s)"/>
    <s v="Casa, Ocupado, contendo 2 dormitório(s), 1 banheiro(s), 180.00 M² de área de terreno, 48.22 M² de área construída. Matrícula nº 2828, CRI DE FLORES DE GOIÁS, Inscrição Prefeitura 001.712.0002.0011.0001. Valor avaliado R$43.800,00."/>
    <n v="36810"/>
    <n v="16"/>
    <x v="61"/>
    <x v="0"/>
    <s v="Rua I, Lote 11, Conjunto H, Jardim Alvorada, Flores de Goiás, GO, CEP: 73890-000"/>
    <x v="1172"/>
    <s v="['180.00', '48.22', '2828', '001.712', '0002.0011', '0001', '43.800', '00']"/>
    <x v="1"/>
    <x v="8"/>
    <n v="180"/>
    <x v="1"/>
    <x v="0"/>
    <s v="Leilão"/>
  </r>
  <r>
    <n v="1174"/>
    <x v="1173"/>
    <s v="Apartamento, Residencial, Estrela Dalva III, 2 dormitório(s), 1 vaga(s) de garagem"/>
    <s v="Apartamento, Estrela Dalva III, Ocupado, contendo 2 dormitório(s), sendo 1 suíte(s), 1 vaga(s) de garagem, 1 banheiro(s), 54.47 M² de área privativa, 28.23 M² de área comum, 95.20 M² de área total. Matrícula nº 29082, CRI DE CIDADE OCIDENTAL, Inscrição Prefeitura 984349. Valor avaliado R$98.000,00."/>
    <n v="58328"/>
    <n v="40"/>
    <x v="3"/>
    <x v="0"/>
    <s v="Avenida 07, Quadra 123, Lote 08, Apt. 130, Bloco B, Condomínio Residencial Caesars III, Estrela D'Alva III, Cidade Ocidental, GO, CEP: 72887-336"/>
    <x v="1173"/>
    <s v="['54.47', '28.23', '95.20', '29082', '984349', '98.000', '00']"/>
    <x v="0"/>
    <x v="1"/>
    <n v="54.47"/>
    <x v="0"/>
    <x v="0"/>
    <s v="Leilão"/>
  </r>
  <r>
    <n v="1175"/>
    <x v="1174"/>
    <s v="Apartamento, Residencial, Parque Nova Friburgo, 2 dormitório(s), 1 vaga(s) de garagem"/>
    <s v="Apartamento, Parque Nova Friburgo, Ocupado, contendo 2 dormitório(s), 1 vaga(s) de garagem, 1 banheiro(s), 49.84 M² de área privativa, 53.72 M² de área comum, 116.06 M² de área total. Matrícula nº 24527, CRI DE CIDADE OCIDENTAL, Inscrição Prefeitura BCI: 983367. Valor avaliado R$136.000,00."/>
    <n v="55240"/>
    <n v="59"/>
    <x v="3"/>
    <x v="0"/>
    <s v="Rua Rui Barbosa, Quadra 03, Lote 08, Apt. 1302, Bloco 13, Condomínio Residencial Viver Bem, Recreio Mossoró, Cidade Ocidental, GO, CEP: 72885-480"/>
    <x v="1174"/>
    <s v="['49.84', '53.72', '116.06', '24527', '983367', '136.000', '00']"/>
    <x v="0"/>
    <x v="0"/>
    <n v="49.84"/>
    <x v="3"/>
    <x v="0"/>
    <s v="Venda Direta"/>
  </r>
  <r>
    <n v="1176"/>
    <x v="1175"/>
    <s v="Casa, Residencial, 2 dormitório(s)"/>
    <s v="Casa, Ocupado, contendo 2 dormitório(s), 1 banheiro(s), 98.11 M² de área de terreno, 64.94 M² de área construída. Matrícula nº 12575, CRI DE CAPELA_2º Ofício, Inscrição Prefeitura 01.05.004.0017.001. Valor avaliado R$68.000,00."/>
    <n v="32726"/>
    <n v="52"/>
    <x v="5"/>
    <x v="2"/>
    <s v="Avenida José Cardos Souza, nº 2087, Centro, Capela, SE, CEP: 49700-000"/>
    <x v="1175"/>
    <s v="['98.11', '64.94', '12575', '01.05', '004.0017', '001', '68.000', '00']"/>
    <x v="2"/>
    <x v="0"/>
    <n v="98.11"/>
    <x v="2"/>
    <x v="0"/>
    <s v="Leilão"/>
  </r>
  <r>
    <n v="1177"/>
    <x v="1176"/>
    <s v="Casa, Residencial, Estrela Dalva III, 2 dormitório(s), 1 vaga(s) de garagem"/>
    <s v="Casa, Estrela Dalva III, Ocupado, contendo 2 dormitório(s), 1 vaga(s) de garagem, 1 banheiro(s), 61.04 M² de área privativa. Matrícula nº 25442, CRI DE CIDADE OCIDENTAL, Inscrição Prefeitura BCI 971555. Valor avaliado R$103.772,27."/>
    <n v="45673"/>
    <n v="56"/>
    <x v="3"/>
    <x v="0"/>
    <s v="Avenida 1, Quadra 113, Lote 8, Casa 4, Residencial Viena I, Estrela D'Alva III, Cidade Ocidental, GO, CEP: 72887-366"/>
    <x v="1176"/>
    <s v="['61.04', '25442', '971555', '103.772', '27']"/>
    <x v="1"/>
    <x v="0"/>
    <n v="61.04"/>
    <x v="0"/>
    <x v="0"/>
    <s v="Venda Direta"/>
  </r>
  <r>
    <n v="1178"/>
    <x v="1177"/>
    <s v="Casa, Residencial, Mansões Village, 2 dormitório(s)"/>
    <s v="Casa, Mansões Village, Ocupado, contendo 2 dormitório(s), 1 banheiro(s), 148.35 M² de área de terreno, 69.94 M² de área construída, 51.64 M² de área comum. Matrícula nº 52065, RI de Águas Lindas de Goiás/GO, Inscrição Prefeitura 1.6.00C28.00004.2. Valor avaliado R$106.000,00."/>
    <n v="49732"/>
    <n v="53"/>
    <x v="26"/>
    <x v="0"/>
    <s v="Rua 30, Quadra C28, Lote 04, Casa B, Condomínio Residencial J&amp;K, Mansões Village, Águas Lindas de Goiás, GO, CEP: 72916-251"/>
    <x v="1177"/>
    <s v="['148.35', '69.94', '51.64', '52065', '1.6', '00', '28.00004', '106.000', '00']"/>
    <x v="1"/>
    <x v="0"/>
    <n v="148.35"/>
    <x v="4"/>
    <x v="0"/>
    <s v="Venda Direta"/>
  </r>
  <r>
    <n v="1179"/>
    <x v="1178"/>
    <s v="Casa, Residencial, Parque Estrela Dalva XII, 2 dormitório(s)"/>
    <s v="Casa, Parque Estrela Dalva XII, Ocupado, contendo 2 dormitório(s), 1 banheiro(s), 180.00 M² de área de terreno, 59.85 M² de área construída. Matrícula nº 25540, CRI DE SANTO ANTÔNIO DO DESCOBERTO - GO, Inscrição Prefeitura 0100301250507D. Valor avaliado R$113.000,00."/>
    <n v="53377"/>
    <n v="53"/>
    <x v="2"/>
    <x v="0"/>
    <s v="Rua Marie Popadich, Quadra 125, Lote 05/07D, Parque Estrela D'Alva XII, Santo Antônio do Descoberto, GO, CEP: 72900-000"/>
    <x v="1178"/>
    <s v="['180.00', '59.85', '25540', '0100301250507', '113.000', '00']"/>
    <x v="0"/>
    <x v="0"/>
    <n v="180"/>
    <x v="1"/>
    <x v="0"/>
    <s v="Venda Direta"/>
  </r>
  <r>
    <n v="1180"/>
    <x v="1179"/>
    <s v="Casa, Residencial, Parque Napolis, 2 dormitório(s)"/>
    <s v="Casa, Parque Napolis, Ocupado, contendo 2 dormitório(s), 1 banheiro(s), 122.77 M² de área de terreno, 55.56 M² de área construída, 128.47 M² de área comum. Matrícula nº 12058, CRI DE CIDADE OCIDENTAL, Inscrição Prefeitura 978654. Valor avaliado R$90.600,00."/>
    <n v="52100"/>
    <n v="42"/>
    <x v="3"/>
    <x v="0"/>
    <s v=" Quadra 01, Lote 17, Casa 11, Condomínio Residencial Gramado, Parque Nápolis A, Cidade Ocidental, GO, CEP: 72885-125"/>
    <x v="1179"/>
    <s v="['122.77', '55.56', '128.47', '12058', '978654', '90.600', '00']"/>
    <x v="0"/>
    <x v="1"/>
    <n v="122.77"/>
    <x v="4"/>
    <x v="0"/>
    <s v="Venda Direta"/>
  </r>
  <r>
    <n v="1181"/>
    <x v="1180"/>
    <s v="Apartamento, Residencial, Parque Napolis B, 2 dormitório(s), 1 vaga(s) de garagem"/>
    <s v="Apartamento, Parque Napolis B, Ocupado, contendo 2 dormitório(s), 1 vaga(s) de garagem, 1 banheiro(s), 47.37 M² de área privativa, 154.20 M² de área comum. Matrícula nº 25414, CRI DE CIDADE OCIDENTAL, Inscrição Prefeitura 983653. Valor avaliado R$121.000,00."/>
    <n v="57161"/>
    <n v="53"/>
    <x v="3"/>
    <x v="0"/>
    <s v=" Quadra 53, Lote 9, Apt. 110, Condomínio Residencial Arizona XV, Parque Nápolis Gleba B, Cidade Ocidental, GO, CEP: 72883-151"/>
    <x v="1180"/>
    <s v="['47.37', '154.20', '25414', '983653', '121.000', '00']"/>
    <x v="0"/>
    <x v="0"/>
    <n v="47.37"/>
    <x v="3"/>
    <x v="0"/>
    <s v="Venda Direta"/>
  </r>
  <r>
    <n v="1182"/>
    <x v="1181"/>
    <s v="Casa, Residencial, Parque Ana Beatriz II, 2 dormitório(s)"/>
    <s v="Casa, Parque Ana Beatriz II, Ocupado, contendo 2 dormitório(s), 1 banheiro(s), 210.00 M² de área de terreno, 64.00 M² de área construída. Matrícula nº 16359, CRI DE SANTO ANTÔNIO DO DESCOBERTO - GO, Inscrição Prefeitura 0101300420030A. Valor avaliado R$114.500,00."/>
    <n v="65123"/>
    <n v="43"/>
    <x v="2"/>
    <x v="0"/>
    <s v="Rua 12, Quadra 42, Lote 30A, Jardim Ana Beatriz I, Santo Antônio do Descoberto, GO, CEP: 72902-266"/>
    <x v="1181"/>
    <s v="['210.00', '64.00', '16359', '0101300420030', '114.500', '00']"/>
    <x v="7"/>
    <x v="1"/>
    <n v="210"/>
    <x v="5"/>
    <x v="0"/>
    <s v="Venda Direta"/>
  </r>
  <r>
    <n v="1183"/>
    <x v="1182"/>
    <s v="Apartamento, Residencial, Estrela Dalva III, 2 dormitório(s), 1 vaga(s) de garagem"/>
    <s v="Apartamento, Estrela Dalva III, Ocupado, contendo 2 dormitório(s), sendo 1 suíte(s), 1 vaga(s) de garagem, 1 banheiro(s), 54.47 M² de área privativa, 28.23 M² de área comum, 95.20 M² de área total. Matrícula nº 29056, CRI DE CIDADE OCIDENTAL, Inscrição Prefeitura BCI: 984323. Valor avaliado R$104.335,34."/>
    <n v="57230"/>
    <n v="45"/>
    <x v="3"/>
    <x v="0"/>
    <s v="Avenida 07, Quadra 123, Lote 08, Apt. 104, Bloco B, Condomínio Residencial Caesars III, Estrela D'Alva III, Cidade Ocidental, GO, CEP: 72887-336"/>
    <x v="1182"/>
    <s v="['54.47', '28.23', '95.20', '29056', '984323', '104.335', '34']"/>
    <x v="0"/>
    <x v="1"/>
    <n v="54.47"/>
    <x v="0"/>
    <x v="0"/>
    <s v="Venda Direta"/>
  </r>
  <r>
    <n v="1184"/>
    <x v="1183"/>
    <s v="Casa, Residencial, 2 dormitório(s)"/>
    <s v="Casa, Ocupado, contendo 2 dormitório(s), 1 banheiro(s), 180.00 M² de área de terreno, 48.22 M² de área construída. Matrícula nº 2843, CRI DE FLORES DE GOIÁS, Inscrição Prefeitura 001.713.0002.0012.0001. Valor avaliado R$62.300,00."/>
    <n v="36674"/>
    <n v="41"/>
    <x v="61"/>
    <x v="0"/>
    <s v="Rua H, nº 12, Quadra 02, Lote 12, Jardim Alvorada, Flores de Goiás, GO, CEP: 73890-000"/>
    <x v="1183"/>
    <s v="['180.00', '48.22', '2843', '001.713', '0002.0012', '0001', '62.300', '00']"/>
    <x v="1"/>
    <x v="1"/>
    <n v="180"/>
    <x v="1"/>
    <x v="0"/>
    <s v="Leilão"/>
  </r>
  <r>
    <n v="1185"/>
    <x v="1184"/>
    <s v="Casa, Residencial, Jardim Santa Lucia, 2 dormitório(s)"/>
    <s v="Casa, Jardim Santa Lucia, Ocupado, contendo 2 dormitório(s), 1 banheiro(s), 150.09 M² de área de terreno, 63.69 M² de área construída, 50.00 M² de área comum. Matrícula nº 56648, RI de Águas Lindas de Goiás/GO, Inscrição Prefeitura 01.044.00010.0003A.1. Valor avaliado R$120.000,00."/>
    <n v="63337"/>
    <n v="47"/>
    <x v="26"/>
    <x v="0"/>
    <s v="Avenida JK, Quadra 10, Lote 3A, Casa 01, Condomínio Residencial Duetto, Jardim Santa Lúcia, Águas Lindas de Goiás, GO, CEP: 72927-427"/>
    <x v="1184"/>
    <s v="['150.09', '63.69', '50.00', '56648', '01.044', '00010.0003', '120.000', '00']"/>
    <x v="0"/>
    <x v="1"/>
    <n v="150.09"/>
    <x v="1"/>
    <x v="0"/>
    <s v="Venda Direta"/>
  </r>
  <r>
    <n v="1186"/>
    <x v="1185"/>
    <s v="Casa, Residencial, 2 dormitório(s)"/>
    <s v="Casa, Ocupado, contendo 2 dormitório(s), 1 banheiro(s), 180.00 M² de área de terreno, 48.22 M² de área construída. Matrícula nº 2605, CRI DE FLORES DE GOIÁS, Inscrição Prefeitura 001.707.0001.0014.0001. Valor avaliado R$43.800,00."/>
    <n v="31668"/>
    <n v="28"/>
    <x v="61"/>
    <x v="0"/>
    <s v="Rua B, Quadra 01, Lote 14, Jardim Alvorada, Flores de Goiás, GO, CEP: 73890-000"/>
    <x v="1185"/>
    <s v="['180.00', '48.22', '2605', '001.707', '0001.0014', '0001', '43.800', '00']"/>
    <x v="2"/>
    <x v="6"/>
    <n v="180"/>
    <x v="1"/>
    <x v="0"/>
    <s v="Leilão"/>
  </r>
  <r>
    <n v="1187"/>
    <x v="1186"/>
    <s v="Apartamento, Residencial, Parque Nova Friburgo, 2 dormitório(s), 1 vaga(s) de garagem"/>
    <s v="Apartamento, Parque Nova Friburgo, Ocupado, contendo 2 dormitório(s), 1 vaga(s) de garagem, 1 banheiro(s), 42.13 M² de área privativa. Matrícula nº 18197, CRI DE CIDADE OCIDENTAL, Inscrição Prefeitura 980387. Valor avaliado R$108.000,00."/>
    <n v="56475"/>
    <n v="48"/>
    <x v="3"/>
    <x v="0"/>
    <s v="Quadra 02, Lote 05, Apt. 118, Bloco 09, Condomínio Residencial Di Italia, Mansões Recreio Mossoró, Cidade Ocidental, GO, CEP: 72885-600"/>
    <x v="1186"/>
    <s v="['42.13', '18197', '980387', '108.000', '00']"/>
    <x v="0"/>
    <x v="1"/>
    <n v="42.13"/>
    <x v="3"/>
    <x v="0"/>
    <s v="Venda Direta"/>
  </r>
  <r>
    <n v="1188"/>
    <x v="1187"/>
    <s v="Apartamento, Residencial, Estrela Dalva III, 2 dormitório(s), 1 vaga(s) de garagem"/>
    <s v="Apartamento, Estrela Dalva III, Ocupado, contendo 2 dormitório(s), sendo 1 suíte(s), 1 vaga(s) de garagem, 1 banheiro(s), 54.40 M² de área privativa. Matrícula nº 27109, CRI DE CIDADE OCIDENTAL, Inscrição Prefeitura 983207. Valor avaliado R$115.000,00."/>
    <n v="56818"/>
    <n v="51"/>
    <x v="3"/>
    <x v="0"/>
    <s v="Rua II, Apt. 203, Condomínio Residencial Caesars II - Mansão Tapera Florida, Loteamento Nova Friburgo, Cidade Ocidental, GO, CEP: 72880-492"/>
    <x v="1187"/>
    <s v="['54.40', '27109', '983207', '115.000', '00']"/>
    <x v="0"/>
    <x v="0"/>
    <n v="54.4"/>
    <x v="0"/>
    <x v="0"/>
    <s v="Venda Direta"/>
  </r>
  <r>
    <n v="1189"/>
    <x v="1188"/>
    <s v="Casa, Residencial, 2 dormitório(s)"/>
    <s v="Casa, Ocupado, contendo 2 dormitório(s), 1 banheiro(s), 126.00 M² de área de terreno, 48.22 M² de área construída. Matrícula nº 2835, CRI DE FLORES DE GOIÁS, Inscrição Prefeitura 001.713.0002.0004.0001. Valor avaliado R$66.000,00."/>
    <n v="24429"/>
    <n v="63"/>
    <x v="61"/>
    <x v="0"/>
    <s v="Rua H, Quadra 02, Lote 04, Jardim Alvorada, Flores de Goiás, GO, CEP: 73890-000"/>
    <x v="1188"/>
    <s v="['126.00', '48.22', '2835', '001.713', '0002.0004', '0001', '66.000', '00']"/>
    <x v="3"/>
    <x v="2"/>
    <n v="126"/>
    <x v="4"/>
    <x v="0"/>
    <s v="Venda Direta"/>
  </r>
  <r>
    <n v="1190"/>
    <x v="1189"/>
    <s v="Casa, Residencial, Jardim Aguas Lindas, 2 dormitório(s), 1 vaga(s) de garagem"/>
    <s v="Casa, Jardim Aguas Lindas, Ocupado, contendo 2 dormitório(s), 1 vaga(s) de garagem, 1 banheiro(s), 200.00 M² de área de terreno, 64.66 M² de área construída. Matrícula nº 63380, RI de Águas Lindas de Goiás/GO. Valor avaliado R$125.000,00."/>
    <n v="57779"/>
    <n v="54"/>
    <x v="26"/>
    <x v="0"/>
    <s v="Rua 02, Quadra 02, Lote 21B, Casa 05, Condomínio Residencial Caliandra, Jardim Águas Lindas, Águas Lindas de Goiás, GO, CEP: 72927-671"/>
    <x v="1189"/>
    <s v="['200.00', '64.66', '63380', '125.000', '00']"/>
    <x v="0"/>
    <x v="0"/>
    <n v="200"/>
    <x v="5"/>
    <x v="0"/>
    <s v="Venda Direta"/>
  </r>
  <r>
    <n v="1191"/>
    <x v="1190"/>
    <s v="Casa, Residencial, Jardim America IV, 2 dormitório(s)"/>
    <s v="Casa, Jardim America IV, Ocupado, contendo 2 dormitório(s), 1 banheiro(s), 250.00 M² de área de terreno, 69.93 M² de área construída. Matrícula nº 46959, RI de Águas Lindas de Goiás/GO, Inscrição Prefeitura 1.33.00010.00037.1. Valor avaliado R$115.867,71."/>
    <n v="67180"/>
    <n v="42"/>
    <x v="26"/>
    <x v="0"/>
    <s v="Rua Goianésia, Quadra 10, Lote 37, Jardim América II, Águas Lindas de Goiás, GO, CEP: 72922-396"/>
    <x v="1190"/>
    <s v="['250.00', '69.93', '46959', '1.33', '00010.00037', '115.867', '71']"/>
    <x v="7"/>
    <x v="1"/>
    <n v="250"/>
    <x v="5"/>
    <x v="0"/>
    <s v="Leilão"/>
  </r>
  <r>
    <n v="1192"/>
    <x v="1191"/>
    <s v="Casa, Residencial, Mansões Village, 2 dormitório(s), 1 vaga(s) de garagem"/>
    <s v="Casa, Mansões Village, Ocupado, contendo 2 dormitório(s), 1 vaga(s) de garagem, 1 banheiro(s), 200.00 M² de área de terreno, 60.62 M² de área construída. Matrícula nº 38022, RI de Águas Lindas de Goiás/GO, Inscrição Prefeitura 1.45.00D6B.1A-15.0. Valor avaliado R$93.264,48."/>
    <n v="52911"/>
    <n v="43"/>
    <x v="26"/>
    <x v="0"/>
    <s v="Rua 21A, Quadra D06, Lote 01A15, Conjunto B, Mansões Ilha Bela, Águas Lindas de Goiás, GO, CEP: 72916-426"/>
    <x v="1191"/>
    <s v="['200.00', '60.62', '38022', '1.45', '00', '15.0', '93.264', '48']"/>
    <x v="0"/>
    <x v="1"/>
    <n v="200"/>
    <x v="5"/>
    <x v="0"/>
    <s v="Venda Direta"/>
  </r>
  <r>
    <n v="1193"/>
    <x v="1192"/>
    <s v="Casa, Residencial, Chácaras Quedas do Descoberto, 2 dormitório(s)"/>
    <s v="Casa, Chácaras Quedas do Descoberto, Ocupado, contendo 2 dormitório(s), 1 banheiro(s), 200.00 M² de área de terreno, 69.61 M² de área construída. Matrícula nº 66496, RI de Águas Lindas de Goiás/GO. Valor avaliado R$125.000,00."/>
    <n v="62651"/>
    <n v="50"/>
    <x v="26"/>
    <x v="0"/>
    <s v="Rua 33, Quadra 48, Chácara 1135, Casa B, Condomínio Residencial Portal da Alvorada VI, Chácaras Quedas do Descoberto, Águas Lindas de Goiás, GO, CEP: 72914-263"/>
    <x v="1192"/>
    <s v="['200.00', '69.61', '66496', '125.000', '00']"/>
    <x v="0"/>
    <x v="0"/>
    <n v="200"/>
    <x v="5"/>
    <x v="0"/>
    <s v="Venda Direta"/>
  </r>
  <r>
    <n v="1194"/>
    <x v="1193"/>
    <s v="Casa, Residencial, Jardim America IV, 2 dormitório(s), 1 vaga(s) de garagem"/>
    <s v="Casa, Jardim America IV, Ocupado, contendo 2 dormitório(s), 1 vaga(s) de garagem, 1 banheiro(s), 200.00 M² de área de terreno, 63.34 M² de área construída. Matrícula nº 25331, RI de Águas Lindas de Goiás/GO, Inscrição Prefeitura . 35 . 00039 . 00004 . 0. Valor avaliado R$113.309,43."/>
    <n v="60455"/>
    <n v="47"/>
    <x v="26"/>
    <x v="0"/>
    <s v="Rua 13, Quadra 39, Lote 04, Jardim América IV, Águas Lindas de Goiás, GO, CEP: 72922-596"/>
    <x v="1193"/>
    <s v="['200.00', '63.34', '25331', '35', '00039', '00004', '113.309', '43']"/>
    <x v="0"/>
    <x v="1"/>
    <n v="200"/>
    <x v="5"/>
    <x v="0"/>
    <s v="Venda Direta"/>
  </r>
  <r>
    <n v="1195"/>
    <x v="1194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52222, RI de Águas Lindas de Goiás/GO. Valor avaliado R$105.000,00."/>
    <n v="53731"/>
    <n v="49"/>
    <x v="26"/>
    <x v="0"/>
    <s v="Rua Mogno, Quadra 76, Lote 1A32, Jardim América IV, Águas Lindas de Goiás, GO, CEP: 72922-720"/>
    <x v="1194"/>
    <s v="['200.00', '65.58', '52222', '105.000', '00']"/>
    <x v="0"/>
    <x v="1"/>
    <n v="200"/>
    <x v="5"/>
    <x v="0"/>
    <s v="Venda Direta"/>
  </r>
  <r>
    <n v="1196"/>
    <x v="1195"/>
    <s v="Apartamento, Residencial, Parque Araguari, 2 dormitório(s), 1 vaga(s) de garagem"/>
    <s v="Apartamento, Parque Araguari, Ocupado, contendo 2 dormitório(s), 1 vaga(s) de garagem, 1 banheiro(s), 55.63 M² de área privativa. Matrícula nº 24951, CRI DE CIDADE OCIDENTAL, Inscrição Prefeitura 2015006898. Valor avaliado R$110.000,00."/>
    <n v="62377"/>
    <n v="43"/>
    <x v="3"/>
    <x v="0"/>
    <s v="Rua Duque de Caxias, Quadra 09, Lote 26, Apt. 172, Condomínio Residencial Villa Galé, Mansões Recreio Mossoró, Cidade Ocidental, GO, CEP: 72885-520"/>
    <x v="1195"/>
    <s v="['55.63', '24951', '2015006898', '110.000', '00']"/>
    <x v="0"/>
    <x v="1"/>
    <n v="55.63"/>
    <x v="0"/>
    <x v="0"/>
    <s v="Venda Direta"/>
  </r>
  <r>
    <n v="1197"/>
    <x v="1196"/>
    <s v="Casa, Residencial, Chácaras Quedas do Descoberto, 2 dormitório(s), 1 vaga(s) de garagem"/>
    <s v="Casa, Chácaras Quedas do Descoberto, Ocupado, contendo 2 dormitório(s), 1 vaga(s) de garagem, 1 banheiro(s), 200.00 M² de área de terreno, 68.31 M² de área construída. Matrícula nº 63338, RI de Águas Lindas de Goiás/GO. Valor avaliado R$100.500,00."/>
    <n v="67386"/>
    <n v="33"/>
    <x v="26"/>
    <x v="0"/>
    <s v="Rua 19, Quadra 12, Chácara 162, Casa C, Condomínio Residencial Coqueiral VI, Chácaras Quedas do Descoberto, Águas Lindas de Goiás, GO, CEP: 72912-536"/>
    <x v="1196"/>
    <s v="['200.00', '68.31', '63338', '100.500', '00']"/>
    <x v="7"/>
    <x v="4"/>
    <n v="200"/>
    <x v="5"/>
    <x v="0"/>
    <s v="Leilão"/>
  </r>
  <r>
    <n v="1198"/>
    <x v="1197"/>
    <s v="Casa, Residencial, Jardim America IV, 2 dormitório(s)"/>
    <s v="Casa, Jardim America IV, Ocupado, contendo 2 dormitório(s), 1 banheiro(s), 200.00 M² de área de terreno, 55.60 M² de área construída. Matrícula nº 26298, RI de Águas Lindas de Goiás/GO, Inscrição Prefeitura 1.35.00063.00042.0. Valor avaliado R$112.000,00."/>
    <n v="54005"/>
    <n v="52"/>
    <x v="26"/>
    <x v="0"/>
    <s v="Rua Mogno, Quadra 63, Lote 42, Jardim América IV, Águas Lindas de Goiás, GO, CEP: 72922-662"/>
    <x v="1197"/>
    <s v="['200.00', '55.60', '26298', '1.35', '00063.00042', '112.000', '00']"/>
    <x v="0"/>
    <x v="0"/>
    <n v="200"/>
    <x v="5"/>
    <x v="0"/>
    <s v="Venda Direta"/>
  </r>
  <r>
    <n v="1199"/>
    <x v="1198"/>
    <s v="Casa, Residencial, Parque da Barragem, 2 dormitório(s)"/>
    <s v="Casa, Parque da Barragem, Ocupado, contendo 2 dormitório(s), sendo 1 suíte(s), 1 banheiro(s), 60.29 M² de área construída. Matrícula nº 44705, RI de Águas Lindas de Goiás/GO, Inscrição Prefeitura 1.57.0076 A .00010.22. Valor avaliado R$122.000,00."/>
    <n v="48897"/>
    <n v="60"/>
    <x v="26"/>
    <x v="0"/>
    <s v="Quadra 76, Lote 10, Conjunto A, Setor 12, Casa 22, Condomínio Residencial Coronel Guaracy, Parque da Barragem, Águas Lindas de Goiás, GO, CEP: 72910-391"/>
    <x v="1198"/>
    <s v="['60.29', '44705', '1.57', '0076', '00010.22', '122.000', '00']"/>
    <x v="1"/>
    <x v="2"/>
    <n v="60.29"/>
    <x v="0"/>
    <x v="0"/>
    <s v="Venda Direta"/>
  </r>
  <r>
    <n v="1200"/>
    <x v="1199"/>
    <s v="Casa, Residencial, Mansões Itamaracá, 2 dormitório(s), 1 vaga(s) de garagem"/>
    <s v="Casa, Mansões Itamaracá, Ocupado, contendo 2 dormitório(s), 1 vaga(s) de garagem, 1 banheiro(s), 200.00 M² de área de terreno, 55.22 M² de área construída. Matrícula nº 53979, RI de Águas Lindas de Goiás/GO, Inscrição Prefeitura 1.188.00008.00012.0. Valor avaliado R$106.000,00."/>
    <n v="52642"/>
    <n v="50"/>
    <x v="26"/>
    <x v="0"/>
    <s v="Rua M4, Quadra 08, Lote 12, Condomínio Residencial Ouro Ville, Águas Lindas de Goiás, GO, CEP: 72910-000"/>
    <x v="1199"/>
    <s v="['200.00', '55.22', '53979', '1.188', '00008.00012', '106.000', '00']"/>
    <x v="0"/>
    <x v="0"/>
    <n v="200"/>
    <x v="5"/>
    <x v="0"/>
    <s v="Venda Direta"/>
  </r>
  <r>
    <n v="1201"/>
    <x v="1200"/>
    <s v="Casa, Residencial, Jardim America IV, 2 dormitório(s), 1 vaga(s) de garagem"/>
    <s v="Casa, Jardim America IV, Ocupado, contendo 2 dormitório(s), 1 vaga(s) de garagem, 1 banheiro(s), 200.00 M² de área de terreno, 64.80 M² de área construída. Matrícula nº 25874, RI de Águas Lindas de Goiás/GO, Inscrição Prefeitura 1.35.00053.00012.0. Valor avaliado R$114.000,00."/>
    <n v="72211"/>
    <n v="37"/>
    <x v="26"/>
    <x v="0"/>
    <s v="Rua 10, Quadra 53, Lote 12, Jardim América IV, Águas Lindas de Goiás, GO, CEP: 72922-641"/>
    <x v="1200"/>
    <s v="['200.00', '64.80', '25874', '1.35', '00053.00012', '114.000', '00']"/>
    <x v="7"/>
    <x v="4"/>
    <n v="200"/>
    <x v="5"/>
    <x v="0"/>
    <s v="Leilão"/>
  </r>
  <r>
    <n v="1202"/>
    <x v="1201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25823, RI de Águas Lindas de Goiás/GO. Valor avaliado R$112.000,00."/>
    <n v="66631"/>
    <n v="41"/>
    <x v="26"/>
    <x v="0"/>
    <s v="Rua 14, Quadra 52, Lote 16, Jardim América IV, Águas Lindas de Goiás, GO, CEP: 72922-638"/>
    <x v="1201"/>
    <s v="['200.00', '65.58', '25823', '112.000', '00']"/>
    <x v="7"/>
    <x v="1"/>
    <n v="200"/>
    <x v="5"/>
    <x v="0"/>
    <s v="Leilão"/>
  </r>
  <r>
    <n v="1203"/>
    <x v="1202"/>
    <s v="Apartamento, Residencial, São Cristóvão, 2 dormitório(s)"/>
    <s v="Apartamento, São Cristóvão, Desocupado, contendo 2 dormitório(s), 1 banheiro(s), 48.94 M² de área privativa. Matrícula nº 22307, CRI DE ARCOVERDE. Valor avaliado R$87.000,00."/>
    <n v="49085"/>
    <n v="44"/>
    <x v="131"/>
    <x v="16"/>
    <s v="Rua do Sol, nº 100, Apt.103, Bloco C3, Condomínio Residencial Morada do Sol, São Cristóvão, Arcoverde, PE, CEP: 56512-530"/>
    <x v="1202"/>
    <s v="['48.94', '22307', '87.000', '00']"/>
    <x v="1"/>
    <x v="1"/>
    <n v="48.94"/>
    <x v="3"/>
    <x v="1"/>
    <s v="Venda Direta"/>
  </r>
  <r>
    <n v="1204"/>
    <x v="1203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51433, RI de Águas Lindas de Goiás/GO, Inscrição Prefeitura 1 . 35 . 00057 . 0 A 1 - 8 . 8. Valor avaliado R$103.000,00."/>
    <n v="70611"/>
    <n v="31"/>
    <x v="26"/>
    <x v="0"/>
    <s v="Rua 08, Quadra 57, Lote A18, Jardim América IV, Águas Lindas de Goiás, GO, CEP: 72922-686"/>
    <x v="1203"/>
    <s v="['200.00', '65.58', '51433', '35', '00057', '103.000', '00']"/>
    <x v="7"/>
    <x v="4"/>
    <n v="200"/>
    <x v="5"/>
    <x v="0"/>
    <s v="Leilão"/>
  </r>
  <r>
    <n v="1205"/>
    <x v="1204"/>
    <s v="Casa, Residencial, Loteamento Sao Matheus, 2 dormitório(s), 1 vaga(s) de garagem"/>
    <s v="Casa, Loteamento Sao Matheus, Ocupado, contendo 2 dormitório(s), 1 vaga(s) de garagem, 1 banheiro(s), 48.84 M² de área construída. Matrícula nº 24026, CRI DE CIDADE OCIDENTAL. Valor avaliado R$93.000,00."/>
    <n v="53387"/>
    <n v="43"/>
    <x v="3"/>
    <x v="0"/>
    <s v="Rua 11, Quadra 27, Lote 02, Casa 02, Condomínio Residencial Veredas II, Mansões Recreio Estrela D'Alva I, Cidade Ocidental, GO, CEP: 72885-830"/>
    <x v="1204"/>
    <s v="['48.84', '24026', '93.000', '00']"/>
    <x v="0"/>
    <x v="1"/>
    <n v="48.84"/>
    <x v="3"/>
    <x v="0"/>
    <s v="Venda Direta"/>
  </r>
  <r>
    <n v="1206"/>
    <x v="1205"/>
    <s v="Casa, Residencial, Loteamento Sao Braz, 2 dormitório(s)"/>
    <s v="Casa, Loteamento Sao Braz, Ocupado, contendo 2 dormitório(s), 1 banheiro(s), 165.00 M² de área de terreno, 63.25 M² de área construída. Matrícula nº 23027, 1º CRI DE NOSSA SENHORA DO SOCORRO, Inscrição Prefeitura 03.02.0015.785.000. Valor avaliado R$98.000,00."/>
    <n v="46213"/>
    <n v="53"/>
    <x v="100"/>
    <x v="2"/>
    <s v="Rua 06 , nº 150, Quadra A5, Lote 785, Parque São Benedito, Nossa Senhora do Socorro, SE, CEP: 49160-000"/>
    <x v="1205"/>
    <s v="['165.00', '63.25', '23027', '03.02', '0015.785', '000', '98.000', '00']"/>
    <x v="1"/>
    <x v="0"/>
    <n v="165"/>
    <x v="1"/>
    <x v="0"/>
    <s v="Venda Direta"/>
  </r>
  <r>
    <n v="1207"/>
    <x v="1206"/>
    <s v="Casa, Residencial, 2 dormitório(s)"/>
    <s v="Casa, Ocupado, contendo 2 dormitório(s), 1 banheiro(s), 180.00 M² de área de terreno, 48.22 M² de área construída. Matrícula nº 2876, CRI DE FLORES DE GOIÁS, Inscrição Prefeitura 001.717.0002.0007.0001. Valor avaliado R$43.800,00."/>
    <n v="36674"/>
    <n v="16"/>
    <x v="61"/>
    <x v="0"/>
    <s v="Rua N, Conjunto M, Quadra 02, Lote 07, Jardim Alvorada, Flores de Goiás, GO, CEP: 73890-000"/>
    <x v="1206"/>
    <s v="['180.00', '48.22', '2876', '001.717', '0002.0007', '0001', '43.800', '00']"/>
    <x v="1"/>
    <x v="8"/>
    <n v="180"/>
    <x v="1"/>
    <x v="0"/>
    <s v="Leilão"/>
  </r>
  <r>
    <n v="1208"/>
    <x v="1207"/>
    <s v="Casa, Residencial, Jardim America IV, 2 dormitório(s), 1 vaga(s) de garagem"/>
    <s v="Casa, Jardim America IV, Ocupado, contendo 2 dormitório(s), 1 vaga(s) de garagem, 1 banheiro(s), 200.00 M² de área de terreno, 64.80 M² de área construída. Matrícula nº 25883, RI de Águas Lindas de Goiás/GO, Inscrição Prefeitura 1.35.00053.00021.0. Valor avaliado R$111.000,00."/>
    <n v="68895"/>
    <n v="38"/>
    <x v="26"/>
    <x v="0"/>
    <s v="Rua 10, Quadra 53, Lote 21, Jardim América IV, Águas Lindas de Goiás, GO, CEP: 72922-641"/>
    <x v="1207"/>
    <s v="['200.00', '64.80', '25883', '1.35', '00053.00021', '111.000', '00']"/>
    <x v="7"/>
    <x v="4"/>
    <n v="200"/>
    <x v="5"/>
    <x v="0"/>
    <s v="Leilão"/>
  </r>
  <r>
    <n v="1209"/>
    <x v="1208"/>
    <s v="Lote, Residencial"/>
    <s v="Lote, Desocupado, 3272.75 M² de área de terreno. Matrícula nº 115747, CRI DE OSORIO, Inscrição Prefeitura 11.0665.0001.0003. Valor avaliado R$610.000,00."/>
    <n v="296751"/>
    <n v="51"/>
    <x v="143"/>
    <x v="11"/>
    <s v="RS-030, Estrada Tramandaí-Osório Km 88/89, Quadra 01, Lote 03, Setor 665 - Emboabas, Osório, RS, CEP: 95520-000"/>
    <x v="1208"/>
    <s v="['3272.75', '115747', '11.0665', '0001.0003', '610.000', '00']"/>
    <x v="13"/>
    <x v="0"/>
    <n v="3272.75"/>
    <x v="8"/>
    <x v="1"/>
    <s v="Venda Direta"/>
  </r>
  <r>
    <n v="1210"/>
    <x v="1209"/>
    <s v="Casa, Residencial, Jardim America IV, 2 dormitório(s), 1 vaga(s) de garagem"/>
    <s v="Casa, Jardim America IV, Ocupado, contendo 2 dormitório(s), 1 vaga(s) de garagem, 1 banheiro(s), 200.00 M² de área de terreno, 66.53 M² de área construída. Matrícula nº 25301, RI de Águas Lindas de Goiás/GO. Valor avaliado R$119.000,00."/>
    <n v="65121"/>
    <n v="45"/>
    <x v="26"/>
    <x v="0"/>
    <s v="Rua 12, Quadra 38, Lote 12, Jardim América IV, Águas Lindas de Goiás, GO, CEP: 72910-000"/>
    <x v="1209"/>
    <s v="['200.00', '66.53', '25301', '119.000', '00']"/>
    <x v="7"/>
    <x v="1"/>
    <n v="200"/>
    <x v="5"/>
    <x v="0"/>
    <s v="Venda Direta"/>
  </r>
  <r>
    <n v="1211"/>
    <x v="1210"/>
    <s v="Casa, Residencial, Royal Parque"/>
    <s v="Casa, Royal Parque, Desocupado, 278.75 M² de área de terreno. Matrícula nº 51140, RI de Águas Lindas de Goiás/GO, Inscrição Prefeitura 1.21.003-C.023B1.0. Valor avaliado R$101.800,00."/>
    <n v="52761"/>
    <n v="48"/>
    <x v="26"/>
    <x v="0"/>
    <s v="Rua 10, Quadra 03C, Lote 23B1, Royal Parque, Águas Lindas de Goiás, GO, CEP: 72927-266"/>
    <x v="1210"/>
    <s v="['278.75', '51140', '1.21', '003', '023', '1.0', '101.800', '00']"/>
    <x v="0"/>
    <x v="1"/>
    <n v="278.75"/>
    <x v="5"/>
    <x v="1"/>
    <s v="Venda Direta"/>
  </r>
  <r>
    <n v="1212"/>
    <x v="1211"/>
    <s v="Casa, Residencial, Camping Clube Nacional, 3 dormitório(s), 1 vaga(s) de garagem"/>
    <s v="Casa, Camping Clube Nacional, Ocupado, contendo 3 dormitório(s), 1 vaga(s) de garagem, 1 banheiro(s), 200.00 M² de área de terreno, 67.55 M² de área construída. Matrícula nº 50339, RI de Águas Lindas de Goiás/GO, Inscrição Prefeitura 1.29.00038.0021A.0. Valor avaliado R$132.000,00."/>
    <n v="64741"/>
    <n v="51"/>
    <x v="26"/>
    <x v="0"/>
    <s v="Rua 14, Quadra 38, Lote 21A, Residencial Camping Clube, Águas Lindas de Goiás, GO, CEP: 72914-015"/>
    <x v="1211"/>
    <s v="['200.00', '67.55', '50339', '1.29', '00038.0021', '132.000', '00']"/>
    <x v="0"/>
    <x v="0"/>
    <n v="200"/>
    <x v="5"/>
    <x v="0"/>
    <s v="Venda Direta"/>
  </r>
  <r>
    <n v="1213"/>
    <x v="1212"/>
    <s v="Apartamento, Residencial, Parque Araguari, 2 dormitório(s), 1 vaga(s) de garagem"/>
    <s v="Apartamento, Parque Araguari, Ocupado, contendo 2 dormitório(s), 1 vaga(s) de garagem, 1 banheiro(s), 55.63 M² de área privativa. Matrícula nº 24941, CRI DE CIDADE OCIDENTAL, Inscrição Prefeitura BCI : 982072. Valor avaliado R$108.500,00."/>
    <n v="65396"/>
    <n v="40"/>
    <x v="3"/>
    <x v="0"/>
    <s v="Rua Duque de Caxias, Quadra 09, Lote 26, Apt. 162, Condomínio Residencial Villa Galé, Recreio Mossoró, Cidade Ocidental, GO, CEP: 72885-520"/>
    <x v="1212"/>
    <s v="['55.63', '24941', '982072', '108.500', '00']"/>
    <x v="7"/>
    <x v="1"/>
    <n v="55.63"/>
    <x v="0"/>
    <x v="0"/>
    <s v="Leilão"/>
  </r>
  <r>
    <n v="1214"/>
    <x v="1213"/>
    <s v="Casa, Residencial, Chácaras Coimbra, 2 dormitório(s)"/>
    <s v="Casa, Chácaras Coimbra, Ocupado, contendo 2 dormitório(s), 1 banheiro(s), 64.01 M² de área construída. Matrícula nº 57513, RI de Águas Lindas de Goiás/GO, Inscrição Prefeitura 1.81.0000Q.00014.11. Valor avaliado R$100.000,00."/>
    <n v="39800"/>
    <n v="60"/>
    <x v="26"/>
    <x v="0"/>
    <s v="Rua 06, Quadra Q, Lote 14, Casa 11, Condomínio Residencial Portal do Valle III, Chácaras Coimbra, Águas Lindas de Goiás, GO, CEP: 72911-518"/>
    <x v="1213"/>
    <s v="['64.01', '57513', '1.81', '0000', '00014.11', '100.000', '00']"/>
    <x v="1"/>
    <x v="2"/>
    <n v="64.010000000000005"/>
    <x v="0"/>
    <x v="0"/>
    <s v="Venda Direta"/>
  </r>
  <r>
    <n v="1215"/>
    <x v="1214"/>
    <s v="Casa, Residencial, Mansões Itamaracá, 2 dormitório(s)"/>
    <s v="Casa, Mansões Itamaracá, Ocupado, contendo 2 dormitório(s), 1 banheiro(s), 200.00 M² de área de terreno, 55.22 M² de área construída. Matrícula nº 53976, RI de Águas Lindas de Goiás/GO, Inscrição Prefeitura 1.188.00008.00009.0. Valor avaliado R$86.000,00."/>
    <n v="56956"/>
    <n v="34"/>
    <x v="26"/>
    <x v="0"/>
    <s v="Rua M4, Quadra 8, Lote 9, Residencial Ouro Ville, Mansões Itamaracá, Águas Lindas de Goiás, GO, CEP: 72910-000"/>
    <x v="1214"/>
    <s v="['200.00', '55.22', '53976', '1.188', '00008.00009', '86.000', '00']"/>
    <x v="0"/>
    <x v="4"/>
    <n v="200"/>
    <x v="5"/>
    <x v="0"/>
    <s v="Leilão"/>
  </r>
  <r>
    <n v="1216"/>
    <x v="1215"/>
    <s v="Casa, Residencial, Pacaembu, 2 dormitório(s)"/>
    <s v="Casa, Pacaembu, Ocupado, contendo 2 dormitório(s), 1 banheiro(s), 180.00 M² de área de terreno, 54.00 M² de área construída. Matrícula nº 62961, RI DE VALPARAISO DE GOIÁS, Inscrição Prefeitura 75641. Valor avaliado R$107.000,00."/>
    <n v="50646"/>
    <n v="53"/>
    <x v="0"/>
    <x v="0"/>
    <s v="Quadra 144, Lote 13, Condomínio Residencial Villa XVII, Pacaembu, Valparaíso de Goiás, GO, CEP: 72872-410"/>
    <x v="1215"/>
    <s v="['180.00', '54.00', '62961', '75641', '107.000', '00']"/>
    <x v="0"/>
    <x v="0"/>
    <n v="180"/>
    <x v="1"/>
    <x v="0"/>
    <s v="Venda Direta"/>
  </r>
  <r>
    <n v="1217"/>
    <x v="1216"/>
    <s v="Casa, Residencial, Mansoes Imperatriz, 2 dormitório(s)"/>
    <s v="Casa, Mansoes Imperatriz, Ocupado, contendo 2 dormitório(s), 1 banheiro(s), 150.00 M² de área de terreno, 56.37 M² de área construída, 50.00 M² de área comum. Matrícula nº 57820, RI de Águas Lindas de Goiás/GO, Inscrição Prefeitura 1.57.0076A.03-A3.5. Valor avaliado R$115.000,00."/>
    <n v="61553"/>
    <n v="46"/>
    <x v="26"/>
    <x v="0"/>
    <s v="Rua 34, Quadra 76, Lote 03A-3, Conjunto A, Setor 12, Casa E, Condomínio Residencial Aguas da Serra III, Parque da Barragem, Águas Lindas de Goiás, GO, CEP: 72910-391"/>
    <x v="1216"/>
    <s v="['150.00', '56.37', '50.00', '57820', '1.57', '0076', '03', '3.5', '115.000', '00']"/>
    <x v="0"/>
    <x v="1"/>
    <n v="150"/>
    <x v="1"/>
    <x v="0"/>
    <s v="Venda Direta"/>
  </r>
  <r>
    <n v="1218"/>
    <x v="1217"/>
    <s v="Casa, Residencial, 2 dormitório(s)"/>
    <s v="Casa, Ocupado, contendo 2 dormitório(s), 1 banheiro(s), 180.00 M² de área de terreno, 48.00 M² de área construída. Matrícula nº 2725, CRI DE FLORES DE GOIÁS, Inscrição Prefeitura 001.716.0002.0016.0001. Valor avaliado R$43.700,00."/>
    <n v="28556"/>
    <n v="35"/>
    <x v="61"/>
    <x v="0"/>
    <s v="Rua K, Quadra 02, Lote 16, Conjunto L, Jardim Alvorada, Flores de Goiás, GO, CEP: 73890-000"/>
    <x v="1217"/>
    <s v="['180.00', '48.00', '2725', '001.716', '0002.0016', '0001', '43.700', '00']"/>
    <x v="2"/>
    <x v="4"/>
    <n v="180"/>
    <x v="1"/>
    <x v="0"/>
    <s v="Venda Direta"/>
  </r>
  <r>
    <n v="1219"/>
    <x v="1218"/>
    <s v="Casa, Residencial, Jardim da Barragem II, 2 dormitório(s)"/>
    <s v="Casa, Jardim da Barragem II, Ocupado, contendo 2 dormitório(s), sendo 1 suíte(s), 1 banheiro(s), 360.00 M² de área de terreno, 66.13 M² de área construída. Matrícula nº 43275, RI de Águas Lindas de Goiás/GO, Inscrição Prefeitura 1.24.00055.00015.1. Valor avaliado R$123.000,00."/>
    <n v="62401"/>
    <n v="49"/>
    <x v="26"/>
    <x v="0"/>
    <s v="Rua 06, Quadra 55, Lote 15, Jardim da Barragem VI, Águas Lindas de Goiás, GO, CEP: 72921-058"/>
    <x v="1218"/>
    <s v="['360.00', '66.13', '43275', '1.24', '00055.00015', '123.000', '00']"/>
    <x v="0"/>
    <x v="1"/>
    <n v="360"/>
    <x v="5"/>
    <x v="0"/>
    <s v="Venda Direta"/>
  </r>
  <r>
    <n v="1220"/>
    <x v="1219"/>
    <s v="Casa, Residencial, Pacaembu, 2 dormitório(s)"/>
    <s v="Casa, Pacaembu, Ocupado, contendo 2 dormitório(s), 1 banheiro(s), 180.00 M² de área de terreno, 54.00 M² de área construída. Matrícula nº 75690, RI DE VALPARAISO DE GOIÁS, Inscrição Prefeitura 01-24-00-013-800-010000. Valor avaliado R$89.000,00."/>
    <n v="53333"/>
    <n v="40"/>
    <x v="0"/>
    <x v="0"/>
    <s v="Rua 119, Quadra 138, Lote 10, Casa 02, Condomínio Residencial Vila XXXVI, Pacaembu, Valparaíso de Goiás, GO, CEP: 72872-416"/>
    <x v="1219"/>
    <s v="['180.00', '54.00', '75690', '01', '24', '00', '013', '800', '010000', '89.000', '00']"/>
    <x v="0"/>
    <x v="1"/>
    <n v="180"/>
    <x v="1"/>
    <x v="0"/>
    <s v="Leilão"/>
  </r>
  <r>
    <n v="1221"/>
    <x v="1220"/>
    <s v="Casa, Residencial, 2 dormitório(s)"/>
    <s v="Casa, Desocupado, contendo 2 dormitório(s), 1 banheiro(s), 225.00 M² de área de terreno, 42.00 M² de área construída. Matrícula nº 2714, CRI DE FLORES DE GOIÁS, Inscrição Prefeitura 001.713.0002.0026.0001. Valor avaliado R$40.900,00."/>
    <n v="31120"/>
    <n v="24"/>
    <x v="61"/>
    <x v="0"/>
    <s v="Rua H, Lote 26, Conjunto I, Jardim Alvorada, Flores de Goiás, GO, CEP: 73890-000"/>
    <x v="1220"/>
    <s v="['225.00', '42.00', '2714', '001.713', '0002.0026', '0001', '40.900', '00']"/>
    <x v="2"/>
    <x v="6"/>
    <n v="225"/>
    <x v="5"/>
    <x v="1"/>
    <s v="Venda Direta"/>
  </r>
  <r>
    <n v="1222"/>
    <x v="1221"/>
    <s v="Apartamento, Residencial, Parque Nova Friburgo, 2 dormitório(s), 1 vaga(s) de garagem"/>
    <s v="Apartamento, Parque Nova Friburgo, Ocupado, contendo 2 dormitório(s), 1 vaga(s) de garagem, 1 banheiro(s), 51.48 M² de área privativa. Matrícula nº 25979, RI de Cidade Ocidental GO, Inscrição Prefeitura 982874. Valor avaliado R$95.500,00."/>
    <n v="53731"/>
    <n v="44"/>
    <x v="3"/>
    <x v="0"/>
    <s v="Rua Rui Barbosa, Quadra 04, Lote 07, Apt. 204, Bloco 04, Condomínio Residencial Ville de Versalles, Mansões Recreio Mossoró, Cidade Ocidental, GO, CEP: 72885-580"/>
    <x v="1221"/>
    <s v="['51.48', '25979', '982874', '95.500', '00']"/>
    <x v="0"/>
    <x v="1"/>
    <n v="51.48"/>
    <x v="0"/>
    <x v="0"/>
    <s v="Venda Direta"/>
  </r>
  <r>
    <n v="1223"/>
    <x v="1222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2454, CRI DE CIDADE OCIDENTAL, Inscrição Prefeitura 1.60.00003.00005.701. Valor avaliado R$111.000,00."/>
    <n v="52100"/>
    <n v="53"/>
    <x v="3"/>
    <x v="0"/>
    <s v="Rua Rui Barbosa, Quadra 3, Lote 5, Apt. 701, Bloco 7, Condomínio Residencial Bela Vista, Recreio Mossoró, Cidade Ocidental, GO, CEP: 72885-480"/>
    <x v="1222"/>
    <s v="['49.84', '66.22', '116.06', '22454', '1.60', '00003.00005', '701', '111.000', '00']"/>
    <x v="0"/>
    <x v="0"/>
    <n v="49.84"/>
    <x v="3"/>
    <x v="0"/>
    <s v="Venda Direta"/>
  </r>
  <r>
    <n v="1224"/>
    <x v="1223"/>
    <s v="Casa, Residencial, Parque Araguari, 2 dormitório(s)"/>
    <s v="Casa, Parque Araguari, Ocupado, contendo 2 dormitório(s), 1 banheiro(s), 126.00 M² de área de terreno, 59.10 M² de área construída. Matrícula nº 9831, CRI DE CIDADE OCIDENTAL, Inscrição Prefeitura 1.60.00005.00016.53. Valor avaliado R$100.000,00."/>
    <n v="54013"/>
    <n v="46"/>
    <x v="3"/>
    <x v="0"/>
    <s v="Quadra 5, Lote 16, Casa 53, Condomínio Residencial Recanto das Palmeiras IV, Recreio Mossoró, Cidade Ocidental, GO, CEP: 72885-440"/>
    <x v="1223"/>
    <s v="['126.00', '59.10', '9831', '1.60', '00005.00016', '53', '100.000', '00']"/>
    <x v="0"/>
    <x v="1"/>
    <n v="126"/>
    <x v="4"/>
    <x v="0"/>
    <s v="Venda Direta"/>
  </r>
  <r>
    <n v="1225"/>
    <x v="1224"/>
    <s v="Casa, Residencial, Bom Sucesso, 2 dormitório(s), 1 vaga(s) de garagem"/>
    <s v="Casa, Bom Sucesso, Desocupado, contendo 2 dormitório(s), sendo 1 suíte(s), 1 vaga(s) de garagem, 1 banheiro(s), 162.97 M² de área de terreno, 103.70 M² de área construída. Matrícula nº 57536, 1° OFÍCIO DE ARAPIRACA, Inscrição Prefeitura 000000000051470. Valor avaliado R$147.909,24."/>
    <n v="46549"/>
    <n v="69"/>
    <x v="144"/>
    <x v="17"/>
    <s v="Rua Lela Pereira Lima, nº 98, Lote 20, Quadra A, Bom Sucesso, Arapiraca, AL, CEP: 57309-162"/>
    <x v="1224"/>
    <s v="['162.97', '103.70', '57536', '000000000051470', '147.909', '24']"/>
    <x v="1"/>
    <x v="2"/>
    <n v="162.97"/>
    <x v="1"/>
    <x v="1"/>
    <s v="Venda Direta"/>
  </r>
  <r>
    <n v="1226"/>
    <x v="1225"/>
    <s v="Casa, Residencial, 3 dormitório(s)"/>
    <s v="Casa, Ocupado, contendo 3 dormitório(s), sendo 1 suíte(s), 1 banheiro(s), 299.99 M² de área de terreno, 119.46 M² de área construída. Matrícula nº 2839, CRI DE CANAÃ DOS CARAJÁS, Inscrição Prefeitura 01.0004.0035.0181.001. Valor avaliado R$206.500,00."/>
    <n v="166406"/>
    <n v="19"/>
    <x v="145"/>
    <x v="15"/>
    <s v="Rua Belém, Quadra 19, Lote 8, Monte Castelo, Canaã dos Carajás, PA, CEP: 68537-000"/>
    <x v="1225"/>
    <s v="['299.99', '119.46', '2839', '01.0004', '0035.0181', '001', '206.500', '00']"/>
    <x v="5"/>
    <x v="8"/>
    <n v="299.99"/>
    <x v="5"/>
    <x v="0"/>
    <s v="Leilão"/>
  </r>
  <r>
    <n v="1227"/>
    <x v="1226"/>
    <s v="Casa, Residencial, Jatobá, 3 dormitório(s), 1 vaga(s) de garagem"/>
    <s v="Casa, Jatobá, Ocupado, contendo 3 dormitório(s), sendo 1 suíte(s), 1 vaga(s) de garagem, 1 banheiro(s), 125.00 M² de área de terreno, 87.88 M² de área construída. Matrícula nº 47106, CRI 1º Ofício de Patos PB, Inscrição Prefeitura 31.003.077.0022.000.0. Valor avaliado R$155.000,00."/>
    <n v="68889"/>
    <n v="56"/>
    <x v="80"/>
    <x v="9"/>
    <s v="Rua José Germano de Araújo, nº 306, Quadra 52, Lote 06B, Jatobá, Patos, PB, CEP: 58707-300"/>
    <x v="1226"/>
    <s v="['125.00', '87.88', '47106', '31.003', '077.0022', '000.0', '155.000', '00']"/>
    <x v="7"/>
    <x v="0"/>
    <n v="125"/>
    <x v="4"/>
    <x v="0"/>
    <s v="Venda Direta"/>
  </r>
  <r>
    <n v="1228"/>
    <x v="1227"/>
    <s v="Casa, Residencial, 3 dormitório(s), 2 vaga(s) de garagem"/>
    <s v="Casa, Ocupado, contendo 3 dormitório(s), 2 vaga(s) de garagem, 1 banheiro(s), 224.00 M² de área de terreno, 70.00 M² de área construída. Matrícula nº 5334, CRI de Mozarlândia - GO, Inscrição Prefeitura 001.011.000K.003A.0000. Valor avaliado R$93.000,00."/>
    <n v="52591"/>
    <n v="43"/>
    <x v="146"/>
    <x v="0"/>
    <s v="Rua Contorno, Quadra K, Lote 03A, Setor Amaury Torres, Mozarlândia, GO, CEP: 76700-000"/>
    <x v="1227"/>
    <s v="['224.00', '70.00', '5334', '001.011', '000', '003', '0000', '93.000', '00']"/>
    <x v="0"/>
    <x v="1"/>
    <n v="224"/>
    <x v="5"/>
    <x v="0"/>
    <s v="Venda Direta"/>
  </r>
  <r>
    <n v="1229"/>
    <x v="1228"/>
    <s v="Apartamento, Residencial, Ourimar, 2 dormitório(s), 1 vaga(s) de garagem"/>
    <s v="Apartamento, Ourimar, Ocupado, contendo 2 dormitório(s), 1 vaga(s) de garagem, 1 banheiro(s), 54.86 M² de área privativa, 72.17 M² de área comum, 127.03 M² de área total. Matrícula nº 86021, IR de Serra/ES 1º Ofício 2ª Zona, Inscrição Prefeitura 004.1.097.0919.133. Valor avaliado R$149.000,00."/>
    <n v="50760"/>
    <n v="66"/>
    <x v="4"/>
    <x v="1"/>
    <s v="Rua Domineu Rody Santana, nº 240,  Apt.105, Torre C, Vista de Manguinhos Condomínio Clube, Ourimar, Serra, ES, CEP: 29173-305"/>
    <x v="1228"/>
    <s v="['54.86', '72.17', '127.03', '86021', '004.1', '097.0919', '133', '149.000', '00']"/>
    <x v="0"/>
    <x v="2"/>
    <n v="54.86"/>
    <x v="0"/>
    <x v="0"/>
    <s v="Venda Direta"/>
  </r>
  <r>
    <n v="1230"/>
    <x v="1229"/>
    <s v="Casa, Residencial, Centro, 3 dormitório(s)"/>
    <s v="Casa, Centro, Ocupado, contendo 3 dormitório(s), sendo 1 suíte(s), 1 banheiro(s), 402.67 M² de área de terreno, 112.00 M² de área construída. Matrícula nº 8829, CRI DE PRESIDENTE MEDICI. Valor avaliado R$146.000,00."/>
    <n v="75484"/>
    <n v="48"/>
    <x v="147"/>
    <x v="20"/>
    <s v="Avenida Porto Velho, nº 716, Quadra 54, Lote 24, Setor 04, Centro, Presidente Médici, RO, CEP: 76916-000"/>
    <x v="1229"/>
    <s v="['402.67', '112.00', '8829', '146.000', '00']"/>
    <x v="7"/>
    <x v="1"/>
    <n v="402.67"/>
    <x v="5"/>
    <x v="0"/>
    <s v="Venda Direta"/>
  </r>
  <r>
    <n v="1231"/>
    <x v="1230"/>
    <s v="Apartamento, Residencial, Conjunto Esplanada, 2 dormitório(s)"/>
    <s v="Apartamento, Conjunto Esplanada, Ocupado, contendo 2 dormitório(s), 1 banheiro(s), 103.75 M² de área privativa, 13.35 M² de área comum, 128.60 M² de área total. Matrícula nº 160425, 1º CRI DE JOÃO PESSOA, Inscrição Prefeitura 403745-6. Valor avaliado R$205.000,00."/>
    <n v="93899"/>
    <n v="54"/>
    <x v="105"/>
    <x v="9"/>
    <s v="Rua Ana Espínola Navarro, nº 400 (in loco nº191), Lote 930, Quadra 191, Apt. 103, Bloco B04, Condomínio Residencial Jardim América, Ernani Sátiro, João Pessoa, PB, CEP: 58080-020"/>
    <x v="1230"/>
    <s v="['103.75', '13.35', '128.60', '160425', '403745', '205.000', '00']"/>
    <x v="4"/>
    <x v="0"/>
    <n v="103.75"/>
    <x v="4"/>
    <x v="0"/>
    <s v="Venda Direta"/>
  </r>
  <r>
    <n v="1232"/>
    <x v="1231"/>
    <s v="Apartamento, Residencial, Parque da Barragem, 2 dormitório(s), 1 vaga(s) de garagem"/>
    <s v="Apartamento, Parque da Barragem, Ocupado, contendo 2 dormitório(s), 1 vaga(s) de garagem, 1 banheiro(s), 51.48 M² de área privativa, 33.43 M² de área comum. Matrícula nº 62411, RI de Águas Lindas de Goiás/GO. Valor avaliado R$145.000,00."/>
    <n v="72532"/>
    <n v="50"/>
    <x v="26"/>
    <x v="0"/>
    <s v="Rua Rio Verde, Lote 15, Quadra 92 Conjunto B, Apt. 204, Edifício Condomínio Residencial Sobrenatural VIII, Setor 09, Parque da Barragem, Águas Lindas de Goiás, GO, CEP: 72925-069"/>
    <x v="1231"/>
    <s v="['51.48', '33.43', '62411', '145.000', '00']"/>
    <x v="7"/>
    <x v="0"/>
    <n v="51.48"/>
    <x v="0"/>
    <x v="0"/>
    <s v="Venda Direta"/>
  </r>
  <r>
    <n v="1233"/>
    <x v="1232"/>
    <s v="Casa, Residencial, Mansoes Imperatriz, 2 dormitório(s)"/>
    <s v="Casa, Mansoes Imperatriz, Ocupado, contendo 2 dormitório(s), 1 banheiro(s), 150.00 M² de área de terreno, 60.00 M² de área construída. Matrícula nº 62603, CRI DE ÁGUAS LINDAS DE GOIÁS, Inscrição Prefeitura 1.74.00008.00010.1. Valor avaliado R$126.000,00."/>
    <n v="69719"/>
    <n v="45"/>
    <x v="26"/>
    <x v="0"/>
    <s v="Rua 33 A, Casa 01, Quadra 08, Lote 10, Condomínio Residencial Barra Bonita IV, Mansões Imperatriz, Águas Lindas de Goiás, GO, CEP: 72926-014"/>
    <x v="1232"/>
    <s v="['150.00', '60.00', '62603', '1.74', '00008.00010', '126.000', '00']"/>
    <x v="7"/>
    <x v="1"/>
    <n v="150"/>
    <x v="1"/>
    <x v="0"/>
    <s v="Venda Direta"/>
  </r>
  <r>
    <n v="1234"/>
    <x v="1233"/>
    <s v="Outros, Residencial"/>
    <s v="Outros, Desocupado, 1200.00 M² de área de terreno, 320.00 M² de área construída. Matrícula nº 3784, CRI DE SÃO JERÔNIMO DA SERRA, Inscrição Prefeitura 001.01.14.119+121.01."/>
    <s v="R$ 335.375"/>
    <s v="NÃO INFORMADO"/>
    <x v="148"/>
    <x v="21"/>
    <s v="Rua João Belchior, nº 203, Quadra 14, Lotes 119 e 121, Centro, Santa Cecília do Pavão, PR, CEP: 86225-000"/>
    <x v="1233"/>
    <s v="['1200.00', '320.00', '3784', '001.01', '14.119', '121.01']"/>
    <x v="8"/>
    <x v="5"/>
    <n v="1200"/>
    <x v="8"/>
    <x v="1"/>
    <s v="Venda Direta"/>
  </r>
  <r>
    <n v="1235"/>
    <x v="1234"/>
    <s v="Prédio, Comercial, 6 vaga(s) de garagem"/>
    <s v="Prédio, Desocupado, contendo 6 vaga(s) de garagem, 1120.00 M² de área de terreno, 804.00 M² de área construída. Matrícula nº 685, CRI DE TRAIPU."/>
    <s v="R$ 1.097.640"/>
    <s v="NÃO INFORMADO"/>
    <x v="149"/>
    <x v="17"/>
    <s v="Praça Coronel Afonso Freitas Melro, nº 79, Centro, Traipu, AL, CEP: 57370-000"/>
    <x v="1234"/>
    <s v="['1120.00', '804.00', '685']"/>
    <x v="8"/>
    <x v="5"/>
    <n v="1120"/>
    <x v="8"/>
    <x v="1"/>
    <s v="Venda Direta"/>
  </r>
  <r>
    <n v="1236"/>
    <x v="1235"/>
    <s v="Casa, Residencial, Jardim America IV, 2 dormitório(s)"/>
    <s v="Casa, Jardim America IV, Ocupado, contendo 2 dormitório(s), 1 banheiro(s), 200.00 M² de área de terreno, 64.80 M² de área construída. Matrícula nº 25655, RI de Águas Lindas de Goiás/GO, Inscrição Prefeitura 1.35.00049.00010.0. Valor avaliado R$128.700,00."/>
    <n v="68278"/>
    <n v="47"/>
    <x v="26"/>
    <x v="0"/>
    <s v="Rua 17, Quadra 49, Lote 10, Jardim América IV, Águas Lindas de Goiás, GO, CEP: 72922-629"/>
    <x v="1235"/>
    <s v="['200.00', '64.80', '25655', '1.35', '00049.00010', '128.700', '00']"/>
    <x v="7"/>
    <x v="1"/>
    <n v="200"/>
    <x v="5"/>
    <x v="0"/>
    <s v="Venda Direta"/>
  </r>
  <r>
    <n v="1237"/>
    <x v="1236"/>
    <s v="Outros, Residencial, Centro, 2 dormitório(s)"/>
    <s v="Outros, Centro, Desocupado, contendo 2 dormitório(s), 1 banheiro(s), 176.08 M² de área de terreno, 80.30 M² de área construída. Matrícula nº 2537, CRI DE BARRO_02º Ofício, Inscrição Prefeitura 4440. Valor avaliado R$140.000,00."/>
    <n v="138456"/>
    <n v="1"/>
    <x v="150"/>
    <x v="19"/>
    <s v="Rua Crisantina Monteiro Dias, Módulo 01, Centro, Barro, CE, CEP: 63380-000"/>
    <x v="1236"/>
    <s v="['176.08', '80.30', '2537', '02', '4440', '140.000', '00']"/>
    <x v="5"/>
    <x v="7"/>
    <n v="176.08"/>
    <x v="1"/>
    <x v="1"/>
    <s v="Venda Direta"/>
  </r>
  <r>
    <n v="1238"/>
    <x v="1237"/>
    <s v="Casa, Residencial, Jardim America IV, 2 dormitório(s), 1 vaga(s) de garagem"/>
    <s v="Casa, Jardim America IV, Ocupado, contendo 2 dormitório(s), 1 vaga(s) de garagem, 1 banheiro(s), 200.00 M² de área de terreno, 66.53 M² de área construída. Matrícula nº 25307, RI de Águas Lindas de Goiás/GO, Inscrição Prefeitura 1.35.00038.00018.0. Valor avaliado R$100.000,00."/>
    <n v="54261"/>
    <n v="46"/>
    <x v="26"/>
    <x v="0"/>
    <s v="Rua 12, Quadra 38, Lote 18, Casa, Jardim América IV, Águas Lindas de Goiás, GO, CEP: 72922-593"/>
    <x v="1237"/>
    <s v="['200.00', '66.53', '25307', '1.35', '00038.00018', '100.000', '00']"/>
    <x v="0"/>
    <x v="1"/>
    <n v="200"/>
    <x v="5"/>
    <x v="0"/>
    <s v="Venda Direta"/>
  </r>
  <r>
    <n v="1239"/>
    <x v="1238"/>
    <s v="Apartamento, Residencial, Parque Nova Friburgo, 2 dormitório(s), 1 vaga(s) de garagem"/>
    <s v="Apartamento, Parque Nova Friburgo, Desocupado, contendo 2 dormitório(s), 1 vaga(s) de garagem, 1 banheiro(s), 42.00 M² de área privativa, 56.52 M² de área comum, 148.62 M² de área total. Matrícula nº 22732, CRI DE CIDADE OCIDENTAL, Inscrição Prefeitura 1.60.00001.00004.19. Valor avaliado R$102.200,00."/>
    <n v="71214"/>
    <n v="30"/>
    <x v="3"/>
    <x v="0"/>
    <s v="Rua Duque de Caxias, Chácara 04, Quadra 01, Apt. 04, Torre 05, Condomínio Residencial Vila Park, Recreio Mossoró, Cidade Ocidental, GO, CEP: 72885-460"/>
    <x v="1238"/>
    <s v="['42.00', '56.52', '148.62', '22732', '1.60', '00001.00004', '19', '102.200', '00']"/>
    <x v="7"/>
    <x v="4"/>
    <n v="42"/>
    <x v="3"/>
    <x v="1"/>
    <s v="Leilão"/>
  </r>
  <r>
    <n v="1240"/>
    <x v="1239"/>
    <s v="Casa, Residencial, Parque da Barragem"/>
    <s v="Casa, Parque da Barragem, Ocupado, 240.00 M² de área de terreno, 64.58 M² de área construída. Matrícula nº 52417, RI de Águas Lindas de Goiás/GO, Inscrição Prefeitura 1.52.00061.00018.2. Valor avaliado R$98.300,00."/>
    <n v="53507"/>
    <n v="46"/>
    <x v="26"/>
    <x v="0"/>
    <s v="Rua 26, Quadra 61, Setor 07, Lote 18, Setor 07, Casa B, Condomínio Residencial Acácia V, Parque da Barragem, Águas Lindas de Goiás, GO, CEP: 72910-510"/>
    <x v="1239"/>
    <s v="['240.00', '64.58', '52417', '1.52', '00061.00018', '98.300', '00']"/>
    <x v="0"/>
    <x v="1"/>
    <n v="240"/>
    <x v="5"/>
    <x v="0"/>
    <s v="Venda Direta"/>
  </r>
  <r>
    <n v="1241"/>
    <x v="1240"/>
    <s v="Casa, Residencial, Parque da Barragem, 2 dormitório(s)"/>
    <s v="Casa, Parque da Barragem, Ocupado, contendo 2 dormitório(s), 1 banheiro(s), 169.50 M² de área de terreno, 67.20 M² de área construída, 57.87 M² de área comum. Matrícula nº 54963, RI de Águas Lindas de Goiás/GO, Inscrição Prefeitura 1.55.0112A.00006.2. Valor avaliado R$125.000,00."/>
    <n v="63337"/>
    <n v="49"/>
    <x v="26"/>
    <x v="0"/>
    <s v="Rua Amazonas, Quadra 112, Lote 6, Conjunto A, Setor 10, Casa 2, Condomínio Residencial Samara Pinheiro II, Parque da Barragem, Águas Lindas de Goiás, GO, CEP: 70300-906"/>
    <x v="1240"/>
    <s v="['169.50', '67.20', '57.87', '54963', '1.55', '0112', '00006.2', '125.000', '00']"/>
    <x v="0"/>
    <x v="1"/>
    <n v="169.5"/>
    <x v="1"/>
    <x v="0"/>
    <s v="Venda Direta"/>
  </r>
  <r>
    <n v="1242"/>
    <x v="1241"/>
    <s v="Casa, Residencial, Jardim America IV, 2 dormitório(s)"/>
    <s v="Casa, Jardim America IV, Ocupado, contendo 2 dormitório(s), 1 banheiro(s), 200.00 M² de área de terreno, 65.58 M² de área construída. Matrícula nº 25847, RI de Águas Lindas de Goiás/GO, Inscrição Prefeitura 1.35.00052.00040.0. Valor avaliado R$136.000,00."/>
    <n v="55165"/>
    <n v="59"/>
    <x v="26"/>
    <x v="0"/>
    <s v="Rua 10, Quadra 52, Lote 40, Loteamento Jardim América IV, Águas Lindas de Goiás, GO, CEP: 72910-000"/>
    <x v="1241"/>
    <s v="['200.00', '65.58', '25847', '1.35', '00052.00040', '136.000', '00']"/>
    <x v="0"/>
    <x v="0"/>
    <n v="200"/>
    <x v="5"/>
    <x v="0"/>
    <s v="Venda Direta"/>
  </r>
  <r>
    <n v="1243"/>
    <x v="1242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25714, RI de Águas Lindas de Goiás/GO, Inscrição Prefeitura 1.35.00050.00015.0. Valor avaliado R$125.000,00."/>
    <n v="61862"/>
    <n v="51"/>
    <x v="26"/>
    <x v="0"/>
    <s v="Rua 16, Quadra 50, Lote 15, Jardim América IV, Águas Lindas de Goiás, GO, CEP: 72922-632"/>
    <x v="1242"/>
    <s v="['200.00', '65.58', '25714', '1.35', '00050.00015', '125.000', '00']"/>
    <x v="0"/>
    <x v="0"/>
    <n v="200"/>
    <x v="5"/>
    <x v="0"/>
    <s v="Venda Direta"/>
  </r>
  <r>
    <n v="1244"/>
    <x v="1243"/>
    <s v="Casa, Residencial, Brasilinha Sul, 2 dormitório(s)"/>
    <s v="Casa, Brasilinha Sul, Ocupado, contendo 2 dormitório(s), 1 banheiro(s), 150.00 M² de área de terreno, 57.75 M² de área construída, 37.50 M² de área comum. Matrícula nº 70053, RI DE PLANALTINA, Inscrição Prefeitura 1.036.0000CH.0000.000038A.000. Valor avaliado R$95.000,00."/>
    <n v="50235"/>
    <n v="47"/>
    <x v="10"/>
    <x v="0"/>
    <s v="Rua 21, Chácara 38A, Casa 20, Residencial Ibiza, Chácara Santa Maria, Planaltina, GO, CEP: 73751-590"/>
    <x v="1243"/>
    <s v="['150.00', '57.75', '37.50', '70053', '1.036', '0000', '0000.000038', '000', '95.000', '00']"/>
    <x v="0"/>
    <x v="1"/>
    <n v="150"/>
    <x v="1"/>
    <x v="0"/>
    <s v="Venda Direta"/>
  </r>
  <r>
    <n v="1245"/>
    <x v="1244"/>
    <s v="Casa, Residencial, Jardim America IV, 2 dormitório(s), 1 vaga(s) de garagem"/>
    <s v="Casa, Jardim America IV, Ocupado, contendo 2 dormitório(s), 1 vaga(s) de garagem, 1 banheiro(s), 116.25 M² de área de terreno, 60.39 M² de área construída. Matrícula nº 52049, RI de Águas Lindas de Goiás/GO, Inscrição Prefeitura 1.24.45A.004-G.1. Valor avaliado R$90.000,00."/>
    <n v="49394"/>
    <n v="45"/>
    <x v="26"/>
    <x v="0"/>
    <s v="Rua 24, Quadra 45-A, Lote 04-G, Casa A, Condomínio Residencial Duas Rodas, Jardim América VI, Águas Lindas de Goiás, GO, CEP: 72921-028"/>
    <x v="1244"/>
    <s v="['116.25', '60.39', '52049', '1.24', '45', '004', '90.000', '00']"/>
    <x v="1"/>
    <x v="1"/>
    <n v="116.25"/>
    <x v="4"/>
    <x v="0"/>
    <s v="Leilão"/>
  </r>
  <r>
    <n v="1246"/>
    <x v="1245"/>
    <s v="Casa, Residencial, Jardim Paqueta I, 2 dormitório(s), 1 vaga(s) de garagem"/>
    <s v="Casa, Jardim Paqueta I, Desocupado, contendo 2 dormitório(s), 1 vaga(s) de garagem, 1 banheiro(s), 180.00 M² de área de terreno, 58.58 M² de área construída. Matrícula nº 71883, RI DE PLANALTINA. Valor avaliado R$89.000,00."/>
    <n v="68926"/>
    <n v="23"/>
    <x v="10"/>
    <x v="0"/>
    <s v="Avenida Tiradentes, Quadra 35, Lote 21, Casa 21A, Condomínio Residencial Acrópole IV, Jardim Paquetá, Planaltina, GO, CEP: 73755-035"/>
    <x v="1245"/>
    <s v="['180.00', '58.58', '71883', '89.000', '00']"/>
    <x v="7"/>
    <x v="6"/>
    <n v="180"/>
    <x v="1"/>
    <x v="1"/>
    <s v="Leilão"/>
  </r>
  <r>
    <n v="1247"/>
    <x v="1246"/>
    <s v="Apartamento, Residencial, Estrela Dalva III, 2 dormitório(s), 1 vaga(s) de garagem"/>
    <s v="Apartamento, Estrela Dalva III, Ocupado, contendo 2 dormitório(s), sendo 1 suíte(s), 1 vaga(s) de garagem, 1 banheiro(s), 54.47 M² de área privativa, 28.23 M² de área comum, 95.20 M² de área total. Matrícula nº 29057, CRI DE CIDADE OCIDENTAL, Inscrição Prefeitura 984324. Valor avaliado R$95.000,00."/>
    <n v="59906"/>
    <n v="37"/>
    <x v="3"/>
    <x v="0"/>
    <s v="Avenida 7, Chácara 08, Quadra 123, Apt. 105, Bloco A, Residencial Caesars III, Mansões de Recreio, Cidade Ocidental, GO, CEP: 72885-560"/>
    <x v="1246"/>
    <s v="['54.47', '28.23', '95.20', '29057', '984324', '95.000', '00']"/>
    <x v="0"/>
    <x v="4"/>
    <n v="54.47"/>
    <x v="0"/>
    <x v="0"/>
    <s v="Leilão"/>
  </r>
  <r>
    <n v="1248"/>
    <x v="1247"/>
    <s v="Casa, Residencial, Vila Nova Campo Grande, 2 dormitório(s), 1 vaga(s) de garagem"/>
    <s v="Casa, Vila Nova Campo Grande, Ocupado, contendo 2 dormitório(s), 1 vaga(s) de garagem, 1 banheiro(s), 128.27 M² de área de terreno, 61.68 M² de área construída. Matrícula nº 123174, CRI DE CAMPO GRANDE_2º Circunscrição, Inscrição Prefeitura 1 11770020338. Valor avaliado R$135.300,00."/>
    <n v="72121"/>
    <n v="47"/>
    <x v="37"/>
    <x v="6"/>
    <s v="Rua 38, nº 230, Quadra 88, Lote 17, Casa 02, Condomínio Residencial Lozzo di Cadore, Nova Campo Grande, Campo Grande, MS, CEP: 79105-200"/>
    <x v="1247"/>
    <s v="['128.27', '61.68', '123174', '11770020338', '135.300', '00']"/>
    <x v="7"/>
    <x v="1"/>
    <n v="128.27000000000001"/>
    <x v="4"/>
    <x v="0"/>
    <s v="Leilão"/>
  </r>
  <r>
    <n v="1249"/>
    <x v="1248"/>
    <s v="Casa, Residencial, Parque da Barragem, 2 dormitório(s)"/>
    <s v="Casa, Parque da Barragem, Ocupado, contendo 2 dormitório(s), 1 banheiro(s), 150.00 M² de área de terreno, 69.42 M² de área construída, 50.00 M² de área comum. Matrícula nº 51949, RI de Águas Lindas de Goiás/GO, Inscrição Prefeitura 1.56.0099A.023-D.2. Valor avaliado R$112.000,00."/>
    <n v="52033"/>
    <n v="54"/>
    <x v="26"/>
    <x v="0"/>
    <s v="1ª Avenida, Quadra 99, Conjunto A, Lote 23 D, Setor 11, Casa 02, Residencial Carnaúba V, Parque da Barragem, Águas Lindas de Goiás, GO, CEP: 72925-215"/>
    <x v="1248"/>
    <s v="['150.00', '69.42', '50.00', '51949', '1.56', '0099', '023', '112.000', '00']"/>
    <x v="0"/>
    <x v="0"/>
    <n v="150"/>
    <x v="1"/>
    <x v="0"/>
    <s v="Venda Direta"/>
  </r>
  <r>
    <n v="1250"/>
    <x v="1249"/>
    <s v="Casa, Residencial, Jardim America IV, 2 dormitório(s), 1 vaga(s) de garagem"/>
    <s v="Casa, Jardim America IV, Ocupado, contendo 2 dormitório(s), 1 vaga(s) de garagem, 1 banheiro(s), 200.00 M² de área de terreno, 64.80 M² de área construída. Matrícula nº 25698, RI de Águas Lindas de Goiás/GO, Inscrição Prefeitura 1.35.00049.00053.0. Valor avaliado R$116.000,00."/>
    <n v="55240"/>
    <n v="52"/>
    <x v="26"/>
    <x v="0"/>
    <s v="Rua 16, Quadra 49, Lote 53, Jardim América IV, Águas Lindas de Goiás, GO, CEP: 72922-629"/>
    <x v="1249"/>
    <s v="['200.00', '64.80', '25698', '1.35', '00049.00053', '116.000', '00']"/>
    <x v="0"/>
    <x v="0"/>
    <n v="200"/>
    <x v="5"/>
    <x v="0"/>
    <s v="Venda Direta"/>
  </r>
  <r>
    <n v="1251"/>
    <x v="1250"/>
    <s v="Casa, Residencial, Parque Estrela Dalva XII, 2 dormitório(s)"/>
    <s v="Casa, Parque Estrela Dalva XII, Ocupado, contendo 2 dormitório(s), 1 banheiro(s), 225.00 M² de área de terreno, 61.04 M² de área construída. Matrícula nº 27804, CRI DE SANTO ANTÔNIO DO DESCOBERTO - GO, Inscrição Prefeitura 010030095003B - CCI 58358. Valor avaliado R$93.000,00."/>
    <n v="50476"/>
    <n v="46"/>
    <x v="2"/>
    <x v="0"/>
    <s v="Rua Joaquim Petrilli, Quadra 95, Lote 03-B, Parque Estrela D'Alva XII, Santo Antônio do Descoberto, GO, CEP: 72904-118"/>
    <x v="1250"/>
    <s v="['225.00', '61.04', '27804', '010030095003', '58358', '93.000', '00']"/>
    <x v="0"/>
    <x v="1"/>
    <n v="225"/>
    <x v="5"/>
    <x v="0"/>
    <s v="Venda Direta"/>
  </r>
  <r>
    <n v="1252"/>
    <x v="1251"/>
    <s v="Casa, Residencial, Setor Leste, 2 dormitório(s)"/>
    <s v="Casa, Setor Leste, Ocupado, contendo 2 dormitório(s), 1 banheiro(s), 300.00 M² de área de terreno, 61.83 M² de área construída. Matrícula nº 9467, RI DE PLANALTINA, Inscrição Prefeitura 1.004.00QD03.MR02.0000035.000. Valor avaliado R$117.000,00."/>
    <n v="62102"/>
    <n v="47"/>
    <x v="10"/>
    <x v="0"/>
    <s v="Quadra 03, MR-02, Lote 35, Loteamento Oficial, Setor Oeste, Planaltina, GO, CEP: 73750-051"/>
    <x v="1251"/>
    <s v="['300.00', '61.83', '9467', '1.004', '00', '03', '02.0000035', '000', '117.000', '00']"/>
    <x v="0"/>
    <x v="1"/>
    <n v="300"/>
    <x v="5"/>
    <x v="0"/>
    <s v="Venda Direta"/>
  </r>
  <r>
    <n v="1253"/>
    <x v="1252"/>
    <s v="Casa, Residencial, Parque da Barragem, 2 dormitório(s)"/>
    <s v="Casa, Parque da Barragem, Ocupado, contendo 2 dormitório(s), 1 banheiro(s), 150.47 M² de área de terreno, 53.40 M² de área construída. Matrícula nº 52745, RI de Águas Lindas de Goiás/GO, Inscrição Prefeitura 1.51.0003A.0009A.5. Valor avaliado R$114.000,00."/>
    <n v="66593"/>
    <n v="42"/>
    <x v="26"/>
    <x v="0"/>
    <s v=" Quadra 03, Lote 9A, Conjunto A, Setor 06, Casa 05, Condomínio Residencial Ébano, Parque da Barragem, Águas Lindas de Goiás, GO, CEP: 72914-511"/>
    <x v="1252"/>
    <s v="['150.47', '53.40', '52745', '1.51', '0003', '0009', '114.000', '00']"/>
    <x v="7"/>
    <x v="1"/>
    <n v="150.47"/>
    <x v="1"/>
    <x v="0"/>
    <s v="Leilão"/>
  </r>
  <r>
    <n v="1254"/>
    <x v="1253"/>
    <s v="Casa, Residencial, Jardim Anache, 2 dormitório(s), 1 vaga(s) de garagem"/>
    <s v="Casa, Jardim Anache, Ocupado, contendo 2 dormitório(s), 1 vaga(s) de garagem, 1 banheiro(s), 126.00 M² de área de terreno, 62.99 M² de área construída. Matrícula nº 58326, RI DE CAMPO GRANDE_03ª Circunscrição. Valor avaliado R$140.000,00."/>
    <n v="68552"/>
    <n v="51"/>
    <x v="37"/>
    <x v="6"/>
    <s v="Rua dos Meninos, nº 182, Casa 4, Condomínio Mzinha, Nova Lima, Campo Grande, MS, CEP: 79017-162"/>
    <x v="1253"/>
    <s v="['126.00', '62.99', '58326', '03', '140.000', '00']"/>
    <x v="7"/>
    <x v="0"/>
    <n v="126"/>
    <x v="4"/>
    <x v="0"/>
    <s v="Venda Direta"/>
  </r>
  <r>
    <n v="1255"/>
    <x v="1254"/>
    <s v="Apartamento, Residencial, Jardim Guanabara, 2 dormitório(s)"/>
    <s v="Apartamento, Jardim Guanabara, Ocupado, contendo 2 dormitório(s), 1 banheiro(s), 66.00 M² de área privativa. Matrícula nº 82894, 11º CRI DO RIO DE JANEIRO, Inscrição Prefeitura 0873190-3. Valor avaliado R$329.444,30."/>
    <n v="138546"/>
    <n v="58"/>
    <x v="43"/>
    <x v="7"/>
    <s v="Rua Porto Seguro, nº 375, Apt. 101, Jardim Guanabara, Rio de Janeiro, RJ, CEP: 21931-060"/>
    <x v="1254"/>
    <s v="['66.00', '82894', '11', '0873190', '329.444', '30']"/>
    <x v="5"/>
    <x v="0"/>
    <n v="66"/>
    <x v="0"/>
    <x v="0"/>
    <s v="Venda Direta"/>
  </r>
  <r>
    <n v="1256"/>
    <x v="1255"/>
    <s v="Outros, Residencial, Vila Facel"/>
    <s v="Outros, Vila Facel, Ocupado, 1680.00 M² de área de terreno, 664.70 M² de área construída. Matrícula nº 4130, CRI DE MONTE ALEGRE, Inscrição Prefeitura 02.01.027.0090.001-701. A propriedade está localizada em área de padrão econômico alto da cidade, região com boa acessibilidade, provida de redes de energia elétrica e telefônica, iluminação pública, rede de drenagem e pavimentação."/>
    <n v="408373"/>
    <n v="15"/>
    <x v="151"/>
    <x v="15"/>
    <s v="Rua 63, nº 06, 08, 10, 12, 14, 18 E 50, Quadra 27, Centro, Almeirim, PA, CEP: 68240-000"/>
    <x v="1255"/>
    <s v="['1680.00', '664.70', '4130', '02.01', '027.0090', '001', '701']"/>
    <x v="13"/>
    <x v="8"/>
    <n v="1680"/>
    <x v="8"/>
    <x v="0"/>
    <s v="Venda Direta"/>
  </r>
  <r>
    <n v="1257"/>
    <x v="1256"/>
    <s v="Prédio, Comercial"/>
    <s v="Prédio, Desocupado, 1600.00 M² de área de terreno, 486.00 M² de área construída. Matrícula nº 514, CRI DE CAMPO REDONDO, Inscrição Prefeitura 1001002600330000."/>
    <n v="544207"/>
    <n v="7"/>
    <x v="81"/>
    <x v="8"/>
    <s v="Rua Cipriano Pacheco da Silva, nº 339, Centro, Campo Redondo, RN, CEP: 59230-000"/>
    <x v="1256"/>
    <s v="['1600.00', '486.00', '514', '1001002600330000']"/>
    <x v="11"/>
    <x v="7"/>
    <n v="1600"/>
    <x v="8"/>
    <x v="1"/>
    <s v="Venda Direta"/>
  </r>
  <r>
    <n v="1258"/>
    <x v="1257"/>
    <s v="Casa, Residencial, Chácaras Coimbra, 2 dormitório(s)"/>
    <s v="Casa, Chácaras Coimbra, Ocupado, contendo 2 dormitório(s), sendo 1 suíte(s), 1 banheiro(s), 207.41 M² de área de terreno, 64.50 M² de área privativa. Matrícula nº 7702, RI de Águas Lindas de Goiás/GO, Inscrição Prefeitura 1.81.0B19A.00C10.1. Valor avaliado R$120.000,00."/>
    <n v="69156"/>
    <n v="42"/>
    <x v="26"/>
    <x v="0"/>
    <s v="Rua Jaraguá, Módulo C, Quadra B,  Lote 10, Chácara 19A, Chácaras Coimbra, Águas Lindas de Goiás, GO, CEP: 72910-000"/>
    <x v="1257"/>
    <s v="['207.41', '64.50', '7702', '1.81', '19', '00', '10.1', '120.000', '00']"/>
    <x v="7"/>
    <x v="1"/>
    <n v="207.41"/>
    <x v="5"/>
    <x v="0"/>
    <s v="Venda Direta"/>
  </r>
  <r>
    <n v="1259"/>
    <x v="1258"/>
    <s v="Casa, Residencial, Jardim Santa Lucia, 2 dormitório(s)"/>
    <s v="Casa, Jardim Santa Lucia, Ocupado, contendo 2 dormitório(s), sendo 1 suíte(s), 1 banheiro(s), 154.51 M² de área de terreno, 62.47 M² de área construída, 47.45 M² de área comum. Matrícula nº 57065, RI de Águas Lindas de Goiás/GO, Inscrição Prefeitura 1.44.00010.00002.1. Valor avaliado R$111.000,00."/>
    <n v="57711"/>
    <n v="48"/>
    <x v="26"/>
    <x v="0"/>
    <s v="Avenida JK, Quadra 10, Lote 2, Casa A, Condomínio Residencial Araras, Jardim Santa Lúcia, Águas Lindas de Goiás, GO, CEP: 72927-427"/>
    <x v="1258"/>
    <s v="['154.51', '62.47', '47.45', '57065', '1.44', '00010.00002', '111.000', '00']"/>
    <x v="0"/>
    <x v="1"/>
    <n v="154.51"/>
    <x v="1"/>
    <x v="0"/>
    <s v="Venda Direta"/>
  </r>
  <r>
    <n v="1260"/>
    <x v="1259"/>
    <s v="Prédio, Comercial, Centro, 4 vaga(s) de garagem"/>
    <s v="Prédio, Centro, Desocupado, contendo 4 vaga(s) de garagem, 245.76 M² de área privativa, 459.55 M² de área total. Matrícula nº 45777/ 45821/ 45822/ 45823/ 45824, 1º CRI DE FLORIANÓPOLIS, Inscrição Prefeitura 52.14.066.0560.167-163."/>
    <s v="R$ 1.967.374"/>
    <s v="NÃO INFORMADO"/>
    <x v="152"/>
    <x v="22"/>
    <s v="Avenida Rio Branco, nº 354, Loja 01, Edifício Comercial Centro Executivo Maxim's, Centro, Florianópolis, SC, CEP: 88015-200"/>
    <x v="1259"/>
    <s v="['245.76', '459.55', '45777', '45821', '45822', '45823', '45824', '52.14', '066.0560', '167', '163']"/>
    <x v="8"/>
    <x v="5"/>
    <n v="245.76"/>
    <x v="5"/>
    <x v="1"/>
    <s v="Venda Direta"/>
  </r>
  <r>
    <n v="1261"/>
    <x v="1260"/>
    <s v="Casa, Residencial, Mansoes Imperatriz, 2 dormitório(s)"/>
    <s v="Casa, Mansoes Imperatriz, Ocupado, contendo 2 dormitório(s), 1 banheiro(s), 145.00 M² de área de terreno, 63.25 M² de área construída, 56.04 M² de área comum. Matrícula nº 44852, RI de Águas Lindas de Goiás/GO, Inscrição Prefeitura 1.57.0076 A .00006.0. Valor avaliado R$81.500,00."/>
    <n v="55995"/>
    <n v="31"/>
    <x v="26"/>
    <x v="0"/>
    <s v="Rua 01, Quadra 76, Lote 06, Conjunto A, Setor 12, Casa A, Condomínio Residencial São Lucas, Parque da Barragem, Águas Lindas de Goiás, GO, CEP: 72910-391"/>
    <x v="1260"/>
    <s v="['145.00', '63.25', '56.04', '44852', '1.57', '0076', '00006.0', '81.500', '00']"/>
    <x v="0"/>
    <x v="4"/>
    <n v="145"/>
    <x v="4"/>
    <x v="0"/>
    <s v="Leilão"/>
  </r>
  <r>
    <n v="1262"/>
    <x v="1261"/>
    <s v="Prédio, Comercial"/>
    <s v="Prédio, Desocupado, 886.05 M² de área de terreno, 521.02 M² de área construída. Matrícula nº Transcrição 3743, RI DE ALENQUER_1º ORI E NOTAS, Inscrição Prefeitura 01.30.0136.01. Valor avaliado R$481.000,00."/>
    <n v="265425"/>
    <n v="45"/>
    <x v="153"/>
    <x v="15"/>
    <s v="Avenida Getúlio Vargas, nº 677, Centro, Alenquer, PA, CEP: 68200-000"/>
    <x v="1261"/>
    <s v="['886.05', '521.02', '3743', '01.30', '0136.01', '481.000', '00']"/>
    <x v="13"/>
    <x v="1"/>
    <n v="886.05"/>
    <x v="6"/>
    <x v="1"/>
    <s v="Venda Direta"/>
  </r>
  <r>
    <n v="1263"/>
    <x v="1262"/>
    <s v="Prédio, Comercial, Centro, 3 vaga(s) de garagem"/>
    <s v="Prédio, Centro, Desocupado, contendo 3 vaga(s) de garagem, 245.76 M² de área privativa, 425.27 M² de área total. Matrícula nº 45778/ 45825/ 45826/ 45830, 1º CRI DE FLORIANÓPOLIS."/>
    <n v="879569"/>
    <n v="11"/>
    <x v="152"/>
    <x v="22"/>
    <s v="Avenida Rio Branco, nº 354, Loja 02, Edifício Comercial Centro Executivo Maxim's, Centro, Florianópolis, SC, CEP: 88015-200"/>
    <x v="1262"/>
    <s v="['245.76', '425.27', '45778', '45825', '45826', '45830']"/>
    <x v="11"/>
    <x v="8"/>
    <n v="245.76"/>
    <x v="5"/>
    <x v="1"/>
    <s v="Venda Direta"/>
  </r>
  <r>
    <n v="1264"/>
    <x v="1263"/>
    <s v="Prédio, Comercial"/>
    <s v="Prédio, Desocupado, 923.00 M² de área de terreno, 829.80 M² de área construída. Matrícula nº 439/1194/1195/1196/1197/1198, CRI DE BARRA DA ESTIVA, Inscrição Prefeitura 01.01.020.0337.00."/>
    <s v="R$ 496.852"/>
    <s v="NÃO INFORMADO"/>
    <x v="154"/>
    <x v="13"/>
    <s v="Praça Feliciano Augusto de Souza, nº 126, Centro, Iramaia, BA, CEP: 46770-000"/>
    <x v="1263"/>
    <s v="['923.00', '829.80', '439', '1194', '1195', '1196', '1197', '1198', '01.01', '020.0337', '00']"/>
    <x v="8"/>
    <x v="5"/>
    <n v="923"/>
    <x v="6"/>
    <x v="1"/>
    <s v="Venda Direta"/>
  </r>
  <r>
    <n v="1265"/>
    <x v="1264"/>
    <s v="Outros, Residencial"/>
    <s v="Outros, Ocupado, 1404.49 M² de área de terreno, 240.90 M² de área construída. Matrícula nº 4975, CRI DE XINGUARA, Inscrição Prefeitura 13588."/>
    <n v="513609"/>
    <n v="22"/>
    <x v="155"/>
    <x v="15"/>
    <s v="Rua Ipê, nº 59, Centro, Xinguara, PA, CEP: 68555-300"/>
    <x v="1264"/>
    <s v="['1404.49', '240.90', '4975', '13588']"/>
    <x v="11"/>
    <x v="6"/>
    <n v="1404.49"/>
    <x v="8"/>
    <x v="0"/>
    <s v="Venda Direta"/>
  </r>
  <r>
    <n v="1266"/>
    <x v="1265"/>
    <s v="Casa, Residencial, Jardim America IV, 2 dormitório(s)"/>
    <s v="Casa, Jardim America IV, Ocupado, contendo 2 dormitório(s), 1 banheiro(s), 200.00 M² de área de terreno, 65.58 M² de área construída. Matrícula nº 51443, RI de Águas Lindas de Goiás/GO, Inscrição Prefeitura 1.35.00057.A1-18.18. Valor avaliado R$121.800,00."/>
    <n v="52642"/>
    <n v="57"/>
    <x v="26"/>
    <x v="0"/>
    <s v="Rua 08, Quadra 57, Lote A1-18, Jardim América IV, Águas Lindas de Goiás, GO, CEP: 72922-686"/>
    <x v="1265"/>
    <s v="['200.00', '65.58', '51443', '1.35', '00057', '18.18', '121.800', '00']"/>
    <x v="0"/>
    <x v="0"/>
    <n v="200"/>
    <x v="5"/>
    <x v="0"/>
    <s v="Venda Direta"/>
  </r>
  <r>
    <n v="1267"/>
    <x v="1266"/>
    <s v="Casa, Residencial, Jardim America IV, 2 dormitório(s)"/>
    <s v="Casa, Jardim America IV, Ocupado, contendo 2 dormitório(s), 1 banheiro(s), 300.00 M² de área de terreno, 50.66 M² de área construída. Matrícula nº 37640, RI de Águas Lindas de Goiás/GO, Inscrição Prefeitura 1.32.00017.1A-21.0. Valor avaliado R$112.000,00."/>
    <n v="47838"/>
    <n v="57"/>
    <x v="26"/>
    <x v="0"/>
    <s v="Rua 17, Quadra 17, Lote 01A 21 , Jardim América I, Águas Lindas de Goiás, GO, CEP: 72921-308"/>
    <x v="1266"/>
    <s v="['300.00', '50.66', '37640', '1.32', '00017.1', '21.0', '112.000', '00']"/>
    <x v="1"/>
    <x v="0"/>
    <n v="300"/>
    <x v="5"/>
    <x v="0"/>
    <s v="Venda Direta"/>
  </r>
  <r>
    <n v="1268"/>
    <x v="1267"/>
    <s v="Casa, Residencial, Parque Nova Friburgo, 2 dormitório(s), 1 vaga(s) de garagem"/>
    <s v="Casa, Parque Nova Friburgo, Ocupado, contendo 2 dormitório(s), 1 vaga(s) de garagem, 1 banheiro(s), 96.60 M² de área de terreno, 49.49 M² de área construída, 20.34 M² de área comum. Matrícula nº 18375, CRI DE CIDADE OCIDENTAL, Inscrição Prefeitura 1.60.00006.00022.56. Valor avaliado R$97.000,00."/>
    <n v="50544"/>
    <n v="48"/>
    <x v="3"/>
    <x v="0"/>
    <s v="Quadra 06, Lote 22, Casa 56, Módulo B, Condomínio Residencial Parque da Costeira, Recreio Mossoró, Cidade Ocidental, GO, CEP: 72885-500"/>
    <x v="1267"/>
    <s v="['96.60', '49.49', '20.34', '18375', '1.60', '00006.00022', '56', '97.000', '00']"/>
    <x v="0"/>
    <x v="1"/>
    <n v="96.6"/>
    <x v="2"/>
    <x v="0"/>
    <s v="Venda Direta"/>
  </r>
  <r>
    <n v="1269"/>
    <x v="1268"/>
    <s v="Casa, Residencial, Jardim America IV, 2 dormitório(s)"/>
    <s v="Casa, Jardim America IV, Ocupado, contendo 2 dormitório(s), 1 banheiro(s), 215.50 M² de área de terreno, 63.34 M² de área construída. Matrícula nº 57586, RI de Águas Lindas de Goiás/GO, Inscrição Prefeitura 1.35.00039.01A-1.1. Valor avaliado R$115.000,00."/>
    <n v="67592"/>
    <n v="41"/>
    <x v="26"/>
    <x v="0"/>
    <s v="Rua 10, Quadra 39, Lote 1A 1, Jardim América IV, Águas Lindas de Goiás, GO, CEP: 72910-000"/>
    <x v="1268"/>
    <s v="['215.50', '63.34', '57586', '1.35', '00039.01', '1.1', '115.000', '00']"/>
    <x v="7"/>
    <x v="1"/>
    <n v="215.5"/>
    <x v="5"/>
    <x v="0"/>
    <s v="Leilão"/>
  </r>
  <r>
    <n v="1270"/>
    <x v="1269"/>
    <s v="Casa, Residencial, Parque Nova Friburgo, 2 dormitório(s), 1 vaga(s) de garagem"/>
    <s v="Casa, Parque Nova Friburgo, Ocupado, contendo 2 dormitório(s), 1 vaga(s) de garagem, 1 banheiro(s), 54.39 M² de área construída. Matrícula nº 14254, CRI DE CIDADE OCIDENTAL, Inscrição Prefeitura 979834. Valor avaliado R$88.400,00."/>
    <n v="61623"/>
    <n v="30"/>
    <x v="3"/>
    <x v="0"/>
    <s v="Quadra 23, Lote 04, Casa 13, Condomínio Residencial Passos, Estrela D'Alva I, Cidade Ocidental, GO, CEP: 72880-492"/>
    <x v="1269"/>
    <s v="['54.39', '14254', '979834', '88.400', '00']"/>
    <x v="0"/>
    <x v="4"/>
    <n v="54.39"/>
    <x v="0"/>
    <x v="0"/>
    <s v="Leilão"/>
  </r>
  <r>
    <n v="1271"/>
    <x v="1270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52223, RI de Águas Lindas de Goiás/GO, Inscrição Prefeitura 1.35.00076.1A-33.1. Valor avaliado R$120.000,00."/>
    <n v="60867"/>
    <n v="49"/>
    <x v="26"/>
    <x v="0"/>
    <s v="Rua Mogno, Quadra 76, Lote 1A-33, Jardim América IV, Águas Lindas de Goiás, GO, CEP: 72910-000"/>
    <x v="1270"/>
    <s v="['200.00', '65.58', '52223', '1.35', '00076.1', '33.1', '120.000', '00']"/>
    <x v="0"/>
    <x v="1"/>
    <n v="200"/>
    <x v="5"/>
    <x v="0"/>
    <s v="Venda Direta"/>
  </r>
  <r>
    <n v="1272"/>
    <x v="1271"/>
    <s v="Casa, Residencial, Loteamento Parque Dos Farois, 2 dormitório(s), 1 vaga(s) de garagem"/>
    <s v="Casa, Loteamento Parque Dos Farois, Ocupado, contendo 2 dormitório(s), 1 vaga(s) de garagem, 1 banheiro(s), 125.00 M² de área de terreno, 62.72 M² de área construída. Matrícula nº 21914, 1º CRI DE NOSSA SENHORA DO SOCORRO, Inscrição Prefeitura 03.05.0001.001.000. Valor avaliado R$110.000,00."/>
    <n v="53182"/>
    <n v="52"/>
    <x v="100"/>
    <x v="2"/>
    <s v="Rua 68, Quadra 92, Lote 04-A, Loteamento Parque dos Faróis, Complexo Jardins, Nossa Senhora do Socorro, SE, CEP: 49160-000"/>
    <x v="1271"/>
    <s v="['125.00', '62.72', '21914', '03.05', '0001.001', '000', '110.000', '00']"/>
    <x v="0"/>
    <x v="0"/>
    <n v="125"/>
    <x v="4"/>
    <x v="0"/>
    <s v="Venda Direta"/>
  </r>
  <r>
    <n v="1273"/>
    <x v="1272"/>
    <s v="Apartamento, Residencial, 2 dormitório(s), 1 vaga(s) de garagem"/>
    <s v="Apartamento, Ocupado, contendo 2 dormitório(s), 1 vaga(s) de garagem, 1 banheiro(s), 46.85 M² de área privativa. Matrícula nº 76243, RI DE VALPARAISO DE GOIÁS, Inscrição Prefeitura 120723. Valor avaliado R$125.561,45."/>
    <n v="63680"/>
    <n v="49"/>
    <x v="0"/>
    <x v="0"/>
    <s v="Rua Senador Plínio Pompeu, nº 11, Apt. 204, Bloco C, Condomínio Residencial Verona, Chácaras Benvinda, Valparaíso de Goiás, GO, CEP: 72871-503"/>
    <x v="1272"/>
    <s v="['46.85', '76243', '120723', '125.561', '45']"/>
    <x v="0"/>
    <x v="1"/>
    <n v="46.85"/>
    <x v="3"/>
    <x v="0"/>
    <s v="Venda Direta"/>
  </r>
  <r>
    <n v="1274"/>
    <x v="1273"/>
    <s v="Casa, Residencial, 2 dormitório(s)"/>
    <s v="Casa, Ocupado, contendo 2 dormitório(s), 1 banheiro(s), 125.00 M² de área de terreno, 62.40 M² de área construída. Matrícula nº 22554, 1º CRI DE NOSSA SENHORA DO SOCORRO. Valor avaliado R$116.000,00."/>
    <n v="48785"/>
    <n v="58"/>
    <x v="100"/>
    <x v="2"/>
    <s v="Rua H, nº 39, Quadra 17, Lote 420-A, Loteamento Parque Santa Rita, Nossa Senhora do Socorro, SE, CEP: 49160-000"/>
    <x v="1273"/>
    <s v="['125.00', '62.40', '22554', '116.000', '00']"/>
    <x v="1"/>
    <x v="0"/>
    <n v="125"/>
    <x v="4"/>
    <x v="0"/>
    <s v="Venda Direta"/>
  </r>
  <r>
    <n v="1275"/>
    <x v="1274"/>
    <s v="Casa, Residencial, Parque Santo Antonio, 2 dormitório(s)"/>
    <s v="Casa, Parque Santo Antonio, Ocupado, contendo 2 dormitório(s), 1 banheiro(s), 180.00 M² de área de terreno, 64.00 M² de área construída. Matrícula nº 21965, CRI DE SANTO ANTÔNIO DO DESCOBERTO - GO, Inscrição Prefeitura 01012002002B. Valor avaliado R$115.000,00."/>
    <n v="62651"/>
    <n v="46"/>
    <x v="2"/>
    <x v="0"/>
    <s v="Rua 17, Quadra 20, Lote 02-B, Parque Santo Antônio, Santo Antônio do Descoberto, GO, CEP: 72901-550"/>
    <x v="1274"/>
    <s v="['180.00', '64.00', '21965', '01012002002', '115.000', '00']"/>
    <x v="0"/>
    <x v="1"/>
    <n v="180"/>
    <x v="1"/>
    <x v="0"/>
    <s v="Venda Direta"/>
  </r>
  <r>
    <n v="1276"/>
    <x v="1275"/>
    <s v="Prédio, Comercial, Centro"/>
    <s v="Prédio, Centro, Desocupado, 284.05 M² de área de terreno, 202.72 M² de área privativa, 63.46 M² de área comum, 266.18 M² de área total. Matrícula nº 20636/637/638/639/640/641 e 20642, 1º CRI DE FLORIANÓPOLIS."/>
    <s v="R$ 856.257"/>
    <s v="NÃO INFORMADO"/>
    <x v="152"/>
    <x v="22"/>
    <s v="Rua Jerônimo Coelho, nº 170, Edifício Ceisa, Centro, Florianópolis, SC, CEP: 88010-030"/>
    <x v="1275"/>
    <s v="['284.05', '202.72', '63.46', '266.18', '20636', '637', '638', '639', '640', '641', '20642']"/>
    <x v="8"/>
    <x v="5"/>
    <n v="284.05"/>
    <x v="5"/>
    <x v="1"/>
    <s v="Venda Direta"/>
  </r>
  <r>
    <n v="1277"/>
    <x v="1276"/>
    <s v="Apartamento, Residencial, Parque Nova Friburgo, 2 dormitório(s), 1 vaga(s) de garagem"/>
    <s v="Apartamento, Parque Nova Friburgo, Ocupado, contendo 2 dormitório(s), 1 vaga(s) de garagem, 1 banheiro(s), 49.84 M² de área privativa. Matrícula nº 22474, CRI DE CIDADE OCIDENTAL, Inscrição Prefeitura 981602. Valor avaliado R$125.000,00."/>
    <n v="60867"/>
    <n v="51"/>
    <x v="3"/>
    <x v="0"/>
    <s v="Rua Rui Barbosa, Quadra 03, Lote 05, Apt. 1201, Bloco 12, Condomínio Residencial Bela Vista, Recreio Mossoró, Cidade Ocidental, GO, CEP: 72885-480"/>
    <x v="1276"/>
    <s v="['49.84', '22474', '981602', '125.000', '00']"/>
    <x v="0"/>
    <x v="0"/>
    <n v="49.84"/>
    <x v="3"/>
    <x v="0"/>
    <s v="Venda Direta"/>
  </r>
  <r>
    <n v="1278"/>
    <x v="1277"/>
    <s v="Casa, Residencial, 2 dormitório(s)"/>
    <s v="Casa, Ocupado, contendo 2 dormitório(s), 1 banheiro(s), 150.00 M² de área de terreno, 49.16 M² de área construída. Matrícula nº 19098, 1º CRI DE NOSSA SENHORA DO SOCORRO, Inscrição Prefeitura 03.05.0001.001.001. Valor avaliado R$88.000,00."/>
    <n v="54897"/>
    <n v="38"/>
    <x v="100"/>
    <x v="2"/>
    <s v="Rua 20, nº 185, Quadra A-19, Lote 1224-A, Loteamento Parque dos Faróis, Nossa Senhora do Socorro, SE, CEP: 49160-000"/>
    <x v="1277"/>
    <s v="['150.00', '49.16', '19098', '03.05', '0001.001', '001', '88.000', '00']"/>
    <x v="0"/>
    <x v="4"/>
    <n v="150"/>
    <x v="1"/>
    <x v="0"/>
    <s v="Venda Direta"/>
  </r>
  <r>
    <n v="1279"/>
    <x v="1278"/>
    <s v="Casa, Residencial, Jardim Marajo, 2 dormitório(s)"/>
    <s v="Casa, Jardim Marajo, Ocupado, contendo 2 dormitório(s), 1 banheiro(s), 87.76 M² de área de terreno, 60.52 M² de área construída. Matrícula nº 57748, RI DE VALPARAISO DE GOIÁS, Inscrição Prefeitura 67134. Valor avaliado R$123.000,00."/>
    <n v="58665"/>
    <n v="52"/>
    <x v="0"/>
    <x v="0"/>
    <s v="Quadra 11, Lote 24, Casa 15, Condomínio Residencial Park Marajó, Parque Marajó, Valparaíso de Goiás, GO, CEP: 72874-234"/>
    <x v="1278"/>
    <s v="['87.76', '60.52', '57748', '67134', '123.000', '00']"/>
    <x v="0"/>
    <x v="0"/>
    <n v="87.76"/>
    <x v="2"/>
    <x v="0"/>
    <s v="Venda Direta"/>
  </r>
  <r>
    <n v="1280"/>
    <x v="1279"/>
    <s v="Casa, Residencial, 2 dormitório(s)"/>
    <s v="Casa, Ocupado, contendo 2 dormitório(s), 1 banheiro(s), 54.75 M² de área construída. Matrícula nº 59563, RI DE VALPARAISO DE GOIÁS, Inscrição Prefeitura 73920. Valor avaliado R$89.000,00."/>
    <n v="56429"/>
    <n v="37"/>
    <x v="0"/>
    <x v="0"/>
    <s v="Quinhão 02, Casa 19, Condomínio Residencial Anhanguera Garden II, Fazenda Santa Maria, Valparaíso de Goiás, GO, CEP: 72870-000"/>
    <x v="1279"/>
    <s v="['54.75', '59563', '73920', '89.000', '00']"/>
    <x v="0"/>
    <x v="4"/>
    <n v="54.75"/>
    <x v="0"/>
    <x v="0"/>
    <s v="Leilão"/>
  </r>
  <r>
    <n v="1281"/>
    <x v="1280"/>
    <s v="Casa, Residencial, Brasilinha Sul, 2 dormitório(s), 1 vaga(s) de garagem"/>
    <s v="Casa, Brasilinha Sul, Ocupado, contendo 2 dormitório(s), 1 vaga(s) de garagem, 1 banheiro(s), 150.00 M² de área de terreno, 57.75 M² de área construída, 37.50 M² de área total. Matrícula nº 70044, RI DE PLANALTINA, Inscrição Prefeitura 1.036.0000CH.0000.000038A.000. Valor avaliado R$122.000,00."/>
    <n v="50142"/>
    <n v="59"/>
    <x v="10"/>
    <x v="0"/>
    <s v="Rua 21, Chácara 38A, Casa 02, Condomínio Residencial Ibiza, Chácaras Santa Maria, Planaltina, GO, CEP: 73750-000"/>
    <x v="1280"/>
    <s v="['150.00', '57.75', '37.50', '70044', '1.036', '0000', '0000.000038', '000', '122.000', '00']"/>
    <x v="0"/>
    <x v="0"/>
    <n v="150"/>
    <x v="1"/>
    <x v="0"/>
    <s v="Venda Direta"/>
  </r>
  <r>
    <n v="1282"/>
    <x v="1281"/>
    <s v="Apartamento, Residencial, Chácaras Anhanguera, 2 dormitório(s), 1 vaga(s) de garagem"/>
    <s v="Apartamento, Chácaras Anhanguera, Ocupado, contendo 2 dormitório(s), 1 vaga(s) de garagem, 1 banheiro(s), 44.45 M² de área privativa. Matrícula nº 62114, RI DE VALPARAISO DE GOIÁS, Inscrição Prefeitura 76542. Valor avaliado R$95.000,00."/>
    <n v="57230"/>
    <n v="40"/>
    <x v="0"/>
    <x v="0"/>
    <s v="Chácara 03, Quadra 05, Apt. 101, Bloco B12, Condomínio Residencial Jericó, Chácaras Anhanguera, Valparaíso de Goiás, GO, CEP: 72870-000"/>
    <x v="1281"/>
    <s v="['44.45', '62114', '76542', '95.000', '00']"/>
    <x v="0"/>
    <x v="1"/>
    <n v="44.45"/>
    <x v="3"/>
    <x v="0"/>
    <s v="Leilão"/>
  </r>
  <r>
    <n v="1283"/>
    <x v="1282"/>
    <s v="Casa, Residencial, 2 dormitório(s), 1 vaga(s) de garagem"/>
    <s v="Casa, Ocupado, contendo 2 dormitório(s), 1 vaga(s) de garagem, 1 banheiro(s), 54.75 M² de área construída. Matrícula nº 58390, RI DE VALPARAISO DE GOIÁS, Inscrição Prefeitura 67178. Valor avaliado R$97.000,00."/>
    <n v="51484"/>
    <n v="47"/>
    <x v="0"/>
    <x v="0"/>
    <s v="Quinhão 02, Casa 07, Condomínio Residencial Anhanguera Garden II, Fazenda Santa Maria, Valparaíso de Goiás, GO, CEP: 72870-000"/>
    <x v="1282"/>
    <s v="['54.75', '58390', '67178', '97.000', '00']"/>
    <x v="0"/>
    <x v="1"/>
    <n v="54.75"/>
    <x v="0"/>
    <x v="0"/>
    <s v="Venda Direta"/>
  </r>
  <r>
    <n v="1284"/>
    <x v="1283"/>
    <s v="Casa, Residencial, Setor Norte, 2 dormitório(s)"/>
    <s v="Casa, Setor Norte, Ocupado, contendo 2 dormitório(s), 1 banheiro(s), 106.43 M² de área de terreno, 53.55 M² de área construída. Matrícula nº 70183, RI DE PLANALTINA, Inscrição Prefeitura 1.001.00QD05.MR09.0000017.000 - 28413. Valor avaliado R$84.300,00."/>
    <n v="50315"/>
    <n v="40"/>
    <x v="10"/>
    <x v="0"/>
    <s v="Rua 1, Casa 17, Quadra 05, Módulo MR-09, Lote 17, Condomínio Mendes XII, Setor Norte, Planaltina, GO, CEP: 73751-084"/>
    <x v="1283"/>
    <s v="['106.43', '53.55', '70183', '1.001', '00', '05', '09.0000017', '000', '28413', '84.300', '00']"/>
    <x v="0"/>
    <x v="1"/>
    <n v="106.43"/>
    <x v="4"/>
    <x v="0"/>
    <s v="Leilão"/>
  </r>
  <r>
    <n v="1285"/>
    <x v="1284"/>
    <s v="Apartamento, Residencial, Parque Nova Friburgo, 2 dormitório(s), 1 vaga(s) de garagem"/>
    <s v="Apartamento, Parque Nova Friburgo, Ocupado, contendo 2 dormitório(s), 1 vaga(s) de garagem, 1 banheiro(s), 42.13 M² de área privativa, 50.36 M² de área comum, 92.49 M² de área total. Matrícula nº 18199, CRI DE CIDADE OCIDENTAL, Inscrição Prefeitura 980389. Valor avaliado R$88.271,01."/>
    <n v="48785"/>
    <n v="45"/>
    <x v="3"/>
    <x v="0"/>
    <s v="Quadra 02, Lote 05, Apt. 120, Bloco 10, Condomínio Residencial Di Itália, Recreio Mossoró, Cidade Ocidental, GO, CEP: 72885-600"/>
    <x v="1284"/>
    <s v="['42.13', '50.36', '92.49', '18199', '980389', '88.271', '01']"/>
    <x v="1"/>
    <x v="1"/>
    <n v="42.13"/>
    <x v="3"/>
    <x v="0"/>
    <s v="Venda Direta"/>
  </r>
  <r>
    <n v="1286"/>
    <x v="1285"/>
    <s v="Casa, Residencial, Parque Nova Friburgo, 2 dormitório(s), 1 vaga(s) de garagem"/>
    <s v="Casa, Parque Nova Friburgo, Ocupado, contendo 2 dormitório(s), 1 vaga(s) de garagem, 1 banheiro(s), 52.71 M² de área construída. Matrícula nº 23131, CRI DE CIDADE OCIDENTAL, Inscrição Prefeitura 2015004220. Valor avaliado R$90.000,00."/>
    <n v="47026"/>
    <n v="48"/>
    <x v="3"/>
    <x v="0"/>
    <s v="Rua 17, Quadra 23, Lote 11, Casa 01, Condomínio Residencial Bastos, Estrela D'Alva I, Cidade Ocidental, GO, CEP: 72880-492"/>
    <x v="1285"/>
    <s v="['52.71', '23131', '2015004220', '90.000', '00']"/>
    <x v="1"/>
    <x v="1"/>
    <n v="52.71"/>
    <x v="0"/>
    <x v="0"/>
    <s v="Venda Direta"/>
  </r>
  <r>
    <n v="1287"/>
    <x v="1286"/>
    <s v="Casa, Residencial, Parque Santo Antonio, 2 dormitório(s)"/>
    <s v="Casa, Parque Santo Antonio, Ocupado, contendo 2 dormitório(s), 1 banheiro(s), 180.00 M² de área de terreno, 64.00 M² de área construída. Matrícula nº 21993, CRI DE SANTO ANTÔNIO DO DESCOBERTO - GO, Inscrição Prefeitura 00.121.00020.0039B. Valor avaliado R$99.000,00."/>
    <n v="64367"/>
    <n v="35"/>
    <x v="2"/>
    <x v="0"/>
    <s v="Rua 16, Quadra 20, Lote 39B, Parque Santo Antônio, Santo Antônio do Descoberto, GO, CEP: 72901-550"/>
    <x v="1286"/>
    <s v="['180.00', '64.00', '21993', '00.121', '00020.0039', '99.000', '00']"/>
    <x v="0"/>
    <x v="4"/>
    <n v="180"/>
    <x v="1"/>
    <x v="0"/>
    <s v="Leilão"/>
  </r>
  <r>
    <n v="1288"/>
    <x v="1287"/>
    <s v="Casa, Residencial, Parque Santo Antonio, 2 dormitório(s)"/>
    <s v="Casa, Parque Santo Antonio, Ocupado, contendo 2 dormitório(s), 1 banheiro(s), 180.00 M² de área de terreno, 64.00 M² de área construída. Matrícula nº 21975, CRI DE SANTO ANTÔNIO DO DESCOBERTO - GO, Inscrição Prefeitura 00.121.00020.0009B. Valor avaliado R$92.000,00."/>
    <n v="52709"/>
    <n v="43"/>
    <x v="2"/>
    <x v="0"/>
    <s v="Rua 17, Quadra 20, Lote 09-B, Parque Santo Antônio, Santo Antônio do Descoberto, GO, CEP: 72901-550"/>
    <x v="1287"/>
    <s v="['180.00', '64.00', '21975', '00.121', '00020.0009', '92.000', '00']"/>
    <x v="0"/>
    <x v="1"/>
    <n v="180"/>
    <x v="1"/>
    <x v="0"/>
    <s v="Venda Direta"/>
  </r>
  <r>
    <n v="1289"/>
    <x v="1288"/>
    <s v="Lote, Comercial, Educandos"/>
    <s v="Lote, Educandos, Desocupado, 5319.03 M² de área de terreno, 1629.51 M² de área construída. Matrícula nº 28561, 1º CRI DE MANAUS, Inscrição Prefeitura 1090034411920001-0. Valor avaliado R$3.100.000,00."/>
    <n v="2719525"/>
    <n v="12"/>
    <x v="156"/>
    <x v="18"/>
    <s v="Beco Banho de Cheiro, nº81, Educandos, Manaus, AM, CEP: 69070-373"/>
    <x v="1288"/>
    <s v="['5319.03', '1629.51', '28561', '1090034411920001', '3.100', '000', '00']"/>
    <x v="14"/>
    <x v="8"/>
    <n v="5319.03"/>
    <x v="9"/>
    <x v="1"/>
    <s v="Venda Direta"/>
  </r>
  <r>
    <n v="1290"/>
    <x v="1289"/>
    <s v="Casa, Residencial, Setor Oeste, 3 dormitório(s)"/>
    <s v="Casa, Setor Oeste, Ocupado, contendo 3 dormitório(s), sendo 1 suíte(s), 1 banheiro(s), 420.00 M² de área de terreno, 67.71 M² de área construída. Matrícula nº 56415, RI DE PLANALTINA, Inscrição Prefeitura 1.004.00QD02.MR12.0000037.000. Valor avaliado R$121.500,00."/>
    <n v="64230"/>
    <n v="47"/>
    <x v="10"/>
    <x v="0"/>
    <s v="Rua 07, Quadra 02, Módulo MR-12, Lote 37, Setor Oeste, Planaltina, GO, CEP: 73750-043"/>
    <x v="1289"/>
    <s v="['420.00', '67.71', '56415', '1.004', '00', '02', '12.0000037', '000', '121.500', '00']"/>
    <x v="0"/>
    <x v="1"/>
    <n v="420"/>
    <x v="5"/>
    <x v="0"/>
    <s v="Venda Direta"/>
  </r>
  <r>
    <n v="1291"/>
    <x v="1290"/>
    <s v="Casa, Residencial, Parque Ana Beatriz II, 2 dormitório(s)"/>
    <s v="Casa, Parque Ana Beatriz II, Ocupado, contendo 2 dormitório(s), 1 banheiro(s), 203.00 M² de área de terreno, 58.36 M² de área construída. Matrícula nº 26166, CRI DE SANTO ANTÔNIO DO DESCOBERTO - GO, Inscrição Prefeitura 01014194A012A - 57241."/>
    <n v="62730"/>
    <n v="23"/>
    <x v="2"/>
    <x v="0"/>
    <s v="Avenida 32, Lote 012A, Quadra 194A, Jardim Ana Beatriz II, Santo Antônio do Descoberto, GO, CEP: 72902-382"/>
    <x v="1290"/>
    <s v="['203.00', '58.36', '26166', '01014194', '012', '57241']"/>
    <x v="0"/>
    <x v="6"/>
    <n v="203"/>
    <x v="5"/>
    <x v="0"/>
    <s v="Leilão"/>
  </r>
  <r>
    <n v="1292"/>
    <x v="1291"/>
    <s v="Casa, Residencial, 2 dormitório(s)"/>
    <s v="Casa, Ocupado, contendo 2 dormitório(s), 1 banheiro(s), 135.00 M² de área de terreno, 63.10 M² de área construída. Matrícula nº 23117, 1º CRI DE NOSSA SENHORA DO SOCORRO. Valor avaliado R$90.000,00."/>
    <n v="53594"/>
    <n v="40"/>
    <x v="100"/>
    <x v="2"/>
    <s v="Rua 04 de Março, nº 119, Quadra 59, Área C, Loteamento Jardim Rosa de Maio, Nossa Senhora do Socorro, SE, CEP: 49160-000"/>
    <x v="1291"/>
    <s v="['135.00', '63.10', '23117', '90.000', '00']"/>
    <x v="0"/>
    <x v="1"/>
    <n v="135"/>
    <x v="4"/>
    <x v="0"/>
    <s v="Venda Direta"/>
  </r>
  <r>
    <n v="1293"/>
    <x v="1292"/>
    <s v="Casa, Residencial, Parque Estrela Dalva XI, 2 dormitório(s)"/>
    <s v="Casa, Parque Estrela Dalva XI, Ocupado, contendo 2 dormitório(s), 1 banheiro(s), 347.50 M² de área de terreno, 51.04 M² de área construída. Matrícula nº 26134, CRI DE SANTO ANTÔNIO DO DESCOBERTO - GO, Inscrição Prefeitura CCP 9913874 CCI 14817. Valor avaliado R$90.000,00."/>
    <n v="61621"/>
    <n v="32"/>
    <x v="2"/>
    <x v="0"/>
    <s v="Rua 47, Quadra 106, Lote 02, Parque Estrela D'Alva XI, Santo Antônio do Descoberto, GO, CEP: 72906-558"/>
    <x v="1292"/>
    <s v="['347.50', '51.04', '26134', '9913874', '14817', '90.000', '00']"/>
    <x v="0"/>
    <x v="4"/>
    <n v="347.5"/>
    <x v="5"/>
    <x v="0"/>
    <s v="Leilão"/>
  </r>
  <r>
    <n v="1294"/>
    <x v="1293"/>
    <s v="Casa, Residencial, Parque Ana Beatriz II, 2 dormitório(s)"/>
    <s v="Casa, Parque Ana Beatriz II, Ocupado, contendo 2 dormitório(s), 1 banheiro(s), 180.00 M² de área de terreno, 69.10 M² de área construída. Matrícula nº 24135, CRI DE SANTO ANTÔNIO DO DESCOBERTO - GO, Inscrição Prefeitura 010140055014A. Valor avaliado R$118.000,00."/>
    <n v="66014"/>
    <n v="44"/>
    <x v="2"/>
    <x v="0"/>
    <s v="Rua 22, Quadra 55, Lote 14-A, Jardim Ana Beatriz II, Santo Antônio do Descoberto, GO, CEP: _x0009_72902-364"/>
    <x v="1293"/>
    <s v="['180.00', '69.10', '24135', '010140055014', '118.000', '00']"/>
    <x v="7"/>
    <x v="1"/>
    <n v="180"/>
    <x v="1"/>
    <x v="0"/>
    <s v="Venda Direta"/>
  </r>
  <r>
    <n v="1295"/>
    <x v="1294"/>
    <s v="Prédio, Comercial, Centro"/>
    <s v="Prédio, Centro, Desocupado, 1456.66 M² de área privativa, 103.82 M² de área comum, 1560.48 M² de área total. Matrícula nº 261609, CRI DE CAMPO GRANDE_1º Ofício da 1ª Circunscrição."/>
    <s v="R$ 4.801.448"/>
    <s v="NÃO INFORMADO"/>
    <x v="37"/>
    <x v="6"/>
    <s v="Rua 13 de Maio, nº 2691, 1º e 2º pavimentos, Condomínio Edifício Satélite, Centro, Campo Grande, MS, CEP: 79002-350"/>
    <x v="1294"/>
    <s v="['1456.66', '103.82', '1560.48', '261609']"/>
    <x v="8"/>
    <x v="5"/>
    <n v="1456.66"/>
    <x v="8"/>
    <x v="1"/>
    <s v="Venda Direta"/>
  </r>
  <r>
    <n v="1296"/>
    <x v="1295"/>
    <s v="Casa, Residencial, Chácara Brasil, 2 dormitório(s), 1 vaga(s) de garagem"/>
    <s v="Casa, Chácara Brasil, Ocupado, contendo 2 dormitório(s), 1 vaga(s) de garagem, 1 banheiro(s), 48.20 M² de área construída. Matrícula nº 60065, RI DE VALPARAISO DE GOIÁS, Inscrição Prefeitura 01-38-70-000-100-004054. Valor avaliado R$95.000,00."/>
    <n v="46213"/>
    <n v="51"/>
    <x v="0"/>
    <x v="0"/>
    <s v="Rua 03, Quadra 01, Lote 04, Casa 54, Condomínio Residencial Grand Mediterrâneo, Loteamento Chácaras Brasil B, Valparaíso de Goiás, GO, CEP: 72875-337"/>
    <x v="1295"/>
    <s v="['48.20', '60065', '01', '38', '70', '000', '100', '004054', '95.000', '00']"/>
    <x v="1"/>
    <x v="0"/>
    <n v="48.2"/>
    <x v="3"/>
    <x v="0"/>
    <s v="Venda Direta"/>
  </r>
  <r>
    <n v="1297"/>
    <x v="1296"/>
    <s v="Casa, Residencial, 2 dormitório(s)"/>
    <s v="Casa, Ocupado, contendo 2 dormitório(s), 1 banheiro(s), 150.00 M² de área de terreno, 54.63 M² de área construída. Matrícula nº 24028, 1º CRI DE NOSSA SENHORA DO SOCORRO, Inscrição Prefeitura 03.02.0001.004.001. Valor avaliado R$84.500,00."/>
    <n v="48243"/>
    <n v="43"/>
    <x v="100"/>
    <x v="2"/>
    <s v="Rua B, nº182, Quadra 17, Lote 40A , Loteamento Jardim Vila Ney, Nossa Senhora do Socorro, SE, CEP: 49160-000"/>
    <x v="1296"/>
    <s v="['150.00', '54.63', '24028', '03.02', '0001.004', '001', '84.500', '00']"/>
    <x v="1"/>
    <x v="1"/>
    <n v="150"/>
    <x v="1"/>
    <x v="0"/>
    <s v="Venda Direta"/>
  </r>
  <r>
    <n v="1298"/>
    <x v="1297"/>
    <s v="Casa, Residencial, Jardim Noroeste, 2 dormitório(s), 1 vaga(s) de garagem"/>
    <s v="Casa, Jardim Noroeste, Ocupado, contendo 2 dormitório(s), 1 vaga(s) de garagem, 1 banheiro(s), 120.00 M² de área de terreno, 55.64 M² de área construída. Matrícula nº 248570, CRI DE CAMPO GRANDE_1º Ofício da 1ª Circunscrição. Valor avaliado R$113.000,00."/>
    <n v="59838"/>
    <n v="47"/>
    <x v="37"/>
    <x v="6"/>
    <s v="Rua Barbacena, nº 942, Casa 02, Condomínio Residencial Barbacena, Jardim Noroeste, Campo Grande, MS, CEP: 79045-270"/>
    <x v="1297"/>
    <s v="['120.00', '55.64', '248570', '113.000', '00']"/>
    <x v="0"/>
    <x v="1"/>
    <n v="120"/>
    <x v="4"/>
    <x v="0"/>
    <s v="Venda Direta"/>
  </r>
  <r>
    <n v="1299"/>
    <x v="1298"/>
    <s v="Casa, Residencial, Parque Nova Friburgo, 2 dormitório(s), 1 vaga(s) de garagem"/>
    <s v="Casa, Parque Nova Friburgo, Desocupado, contendo 2 dormitório(s), 1 vaga(s) de garagem, 1 banheiro(s), 50.27 M² de área construída. Matrícula nº 14052, CRI DE CIDADE OCIDENTAL. Valor avaliado R$112.000,00."/>
    <n v="63589"/>
    <n v="43"/>
    <x v="3"/>
    <x v="0"/>
    <s v="Rua Rui Barbosa, Quadra 02, Lote 06, Casa 70, Condomínio Residencial Fenix, Recreio Mossoró, Cidade Ocidental, GO, CEP: 72885-600"/>
    <x v="1298"/>
    <s v="['50.27', '14052', '112.000', '00']"/>
    <x v="0"/>
    <x v="1"/>
    <n v="50.27"/>
    <x v="0"/>
    <x v="1"/>
    <s v="Venda Direta"/>
  </r>
  <r>
    <n v="1300"/>
    <x v="1299"/>
    <s v="Casa, Residencial, Pacaembu, 2 dormitório(s), 1 vaga(s) de garagem"/>
    <s v="Casa, Pacaembu, Ocupado, contendo 2 dormitório(s), 1 vaga(s) de garagem, 1 banheiro(s), 180.00 M² de área de terreno, 54.00 M² de área construída. Matrícula nº 63540, RI DE VALPARAISO DE GOIÁS, Inscrição Prefeitura 01-24-00-013-800-027000. Valor avaliado R$118.000,00."/>
    <n v="61621"/>
    <n v="48"/>
    <x v="0"/>
    <x v="0"/>
    <s v="Quadra 138, Lote 27, Casa 02, Condomínio Residencial Villa XXI, Loteamento Pacaembú, Valparaíso de Goiás, GO, CEP: 72870-000"/>
    <x v="1299"/>
    <s v="['180.00', '54.00', '63540', '01', '24', '00', '013', '800', '027000', '118.000', '00']"/>
    <x v="0"/>
    <x v="1"/>
    <n v="180"/>
    <x v="1"/>
    <x v="0"/>
    <s v="Venda Direta"/>
  </r>
  <r>
    <n v="1301"/>
    <x v="1300"/>
    <s v="Casa, Residencial, Parque Santo Antonio, 2 dormitório(s)"/>
    <s v="Casa, Parque Santo Antonio, Ocupado, contendo 2 dormitório(s), 1 banheiro(s), 180.00 M² de área de terreno, 64.00 M² de área construída. Matrícula nº 22010, CRI DE SANTO ANTÔNIO DO DESCOBERTO - GO, Inscrição Prefeitura 0101200200048A. Valor avaliado R$119.000,00."/>
    <n v="62308"/>
    <n v="48"/>
    <x v="2"/>
    <x v="0"/>
    <s v="Rua 16, Quadra 20, Lote 48A, Parque Santo Antônio, Santo Antônio do Descoberto, GO, CEP: 72901-550"/>
    <x v="1300"/>
    <s v="['180.00', '64.00', '22010', '0101200200048', '119.000', '00']"/>
    <x v="0"/>
    <x v="1"/>
    <n v="180"/>
    <x v="1"/>
    <x v="0"/>
    <s v="Venda Direta"/>
  </r>
  <r>
    <n v="1302"/>
    <x v="1301"/>
    <s v="Casa, Residencial, Vila Ney, 2 dormitório(s)"/>
    <s v="Casa, Vila Ney, Desocupado, contendo 2 dormitório(s), 1 banheiro(s), 133.25 M² de área de terreno, 64.24 M² de área construída. Matrícula nº 27488, 1º CRI DE NOSSA SENHORA DO SOCORRO, Inscrição Prefeitura 03.02.0001.001.000. Valor avaliado R$74.000,00."/>
    <n v="67988"/>
    <n v="8"/>
    <x v="100"/>
    <x v="2"/>
    <s v="Rua B, nº 212, Quadra 17, Lote 18B, Loteamento Jardim Vila Ney, Complexo Jardim, Nossa Senhora do Socorro, SE, CEP: 49160-000"/>
    <x v="1301"/>
    <s v="['133.25', '64.24', '27488', '03.02', '0001.001', '000', '74.000', '00']"/>
    <x v="7"/>
    <x v="7"/>
    <n v="133.25"/>
    <x v="4"/>
    <x v="1"/>
    <s v="Venda Direta"/>
  </r>
  <r>
    <n v="1303"/>
    <x v="1302"/>
    <s v="Prédio, Comercial, Campina"/>
    <s v="Prédio, Campina, Desocupado, 394.97 M² de área de terreno, 1213.00 M² de área construída. Matrícula nº 4902, 1º CRI DE BELÉM."/>
    <s v="R$ 5.224.355"/>
    <s v="NÃO INFORMADO"/>
    <x v="157"/>
    <x v="15"/>
    <s v="Rua Quinze de Novembro, 241, Campina, Belém, PA, CEP: 66013-060"/>
    <x v="1302"/>
    <s v="['394.97', '1213.00', '4902']"/>
    <x v="8"/>
    <x v="5"/>
    <n v="394.97"/>
    <x v="5"/>
    <x v="1"/>
    <s v="Venda Direta"/>
  </r>
  <r>
    <n v="1304"/>
    <x v="1303"/>
    <s v="Casa, Residencial, Jardim Noroeste, 2 dormitório(s)"/>
    <s v="Casa, Jardim Noroeste, Ocupado, contendo 2 dormitório(s), 1 banheiro(s), 43.52 M² de área construída. Matrícula nº 245102, CRI DE CAMPO GRANDE_1º Ofício da 1ª Circunscrição. Valor avaliado R$104.000,00."/>
    <n v="65808"/>
    <n v="37"/>
    <x v="37"/>
    <x v="6"/>
    <s v="Rua Corito, nº 1540, Casa 02, Condomínio Residencial Corito, Jardim Noroeste, Campo Grande, MS, CEP: 79037-260"/>
    <x v="1303"/>
    <s v="['43.52', '245102', '104.000', '00']"/>
    <x v="7"/>
    <x v="4"/>
    <n v="43.52"/>
    <x v="3"/>
    <x v="0"/>
    <s v="Venda Direta"/>
  </r>
  <r>
    <n v="1305"/>
    <x v="1304"/>
    <s v="Casa, Residencial, Setor Oeste, 2 dormitório(s)"/>
    <s v="Casa, Setor Oeste, Ocupado, contendo 2 dormitório(s), 1 banheiro(s), 107.25 M² de área de terreno, 65.20 M² de área construída. Matrícula nº 72120, RI DE PLANALTINA, Inscrição Prefeitura 1.004.00QD03.MR02.0000017.000. Valor avaliado R$98.500,00."/>
    <n v="51559"/>
    <n v="48"/>
    <x v="10"/>
    <x v="0"/>
    <s v="Rua de Acesso, Quadra 03, Lote 17, MR-02, Casa 17-A1, Residencial Jardins do Oeste II, Setor Oeste, Planaltina, GO, CEP: 73750-030"/>
    <x v="1304"/>
    <s v="['107.25', '65.20', '72120', '1.004', '00', '03', '02.0000017', '000', '98.500', '00']"/>
    <x v="0"/>
    <x v="1"/>
    <n v="107.25"/>
    <x v="4"/>
    <x v="0"/>
    <s v="Venda Direta"/>
  </r>
  <r>
    <n v="1306"/>
    <x v="1305"/>
    <s v="Apartamento, Residencial, Chacaras Santa Maria, 2 dormitório(s), 1 vaga(s) de garagem"/>
    <s v="Apartamento, Chacaras Santa Maria, Ocupado, contendo 2 dormitório(s), 1 vaga(s) de garagem, 1 banheiro(s), 46.32 M² de área privativa, 52.85 M² de área comum, 111.67 M² de área total. Matrícula nº 78897, RI DE VALPARAISO DE GOIÁS. Valor avaliado R$134.500,00."/>
    <n v="56475"/>
    <n v="58"/>
    <x v="0"/>
    <x v="0"/>
    <s v="Rua 08, Quadra 08, Chácara 01, Apt. 208, Bloco A, Condomínio Residencial Madrid, Chácaras e Mansões Santa Maria, Valparaíso de Goiás, GO, CEP: 72870-534"/>
    <x v="1305"/>
    <s v="['46.32', '52.85', '111.67', '78897', '134.500', '00']"/>
    <x v="0"/>
    <x v="0"/>
    <n v="46.32"/>
    <x v="3"/>
    <x v="0"/>
    <s v="Venda Direta"/>
  </r>
  <r>
    <n v="1307"/>
    <x v="1306"/>
    <s v="Casa, Residencial, 3 dormitório(s), 1 vaga(s) de garagem"/>
    <s v="Casa, Ocupado, contendo 3 dormitório(s), 1 vaga(s) de garagem, 1 banheiro(s), 130.00 M² de área de terreno, 78.18 M² de área construída. Matrícula nº 9719, CRI DE CAPELA_2º Ofício, Inscrição Prefeitura 01010240051001. Valor avaliado R$69.092,96."/>
    <n v="47702"/>
    <n v="31"/>
    <x v="5"/>
    <x v="2"/>
    <s v="Rua Projetada C, nº 79, Quadra 03, Lote 51, São Cristóvão, Capela, SE, CEP: 49700-000"/>
    <x v="1306"/>
    <s v="['130.00', '78.18', '9719', '01010240051001', '69.092', '96']"/>
    <x v="1"/>
    <x v="4"/>
    <n v="130"/>
    <x v="4"/>
    <x v="0"/>
    <s v="Venda Direta"/>
  </r>
  <r>
    <n v="1308"/>
    <x v="1307"/>
    <s v="Casa, Residencial, Buritis, 2 dormitório(s), 1 vaga(s) de garagem"/>
    <s v="Casa, Buritis, Ocupado, contendo 2 dormitório(s), 1 vaga(s) de garagem, 1 banheiro(s), 195.00 M² de área de terreno, 63.59 M² de área construída. Matrícula nº 10816, CRI DE BURITIS, Inscrição Prefeitura 10816. Valor avaliado R$118.000,00."/>
    <n v="39516"/>
    <n v="67"/>
    <x v="28"/>
    <x v="5"/>
    <s v="Avenida das Acácias, nº 122, Quadra 24, Lote 06A, Canaã, Buritis, MG, CEP: 38660-000"/>
    <x v="1307"/>
    <s v="['195.00', '63.59', '10816', '10816', '118.000', '00']"/>
    <x v="1"/>
    <x v="2"/>
    <n v="195"/>
    <x v="1"/>
    <x v="0"/>
    <s v="Leilão"/>
  </r>
  <r>
    <n v="1309"/>
    <x v="1308"/>
    <s v="Apartamento, Residencial, Setor Oeste, 2 dormitório(s), 1 vaga(s) de garagem"/>
    <s v="Apartamento, Setor Oeste, Ocupado, contendo 2 dormitório(s), 1 vaga(s) de garagem, 1 banheiro(s), 47.85 M² de área privativa, 34.80 M² de área comum. Matrícula nº 58492, RI DE PLANALTINA, Inscrição Prefeitura 1.004.00QD12.MR01.0000010.000. Valor avaliado R$103.000,00."/>
    <n v="50544"/>
    <n v="51"/>
    <x v="10"/>
    <x v="0"/>
    <s v="Rua 46, Quadra 12, Lote 10, MR 01, Apt. 106, Residencial Carolina, Setor Oeste, Planaltina, GO, CEP: 73750-192"/>
    <x v="1308"/>
    <s v="['47.85', '34.80', '58492', '1.004', '00', '12', '01.0000010', '000', '103.000', '00']"/>
    <x v="0"/>
    <x v="0"/>
    <n v="47.85"/>
    <x v="3"/>
    <x v="0"/>
    <s v="Venda Direta"/>
  </r>
  <r>
    <n v="1310"/>
    <x v="1309"/>
    <s v="Apartamento, Residencial, Parque Nova Friburgo, 2 dormitório(s), 1 vaga(s) de garagem"/>
    <s v="Apartamento, Parque Nova Friburgo, Ocupado, contendo 2 dormitório(s), 1 vaga(s) de garagem, 1 banheiro(s), 46.93 M² de área privativa, 45.92 M² de área comum, 107.41 M² de área total. Matrícula nº 24290, RI de Cidade Ocidental GO, Inscrição Prefeitura 1.62.00112.00001.106 CCI 982857. Valor avaliado R$98.684,73."/>
    <n v="53867"/>
    <n v="45"/>
    <x v="3"/>
    <x v="0"/>
    <s v="Quadra 112, Lote 01, Apt. 106, Condomínio Residencial Arizona XIII, Mansões de Recreio Estrela D'Alva III, Cidade Ocidental, GO, CEP: 72887-369"/>
    <x v="1309"/>
    <s v="['46.93', '45.92', '107.41', '24290', '1.62', '00112.00001', '106', '982857', '98.684', '73']"/>
    <x v="0"/>
    <x v="1"/>
    <n v="46.93"/>
    <x v="3"/>
    <x v="0"/>
    <s v="Venda Direta"/>
  </r>
  <r>
    <n v="1311"/>
    <x v="1310"/>
    <s v="Casa, Residencial, Condomínio Solar da Barragem, 2 dormitório(s)"/>
    <s v="Casa, Condomínio Solar da Barragem, Ocupado, contendo 2 dormitório(s), sendo 1 suíte(s), 1 banheiro(s), 66.06 M² de área construída, 160.28 M² de área privativa. Matrícula nº 55849, RI de Águas Lindas de Goiás/GO. Valor avaliado R$121.000,00."/>
    <n v="69033"/>
    <n v="43"/>
    <x v="26"/>
    <x v="0"/>
    <s v="Quadra 45A, Lote 05B, Casa 01, Condomínio Residencial Reserva Águas Lindas, Loteamento Jardim da Barragem VI, Águas Lindas de Goiás, GO, CEP: 72921-028"/>
    <x v="1310"/>
    <s v="['66.06', '160.28', '55849', '121.000', '00']"/>
    <x v="7"/>
    <x v="1"/>
    <n v="66.06"/>
    <x v="0"/>
    <x v="0"/>
    <s v="Venda Direta"/>
  </r>
  <r>
    <n v="1312"/>
    <x v="1311"/>
    <s v="Casa, Residencial, Setor Norte, 2 dormitório(s)"/>
    <s v="Casa, Setor Norte, Ocupado, contendo 2 dormitório(s), 1 banheiro(s), 106.43 M² de área de terreno, 53.55 M² de área construída. Matrícula nº 70184, RI DE PLANALTINA. Valor avaliado R$104.000,00."/>
    <n v="58397"/>
    <n v="44"/>
    <x v="10"/>
    <x v="0"/>
    <s v="Rua 01, MR 09, Quadra 05, Lote 17, Casa 17A, Condomínio Residencial Mendes XII, Setor Norte, Planaltina, GO, CEP: 73751-084"/>
    <x v="1311"/>
    <s v="['106.43', '53.55', '70184', '104.000', '00']"/>
    <x v="0"/>
    <x v="1"/>
    <n v="106.43"/>
    <x v="4"/>
    <x v="0"/>
    <s v="Venda Direta"/>
  </r>
  <r>
    <n v="1313"/>
    <x v="1312"/>
    <s v="Apartamento, Residencial, Parque Araguari, 2 dormitório(s), 1 vaga(s) de garagem"/>
    <s v="Apartamento, Parque Araguari, Ocupado, contendo 2 dormitório(s), 1 vaga(s) de garagem, 1 banheiro(s), 55.63 M² de área privativa. Matrícula nº 24963, CRI DE CIDADE OCIDENTAL, Inscrição Prefeitura 982099. Valor avaliado R$122.000,00."/>
    <n v="63269"/>
    <n v="48"/>
    <x v="3"/>
    <x v="0"/>
    <s v="Rua Duque de Caxias, Quadra 09, Lote 26, Apt. 184, Condomínio Residencial Villa Galé, Recreio Mossoró, Cidade Ocidental, GO, CEP: 72885-520"/>
    <x v="1312"/>
    <s v="['55.63', '24963', '982099', '122.000', '00']"/>
    <x v="0"/>
    <x v="1"/>
    <n v="55.63"/>
    <x v="0"/>
    <x v="0"/>
    <s v="Venda Direta"/>
  </r>
  <r>
    <n v="1314"/>
    <x v="1313"/>
    <s v="Casa, Residencial, Quintas Vale Verde, 2 dormitório(s), 1 vaga(s) de garagem"/>
    <s v="Casa, Quintas Vale Verde, Ocupado, contendo 2 dormitório(s), 1 vaga(s) de garagem, 1 banheiro(s), 300.00 M² de área de terreno, 69.22 M² de área construída. Matrícula nº 54236, RI de Águas Lindas de Goiás/GO. Valor avaliado R$124.500,00."/>
    <n v="69719"/>
    <n v="44"/>
    <x v="26"/>
    <x v="0"/>
    <s v="Rua Bahia, Quadra 12, Lote 1A27, Jardim América III, Águas Lindas de Goiás, GO, CEP: 72926-187"/>
    <x v="1313"/>
    <s v="['300.00', '69.22', '54236', '124.500', '00']"/>
    <x v="7"/>
    <x v="1"/>
    <n v="300"/>
    <x v="5"/>
    <x v="0"/>
    <s v="Venda Direta"/>
  </r>
  <r>
    <n v="1315"/>
    <x v="1314"/>
    <s v="Casa, Residencial, 2 dormitório(s), 1 vaga(s) de garagem"/>
    <s v="Casa, Ocupado, contendo 2 dormitório(s), 1 vaga(s) de garagem, 1 banheiro(s), 200.00 M² de área de terreno, 55.22 M² de área construída. Matrícula nº 53974, RI de Águas Lindas de Goiás/GO. Valor avaliado R$102.595,00."/>
    <n v="49529"/>
    <n v="52"/>
    <x v="26"/>
    <x v="0"/>
    <s v="Rua M4, Quadra 08, Lote 07, Condomínio Residencial Ouro Ville, Águas Lindas de Goiás, GO, CEP: 72910-000"/>
    <x v="1314"/>
    <s v="['200.00', '55.22', '53974', '102.595', '00']"/>
    <x v="1"/>
    <x v="0"/>
    <n v="200"/>
    <x v="5"/>
    <x v="0"/>
    <s v="Venda Direta"/>
  </r>
  <r>
    <n v="1316"/>
    <x v="1315"/>
    <s v="Apartamento, Residencial, Parque Araguari, 2 dormitório(s), 1 vaga(s) de garagem"/>
    <s v="Apartamento, Parque Araguari, Ocupado, contendo 2 dormitório(s), 1 vaga(s) de garagem, 1 banheiro(s), 55.63 M² de área privativa. Matrícula nº 24940, CRI DE CIDADE OCIDENTAL, Inscrição Prefeitura 1.60.00009.000.161. Valor avaliado R$125.500,00."/>
    <n v="54261"/>
    <n v="57"/>
    <x v="3"/>
    <x v="0"/>
    <s v="Rua Duque de Caxias, Quadra 09, Lote 26, Apt. 161, Condomínio Residencial Villa Galé, Mansões Recreio Mossoró, Cidade Ocidental, GO, CEP: 72885-520"/>
    <x v="1315"/>
    <s v="['55.63', '24940', '1.60', '00009.000', '161', '125.500', '00']"/>
    <x v="0"/>
    <x v="0"/>
    <n v="55.63"/>
    <x v="0"/>
    <x v="0"/>
    <s v="Venda Direta"/>
  </r>
  <r>
    <n v="1317"/>
    <x v="1316"/>
    <s v="Casa, Residencial, Setor Leste, 2 dormitório(s), 1 vaga(s) de garagem"/>
    <s v="Casa, Setor Leste, Ocupado, contendo 2 dormitório(s), 1 vaga(s) de garagem, 1 banheiro(s), 153.10 M² de área de terreno, 60.10 M² de área construída. Matrícula nº 69279, RI DE PLANALTINA, Inscrição Prefeitura 1.003.00QD06.MR02.0000008.000. Valor avaliado R$99.000,00."/>
    <n v="50138"/>
    <n v="49"/>
    <x v="10"/>
    <x v="0"/>
    <s v="Quadra 06, Lote 08, Casa 08, Condomínio Soares da Silva II, Setor Leste, Planaltina, GO, CEP: 73752-060"/>
    <x v="1316"/>
    <s v="['153.10', '60.10', '69279', '1.003', '00', '06', '02.0000008', '000', '99.000', '00']"/>
    <x v="0"/>
    <x v="1"/>
    <n v="153.1"/>
    <x v="1"/>
    <x v="0"/>
    <s v="Venda Direta"/>
  </r>
  <r>
    <n v="1318"/>
    <x v="1317"/>
    <s v="Apartamento, Residencial, Parque Nova Friburgo, 2 dormitório(s), 1 vaga(s) de garagem"/>
    <s v="Apartamento, Parque Nova Friburgo, Ocupado, contendo 2 dormitório(s), 1 vaga(s) de garagem, 1 banheiro(s), 50.62 M² de área privativa. Matrícula nº 24095, CRI DE CIDADE OCIDENTAL, Inscrição Prefeitura 6210. Valor avaliado R$96.000,00."/>
    <n v="57161"/>
    <n v="40"/>
    <x v="3"/>
    <x v="0"/>
    <s v="Rua 11, Quadra 106, Lote 10, Apt. 101, Condomínio Residencial Vdara Residence I, Mansões de Recreio, Cidade Ocidental, GO, CEP: 72880-492"/>
    <x v="1317"/>
    <s v="['50.62', '24095', '6210', '96.000', '00']"/>
    <x v="0"/>
    <x v="1"/>
    <n v="50.62"/>
    <x v="0"/>
    <x v="0"/>
    <s v="Leilão"/>
  </r>
  <r>
    <n v="1319"/>
    <x v="1318"/>
    <s v="Casa, Residencial, Parque Nova Friburgo A, 2 dormitório(s), 1 vaga(s) de garagem"/>
    <s v="Casa, Parque Nova Friburgo A, Ocupado, contendo 2 dormitório(s), sendo 1 suíte(s), 1 vaga(s) de garagem, 1 banheiro(s), 150.00 M² de área de terreno, 66.11 M² de área construída, 28.57 M² de área comum. Matrícula nº 5359, CRI DE CIDADE OCIDENTAL, Inscrição Prefeitura 975468. Valor avaliado R$118.000,00."/>
    <n v="58343"/>
    <n v="51"/>
    <x v="3"/>
    <x v="0"/>
    <s v="Rua Rui Barbosa, Quadra 01, Lote 12, Casa 27, Condomínio Residencial Jardim Ocidental, Recreio Mossoró, Cidade Ocidental, GO, CEP: 72885-460"/>
    <x v="1318"/>
    <s v="['150.00', '66.11', '28.57', '5359', '975468', '118.000', '00']"/>
    <x v="0"/>
    <x v="0"/>
    <n v="150"/>
    <x v="1"/>
    <x v="0"/>
    <s v="Venda Direta"/>
  </r>
  <r>
    <n v="1320"/>
    <x v="1319"/>
    <s v="Apartamento, Residencial, Parque Nova Friburgo, 2 dormitório(s), 1 vaga(s) de garagem"/>
    <s v="Apartamento, Parque Nova Friburgo, Ocupado, contendo 2 dormitório(s), 1 vaga(s) de garagem, 1 banheiro(s), 49.84 M² de área privativa, 53.72 M² de área comum, 116.06 M² de área total. Matrícula nº 24488, CRI DE CIDADE OCIDENTAL, Inscrição Prefeitura BCI OU CCI: 983328. Valor avaliado R$123.000,00."/>
    <n v="54965"/>
    <n v="55"/>
    <x v="3"/>
    <x v="0"/>
    <s v="Rua Rui Barbosa, Quadra 03, Lote 08, Apt. 803, Bloco 08, Condomínio Residencial Viver Bem, Recreio Mossoró, Cidade Ocidental, GO, CEP: 72885-480"/>
    <x v="1319"/>
    <s v="['49.84', '53.72', '116.06', '24488', '983328', '123.000', '00']"/>
    <x v="0"/>
    <x v="0"/>
    <n v="49.84"/>
    <x v="3"/>
    <x v="0"/>
    <s v="Venda Direta"/>
  </r>
  <r>
    <n v="1321"/>
    <x v="1320"/>
    <s v="Casa, Residencial, Jardim America IV, 2 dormitório(s)"/>
    <s v="Casa, Jardim America IV, Ocupado, contendo 2 dormitório(s), 1 banheiro(s), 200.00 M² de área de terreno, 106.08 M² de área construída. Matrícula nº 52226, RI de Águas Lindas de Goiás/GO, Inscrição Prefeitura 1.35.00076.1A-36.1. Valor avaliado R$118.000,00."/>
    <n v="57381"/>
    <n v="51"/>
    <x v="26"/>
    <x v="0"/>
    <s v="Quadra 76, Lote 1A-36, Jardim América IV, Águas Lindas de Goiás, GO, CEP: 72922-720"/>
    <x v="1320"/>
    <s v="['200.00', '106.08', '52226', '1.35', '00076.1', '36.1', '118.000', '00']"/>
    <x v="0"/>
    <x v="0"/>
    <n v="200"/>
    <x v="5"/>
    <x v="0"/>
    <s v="Venda Direta"/>
  </r>
  <r>
    <n v="1322"/>
    <x v="1321"/>
    <s v="Apartamento, Residencial, Parque Araguari, 2 dormitório(s), 1 vaga(s) de garagem"/>
    <s v="Apartamento, Parque Araguari, Ocupado, contendo 2 dormitório(s), 1 vaga(s) de garagem, 1 banheiro(s), 54.04 M² de área privativa, 61.33 M² de área comum, 127.87 M² de área total. Matrícula nº 24984, CRI DE CIDADE OCIDENTAL, Inscrição Prefeitura 1.60.00009.00026.213. Valor avaliado R$112.000,00."/>
    <n v="59495"/>
    <n v="47"/>
    <x v="3"/>
    <x v="0"/>
    <s v="Rua Duque de Caxias, Quadra 09, Lote 26, Apt. 213, Bloco 07, Condomínio Residencial Villa Galé, Recreio Mossoró, Cidade Ocidental, GO, CEP: 72885-520"/>
    <x v="1321"/>
    <s v="['54.04', '61.33', '127.87', '24984', '1.60', '00009.00026', '213', '112.000', '00']"/>
    <x v="0"/>
    <x v="1"/>
    <n v="54.04"/>
    <x v="0"/>
    <x v="0"/>
    <s v="Venda Direta"/>
  </r>
  <r>
    <n v="1323"/>
    <x v="1322"/>
    <s v="Casa, Residencial, Jardim Paqueta I, 3 dormitório(s)"/>
    <s v="Casa, Jardim Paqueta I, Ocupado, contendo 3 dormitório(s), 1 banheiro(s), 180.00 M² de área de terreno, 71.30 M² de área construída. Matrícula nº 70915, RI DE PLANALTINA, Inscrição Prefeitura 1.006.0QD194.0000.0000018.000. Valor avaliado R$110.000,00."/>
    <n v="66082"/>
    <n v="40"/>
    <x v="10"/>
    <x v="0"/>
    <s v="Rua Visconde Do Rio Branco, Quadra 194, Lote 18, Casa 18, Condomínio Ripa I, Jardim Paquetá, Planaltina, GO, CEP: 73755-194"/>
    <x v="1322"/>
    <s v="['180.00', '71.30', '70915', '1.006', '194.0000', '0000018.000', '110.000', '00']"/>
    <x v="7"/>
    <x v="1"/>
    <n v="180"/>
    <x v="1"/>
    <x v="0"/>
    <s v="Leilão"/>
  </r>
  <r>
    <n v="1324"/>
    <x v="1323"/>
    <s v="Apartamento, Residencial, Parque Araguari, 2 dormitório(s), 1 vaga(s) de garagem"/>
    <s v="Apartamento, Parque Araguari, Ocupado, contendo 2 dormitório(s), 1 vaga(s) de garagem, 1 banheiro(s), 55.63 M² de área privativa. Matrícula nº 24944, CRI DE CIDADE OCIDENTAL, Inscrição Prefeitura 1.60.00009.00026.165  -  BCI: 982079. Valor avaliado R$105.000,00."/>
    <n v="53387"/>
    <n v="49"/>
    <x v="3"/>
    <x v="0"/>
    <s v="Rua Duque de Caxias, Quadra 09, Lote 26, Apt. 165, Condomínio Residencial Villa Galé, Recreio Mossoró, Cidade Ocidental, GO, CEP: 72885-520"/>
    <x v="1323"/>
    <s v="['55.63', '24944', '1.60', '00009.00026', '165', '982079', '105.000', '00']"/>
    <x v="0"/>
    <x v="1"/>
    <n v="55.63"/>
    <x v="0"/>
    <x v="0"/>
    <s v="Venda Direta"/>
  </r>
  <r>
    <n v="1325"/>
    <x v="1324"/>
    <s v="Apartamento, Residencial, Setor Oeste, 2 dormitório(s), 1 vaga(s) de garagem"/>
    <s v="Apartamento, Setor Oeste, Ocupado, contendo 2 dormitório(s), 1 vaga(s) de garagem, 1 banheiro(s), 47.84 M² de área privativa. Matrícula nº 58502, RI DE PLANALTINA, Inscrição Prefeitura 1.004.00QD12.MR01.0000010.000. Valor avaliado R$101.000,00."/>
    <n v="55103"/>
    <n v="45"/>
    <x v="10"/>
    <x v="0"/>
    <s v="Quadra 12, Lote 10, Módulo MR 01, Apt. 208, Condomínio Residencial Carolina, Setor Oeste, Planaltina, GO, CEP: 73750-192"/>
    <x v="1324"/>
    <s v="['47.84', '58502', '1.004', '00', '12', '01.0000010', '000', '101.000', '00']"/>
    <x v="0"/>
    <x v="1"/>
    <n v="47.84"/>
    <x v="3"/>
    <x v="0"/>
    <s v="Venda Direta"/>
  </r>
  <r>
    <n v="1326"/>
    <x v="1325"/>
    <s v="Casa, Residencial, Campos Elísios, 2 dormitório(s), 1 vaga(s) de garagem"/>
    <s v="Casa, Campos Elísios, Ocupado, contendo 2 dormitório(s), 1 vaga(s) de garagem, 2 banheiro(s), 126.00 M² de área de terreno, 68.70 M² de área construída. Matrícula nº 79095, RI DE RIBEIRÃO PRETO/SP 1º Ofício, Inscrição Prefeitura 25585. Valor avaliado R$263.583,42."/>
    <n v="138409"/>
    <n v="47"/>
    <x v="13"/>
    <x v="3"/>
    <s v="Rua Humberto de Campos, nº 79, Campos Elíseos, Ribeirão Preto, SP, CEP: 14080-580"/>
    <x v="1325"/>
    <s v="['126.00', '68.70', '79095', '25585', '263.583', '42']"/>
    <x v="5"/>
    <x v="1"/>
    <n v="126"/>
    <x v="4"/>
    <x v="0"/>
    <s v="Leilão"/>
  </r>
  <r>
    <n v="1327"/>
    <x v="1326"/>
    <s v="Casa, Residencial, Setor das Mansoes, 2 dormitório(s), 1 vaga(s) de garagem"/>
    <s v="Casa, Setor das Mansoes, Ocupado, contendo 2 dormitório(s), 1 vaga(s) de garagem, 1 banheiro(s), 202.50 M² de área de terreno, 61.09 M² de área construída. Matrícula nº 73845, RI DE PLANALTINA, Inscrição Prefeitura 1.004.0000QM.0000.0000040.019. Valor avaliado R$170.000,00."/>
    <n v="57642"/>
    <n v="66"/>
    <x v="10"/>
    <x v="0"/>
    <s v="Rua 36, Quadra M, Lote 40, Casa 19, Condomínio Residencial Firenze, Setor Mansões Oeste, Planaltina, GO, CEP: 73750500"/>
    <x v="1326"/>
    <s v="['202.50', '61.09', '73845', '1.004', '0000', '0000.0000040', '019', '170.000', '00']"/>
    <x v="0"/>
    <x v="2"/>
    <n v="202.5"/>
    <x v="5"/>
    <x v="0"/>
    <s v="Venda Direta"/>
  </r>
  <r>
    <n v="1328"/>
    <x v="1327"/>
    <s v="Casa, Residencial, Jardim das Acacias, 2 dormitório(s)"/>
    <s v="Casa, Jardim das Acacias, Ocupado, contendo 2 dormitório(s), 1 banheiro(s), 252.00 M² de área de terreno, 50.45 M² de área construída. Matrícula nº 15539, CRI DE PADRE BERNARDO, Inscrição Prefeitura 001.010.0013.015A.0001. Valor avaliado R$79.000,00."/>
    <n v="35989"/>
    <n v="54"/>
    <x v="22"/>
    <x v="0"/>
    <s v="Rua das Palmeiras, Quadra 13, Lote 15-A, Jardim das Acácias, Padre Bernardo, GO, CEP: 73700-000"/>
    <x v="1327"/>
    <s v="['252.00', '50.45', '15539', '001.010', '0013.015', '0001', '79.000', '00']"/>
    <x v="1"/>
    <x v="0"/>
    <n v="252"/>
    <x v="5"/>
    <x v="0"/>
    <s v="Venda Direta"/>
  </r>
  <r>
    <n v="1329"/>
    <x v="1328"/>
    <s v="Casa, Residencial, 3 dormitório(s), 1 vaga(s) de garagem"/>
    <s v="Casa, Ocupado, contendo 3 dormitório(s), sendo 1 suíte(s), 1 vaga(s) de garagem, 1 banheiro(s), 294.87 M² de área de terreno, 76.43 M² de área construída. Matrícula nº 7249, CRI Itapaci - GO, Inscrição Prefeitura 12035. Valor avaliado R$65.813,62."/>
    <n v="51829"/>
    <n v="21"/>
    <x v="158"/>
    <x v="0"/>
    <s v="Rua 04, Quadra  04, Lote  20, Loteamento Residencial Morada Nova, Itapaci, GO, CEP: 76360-000"/>
    <x v="1328"/>
    <s v="['294.87', '76.43', '7249', '12035', '65.813', '62']"/>
    <x v="0"/>
    <x v="6"/>
    <n v="294.87"/>
    <x v="5"/>
    <x v="0"/>
    <s v="Leilão"/>
  </r>
  <r>
    <n v="1330"/>
    <x v="1329"/>
    <s v="Casa, Residencial, Chácaras Quedas do Descoberto, 2 dormitório(s)"/>
    <s v="Casa, Chácaras Quedas do Descoberto, Ocupado, contendo 2 dormitório(s), 1 banheiro(s), 200.00 M² de área de terreno, 64.74 M² de área construída. Matrícula nº 68416, RI de Águas Lindas de Goiás/GO, Inscrição Prefeitura 1.27.00008.0088D.0. Valor avaliado R$122.000,00."/>
    <n v="40260"/>
    <n v="67"/>
    <x v="26"/>
    <x v="0"/>
    <s v="Rua 15, Quadra 8, Lote 88-D, Chácaras Quedas do Descoberto, Águas Lindas de Goiás, GO, CEP: 72912-534"/>
    <x v="1329"/>
    <s v="['200.00', '64.74', '68416', '1.27', '00008.0088', '122.000', '00']"/>
    <x v="1"/>
    <x v="2"/>
    <n v="200"/>
    <x v="5"/>
    <x v="0"/>
    <s v="Venda Direta"/>
  </r>
  <r>
    <n v="1331"/>
    <x v="1330"/>
    <s v="Casa, Residencial, Setor Aeroporto (Segunda Etapa), 2 dormitório(s)"/>
    <s v="Casa, Setor Aeroporto (Segunda Etapa), Desocupado, contendo 2 dormitório(s), 1 banheiro(s), 180.00 M² de área de terreno, 64.44 M² de área construída. Matrícula nº 74485, RI DE PLANALTINA, Inscrição Prefeitura 1.041.00QD16.0000.000027E.005. Valor avaliado R$95.700,00."/>
    <n v="64046"/>
    <n v="33"/>
    <x v="10"/>
    <x v="0"/>
    <s v="Avenida C, Quadra 16, Lote 27, Casa 61, Condomínio Residencial Pôr do Sol, Setor  Aeroporto 2º Etapa, Planaltina, GO, CEP: 73751-316"/>
    <x v="1330"/>
    <s v="['180.00', '64.44', '74485', '1.041', '00', '16.0000', '000027', '005', '95.700', '00']"/>
    <x v="0"/>
    <x v="4"/>
    <n v="180"/>
    <x v="1"/>
    <x v="1"/>
    <s v="Venda Direta"/>
  </r>
  <r>
    <n v="1332"/>
    <x v="1331"/>
    <s v="Casa, Residencial, Setor Norte, 2 dormitório(s)"/>
    <s v="Casa, Setor Norte, Desocupado, contendo 2 dormitório(s), 1 banheiro(s), 135.30 M² de área de terreno, 57.09 M² de área construída. Matrícula nº 70185, RI DE PLANALTINA, Inscrição Prefeitura 1.001.00QD05.MR09.0000017.000 - 1113030. Valor avaliado R$88.500,00."/>
    <n v="51942"/>
    <n v="41"/>
    <x v="10"/>
    <x v="0"/>
    <s v="Rua 1, Quadra 05, Lote 17, MR09, Casa 17B, Setor  Norte, Planaltina, GO, CEP: 73751-084"/>
    <x v="1331"/>
    <s v="['135.30', '57.09', '70185', '1.001', '00', '05', '09.0000017', '000', '1113030', '88.500', '00']"/>
    <x v="0"/>
    <x v="1"/>
    <n v="135.30000000000001"/>
    <x v="4"/>
    <x v="1"/>
    <s v="Venda Direta"/>
  </r>
  <r>
    <n v="1333"/>
    <x v="1332"/>
    <s v="Casa, Residencial, 2 dormitório(s), 1 vaga(s) de garagem"/>
    <s v="Casa, Ocupado, contendo 2 dormitório(s), 1 vaga(s) de garagem, 1 banheiro(s), 180.00 M² de área de terreno, 91.50 M² de área construída. Matrícula nº 70450, RI DE PLANALTINA, Inscrição Prefeitura 1.006.00QD37.0000.0000019.000. Valor avaliado R$100.000,00."/>
    <n v="42899"/>
    <n v="57"/>
    <x v="10"/>
    <x v="0"/>
    <s v="Rua Conselheiro Crispiniano, Quadra 37, Lote 19, Casa 19A, Condomínio Residencial Ancora, Jardim Paquetá, Planaltina, GO, CEP: 73755-037"/>
    <x v="1332"/>
    <s v="['180.00', '91.50', '70450', '1.006', '00', '37.0000', '0000019.000', '100.000', '00']"/>
    <x v="1"/>
    <x v="0"/>
    <n v="180"/>
    <x v="1"/>
    <x v="0"/>
    <s v="Venda Direta"/>
  </r>
  <r>
    <n v="1334"/>
    <x v="1333"/>
    <s v="Casa, Residencial, Setor Norte, 2 dormitório(s)"/>
    <s v="Casa, Setor Norte, Ocupado, contendo 2 dormitório(s), 1 banheiro(s), 110.33 M² de área de terreno, 55.11 M² de área construída. Matrícula nº 70191, RI DE PLANALTINA. Valor avaliado R$96.000,00."/>
    <n v="60661"/>
    <n v="37"/>
    <x v="10"/>
    <x v="0"/>
    <s v="Rua 1, Quadra 05, Lote 17, MR-09, Casa 17-F, Condomínio Mendes XII, Setor  Norte, Planaltina, GO, CEP: 73751-205"/>
    <x v="1333"/>
    <s v="['110.33', '55.11', '70191', '96.000', '00']"/>
    <x v="0"/>
    <x v="4"/>
    <n v="110.33"/>
    <x v="4"/>
    <x v="0"/>
    <s v="Leilão"/>
  </r>
  <r>
    <n v="1335"/>
    <x v="1334"/>
    <s v="Casa, Residencial, Jardim Paqueta I, 2 dormitório(s), 1 vaga(s) de garagem"/>
    <s v="Casa, Jardim Paqueta I, Ocupado, contendo 2 dormitório(s), 1 vaga(s) de garagem, 1 banheiro(s), 225.00 M² de área de terreno, 68.58 M² de área construída. Matrícula nº 58337, RI DE PLANALTINA. Valor avaliado R$94.500,00."/>
    <n v="58671"/>
    <n v="38"/>
    <x v="10"/>
    <x v="0"/>
    <s v="Avenida Mem de Sá, Quadra 74, Lote 13, Casa 13A, Residencial Solar, Jardim Paquetá, Planaltina, GO, CEP: 73755-074"/>
    <x v="1334"/>
    <s v="['225.00', '68.58', '58337', '94.500', '00']"/>
    <x v="0"/>
    <x v="4"/>
    <n v="225"/>
    <x v="5"/>
    <x v="0"/>
    <s v="Leilão"/>
  </r>
  <r>
    <n v="1336"/>
    <x v="1335"/>
    <s v="Apartamento, Residencial, Setor Oeste, 2 dormitório(s)"/>
    <s v="Apartamento, Setor Oeste, Ocupado, contendo 2 dormitório(s), 1 banheiro(s), 47.84 M² de área privativa. Matrícula nº 58488, RI DE PLANALTINA, Inscrição Prefeitura 1.004.00QD12.MR01.0000010.000. Valor avaliado R$115.000,00."/>
    <n v="53799"/>
    <n v="53"/>
    <x v="10"/>
    <x v="0"/>
    <s v="Rua 46, Quadra12, MR01, Lote 10, Apt.102, Residencial Carolina, Setor  Oeste, Planaltina, GO, CEP: 73750-192"/>
    <x v="1335"/>
    <s v="['47.84', '58488', '1.004', '00', '12', '01.0000010', '000', '115.000', '00']"/>
    <x v="0"/>
    <x v="0"/>
    <n v="47.84"/>
    <x v="3"/>
    <x v="0"/>
    <s v="Venda Direta"/>
  </r>
  <r>
    <n v="1337"/>
    <x v="1336"/>
    <s v="Casa, Residencial, Setor Aeroporto (Segunda Etapa), 2 dormitório(s)"/>
    <s v="Casa, Setor Aeroporto (Segunda Etapa), Ocupado, contendo 2 dormitório(s), 1 banheiro(s), 126.00 M² de área de terreno, 58.90 M² de área construída. Matrícula nº 80794, RI DE PLANALTINA, Inscrição Prefeitura 1.041.00QD01.0000.0000005.002. Valor avaliado R$117.000,00."/>
    <n v="42629"/>
    <n v="64"/>
    <x v="10"/>
    <x v="0"/>
    <s v="Rua 13, Lote 05, Quadra 01, Casa 05-A, Condomínio Residencial César, Setor  Aeroporto - 2º Etapa, Planaltina, GO, CEP: 73751-301"/>
    <x v="1336"/>
    <s v="['126.00', '58.90', '80794', '1.041', '00', '01.0000', '0000005.002', '117.000', '00']"/>
    <x v="1"/>
    <x v="2"/>
    <n v="126"/>
    <x v="4"/>
    <x v="0"/>
    <s v="Venda Direta"/>
  </r>
  <r>
    <n v="1338"/>
    <x v="1337"/>
    <s v="Casa, Residencial, Brasilinha Sudoeste, 2 dormitório(s)"/>
    <s v="Casa, Brasilinha Sudoeste, Ocupado, contendo 2 dormitório(s), 1 banheiro(s), 152.00 M² de área de terreno, 65.60 M² de área construída. Matrícula nº 73533, RI DE PLANALTINA, Inscrição Prefeitura 1.017.QD162B.0000.000001B.012. Valor avaliado R$135.000,00."/>
    <n v="60523"/>
    <n v="55"/>
    <x v="10"/>
    <x v="0"/>
    <s v="Avenida 29, Quadra 162B, Lote 01B, Casa 12, Residencial Viena, Brasilinha Sudoeste, Planaltina, GO, CEP: 73751-462"/>
    <x v="1337"/>
    <s v="['152.00', '65.60', '73533', '1.017', '162', '0000.000001', '012', '135.000', '00']"/>
    <x v="0"/>
    <x v="0"/>
    <n v="152"/>
    <x v="1"/>
    <x v="0"/>
    <s v="Venda Direta"/>
  </r>
  <r>
    <n v="1339"/>
    <x v="1338"/>
    <s v="Casa, Residencial, Jardim Paqueta I, 2 dormitório(s)"/>
    <s v="Casa, Jardim Paqueta I, Ocupado, contendo 2 dormitório(s), 1 banheiro(s), 225.00 M² de área de terreno, 68.58 M² de área construída. Matrícula nº 58336, RI DE PLANALTINA. Valor avaliado R$101.592,81."/>
    <n v="53456"/>
    <n v="47"/>
    <x v="10"/>
    <x v="0"/>
    <s v="Avenida Mem de Sá, Quadra 74, Lote 13, Casa 13, Residencial Solar, Jardim Paquetá, Planaltina, GO, CEP: 73755-074"/>
    <x v="1338"/>
    <s v="['225.00', '68.58', '58336', '101.592', '81']"/>
    <x v="0"/>
    <x v="1"/>
    <n v="225"/>
    <x v="5"/>
    <x v="0"/>
    <s v="Venda Direta"/>
  </r>
  <r>
    <n v="1340"/>
    <x v="1339"/>
    <s v="Apartamento, Residencial, Setor Oeste, 2 dormitório(s), 1 vaga(s) de garagem"/>
    <s v="Apartamento, Setor Oeste, Ocupado, contendo 2 dormitório(s), 1 vaga(s) de garagem, 1 banheiro(s), 47.84 M² de área privativa. Matrícula nº 58237, RI DE PLANALTINA, Inscrição Prefeitura 1.004.00QD12.MR01.0000008.000. Valor avaliado R$110.280,70."/>
    <n v="45808"/>
    <n v="58"/>
    <x v="10"/>
    <x v="0"/>
    <s v="Quadra 12, Lote 8, MR-01, Apt. 102, Residencial Isabella, Setor Oeste, Planaltina, GO, CEP: 73750-192"/>
    <x v="1339"/>
    <s v="['47.84', '58237', '1.004', '00', '12', '01.0000008', '000', '110.280', '70']"/>
    <x v="1"/>
    <x v="0"/>
    <n v="47.84"/>
    <x v="3"/>
    <x v="0"/>
    <s v="Venda Direta"/>
  </r>
  <r>
    <n v="1341"/>
    <x v="1340"/>
    <s v="Casa, Residencial, Jardim Paqueta I, 2 dormitório(s)"/>
    <s v="Casa, Jardim Paqueta I, Ocupado, contendo 2 dormitório(s), 1 banheiro(s), 180.00 M² de área de terreno, 64.00 M² de área construída. Matrícula nº 74539, RI DE PLANALTINA, Inscrição Prefeitura 1.006.00QD91.0000.0000005.001. Valor avaliado R$91.500,00."/>
    <n v="56063"/>
    <n v="39"/>
    <x v="10"/>
    <x v="0"/>
    <s v="Quadra 91, Lote 5 , Casa 05, Condomínio Ribeiro, Jardim Paquetá, Planaltina, GO, CEP: 73755-091"/>
    <x v="1340"/>
    <s v="['180.00', '64.00', '74539', '1.006', '00', '91.0000', '0000005.001', '91.500', '00']"/>
    <x v="0"/>
    <x v="4"/>
    <n v="180"/>
    <x v="1"/>
    <x v="0"/>
    <s v="Leilão"/>
  </r>
  <r>
    <n v="1342"/>
    <x v="1341"/>
    <s v="Casa, Residencial, Tancredo Neves, 3 dormitório(s), 1 vaga(s) de garagem"/>
    <s v="Casa, Tancredo Neves, Ocupado, contendo 3 dormitório(s), sendo 1 suíte(s), 1 vaga(s) de garagem, 1 banheiro(s), 100.00 M² de área de terreno, 87.50 M² de área construída. Matrícula nº 26265, CRI DE SERRA TALHADA - PE, Inscrição Prefeitura 1.010.1094.1.0175.000. Valor avaliado R$105.000,00."/>
    <n v="52151"/>
    <n v="50"/>
    <x v="126"/>
    <x v="16"/>
    <s v="Rua Epitácio Rodrigues Soares, nº 175, Tancredo Neves, Serra Talhada, PE, CEP: 56900-000"/>
    <x v="1341"/>
    <s v="['100.00', '87.50', '26265', '1.010', '1094.1', '0175.000', '105.000', '00']"/>
    <x v="0"/>
    <x v="0"/>
    <n v="100"/>
    <x v="4"/>
    <x v="0"/>
    <s v="Venda Direta"/>
  </r>
  <r>
    <n v="1343"/>
    <x v="1342"/>
    <s v="Casa, Residencial, 2 dormitório(s), 1 vaga(s) de garagem"/>
    <s v="Casa, Ocupado, contendo 2 dormitório(s), 1 vaga(s) de garagem, 1 banheiro(s), 142.75 M² de área de terreno, 80.00 M² de área construída. Matrícula nº 4196, CRI DE CAMPOS BELOS, Inscrição Prefeitura 001.005.0038.0012.0000 . Valor avaliado R$78.000,00."/>
    <n v="49056"/>
    <n v="37"/>
    <x v="159"/>
    <x v="0"/>
    <s v="Rua C-14, Lote 12, Quadra 38, Setor Cruzeiro, Campos Belos, GO, CEP: 73840-000"/>
    <x v="1342"/>
    <s v="['142.75', '80.00', '4196', '001.005', '0038.0012', '0000', '78.000', '00']"/>
    <x v="1"/>
    <x v="4"/>
    <n v="142.75"/>
    <x v="4"/>
    <x v="0"/>
    <s v="Leilão"/>
  </r>
  <r>
    <n v="1344"/>
    <x v="1343"/>
    <s v="Apartamento, Residencial, 2 dormitório(s)"/>
    <s v="Apartamento, Ocupado, contendo 2 dormitório(s), 1 banheiro(s), 46.85 M² de área privativa. Matrícula nº 76217, RI DE VALPARAISO DE GOIÁS, Inscrição Prefeitura 01-12-30-000-200-007000 12069. Valor avaliado R$112.447,03."/>
    <n v="53047"/>
    <n v="53"/>
    <x v="0"/>
    <x v="0"/>
    <s v="Rua Senador Plínio Pompeu, Quadra 02, Lote 07, Apt. 106, Bloco B, Condomínio Residencial Verona, Chácaras Benvinda, Valparaíso de Goiás, GO, CEP: 72875-155"/>
    <x v="1343"/>
    <s v="['46.85', '76217', '01', '12', '30', '000', '200', '007000', '12069', '112.447', '03']"/>
    <x v="0"/>
    <x v="0"/>
    <n v="46.85"/>
    <x v="3"/>
    <x v="0"/>
    <s v="Venda Direta"/>
  </r>
  <r>
    <n v="1345"/>
    <x v="1344"/>
    <s v="Casa, Residencial, Setor Beira Rio, 2 dormitório(s), 1 vaga(s) de garagem"/>
    <s v="Casa, Setor Beira Rio, Ocupado, contendo 2 dormitório(s), 1 vaga(s) de garagem, 1 banheiro(s), 180.00 M² de área de terreno, 57.47 M² de área construída. Matrícula nº 21383, RI DE SANTO ANTÔNIO DO DESCOBERTO/GO. Valor avaliado R$79.000,00."/>
    <n v="52776"/>
    <n v="33"/>
    <x v="2"/>
    <x v="0"/>
    <s v="Rua 07, Quadra 15, Lote 25, Montes Claros II, Santo Antônio do Descoberto, GO, CEP: 72906-814"/>
    <x v="1344"/>
    <s v="['180.00', '57.47', '21383', '79.000', '00']"/>
    <x v="0"/>
    <x v="4"/>
    <n v="180"/>
    <x v="1"/>
    <x v="0"/>
    <s v="Leilão"/>
  </r>
  <r>
    <n v="1346"/>
    <x v="1345"/>
    <s v="Casa, Residencial, Jardim America IV, 2 dormitório(s)"/>
    <s v="Casa, Jardim America IV, Ocupado, contendo 2 dormitório(s), 1 banheiro(s), 200.00 M² de área de terreno, 64.80 M² de área construída. Matrícula nº 25879, RI de Águas Lindas de Goiás/GO, Inscrição Prefeitura 1.35.00053.00017.0. Valor avaliado R$112.000,00."/>
    <n v="69376"/>
    <n v="38"/>
    <x v="26"/>
    <x v="0"/>
    <s v="Rua 10, Quadra 53, Lote 17, Jardim América IV, Águas Lindas de Goiás, GO, CEP: 72922-641"/>
    <x v="1345"/>
    <s v="['200.00', '64.80', '25879', '1.35', '00053.00017', '112.000', '00']"/>
    <x v="7"/>
    <x v="4"/>
    <n v="200"/>
    <x v="5"/>
    <x v="0"/>
    <s v="Leilão"/>
  </r>
  <r>
    <n v="1347"/>
    <x v="1346"/>
    <s v="Casa, Residencial, Parque Nova Friburgo, 2 dormitório(s), 1 vaga(s) de garagem"/>
    <s v="Casa, Parque Nova Friburgo, Ocupado, contendo 2 dormitório(s), 1 vaga(s) de garagem, 1 banheiro(s), 126.00 M² de área de terreno, 61.02 M² de área construída. Matrícula nº 1306, CRI DE CIDADE OCIDENTAL, Inscrição Prefeitura 1.60.00007.00013.5. Valor avaliado R$114.000,00."/>
    <n v="56604"/>
    <n v="50"/>
    <x v="3"/>
    <x v="0"/>
    <s v="Lote 13, Quadra 07, Casa 05, Condomínio Residencial Granville, Recreio Mossoró, Cidade Ocidental, GO, CEP: 72880-970"/>
    <x v="1346"/>
    <s v="['126.00', '61.02', '1306', '1.60', '00007.00013', '114.000', '00']"/>
    <x v="0"/>
    <x v="0"/>
    <n v="126"/>
    <x v="4"/>
    <x v="0"/>
    <s v="Venda Direta"/>
  </r>
  <r>
    <n v="1348"/>
    <x v="1347"/>
    <s v="Casa, Residencial, 2 dormitório(s)"/>
    <s v="Casa, Ocupado, contendo 2 dormitório(s), 1 banheiro(s), 255.60 M² de área de terreno, 60.89 M² de área construída. Matrícula nº 4237, CRI DE CAMPOS BELOS, Inscrição Prefeitura 110872 - 001.002.000T.050L.0000. Valor avaliado R$65.000,00."/>
    <n v="35389"/>
    <n v="46"/>
    <x v="159"/>
    <x v="0"/>
    <s v="Rua Rosalvo de Carvalho, Lote 50-L, Quadra T, Setor Aeroporto, Campos Belos, GO, CEP: 73840-000"/>
    <x v="1347"/>
    <s v="['255.60', '60.89', '4237', '110872', '001.002', '000', '050', '0000', '65.000', '00']"/>
    <x v="1"/>
    <x v="1"/>
    <n v="255.6"/>
    <x v="5"/>
    <x v="0"/>
    <s v="Venda Direta"/>
  </r>
  <r>
    <n v="1349"/>
    <x v="1348"/>
    <s v="Casa, Residencial, 2 dormitório(s)"/>
    <s v="Casa, Ocupado, contendo 2 dormitório(s), 1 banheiro(s), 105.75 M² de área de terreno, 54.75 M² de área construída. Matrícula nº 58418, RI DE VALPARAISO DE GOIÁS, Inscrição Prefeitura 67197. Valor avaliado R$74.000,00."/>
    <n v="55151"/>
    <n v="25"/>
    <x v="0"/>
    <x v="0"/>
    <s v="Quinhão 2, Casa 81, Residencial Anhanguera Garden II, Fazenda Santa Maria, Valparaíso de Goiás, GO, CEP: 72874-190"/>
    <x v="1348"/>
    <s v="['105.75', '54.75', '58418', '67197', '74.000', '00']"/>
    <x v="0"/>
    <x v="6"/>
    <n v="105.75"/>
    <x v="4"/>
    <x v="0"/>
    <s v="Leilão"/>
  </r>
  <r>
    <n v="1350"/>
    <x v="1349"/>
    <s v="Casa, Residencial, Parque da Barragem, 2 dormitório(s)"/>
    <s v="Casa, Parque da Barragem, Desocupado, contendo 2 dormitório(s), 1 banheiro(s), 150.00 M² de área de terreno, 69.42 M² de área construída. Matrícula nº 54322, CRI DE ÁGUAS LINDAS DE GOIÁS, Inscrição Prefeitura 1.57.0079A.0001H.2. Valor avaliado R$118.000,00."/>
    <n v="67478"/>
    <n v="43"/>
    <x v="26"/>
    <x v="0"/>
    <s v="Rua 11A, Quadra 79, Conjunto A, Setor 12, Lote 01-H, Casa 02, Condomínio Residencial Park das Castanheiras XVI, Parque da Barragem, Águas Lindas de Goiás, GO, CEP: 72910-385"/>
    <x v="1349"/>
    <s v="['150.00', '69.42', '54322', '1.57', '0079', '0001', '118.000', '00']"/>
    <x v="7"/>
    <x v="1"/>
    <n v="150"/>
    <x v="1"/>
    <x v="1"/>
    <s v="Venda Direta"/>
  </r>
  <r>
    <n v="1351"/>
    <x v="1350"/>
    <s v="Casa, Residencial, 2 dormitório(s)"/>
    <s v="Casa, Ocupado, contendo 2 dormitório(s), 1 banheiro(s), 160.00 M² de área de terreno, 60.91 M² de área construída. Matrícula nº 958, CRI DE SANTA MARIA DO PARÁ, Inscrição Prefeitura ND. Valor avaliado R$74.000,00."/>
    <n v="36976"/>
    <n v="50"/>
    <x v="117"/>
    <x v="15"/>
    <s v="Rua Esplanada, Lote 30B, Centro, Santa Maria do Pará, Pará, CEP: 68738-000"/>
    <x v="1350"/>
    <s v="['160.00', '60.91', '958', '74.000', '00']"/>
    <x v="1"/>
    <x v="0"/>
    <n v="160"/>
    <x v="1"/>
    <x v="0"/>
    <s v="Venda Direta"/>
  </r>
  <r>
    <n v="1352"/>
    <x v="1351"/>
    <s v="Casa, Residencial, 3 dormitório(s)"/>
    <s v="Casa, Ocupado, contendo 3 dormitório(s), 1 banheiro(s), 360.00 M² de área de terreno, 69.96 M² de área construída. Matrícula nº 66237, RI DE PLANALTINA, Inscrição Prefeitura 1.020.00QD22.0000.0000022.000. Valor avaliado R$90.000,00."/>
    <n v="58462"/>
    <n v="35"/>
    <x v="10"/>
    <x v="0"/>
    <s v="Via 22, Quadra 22, Lote 22, Brasilinha 17, Planaltina, GO, CEP: 73754-822"/>
    <x v="1351"/>
    <s v="['360.00', '69.96', '66237', '1.020', '00', '22.0000', '0000022.000', '90.000', '00']"/>
    <x v="0"/>
    <x v="4"/>
    <n v="360"/>
    <x v="5"/>
    <x v="0"/>
    <s v="Leilão"/>
  </r>
  <r>
    <n v="1353"/>
    <x v="1352"/>
    <s v="Casa, Residencial, Jardim Paqueta I, 2 dormitório(s)"/>
    <s v="Casa, Jardim Paqueta I, Ocupado, contendo 2 dormitório(s), 1 banheiro(s), 150.00 M² de área de terreno, 52.89 M² de área construída. Matrícula nº 69304, RI DE PLANALTINA. Valor avaliado R$96.500,00."/>
    <n v="41004"/>
    <n v="58"/>
    <x v="10"/>
    <x v="0"/>
    <s v="Avenida Visconde de Parnaíba, Quadra 231, Lote 01, Jardim Paquetá, Planaltina, GO, CEP: 73755-231"/>
    <x v="1352"/>
    <s v="['150.00', '52.89', '69304', '96.500', '00']"/>
    <x v="1"/>
    <x v="0"/>
    <n v="150"/>
    <x v="1"/>
    <x v="0"/>
    <s v="Venda Direta"/>
  </r>
  <r>
    <n v="1354"/>
    <x v="1353"/>
    <s v="Casa, Residencial, Jardim das Palmeiras, 2 dormitório(s), 1 vaga(s) de garagem"/>
    <s v="Casa, Jardim das Palmeiras, Ocupado, contendo 2 dormitório(s), 1 vaga(s) de garagem, 1 banheiro(s), 176.70 M² de área de terreno, 58.90 M² de área construída. Matrícula nº 77114, RI DE PLANALTINA, Inscrição Prefeitura 1.065.00QD40.0000.0000044.003. Valor avaliado R$106.586,81."/>
    <n v="37081"/>
    <n v="65"/>
    <x v="10"/>
    <x v="0"/>
    <s v="Rua 22, Quadra 40, Lote 44, Casa 44B, Condomínio Residencial Gomes, Jardim das Palmeiras, Planaltina, GO, CEP: 73756-540"/>
    <x v="1353"/>
    <s v="['176.70', '58.90', '77114', '1.065', '00', '40.0000', '0000044.003', '106.586', '81']"/>
    <x v="1"/>
    <x v="2"/>
    <n v="176.7"/>
    <x v="1"/>
    <x v="0"/>
    <s v="Venda Direta"/>
  </r>
  <r>
    <n v="1355"/>
    <x v="1354"/>
    <s v="Apartamento, Residencial, Parque Nova Friburgo, 2 dormitório(s), 1 vaga(s) de garagem"/>
    <s v="Apartamento, Parque Nova Friburgo, Desocupado, contendo 2 dormitório(s), 1 vaga(s) de garagem, 1 banheiro(s), 49.84 M² de área privativa. Matrícula nº 22442, CRI DE CIDADE OCIDENTAL, Inscrição Prefeitura 981529. Valor avaliado R$103.000,00."/>
    <n v="67172"/>
    <n v="35"/>
    <x v="3"/>
    <x v="0"/>
    <s v="Rua Rui Barbosa, Quadra 3, Lote 5, Apt. 401, Bloco 4, Condomínio Residencial Bela Vista, Loteamento Recreio Mossoró, Cidade Ocidental, GO, CEP: 72885-480"/>
    <x v="1354"/>
    <s v="['49.84', '22442', '981529', '103.000', '00']"/>
    <x v="7"/>
    <x v="4"/>
    <n v="49.84"/>
    <x v="3"/>
    <x v="1"/>
    <s v="Venda Direta"/>
  </r>
  <r>
    <n v="1356"/>
    <x v="1355"/>
    <s v="Casa, Residencial, Setor Oeste, 2 dormitório(s)"/>
    <s v="Casa, Setor Oeste, Ocupado, contendo 2 dormitório(s), 1 banheiro(s), 179.82 M² de área de terreno, 59.94 M² de área construída. Matrícula nº 69796, RI DE PLANALTINA. Valor avaliado R$80.000,00."/>
    <n v="44455"/>
    <n v="44"/>
    <x v="10"/>
    <x v="0"/>
    <s v="Rua 9, Quadra 03, Lote 06, Casa 6A, Condomínio Residencial Belo Monte, Setor Oeste, Planaltina, GO, CEP: 73750-030"/>
    <x v="1355"/>
    <s v="['179.82', '59.94', '69796', '80.000', '00']"/>
    <x v="1"/>
    <x v="1"/>
    <n v="179.82"/>
    <x v="1"/>
    <x v="0"/>
    <s v="Venda Direta"/>
  </r>
  <r>
    <n v="1357"/>
    <x v="1356"/>
    <s v="Casa, Residencial, 2 dormitório(s)"/>
    <s v="Casa, Ocupado, contendo 2 dormitório(s), 1 banheiro(s), 107.21 M² de área de terreno, 58.35 M² de área construída. Matrícula nº 58241, RI DE VALPARAISO DE GOIÁS. Valor avaliado R$100.000,00."/>
    <n v="52235"/>
    <n v="48"/>
    <x v="0"/>
    <x v="0"/>
    <s v="Quadra 11, Lote 33, Casa 01, Condomínio Residencial Nova Canaã Ipês, Jardim dos Ipês, Valparaíso de Goiás, GO, CEP: 72874-700"/>
    <x v="1356"/>
    <s v="['107.21', '58.35', '58241', '100.000', '00']"/>
    <x v="0"/>
    <x v="1"/>
    <n v="107.21"/>
    <x v="4"/>
    <x v="0"/>
    <s v="Venda Direta"/>
  </r>
  <r>
    <n v="1358"/>
    <x v="1357"/>
    <s v="Casa, Residencial, Jardim Noroeste, 2 dormitório(s), 1 vaga(s) de garagem"/>
    <s v="Casa, Jardim Noroeste, Ocupado, contendo 2 dormitório(s), 1 vaga(s) de garagem, 1 banheiro(s), 89.30 M² de área de terreno, 44.83 M² de área construída, 0.70 M² de área comum. Matrícula nº 252143, CRI DE CAMPO GRANDE_1º Ofício da 1ª Circunscrição, Inscrição Prefeitura 1 24160060332. Valor avaliado R$119.782,85."/>
    <n v="59975"/>
    <n v="50"/>
    <x v="37"/>
    <x v="6"/>
    <s v="Rua Atibaia , nº 1321, Casa 01, Jardim Noroeste, Campo Grande, MS, CEP: 79045-300"/>
    <x v="1357"/>
    <s v="['89.30', '44.83', '0.70', '252143', '24160060332', '119.782', '85']"/>
    <x v="0"/>
    <x v="0"/>
    <n v="89.3"/>
    <x v="2"/>
    <x v="0"/>
    <s v="Venda Direta"/>
  </r>
  <r>
    <n v="1359"/>
    <x v="1358"/>
    <s v="Casa, Residencial, Jardim America IV, 2 dormitório(s)"/>
    <s v="Casa, Jardim America IV, Ocupado, contendo 2 dormitório(s), 1 banheiro(s), 200.00 M² de área de terreno, 64.80 M² de área construída. Matrícula nº 25688, CRI DE ÁGUAS LINDAS DE GOIÁS, Inscrição Prefeitura 1.35.00049.00043.0. Valor avaliado R$125.000,00."/>
    <n v="60730"/>
    <n v="51"/>
    <x v="26"/>
    <x v="0"/>
    <s v="Lote 43, Quadra 49, Jardim América IV, Águas Lindas de Goiás, GO, CEP: 72922-629"/>
    <x v="1358"/>
    <s v="['200.00', '64.80', '25688', '1.35', '00049.00043', '125.000', '00']"/>
    <x v="0"/>
    <x v="0"/>
    <n v="200"/>
    <x v="5"/>
    <x v="0"/>
    <s v="Venda Direta"/>
  </r>
  <r>
    <n v="1360"/>
    <x v="1359"/>
    <s v="Casa, Residencial, 2 dormitório(s), 1 vaga(s) de garagem"/>
    <s v="Casa, Ocupado, contendo 2 dormitório(s), 1 vaga(s) de garagem, 1 banheiro(s), 43.00 M² de área construída. Matrícula nº 59294, RI DE VALPARAISO DE GOIÁS, Inscrição Prefeitura 014730000800022016. Valor avaliado R$90.000,00."/>
    <n v="53456"/>
    <n v="41"/>
    <x v="0"/>
    <x v="0"/>
    <s v="Chácara 22, Quadra 08, Casa 16, Condomínio Residencial Tamara Akari, Chácaras Mansões Santa Maria, Valparaíso de Goiás, GO, CEP: 72875-206"/>
    <x v="1359"/>
    <s v="['43.00', '59294', '014730000800022016', '90.000', '00']"/>
    <x v="0"/>
    <x v="1"/>
    <n v="43"/>
    <x v="3"/>
    <x v="0"/>
    <s v="Leilão"/>
  </r>
  <r>
    <n v="1361"/>
    <x v="1360"/>
    <s v="Casa, Residencial, Nova Esperança, 2 dormitório(s), 1 vaga(s) de garagem"/>
    <s v="Casa, Nova Esperança, Ocupado, contendo 2 dormitório(s), sendo 1 suíte(s), 1 vaga(s) de garagem, 1 banheiro(s), 90.00 M² de área de terreno, 57.60 M² de área construída. Matrícula nº 80453, CRI DE PARNAMIRIM, Inscrição Prefeitura 1.2208.004.04.0344.0002.2. Valor avaliado R$96.000,00."/>
    <n v="47745"/>
    <n v="50"/>
    <x v="160"/>
    <x v="8"/>
    <s v="Rua Francisco Fernandes Pimenta, nº 89, Casa 02, Quadra 04, Lote 99, Condomínio  Porto Bello V, Nova Esperança, Parnamirim, RN, CEP: 59144-375"/>
    <x v="1360"/>
    <s v="['90.00', '57.60', '80453', '1.2208', '004.04', '0344.0002', '96.000', '00']"/>
    <x v="1"/>
    <x v="0"/>
    <n v="90"/>
    <x v="2"/>
    <x v="0"/>
    <s v="Venda Direta"/>
  </r>
  <r>
    <n v="1362"/>
    <x v="1361"/>
    <s v="Apartamento, Residencial, Parque Araguari, 2 dormitório(s), 1 vaga(s) de garagem"/>
    <s v="Apartamento, Parque Araguari, Ocupado, contendo 2 dormitório(s), 1 vaga(s) de garagem, 1 banheiro(s), 54.04 M² de área privativa. Matrícula nº 25063, CRI DE CIDADE OCIDENTAL, Inscrição Prefeitura 1.60.00009.00026.292. Valor avaliado R$110.000,00."/>
    <n v="54618"/>
    <n v="50"/>
    <x v="3"/>
    <x v="0"/>
    <s v="Rua Duque de Caxias, Apt. 292, Condomínio Residencial Villa Galé, Quadra 09, Lote 26, Recreio Mossoró, Cidade Ocidental, GO, CEP: 72885-520"/>
    <x v="1361"/>
    <s v="['54.04', '25063', '1.60', '00009.00026', '292', '110.000', '00']"/>
    <x v="0"/>
    <x v="0"/>
    <n v="54.04"/>
    <x v="0"/>
    <x v="0"/>
    <s v="Venda Direta"/>
  </r>
  <r>
    <n v="1363"/>
    <x v="1362"/>
    <s v="Casa, Residencial, Jardim Tropical II, 3 dormitório(s), 1 vaga(s) de garagem"/>
    <s v="Casa, Jardim Tropical II, Ocupado, contendo 3 dormitório(s), sendo 1 suíte(s), 1 vaga(s) de garagem, 1 banheiro(s), 337.46 M² de área de terreno, 80.28 M² de área construída. Matrícula nº 7246, RI Itapaci, Inscrição Prefeitura 12032  -  001.050.0004.0017.0000. Valor avaliado R$95.530,79."/>
    <n v="56886"/>
    <n v="40"/>
    <x v="158"/>
    <x v="0"/>
    <s v="Rua 4, Quadra 04, Lote 17, Loteamento Residencial Morada Nova, Itapaci, GO, CEP: 76360-000"/>
    <x v="1362"/>
    <s v="['337.46', '80.28', '7246', '12032', '001.050', '0004.0017', '0000', '95.530', '79']"/>
    <x v="0"/>
    <x v="1"/>
    <n v="337.46"/>
    <x v="5"/>
    <x v="0"/>
    <s v="Leilão"/>
  </r>
  <r>
    <n v="1364"/>
    <x v="1363"/>
    <s v="Casa, Residencial, 3 dormitório(s), 1 vaga(s) de garagem"/>
    <s v="Casa, Ocupado, contendo 3 dormitório(s), sendo 1 suíte(s), 1 vaga(s) de garagem, 1 banheiro(s), 200.00 M² de área de terreno, 75.90 M² de área construída. Matrícula nº 920, CRI DE MESSIAS TARGINO - RN, Inscrição Prefeitura .. Valor avaliado R$79.000,00."/>
    <n v="39423"/>
    <n v="50"/>
    <x v="161"/>
    <x v="8"/>
    <s v="Rua Agácio Medeiros, nº 225, Lagoa do Junco, Messias Targino, RN, CEP: 59775-000"/>
    <x v="1363"/>
    <s v="['200.00', '75.90', '920', '79.000', '00']"/>
    <x v="1"/>
    <x v="0"/>
    <n v="200"/>
    <x v="5"/>
    <x v="0"/>
    <s v="Venda Direta"/>
  </r>
  <r>
    <n v="1365"/>
    <x v="1364"/>
    <s v="Apartamento, Residencial, Chácaras Anhanguera, 2 dormitório(s), 1 vaga(s) de garagem"/>
    <s v="Apartamento, Chácaras Anhanguera, Ocupado, contendo 2 dormitório(s), 1 vaga(s) de garagem, 1 banheiro(s), 64.97 M² de área privativa. Matrícula nº 56222, RI DE VALPARAISO DE GOIÁS, Inscrição Prefeitura 01-30-30-000-900-009000. Valor avaliado R$94.500,00."/>
    <n v="51964"/>
    <n v="45"/>
    <x v="0"/>
    <x v="0"/>
    <s v="Quadra 09, Chácara 09, Apt. 01, Bloco A04, Condomínio Residencial Hortência, Setor de Chácaras Anhangüera C, Valparaíso de Goiás, GO, CEP: 72871-649"/>
    <x v="1364"/>
    <s v="['64.97', '56222', '01', '30', '30', '000', '900', '009000', '94.500', '00']"/>
    <x v="0"/>
    <x v="1"/>
    <n v="64.97"/>
    <x v="0"/>
    <x v="0"/>
    <s v="Venda Direta"/>
  </r>
  <r>
    <n v="1366"/>
    <x v="1365"/>
    <s v="Apartamento, Residencial, Chácaras Anhanguera, 2 dormitório(s), 1 vaga(s) de garagem"/>
    <s v="Apartamento, Chácaras Anhanguera, Ocupado, contendo 2 dormitório(s), 1 vaga(s) de garagem, 42.92 M² de área privativa. Matrícula nº 58900, RI DE VALPARAISO DE GOIÁS. Valor avaliado R$101.000,00."/>
    <n v="46891"/>
    <n v="54"/>
    <x v="0"/>
    <x v="0"/>
    <s v="Chácara 06, Quadra 32, Apt. 02, Bloco A01, Condomínio Residencial Campos Belos, Setor de Chácaras Anhangüera B, Valparaíso de Goiás, GO, CEP: 72871-581"/>
    <x v="1365"/>
    <s v="['42.92', '58900', '101.000', '00']"/>
    <x v="1"/>
    <x v="0"/>
    <n v="42.92"/>
    <x v="3"/>
    <x v="0"/>
    <s v="Venda Direta"/>
  </r>
  <r>
    <n v="1367"/>
    <x v="1366"/>
    <s v="Casa, Residencial, Setor Aeroporto (Segunda Etapa), 2 dormitório(s)"/>
    <s v="Casa, Setor Aeroporto (Segunda Etapa), Ocupado, contendo 2 dormitório(s), 1 banheiro(s), 188.00 M² de área de terreno, 61.85 M² de área construída. Matrícula nº 53713, RI DE PLANALTINA, Inscrição Prefeitura 1.041.00QD06.0000.0000004000. Valor avaliado R$105.000,00."/>
    <n v="45331"/>
    <n v="57"/>
    <x v="10"/>
    <x v="0"/>
    <s v="Rua 14, Quadra 06, Lote 04, Setor Aeroporto 2º Etapa, Planaltina, GO, CEP: 73751-306"/>
    <x v="1366"/>
    <s v="['188.00', '61.85', '53713', '1.041', '00', '06.0000', '0000004000', '105.000', '00']"/>
    <x v="1"/>
    <x v="0"/>
    <n v="188"/>
    <x v="1"/>
    <x v="0"/>
    <s v="Venda Direta"/>
  </r>
  <r>
    <n v="1368"/>
    <x v="1367"/>
    <s v="Casa, Residencial, 2 dormitório(s)"/>
    <s v="Casa, Ocupado, contendo 2 dormitório(s), 1 banheiro(s), 162.50 M² de área de terreno, 74.53 M² de área construída. Matrícula nº 72001, RI DE PLANALTINA, Inscrição Prefeitura 1.003.00QD05.MR11.0000024.000. Valor avaliado R$124.000,00."/>
    <n v="52302"/>
    <n v="58"/>
    <x v="10"/>
    <x v="0"/>
    <s v="Quadra 05, MR 11, Casa 24, Condomínio Residencial Alves I, Setor Leste, Planaltina, GO, CEP: 73752-050"/>
    <x v="1367"/>
    <s v="['162.50', '74.53', '72001', '1.003', '00', '05', '11.0000024', '000', '124.000', '00']"/>
    <x v="0"/>
    <x v="0"/>
    <n v="162.5"/>
    <x v="1"/>
    <x v="0"/>
    <s v="Venda Direta"/>
  </r>
  <r>
    <n v="1369"/>
    <x v="1368"/>
    <s v="Casa, Residencial, Parque Ana Beatriz, 2 dormitório(s), 1 vaga(s) de garagem"/>
    <s v="Casa, Parque Ana Beatriz, Ocupado, contendo 2 dormitório(s), 1 vaga(s) de garagem, 1 banheiro(s), 210.00 M² de área de terreno, 64.00 M² de área construída. Matrícula nº 16361, RI DE SANTO ANTÔNIO DO DESCOBERTO/GO, Inscrição Prefeitura 01013004231A. Valor avaliado R$120.786,63."/>
    <n v="64230"/>
    <n v="47"/>
    <x v="2"/>
    <x v="0"/>
    <s v="Rua 12, Quadra 42, Lote 31A, Jardim Ana Beatriz I, Santo Antônio do Descoberto, GO, CEP: 72902-266"/>
    <x v="1368"/>
    <s v="['210.00', '64.00', '16361', '01013004231', '120.786', '63']"/>
    <x v="0"/>
    <x v="1"/>
    <n v="210"/>
    <x v="5"/>
    <x v="0"/>
    <s v="Venda Direta"/>
  </r>
  <r>
    <n v="1370"/>
    <x v="1369"/>
    <s v="Casa, Residencial, 2 dormitório(s)"/>
    <s v="Casa, Ocupado, contendo 2 dormitório(s), 1 banheiro(s), 250.00 M² de área de terreno, 61.97 M² de área construída. Matrícula nº 11890, RI DE JOSÉ DE FREITAS/PI 1º Oficio, Inscrição Prefeitura 15622. Valor avaliado R$77.000,00."/>
    <n v="38445"/>
    <n v="50"/>
    <x v="77"/>
    <x v="12"/>
    <s v="Rua Projetada 243, nº 31, Matadouro, José de Freitas, PI, CEP: 64110-000"/>
    <x v="1369"/>
    <s v="['250.00', '61.97', '11890', '15622', '77.000', '00']"/>
    <x v="1"/>
    <x v="0"/>
    <n v="250"/>
    <x v="5"/>
    <x v="0"/>
    <s v="Venda Direta"/>
  </r>
  <r>
    <n v="1371"/>
    <x v="1370"/>
    <s v="Casa, Residencial, Chacaras Santa Maria, 2 dormitório(s), 1 vaga(s) de garagem"/>
    <s v="Casa, Chacaras Santa Maria, Ocupado, contendo 2 dormitório(s), 1 vaga(s) de garagem, 1 banheiro(s), 188.68 M² de área de terreno, 60.32 M² de área construída. Matrícula nº 77992, RI DE PLANALTINA, Inscrição Prefeitura 103600QD0200000000021003. Valor avaliado R$113.000,00."/>
    <n v="61484"/>
    <n v="46"/>
    <x v="0"/>
    <x v="0"/>
    <s v="Quadra 02, Chácara 21, Casa 03, Condomínio Residencial Toronto, Chácaras Santa Maria, Planaltina, GO, CEP: 73751-590"/>
    <x v="1370"/>
    <s v="['188.68', '60.32', '77992', '103600', '0200000000021003', '113.000', '00']"/>
    <x v="0"/>
    <x v="1"/>
    <n v="188.68"/>
    <x v="1"/>
    <x v="0"/>
    <s v="Venda Direta"/>
  </r>
  <r>
    <n v="1372"/>
    <x v="1371"/>
    <s v="Casa, Residencial, Pacaembu, 2 dormitório(s), 1 vaga(s) de garagem"/>
    <s v="Casa, Pacaembu, Ocupado, contendo 2 dormitório(s), 1 vaga(s) de garagem, 1 banheiro(s), 180.00 M² de área de terreno, 54.00 M² de área construída. Matrícula nº 66474, RI DE VALPARAISO DE GOIÁS. Valor avaliado R$89.000,00."/>
    <n v="54554"/>
    <n v="39"/>
    <x v="0"/>
    <x v="0"/>
    <s v="Rua 113, Quadra 144, Lote 15, Casa 01, Condomínio Residencial Villa XXIX, Pacaembu, Valparaíso de Goiás, GO, CEP: 72872-409"/>
    <x v="1371"/>
    <s v="['180.00', '54.00', '66474', '89.000', '00']"/>
    <x v="0"/>
    <x v="4"/>
    <n v="180"/>
    <x v="1"/>
    <x v="0"/>
    <s v="Leilão"/>
  </r>
  <r>
    <n v="1373"/>
    <x v="1372"/>
    <s v="Casa, Residencial, Parque Ana Beatriz, 2 dormitório(s), 1 vaga(s) de garagem"/>
    <s v="Casa, Parque Ana Beatriz, Ocupado, contendo 2 dormitório(s), 1 vaga(s) de garagem, 1 banheiro(s), 180.00 M² de área de terreno, 69.78 M² de área construída. Matrícula nº 24065, RI DE SANTO ANTÔNIO DO DESCOBERTO/GO. Valor avaliado R$110.000,00."/>
    <n v="74316"/>
    <n v="32"/>
    <x v="2"/>
    <x v="0"/>
    <s v="Rua 11, Quadra 38, Lote 11A, Jardim Ana Beatriz I, Santo Antônio do Descoberto, GO, CEP: 72902-280"/>
    <x v="1372"/>
    <s v="['180.00', '69.78', '24065', '110.000', '00']"/>
    <x v="7"/>
    <x v="4"/>
    <n v="180"/>
    <x v="1"/>
    <x v="0"/>
    <s v="Leilão"/>
  </r>
  <r>
    <n v="1374"/>
    <x v="1373"/>
    <s v="Casa, Residencial, Mansões Estrela Dalva, 2 dormitório(s)"/>
    <s v="Casa, Mansões Estrela Dalva, Ocupado, contendo 2 dormitório(s), 1 banheiro(s), 103.12 M² de área de terreno, 54.39 M² de área construída. Matrícula nº 14246, CRI DE CIDADE OCIDENTAL. Valor avaliado R$89.000,00."/>
    <n v="52302"/>
    <n v="41"/>
    <x v="3"/>
    <x v="0"/>
    <s v="Quadra 23, Lote 4, Casa 5 , Condomínio Residencial Passos, Mansões de Recreio Estrela D'Alva I, Cidade Ocidental, GO, CEP: 72885-772"/>
    <x v="1373"/>
    <s v="['103.12', '54.39', '14246', '89.000', '00']"/>
    <x v="0"/>
    <x v="1"/>
    <n v="103.12"/>
    <x v="4"/>
    <x v="0"/>
    <s v="Leilão"/>
  </r>
  <r>
    <n v="1375"/>
    <x v="1374"/>
    <s v="Casa, Residencial, Vila Bethel, 2 dormitório(s)"/>
    <s v="Casa, Vila Bethel, Ocupado, contendo 2 dormitório(s), 1 banheiro(s), 190.43 M² de área de terreno, 66.13 M² de área construída, 128.32 M² de área comum, 318.75 M² de área total. Matrícula nº 26819, RI DE SANTO ANTÔNIO DO DESCOBERTO/GO, Inscrição Prefeitura 01016AR6BFI63. Valor avaliado R$92.000,00."/>
    <n v="60867"/>
    <n v="34"/>
    <x v="2"/>
    <x v="0"/>
    <s v="Quadra 6B, Fração Ideal 63, Condomínio Montes Claros II, Montes Claros, Santo Antônio do Descoberto, GO, CEP: 72902-062"/>
    <x v="1374"/>
    <s v="['190.43', '66.13', '128.32', '318.75', '26819', '01016', '63', '92.000', '00']"/>
    <x v="0"/>
    <x v="4"/>
    <n v="190.43"/>
    <x v="1"/>
    <x v="0"/>
    <s v="Leilão"/>
  </r>
  <r>
    <n v="1376"/>
    <x v="1375"/>
    <s v="Casa, Residencial, Setor Beira Rio, 2 dormitório(s), 1 vaga(s) de garagem"/>
    <s v="Casa, Setor Beira Rio, Ocupado, contendo 2 dormitório(s), 1 vaga(s) de garagem, 1 banheiro(s), 61.56 M² de área construída. Matrícula nº 25947, RI DE SANTO ANTÔNIO DO DESCOBERTO/GO. Valor avaliado R$118.000,00."/>
    <n v="60730"/>
    <n v="49"/>
    <x v="2"/>
    <x v="0"/>
    <s v="Área 6-B, Lote 10, Casa 19, Condomínio Residencial Claros I, Fazenda Capoeirinha, Santo Antônio do Descoberto, GO, CEP: 72902-040"/>
    <x v="1375"/>
    <s v="['61.56', '25947', '118.000', '00']"/>
    <x v="0"/>
    <x v="1"/>
    <n v="61.56"/>
    <x v="0"/>
    <x v="0"/>
    <s v="Venda Direta"/>
  </r>
  <r>
    <n v="1377"/>
    <x v="1376"/>
    <s v="Apartamento, Residencial, Parque Napolis, 2 dormitório(s), 1 vaga(s) de garagem"/>
    <s v="Apartamento, Parque Napolis, Ocupado, contendo 2 dormitório(s), sendo 1 suíte(s), 1 vaga(s) de garagem, 1 banheiro(s), 52.30 M² de área privativa. Matrícula nº 12005, CRI DE CIDADE OCIDENTAL. Valor avaliado R$120.000,00."/>
    <n v="61210"/>
    <n v="49"/>
    <x v="3"/>
    <x v="0"/>
    <s v="Rua 7, Quadra 31, Lote 1, Apt. 05, Condomínio Residencial Ocidental Village I, Parque Nápolis A, Cidade Ocidental, GO, CEP: 72885-089"/>
    <x v="1376"/>
    <s v="['52.30', '12005', '120.000', '00']"/>
    <x v="0"/>
    <x v="1"/>
    <n v="52.3"/>
    <x v="0"/>
    <x v="0"/>
    <s v="Venda Direta"/>
  </r>
  <r>
    <n v="1378"/>
    <x v="1377"/>
    <s v="Casa, Residencial, Vila Bethel, 2 dormitório(s)"/>
    <s v="Casa, Vila Bethel, Ocupado, contendo 2 dormitório(s), 1 banheiro(s), 180.00 M² de área de terreno, 61.50 M² de área construída. Matrícula nº 23017, RI DE SANTO ANTÔNIO DO DESCOBERTO/GO, Inscrição Prefeitura 01016AR6B006. Valor avaliado R$74.000,00."/>
    <n v="53810"/>
    <n v="27"/>
    <x v="2"/>
    <x v="0"/>
    <s v="Avenida Olímpica, Lote 06, Fazenda Capoeirinha, Santo Antônio do Descoberto, GO, CEP: 72902-040"/>
    <x v="1377"/>
    <s v="['180.00', '61.50', '23017', '01016', '006', '74.000', '00']"/>
    <x v="0"/>
    <x v="6"/>
    <n v="180"/>
    <x v="1"/>
    <x v="0"/>
    <s v="Leilão"/>
  </r>
  <r>
    <n v="1379"/>
    <x v="1378"/>
    <s v="Casa, Residencial, 2 dormitório(s)"/>
    <s v="Casa, Ocupado, contendo 2 dormitório(s), 1 banheiro(s), 48.20 M² de área construída. Matrícula nº 60063, RI DE VALPARAISO DE GOIÁS, Inscrição Prefeitura 01-38-70-000-100-004052 / 78428. Valor avaliado R$87.727,00."/>
    <n v="60231"/>
    <n v="31"/>
    <x v="0"/>
    <x v="0"/>
    <s v="Chácara 04, Quadra 01, Lote 4, Casa 52, Condomínio Residencial Grand Mediterrâneo, Chácaras Brasil B, Valparaíso de Goiás, GO, CEP: 72875-331"/>
    <x v="1378"/>
    <s v="['48.20', '60063', '01', '38', '70', '000', '100', '004052', '78428', '87.727', '00']"/>
    <x v="0"/>
    <x v="4"/>
    <n v="48.2"/>
    <x v="3"/>
    <x v="0"/>
    <s v="Leilão"/>
  </r>
  <r>
    <n v="1380"/>
    <x v="1379"/>
    <s v="Casa, Residencial, Chacaras Santa Maria, 2 dormitório(s)"/>
    <s v="Casa, Chacaras Santa Maria, Ocupado, contendo 2 dormitório(s), 1 banheiro(s), 188.68 M² de área de terreno, 60.32 M² de área construída. Matrícula nº 78013, RI DE PLANALTINA, Inscrição Prefeitura 1.036.00QD02.0000.0000021.024. Valor avaliado R$123.000,00."/>
    <n v="61553"/>
    <n v="50"/>
    <x v="0"/>
    <x v="0"/>
    <s v="Quadra 02, Chácara 21, Lote 21, Casa 24, Condomínio Residencial Toronto, Chácaras Santa Maria, Planaltina, GO, CEP: 73751-590"/>
    <x v="1379"/>
    <s v="['188.68', '60.32', '78013', '1.036', '00', '02.0000', '0000021.024', '123.000', '00']"/>
    <x v="0"/>
    <x v="0"/>
    <n v="188.68"/>
    <x v="1"/>
    <x v="0"/>
    <s v="Venda Direta"/>
  </r>
  <r>
    <n v="1381"/>
    <x v="1380"/>
    <s v="Casa, Residencial, Jardim Paqueta II, 2 dormitório(s), 1 vaga(s) de garagem"/>
    <s v="Casa, Jardim Paqueta II, Ocupado, contendo 2 dormitório(s), sendo 1 suíte(s), 1 vaga(s) de garagem, 1 banheiro(s), 225.00 M² de área de terreno, 67.09 M² de área construída. Matrícula nº 69737, RI DE PLANALTINA, Inscrição Prefeitura 1.006.00qd47.0000.0000013.000. Valor avaliado R$135.748,24."/>
    <n v="60593"/>
    <n v="55"/>
    <x v="10"/>
    <x v="0"/>
    <s v="Quadra 47, Lote 13, Casa 13, Residencial Victor Hugo, Loteamento Jardim Paquetá, Planaltina, GO, CEP: 73755-047"/>
    <x v="1380"/>
    <s v="['225.00', '67.09', '69737', '1.006', '00', '47.0000', '0000013.000', '135.748', '24']"/>
    <x v="0"/>
    <x v="0"/>
    <n v="225"/>
    <x v="5"/>
    <x v="0"/>
    <s v="Venda Direta"/>
  </r>
  <r>
    <n v="1382"/>
    <x v="1381"/>
    <s v="Casa, Residencial, 2 dormitório(s), 1 vaga(s) de garagem"/>
    <s v="Casa, Ocupado, contendo 2 dormitório(s), 1 vaga(s) de garagem, 1 banheiro(s), 48.86 M² de área construída. Matrícula nº 71639, RI DE VALPARAISO DE GOIÁS. Valor avaliado R$106.000,00."/>
    <n v="44319"/>
    <n v="58"/>
    <x v="0"/>
    <x v="0"/>
    <s v="Quadra 01, Lote 03, Casa 07, Condomínio Engertal I, Chácaras Brasil B, Valparaíso de Goiás, GO, CEP: 72025-520"/>
    <x v="1381"/>
    <s v="['48.86', '71639', '106.000', '00']"/>
    <x v="1"/>
    <x v="0"/>
    <n v="48.86"/>
    <x v="3"/>
    <x v="0"/>
    <s v="Venda Direta"/>
  </r>
  <r>
    <n v="1383"/>
    <x v="1382"/>
    <s v="Casa, Residencial, Parque Estrela Dalva XII, 2 dormitório(s), 2 vaga(s) de garagem"/>
    <s v="Casa, Parque Estrela Dalva XII, Ocupado, contendo 2 dormitório(s), sendo 1 suíte(s), 2 vaga(s) de garagem, 1 banheiro(s), 217.50 M² de área de terreno, 61.84 M² de área construída. Matrícula nº 26689, RI DE SANTO ANTÔNIO DO DESCOBERTO/GO. Valor avaliado R$109.303,24."/>
    <n v="69788"/>
    <n v="36"/>
    <x v="2"/>
    <x v="0"/>
    <s v="Rua Maria Vasco, Quadra 11, Lote 01B, Parque estrela D'Alva XII, Santo Antônio do Descoberto, GO, CEP: 72904-238"/>
    <x v="1382"/>
    <s v="['217.50', '61.84', '26689', '109.303', '24']"/>
    <x v="7"/>
    <x v="4"/>
    <n v="217.5"/>
    <x v="5"/>
    <x v="0"/>
    <s v="Leilão"/>
  </r>
  <r>
    <n v="1384"/>
    <x v="1383"/>
    <s v="Casa, Residencial, Chacaras Santa Maria, 2 dormitório(s), 1 vaga(s) de garagem"/>
    <s v="Casa, Chacaras Santa Maria, Ocupado, contendo 2 dormitório(s), 1 vaga(s) de garagem, 1 banheiro(s), 148.00 M² de área de terreno, 60.32 M² de área construída, 40.68 M² de área comum. Matrícula nº 78004, RI DE PLANALTINA, Inscrição Prefeitura 103600QD0200000000021015. Valor avaliado R$131.000,00."/>
    <n v="66562"/>
    <n v="49"/>
    <x v="0"/>
    <x v="0"/>
    <s v="Chácara 21, Quadra 02, Casa 15, Condomínio Residencial Toronto, Loteamento Chácaras Santa Maria, Planaltina, GO, CEP: 73751-590"/>
    <x v="1383"/>
    <s v="['148.00', '60.32', '40.68', '78004', '103600', '0200000000021015', '131.000', '00']"/>
    <x v="7"/>
    <x v="1"/>
    <n v="148"/>
    <x v="4"/>
    <x v="0"/>
    <s v="Venda Direta"/>
  </r>
  <r>
    <n v="1385"/>
    <x v="1384"/>
    <s v="Casa, Residencial, Jardim Paqueta I, 2 dormitório(s)"/>
    <s v="Casa, Jardim Paqueta I, Ocupado, contendo 2 dormitório(s), 1 banheiro(s), 112.50 M² de área de terreno, 59.84 M² de área construída. Matrícula nº 77681, RI DE PLANALTINA, Inscrição Prefeitura 1.006.0QD168.0000.0000006.002. Valor avaliado R$104.000,00."/>
    <n v="54485"/>
    <n v="48"/>
    <x v="10"/>
    <x v="0"/>
    <s v="Rua Visconde do Rio Branco, Quadra 168, Lote 06, Casa 6-A1, Condomínio N.A Construções, Loteamento Jardim Paquetá, Planaltina, GO, CEP: 73755-168"/>
    <x v="1384"/>
    <s v="['112.50', '59.84', '77681', '1.006', '168.0000', '0000006.002', '104.000', '00']"/>
    <x v="0"/>
    <x v="1"/>
    <n v="112.5"/>
    <x v="4"/>
    <x v="0"/>
    <s v="Venda Direta"/>
  </r>
  <r>
    <n v="1386"/>
    <x v="1385"/>
    <s v="Casa, Residencial, Mansões Bittencourt, 2 dormitório(s)"/>
    <s v="Casa, Mansões Bittencourt, Ocupado, contendo 2 dormitório(s), 1 banheiro(s), 225.00 M² de área de terreno, 61.04 M² de área construída. Matrícula nº 27803, RI DE SANTO ANTÔNIO DO DESCOBERTO/GO, Inscrição Prefeitura 010030095003A."/>
    <n v="68397"/>
    <n v="3"/>
    <x v="2"/>
    <x v="0"/>
    <s v="Rua Joaquim Petrilli, Quadra 95, Lote 03-A, Parque estrela D'Alva XII, Santo Antônio do Descoberto, GO, CEP: 72904-118"/>
    <x v="1385"/>
    <s v="['225.00', '61.04', '27803', '010030095003']"/>
    <x v="7"/>
    <x v="7"/>
    <n v="225"/>
    <x v="5"/>
    <x v="0"/>
    <s v="Leilão"/>
  </r>
  <r>
    <n v="1387"/>
    <x v="1386"/>
    <s v="Casa, Residencial, Pacaembu, 2 dormitório(s), 1 vaga(s) de garagem"/>
    <s v="Casa, Pacaembu, Desocupado, contendo 2 dormitório(s), 1 vaga(s) de garagem, 1 banheiro(s), 183.50 M² de área de terreno, 56.02 M² de área construída. Matrícula nº 76130, RI DE VALPARAISO DE GOIÁS, Inscrição Prefeitura 01-24-00-016-001-6A000. Valor avaliado R$74.000,00."/>
    <n v="52694"/>
    <n v="29"/>
    <x v="0"/>
    <x v="0"/>
    <s v="Rua 79, Quadra 160, Lote 16A, Casa 02, Condomínio Residencial Val XVI, Pacaembu, Valparaíso de Goiás, GO, CEP: 72872-379"/>
    <x v="1386"/>
    <s v="['183.50', '56.02', '76130', '01', '24', '00', '016', '001', '000', '74.000', '00']"/>
    <x v="0"/>
    <x v="6"/>
    <n v="183.5"/>
    <x v="1"/>
    <x v="1"/>
    <s v="Venda Direta"/>
  </r>
  <r>
    <n v="1388"/>
    <x v="1387"/>
    <s v="Casa, Residencial, 3 dormitório(s)"/>
    <s v="Casa, Ocupado, contendo 3 dormitório(s), 1 banheiro(s), 480.00 M² de área de terreno, 69.52 M² de área construída. Matrícula nº 10103, RI DE JOSÉ DE FREITAS/PI 1º Oficio, Inscrição Prefeitura 1907  01.02.038.0042.01. Valor avaliado R$75.000,00."/>
    <n v="37465"/>
    <n v="50"/>
    <x v="77"/>
    <x v="12"/>
    <s v="Rua Domingos Paulo, nº 58, Centro, José de Freitas, PI, CEP: 64110-000"/>
    <x v="1387"/>
    <s v="['480.00', '69.52', '10103', '1907', '01.02', '038.0042', '01', '75.000', '00']"/>
    <x v="1"/>
    <x v="0"/>
    <n v="480"/>
    <x v="5"/>
    <x v="0"/>
    <s v="Venda Direta"/>
  </r>
  <r>
    <n v="1389"/>
    <x v="1388"/>
    <s v="Casa, Residencial, Setor Leste, 2 dormitório(s)"/>
    <s v="Casa, Setor Leste, Ocupado, contendo 2 dormitório(s), 1 banheiro(s), 148.75 M² de área de terreno, 56.70 M² de área construída. Matrícula nº 71944, RI DE PLANALTINA. Valor avaliado R$105.000,00."/>
    <n v="56750"/>
    <n v="46"/>
    <x v="10"/>
    <x v="0"/>
    <s v="Rua 11, Quadra 6, Lote 9, MR 12, Casa 9-A, Condomínio Boa Sorte II, Setor Leste, Planaltina, GO, CEP: 73752-060"/>
    <x v="1388"/>
    <s v="['148.75', '56.70', '71944', '105.000', '00']"/>
    <x v="0"/>
    <x v="1"/>
    <n v="148.75"/>
    <x v="4"/>
    <x v="0"/>
    <s v="Venda Direta"/>
  </r>
  <r>
    <n v="1390"/>
    <x v="1389"/>
    <s v="Casa, Residencial, Vila Bethel, 2 dormitório(s)"/>
    <s v="Casa, Vila Bethel, Ocupado, contendo 2 dormitório(s), 1 banheiro(s), 195.07 M² de área de terreno, 61.50 M² de área construída. Matrícula nº 23012, RI DE SANTO ANTÔNIO DO DESCOBERTO/GO, Inscrição Prefeitura 01016AR6B001. Valor avaliado R$100.000,00."/>
    <n v="44351"/>
    <n v="56"/>
    <x v="2"/>
    <x v="0"/>
    <s v="Avenida Olímpica, Quadra AR6B, Lote 01, Fazenda Capoeirinha, Santo Antônio do Descoberto, GO, CEP: 72902-040"/>
    <x v="1389"/>
    <s v="['195.07', '61.50', '23012', '01016', '001', '100.000', '00']"/>
    <x v="1"/>
    <x v="0"/>
    <n v="195.07"/>
    <x v="1"/>
    <x v="0"/>
    <s v="Venda Direta"/>
  </r>
  <r>
    <n v="1391"/>
    <x v="1390"/>
    <s v="Casa, Residencial, 2 dormitório(s), 1 vaga(s) de garagem"/>
    <s v="Casa, Ocupado, contendo 2 dormitório(s), 1 vaga(s) de garagem, 1 banheiro(s), 120.00 M² de área de terreno, 53.75 M² de área construída. Matrícula nº 59664, RI DE TRINDADE/GO, Inscrição Prefeitura 01.055.0AREA - BCI: 13107777. Valor avaliado R$109.707,83."/>
    <n v="68758"/>
    <n v="37"/>
    <x v="141"/>
    <x v="0"/>
    <s v="Rua Basílio Ferreira Neves, Acesso 02, Casa 92, Bloco D, Condomínio Residencial Cléo Pinheiro, Desmembramento Fazenda Fazendinha, Trindade, GO, CEP: 75393-729"/>
    <x v="1390"/>
    <s v="['120.00', '53.75', '59664', '01.055', '13107777', '109.707', '83']"/>
    <x v="7"/>
    <x v="4"/>
    <n v="120"/>
    <x v="4"/>
    <x v="0"/>
    <s v="Venda Direta"/>
  </r>
  <r>
    <n v="1392"/>
    <x v="1391"/>
    <s v="Apartamento, Residencial, Parque Nova Friburgo, 2 dormitório(s), 1 vaga(s) de garagem"/>
    <s v="Apartamento, Parque Nova Friburgo, Ocupado, contendo 2 dormitório(s), 1 vaga(s) de garagem, 1 banheiro(s), 57.51 M² de área privativa. Matrícula nº 2640, CRI DE CIDADE OCIDENTAL. Valor avaliado R$133.000,00."/>
    <n v="56544"/>
    <n v="57"/>
    <x v="3"/>
    <x v="0"/>
    <s v="Quadra 51, Lote 23, Apt. 04, Condomínio Residencial Paradaise VI, Parque Nova Friburgo, Cidade Ocidental, GO, CEP: 72887-310"/>
    <x v="1391"/>
    <s v="['57.51', '2640', '133.000', '00']"/>
    <x v="0"/>
    <x v="0"/>
    <n v="57.51"/>
    <x v="0"/>
    <x v="0"/>
    <s v="Venda Direta"/>
  </r>
  <r>
    <n v="1393"/>
    <x v="1392"/>
    <s v="Casa, Residencial, Setor Aeroporto (Primeira Etapa), 2 dormitório(s), 1 vaga(s) de garagem"/>
    <s v="Casa, Setor Aeroporto (Primeira Etapa), Ocupado, contendo 2 dormitório(s), 1 vaga(s) de garagem, 1 banheiro(s), 113.50 M² de área de terreno, 58.90 M² de área construída. Matrícula nº 79321, RI DE PLANALTINA, Inscrição Prefeitura 1.040.00QD09.0000.0000036.001. Valor avaliado R$102.000,00."/>
    <n v="60979"/>
    <n v="40"/>
    <x v="10"/>
    <x v="0"/>
    <s v="Rua 11, Quadra 09, Lote 36, Casa 36, Condomínio Residencial Dutra, Setor Aeroporto - 1º Etapa, Planaltina, GO, CEP: 73751-309"/>
    <x v="1392"/>
    <s v="['113.50', '58.90', '79321', '1.040', '00', '09.0000', '0000036.001', '102.000', '00']"/>
    <x v="0"/>
    <x v="1"/>
    <n v="113.5"/>
    <x v="4"/>
    <x v="0"/>
    <s v="Leilão"/>
  </r>
  <r>
    <n v="1394"/>
    <x v="1393"/>
    <s v="Apartamento, Residencial, Parque Napolis, 2 dormitório(s), 1 vaga(s) de garagem"/>
    <s v="Apartamento, Parque Napolis, Ocupado, contendo 2 dormitório(s), 1 vaga(s) de garagem, 1 banheiro(s), 54.73 M² de área privativa. Matrícula nº 22555, CRI DE CIDADE OCIDENTAL, Inscrição Prefeitura 1.65.00042.00016.202. Valor avaliado R$110.000,00."/>
    <n v="45787"/>
    <n v="58"/>
    <x v="3"/>
    <x v="0"/>
    <s v="Rua 16, Quadra 42, Lote 16, Apt. 202, Condomínio Residencial Belém XI, Parque Nápolis A, Cidade Ocidental, GO, CEP: 72880-492"/>
    <x v="1393"/>
    <s v="['54.73', '22555', '1.65', '00042.00016', '202', '110.000', '00']"/>
    <x v="1"/>
    <x v="0"/>
    <n v="54.73"/>
    <x v="0"/>
    <x v="0"/>
    <s v="Venda Direta"/>
  </r>
  <r>
    <n v="1395"/>
    <x v="1394"/>
    <s v="Casa, Residencial, 2 dormitório(s), 1 vaga(s) de garagem"/>
    <s v="Casa, Ocupado, contendo 2 dormitório(s), 1 vaga(s) de garagem, 1 banheiro(s), 200.00 M² de área de terreno, 52.65 M² de área construída. Matrícula nº 917, CRI DE SANTA MARIA DO PARÁ, Inscrição Prefeitura N/C. Valor avaliado R$50.300,00."/>
    <n v="25373"/>
    <n v="50"/>
    <x v="117"/>
    <x v="15"/>
    <s v="Rua Eliana Amorim, Lote 01, Estrela, Santa Maria do Pará, PA, CEP: 68738-000"/>
    <x v="1394"/>
    <s v="['200.00', '52.65', '917', '50.300', '00']"/>
    <x v="2"/>
    <x v="0"/>
    <n v="200"/>
    <x v="5"/>
    <x v="0"/>
    <s v="Venda Direta"/>
  </r>
  <r>
    <n v="1396"/>
    <x v="1395"/>
    <s v="Casa, Residencial, 2 dormitório(s), 1 vaga(s) de garagem"/>
    <s v="Casa, Ocupado, contendo 2 dormitório(s), 1 vaga(s) de garagem, 1 banheiro(s), 66.00 M² de área de terreno, 63.66 M² de área construída. Matrícula nº 22223, CRI DE SERRA TALHADA - PE, Inscrição Prefeitura 1.004.0964.1.0121.000. Valor avaliado R$96.000,00."/>
    <n v="47745"/>
    <n v="50"/>
    <x v="126"/>
    <x v="16"/>
    <s v="Rua Projetada Dona Sinha Campos, nº 121, Nossa Senhora da Conceição, Serra Talhada, PE, CEP: 56912-010"/>
    <x v="1395"/>
    <s v="['66.00', '63.66', '22223', '1.004', '0964.1', '0121.000', '96.000', '00']"/>
    <x v="1"/>
    <x v="0"/>
    <n v="66"/>
    <x v="0"/>
    <x v="0"/>
    <s v="Venda Direta"/>
  </r>
  <r>
    <n v="1397"/>
    <x v="1396"/>
    <s v="Casa, Residencial, 2 dormitório(s)"/>
    <s v="Casa, Ocupado, contendo 2 dormitório(s), 1 banheiro(s), 149.40 M² de área de terreno, 60.86 M² de área construída. Matrícula nº 1250, CRI DE SANTA MARIA DO PARÁ, Inscrição Prefeitura ND. Valor avaliado R$74.000,00."/>
    <n v="36976"/>
    <n v="50"/>
    <x v="117"/>
    <x v="15"/>
    <s v="Rua Zuleide Martins, nº 228, Quadra Z, Estrela, Santa Maria do Pará, PA, CEP: 68738-000"/>
    <x v="1396"/>
    <s v="['149.40', '60.86', '1250', '74.000', '00']"/>
    <x v="1"/>
    <x v="0"/>
    <n v="149.4"/>
    <x v="4"/>
    <x v="0"/>
    <s v="Venda Direta"/>
  </r>
  <r>
    <n v="1398"/>
    <x v="1397"/>
    <s v="Casa, Residencial, 3 dormitório(s)"/>
    <s v="Casa, Ocupado, contendo 3 dormitório(s), 1 banheiro(s), 387.50 M² de área de terreno, 69.01 M² de área construída. Matrícula nº 6047, RI DE SÃO DOMINGOS DO CAPIM. Valor avaliado R$81.193,71."/>
    <n v="49867"/>
    <n v="39"/>
    <x v="79"/>
    <x v="15"/>
    <s v="Rua Joana Mendes, S03, Quadra 10, Lote A, Novo Horizonte, Ipixuna do Pará, PA, CEP: 68637-000"/>
    <x v="1397"/>
    <s v="['387.50', '69.01', '6047', '81.193', '71']"/>
    <x v="1"/>
    <x v="4"/>
    <n v="387.5"/>
    <x v="5"/>
    <x v="0"/>
    <s v="Venda Direta"/>
  </r>
  <r>
    <n v="1399"/>
    <x v="1398"/>
    <s v="Casa, Residencial, Royal Parque, 2 dormitório(s)"/>
    <s v="Casa, Royal Parque, Ocupado, contendo 2 dormitório(s), 1 banheiro(s), 155.72 M² de área de terreno, 61.12 M² de área construída. Matrícula nº 65356, CRI DE ÁGUAS LINDAS DE GOIÁS. Valor avaliado R$132.000,00."/>
    <n v="51559"/>
    <n v="61"/>
    <x v="26"/>
    <x v="0"/>
    <s v="Rua 11, Quadra 6-C, Lote 5-A, Casa B, Condomínio Residencial Paraná X, Loteamento Royal Parque, Águas Lindas de Goiás, GO, CEP: 72927-260"/>
    <x v="1398"/>
    <s v="['155.72', '61.12', '65356', '132.000', '00']"/>
    <x v="0"/>
    <x v="2"/>
    <n v="155.72"/>
    <x v="1"/>
    <x v="0"/>
    <s v="Venda Direta"/>
  </r>
  <r>
    <n v="1400"/>
    <x v="1399"/>
    <s v="Casa, Residencial, Setor Norte, 2 dormitório(s), 1 vaga(s) de garagem"/>
    <s v="Casa, Setor Norte, Ocupado, contendo 2 dormitório(s), 1 vaga(s) de garagem, 1 banheiro(s), 180.00 M² de área de terreno, 68.71 M² de área construída, 13.89 M² de área comum. Matrícula nº 64062, RI DE PLANALTINA, Inscrição Prefeitura 1.036.0000CH.0000.0000126.000. Valor avaliado R$93.000,00."/>
    <n v="61279"/>
    <n v="34"/>
    <x v="10"/>
    <x v="0"/>
    <s v="Chácara Santa Maria, Lote 126, Casa 23, Bloco C, Condomínio Residencial Sonho Real, Chácara Santa Maria, Planaltina, GO, CEP: 73751-590"/>
    <x v="1399"/>
    <s v="['180.00', '68.71', '13.89', '64062', '1.036', '0000', '0000.0000126', '000', '93.000', '00']"/>
    <x v="0"/>
    <x v="4"/>
    <n v="180"/>
    <x v="1"/>
    <x v="0"/>
    <s v="Leilão"/>
  </r>
  <r>
    <n v="1401"/>
    <x v="1400"/>
    <s v="Casa, Residencial, Setor das Mansoes, 3 dormitório(s)"/>
    <s v="Casa, Setor das Mansoes, Ocupado, contendo 3 dormitório(s), 1 banheiro(s), 259.80 M² de área de terreno, 69.84 M² de área construída, 780.00 M² de área comum. Matrícula nº 58268, RI DE PLANALTINA, Inscrição Prefeitura 1.004.00QD12.MR05.0000005.000. Valor avaliado R$128.000,00."/>
    <n v="59495"/>
    <n v="54"/>
    <x v="10"/>
    <x v="0"/>
    <s v="Quadra 12, Lote 05, MR 05, Casa 05-E, Condomínio Residencial Buena Vista, Setor Oeste, Planaltina, GO, CEP: 73751-196"/>
    <x v="1400"/>
    <s v="['259.80', '69.84', '780.00', '58268', '1.004', '00', '12', '05.0000005', '000', '128.000', '00']"/>
    <x v="0"/>
    <x v="0"/>
    <n v="259.8"/>
    <x v="5"/>
    <x v="0"/>
    <s v="Venda Direta"/>
  </r>
  <r>
    <n v="1402"/>
    <x v="1401"/>
    <s v="Casa, Residencial, 2 dormitório(s)"/>
    <s v="Casa, Ocupado, contendo 2 dormitório(s), 1 banheiro(s), 149.15 M² de área de terreno, 52.65 M² de área construída. Matrícula nº 995, CRI DE SANTA MARIA DO PARÁ, Inscrição Prefeitura ND. Valor avaliado R$52.446,00."/>
    <n v="26424"/>
    <n v="50"/>
    <x v="117"/>
    <x v="15"/>
    <s v="Rua Antonio Gregorio Neto, nº 292, Alameda Projetada, Mutirão, Santa Maria do Pará, PA, CEP: 68738-000"/>
    <x v="1401"/>
    <s v="['149.15', '52.65', '995', '52.446', '00']"/>
    <x v="2"/>
    <x v="0"/>
    <n v="149.15"/>
    <x v="4"/>
    <x v="0"/>
    <s v="Venda Direta"/>
  </r>
  <r>
    <n v="1403"/>
    <x v="1402"/>
    <s v="Casa, Residencial, 2 dormitório(s)"/>
    <s v="Casa, Ocupado, contendo 2 dormitório(s), 1 banheiro(s), 156.00 M² de área de terreno, 65.60 M² de área construída, 44.71 M² de área comum. Matrícula nº 77537, RI DE PLANALTINA, Inscrição Prefeitura 1.036.0000CH.0000.000038G.009. Valor avaliado R$112.300,00."/>
    <n v="43305"/>
    <n v="61"/>
    <x v="10"/>
    <x v="0"/>
    <s v="Rua 19, Chácara 38G, Casa 9, Modelo Tipo I, Residencial Marselha Etapa II, Chácara Santa Maria, Planaltina, GO, CEP: 73750-001"/>
    <x v="1402"/>
    <s v="['156.00', '65.60', '44.71', '77537', '1.036', '0000', '0000.000038', '009', '112.300', '00']"/>
    <x v="1"/>
    <x v="2"/>
    <n v="156"/>
    <x v="1"/>
    <x v="0"/>
    <s v="Venda Direta"/>
  </r>
  <r>
    <n v="1404"/>
    <x v="1403"/>
    <s v="Casa, Residencial, 2 dormitório(s)"/>
    <s v="Casa, Ocupado, contendo 2 dormitório(s), 1 banheiro(s), 135.02 M² de área de terreno, 49.00 M² de área construída, 30.88 M² de área comum, 165.90 M² de área total. Matrícula nº 59894, RI DE VALPARAISO DE GOIÁS, Inscrição Prefeitura 1.123.00002.00010.32. Valor avaliado R$95.800,00."/>
    <n v="63587"/>
    <n v="34"/>
    <x v="0"/>
    <x v="0"/>
    <s v="Quadra 02, Lote Chácara 10, Casa 33, Modelo A, Condomínio Residencial Monte Carmelo, Chácaras Benvinda, Valparaíso de Goiás, GO, CEP: _x0009_72875-155"/>
    <x v="1403"/>
    <s v="['135.02', '49.00', '30.88', '165.90', '59894', '1.123', '00002.00010', '32', '95.800', '00']"/>
    <x v="0"/>
    <x v="4"/>
    <n v="135.02000000000001"/>
    <x v="4"/>
    <x v="0"/>
    <s v="Leilão"/>
  </r>
  <r>
    <n v="1405"/>
    <x v="1404"/>
    <s v="Casa, Residencial, Jardim Paqueta I, 2 dormitório(s)"/>
    <s v="Casa, Jardim Paqueta I, Desocupado, contendo 2 dormitório(s), sendo 1 suíte(s), 1 banheiro(s), 139.44 M² de área de terreno, 70.07 M² de área construída. Matrícula nº 69744, RI DE PLANALTINA, Inscrição Prefeitura 1.006.0QD235.0000.0000002.000."/>
    <s v="R$ 60.539"/>
    <s v="NÃO INFORMADO"/>
    <x v="10"/>
    <x v="0"/>
    <s v="Avenida Visconde de Parnaíba, Quadra 235, Lote 02, Casa 02, Residencial RM, Jardim Paquetá, Planaltina, GO, CEP: 73755-235"/>
    <x v="1404"/>
    <s v="['139.44', '70.07', '69744', '1.006', '235.0000', '0000002.000']"/>
    <x v="8"/>
    <x v="5"/>
    <n v="139.44"/>
    <x v="4"/>
    <x v="1"/>
    <s v="Venda Direta"/>
  </r>
  <r>
    <n v="1406"/>
    <x v="1405"/>
    <s v="Casa, Residencial, Setor Oeste"/>
    <s v="Casa, Setor Oeste, Ocupado, 138.75  de área de terreno, 66.00  de área construída. Matrícula nº 68419, RI DE PLANALTINA, Inscrição Prefeitura 1.004.0000QM.0000.0000302.000. Valor avaliado R$103.000,00."/>
    <n v="57410"/>
    <n v="44"/>
    <x v="10"/>
    <x v="0"/>
    <s v="Quadra M, , Lote 302, Casa 16, Setor Oeste, Planaltina, GO, CEP: 73750-060"/>
    <x v="1405"/>
    <s v="['138.75', '66.00', '68419', '1.004', '0000', '0000.0000302', '000', '103.000', '00']"/>
    <x v="0"/>
    <x v="1"/>
    <n v="138.75"/>
    <x v="4"/>
    <x v="0"/>
    <s v="Venda Direta"/>
  </r>
  <r>
    <n v="1407"/>
    <x v="1406"/>
    <s v="Casa, Residencial, Brasilinha 17-A"/>
    <s v="Casa, Brasilinha 17-A, Ocupado, 180.00  de área de terreno, 62.06  de área construída. Matrícula nº 69171, RI DE PLANALTINA, Inscrição Prefeitura 1.020.00QD23.0000.0000002.000. Valor avaliado R$86.000,00."/>
    <n v="50182"/>
    <n v="42"/>
    <x v="10"/>
    <x v="0"/>
    <s v="Quadra 23, ,  Lote 02, Casa 02, Brasilinha 17A, Planaltina, GO, CEP: 73750-005"/>
    <x v="1406"/>
    <s v="['17', '180.00', '62.06', '69171', '1.020', '00', '23.0000', '0000002.000', '86.000', '00']"/>
    <x v="0"/>
    <x v="1"/>
    <n v="17"/>
    <x v="10"/>
    <x v="0"/>
    <s v="Leilão"/>
  </r>
  <r>
    <n v="1408"/>
    <x v="1407"/>
    <s v="Apartamento, Residencial, Estrela Dalva III, 2 dormitório(s), 1 vaga(s) de garagem"/>
    <s v="Apartamento, Estrela Dalva III, Ocupado, contendo 2 dormitório(s), sendo 1 suíte(s), 1 vaga(s) de garagem, 1 banheiro(s), 52.59 M² de área privativa. Matrícula nº 29108, CRI DE CIDADE OCIDENTAL, Inscrição Prefeitura 1.62.00123.00008.56. Valor avaliado R$117.000,00."/>
    <n v="58094"/>
    <n v="50"/>
    <x v="3"/>
    <x v="0"/>
    <s v="Avenida 07, Chácara 08, Quadra 123, Apt. 226, Bloco B, Condomínio Residencial Caesars III, Estrela D'Alva III, Cidade Ocidental, GO, CEP: 72887-336"/>
    <x v="1407"/>
    <s v="['52.59', '29108', '1.62', '00123.00008', '56', '117.000', '00']"/>
    <x v="0"/>
    <x v="0"/>
    <n v="52.59"/>
    <x v="0"/>
    <x v="0"/>
    <s v="Venda Direta"/>
  </r>
  <r>
    <n v="1409"/>
    <x v="1408"/>
    <s v="Casa, Residencial, 2 dormitório(s)"/>
    <s v="Casa, Ocupado, contendo 2 dormitório(s), 1 banheiro(s), 150.34 M² de área de terreno, 54.26 M² de área construída. Matrícula nº 80065, RI DE PLANALTINA, Inscrição Prefeitura 1.036.0000CH.0000.000027E.014. Valor avaliado R$109.000,00."/>
    <n v="56063"/>
    <n v="49"/>
    <x v="10"/>
    <x v="0"/>
    <s v="Chácara 27-E, Casa 14, Condomínio Residencial Atenas, Chácara Santa Maria, Planaltina, GO, CEP: 73750-001"/>
    <x v="1408"/>
    <s v="['150.34', '54.26', '80065', '1.036', '0000', '0000.000027', '014', '109.000', '00']"/>
    <x v="0"/>
    <x v="1"/>
    <n v="150.34"/>
    <x v="1"/>
    <x v="0"/>
    <s v="Venda Direta"/>
  </r>
  <r>
    <n v="1410"/>
    <x v="1409"/>
    <s v="Casa, Residencial, Setor Leste, 2 dormitório(s), 1 vaga(s) de garagem"/>
    <s v="Casa, Setor Leste, Ocupado, contendo 2 dormitório(s), 1 vaga(s) de garagem, 1 banheiro(s), 148.00 M² de área de terreno, 60.32 M² de área construída, 40.68 M² de área comum. Matrícula nº 77996, RI DE PLANALTINA, Inscrição Prefeitura 1.036.00QD02.0000.0000021.007. Valor avaliado R$99.000,00."/>
    <n v="53319"/>
    <n v="46"/>
    <x v="10"/>
    <x v="0"/>
    <s v="Chácara 21, Quadra 2, Casa 07, Condomínio Residencial Toronto, Chácara Santa Maria, Planaltina, GO, CEP: 73750-001"/>
    <x v="1409"/>
    <s v="['148.00', '60.32', '40.68', '77996', '1.036', '00', '02.0000', '0000021.007', '99.000', '00']"/>
    <x v="0"/>
    <x v="1"/>
    <n v="148"/>
    <x v="4"/>
    <x v="0"/>
    <s v="Venda Direta"/>
  </r>
  <r>
    <n v="1411"/>
    <x v="1410"/>
    <s v="Casa, Residencial, 2 dormitório(s)"/>
    <s v="Casa, Ocupado, contendo 2 dormitório(s), 1 banheiro(s), 282.00 M² de área de terreno, 54.82 M² de área construída. Matrícula nº 9283, RI DE JOSÉ DE FREITAS/PI 1º Oficio, Inscrição Prefeitura 01.02.271.0010.01. Valor avaliado R$72.000,00."/>
    <n v="31232"/>
    <n v="57"/>
    <x v="77"/>
    <x v="12"/>
    <s v="Rua Carteiro Arimateia, nº 865, Matadouro, José de Freitas, PI, CEP: 64110-000"/>
    <x v="1410"/>
    <s v="['282.00', '54.82', '9283', '01.02', '271.0010', '01', '72.000', '00']"/>
    <x v="2"/>
    <x v="0"/>
    <n v="282"/>
    <x v="5"/>
    <x v="0"/>
    <s v="Venda Direta"/>
  </r>
  <r>
    <n v="1412"/>
    <x v="1411"/>
    <s v="Casa, Residencial, Setor Leste, 2 dormitório(s)"/>
    <s v="Casa, Setor Leste, Ocupado, contendo 2 dormitório(s), 1 banheiro(s), 240.00 M² de área de terreno, 61.85 M² de área construída. Matrícula nº 53739, RI DE PLANALTINA, Inscrição Prefeitura 1.041.00QD06.0000.0000050.000. Valor avaliado R$70.600,00."/>
    <n v="32481"/>
    <n v="54"/>
    <x v="10"/>
    <x v="0"/>
    <s v="Rua 19, Lote 50, Quadra 06, Setor Aeroporto 2ª Etapa, Planaltina, GO, CEP: 73751-319"/>
    <x v="1411"/>
    <s v="['240.00', '61.85', '53739', '1.041', '00', '06.0000', '0000050.000', '70.600', '00']"/>
    <x v="2"/>
    <x v="0"/>
    <n v="240"/>
    <x v="5"/>
    <x v="0"/>
    <s v="Venda Direta"/>
  </r>
  <r>
    <n v="1413"/>
    <x v="1412"/>
    <s v="Casa, Residencial, Mansões Ilha Bela, 2 dormitório(s)"/>
    <s v="Casa, Mansões Ilha Bela, Ocupado, contendo 2 dormitório(s), 1 banheiro(s), 362.25 M² de área de terreno, 59.21 M² de área construída. Matrícula nº 50659, CRI DE ÁGUAS LINDAS DE GOIÁS, Inscrição Prefeitura 1.45.0013A.00005.1. Valor avaliado R$79.267,42."/>
    <n v="51964"/>
    <n v="34"/>
    <x v="26"/>
    <x v="0"/>
    <s v="Rua 08, Quadra 13-A , Lote 05, Mansões Ilha Bela, Águas Lindas de Goiás, GO, CEP: 72916-453"/>
    <x v="1412"/>
    <s v="['362.25', '59.21', '50659', '1.45', '0013', '00005.1', '79.267', '42']"/>
    <x v="0"/>
    <x v="4"/>
    <n v="362.25"/>
    <x v="5"/>
    <x v="0"/>
    <s v="Leilão"/>
  </r>
  <r>
    <n v="1414"/>
    <x v="1413"/>
    <s v="Casa, Residencial, 2 dormitório(s)"/>
    <s v="Casa, Ocupado, contendo 2 dormitório(s), 1 banheiro(s), 112.50 M² de área de terreno, 52.65 M² de área construída. Matrícula nº 985, CRI DE SANTA MARIA DO PARÁ, Inscrição Prefeitura SEM INSCRIÇÃO IMOBILIÁRIA. Valor avaliado R$66.000,00."/>
    <n v="33059"/>
    <n v="50"/>
    <x v="117"/>
    <x v="15"/>
    <s v="Rua Ester Soares, nº 70, Mutirão, Santa Maria do Pará, PA, CEP: 68738-000"/>
    <x v="1413"/>
    <s v="['112.50', '52.65', '985', '66.000', '00']"/>
    <x v="2"/>
    <x v="0"/>
    <n v="112.5"/>
    <x v="4"/>
    <x v="0"/>
    <s v="Venda Direta"/>
  </r>
  <r>
    <n v="1415"/>
    <x v="1414"/>
    <s v="Casa, Residencial, 3 dormitório(s)"/>
    <s v="Casa, Ocupado, contendo 3 dormitório(s), 1 banheiro(s), 200.00 M² de área de terreno, 69.52 M² de área construída. Matrícula nº 9321, RI DE JOSÉ DE FREITAS/PI 1º Oficio, Inscrição Prefeitura 01.02.203.0555.01. Valor avaliado R$78.000,00."/>
    <n v="38884"/>
    <n v="50"/>
    <x v="77"/>
    <x v="12"/>
    <s v="Rua Projetada, nº 11, Matadouro, José de Freitas, PI, CEP: 64110-000"/>
    <x v="1414"/>
    <s v="['200.00', '69.52', '9321', '01.02', '203.0555', '01', '78.000', '00']"/>
    <x v="1"/>
    <x v="0"/>
    <n v="200"/>
    <x v="5"/>
    <x v="0"/>
    <s v="Venda Direta"/>
  </r>
  <r>
    <n v="1416"/>
    <x v="1415"/>
    <s v="Casa, Residencial, 2 dormitório(s), 1 vaga(s) de garagem"/>
    <s v="Casa, Ocupado, contendo 2 dormitório(s), 1 vaga(s) de garagem, 1 banheiro(s), 113.91 M² de área de terreno, 55.73 M² de área construída. Matrícula nº 3721, RI DE LUZIÂNIA_02ª Circunscrição, Inscrição Prefeitura 376305. Valor avaliado R$114.000,00."/>
    <n v="52641"/>
    <n v="54"/>
    <x v="1"/>
    <x v="0"/>
    <s v="Rua B, Chácara 07, Quadra 09, Casa 11, Condomínio Residencial Marajoara Braga, Chácaras Marajoara A, Luziânia, GO, CEP: 72811-070"/>
    <x v="1415"/>
    <s v="['113.91', '55.73', '3721', '02', '376305', '114.000', '00']"/>
    <x v="0"/>
    <x v="0"/>
    <n v="113.91"/>
    <x v="4"/>
    <x v="0"/>
    <s v="Venda Direta"/>
  </r>
  <r>
    <n v="1417"/>
    <x v="1416"/>
    <s v="Apartamento, Residencial, Morada Nobre, 2 dormitório(s)"/>
    <s v="Apartamento, Morada Nobre, Ocupado, contendo 2 dormitório(s), 1 banheiro(s), 63.68 M² de área construída. Matrícula nº 49962, RI DE VALPARAISO DE GOIÁS, Inscrição Prefeitura 120491 01-13-50-000-400-037000. Valor avaliado R$107.781,38."/>
    <n v="53517"/>
    <n v="50"/>
    <x v="0"/>
    <x v="0"/>
    <s v="Chácara Ypiranga, Lote 37, Quadra 04, Apt. 101, Bloco G, Condomínio Vila Paraíso, Esplanada II, Valparaíso de Goiás, GO, CEP: 72870-000"/>
    <x v="1416"/>
    <s v="['63.68', '49962', '120491', '01', '13', '50', '000', '400', '037000', '107.781', '38']"/>
    <x v="0"/>
    <x v="0"/>
    <n v="63.68"/>
    <x v="0"/>
    <x v="0"/>
    <s v="Venda Direta"/>
  </r>
  <r>
    <n v="1418"/>
    <x v="1417"/>
    <s v="Apartamento, Residencial, Parque Espalanada IV, 2 dormitório(s)"/>
    <s v="Apartamento, Parque Espalanada IV, Ocupado, contendo 2 dormitório(s), 1 banheiro(s), 46.23 M² de área privativa. Matrícula nº 207626, RI DE LUZIÂNIA 1ª Circunscrição, Inscrição Prefeitura 386908. Valor avaliado R$110.800,00."/>
    <n v="53890"/>
    <n v="51"/>
    <x v="1"/>
    <x v="0"/>
    <s v="Rua RP7, Lote 01, Quadra 03, Apt. 302, Bloco G, Conquista Residencial Ville, Rachel Pimentel, Luziânia, GO, CEP: 72852-486"/>
    <x v="1417"/>
    <s v="['46.23', '207626', '386908', '110.800', '00']"/>
    <x v="0"/>
    <x v="0"/>
    <n v="46.23"/>
    <x v="3"/>
    <x v="0"/>
    <s v="Venda Direta"/>
  </r>
  <r>
    <n v="1419"/>
    <x v="1418"/>
    <s v="Casa, Residencial, Alto do Sumaré, 2 dormitório(s), 1 vaga(s) de garagem"/>
    <s v="Casa, Alto do Sumaré, Ocupado, contendo 2 dormitório(s), 1 vaga(s) de garagem, 1 banheiro(s), 150.00 M² de área de terreno, 55.18 M² de área construída. Matrícula nº 24871, 1º CRI DE MOSSORÓ, Inscrição Prefeitura 1.0023.407.03.0264.0000.7. Valor avaliado R$111.000,00."/>
    <n v="55114"/>
    <n v="50"/>
    <x v="162"/>
    <x v="8"/>
    <s v="Rua da Acauã, nº 226, Lote 06, Quadra G2, Loteamento Bosque dos Pássaros, Alto do Sumaré, Mossoró, RN, CEP: 59632-138"/>
    <x v="1418"/>
    <s v="['150.00', '55.18', '24871', '1.0023', '407.03', '0264.0000', '111.000', '00']"/>
    <x v="0"/>
    <x v="0"/>
    <n v="150"/>
    <x v="1"/>
    <x v="0"/>
    <s v="Venda Direta"/>
  </r>
  <r>
    <n v="1420"/>
    <x v="1419"/>
    <s v="Casa, Residencial, 2 dormitório(s), 1 vaga(s) de garagem"/>
    <s v="Casa, Ocupado, contendo 2 dormitório(s), sendo 1 suíte(s), 1 vaga(s) de garagem, 1 banheiro(s), 150.00 M² de área de terreno, 80.04 M² de área construída. Matrícula nº 1334, OFÍCIO ÚNICO CAMPO REDONO COMARCA DE SANTA CRUZ RN, Inscrição Prefeitura 859. Valor avaliado R$91.000,00."/>
    <n v="45298"/>
    <n v="50"/>
    <x v="81"/>
    <x v="8"/>
    <s v="Rua Natércio Barbosa da Silva, nº 57, Lote 12, Quadra 01, Loteamento Campo Feliz, Campo Redondo, RN, CEP: 59230-000"/>
    <x v="1419"/>
    <s v="['150.00', '80.04', '1334', '859', '91.000', '00']"/>
    <x v="1"/>
    <x v="0"/>
    <n v="150"/>
    <x v="1"/>
    <x v="0"/>
    <s v="Venda Direta"/>
  </r>
  <r>
    <n v="1421"/>
    <x v="1420"/>
    <s v="Casa, Residencial, Centro, 2 dormitório(s), 1 vaga(s) de garagem"/>
    <s v="Casa, Centro, Ocupado, contendo 2 dormitório(s), sendo 1 suíte(s), 1 vaga(s) de garagem, 1 banheiro(s), 166.90 M² de área de terreno, 64.00 M² de área construída. Matrícula nº 1139, CRI DE SANTA MARIA DO PARÁ, Inscrição Prefeitura SEM INSCRIÇÃO IMOBILIÁRIA. Valor avaliado R$60.300,00."/>
    <n v="30269"/>
    <n v="50"/>
    <x v="117"/>
    <x v="15"/>
    <s v="Rua Esplanada, Alameda Projetada, Lote 13B, Quadra A, Centro, Santa Maria do Pará, PA, CEP: 68738-000"/>
    <x v="1420"/>
    <s v="['166.90', '64.00', '1139', '60.300', '00']"/>
    <x v="2"/>
    <x v="0"/>
    <n v="166.9"/>
    <x v="1"/>
    <x v="0"/>
    <s v="Venda Direta"/>
  </r>
  <r>
    <n v="1422"/>
    <x v="1421"/>
    <s v="Casa, Residencial, 2 dormitório(s)"/>
    <s v="Casa, Ocupado, contendo 2 dormitório(s), 1 banheiro(s), 200.00 M² de área de terreno, 64.79 M² de área construída. Matrícula nº 782, CRI de Jaçanã/RN, Inscrição Prefeitura 01030280038001. Valor avaliado R$80.000,00."/>
    <n v="39912"/>
    <n v="50"/>
    <x v="163"/>
    <x v="8"/>
    <s v="Rua Maximina Salustino da Costa, nº 675, São José, Jaçanã, RN, CEP: 59225-000"/>
    <x v="1421"/>
    <s v="['200.00', '64.79', '782', '01030280038001', '80.000', '00']"/>
    <x v="1"/>
    <x v="0"/>
    <n v="200"/>
    <x v="5"/>
    <x v="0"/>
    <s v="Venda Direta"/>
  </r>
  <r>
    <n v="1423"/>
    <x v="1422"/>
    <s v="Casa, Residencial, Centro, 2 dormitório(s), 1 vaga(s) de garagem"/>
    <s v="Casa, Centro, Desocupado, contendo 2 dormitório(s), 1 vaga(s) de garagem, 1 banheiro(s), 128.00 M² de área de terreno, 67.68 M² de área construída. Matrícula nº 2665, CRI de Santa Luzia de Paruá/MA, Inscrição Prefeitura NÃO INFORMADA. Valor avaliado R$84.000,00."/>
    <n v="46440"/>
    <n v="45"/>
    <x v="68"/>
    <x v="14"/>
    <s v="Avenida Jacinto Eudivan Lacerda, nº 1000, Lacerda, Santa Luzia do Paruá, MA, CEP: 65272-000"/>
    <x v="1422"/>
    <s v="['128.00', '67.68', '2665', '84.000', '00']"/>
    <x v="1"/>
    <x v="1"/>
    <n v="128"/>
    <x v="4"/>
    <x v="1"/>
    <s v="Venda Direta"/>
  </r>
  <r>
    <n v="1424"/>
    <x v="1423"/>
    <s v="Casa, Residencial, Setor Oeste, 2 dormitório(s)"/>
    <s v="Casa, Setor Oeste, Ocupado, contendo 2 dormitório(s), 1 banheiro(s), 166.50 M² de área de terreno, 61.09 M² de área construída, 35.70 M² de área comum. Matrícula nº 73844, RI DE PLANALTINA, Inscrição Prefeitura 1.004.0000QM.0000.0000040.018. Valor avaliado R$101.939,92."/>
    <n v="67112"/>
    <n v="34"/>
    <x v="10"/>
    <x v="0"/>
    <s v="Rua 36, Lote 40, Quadra Mansão, Casa 18, Condomínio Residencial Firenze, Setor Oeste, Planaltina, GO, CEP: 73750-001"/>
    <x v="1423"/>
    <s v="['166.50', '61.09', '35.70', '73844', '1.004', '0000', '0000.0000040', '018', '101.939', '92']"/>
    <x v="7"/>
    <x v="4"/>
    <n v="166.5"/>
    <x v="1"/>
    <x v="0"/>
    <s v="Leilão"/>
  </r>
  <r>
    <n v="1425"/>
    <x v="1424"/>
    <s v="Casa, Residencial, Parque Itapua I, 2 dormitório(s)"/>
    <s v="Casa, Parque Itapua I, Ocupado, contendo 2 dormitório(s), 1 banheiro(s), 180.00 M² de área de terreno, 64.32 M² de área construída. Matrícula nº 71042, RI DE PLANALTINA, Inscrição Prefeitura 1.037.00QR10.0000.0000029.000. Valor avaliado R$106.051,09."/>
    <n v="61759"/>
    <n v="42"/>
    <x v="10"/>
    <x v="0"/>
    <s v="Rua 2, Quadra QR0-10, Lote 29, Casa 29, Condomínio Rosadete, Parque Itapuã I, Planaltina, GO, CEP: 73750-000"/>
    <x v="1424"/>
    <s v="['180.00', '64.32', '71042', '1.037', '00', '10.0000', '0000029.000', '106.051', '09']"/>
    <x v="0"/>
    <x v="1"/>
    <n v="180"/>
    <x v="1"/>
    <x v="0"/>
    <s v="Leilão"/>
  </r>
  <r>
    <n v="1426"/>
    <x v="1425"/>
    <s v="Casa, Residencial, Brasilinha Sudoeste"/>
    <s v="Casa, Brasilinha Sudoeste, Ocupado, 183.12  de área de terreno, 61.80  de área construída. Matrícula nº 70145, RI DE PLANALTINA. Valor avaliado R$92.000,00."/>
    <n v="70954"/>
    <n v="23"/>
    <x v="10"/>
    <x v="0"/>
    <s v="Rua 52, , Quadra 179, Casa 06-A, Condomínio Ribeiro, Brasilinha Sudoeste, Planaltina, GO, CEP: 73750-000"/>
    <x v="1425"/>
    <s v="['183.12', '61.80', '70145', '92.000', '00']"/>
    <x v="7"/>
    <x v="6"/>
    <n v="183.12"/>
    <x v="1"/>
    <x v="0"/>
    <s v="Leilão"/>
  </r>
  <r>
    <n v="1427"/>
    <x v="1426"/>
    <s v="Casa, Residencial, Setor Sul, 2 dormitório(s)"/>
    <s v="Casa, Setor Sul, Ocupado, contendo 2 dormitório(s), 1 banheiro(s), 95.61 M² de área de terreno, 66.28 M² de área construída, 94.41 M² de área comum. Matrícula nº 71936, RI DE PLANALTINA, Inscrição Prefeitura 1.002.00QD05.MR04.0000021.000. Valor avaliado R$105.300,00."/>
    <n v="54897"/>
    <n v="48"/>
    <x v="10"/>
    <x v="0"/>
    <s v="Quadra 5, Lote 21, MR-04, Casa 21, Condomínio Residencial Cpontual II, Setor Sul, Planaltina, GO, CEP: 73750-000"/>
    <x v="1426"/>
    <s v="['95.61', '66.28', '94.41', '71936', '1.002', '00', '05', '04.0000021', '000', '105.300', '00']"/>
    <x v="0"/>
    <x v="1"/>
    <n v="95.61"/>
    <x v="2"/>
    <x v="0"/>
    <s v="Venda Direta"/>
  </r>
  <r>
    <n v="1428"/>
    <x v="1427"/>
    <s v="Casa, Residencial, Setor Norte, 2 dormitório(s)"/>
    <s v="Casa, Setor Norte, Ocupado, contendo 2 dormitório(s), 1 banheiro(s), 182.95 M² de área de terreno, 55.68 M² de área construída. Matrícula nº 75569, RI DE PLANALTINA, Inscrição Prefeitura 1.001.00QD10.MR10.0000021.001. Valor avaliado R$101.000,00."/>
    <n v="50521"/>
    <n v="50"/>
    <x v="10"/>
    <x v="0"/>
    <s v="Lote 21, Quadra 10, MR 10, Casa 21, Condomínio Residencial Trindade, Setor Norte, Planaltina, GO, CEP: 73751-164"/>
    <x v="1427"/>
    <s v="['182.95', '55.68', '75569', '1.001', '00', '10', '10.0000021', '001', '101.000', '00']"/>
    <x v="0"/>
    <x v="0"/>
    <n v="182.95"/>
    <x v="1"/>
    <x v="0"/>
    <s v="Venda Direta"/>
  </r>
  <r>
    <n v="1429"/>
    <x v="1428"/>
    <s v="Casa, Residencial, Setor Norte, 2 dormitório(s)"/>
    <s v="Casa, Setor Norte, Ocupado, contendo 2 dormitório(s), 1 banheiro(s), 103.43 M² de área de terreno, 53.55 M² de área construída. Matrícula nº 70187, RI DE PLANALTINA, Inscrição Prefeitura 1.001.00QD05.MR09.0000017.000. Valor avaliado R$73.000,00."/>
    <n v="38637"/>
    <n v="47"/>
    <x v="10"/>
    <x v="0"/>
    <s v="Rua 01, Lote 17, Quadra 05, MR 9, Casa 17D, Condomínio Residencial Mendes XII, MR 9, Setor Norte, Planaltina, GO, CEP: 73751-084"/>
    <x v="1428"/>
    <s v="['103.43', '53.55', '70187', '1.001', '00', '05', '09.0000017', '000', '73.000', '00']"/>
    <x v="1"/>
    <x v="1"/>
    <n v="103.43"/>
    <x v="4"/>
    <x v="0"/>
    <s v="Venda Direta"/>
  </r>
  <r>
    <n v="1430"/>
    <x v="1429"/>
    <s v="Casa, Residencial, Setor Leste"/>
    <s v="Casa, Setor Leste, Ocupado, 100.75  de área de terreno, 56.50  de área construída. Matrícula nº 69088, RI DE PLANALTINA, Inscrição Prefeitura 1.003.00QD05.MR04.0000017.000. Valor avaliado R$108.500,00."/>
    <n v="47229"/>
    <n v="56"/>
    <x v="10"/>
    <x v="0"/>
    <s v="Rua D , , Lote 17, Quadra  5, MR-04, Casa 17, Sanatana Santos, Setor Leste, Planaltina, GO, CEP: 73750-000"/>
    <x v="1429"/>
    <s v="['100.75', '56.50', '69088', '1.003', '00', '05', '04.0000017', '000', '108.500', '00']"/>
    <x v="1"/>
    <x v="0"/>
    <n v="100.75"/>
    <x v="4"/>
    <x v="0"/>
    <s v="Venda Direta"/>
  </r>
  <r>
    <n v="1431"/>
    <x v="1430"/>
    <s v="Apartamento, Residencial, Setor Leste, 2 dormitório(s)"/>
    <s v="Apartamento, Setor Leste, Ocupado, contendo 2 dormitório(s), sendo 1 suíte(s), 1 banheiro(s), 71.42 M² de área privativa. Matrícula nº 75122, RI DE PLANALTINA, Inscrição Prefeitura 1.003.00QD05.MR03.0000020.005. Valor avaliado R$139.378,28."/>
    <n v="62422"/>
    <n v="55"/>
    <x v="10"/>
    <x v="0"/>
    <s v="Rua 01, Lote 20, Quadra A 5, Apt. 301, Condomínio Residencial Cpontual III, Setor Leste, Planaltina, GO, CEP: 73751-439"/>
    <x v="1430"/>
    <s v="['71.42', '75122', '1.003', '00', '05', '03.0000020', '005', '139.378', '28']"/>
    <x v="0"/>
    <x v="0"/>
    <n v="71.42"/>
    <x v="0"/>
    <x v="0"/>
    <s v="Venda Direta"/>
  </r>
  <r>
    <n v="1432"/>
    <x v="1431"/>
    <s v="Casa, Residencial, Setor Aeroporto (Primeira Etapa), 3 dormitório(s)"/>
    <s v="Casa, Setor Aeroporto (Primeira Etapa), Ocupado, contendo 3 dormitório(s), 1 banheiro(s), 360.00 M² de área de terreno, 68.11 M² de área construída. Matrícula nº 26097, RI DE PLANALTINA, Inscrição Prefeitura 1.040.00QD11.0000.0000026.000. Valor avaliado R$110.000,00."/>
    <n v="55515"/>
    <n v="50"/>
    <x v="10"/>
    <x v="0"/>
    <s v="rua 05, Lote 26, Quadra 11, Setor Aeroporto 1º Etapa, Planaltina, GO, CEP: 73751-311"/>
    <x v="1431"/>
    <s v="['360.00', '68.11', '26097', '1.040', '00', '11.0000', '0000026.000', '110.000', '00']"/>
    <x v="0"/>
    <x v="0"/>
    <n v="360"/>
    <x v="5"/>
    <x v="0"/>
    <s v="Venda Direta"/>
  </r>
  <r>
    <n v="1433"/>
    <x v="1432"/>
    <s v="Casa, Residencial, Setor Norte, 2 dormitório(s)"/>
    <s v="Casa, Setor Norte, Ocupado, contendo 2 dormitório(s), sendo 1 suíte(s), 1 banheiro(s), 150.00 M² de área de terreno, 60.16 M² de área construída. Matrícula nº 69743, RI DE PLANALTINA. Valor avaliado R$90.000,00."/>
    <n v="65121"/>
    <n v="28"/>
    <x v="10"/>
    <x v="0"/>
    <s v="Rua C, Lote 18, Quadra 16, Módulo MR-2, Casa 18-A, Condomínio Residencial Santana I, Setor Norte, Planaltina, GO, CEP: 73751-160"/>
    <x v="1432"/>
    <s v="['150.00', '60.16', '69743', '90.000', '00']"/>
    <x v="7"/>
    <x v="6"/>
    <n v="150"/>
    <x v="1"/>
    <x v="0"/>
    <s v="Leilão"/>
  </r>
  <r>
    <n v="1434"/>
    <x v="1433"/>
    <s v="Casa, Residencial, Setor Leste, 2 dormitório(s)"/>
    <s v="Casa, Setor Leste, Ocupado, contendo 2 dormitório(s), 1 banheiro(s), 180.00 M² de área de terreno, 66.95 M² de área construída. Matrícula nº 71846, RI DE PLANALTINA, Inscrição Prefeitura 1.003.00QD06.MR02.0000004.000. Valor avaliado R$138.000,00."/>
    <n v="46755"/>
    <n v="66"/>
    <x v="10"/>
    <x v="0"/>
    <s v="Rua B, Lote 04, Quadra 06, MR 02, Casa 4A, Condomínio Residencial Sousa I, Setor Leste, Planaltina, GO, CEP: 73750-000"/>
    <x v="1433"/>
    <s v="['180.00', '66.95', '71846', '1.003', '00', '06', '02.0000004', '000', '138.000', '00']"/>
    <x v="1"/>
    <x v="2"/>
    <n v="180"/>
    <x v="1"/>
    <x v="0"/>
    <s v="Venda Direta"/>
  </r>
  <r>
    <n v="1435"/>
    <x v="1434"/>
    <s v="Casa, Residencial, Setor Norte, 2 dormitório(s)"/>
    <s v="Casa, Setor Norte, Ocupado, contendo 2 dormitório(s), 1 banheiro(s), 150.00 M² de área de terreno, 60.00 M² de área construída. Matrícula nº 69264, RI DE PLANALTINA, Inscrição Prefeitura 1.001.00QD004.MR05.0000028.000. Valor avaliado R$90.000,00."/>
    <n v="43981"/>
    <n v="51"/>
    <x v="10"/>
    <x v="0"/>
    <s v="Rua F, Lote 28, Quadra 04, MR 5, Casa 28, Condomínio Monteiro Tarifa X, Setor Norte, Planaltina, GO, CEP: 73751-040"/>
    <x v="1434"/>
    <s v="['150.00', '60.00', '69264', '1.001', '00', '004', '05.0000028', '000', '90.000', '00']"/>
    <x v="1"/>
    <x v="0"/>
    <n v="150"/>
    <x v="1"/>
    <x v="0"/>
    <s v="Venda Direta"/>
  </r>
  <r>
    <n v="1436"/>
    <x v="1435"/>
    <s v="Casa, Residencial, Mansoes Chacara Santa Lucia, 2 dormitório(s)"/>
    <s v="Casa, Mansoes Chacara Santa Lucia, Ocupado, contendo 2 dormitório(s), 1 banheiro(s), 150.00 M² de área de terreno, 64.66 M² de área construída. Matrícula nº 64988, CRI DE ÁGUAS LINDAS DE GOIÁS, Inscrição Prefeitura 1.99.00002.05 - A 3.5. Valor avaliado R$116.000,00."/>
    <n v="68210"/>
    <n v="41"/>
    <x v="26"/>
    <x v="0"/>
    <s v="Rua 1, Lote 05-A3, Quadra 2, Casa 5, Condomínio Residencial Oscar Nyemeyer, Jardim Águas Lindas, Águas Lindas de Goiás, GO, CEP: 72927-671"/>
    <x v="1435"/>
    <s v="['150.00', '64.66', '64988', '1.99', '00002.05', '3.5', '116.000', '00']"/>
    <x v="7"/>
    <x v="1"/>
    <n v="150"/>
    <x v="1"/>
    <x v="0"/>
    <s v="Leilão"/>
  </r>
  <r>
    <n v="1437"/>
    <x v="1436"/>
    <s v="Casa, Residencial, Brasilinha Sudoeste, 2 dormitório(s)"/>
    <s v="Casa, Brasilinha Sudoeste, Ocupado, contendo 2 dormitório(s), 1 banheiro(s), 160.00 M² de área de terreno, 62.79 M² de área construída. Matrícula nº 69435, RI DE PLANALTINA. Valor avaliado R$105.000,00."/>
    <n v="53662"/>
    <n v="49"/>
    <x v="10"/>
    <x v="0"/>
    <s v="Rua 21, Lote 27D, Casa 41, Chácara Santa Maria, Planaltina, GO, CEP: 73751-590"/>
    <x v="1436"/>
    <s v="['160.00', '62.79', '69435', '105.000', '00']"/>
    <x v="0"/>
    <x v="1"/>
    <n v="160"/>
    <x v="1"/>
    <x v="0"/>
    <s v="Venda Direta"/>
  </r>
  <r>
    <n v="1438"/>
    <x v="1437"/>
    <s v="Casa, Residencial, Setor Norte, 2 dormitório(s), 1 vaga(s) de garagem"/>
    <s v="Casa, Setor Norte, Ocupado, contendo 2 dormitório(s), 1 vaga(s) de garagem, 1 banheiro(s), 180.00 M² de área de terreno, 68.71 M² de área construída. Matrícula nº 63984, RI DE PLANALTINA, Inscrição Prefeitura 1.036.0000CH.0000.0000126.000. Valor avaliado R$118.000,00."/>
    <n v="58259"/>
    <n v="51"/>
    <x v="10"/>
    <x v="0"/>
    <s v="Chácara 126, Casa 15, Bloco A, Condomínio Residencial Sonho Real, Chácara Santa Maria, Planaltina, GO, CEP: 73751-590"/>
    <x v="1437"/>
    <s v="['180.00', '68.71', '63984', '1.036', '0000', '0000.0000126', '000', '118.000', '00']"/>
    <x v="0"/>
    <x v="0"/>
    <n v="180"/>
    <x v="1"/>
    <x v="0"/>
    <s v="Venda Direta"/>
  </r>
  <r>
    <n v="1439"/>
    <x v="1438"/>
    <s v="Casa, Residencial, Brasilinha Sudoeste, 2 dormitório(s)"/>
    <s v="Casa, Brasilinha Sudoeste, Ocupado, contendo 2 dormitório(s), 1 banheiro(s), 160.00 M² de área de terreno, 62.79 M² de área construída. Matrícula nº 69408, RI DE PLANALTINA. Valor avaliado R$87.000,00."/>
    <n v="47229"/>
    <n v="46"/>
    <x v="10"/>
    <x v="0"/>
    <s v="Rua 21, Chácara 27-D, Casa 14, Condomínio Residencial Paris, Chácara Santa Maria, Planaltina, GO, CEP: 73751-590"/>
    <x v="1438"/>
    <s v="['160.00', '62.79', '69408', '87.000', '00']"/>
    <x v="1"/>
    <x v="1"/>
    <n v="160"/>
    <x v="1"/>
    <x v="0"/>
    <s v="Venda Direta"/>
  </r>
  <r>
    <n v="1440"/>
    <x v="1439"/>
    <s v="Casa, Residencial, Setor Oeste, 2 dormitório(s)"/>
    <s v="Casa, Setor Oeste, Ocupado, contendo 2 dormitório(s), 1 banheiro(s), 156.00 M² de área de terreno, 65.60 M² de área construída. Matrícula nº 77539, RI DE PLANALTINA, Inscrição Prefeitura 1.036.0000CH.0000.000038G.011. Valor avaliado R$115.000,00."/>
    <n v="65041"/>
    <n v="43"/>
    <x v="10"/>
    <x v="0"/>
    <s v="Rua 19, Lote 38G, Casa 11 - Tipo I, Condomínio Residencial Marselha Etapa II, Santa Maria, Planaltina, GO, CEP: 73751-590"/>
    <x v="1439"/>
    <s v="['156.00', '65.60', '77539', '1.036', '0000', '0000.000038', '011', '115.000', '00']"/>
    <x v="7"/>
    <x v="1"/>
    <n v="156"/>
    <x v="1"/>
    <x v="0"/>
    <s v="Venda Direta"/>
  </r>
  <r>
    <n v="1441"/>
    <x v="1440"/>
    <s v="Casa, Residencial, Bairro das Indústrias, 2 dormitório(s), 1 vaga(s) de garagem"/>
    <s v="Casa, Bairro das Indústrias, Ocupado, contendo 2 dormitório(s), sendo 1 suíte(s), 1 vaga(s) de garagem, 1 banheiro(s), 100.00 M² de área de terreno, 56.50 M² de área construída. Matrícula nº 145513, 1º CRI DE JOÃO PESSOA, Inscrição Prefeitura 362982-1. Valor avaliado R$98.976,00."/>
    <n v="49202"/>
    <n v="50"/>
    <x v="105"/>
    <x v="9"/>
    <s v="Rua Cidade de Serra Redonda, nº 450, Casa 448, Lote 199, Quadra 620, Das Indústrias, João Pessoa, PB, CEP: 58083-560"/>
    <x v="1440"/>
    <s v="['100.00', '56.50', '145513', '362982', '98.976', '00']"/>
    <x v="1"/>
    <x v="0"/>
    <n v="100"/>
    <x v="4"/>
    <x v="0"/>
    <s v="Venda Direta"/>
  </r>
  <r>
    <n v="1442"/>
    <x v="1441"/>
    <s v="Casa, Residencial, Vingt Rosado, 2 dormitório(s), 1 vaga(s) de garagem"/>
    <s v="Casa, Vingt Rosado, Ocupado, contendo 2 dormitório(s), sendo 1 suíte(s), 1 vaga(s) de garagem, 1 banheiro(s), 200.00 M² de área de terreno, 66.85 M² de área construída. Matrícula nº 26010, 1º CRI DE MOSSORÓ, Inscrição Prefeitura 1.0013.390.04.0502.0000.0. Valor avaliado R$108.000,00."/>
    <n v="53624"/>
    <n v="50"/>
    <x v="162"/>
    <x v="8"/>
    <s v="Rua Cacto, nº 595, Lote 37, Quadra 09, Presidente Costa e Silva, Mossoró, RN, CEP: 59600-000"/>
    <x v="1441"/>
    <s v="['200.00', '66.85', '26010', '1.0013', '390.04', '0502.0000', '108.000', '00']"/>
    <x v="0"/>
    <x v="0"/>
    <n v="200"/>
    <x v="5"/>
    <x v="0"/>
    <s v="Venda Direta"/>
  </r>
  <r>
    <n v="1443"/>
    <x v="1442"/>
    <s v="Apartamento, Residencial, Parque Nova Friburgo, 1 vaga(s) de garagem"/>
    <s v="Apartamento, Parque Nova Friburgo, Ocupado, contendo 1 vaga(s) de garagem, 1 banheiro(s), 49.84 M² de área privativa. Matrícula nº 22538, CRI DE CIDADE OCIDENTAL, Inscrição Prefeitura 1.60.00003.00005.1405. Valor avaliado R$115.000,00."/>
    <n v="57101"/>
    <n v="50"/>
    <x v="3"/>
    <x v="0"/>
    <s v="Rua Rui Barbosa, Quadra 03, Lote 05, Apt. 1405, Bloco 14, Condomínio Residencial Bela Vista, Recreio Mossoró, Cidade Ocidental, GO, CEP: 72885-480"/>
    <x v="1442"/>
    <s v="['49.84', '22538', '1.60', '00003.00005', '1405', '115.000', '00']"/>
    <x v="0"/>
    <x v="0"/>
    <n v="49.84"/>
    <x v="3"/>
    <x v="0"/>
    <s v="Venda Direta"/>
  </r>
  <r>
    <n v="1444"/>
    <x v="1443"/>
    <s v="Apartamento, Residencial, Gramame, 2 dormitório(s), 1 vaga(s) de garagem"/>
    <s v="Apartamento, Gramame, Ocupado, contendo 2 dormitório(s), sendo 1 suíte(s), 1 vaga(s) de garagem, 1 banheiro(s), 46.08 M² de área privativa. Matrícula nº 161484, 1º CRI DE JOÃO PESSOA, Inscrição Prefeitura 384525-7. Valor avaliado R$104.000,00."/>
    <n v="51662"/>
    <n v="50"/>
    <x v="105"/>
    <x v="9"/>
    <s v="Rua Inácio Albino Neto, nº 848, Apt. 102, Residencial Evellyn Silva, Gramame, João Pessoa, PB, CEP: 58068-200"/>
    <x v="1443"/>
    <s v="['46.08', '161484', '384525', '104.000', '00']"/>
    <x v="0"/>
    <x v="0"/>
    <n v="46.08"/>
    <x v="3"/>
    <x v="0"/>
    <s v="Venda Direta"/>
  </r>
  <r>
    <n v="1445"/>
    <x v="1444"/>
    <s v="Casa, Residencial, 3 dormitório(s)"/>
    <s v="Casa, Ocupado, contendo 3 dormitório(s), 1 banheiro(s), 292.50 M² de área de terreno, 69.75 M² de área construída. Matrícula nº 11162, RI DE JOSÉ DE FREITAS/PI 1º Oficio, Inscrição Prefeitura 01.01.067.0206.01. Valor avaliado R$73.000,00."/>
    <n v="38148"/>
    <n v="48"/>
    <x v="77"/>
    <x v="12"/>
    <s v="Rua Projetada (in loco Rua João Amado do Monte), nº 80, Lote 24, Deus me Deu, José de Freitas, PI, CEP: 64110-000"/>
    <x v="1444"/>
    <s v="['292.50', '69.75', '11162', '01.01', '067.0206', '01', '73.000', '00']"/>
    <x v="1"/>
    <x v="1"/>
    <n v="292.5"/>
    <x v="5"/>
    <x v="0"/>
    <s v="Venda Direta"/>
  </r>
  <r>
    <n v="1446"/>
    <x v="1445"/>
    <s v="Casa, Residencial, 2 dormitório(s), 1 vaga(s) de garagem"/>
    <s v="Casa, Ocupado, contendo 2 dormitório(s), 1 vaga(s) de garagem, 1 banheiro(s), 200.00 M² de área de terreno, 70.00 M² de área construída. Matrícula nº 2492, CRI DE MONÇÃO, Inscrição Prefeitura ND. Valor avaliado R$90.731,67."/>
    <n v="45167"/>
    <n v="50"/>
    <x v="125"/>
    <x v="14"/>
    <s v="Rua Primavera, nº 18, Centro, Monção, MA, CEP: 65360-000"/>
    <x v="1445"/>
    <s v="['200.00', '70.00', '2492', '90.731', '67']"/>
    <x v="1"/>
    <x v="0"/>
    <n v="200"/>
    <x v="5"/>
    <x v="0"/>
    <s v="Venda Direta"/>
  </r>
  <r>
    <n v="1447"/>
    <x v="1446"/>
    <s v="Casa, Residencial, 2 dormitório(s)"/>
    <s v="Casa, Ocupado, contendo 2 dormitório(s), 1 banheiro(s), 200.00 M² de área de terreno, 63.20 M² de área construída. Matrícula nº 10542, RI DE JOSÉ DE FREITAS/PI 1º Oficio, Inscrição Prefeitura 16559  01.02.203.0485.01. Valor avaliado R$72.000,00."/>
    <n v="35997"/>
    <n v="50"/>
    <x v="77"/>
    <x v="12"/>
    <s v="Rua Áureo da Costa Oliveira, nº 91, Matadouro, José de Freitas, PI, CEP: 64110-000"/>
    <x v="1446"/>
    <s v="['200.00', '63.20', '10542', '16559', '01.02', '203.0485', '01', '72.000', '00']"/>
    <x v="1"/>
    <x v="0"/>
    <n v="200"/>
    <x v="5"/>
    <x v="0"/>
    <s v="Venda Direta"/>
  </r>
  <r>
    <n v="1448"/>
    <x v="1447"/>
    <s v="Casa, Residencial, 2 dormitório(s), 2 vaga(s) de garagem"/>
    <s v="Casa, Ocupado, contendo 2 dormitório(s), 2 vaga(s) de garagem, 1 banheiro(s), 240.00 M² de área de terreno, 70.00 M² de área construída. Matrícula nº 10784, RI DE JOSÉ DE FREITAS/PI 1º Oficio, Inscrição Prefeitura 01.01.152.0208.01. Valor avaliado R$87.000,00."/>
    <n v="43340"/>
    <n v="50"/>
    <x v="77"/>
    <x v="12"/>
    <s v="Rua Joaquim da Cunha, nº 111, Princípio, José de Freitas, PI, CEP: 64110-000"/>
    <x v="1447"/>
    <s v="['240.00', '70.00', '10784', '01.01', '152.0208', '01', '87.000', '00']"/>
    <x v="1"/>
    <x v="0"/>
    <n v="240"/>
    <x v="5"/>
    <x v="0"/>
    <s v="Venda Direta"/>
  </r>
  <r>
    <n v="1449"/>
    <x v="1448"/>
    <s v="Casa, Residencial, 2 dormitório(s), 1 vaga(s) de garagem"/>
    <s v="Casa, Ocupado, contendo 2 dormitório(s), sendo 1 suíte(s), 1 vaga(s) de garagem, 1 banheiro(s), 150.00 M² de área de terreno, 80.04 M² de área construída. Matrícula nº 1333, CRI DE CAMPO REDONDO, Inscrição Prefeitura 867. Valor avaliado R$80.000,00."/>
    <n v="39912"/>
    <n v="50"/>
    <x v="81"/>
    <x v="8"/>
    <s v="Rua Natércio Barbosa da Silva, nº 65, Loteamento Campo Feliz, Campo Redondo, RN, CEP: 59230-000"/>
    <x v="1448"/>
    <s v="['150.00', '80.04', '1333', '867', '80.000', '00']"/>
    <x v="1"/>
    <x v="0"/>
    <n v="150"/>
    <x v="1"/>
    <x v="0"/>
    <s v="Venda Direta"/>
  </r>
  <r>
    <n v="1450"/>
    <x v="1449"/>
    <s v="Apartamento, Residencial, Parque Nova Friburgo, 2 dormitório(s), 1 vaga(s) de garagem"/>
    <s v="Apartamento, Parque Nova Friburgo, Ocupado, contendo 2 dormitório(s), 1 vaga(s) de garagem, 1 banheiro(s), 50.95 M² de área privativa. Matrícula nº 29442, CRI DE CIDADE OCIDENTAL, Inscrição Prefeitura 1.58.00033.00022.6. Valor avaliado R$110.000,00."/>
    <n v="54618"/>
    <n v="50"/>
    <x v="3"/>
    <x v="0"/>
    <s v="Rua 02, Quadra 33, Lote 22, Apt. 203, Condomínio Residencial Turmalina, Parque Nova Friburgo, Cidade Ocidental, GO, CEP: 72887-274"/>
    <x v="1449"/>
    <s v="['50.95', '29442', '1.58', '00033.00022', '110.000', '00']"/>
    <x v="0"/>
    <x v="0"/>
    <n v="50.95"/>
    <x v="0"/>
    <x v="0"/>
    <s v="Venda Direta"/>
  </r>
  <r>
    <n v="1451"/>
    <x v="1450"/>
    <s v="Casa, Residencial, Parque Ana Beatriz, 2 dormitório(s)"/>
    <s v="Casa, Parque Ana Beatriz, Ocupado, contendo 2 dormitório(s), 1 banheiro(s), 210.00 M² de área de terreno, 69.78 M² de área construída. Matrícula nº 20157, RI DE SANTO ANTÔNIO DO DESCOBERTO/GO, Inscrição Prefeitura 01013003818  CCP992202. Valor avaliado R$127.495,38."/>
    <n v="63305"/>
    <n v="50"/>
    <x v="2"/>
    <x v="0"/>
    <s v="Rua 11, Lote 18-B, Quadra 38, Jardim Ana Beatriz I, Santo Antônio do Descoberto, GO, CEP: 72902-280"/>
    <x v="1450"/>
    <s v="['210.00', '69.78', '20157', '01013003818', '992202', '127.495', '38']"/>
    <x v="0"/>
    <x v="0"/>
    <n v="210"/>
    <x v="5"/>
    <x v="0"/>
    <s v="Venda Direta"/>
  </r>
  <r>
    <n v="1452"/>
    <x v="1451"/>
    <s v="Apartamento, Residencial, Recanto das Peixotas"/>
    <s v="Apartamento, Recanto das Peixotas, Desocupado, 50.08 M² de área privativa, 6.40 M² de área comum, 56.48 M² de área total. Matrícula nº 54444, RI DE ITAÚNA MG, Inscrição Prefeitura 10.18.039.0003.047.000   52188. Valor avaliado R$83.000,00."/>
    <n v="60135"/>
    <n v="28"/>
    <x v="45"/>
    <x v="5"/>
    <s v="Rua Jeová Gonçalves de Souza, nº 30, Apt. 303, Bloco 6, Condomínio Residencial Murilo Augusto GonçalvesIII, Recanto das Peixotas, Itaúna, MG, CEP: 35680-655"/>
    <x v="1451"/>
    <s v="['50.08', '6.40', '56.48', '54444', '10.18', '039.0003', '047.000', '52188', '83.000', '00']"/>
    <x v="0"/>
    <x v="6"/>
    <n v="50.08"/>
    <x v="0"/>
    <x v="1"/>
    <s v="Venda Direta"/>
  </r>
  <r>
    <n v="1453"/>
    <x v="1452"/>
    <s v="Casa, Residencial"/>
    <s v="Casa, Ocupado, 168.00  de área de terreno, 64.79  de área construída. Matrícula nº 867, CRI de Jaçanã/RN, Inscrição Prefeitura 01030320054001. Valor avaliado R$70.000,00."/>
    <n v="35017"/>
    <n v="50"/>
    <x v="163"/>
    <x v="8"/>
    <s v="Rua Luiz Bertoldo da Costa, 669, São José, Jaçanã, RN, CEP: 59225-000"/>
    <x v="1452"/>
    <s v="['168.00', '64.79', '867', '01030320054001', '70.000', '00']"/>
    <x v="1"/>
    <x v="0"/>
    <n v="168"/>
    <x v="1"/>
    <x v="0"/>
    <s v="Venda Direta"/>
  </r>
  <r>
    <n v="1454"/>
    <x v="1453"/>
    <s v="Casa, Residencial, Petrópolis, 2 dormitório(s)"/>
    <s v="Casa, Petrópolis, Ocupado, contendo 2 dormitório(s), 2 banheiro(s), 1050.11 M² de área de terreno, 111.86 M² de área construída. Matrícula nº 1513, CRI DE ACARI, Inscrição Prefeitura 01 01 003 0020 001. Valor avaliado R$85.000,00."/>
    <n v="42425"/>
    <n v="50"/>
    <x v="164"/>
    <x v="8"/>
    <s v="Rua Antônio Ferreira, Petrópolis, Acari, RN, CEP: 59370-000"/>
    <x v="1453"/>
    <s v="['1050.11', '111.86', '1513', '01', '01', '003', '0020', '001', '85.000', '00']"/>
    <x v="1"/>
    <x v="0"/>
    <n v="1050.1099999999999"/>
    <x v="8"/>
    <x v="0"/>
    <s v="Venda Direta"/>
  </r>
  <r>
    <n v="1455"/>
    <x v="1454"/>
    <s v="Casa, Residencial, 2 dormitório(s)"/>
    <s v="Casa, Ocupado, contendo 2 dormitório(s), 1 banheiro(s), 92.82 M² de área de terreno, 48.20 M² de área construída, 27.18 M² de área comum, 120.00 M² de área total. Matrícula nº 60090, RI DE VALPARAISO DE GOIÁS, Inscrição Prefeitura 78455. Valor avaliado R$84.000,00."/>
    <n v="41871"/>
    <n v="50"/>
    <x v="0"/>
    <x v="0"/>
    <s v="Rua 03, Chácara 04, Quadra 01, Casa 79, Condomínio Residencial Grand Mediterrâneo, Loteamento Chácaras Brasil B, Valparaíso de Goiás, GO, CEP: 72875-337"/>
    <x v="1454"/>
    <s v="['92.82', '48.20', '27.18', '120.00', '60090', '78455', '84.000', '00']"/>
    <x v="1"/>
    <x v="0"/>
    <n v="92.82"/>
    <x v="2"/>
    <x v="0"/>
    <s v="Venda Direta"/>
  </r>
  <r>
    <n v="1456"/>
    <x v="1455"/>
    <s v="Casa, Residencial, 2 dormitório(s), 1 vaga(s) de garagem"/>
    <s v="Casa, Ocupado, contendo 2 dormitório(s), 1 vaga(s) de garagem, 2 banheiro(s), 168.00 M² de área de terreno, 64.79 M² de área construída. Matrícula nº 866, CRI de Jaçanã/RN, Inscrição Prefeitura 01030320060001. Valor avaliado R$87.500,00."/>
    <n v="45351"/>
    <n v="48"/>
    <x v="163"/>
    <x v="8"/>
    <s v="Rua Luiz Bertoldo da Costa, nº 665, São José, Jaçanã, RN, CEP: 59225-000"/>
    <x v="1455"/>
    <s v="['168.00', '64.79', '866', '01030320060001', '87.500', '00']"/>
    <x v="1"/>
    <x v="1"/>
    <n v="168"/>
    <x v="1"/>
    <x v="0"/>
    <s v="Venda Direta"/>
  </r>
  <r>
    <n v="1457"/>
    <x v="1456"/>
    <s v="Apartamento, Residencial, Parque Estrela Dalva IX e X, 2 dormitório(s)"/>
    <s v="Apartamento, Parque Estrela Dalva IX e X, Ocupado, contendo 2 dormitório(s), sendo 1 suíte(s), 1 banheiro(s), 69.28 M² de área privativa. Matrícula nº 7927, RI DE LUZIÂNIA_02ª Circunscrição, Inscrição Prefeitura 128403. Valor avaliado R$138.000,00."/>
    <n v="77910"/>
    <n v="44"/>
    <x v="1"/>
    <x v="0"/>
    <s v="Rua 52, Quadra 27, Lote 03, Apt. 101, Condomínio Maria Clara, Parque Estrela D'Alva IX, Luziânia, GO, CEP: 72853-027"/>
    <x v="1456"/>
    <s v="['69.28', '7927', '02', '128403', '138.000', '00']"/>
    <x v="7"/>
    <x v="1"/>
    <n v="69.28"/>
    <x v="0"/>
    <x v="0"/>
    <s v="Venda Direta"/>
  </r>
  <r>
    <n v="1458"/>
    <x v="1457"/>
    <s v="Apartamento, Residencial, Parque Napolis, 2 dormitório(s), 1 vaga(s) de garagem"/>
    <s v="Apartamento, Parque Napolis, Ocupado, contendo 2 dormitório(s), 1 vaga(s) de garagem, 1 banheiro(s), 48.63 M² de área privativa. Matrícula nº 23554, CRI DE CIDADE OCIDENTAL, Inscrição Prefeitura 1.65.00047.00016.102. Valor avaliado R$130.000,00."/>
    <n v="64548"/>
    <n v="50"/>
    <x v="3"/>
    <x v="0"/>
    <s v="Rua 16, Quadra 47, Lote 16, Apt. 102, Condomínio Residencial Houston, Parque Nápolis A, Cidade Ocidental, GO, CEP: 72885-035"/>
    <x v="1457"/>
    <s v="['48.63', '23554', '1.65', '00047.00016', '102', '130.000', '00']"/>
    <x v="0"/>
    <x v="0"/>
    <n v="48.63"/>
    <x v="3"/>
    <x v="0"/>
    <s v="Venda Direta"/>
  </r>
  <r>
    <n v="1459"/>
    <x v="1458"/>
    <s v="Casa, Residencial, 2 dormitório(s)"/>
    <s v="Casa, Desocupado, contendo 2 dormitório(s), 1 banheiro(s), 200.00 M² de área de terreno, 70.00 M² de área construída. Matrícula nº 2475, CRI DE MONÇÃO, Inscrição Prefeitura ND. Valor avaliado R$83.827,79."/>
    <n v="46346"/>
    <n v="45"/>
    <x v="125"/>
    <x v="14"/>
    <s v="Rua da Primavera, nº 1, Centro, Monção, MA, CEP: 65360-000"/>
    <x v="1458"/>
    <s v="['200.00', '70.00', '2475', '83.827', '79']"/>
    <x v="1"/>
    <x v="1"/>
    <n v="200"/>
    <x v="5"/>
    <x v="1"/>
    <s v="Venda Direta"/>
  </r>
  <r>
    <n v="1460"/>
    <x v="1459"/>
    <s v="Casa, Residencial, 3 dormitório(s), 2 vaga(s) de garagem"/>
    <s v="Casa, Ocupado, contendo 3 dormitório(s), 2 vaga(s) de garagem, 1 banheiro(s), 200.00 M² de área de terreno, 62.88 M² de área construída. Matrícula nº 9892, RI DE JOSÉ DE FREITAS/PI 1º Oficio, Inscrição Prefeitura 000015765. Valor avaliado R$86.000,00."/>
    <n v="42850"/>
    <n v="50"/>
    <x v="77"/>
    <x v="12"/>
    <s v="Rua Firminópolis, nº 320, Deus me Deu, José de Freitas, PI, CEP: 64110-000"/>
    <x v="1459"/>
    <s v="['200.00', '62.88', '9892', '000015765', '86.000', '00']"/>
    <x v="1"/>
    <x v="0"/>
    <n v="200"/>
    <x v="5"/>
    <x v="0"/>
    <s v="Venda Direta"/>
  </r>
  <r>
    <n v="1461"/>
    <x v="1460"/>
    <s v="Casa, Residencial, 3 dormitório(s), 1 vaga(s) de garagem"/>
    <s v="Casa, Ocupado, contendo 3 dormitório(s), 1 vaga(s) de garagem, 1 banheiro(s), 200.00 M² de área de terreno, 70.00 M² de área construída. Matrícula nº 10504, RI DE JOSÉ DE FREITAS/PI 1º Oficio, Inscrição Prefeitura 16466. Valor avaliado R$75.000,00."/>
    <n v="38979"/>
    <n v="48"/>
    <x v="77"/>
    <x v="12"/>
    <s v="Rua Projetada, nº 1669, Cidade Nova, José de Freitas, PI, CEP: 64110-000"/>
    <x v="1460"/>
    <s v="['200.00', '70.00', '10504', '16466', '75.000', '00']"/>
    <x v="1"/>
    <x v="1"/>
    <n v="200"/>
    <x v="5"/>
    <x v="0"/>
    <s v="Venda Direta"/>
  </r>
  <r>
    <n v="1462"/>
    <x v="1461"/>
    <s v="Casa, Residencial, Centro, 2 dormitório(s), 1 vaga(s) de garagem"/>
    <s v="Casa, Centro, Ocupado, contendo 2 dormitório(s), 1 vaga(s) de garagem, 1 banheiro(s), 140.00 M² de área de terreno, 66.00 M² de área construída. Matrícula nº 2748, CRI de Santa Luzia de Paruá/MA, Inscrição Prefeitura NÃO INFORMADA. Valor avaliado R$94.575,71."/>
    <n v="47494"/>
    <n v="50"/>
    <x v="68"/>
    <x v="14"/>
    <s v="Rua Tupinamba, nº 196, Lacerda, Santa Luzia do Paruá, MA, CEP: 65272-000"/>
    <x v="1461"/>
    <s v="['140.00', '66.00', '2748', '94.575', '71']"/>
    <x v="1"/>
    <x v="0"/>
    <n v="140"/>
    <x v="4"/>
    <x v="0"/>
    <s v="Venda Direta"/>
  </r>
  <r>
    <n v="1463"/>
    <x v="1462"/>
    <s v="Apartamento, Residencial, Parque Nova Friburgo, 2 dormitório(s), 1 vaga(s) de garagem"/>
    <s v="Apartamento, Parque Nova Friburgo, Ocupado, contendo 2 dormitório(s), 1 vaga(s) de garagem, 1 banheiro(s), 51.48 M² de área privativa. Matrícula nº 25953, RI de Cidade Ocidental GO, Inscrição Prefeitura 1.60.00004.00007.54. Valor avaliado R$136.000,00."/>
    <n v="65190"/>
    <n v="52"/>
    <x v="3"/>
    <x v="0"/>
    <s v="Rua Rui Barbosa, Quadra 04, Lote 07, Apt. 202, Bloco 01, Condomínio Residencial Ville de Versalles, Loteamento Recreio Mossoró, Cidade Ocidental, GO, CEP: 72885-580"/>
    <x v="1462"/>
    <s v="['51.48', '25953', '1.60', '00004.00007', '54', '136.000', '00']"/>
    <x v="7"/>
    <x v="0"/>
    <n v="51.48"/>
    <x v="0"/>
    <x v="0"/>
    <s v="Venda Direta"/>
  </r>
  <r>
    <n v="1464"/>
    <x v="1463"/>
    <s v="Apartamento, Residencial, Rio Branco, 3 dormitório(s)"/>
    <s v="Apartamento, Rio Branco, Desocupado, contendo 3 dormitório(s), sendo 1 suíte(s), 1 banheiro(s), 346.46 M² de área privativa. Matrícula nº 158646, CRI DE PORTO ALEGRE_1º ZONA, Inscrição Prefeitura 10363335."/>
    <s v="R$ 1.836.438"/>
    <s v="NÃO INFORMADO"/>
    <x v="63"/>
    <x v="11"/>
    <s v="Rua Cônego Viana, 78, Apt. 201, Edifício Residencial Cônego Viana, Rio Branco, Porto Alegre, RS, CEP: 90420-170"/>
    <x v="1463"/>
    <s v="['346.46', '158646', '10363335']"/>
    <x v="8"/>
    <x v="5"/>
    <n v="346.46"/>
    <x v="5"/>
    <x v="1"/>
    <s v="Leilão"/>
  </r>
  <r>
    <n v="1465"/>
    <x v="1464"/>
    <s v="Casa, Residencial, Setor Leste, 2 dormitório(s)"/>
    <s v="Casa, Setor Leste, Ocupado, contendo 2 dormitório(s), 1 banheiro(s), 58.41 M² de área construída. Matrícula nº 70385, RI DE PLANALTINA, Inscrição Prefeitura 1.003.00QD06.MR05.0000013.000. Valor avaliado R$82.000,00."/>
    <n v="51085"/>
    <n v="38"/>
    <x v="10"/>
    <x v="0"/>
    <s v="Quadra 06, Lote 13, MR 05, Casa 13 B, Residencial CPontual, Setor Leste, Planaltina, GO, CEP: 73752-094"/>
    <x v="1464"/>
    <s v="['58.41', '70385', '1.003', '00', '06', '05.0000013', '000', '82.000', '00']"/>
    <x v="0"/>
    <x v="4"/>
    <n v="58.41"/>
    <x v="0"/>
    <x v="0"/>
    <s v="Leilão"/>
  </r>
  <r>
    <n v="1466"/>
    <x v="1465"/>
    <s v="Casa, Residencial, 2 dormitório(s)"/>
    <s v="Casa, Ocupado, contendo 2 dormitório(s), sendo 1 suíte(s), 1 banheiro(s), 154.00 M² de área de terreno, 69.36 M² de área construída. Matrícula nº 774, CRI DE MESSIAS TARGINO - RN, Inscrição Prefeitura ND. Valor avaliado R$74.000,00."/>
    <n v="36976"/>
    <n v="50"/>
    <x v="161"/>
    <x v="8"/>
    <s v="Rua Agácio Medeiros, Centro, Messias Targino, RN, CEP: 59775-000"/>
    <x v="1465"/>
    <s v="['154.00', '69.36', '774', '74.000', '00']"/>
    <x v="1"/>
    <x v="0"/>
    <n v="154"/>
    <x v="1"/>
    <x v="0"/>
    <s v="Venda Direta"/>
  </r>
  <r>
    <n v="1467"/>
    <x v="1466"/>
    <s v="Casa, Residencial, 1 dormitório(s)"/>
    <s v="Casa, Ocupado, contendo 1 dormitório(s), 1 banheiro(s), 137.15 M² de área de terreno, 94.40 M² de área construída. Matrícula nº 3377, CRI da Comarca de Nova Viçosa, Inscrição Prefeitura 10489. Valor avaliado R$62.500,00."/>
    <n v="40057"/>
    <n v="36"/>
    <x v="165"/>
    <x v="13"/>
    <s v="Rua da Jaqueira, nº 46, Cajueiro Posto Mata, Nova Viçosa, BA, CEP: 45928-000"/>
    <x v="1466"/>
    <s v="['137.15', '94.40', '3377', '10489', '62.500', '00']"/>
    <x v="1"/>
    <x v="4"/>
    <n v="137.15"/>
    <x v="4"/>
    <x v="0"/>
    <s v="Venda Direta"/>
  </r>
  <r>
    <n v="1468"/>
    <x v="1467"/>
    <s v="Apartamento, Residencial, Vila Rica, 2 dormitório(s), 1 vaga(s) de garagem"/>
    <s v="Apartamento, Vila Rica, Desocupado, contendo 2 dormitório(s), 1 vaga(s) de garagem, 1 banheiro(s), 47.40 M² de área privativa, 38.47 M² de área comum, 85.87 M² de área total. Matrícula nº 35496, RI DE LAGOA SANTA. Valor avaliado R$140.000,00."/>
    <n v="124956"/>
    <n v="11"/>
    <x v="44"/>
    <x v="5"/>
    <s v="Rua Santa Cruz, 300, Apt. 302, Bloco E2, Condomínio Residencial Ville Lisboa, Palmital, Lagoa Santa, MG, CEP: 33234-540"/>
    <x v="1467"/>
    <s v="['47.40', '38.47', '85.87', '35496', '140.000', '00']"/>
    <x v="5"/>
    <x v="8"/>
    <n v="47.4"/>
    <x v="3"/>
    <x v="1"/>
    <s v="Venda Direta"/>
  </r>
  <r>
    <n v="1469"/>
    <x v="1468"/>
    <s v="Apartamento, Residencial, Parque Napolis, 2 dormitório(s), 1 vaga(s) de garagem"/>
    <s v="Apartamento, Parque Napolis, Ocupado, contendo 2 dormitório(s), 1 vaga(s) de garagem, 1 banheiro(s), 46.78 M² de área privativa, 17.93 M² de área comum, 77.21 M² de área total. Matrícula nº 23559, CRI DE CIDADE OCIDENTAL, Inscrição Prefeitura 1.65.00047.00016.203. Valor avaliado R$110.000,00."/>
    <n v="44808"/>
    <n v="59"/>
    <x v="3"/>
    <x v="0"/>
    <s v="Rua 16, Quadra 47, Lote 16, Apt. 203, Residencial Houston, Parque Nápolis A, Cidade Ocidental, GO, CEP: 72885-035"/>
    <x v="1468"/>
    <s v="['46.78', '17.93', '77.21', '23559', '1.65', '00047.00016', '203', '110.000', '00']"/>
    <x v="1"/>
    <x v="0"/>
    <n v="46.78"/>
    <x v="3"/>
    <x v="0"/>
    <s v="Venda Direta"/>
  </r>
  <r>
    <n v="1470"/>
    <x v="1469"/>
    <s v="Apartamento, Residencial, Vila Saionara, 2 dormitório(s)"/>
    <s v="Apartamento, Vila Saionara, Ocupado, contendo 2 dormitório(s), 1 banheiro(s), 46.23 M² de área privativa, 37.11 M² de área comum, 83.34 M² de área total. Matrícula nº 207432, RI DE LUZIÂNIA 1ª Circunscrição, Inscrição Prefeitura 386720. Valor avaliado R$106.719,19."/>
    <n v="46268"/>
    <n v="57"/>
    <x v="1"/>
    <x v="0"/>
    <s v="Rua RP8, Quadra 01, Lote 01, Apt. 101, Bloco C, Conquista Residencial Ville, Rachel Pimentel, Luziânia, GO, CEP: 72880-000"/>
    <x v="1469"/>
    <s v="['46.23', '37.11', '83.34', '207432', '386720', '106.719', '19']"/>
    <x v="1"/>
    <x v="0"/>
    <n v="46.23"/>
    <x v="3"/>
    <x v="0"/>
    <s v="Venda Direta"/>
  </r>
  <r>
    <n v="1471"/>
    <x v="1470"/>
    <s v="Casa, Residencial, Setor Norte"/>
    <s v="Casa, Setor Norte, Ocupado, 37.83 M² de área construída. Matrícula nº 64206, RI DE PLANALTINA, Inscrição Prefeitura 1.001.00QD16.MR01.0000015.000. Valor avaliado R$88.000,00."/>
    <n v="39651"/>
    <n v="55"/>
    <x v="10"/>
    <x v="0"/>
    <s v="Quadra 16, MR01, Lote15, Casa 15C, Residencial Morada Norte, Setor Norte, Planaltina, GO, CEP: 73751-299"/>
    <x v="1470"/>
    <s v="['37.83', '64206', '1.001', '00', '16', '01.0000015', '000', '88.000', '00']"/>
    <x v="1"/>
    <x v="0"/>
    <n v="37.83"/>
    <x v="3"/>
    <x v="0"/>
    <s v="Venda Direta"/>
  </r>
  <r>
    <n v="1472"/>
    <x v="1471"/>
    <s v="Casa, Residencial, Setor Aeroporto (Primeira Etapa), 2 dormitório(s)"/>
    <s v="Casa, Setor Aeroporto (Primeira Etapa), Ocupado, contendo 2 dormitório(s), 1 banheiro(s), 225.00 M² de área de terreno, 64.46 M² de área construída. Matrícula nº 70965, RI DE PLANALTINA, Inscrição Prefeitura 1.040.00QD11.0000.0000055.000. Valor avaliado R$107.000,00."/>
    <n v="56475"/>
    <n v="47"/>
    <x v="10"/>
    <x v="0"/>
    <s v="Rua 07, Quadra 11, Lote 55, Casa 55 B, Condomínio Vida Longa, Setor Aeroporto, Planaltina, GO, CEP: 73751-311"/>
    <x v="1471"/>
    <s v="['225.00', '64.46', '70965', '1.040', '00', '11.0000', '0000055.000', '107.000', '00']"/>
    <x v="0"/>
    <x v="1"/>
    <n v="225"/>
    <x v="5"/>
    <x v="0"/>
    <s v="Venda Direta"/>
  </r>
  <r>
    <n v="1473"/>
    <x v="1472"/>
    <s v="Casa, Residencial, Parque Nova Friburgo, 2 dormitório(s), 1 vaga(s) de garagem"/>
    <s v="Casa, Parque Nova Friburgo, Ocupado, contendo 2 dormitório(s), 1 vaga(s) de garagem, 1 banheiro(s), 180.00 M² de área de terreno, 66.57 M² de área construída. Matrícula nº 15619, CRI DE CIDADE OCIDENTAL, Inscrição Prefeitura 1.58.00021.00013.1. Valor avaliado R$135.000,00."/>
    <n v="67031"/>
    <n v="50"/>
    <x v="3"/>
    <x v="0"/>
    <s v="Rua 02, Quadra 21, Lote 13, Casa 01, Condomínio Residencial LNC III, Parque Nova Friburgo, Cidade Ocidental, GO, CEP: 72887-250"/>
    <x v="1472"/>
    <s v="['180.00', '66.57', '15619', '1.58', '00021.00013', '135.000', '00']"/>
    <x v="7"/>
    <x v="0"/>
    <n v="180"/>
    <x v="1"/>
    <x v="0"/>
    <s v="Venda Direta"/>
  </r>
  <r>
    <n v="1474"/>
    <x v="1473"/>
    <s v="Casa, Residencial, 2 dormitório(s)"/>
    <s v="Casa, Ocupado, contendo 2 dormitório(s), 1 banheiro(s), 105.75 M² de área de terreno, 54.75 M² de área construída. Matrícula nº 58400, RI DE VALPARAISO DE GOIÁS, Inscrição Prefeitura 01-51-6Q-UIN-H00-002061 . Valor avaliado R$92.000,00."/>
    <n v="53524"/>
    <n v="42"/>
    <x v="0"/>
    <x v="0"/>
    <s v="Quinhão 02, Casa 61, Residencial Anhanguera Garden II, Fazenda Santa Maria, Valparaíso de Goiás, GO, CEP: 72870-540"/>
    <x v="1473"/>
    <s v="['105.75', '54.75', '58400', '01', '51', '00', '002061', '92.000', '00']"/>
    <x v="0"/>
    <x v="1"/>
    <n v="105.75"/>
    <x v="4"/>
    <x v="0"/>
    <s v="Leilão"/>
  </r>
  <r>
    <n v="1475"/>
    <x v="1474"/>
    <s v="Casa, Residencial, 2 dormitório(s)"/>
    <s v="Casa, Ocupado, contendo 2 dormitório(s), 1 banheiro(s), 200.00 M² de área de terreno, 61.05 M² de área construída. Matrícula nº 10928, RI DE JOSÉ DE FREITAS/PI 1º Oficio, Inscrição Prefeitura 01.01.067.0759.01. Valor avaliado R$75.000,00."/>
    <n v="37465"/>
    <n v="50"/>
    <x v="77"/>
    <x v="12"/>
    <s v="Rua Antônia Pinheiro de Holanda, nº 41, Lote K-1, Deus me Deu, José de Freitas, PI, CEP: 64110-000"/>
    <x v="1474"/>
    <s v="['200.00', '61.05', '10928', '01.01', '067.0759', '01', '75.000', '00']"/>
    <x v="1"/>
    <x v="0"/>
    <n v="200"/>
    <x v="5"/>
    <x v="0"/>
    <s v="Venda Direta"/>
  </r>
  <r>
    <n v="1476"/>
    <x v="1475"/>
    <s v="Casa, Residencial, 2 dormitório(s)"/>
    <s v="Casa, Ocupado, contendo 2 dormitório(s), 1 banheiro(s), 200.00 M² de área de terreno, 49.81 M² de área construída. Matrícula nº 26466, 6º CRI MOSSORO, Inscrição Prefeitura 1.0031.292.03.0240.0000.5. Valor avaliado R$115.000,00."/>
    <n v="57101"/>
    <n v="50"/>
    <x v="162"/>
    <x v="8"/>
    <s v="Rua Lexus, 131, Lote 12, Quadra 48, Santa Júlia, Mossoró, RN, CEP: 59600-972"/>
    <x v="1475"/>
    <s v="['200.00', '49.81', '26466', '1.0031', '292.03', '0240.0000', '115.000', '00']"/>
    <x v="0"/>
    <x v="0"/>
    <n v="200"/>
    <x v="5"/>
    <x v="0"/>
    <s v="Venda Direta"/>
  </r>
  <r>
    <n v="1477"/>
    <x v="1476"/>
    <s v="Casa, Residencial, Paratibe, 2 dormitório(s), 1 vaga(s) de garagem"/>
    <s v="Casa, Paratibe, Ocupado, contendo 2 dormitório(s), sendo 1 suíte(s), 1 vaga(s) de garagem, 1 banheiro(s), 100.00 M² de área de terreno, 56.50 M² de área construída. Matrícula nº 150265, 1º CRI DE JOÃO PESSOA, Inscrição Prefeitura 366789-8. Valor avaliado R$89.000,00."/>
    <n v="44318"/>
    <n v="50"/>
    <x v="105"/>
    <x v="9"/>
    <s v="Rua da Caixeta, nº 84, Lote 274, Quadra 654, Casa 86, Condomínio Residencial Bifamiliar, Paratibe, João Pessoa, PB, CEP: 58062-280"/>
    <x v="1476"/>
    <s v="['100.00', '56.50', '150265', '366789', '89.000', '00']"/>
    <x v="1"/>
    <x v="0"/>
    <n v="100"/>
    <x v="4"/>
    <x v="0"/>
    <s v="Venda Direta"/>
  </r>
  <r>
    <n v="1478"/>
    <x v="1477"/>
    <s v="Casa, Residencial, 2 dormitório(s), 1 vaga(s) de garagem"/>
    <s v="Casa, Ocupado, contendo 2 dormitório(s), 1 vaga(s) de garagem, 1 banheiro(s), 250.00 M² de área de terreno, 69.70 M² de área construída. Matrícula nº 15875, CRI DE PADRE BERNARDO, Inscrição Prefeitura 004.064.0075.0035.0001. Valor avaliado R$100.000,00."/>
    <n v="51626"/>
    <n v="48"/>
    <x v="22"/>
    <x v="0"/>
    <s v="Rua 12, Quadra 75, Lote 35, Conjunto Habitacional Ouro Verde - 3º Etapa, Padre Bernardo, GO, CEP: 73700-000"/>
    <x v="1477"/>
    <s v="['250.00', '69.70', '15875', '004.064', '0075.0035', '0001', '100.000', '00']"/>
    <x v="0"/>
    <x v="1"/>
    <n v="250"/>
    <x v="5"/>
    <x v="0"/>
    <s v="Venda Direta"/>
  </r>
  <r>
    <n v="1479"/>
    <x v="1478"/>
    <s v="Casa, Residencial, 2 dormitório(s)"/>
    <s v="Casa, Ocupado, contendo 2 dormitório(s), 1 banheiro(s), 190.40 M² de área de terreno, 63.20 M² de área construída. Matrícula nº 10334, RI DE JOSÉ DE FREITAS/PI 1º Oficio, Inscrição Prefeitura 01.02.474.0260.01. Valor avaliado R$65.000,00."/>
    <n v="32570"/>
    <n v="50"/>
    <x v="77"/>
    <x v="12"/>
    <s v="Rua Senhor Cruz, nº 1281, Lote 13, Suco de Uva, José de Freitas, PI, CEP: 64110-000"/>
    <x v="1478"/>
    <s v="['190.40', '63.20', '10334', '01.02', '474.0260', '01', '65.000', '00']"/>
    <x v="2"/>
    <x v="0"/>
    <n v="190.4"/>
    <x v="1"/>
    <x v="0"/>
    <s v="Venda Direta"/>
  </r>
  <r>
    <n v="1480"/>
    <x v="1479"/>
    <s v="Apartamento, Residencial, Parque Nova Friburgo, 2 dormitório(s), 1 vaga(s) de garagem"/>
    <s v="Apartamento, Parque Nova Friburgo, Ocupado, contendo 2 dormitório(s), 1 vaga(s) de garagem, 1 banheiro(s), 51.48 M² de área privativa, 53.88 M² de área comum, 117.86 M² de área total. Matrícula nº 26057, CRI DE CIDADE OCIDENTAL, Inscrição Prefeitura 1.60.00004.00007.110. Valor avaliado R$127.000,00."/>
    <n v="63059"/>
    <n v="50"/>
    <x v="3"/>
    <x v="0"/>
    <s v="Rua Rui Barbosa, Quadra 04, Lote 07, Apt. 202, Bloco 14, Residencial Ville de Versalles, Recreio Mossoró, Cidade Ocidental, GO, CEP: 72885-580"/>
    <x v="1479"/>
    <s v="['51.48', '53.88', '117.86', '26057', '1.60', '00004.00007', '110', '127.000', '00']"/>
    <x v="0"/>
    <x v="0"/>
    <n v="51.48"/>
    <x v="0"/>
    <x v="0"/>
    <s v="Venda Direta"/>
  </r>
  <r>
    <n v="1481"/>
    <x v="1480"/>
    <s v="Casa, Residencial, Paizinho Maria"/>
    <s v="Casa, Paizinho Maria, Ocupado, 168.00 M² de área de terreno, 69.50 M² de área construída. Matrícula nº 9833, RI de Currais Novos/RN., Inscrição Prefeitura 1.0008.950.01.0100.0001.4. Valor avaliado R$72.000,00."/>
    <n v="37450"/>
    <n v="48"/>
    <x v="102"/>
    <x v="8"/>
    <s v="Rua Francisco Ferreira de Araújo, nº 412, Paizinho Maria, Currais Novos, RN, CEP: 59380-000"/>
    <x v="1480"/>
    <s v="['168.00', '69.50', '9833', '1.0008', '950.01', '0100.0001', '72.000', '00']"/>
    <x v="1"/>
    <x v="1"/>
    <n v="168"/>
    <x v="1"/>
    <x v="0"/>
    <s v="Venda Direta"/>
  </r>
  <r>
    <n v="1482"/>
    <x v="1481"/>
    <s v="Casa, Residencial, 2 dormitório(s)"/>
    <s v="Casa, Ocupado, contendo 2 dormitório(s), 1 banheiro(s), 224.53 M² de área de terreno, 61.80 M² de área construída. Matrícula nº 23834, 1º CRI DE NOSSA SENHORA DO SOCORRO, Inscrição Prefeitura 03.02.0001.005.000  216239. Valor avaliado R$73.540,67."/>
    <n v="38236"/>
    <n v="48"/>
    <x v="100"/>
    <x v="2"/>
    <s v="Avenida Rosa de Maio, nº 13, Quadra 80, Área H, Jardim Rosa de Maio, Nossa Senhora do Socorro, SE, CEP: 49160-000"/>
    <x v="1481"/>
    <s v="['224.53', '61.80', '23834', '03.02', '0001.005', '000', '216239', '73.540', '67']"/>
    <x v="1"/>
    <x v="1"/>
    <n v="224.53"/>
    <x v="5"/>
    <x v="0"/>
    <s v="Venda Direta"/>
  </r>
  <r>
    <n v="1483"/>
    <x v="1482"/>
    <s v="Apartamento, Residencial, Parque Nova Friburgo, 2 dormitório(s), 1 vaga(s) de garagem"/>
    <s v="Apartamento, Parque Nova Friburgo, Ocupado, contendo 2 dormitório(s), 1 vaga(s) de garagem, 1 banheiro(s), 50.23 M² de área privativa, 52.79 M² de área comum, 115.52 M² de área total. Matrícula nº 28419, RI de Cidade Ocidental GO, Inscrição Prefeitura 1.60.00005.00001.40  CCI 984069. Valor avaliado R$123.000,00."/>
    <n v="63592"/>
    <n v="48"/>
    <x v="3"/>
    <x v="0"/>
    <s v="Rua Duque de Caxias, Quadra 05, Chácara 01, Apt. 204, Bloco 05, Condomínio Residencial Quallity Park, Recreio Mossoró, Cidade Ocidental, GO, CEP: 72885-440"/>
    <x v="1482"/>
    <s v="['50.23', '52.79', '115.52', '28419', '1.60', '00005.00001', '40', '984069', '123.000', '00']"/>
    <x v="0"/>
    <x v="1"/>
    <n v="50.23"/>
    <x v="0"/>
    <x v="0"/>
    <s v="Venda Direta"/>
  </r>
  <r>
    <n v="1484"/>
    <x v="1483"/>
    <s v="Casa, Residencial, 2 dormitório(s)"/>
    <s v="Casa, Ocupado, contendo 2 dormitório(s), 1 banheiro(s), 230.00 M² de área de terreno, 65.00 M² de área construída. Matrícula nº 10019, RI DE JOSÉ DE FREITAS/PI 1º Oficio, Inscrição Prefeitura 01.02.200.0404.01. Valor avaliado R$80.000,00."/>
    <n v="41528"/>
    <n v="48"/>
    <x v="77"/>
    <x v="12"/>
    <s v="Rua Projetada, nº 2140, Deus me Deu, José de Freitas, PI, CEP: 64110-000"/>
    <x v="1483"/>
    <s v="['230.00', '65.00', '10019', '01.02', '200.0404', '01', '80.000', '00']"/>
    <x v="1"/>
    <x v="1"/>
    <n v="230"/>
    <x v="5"/>
    <x v="0"/>
    <s v="Venda Direta"/>
  </r>
  <r>
    <n v="1485"/>
    <x v="1484"/>
    <s v="Apartamento, Residencial, Parque Araguari, 2 dormitório(s), 1 vaga(s) de garagem"/>
    <s v="Apartamento, Parque Araguari, Ocupado, contendo 2 dormitório(s), 1 vaga(s) de garagem, 1 banheiro(s), 55.63 M² de área de terreno, 55.63 M² de área construída. Matrícula nº 24942, RI de Cidade Ocidental GO, Inscrição Prefeitura 1.60.00009.00026.163. Valor avaliado R$130.000,00."/>
    <n v="67211"/>
    <n v="48"/>
    <x v="3"/>
    <x v="0"/>
    <s v="Rua Duque de Caxias, Quadra 09, Lote 26, Apt. 163, Condomínio Residencial Villa Galé, Recreio Mossoró, Cidade Ocidental, GO, CEP: 72885-520"/>
    <x v="1484"/>
    <s v="['55.63', '55.63', '24942', '1.60', '00009.00026', '163', '130.000', '00']"/>
    <x v="7"/>
    <x v="1"/>
    <n v="55.63"/>
    <x v="0"/>
    <x v="0"/>
    <s v="Venda Direta"/>
  </r>
  <r>
    <n v="1486"/>
    <x v="1485"/>
    <s v="Casa, Residencial, Municípios, 2 dormitório(s)"/>
    <s v="Casa, Municípios, Ocupado, contendo 2 dormitório(s), sendo 1 suíte(s), 1 banheiro(s), 125.00 M² de área de terreno, 68.25 M² de área construída. Matrícula nº 42185, RI DE SANTA RITA_02º Ofício, Inscrição Prefeitura 0616501160000000. Valor avaliado R$112.283,46."/>
    <n v="58052"/>
    <n v="48"/>
    <x v="92"/>
    <x v="9"/>
    <s v="Rua João Antônio de Mendonça, nº 90B, Quadra 7-A, Lote 21,Eytel Santiago, Santa Rita, PB, CEP: 58300-970"/>
    <x v="1485"/>
    <s v="['125.00', '68.25', '42185', '02', '0616501160000000', '112.283', '46']"/>
    <x v="0"/>
    <x v="1"/>
    <n v="125"/>
    <x v="4"/>
    <x v="0"/>
    <s v="Venda Direta"/>
  </r>
  <r>
    <n v="1487"/>
    <x v="1486"/>
    <s v="Casa, Residencial, 2 dormitório(s)"/>
    <s v="Casa, Ocupado, contendo 2 dormitório(s), sendo 1 suíte(s), 1 banheiro(s), 300.00 M² de área de terreno, 89.07 M² de área construída. Matrícula nº 535, CRI ÚNICO OFÍCIO DE NOTAS DE PATU RN, Inscrição Prefeitura NÃO UTILIZADA PELA PREFEITURA. Valor avaliado R$84.000,00."/>
    <n v="43566"/>
    <n v="48"/>
    <x v="166"/>
    <x v="8"/>
    <s v="Rua Valdemar Izidio de Lima, nº 325, Quadra 06, Lote 114, Padre José Cruza, Patu, RN, CEP: 59770-000"/>
    <x v="1486"/>
    <s v="['300.00', '89.07', '535', '84.000', '00']"/>
    <x v="1"/>
    <x v="1"/>
    <n v="300"/>
    <x v="5"/>
    <x v="0"/>
    <s v="Venda Direta"/>
  </r>
  <r>
    <n v="1488"/>
    <x v="1487"/>
    <s v="Casa, Residencial, Loteamento Vale do Santa Rita, 2 dormitório(s), 1 vaga(s) de garagem"/>
    <s v="Casa, Loteamento Vale do Santa Rita, Desocupado, contendo 2 dormitório(s), sendo 1 suíte(s), 1 vaga(s) de garagem, 1 banheiro(s), 138.98 M² de área de terreno, 62.00 M² de área construída. Matrícula nº 47004, RI DE SANTA RITA_02º Ofício, Inscrição Prefeitura 080180183000022. Valor avaliado R$105.000,00."/>
    <n v="60318"/>
    <n v="43"/>
    <x v="92"/>
    <x v="9"/>
    <s v="Rua Projetada 6, Lote PR 4, Quadra 18, Casa 22, Condomínio Residencial Multifamiliar Parque Rodrigues IV, Vale de Santa Rita I, Santa Rita, PB, CEP: 58300-970"/>
    <x v="1487"/>
    <s v="['138.98', '62.00', '47004', '02', '080180183000022', '105.000', '00']"/>
    <x v="0"/>
    <x v="1"/>
    <n v="138.97999999999999"/>
    <x v="4"/>
    <x v="1"/>
    <s v="Venda Direta"/>
  </r>
  <r>
    <n v="1489"/>
    <x v="1488"/>
    <s v="Apartamento, Residencial, Setor Oeste, 2 dormitório(s)"/>
    <s v="Apartamento, Setor Oeste, Ocupado, contendo 2 dormitório(s), 1 banheiro(s), 52.80 M² de área privativa. Matrícula nº 72080, RI DE PLANALTINA, Inscrição Prefeitura 1.004.00QD12.MR03.0000008.000. Valor avaliado R$120.000,00."/>
    <n v="49173"/>
    <n v="59"/>
    <x v="10"/>
    <x v="0"/>
    <s v="Quadra 12, MR 03, Lote 08, Apt. 201, Bloco A, Residencial Keal, Setor Oeste, Planaltina, GO, CEP: 73750-194"/>
    <x v="1488"/>
    <s v="['52.80', '72080', '1.004', '00', '12', '03.0000008', '000', '120.000', '00']"/>
    <x v="1"/>
    <x v="0"/>
    <n v="52.8"/>
    <x v="0"/>
    <x v="0"/>
    <s v="Venda Direta"/>
  </r>
  <r>
    <n v="1490"/>
    <x v="1489"/>
    <s v="Casa, Residencial, 2 dormitório(s)"/>
    <s v="Casa, Desocupado, contendo 2 dormitório(s), sendo 1 suíte(s), 1 banheiro(s), 49.19 M² de área construída, 25.05 M² de área comum, 74.23 M² de área total. Matrícula nº 46697, RI DE SANTA RITA_02º Ofício, Inscrição Prefeitura 0801501050000004. Valor avaliado R$88.000,00."/>
    <n v="50590"/>
    <n v="43"/>
    <x v="92"/>
    <x v="9"/>
    <s v="Rua Projetada, nº 551, Quadra 15, Lote 39, Casa 104, Vale de Santa Rita I, Santa Rita, PB, CEP: 58300-970"/>
    <x v="1489"/>
    <s v="['49.19', '25.05', '74.23', '46697', '02', '0801501050000004', '88.000', '00']"/>
    <x v="0"/>
    <x v="1"/>
    <n v="49.19"/>
    <x v="3"/>
    <x v="1"/>
    <s v="Venda Direta"/>
  </r>
  <r>
    <n v="1491"/>
    <x v="1490"/>
    <s v="Casa, Residencial, 2 dormitório(s), 1 vaga(s) de garagem"/>
    <s v="Casa, Ocupado, contendo 2 dormitório(s), 1 vaga(s) de garagem, 1 banheiro(s), 106.20 M² de área de terreno, 77.80 M² de área construída. Matrícula nº 3787, RI DE IAÇU_Ofício Único, Inscrição Prefeitura 01.01.295.0106.001. Valor avaliado R$88.000,00."/>
    <n v="45606"/>
    <n v="48"/>
    <x v="75"/>
    <x v="13"/>
    <s v="Rua Olavo Bilac, nº 693, Boiadeira, Iaçu, BA, CEP: 46860-000"/>
    <x v="1490"/>
    <s v="['106.20', '77.80', '3787', '01.01', '295.0106', '001', '88.000', '00']"/>
    <x v="1"/>
    <x v="1"/>
    <n v="106.2"/>
    <x v="4"/>
    <x v="0"/>
    <s v="Venda Direta"/>
  </r>
  <r>
    <n v="1492"/>
    <x v="1491"/>
    <s v="Casa, Residencial, St C, 2 dormitório(s), 1 vaga(s) de garagem"/>
    <s v="Casa, St C, Ocupado, contendo 2 dormitório(s), 1 vaga(s) de garagem, 1 banheiro(s), 250.00 M² de área de terreno, 52.40 M² de área construída. Matrícula nº 20941, RI de Cristalina, Inscrição Prefeitura 2000024. Valor avaliado R$93.000,00."/>
    <n v="37831"/>
    <n v="59"/>
    <x v="46"/>
    <x v="0"/>
    <s v="Rua 03, Quadra 02, Lote 16 A, Mansões Marajó - Gleba Q, Cristalina, GO, CEP: 73850-000"/>
    <x v="1491"/>
    <s v="['250.00', '52.40', '20941', '2000024', '93.000', '00']"/>
    <x v="1"/>
    <x v="0"/>
    <n v="250"/>
    <x v="5"/>
    <x v="0"/>
    <s v="Venda Direta"/>
  </r>
  <r>
    <n v="1493"/>
    <x v="1492"/>
    <s v="Casa, Residencial, 2 dormitório(s)"/>
    <s v="Casa, Ocupado, contendo 2 dormitório(s), 1 banheiro(s), 180.00 M² de área de terreno, 55.50 M² de área construída. Matrícula nº 5138, RI de Cocalzinho de Goiás - GO, Inscrição Prefeitura 003.031.0022.0006.0001. Valor avaliado R$85.628,14."/>
    <n v="44397"/>
    <n v="48"/>
    <x v="15"/>
    <x v="0"/>
    <s v="Rua 19, Quadra 22, Lote 06, Girassol, Cocalzinho de Goiás, GO, CEP: 7272975-000"/>
    <x v="1492"/>
    <s v="['180.00', '55.50', '5138', '003.031', '0022.0006', '0001', '85.628', '14']"/>
    <x v="1"/>
    <x v="1"/>
    <n v="180"/>
    <x v="1"/>
    <x v="0"/>
    <s v="Venda Direta"/>
  </r>
  <r>
    <n v="1494"/>
    <x v="1493"/>
    <s v="Casa, Residencial, 2 dormitório(s)"/>
    <s v="Casa, Desocupado, contendo 2 dormitório(s), 1 banheiro(s), 126.00 M² de área de terreno, 64.80 M² de área construída. Matrícula nº 2664, CRI de Santa Luzia de Paruá/MA, Inscrição Prefeitura não informada. Valor avaliado R$94.948,50."/>
    <n v="54543"/>
    <n v="43"/>
    <x v="68"/>
    <x v="14"/>
    <s v="Avenida Jacinto Eudivan Lacerda, nº 800, Lacerda, Santa Luzia do Paruá, MA, CEP: 65272000"/>
    <x v="1493"/>
    <s v="['126.00', '64.80', '2664', '94.948', '50']"/>
    <x v="0"/>
    <x v="1"/>
    <n v="126"/>
    <x v="4"/>
    <x v="1"/>
    <s v="Venda Direta"/>
  </r>
  <r>
    <n v="1495"/>
    <x v="1494"/>
    <s v="Casa, Residencial, 2 dormitório(s), 1 vaga(s) de garagem"/>
    <s v="Casa, Ocupado, contendo 2 dormitório(s), 1 vaga(s) de garagem, 2 banheiro(s), 160.00 M² de área de terreno, 64.79 M² de área construída. Matrícula nº 788, CRI de Jaçanã/RN, Inscrição Prefeitura 4503486. Valor avaliado R$80.000,00."/>
    <n v="41528"/>
    <n v="48"/>
    <x v="163"/>
    <x v="8"/>
    <s v="Rua Prefeito José Pereira da Silva, nº 392, São José, Jaçanã, RN, CEP: 59225-000"/>
    <x v="1494"/>
    <s v="['160.00', '64.79', '788', '4503486', '80.000', '00']"/>
    <x v="1"/>
    <x v="1"/>
    <n v="160"/>
    <x v="1"/>
    <x v="0"/>
    <s v="Venda Direta"/>
  </r>
  <r>
    <n v="1496"/>
    <x v="1495"/>
    <s v="Apartamento, Residencial, Estrela Dalva III, 2 dormitório(s), 1 vaga(s) de garagem"/>
    <s v="Apartamento, Estrela Dalva III, Desocupado, contendo 2 dormitório(s), 1 vaga(s) de garagem, 1 banheiro(s), 47.25 M² de área privativa, 45.68 M² de área comum, 107.25 M² de área total. Matrícula nº 23812, RI de Cidade Ocidental GO, Inscrição Prefeitura 1.62.00111.00015.105. Valor avaliado R$105.000,00."/>
    <n v="60318"/>
    <n v="43"/>
    <x v="3"/>
    <x v="0"/>
    <s v="Avenida 02, Quadra 111, Lote 15, Apt. 105, Condomínio Residencial Arizona XII, Estrela D'Alva III, Cidade Ocidental, GO, CEP: 72602300"/>
    <x v="1495"/>
    <s v="['47.25', '45.68', '107.25', '23812', '1.62', '00111.00015', '105', '105.000', '00']"/>
    <x v="0"/>
    <x v="1"/>
    <n v="47.25"/>
    <x v="3"/>
    <x v="1"/>
    <s v="Venda Direta"/>
  </r>
  <r>
    <n v="1497"/>
    <x v="1496"/>
    <s v="Casa, Residencial, 2 dormitório(s), 1 vaga(s) de garagem"/>
    <s v="Casa, Ocupado, contendo 2 dormitório(s), 1 vaga(s) de garagem, 1 banheiro(s), 108.00 M² de área de terreno, 69.90 M² de área construída. Matrícula nº 3492, RI DE IAÇU_Ofício Único, Inscrição Prefeitura 01.01.158.0033.001. Valor avaliado R$80.000,00."/>
    <n v="41528"/>
    <n v="48"/>
    <x v="75"/>
    <x v="13"/>
    <s v="Praça Otaviano Sampaio, nº 432, Boiadeira, Iaçu, BA, CEP: 46860-000"/>
    <x v="1496"/>
    <s v="['108.00', '69.90', '3492', '01.01', '158.0033', '001', '80.000', '00']"/>
    <x v="1"/>
    <x v="1"/>
    <n v="108"/>
    <x v="4"/>
    <x v="0"/>
    <s v="Venda Direta"/>
  </r>
  <r>
    <n v="1498"/>
    <x v="1497"/>
    <s v="Casa, Residencial, Loteamento Rosa De Maio, 2 dormitório(s)"/>
    <s v="Casa, Loteamento Rosa De Maio, Desocupado, contendo 2 dormitório(s), 1 banheiro(s), 150.00 M² de área de terreno, 59.40 M² de área construída. Matrícula nº 23572, 1º CRI DE NOSSA SENHORA DO SOCORRO, Inscrição Prefeitura 03.02.0027.016.021  294850. Valor avaliado R$38.000,00."/>
    <n v="22271"/>
    <n v="41"/>
    <x v="100"/>
    <x v="2"/>
    <s v="Rua Perimetral Centro, nº 1026, Quadra 27, Lote 16-B1, Jardim Rosa de Maio, Nossa Senhora do Socorro, SE, CEP: 49160-970"/>
    <x v="1497"/>
    <s v="['150.00', '59.40', '23572', '03.02', '0027.016', '021', '294850', '38.000', '00']"/>
    <x v="3"/>
    <x v="1"/>
    <n v="150"/>
    <x v="1"/>
    <x v="1"/>
    <s v="Venda Direta"/>
  </r>
  <r>
    <n v="1499"/>
    <x v="1498"/>
    <s v="Casa, Residencial, Loteamento Rosa De Maio, 2 dormitório(s)"/>
    <s v="Casa, Loteamento Rosa De Maio, Ocupado, contendo 2 dormitório(s), 1 banheiro(s), 125.00 M² de área de terreno, 60.74 M² de área construída. Matrícula nº 23201, 1º CRI DE NOSSA SENHORA DO SOCORRO, Inscrição Prefeitura 03.02.0027.005.001  354561. Valor avaliado R$76.000,00."/>
    <n v="39489"/>
    <n v="48"/>
    <x v="100"/>
    <x v="2"/>
    <s v="Rua 04 de Fevereiro, nº 40, Quadra 27, Lote 05-A, Jardim Rosa de Maio, Nossa Senhora do Socorro, SE, CEP: 49160-000"/>
    <x v="1498"/>
    <s v="['125.00', '60.74', '23201', '03.02', '0027.005', '001', '354561', '76.000', '00']"/>
    <x v="1"/>
    <x v="1"/>
    <n v="125"/>
    <x v="4"/>
    <x v="0"/>
    <s v="Venda Direta"/>
  </r>
  <r>
    <n v="1500"/>
    <x v="1499"/>
    <s v="Casa, Residencial, Municípios, 2 dormitório(s)"/>
    <s v="Casa, Municípios, Desocupado, contendo 2 dormitório(s), sendo 1 suíte(s), 1 banheiro(s), 150.00 M² de área de terreno, 67.92 M² de área construída. Matrícula nº 40847, RI DE SANTA RITA_02º Ofício, Inscrição Prefeitura 0503204770000000. Valor avaliado R$79.359,76."/>
    <n v="45696"/>
    <n v="42"/>
    <x v="92"/>
    <x v="9"/>
    <s v="Rua Visconde de Mauá, nº 497-B, Quadra 29, Lote 17-B, Portal do Tibiri II, Santa Rita, PB, CEP: 58303-025"/>
    <x v="1499"/>
    <s v="['150.00', '67.92', '40847', '02', '0503204770000000', '79.359', '76']"/>
    <x v="1"/>
    <x v="1"/>
    <n v="150"/>
    <x v="1"/>
    <x v="1"/>
    <s v="Venda Direta"/>
  </r>
  <r>
    <n v="1501"/>
    <x v="1500"/>
    <s v="Casa, Residencial, Centro, 2 dormitório(s), 1 vaga(s) de garagem"/>
    <s v="Casa, Centro, Ocupado, contendo 2 dormitório(s), 1 vaga(s) de garagem, 1 banheiro(s), 146.08 M² de área de terreno, 67.68 M² de área construída. Matrícula nº 2678, CRI de Santa Luzia de Paruá/MA, Inscrição Prefeitura NÃO INFORMADO. Valor avaliado R$94.619,99."/>
    <n v="48980"/>
    <n v="48"/>
    <x v="68"/>
    <x v="14"/>
    <s v="Avenida Jacinto Eudivan Lacerda, nº 1010, Lacerda, Santa Luzia do Paruá, MA, CEP: 65272-000"/>
    <x v="1500"/>
    <s v="['146.08', '67.68', '2678', '94.619', '99']"/>
    <x v="1"/>
    <x v="1"/>
    <n v="146.08000000000001"/>
    <x v="4"/>
    <x v="0"/>
    <s v="Venda Direta"/>
  </r>
  <r>
    <n v="1502"/>
    <x v="1501"/>
    <s v="Apartamento, Residencial, Muçumagro, 2 dormitório(s), 1 vaga(s) de garagem"/>
    <s v="Apartamento, Muçumagro, Ocupado, contendo 2 dormitório(s), 1 vaga(s) de garagem, 1 banheiro(s), 43.50 M² de área privativa, 8.63 M² de área comum, 63.63 M² de área total. Matrícula nº 158506, 1º CRI DE JOÃO PESSOA, Inscrição Prefeitura 380010-5. Valor avaliado R$118.000,00."/>
    <n v="60735"/>
    <n v="49"/>
    <x v="105"/>
    <x v="9"/>
    <s v="Rua Ana Gomes Soares, nº 361, Apt. 202, Condomínio Residencial Litoranea Sul II, Mucumagro, João Pessoa, PB, CEP: 58066-225"/>
    <x v="1501"/>
    <s v="['43.50', '8.63', '63.63', '158506', '380010', '118.000', '00']"/>
    <x v="0"/>
    <x v="1"/>
    <n v="43.5"/>
    <x v="3"/>
    <x v="0"/>
    <s v="Venda Direta"/>
  </r>
  <r>
    <n v="1503"/>
    <x v="1502"/>
    <s v="Apartamento, Residencial, Loteamento Quintas de Gramame, 2 dormitório(s), 1 vaga(s) de garagem"/>
    <s v="Apartamento, Loteamento Quintas de Gramame, Ocupado, contendo 2 dormitório(s), sendo 1 suíte(s), 1 vaga(s) de garagem, 1 banheiro(s), 60.00 M² de área privativa, 36.40 M² de área comum, 96.40 M² de área total. Matrícula nº 137103, 1º CRI DE JOÃO PESSOA, Inscrição Prefeitura 351767-5. Valor avaliado R$115.000,00."/>
    <n v="51122"/>
    <n v="56"/>
    <x v="105"/>
    <x v="9"/>
    <s v="Rua Vigilante Givanildo Gomes, 55, Apt. 301, Condomínio Residencial Porto do Sol, Mucumagro, João Pessoa, PB, CEP: 58066-218"/>
    <x v="1502"/>
    <s v="['60.00', '36.40', '96.40', '137103', '351767', '115.000', '00']"/>
    <x v="0"/>
    <x v="0"/>
    <n v="60"/>
    <x v="0"/>
    <x v="0"/>
    <s v="Venda Direta"/>
  </r>
  <r>
    <n v="1504"/>
    <x v="1503"/>
    <s v="Casa, Residencial, 2 dormitório(s), 1 vaga(s) de garagem"/>
    <s v="Casa, Ocupado, contendo 2 dormitório(s), 1 vaga(s) de garagem, 1 banheiro(s), 93.50 M² de área de terreno, 63.81 M² de área construída. Matrícula nº 3489, Inscrição Prefeitura 01.01.251.0308.001. Valor avaliado R$83.000,00."/>
    <n v="43057"/>
    <n v="48"/>
    <x v="75"/>
    <x v="13"/>
    <s v="Rua Natal, nº 749, Boiadeira, Iaçu, BA, CEP: 46860-000"/>
    <x v="1503"/>
    <s v="['93.50', '63.81', '3489', '01.01', '251.0308', '001', '83.000', '00']"/>
    <x v="1"/>
    <x v="1"/>
    <n v="93.5"/>
    <x v="2"/>
    <x v="0"/>
    <s v="Venda Direta"/>
  </r>
  <r>
    <n v="1505"/>
    <x v="1504"/>
    <s v="Casa, Residencial, Mansões Estrela Dalva, 2 dormitório(s), 1 vaga(s) de garagem"/>
    <s v="Casa, Mansões Estrela Dalva, Ocupado, contendo 2 dormitório(s), 1 vaga(s) de garagem, 1 banheiro(s), 96.43 M² de área de terreno, 47.23 M² de área construída, 32.17 M² de área comum. Matrícula nº 23457, RI de Cidade Ocidental GO, Inscrição Prefeitura 1.62.00106.00008.3. Valor avaliado R$76.200,00."/>
    <n v="39591"/>
    <n v="48"/>
    <x v="3"/>
    <x v="0"/>
    <s v="Avenida 01, Quadra 106, Lote 08, Casa 03, Residencial Verde Oliva II, Mansões Recreio Estrela D'Alva III, Cidade Ocidental, GO, CEP: 72887-387"/>
    <x v="1504"/>
    <s v="['96.43', '47.23', '32.17', '23457', '1.62', '00106.00008', '76.200', '00']"/>
    <x v="1"/>
    <x v="1"/>
    <n v="96.43"/>
    <x v="2"/>
    <x v="0"/>
    <s v="Venda Direta"/>
  </r>
  <r>
    <n v="1506"/>
    <x v="1505"/>
    <s v="Casa, Residencial, 2 dormitório(s), 1 vaga(s) de garagem"/>
    <s v="Casa, Ocupado, contendo 2 dormitório(s), sendo 1 suíte(s), 1 vaga(s) de garagem, 1 banheiro(s), 140.00 M² de área de terreno, 87.75 M² de área construída. Matrícula nº 2314, CRI DE PAULISTA/PB, Inscrição Prefeitura 042.769.664.00. Valor avaliado R$85.000,00."/>
    <n v="44077"/>
    <n v="48"/>
    <x v="167"/>
    <x v="9"/>
    <s v="Rua Projetada, nº 620, Quadra 62, Lote 154, Setor 03, Centro, Paulista, PB, CEP: 58860-000"/>
    <x v="1505"/>
    <s v="['140.00', '87.75', '2314', '042.769', '664.00', '85.000', '00']"/>
    <x v="1"/>
    <x v="1"/>
    <n v="140"/>
    <x v="4"/>
    <x v="0"/>
    <s v="Venda Direta"/>
  </r>
  <r>
    <n v="1507"/>
    <x v="1506"/>
    <s v="Casa, Residencial, 2 dormitório(s), 1 vaga(s) de garagem"/>
    <s v="Casa, Desocupado, contendo 2 dormitório(s), 1 vaga(s) de garagem, 1 banheiro(s), 126.00 M² de área de terreno, 54.30 M² de área construída. Matrícula nº 40168, RI DE SANTA RITA_02º Ofício, Inscrição Prefeitura 0113300490000000. Valor avaliado R$107.000,00."/>
    <n v="43383"/>
    <n v="59"/>
    <x v="92"/>
    <x v="9"/>
    <s v="Rua Projetada, 10, Lote 153, Casa 153, Residencial Horizontal Vale das Hortencias, Loteamento Jardim Planalto, Santa Rita, PB, CEP: 58300-970"/>
    <x v="1506"/>
    <s v="['126.00', '54.30', '40168', '02', '0113300490000000', '107.000', '00']"/>
    <x v="1"/>
    <x v="0"/>
    <n v="126"/>
    <x v="4"/>
    <x v="1"/>
    <s v="Venda Direta"/>
  </r>
  <r>
    <n v="1508"/>
    <x v="1507"/>
    <s v="Casa, Residencial, Das Graças, 2 dormitório(s)"/>
    <s v="Casa, Das Graças, Ocupado, contendo 2 dormitório(s), 1 banheiro(s), 125.00 M² de área de terreno, 54.97 M² de área construída. Matrícula nº 5370, CRI DO 1º ofício de Cuité/PB, Inscrição Prefeitura 13073. Valor avaliado R$80.000,00."/>
    <n v="35411"/>
    <n v="56"/>
    <x v="101"/>
    <x v="9"/>
    <s v="Rua Projetada I, nº 646, Quadra 12, Lote 07B, Das Graças, Cuité, PB, CEP: 58175-000"/>
    <x v="1507"/>
    <s v="['125.00', '54.97', '5370', '13073', '80.000', '00']"/>
    <x v="1"/>
    <x v="0"/>
    <n v="125"/>
    <x v="4"/>
    <x v="0"/>
    <s v="Venda Direta"/>
  </r>
  <r>
    <n v="1509"/>
    <x v="1508"/>
    <s v="Casa, Residencial, Municípios, 2 dormitório(s), 1 vaga(s) de garagem"/>
    <s v="Casa, Municípios, Ocupado, contendo 2 dormitório(s), sendo 1 suíte(s), 1 vaga(s) de garagem, 1 banheiro(s), 125.00 M² de área de terreno, 69.64 M² de área construída. Matrícula nº 42554, RI DE SANTA RITA_02º Ofício, Inscrição Prefeitura 0504900350000000. Valor avaliado R$101.996,03."/>
    <n v="52740"/>
    <n v="48"/>
    <x v="92"/>
    <x v="9"/>
    <s v="Rua Frei Caneca, nº 85-A, Quadra 35, Lote 8A, Jardim Europa II, Santa Rita, PB, CEP: 58303-245"/>
    <x v="1508"/>
    <s v="['125.00', '69.64', '42554', '02', '0504900350000000', '101.996', '03']"/>
    <x v="0"/>
    <x v="1"/>
    <n v="125"/>
    <x v="4"/>
    <x v="0"/>
    <s v="Venda Direta"/>
  </r>
  <r>
    <n v="1510"/>
    <x v="1509"/>
    <s v="Casa, Residencial, 2 dormitório(s)"/>
    <s v="Casa, Ocupado, contendo 2 dormitório(s), 1 banheiro(s), 200.00 M² de área de terreno, 50.40 M² de área construída. Matrícula nº 18279, CRI DE CEARÁ-MIRIM, Inscrição Prefeitura 1.0007.109.03.0180.0000.1. Valor avaliado R$63.806,28."/>
    <n v="33273"/>
    <n v="48"/>
    <x v="106"/>
    <x v="8"/>
    <s v="Rua das Violetas, nº 159, Quadra A, Lote 29, Planalto, Ceará-Mirim, RN, CEP: 59570-000"/>
    <x v="1509"/>
    <s v="['200.00', '50.40', '18279', '1.0007', '109.03', '0180.0000', '63.806', '28']"/>
    <x v="2"/>
    <x v="1"/>
    <n v="200"/>
    <x v="5"/>
    <x v="0"/>
    <s v="Venda Direta"/>
  </r>
  <r>
    <n v="1511"/>
    <x v="1510"/>
    <s v="Casa, Residencial, 2 dormitório(s)"/>
    <s v="Casa, Ocupado, contendo 2 dormitório(s), 1 banheiro(s), 201.00 M² de área de terreno, 72.50 M² de área construída. Matrícula nº 9795, RI DE JOSÉ DE FREITAS/PI 1º Oficio, Inscrição Prefeitura 15787  01.01.067.0781.01. Valor avaliado R$74.000,00."/>
    <n v="38470"/>
    <n v="48"/>
    <x v="77"/>
    <x v="12"/>
    <s v="Rua Francisco Andrade, nº 18, Deus me Deu, José de Freitas, PI, CEP: 64110-000"/>
    <x v="1510"/>
    <s v="['201.00', '72.50', '9795', '15787', '01.01', '067.0781', '01', '74.000', '00']"/>
    <x v="1"/>
    <x v="1"/>
    <n v="201"/>
    <x v="5"/>
    <x v="0"/>
    <s v="Venda Direta"/>
  </r>
  <r>
    <n v="1512"/>
    <x v="1511"/>
    <s v="Casa, Residencial, Loteamento Vale do Santa Rita, 2 dormitório(s)"/>
    <s v="Casa, Loteamento Vale do Santa Rita, Ocupado, contendo 2 dormitório(s), sendo 1 suíte(s), 1 banheiro(s), 150.00 M² de área de terreno, 64.18 M² de área construída. Matrícula nº 45913, RI DE SANTA RITA_02º Ofício, Inscrição Prefeitura 0801100870000000. Valor avaliado R$96.000,00."/>
    <n v="49684"/>
    <n v="48"/>
    <x v="92"/>
    <x v="9"/>
    <s v="Rua Projetada, nº 180-A, Quadra 11, Lote 55-A, Vale de Santa Rita I, Santa Rita, PB, CEP: 58300-000"/>
    <x v="1511"/>
    <s v="['150.00', '64.18', '45913', '02', '0801100870000000', '96.000', '00']"/>
    <x v="1"/>
    <x v="1"/>
    <n v="150"/>
    <x v="1"/>
    <x v="0"/>
    <s v="Venda Direta"/>
  </r>
  <r>
    <n v="1513"/>
    <x v="1512"/>
    <s v="Casa, Residencial, Setor Norte, 2 dormitório(s)"/>
    <s v="Casa, Setor Norte, Ocupado, contendo 2 dormitório(s), sendo 1 suíte(s), 2 banheiro(s), 113.75 M² de área de terreno, 62.60 M² de área construída. Matrícula nº 70356, RI DE PLANALTINA, Inscrição Prefeitura 1.001.00QD10.MR15.0000008.000. Valor avaliado R$90.000,00."/>
    <n v="47561"/>
    <n v="47"/>
    <x v="10"/>
    <x v="0"/>
    <s v="Rua 9, Quadra 10, Lote 8, Casa 8A, Condomínio Mesquita e Rocha, Setor Norte, Planaltina, GO, CEP: 73751-100"/>
    <x v="1512"/>
    <s v="['113.75', '62.60', '70356', '1.001', '00', '10', '15.0000008', '000', '90.000', '00']"/>
    <x v="1"/>
    <x v="1"/>
    <n v="113.75"/>
    <x v="4"/>
    <x v="0"/>
    <s v="Venda Direta"/>
  </r>
  <r>
    <n v="1514"/>
    <x v="1513"/>
    <s v="Casa, Residencial, 2 dormitório(s), 1 vaga(s) de garagem"/>
    <s v="Casa, Ocupado, contendo 2 dormitório(s), 1 vaga(s) de garagem, 1 banheiro(s), 100.00 M² de área de terreno, 90.25 M² de área construída. Matrícula nº 2120, CRI DE PAULISTA/PB, Inscrição Prefeitura NÃO POSSUI. Valor avaliado R$60.000,00."/>
    <n v="44332"/>
    <n v="26"/>
    <x v="167"/>
    <x v="9"/>
    <s v="Rua Projetada, nº 143, Centro, Paulista, PB, CEP: CEP: 58860-000"/>
    <x v="1513"/>
    <s v="['100.00', '90.25', '2120', '60.000', '00']"/>
    <x v="1"/>
    <x v="6"/>
    <n v="100"/>
    <x v="4"/>
    <x v="0"/>
    <s v="Venda Direta"/>
  </r>
  <r>
    <n v="1515"/>
    <x v="1514"/>
    <s v="Casa, Residencial, Centro, 2 dormitório(s), 1 vaga(s) de garagem"/>
    <s v="Casa, Centro, Ocupado, contendo 2 dormitório(s), 1 vaga(s) de garagem, 1 banheiro(s), 200.00 M² de área de terreno, 65.20 M² de área construída. Matrícula nº 23272, 1º CRI DE NOSSA SENHORA DO SOCORRO, Inscrição Prefeitura 03.02.0001.001.001. Valor avaliado R$105.000,00."/>
    <n v="54286"/>
    <n v="48"/>
    <x v="100"/>
    <x v="2"/>
    <s v="Rua Particular, Área 2, Quadra U, Loteamento Jardim Guajará, Nossa Senhora do Socorro, SE, CEP: 49160-000"/>
    <x v="1514"/>
    <s v="['200.00', '65.20', '23272', '03.02', '0001.001', '001', '105.000', '00']"/>
    <x v="0"/>
    <x v="1"/>
    <n v="200"/>
    <x v="5"/>
    <x v="0"/>
    <s v="Venda Direta"/>
  </r>
  <r>
    <n v="1516"/>
    <x v="1515"/>
    <s v="Apartamento, Residencial, Jardim Vitoria, 2 dormitório(s), 1 vaga(s) de garagem"/>
    <s v="Apartamento, Jardim Vitoria, Ocupado, contendo 2 dormitório(s), 1 vaga(s) de garagem, 1 banheiro(s), 77.19 M² de área privativa, 130.82 M² de área comum. Matrícula nº 67172, RI de Águas Lindas de Goiás/GO, Inscrição Prefeitura 1.11.00010.00023.2. Valor avaliado R$137.500,00."/>
    <n v="73415"/>
    <n v="47"/>
    <x v="26"/>
    <x v="0"/>
    <s v="Rua Natal, Quadra 10, Lote 23, Apt. 201, Condomínio Residencial Aroldo Lacerda I, Jardim Vitória, Águas Lindas de Goiás, GO, CEP: 72912-495"/>
    <x v="1515"/>
    <s v="['77.19', '130.82', '67172', '1.11', '00010.00023', '137.500', '00']"/>
    <x v="7"/>
    <x v="1"/>
    <n v="77.19"/>
    <x v="2"/>
    <x v="0"/>
    <s v="Venda Direta"/>
  </r>
  <r>
    <n v="1517"/>
    <x v="1516"/>
    <s v="Casa, Residencial, 3 dormitório(s), 1 vaga(s) de garagem"/>
    <s v="Casa, Ocupado, contendo 3 dormitório(s), sendo 1 suíte(s), 1 vaga(s) de garagem, 1 banheiro(s), 132.00 M² de área de terreno, 102.00 M² de área construída. Matrícula nº 10709, ÚNICO OFÍCIO DA COMARCA DE PILAR, Inscrição Prefeitura 01021190207001. Valor avaliado R$109.691,82."/>
    <n v="56712"/>
    <n v="48"/>
    <x v="89"/>
    <x v="17"/>
    <s v="Rua em Projeto M-24, Lotes 07 e 08, Quadra AT, Loteamento Manguaba III, Chá do Pilar, Pilar, AL, CEP: 57150-000"/>
    <x v="1516"/>
    <s v="['132.00', '102.00', '10709', '01021190207001', '109.691', '82']"/>
    <x v="0"/>
    <x v="1"/>
    <n v="132"/>
    <x v="4"/>
    <x v="0"/>
    <s v="Venda Direta"/>
  </r>
  <r>
    <n v="1518"/>
    <x v="1517"/>
    <s v="Apartamento, Residencial, Parque Napolis"/>
    <s v="Apartamento, Parque Napolis, Ocupado, 48.65 M² de área privativa, 158.14 M² de área comum, 219.29 M² de área total. Matrícula nº 25425, CRI DE CIDADE OCIDENTAL, Inscrição Prefeitura 1.69.00053.00009.203. Valor avaliado R$100.000,00."/>
    <n v="51723"/>
    <n v="48"/>
    <x v="3"/>
    <x v="0"/>
    <s v="Quadra 53, Lote 09, Apt. 203, Condomínio Residencial Arizona XV, Parque Nápolis B, Cidade Ocidental, GO, CEP: 72883-151"/>
    <x v="1517"/>
    <s v="['48.65', '158.14', '219.29', '25425', '1.69', '00053.00009', '203', '100.000', '00']"/>
    <x v="0"/>
    <x v="1"/>
    <n v="48.65"/>
    <x v="3"/>
    <x v="0"/>
    <s v="Venda Direta"/>
  </r>
  <r>
    <n v="1519"/>
    <x v="1518"/>
    <s v="Casa, Residencial, 2 dormitório(s)"/>
    <s v="Casa, Desocupado, contendo 2 dormitório(s), 1 banheiro(s), 200.00 M² de área de terreno, 50.40 M² de área construída. Matrícula nº 18303, CRI DE CEARÁ-MIRIM, Inscrição Prefeitura 1.0007.111.01.0370.0000.1. Valor avaliado R$65.000,00."/>
    <n v="37564"/>
    <n v="42"/>
    <x v="106"/>
    <x v="8"/>
    <s v="Avenida das Palmeiras, nº 258, Quadra B, Lote 9, Loteamento Antônio Cardoso, Planalto, Ceará-Mirim, RN, CEP: 59570-000"/>
    <x v="1518"/>
    <s v="['200.00', '50.40', '18303', '1.0007', '111.01', '0370.0000', '65.000', '00']"/>
    <x v="1"/>
    <x v="1"/>
    <n v="200"/>
    <x v="5"/>
    <x v="1"/>
    <s v="Venda Direta"/>
  </r>
  <r>
    <n v="1520"/>
    <x v="1519"/>
    <s v="Casa, Residencial, Sol Nascente, 2 dormitório(s)"/>
    <s v="Casa, Sol Nascente, Ocupado, contendo 2 dormitório(s), sendo 1 suíte(s), 1 banheiro(s), 125.00 M² de área de terreno, 64.44 M² de área construída. Matrícula nº 39008, RI DE SANTA RITA_02º Ofício, Inscrição Prefeitura 070202206480000000. Valor avaliado R$104.000,00."/>
    <n v="53769"/>
    <n v="48"/>
    <x v="92"/>
    <x v="9"/>
    <s v="Rua Projetada, Quadra 05C, Lote 45A, Loteamento Sol Nascente, Santa Rita, PB, CEP: 58300-000"/>
    <x v="1519"/>
    <s v="['125.00', '64.44', '39008', '02', '070202206480000000', '104.000', '00']"/>
    <x v="0"/>
    <x v="1"/>
    <n v="125"/>
    <x v="4"/>
    <x v="0"/>
    <s v="Venda Direta"/>
  </r>
  <r>
    <n v="1521"/>
    <x v="1520"/>
    <s v="Casa, Residencial, Jacana, 2 dormitório(s), 1 vaga(s) de garagem"/>
    <s v="Casa, Jacana, Ocupado, contendo 2 dormitório(s), 1 vaga(s) de garagem, 2 banheiro(s), 168.00 M² de área de terreno, 64.79 M² de área construída. Matrícula nº 869, CRI de Jaçanã/RN, Inscrição Prefeitura 4503488. Valor avaliado R$87.500,00."/>
    <n v="45351"/>
    <n v="48"/>
    <x v="163"/>
    <x v="8"/>
    <s v="Rua Luiz Bertoldo da Costa, nº 677, São José, Jaçanã, RN, CEP: 59225-000"/>
    <x v="1520"/>
    <s v="['168.00', '64.79', '869', '4503488', '87.500', '00']"/>
    <x v="1"/>
    <x v="1"/>
    <n v="168"/>
    <x v="1"/>
    <x v="0"/>
    <s v="Venda Direta"/>
  </r>
  <r>
    <n v="1522"/>
    <x v="1521"/>
    <s v="Casa, Residencial, 2 dormitório(s), 1 vaga(s) de garagem"/>
    <s v="Casa, Ocupado, contendo 2 dormitório(s), 1 vaga(s) de garagem, 1 banheiro(s), 92.00 M² de área de terreno, 62.32 M² de área construída. Matrícula nº 3970, RI DE IAÇU_Ofício Único, Inscrição Prefeitura 01.01.304.0004.001. Valor avaliado R$78.000,00."/>
    <n v="40509"/>
    <n v="48"/>
    <x v="75"/>
    <x v="13"/>
    <s v="Rua Umburana, nº 323, Boiadeira, Iaçu, BA, CEP: 46860-000"/>
    <x v="1521"/>
    <s v="['92.00', '62.32', '3970', '01.01', '304.0004', '001', '78.000', '00']"/>
    <x v="1"/>
    <x v="1"/>
    <n v="92"/>
    <x v="2"/>
    <x v="0"/>
    <s v="Venda Direta"/>
  </r>
  <r>
    <n v="1523"/>
    <x v="1522"/>
    <s v="Casa, Residencial, 2 dormitório(s)"/>
    <s v="Casa, Ocupado, contendo 2 dormitório(s), 1 banheiro(s), 250.00 M² de área de terreno, 67.09 M² de área construída. Matrícula nº 10468, RI DE JOSÉ DE FREITAS/PI 1º Oficio, Inscrição Prefeitura 16370   01.03.194.0050.01. Valor avaliado R$92.500,00."/>
    <n v="47900"/>
    <n v="48"/>
    <x v="77"/>
    <x v="12"/>
    <s v="Rua da Alegria, 261, Lote 02, Cidade Nova, José de Freitas, PI, CEP: 64110-000"/>
    <x v="1522"/>
    <s v="['250.00', '67.09', '10468', '16370', '01.03', '194.0050', '01', '92.500', '00']"/>
    <x v="1"/>
    <x v="1"/>
    <n v="250"/>
    <x v="5"/>
    <x v="0"/>
    <s v="Venda Direta"/>
  </r>
  <r>
    <n v="1524"/>
    <x v="1523"/>
    <s v="Casa, Residencial, Loteamento Vale do Santa Rita, 2 dormitório(s), 1 vaga(s) de garagem"/>
    <s v="Casa, Loteamento Vale do Santa Rita, Ocupado, contendo 2 dormitório(s), sendo 1 suíte(s), 1 vaga(s) de garagem, 1 banheiro(s), 110.11 M² de área de terreno, 54.54 M² de área construída. Matrícula nº 47227, RI DE SANTA RITA_02º Ofício, Inscrição Prefeitura 0802101190000002. Valor avaliado R$113.000,00."/>
    <n v="58422"/>
    <n v="48"/>
    <x v="92"/>
    <x v="9"/>
    <s v="Rua Projetada, 250, Lote 01-C, Quadra 21, Casa B, Vale Santa Rita I, Santa Rita, PB, CEP: 58300-970"/>
    <x v="1523"/>
    <s v="['110.11', '54.54', '47227', '02', '0802101190000002', '113.000', '00']"/>
    <x v="0"/>
    <x v="1"/>
    <n v="110.11"/>
    <x v="4"/>
    <x v="0"/>
    <s v="Venda Direta"/>
  </r>
  <r>
    <n v="1525"/>
    <x v="1524"/>
    <s v="Casa, Residencial, Ciana, 2 dormitório(s)"/>
    <s v="Casa, Ciana, Ocupado, contendo 2 dormitório(s), 1 banheiro(s), 162.00 M² de área de terreno, 53.20 M² de área construída. Matrícula nº 11069, RI DE ALTOS/PI, Inscrição Prefeitura 0103144004001. Valor avaliado R$54.000,00."/>
    <n v="35921"/>
    <n v="33"/>
    <x v="70"/>
    <x v="12"/>
    <s v="Rua Gandi, nº 308, Ciana, Altos, PI, CEP: 64290-000"/>
    <x v="1524"/>
    <s v="['162.00', '53.20', '11069', '0103144004001', '54.000', '00']"/>
    <x v="1"/>
    <x v="4"/>
    <n v="162"/>
    <x v="1"/>
    <x v="0"/>
    <s v="Venda Direta"/>
  </r>
  <r>
    <n v="1526"/>
    <x v="1525"/>
    <s v="Apartamento, Residencial, Parque Espalanada IV, 2 dormitório(s)"/>
    <s v="Apartamento, Parque Espalanada IV, Ocupado, contendo 2 dormitório(s), 1 banheiro(s), 46.23 M² de área privativa, 41.20 M² de área comum, 87.43 M² de área total. Matrícula nº 207342, RI DE LUZIÂNIA 1ª Circunscrição, Inscrição Prefeitura 386953. Valor avaliado R$100.000,00."/>
    <n v="53252"/>
    <n v="47"/>
    <x v="1"/>
    <x v="0"/>
    <s v="Rua RP7, Lote 01, Quadra 04, Apto. 203, Bloco C, Condomínio Conquista Residencial Ville, Rachel Pimentel, Luziânia, GO, CEP: 72852-486"/>
    <x v="1525"/>
    <s v="['46.23', '41.20', '87.43', '207342', '386953', '100.000', '00']"/>
    <x v="0"/>
    <x v="1"/>
    <n v="46.23"/>
    <x v="3"/>
    <x v="0"/>
    <s v="Venda Direta"/>
  </r>
  <r>
    <n v="1527"/>
    <x v="1526"/>
    <s v="Casa, Residencial, Centro, 2 dormitório(s), 1 vaga(s) de garagem"/>
    <s v="Casa, Centro, Desocupado, contendo 2 dormitório(s), 1 vaga(s) de garagem, 1 banheiro(s), 126.00 M² de área de terreno, 70.00 M² de área construída. Matrícula nº 2567, CRI de Santa Luzia de Paruá/MA. Valor avaliado R$85.000,00."/>
    <n v="48891"/>
    <n v="42"/>
    <x v="68"/>
    <x v="14"/>
    <s v="Rua Sousa Lima, 94, Lacerda, Santa Luzia do Paruá, MA, CEP: 65272-000"/>
    <x v="1526"/>
    <s v="['126.00', '70.00', '2567', '85.000', '00']"/>
    <x v="1"/>
    <x v="1"/>
    <n v="126"/>
    <x v="4"/>
    <x v="1"/>
    <s v="Venda Direta"/>
  </r>
  <r>
    <n v="1528"/>
    <x v="1527"/>
    <s v="Casa, Residencial, 2 dormitório(s)"/>
    <s v="Casa, Ocupado, contendo 2 dormitório(s), 1 banheiro(s), 132.50 M² de área de terreno, 78.00 M² de área construída. Matrícula nº 23936, 1º CRI DE NOSSA SENHORA DO SOCORRO, Inscrição Prefeitura 03.02.0046.003.001. Valor avaliado R$124.000,00."/>
    <n v="64109"/>
    <n v="48"/>
    <x v="100"/>
    <x v="2"/>
    <s v="Rua das Margaridas, 3, Lote 03, Quadra 46, Jardim Rosa de Maio, Nossa Senhora do Socorro, SE, CEP: 49160-000"/>
    <x v="1527"/>
    <s v="['132.50', '78.00', '23936', '03.02', '0046.003', '001', '124.000', '00']"/>
    <x v="0"/>
    <x v="1"/>
    <n v="132.5"/>
    <x v="4"/>
    <x v="0"/>
    <s v="Venda Direta"/>
  </r>
  <r>
    <n v="1529"/>
    <x v="1528"/>
    <s v="Casa, Residencial, José Alves, 2 dormitório(s), 1 vaga(s) de garagem"/>
    <s v="Casa, José Alves, Ocupado, contendo 2 dormitório(s), 1 vaga(s) de garagem, 1 banheiro(s), 60.00 M² de área de terreno, 58.34 M² de área construída. Matrícula nº 25434, CRI DE SERRA TALHADA - PE, Inscrição Prefeitura 1.004.1519.1019.1.000. Valor avaliado R$79.000,00."/>
    <n v="46625"/>
    <n v="41"/>
    <x v="126"/>
    <x v="16"/>
    <s v="Rua José Gomes da Silva, 191, Nossa Senhora Da Conceição, Serra Talhada, PE, CEP: 56904-240"/>
    <x v="1528"/>
    <s v="['60.00', '58.34', '25434', '1.004', '1519.1019', '1.000', '79.000', '00']"/>
    <x v="1"/>
    <x v="1"/>
    <n v="60"/>
    <x v="0"/>
    <x v="0"/>
    <s v="Venda Direta"/>
  </r>
  <r>
    <n v="1530"/>
    <x v="1529"/>
    <s v="Casa, Residencial, Guamá"/>
    <s v="Casa, Guamá, Ocupado, 120.07 M² de área de terreno, 120.07 M² de área construída. Matrícula nº 284, 2º CRI DE BELÉM, Inscrição Prefeitura 018/35882/13/36/0568/016/000-64. Valor avaliado R$140.000,00."/>
    <n v="134638"/>
    <n v="4"/>
    <x v="157"/>
    <x v="15"/>
    <s v="Rua Silva Castro, 596, Casa 15, Vila Fernando Ferrari, Guama, Belém, PA, CEP: 66063-540"/>
    <x v="1529"/>
    <s v="['120.07', '120.07', '284', '018', '35882', '13', '36', '0568', '016', '000', '64', '140.000', '00']"/>
    <x v="5"/>
    <x v="7"/>
    <n v="120.07"/>
    <x v="4"/>
    <x v="0"/>
    <s v="Venda Direta"/>
  </r>
  <r>
    <n v="1531"/>
    <x v="1530"/>
    <s v="Casa, Residencial, 3 dormitório(s)"/>
    <s v="Casa, Ocupado, contendo 3 dormitório(s), 1 banheiro(s), 172.00 M² de área de terreno, 79.80 M² de área construída. Matrícula nº 11180, RI DE JOSÉ DE FREITAS/PI 1º Oficio, Inscrição Prefeitura 01.02.042.0396.01. Valor avaliado R$84.000,00."/>
    <n v="43566"/>
    <n v="48"/>
    <x v="77"/>
    <x v="12"/>
    <s v="Rua Paulo Melo, 245, Lote 05, Centro, José de Freitas, PI, CEP: 64110-000"/>
    <x v="1530"/>
    <s v="['172.00', '79.80', '11180', '01.02', '042.0396', '01', '84.000', '00']"/>
    <x v="1"/>
    <x v="1"/>
    <n v="172"/>
    <x v="1"/>
    <x v="0"/>
    <s v="Venda Direta"/>
  </r>
  <r>
    <n v="1532"/>
    <x v="1531"/>
    <s v="Casa, Residencial, 3 dormitório(s)"/>
    <s v="Casa, Ocupado, contendo 3 dormitório(s), sendo 1 suíte(s), 1 banheiro(s), 200.00 M² de área de terreno, 73.92 M² de área construída. Matrícula nº 11245, RI DE JOSÉ DE FREITAS/PI 1º Oficio, Inscrição Prefeitura 01.02.153.1579.01. Valor avaliado R$98.000,00."/>
    <n v="50703"/>
    <n v="48"/>
    <x v="77"/>
    <x v="12"/>
    <s v="Rua dos Anjos Saraiva, 76, Pitombeira, José de Freitas, PI, CEP: 64110-000"/>
    <x v="1531"/>
    <s v="['200.00', '73.92', '11245', '01.02', '153.1579', '01', '98.000', '00']"/>
    <x v="0"/>
    <x v="1"/>
    <n v="200"/>
    <x v="5"/>
    <x v="0"/>
    <s v="Venda Direta"/>
  </r>
  <r>
    <n v="1533"/>
    <x v="1532"/>
    <s v="Casa, Residencial, 2 dormitório(s)"/>
    <s v="Casa, Ocupado, contendo 2 dormitório(s), 1 banheiro(s), 223.56 M² de área de terreno, 63.21 M² de área construída. Matrícula nº 9855, RI DE JOSÉ DE FREITAS/PI 1º Oficio, Inscrição Prefeitura 01.02.093.0212.01. Valor avaliado R$62.000,00."/>
    <n v="32353"/>
    <n v="48"/>
    <x v="77"/>
    <x v="12"/>
    <s v="Rua Gama, 1116, Suco de Uva, José de Freitas, PI, CEP: 64110-000"/>
    <x v="1532"/>
    <s v="['223.56', '63.21', '9855', '01.02', '093.0212', '01', '62.000', '00']"/>
    <x v="2"/>
    <x v="1"/>
    <n v="223.56"/>
    <x v="5"/>
    <x v="0"/>
    <s v="Venda Direta"/>
  </r>
  <r>
    <n v="1534"/>
    <x v="1533"/>
    <s v="Casa, Residencial, 3 dormitório(s)"/>
    <s v="Casa, Desocupado, contendo 3 dormitório(s), 1 banheiro(s), 327.50 M² de área de terreno, 63.00 M² de área construída. Matrícula nº 10342, RI DE JOSÉ DE FREITAS/PI 1º Oficio, Inscrição Prefeitura 01.02.056.0188.01. Valor avaliado R$82.000,00."/>
    <n v="47192"/>
    <n v="42"/>
    <x v="77"/>
    <x v="12"/>
    <s v="Rua Francisco Fortes Martins, 827, Santa Rosa, José de Freitas, PI, CEP: 64110-000"/>
    <x v="1533"/>
    <s v="['327.50', '63.00', '10342', '01.02', '056.0188', '01', '82.000', '00']"/>
    <x v="1"/>
    <x v="1"/>
    <n v="327.5"/>
    <x v="5"/>
    <x v="1"/>
    <s v="Venda Direta"/>
  </r>
  <r>
    <n v="1535"/>
    <x v="1534"/>
    <s v="Casa, Residencial, 2 dormitório(s)"/>
    <s v="Casa, Desocupado, contendo 2 dormitório(s), 1 banheiro(s), 161.60 M² de área de terreno, 63.21 M² de área construída. Matrícula nº 10771, RI DE JOSÉ DE FREITAS/PI 1º Oficio, Inscrição Prefeitura 01.02.278.0078.01. Valor avaliado R$65.000,00."/>
    <n v="37564"/>
    <n v="42"/>
    <x v="77"/>
    <x v="12"/>
    <s v="Rua Projetada, 50, Lote 06, Suco de Uva, José de Freitas, PI, CEP: 64110-000"/>
    <x v="1534"/>
    <s v="['161.60', '63.21', '10771', '01.02', '278.0078', '01', '65.000', '00']"/>
    <x v="1"/>
    <x v="1"/>
    <n v="161.6"/>
    <x v="1"/>
    <x v="1"/>
    <s v="Venda Direta"/>
  </r>
  <r>
    <n v="1536"/>
    <x v="1535"/>
    <s v="Casa, Residencial, 4 dormitório(s)"/>
    <s v="Casa, Desocupado, contendo 4 dormitório(s), sendo 3 suíte(s), 1 banheiro(s), 360.00 M² de área de terreno, 193.80 M² de área construída. Matrícula nº 11583, RI DE JOSÉ DE FREITAS/PI 1º Oficio, Inscrição Prefeitura 01.02.130.0124.01. Valor avaliado R$146.000,00."/>
    <n v="73380"/>
    <n v="50"/>
    <x v="77"/>
    <x v="12"/>
    <s v="Rua José da Costa Sobrinho, 15, Quadra J, Matadouro, José de Freitas, PI, CEP: 64110-000"/>
    <x v="1535"/>
    <s v="['360.00', '193.80', '11583', '01.02', '130.0124', '01', '146.000', '00']"/>
    <x v="7"/>
    <x v="0"/>
    <n v="360"/>
    <x v="5"/>
    <x v="1"/>
    <s v="Venda Direta"/>
  </r>
  <r>
    <n v="1537"/>
    <x v="1536"/>
    <s v="Casa, Residencial, 2 dormitório(s)"/>
    <s v="Casa, Ocupado, contendo 2 dormitório(s), 1 banheiro(s), 240.00 M² de área de terreno, 60.80 M² de área construída. Matrícula nº 11040, RI DE JOSÉ DE FREITAS/PI 1º Oficio, Inscrição Prefeitura 17401. Valor avaliado R$72.000,00."/>
    <n v="37450"/>
    <n v="48"/>
    <x v="77"/>
    <x v="12"/>
    <s v="Rua José da Costa Sobrinho, 940, Matadouro, José de Freitas, PI, CEP: 64110-000"/>
    <x v="1536"/>
    <s v="['240.00', '60.80', '11040', '17401', '72.000', '00']"/>
    <x v="1"/>
    <x v="1"/>
    <n v="240"/>
    <x v="5"/>
    <x v="0"/>
    <s v="Venda Direta"/>
  </r>
  <r>
    <n v="1538"/>
    <x v="1537"/>
    <s v="Casa, Residencial, 2 dormitório(s)"/>
    <s v="Casa, Desocupado, contendo 2 dormitório(s), 1 banheiro(s), 230.00 M² de área de terreno, 56.90 M² de área construída. Matrícula nº 11835, 1º CRI DE SÃO JOÃO DO PIAUÍ, Inscrição Prefeitura 01.02.085.0993.01. Valor avaliado R$74.300,00."/>
    <n v="42830"/>
    <n v="42"/>
    <x v="77"/>
    <x v="12"/>
    <s v="Rua Pedro Morais, 1094, Santa Rosa, José de Freitas, PI, CEP: 64110-000"/>
    <x v="1537"/>
    <s v="['230.00', '56.90', '11835', '01.02', '085.0993', '01', '74.300', '00']"/>
    <x v="1"/>
    <x v="1"/>
    <n v="230"/>
    <x v="5"/>
    <x v="1"/>
    <s v="Venda Direta"/>
  </r>
  <r>
    <n v="1539"/>
    <x v="1538"/>
    <s v="Casa, Residencial, 3 dormitório(s)"/>
    <s v="Casa, Ocupado, contendo 3 dormitório(s), 1 banheiro(s), 225.00 M² de área de terreno, 68.75 M² de área construída. Matrícula nº 10879, RI DE JOSÉ DE FREITAS/PI 1º Oficio, Inscrição Prefeitura 01.02.266.1080.01. Valor avaliado R$92.207,50."/>
    <n v="47751"/>
    <n v="48"/>
    <x v="77"/>
    <x v="12"/>
    <s v="Rua Projetada I, 131, Lote 15, Santa Rosa, José de Freitas, PI, CEP: 64110-000"/>
    <x v="1538"/>
    <s v="['225.00', '68.75', '10879', '01.02', '266.1080', '01', '92.207', '50']"/>
    <x v="1"/>
    <x v="1"/>
    <n v="225"/>
    <x v="5"/>
    <x v="0"/>
    <s v="Venda Direta"/>
  </r>
  <r>
    <n v="1540"/>
    <x v="1539"/>
    <s v="Casa, Residencial, 3 dormitório(s)"/>
    <s v="Casa, Ocupado, contendo 3 dormitório(s), sendo 1 suíte(s), 1 banheiro(s), 420.00 M² de área de terreno, 69.97 M² de área construída. Matrícula nº 10272, RI DE JOSÉ DE FREITAS/PI 1º Oficio, Inscrição Prefeitura 16325 INSCRIÇÃO: 01.02.262.0060.01. Valor avaliado R$93.000,00."/>
    <n v="48155"/>
    <n v="48"/>
    <x v="77"/>
    <x v="12"/>
    <s v="Rua Zezé Santana, 1180, Matadouro, José de Freitas, PI, CEP: 64110-000"/>
    <x v="1539"/>
    <s v="['420.00', '69.97', '10272', '16325', '01.02', '262.0060', '01', '93.000', '00']"/>
    <x v="1"/>
    <x v="1"/>
    <n v="420"/>
    <x v="5"/>
    <x v="0"/>
    <s v="Venda Direta"/>
  </r>
  <r>
    <n v="1541"/>
    <x v="1540"/>
    <s v="Casa, Residencial, 3 dormitório(s)"/>
    <s v="Casa, Ocupado, contendo 3 dormitório(s), 1 banheiro(s), 285.00 M² de área de terreno, 69.75 M² de área construída. Matrícula nº 11402, RI DE JOSÉ DE FREITAS/PI 1º Oficio, Inscrição Prefeitura 01.01.067.0174.01. Valor avaliado R$68.000,00."/>
    <n v="35411"/>
    <n v="48"/>
    <x v="77"/>
    <x v="12"/>
    <s v="Rua Projetada, 110, Lote 27, Deus me Deu, José de Freitas, PI, CEP: 64110-000"/>
    <x v="1540"/>
    <s v="['285.00', '69.75', '11402', '01.01', '067.0174', '01', '68.000', '00']"/>
    <x v="1"/>
    <x v="1"/>
    <n v="285"/>
    <x v="5"/>
    <x v="0"/>
    <s v="Venda Direta"/>
  </r>
  <r>
    <n v="1542"/>
    <x v="1541"/>
    <s v="Casa, Residencial, 2 dormitório(s)"/>
    <s v="Casa, Ocupado, contendo 2 dormitório(s), 1 banheiro(s), 220.00 M² de área de terreno, 67.09 M² de área construída. Matrícula nº 10691, RI DE JOSÉ DE FREITAS/PI 1º Oficio, Inscrição Prefeitura 01.02.282.0020.01. Valor avaliado R$80.000,00."/>
    <n v="41528"/>
    <n v="48"/>
    <x v="77"/>
    <x v="12"/>
    <s v="Rua Nossa Senhora do Perpétuo Socorro, 289, Lote 02, Suco de Uva, José de Freitas, PI, CEP: 64110-000"/>
    <x v="1541"/>
    <s v="['220.00', '67.09', '10691', '01.02', '282.0020', '01', '80.000', '00']"/>
    <x v="1"/>
    <x v="1"/>
    <n v="220"/>
    <x v="5"/>
    <x v="0"/>
    <s v="Venda Direta"/>
  </r>
  <r>
    <n v="1543"/>
    <x v="1542"/>
    <s v="Casa, Residencial, 2 dormitório(s)"/>
    <s v="Casa, Desocupado, contendo 2 dormitório(s), 1 banheiro(s), 200.00 M² de área de terreno, 53.97 M² de área construída. Matrícula nº 10324, RI DE JOSÉ DE FREITAS/PI 1º Oficio, Inscrição Prefeitura 01.02.271.0041.01. Valor avaliado R$63.000,00."/>
    <n v="36431"/>
    <n v="42"/>
    <x v="77"/>
    <x v="12"/>
    <s v="Rua Paraná, 1550, Matadouro, José de Freitas, PI, CEP: 64110-000"/>
    <x v="1542"/>
    <s v="['200.00', '53.97', '10324', '01.02', '271.0041', '01', '63.000', '00']"/>
    <x v="1"/>
    <x v="1"/>
    <n v="200"/>
    <x v="5"/>
    <x v="1"/>
    <s v="Venda Direta"/>
  </r>
  <r>
    <n v="1544"/>
    <x v="1543"/>
    <s v="Casa, Residencial, 2 dormitório(s)"/>
    <s v="Casa, Ocupado, contendo 2 dormitório(s), 1 banheiro(s), 328.00 M² de área de terreno, 65.00 M² de área construída. Matrícula nº 18379, RI DE PIRACURUCA/PI, Inscrição Prefeitura 01.04.051.0310.01. Valor avaliado R$74.000,00."/>
    <n v="42660"/>
    <n v="42"/>
    <x v="83"/>
    <x v="12"/>
    <s v="Rua 21 de Abril, 1958, Bairro de Fátima, Piracuruca, PI, CEP: 64240-000"/>
    <x v="1543"/>
    <s v="['328.00', '65.00', '18379', '01.04', '051.0310', '01', '74.000', '00']"/>
    <x v="1"/>
    <x v="1"/>
    <n v="328"/>
    <x v="5"/>
    <x v="0"/>
    <s v="Venda Direta"/>
  </r>
  <r>
    <n v="1545"/>
    <x v="1544"/>
    <s v="Casa, Residencial, Brejo Do Cruz, 2 dormitório(s), 1 vaga(s) de garagem"/>
    <s v="Casa, Brejo Do Cruz, Desocupado, contendo 2 dormitório(s), sendo 1 suíte(s), 1 vaga(s) de garagem, 1 banheiro(s), 155.00 M² de área de terreno, 87.75 M² de área construída. Matrícula nº 9927, CRI DE BREJO DO CRUZ - PB, Inscrição Prefeitura 01030060055000. Valor avaliado R$98.167,68."/>
    <n v="56392"/>
    <n v="43"/>
    <x v="90"/>
    <x v="9"/>
    <s v="Rua Maria do Socorro Fernandes Maia, nº AF 39, João Agripino, Brejo do Cruz, PB, CEP: 58890-000"/>
    <x v="1544"/>
    <s v="['155.00', '87.75', '9927', '01030060055000', '98.167', '68']"/>
    <x v="0"/>
    <x v="1"/>
    <n v="155"/>
    <x v="1"/>
    <x v="1"/>
    <s v="Venda Direta"/>
  </r>
  <r>
    <n v="1546"/>
    <x v="1545"/>
    <s v="Casa, Residencial, 2 dormitório(s)"/>
    <s v="Casa, Ocupado, contendo 2 dormitório(s), sendo 1 suíte(s), 1 banheiro(s), 136.80 M² de área de terreno, 87.00 M² de área construída. Matrícula nº 10308, CRI DE BREJO DO CRUZ/PB, Inscrição Prefeitura 01.08.059.0020.000. Valor avaliado R$80.000,00."/>
    <n v="41528"/>
    <n v="48"/>
    <x v="90"/>
    <x v="9"/>
    <s v="Rua José Eloi de Oliveira, 1195, Centro, Brejo do Cruz, PB, CEP: 58890-000"/>
    <x v="1545"/>
    <s v="['136.80', '87.00', '10308', '01.08', '059.0020', '000', '80.000', '00']"/>
    <x v="1"/>
    <x v="1"/>
    <n v="136.80000000000001"/>
    <x v="4"/>
    <x v="0"/>
    <s v="Venda Direta"/>
  </r>
  <r>
    <n v="1547"/>
    <x v="1546"/>
    <s v="Casa, Residencial, 2 dormitório(s), 1 vaga(s) de garagem"/>
    <s v="Casa, Desocupado, contendo 2 dormitório(s), 1 vaga(s) de garagem, 1 banheiro(s), 130.00 M² de área de terreno, 68.93 M² de área construída. Matrícula nº 2395, CRI de Santa Luzia de Paruá/MA. Valor avaliado R$84.000,00."/>
    <n v="39130"/>
    <n v="53"/>
    <x v="68"/>
    <x v="14"/>
    <s v="Rua Santa Catarina, 01, Monte Dourado, Santa Luzia do Paruá, MA, CEP: 65272-000"/>
    <x v="1546"/>
    <s v="['130.00', '68.93', '2395', '84.000', '00']"/>
    <x v="1"/>
    <x v="0"/>
    <n v="130"/>
    <x v="4"/>
    <x v="1"/>
    <s v="Venda Direta"/>
  </r>
  <r>
    <n v="1548"/>
    <x v="1547"/>
    <s v="Casa, Residencial, 2 dormitório(s)"/>
    <s v="Casa, Ocupado, contendo 2 dormitório(s), 1 banheiro(s), 240.00 M² de área de terreno, 65.79 M² de área construída. Matrícula nº 7831, RI DE JOSÉ DE FREITAS/PI 1º Oficio, Inscrição Prefeitura 15330 INSCRICAO: 01.02.137.0472.01. Valor avaliado R$85.500,00."/>
    <n v="44332"/>
    <n v="48"/>
    <x v="77"/>
    <x v="12"/>
    <s v="Rua França Holanda, 1081, Santo Antônio, José de Freitas, PI, CEP: 64110-000"/>
    <x v="1547"/>
    <s v="['240.00', '65.79', '7831', '15330', '01.02', '137.0472', '01', '85.500', '00']"/>
    <x v="1"/>
    <x v="1"/>
    <n v="240"/>
    <x v="5"/>
    <x v="0"/>
    <s v="Venda Direta"/>
  </r>
  <r>
    <n v="1549"/>
    <x v="1548"/>
    <s v="Casa, Residencial, 3 dormitório(s)"/>
    <s v="Casa, Desocupado, contendo 3 dormitório(s), 1 banheiro(s), 200.00 M² de área de terreno, 69.85 M² de área construída. Matrícula nº 10028, RI DE JOSÉ DE FREITAS/PI 1º Oficio, Inscrição Prefeitura 01.01.062.0215.01. Valor avaliado R$81.288,04."/>
    <n v="46789"/>
    <n v="42"/>
    <x v="77"/>
    <x v="12"/>
    <s v="Rua Cleyton Tirciano Ribeiro de Sousa, 1525, Princípio, José de Freitas, PI, CEP: 64110-000"/>
    <x v="1548"/>
    <s v="['200.00', '69.85', '10028', '01.01', '062.0215', '01', '81.288', '04']"/>
    <x v="1"/>
    <x v="1"/>
    <n v="200"/>
    <x v="5"/>
    <x v="1"/>
    <s v="Venda Direta"/>
  </r>
  <r>
    <n v="1550"/>
    <x v="1549"/>
    <s v="Casa, Residencial"/>
    <s v="Casa, Desocupado, 400.00 M² de área de terreno, 70.00 M² de área construída. Matrícula nº 11326, RI DE JOSÉ DE FREITAS/PI 1º Oficio, Inscrição Prefeitura 17992    01.01.125.0040.01. Valor avaliado R$84.000,00."/>
    <n v="48324"/>
    <n v="42"/>
    <x v="77"/>
    <x v="12"/>
    <s v="Rua Projetada (Alameda Soares), 36, Princípio, José de Freitas, PI, CEP: 64110-000"/>
    <x v="1549"/>
    <s v="['400.00', '70.00', '11326', '17992', '01.01', '125.0040', '01', '84.000', '00']"/>
    <x v="1"/>
    <x v="1"/>
    <n v="400"/>
    <x v="5"/>
    <x v="1"/>
    <s v="Venda Direta"/>
  </r>
  <r>
    <n v="1551"/>
    <x v="1550"/>
    <s v="Casa, Residencial, Brasilinha Sul, 2 dormitório(s)"/>
    <s v="Casa, Brasilinha Sul, Ocupado, contendo 2 dormitório(s), 1 banheiro(s), 150.00 M² de área de terreno, 57.75 M² de área construída. Matrícula nº 70046, RI DE PLANALTINA, Inscrição Prefeitura 1.036.0000CH.0000.000038A.000. Valor avaliado R$94.000,00."/>
    <n v="47135"/>
    <n v="50"/>
    <x v="10"/>
    <x v="0"/>
    <s v="Rua 21, Chácara 38A, Casa 06, Condomínio Residencial Ibiza, Chácaras Santa Maria, Planaltina, GO, CEP: 73751-590"/>
    <x v="1550"/>
    <s v="['150.00', '57.75', '70046', '1.036', '0000', '0000.000038', '000', '94.000', '00']"/>
    <x v="1"/>
    <x v="0"/>
    <n v="150"/>
    <x v="1"/>
    <x v="0"/>
    <s v="Venda Direta"/>
  </r>
  <r>
    <n v="1552"/>
    <x v="1551"/>
    <s v="Casa, Residencial, 2 dormitório(s)"/>
    <s v="Casa, Desocupado, contendo 2 dormitório(s), 1 banheiro(s), 400.00 M² de área de terreno, 67.20 M² de área construída. Matrícula nº 10801, RI DE JOSÉ DE FREITAS/PI 1º Oficio, Inscrição Prefeitura 16816 01.03.195.0701.01. Valor avaliado R$82.000,00."/>
    <n v="47192"/>
    <n v="42"/>
    <x v="77"/>
    <x v="12"/>
    <s v="Rua Nonato Eva, 1161, Ipiranga, José de Freitas, PI, CEP: 64110-000"/>
    <x v="1551"/>
    <s v="['400.00', '67.20', '10801', '16816', '01.03', '195.0701', '01', '82.000', '00']"/>
    <x v="1"/>
    <x v="1"/>
    <n v="400"/>
    <x v="5"/>
    <x v="1"/>
    <s v="Venda Direta"/>
  </r>
  <r>
    <n v="1553"/>
    <x v="1552"/>
    <s v="Casa, Residencial, 2 dormitório(s)"/>
    <s v="Casa, Ocupado, contendo 2 dormitório(s), 1 banheiro(s), 202.30 M² de área de terreno, 56.50 M² de área construída. Matrícula nº 8254, RI DE ÁGUA BRANCA/PI, Inscrição Prefeitura 13402. Valor avaliado R$60.000,00."/>
    <n v="34137"/>
    <n v="43"/>
    <x v="168"/>
    <x v="12"/>
    <s v="Rua Vita Dias, Lote 03, Quadra K, Loteamento Soares III, Bulungão, Água Branca, PI, CEP: 64460-000"/>
    <x v="1552"/>
    <s v="['202.30', '56.50', '8254', '13402', '60.000', '00']"/>
    <x v="2"/>
    <x v="1"/>
    <n v="202.3"/>
    <x v="5"/>
    <x v="0"/>
    <s v="Venda Direta"/>
  </r>
  <r>
    <n v="1554"/>
    <x v="1553"/>
    <s v="Casa, Residencial, 2 dormitório(s)"/>
    <s v="Casa, Ocupado, contendo 2 dormitório(s), sendo 1 suíte(s), 1 banheiro(s), 132.00 M² de área de terreno, 67.50 M² de área construída. Matrícula nº 10887, RI DE JOSÉ DE FREITAS/PI 1º Oficio, Inscrição Prefeitura 01.02.132.0132.01. Valor avaliado R$82.000,00."/>
    <n v="42548"/>
    <n v="48"/>
    <x v="77"/>
    <x v="12"/>
    <s v="Rua Projetada 01, 14, Lote 08, Santo Antônio, José de Freitas, PI, CEP: 64110-000"/>
    <x v="1553"/>
    <s v="['132.00', '67.50', '10887', '01.02', '132.0132', '01', '82.000', '00']"/>
    <x v="1"/>
    <x v="1"/>
    <n v="132"/>
    <x v="4"/>
    <x v="0"/>
    <s v="Venda Direta"/>
  </r>
  <r>
    <n v="1555"/>
    <x v="1554"/>
    <s v="Casa, Residencial, 3 dormitório(s)"/>
    <s v="Casa, Ocupado, contendo 3 dormitório(s), 1 banheiro(s), 189.40 M² de área de terreno, 63.00 M² de área construída. Matrícula nº 11.004, RI DE JOSÉ DE FREITAS/PI 1º Oficio, Inscrição Prefeitura 01.01.073.0020.01. Valor avaliado R$82.000,00."/>
    <n v="42548"/>
    <n v="48"/>
    <x v="77"/>
    <x v="12"/>
    <s v="Rua Olivença, 295, Lote 05, Setor 01, Quadra 073, Lote 20, Nossa Senhora do Carmo, José de Freitas, PI, CEP: 64110-000"/>
    <x v="1554"/>
    <s v="['189.40', '63.00', '11.004', '01.01', '073.0020', '01', '82.000', '00']"/>
    <x v="1"/>
    <x v="1"/>
    <n v="189.4"/>
    <x v="1"/>
    <x v="0"/>
    <s v="Venda Direta"/>
  </r>
  <r>
    <n v="1556"/>
    <x v="1555"/>
    <s v="Casa, Residencial, 3 dormitório(s)"/>
    <s v="Casa, Ocupado, contendo 3 dormitório(s), 1 banheiro(s), 262.00 M² de área de terreno, 68.00 M² de área construída. Matrícula nº 10068, RI DE JOSÉ DE FREITAS/PI 1º Oficio, Inscrição Prefeitura 01.03.109.1073.01. Valor avaliado R$77.000,00."/>
    <n v="39999"/>
    <n v="48"/>
    <x v="77"/>
    <x v="12"/>
    <s v="Rua João Alves de Oliveira, 820, Gusmão, José de Freitas, PI, CEP: 64110-000"/>
    <x v="1555"/>
    <s v="['262.00', '68.00', '10068', '01.03', '109.1073', '01', '77.000', '00']"/>
    <x v="1"/>
    <x v="1"/>
    <n v="262"/>
    <x v="5"/>
    <x v="0"/>
    <s v="Venda Direta"/>
  </r>
  <r>
    <n v="1557"/>
    <x v="1556"/>
    <s v="Casa, Residencial, Ciana, 2 dormitório(s)"/>
    <s v="Casa, Ciana, Ocupado, contendo 2 dormitório(s), 1 banheiro(s), 202.50 M² de área de terreno, 56.00 M² de área construída. Matrícula nº 10262, RI DE ALTOS/PI, Inscrição Prefeitura 01.03.194.0180.01. Valor avaliado R$61.000,00."/>
    <n v="31843"/>
    <n v="48"/>
    <x v="70"/>
    <x v="12"/>
    <s v="Rua Projetada I, 2399, Ciana, Altos, PI, CEP: 64290-000"/>
    <x v="1556"/>
    <s v="['202.50', '56.00', '10262', '01.03', '194.0180', '01', '61.000', '00']"/>
    <x v="2"/>
    <x v="1"/>
    <n v="202.5"/>
    <x v="5"/>
    <x v="0"/>
    <s v="Venda Direta"/>
  </r>
  <r>
    <n v="1558"/>
    <x v="1557"/>
    <s v="Apartamento, Residencial, Parque Estrela Dalva IX e X, 2 dormitório(s), 1 vaga(s) de garagem"/>
    <s v="Apartamento, Parque Estrela Dalva IX e X, Ocupado, contendo 2 dormitório(s), sendo 1 suíte(s), 1 vaga(s) de garagem, 69.28 M² de área privativa. Matrícula nº 7930, RI DE LUZIÂNIA_02ª Circunscrição, Inscrição Prefeitura 324531. Valor avaliado R$112.000,00."/>
    <n v="67831"/>
    <n v="39"/>
    <x v="1"/>
    <x v="0"/>
    <s v="Rua 52, Lote 3, Quadra 27, Apt. 202, Condomínio Residencial Maria Clara, Estrela D'Alva IX, Luziânia, GO, CEP: 72853-027"/>
    <x v="1557"/>
    <s v="['69.28', '7930', '02', '324531', '112.000', '00']"/>
    <x v="7"/>
    <x v="4"/>
    <n v="69.28"/>
    <x v="0"/>
    <x v="0"/>
    <s v="Venda Direta"/>
  </r>
  <r>
    <n v="1559"/>
    <x v="1558"/>
    <s v="Casa, Residencial, Palestina"/>
    <s v="Casa, Palestina, Ocupado, 125.00 M² de área de terreno, 64.80 M² de área construída. Matrícula nº 23597, 1º CRI DE NOSSA SENHORA DO SOCORRO, Inscrição Prefeitura 03.02.0001.001.000. Valor avaliado R$110.000,00."/>
    <n v="56871"/>
    <n v="48"/>
    <x v="100"/>
    <x v="2"/>
    <s v="Rua 08, Lote 83-E, Quadra L, Guajara City Parque, Nossa Senhora do Socorro, SE, CEP: 49160-000"/>
    <x v="1558"/>
    <s v="['125.00', '64.80', '23597', '03.02', '0001.001', '000', '110.000', '00']"/>
    <x v="0"/>
    <x v="1"/>
    <n v="125"/>
    <x v="4"/>
    <x v="0"/>
    <s v="Venda Direta"/>
  </r>
  <r>
    <n v="1560"/>
    <x v="1559"/>
    <s v="Casa, Residencial, Loteamento Jardim Santa Maria, 2 dormitório(s)"/>
    <s v="Casa, Loteamento Jardim Santa Maria, Ocupado, contendo 2 dormitório(s), 1 banheiro(s), 125.00 M² de área de terreno, 62.40 M² de área construída. Matrícula nº 22557, 1º CRI DE NOSSA SENHORA DO SOCORRO, Inscrição Prefeitura 03.02.0001.009.001. Valor avaliado R$91.000,00."/>
    <n v="47135"/>
    <n v="48"/>
    <x v="100"/>
    <x v="2"/>
    <s v="Rua H , 45, Lote 422-A, Quadra 17, Parque Santa Rita, Nossa Senhora do Socorro, SE, CEP: 49160-000"/>
    <x v="1559"/>
    <s v="['125.00', '62.40', '22557', '03.02', '0001.009', '001', '91.000', '00']"/>
    <x v="1"/>
    <x v="1"/>
    <n v="125"/>
    <x v="4"/>
    <x v="0"/>
    <s v="Venda Direta"/>
  </r>
  <r>
    <n v="1561"/>
    <x v="1560"/>
    <s v="Casa, Residencial, Centro, 3 dormitório(s)"/>
    <s v="Casa, Centro, Ocupado, contendo 3 dormitório(s), 1 banheiro(s), 200.00 M² de área de terreno, 68.50 M² de área construída. Matrícula nº 21860, 1º CRI DE NOSSA SENHORA DO SOCORRO, Inscrição Prefeitura 03.02.0001.001.000. Valor avaliado R$96.000,00."/>
    <n v="55147"/>
    <n v="43"/>
    <x v="100"/>
    <x v="2"/>
    <s v="Rua 06 de Março, 159, Lote 07, Quadra 63, Jardim Rosa de Maio, Nossa Senhora do Socorro, SE, CEP: 49160-000"/>
    <x v="1560"/>
    <s v="['200.00', '68.50', '21860', '03.02', '0001.001', '000', '96.000', '00']"/>
    <x v="0"/>
    <x v="1"/>
    <n v="200"/>
    <x v="5"/>
    <x v="0"/>
    <s v="Venda Direta"/>
  </r>
  <r>
    <n v="1562"/>
    <x v="1561"/>
    <s v="Casa, Residencial, Centro, 2 dormitório(s)"/>
    <s v="Casa, Centro, Ocupado, contendo 2 dormitório(s), 1 banheiro(s), 200.00 M² de área de terreno, 65.46 M² de área construída. Matrícula nº 21643, 1º CRI DE NOSSA SENHORA DO SOCORRO, Inscrição Prefeitura 03.02.0001.003.000. Valor avaliado R$94.000,00."/>
    <n v="48664"/>
    <n v="48"/>
    <x v="100"/>
    <x v="2"/>
    <s v="Rua Primeiro de Janeiro, 98, Jardim Rosa de Maio, Nossa Senhora do Socorro, SE, CEP: 49160-000"/>
    <x v="1561"/>
    <s v="['200.00', '65.46', '21643', '03.02', '0001.003', '000', '94.000', '00']"/>
    <x v="1"/>
    <x v="1"/>
    <n v="200"/>
    <x v="5"/>
    <x v="0"/>
    <s v="Venda Direta"/>
  </r>
  <r>
    <n v="1563"/>
    <x v="1562"/>
    <s v="Casa, Residencial, 2 dormitório(s)"/>
    <s v="Casa, Desocupado, contendo 2 dormitório(s), 1 banheiro(s), 126.00 M² de área de terreno, 56.70 M² de área construída. Matrícula nº 663, CRI DE AURORA DO PARÁ, Inscrição Prefeitura 05113-4362-9. Valor avaliado R$57.324,83."/>
    <n v="27653"/>
    <n v="52"/>
    <x v="78"/>
    <x v="15"/>
    <s v="Rua Alameda W.O., 104, Lote 17, Quadra 10, Centro, Aurora do Pará, PA, CEP: 68658-000"/>
    <x v="1562"/>
    <s v="['126.00', '56.70', '663', '05113', '4362', '57.324', '83']"/>
    <x v="2"/>
    <x v="0"/>
    <n v="126"/>
    <x v="4"/>
    <x v="1"/>
    <s v="Venda Direta"/>
  </r>
  <r>
    <n v="1564"/>
    <x v="1563"/>
    <s v="Casa, Residencial, 2 dormitório(s)"/>
    <s v="Casa, Ocupado, contendo 2 dormitório(s), 1 banheiro(s), 250.00 M² de área de terreno, 62.17 M² de área construída. Matrícula nº 10410, RI DE JOSÉ DE FREITAS/PI 1º Oficio, Inscrição Prefeitura 01.02.110.0236.01. Valor avaliado R$71.000,00."/>
    <n v="36941"/>
    <n v="48"/>
    <x v="169"/>
    <x v="12"/>
    <s v="Rua José Leopoldo, 1556, São Sebastião, José de Freitas, PI, CEP: 64110-000"/>
    <x v="1563"/>
    <s v="['250.00', '62.17', '10410', '01.02', '110.0236', '01', '71.000', '00']"/>
    <x v="1"/>
    <x v="1"/>
    <n v="250"/>
    <x v="5"/>
    <x v="0"/>
    <s v="Venda Direta"/>
  </r>
  <r>
    <n v="1565"/>
    <x v="1564"/>
    <s v="Casa, Residencial, 2 dormitório(s)"/>
    <s v="Casa, Ocupado, contendo 2 dormitório(s), sendo 1 suíte(s), 1 banheiro(s), 250.00 M² de área de terreno, 70.00 M² de área construída. Matrícula nº 10417, RI DE JOSÉ DE FREITAS/PI 1º Oficio, Inscrição Prefeitura 01.02.145.1364.01. Valor avaliado R$83.200,00."/>
    <n v="43159"/>
    <n v="48"/>
    <x v="77"/>
    <x v="12"/>
    <s v="Rua Antônio Jurema, 165, Matadouro, José de Freitas, PI, CEP: 64110-000"/>
    <x v="1564"/>
    <s v="['250.00', '70.00', '10417', '01.02', '145.1364', '01', '83.200', '00']"/>
    <x v="1"/>
    <x v="1"/>
    <n v="250"/>
    <x v="5"/>
    <x v="0"/>
    <s v="Venda Direta"/>
  </r>
  <r>
    <n v="1566"/>
    <x v="1565"/>
    <s v="Casa, Residencial, 3 dormitório(s)"/>
    <s v="Casa, Ocupado, contendo 3 dormitório(s), 1 banheiro(s), 162.00 M² de área de terreno, 60.00 M² de área construída. Matrícula nº 11491, RI DE JOSÉ DE FREITAS/PI 1º Oficio, Inscrição Prefeitura 01.03.170.0601.01. Valor avaliado R$72.998,69."/>
    <n v="37959"/>
    <n v="48"/>
    <x v="77"/>
    <x v="12"/>
    <s v="Rua Projetada, 130, Lote 07, Ipiranga, José de Freitas, PI, CEP: 64110-000"/>
    <x v="1565"/>
    <s v="['162.00', '60.00', '11491', '01.03', '170.0601', '01', '72.998', '69']"/>
    <x v="1"/>
    <x v="1"/>
    <n v="162"/>
    <x v="1"/>
    <x v="0"/>
    <s v="Venda Direta"/>
  </r>
  <r>
    <n v="1567"/>
    <x v="1566"/>
    <s v="Casa, Residencial, 2 dormitório(s)"/>
    <s v="Casa, Ocupado, contendo 2 dormitório(s), sendo 1 suíte(s), 1 banheiro(s), 180.00 M² de área de terreno, 75.87 M² de área construída. Matrícula nº 44428, RI DE SANTA RITA_02º Ofício, Inscrição Prefeitura 0800202530000000. Valor avaliado R$81.100,00."/>
    <n v="42089"/>
    <n v="48"/>
    <x v="92"/>
    <x v="9"/>
    <s v="Rua Projetada, 511B, Lote 24B, Quadra 02, Vale de Santa Rita I, Santa Rita, PB, CEP: 58300-971"/>
    <x v="1566"/>
    <s v="['180.00', '75.87', '44428', '02', '0800202530000000', '81.100', '00']"/>
    <x v="1"/>
    <x v="1"/>
    <n v="180"/>
    <x v="1"/>
    <x v="0"/>
    <s v="Venda Direta"/>
  </r>
  <r>
    <n v="1568"/>
    <x v="1567"/>
    <s v="Casa, Residencial, Brasilinha Sul, 2 dormitório(s), 1 vaga(s) de garagem"/>
    <s v="Casa, Brasilinha Sul, Ocupado, contendo 2 dormitório(s), 1 vaga(s) de garagem, 1 banheiro(s), 160.00 M² de área de terreno, 62.79 M² de área construída. Matrícula nº 69398, RI DE PLANALTINA, Inscrição Prefeitura 1.036.0000CH.0000.000027D.00. Valor avaliado R$97.000,00."/>
    <n v="50193"/>
    <n v="48"/>
    <x v="10"/>
    <x v="0"/>
    <s v="Rua 21, Lote 27-D, Casa 04, Condomínio Residencial Paris, Loteamento Chácaras Santa Maria, Planaltina, GO, CEP: 73751-590"/>
    <x v="1567"/>
    <s v="['160.00', '62.79', '69398', '1.036', '0000', '0000.000027', '00', '97.000', '00']"/>
    <x v="0"/>
    <x v="1"/>
    <n v="160"/>
    <x v="1"/>
    <x v="0"/>
    <s v="Venda Direta"/>
  </r>
  <r>
    <n v="1569"/>
    <x v="1568"/>
    <s v="Apartamento, Residencial, Vila Saionara, 2 dormitório(s)"/>
    <s v="Apartamento, Vila Saionara, Ocupado, contendo 2 dormitório(s), 1 banheiro(s), 46.23 M² de área privativa. Matrícula nº 207680, RI DE LUZIÂNIA 1ª Circunscrição, Inscrição Prefeitura 387058. Valor avaliado R$112.000,00."/>
    <n v="54802"/>
    <n v="51"/>
    <x v="1"/>
    <x v="0"/>
    <s v="Rua RP6, Lote 1, Quadra 06, Apt. 404, Bloco C, Condomínio Conquista Residencial Ville, Raquel Pimentel, Luziânia, GO, CEP: 72852-484"/>
    <x v="1568"/>
    <s v="['46.23', '207680', '387058', '112.000', '00']"/>
    <x v="0"/>
    <x v="0"/>
    <n v="46.23"/>
    <x v="3"/>
    <x v="0"/>
    <s v="Venda Direta"/>
  </r>
  <r>
    <n v="1570"/>
    <x v="1569"/>
    <s v="Casa, Residencial, 2 dormitório(s)"/>
    <s v="Casa, Ocupado, contendo 2 dormitório(s), 1 banheiro(s), 300.00 M² de área de terreno, 69.99 M² de área construída. Matrícula nº 11525, RI DE JOSÉ DE FREITAS/PI 1º Oficio, Inscrição Prefeitura 01.01.067.0020.01. Valor avaliado R$83.500,00."/>
    <n v="43312"/>
    <n v="48"/>
    <x v="77"/>
    <x v="12"/>
    <s v="Rua Projetada, 220, Quadra 67, Lote 927, Setor 01, Deus me Deu, José de Freitas, PI, CEP: 64110-000"/>
    <x v="1569"/>
    <s v="['300.00', '69.99', '11525', '01.01', '067.0020', '01', '83.500', '00']"/>
    <x v="1"/>
    <x v="1"/>
    <n v="300"/>
    <x v="5"/>
    <x v="0"/>
    <s v="Venda Direta"/>
  </r>
  <r>
    <n v="1571"/>
    <x v="1570"/>
    <s v="Apartamento, Residencial, Parque Espalanada IV, 2 dormitório(s)"/>
    <s v="Apartamento, Parque Espalanada IV, Ocupado, contendo 2 dormitório(s), 1 banheiro(s), 46.23 M² de área privativa. Matrícula nº 207615, RI DE LUZIÂNIA 1ª Circunscrição, Inscrição Prefeitura 386897. Valor avaliado R$95.000,00."/>
    <n v="51723"/>
    <n v="46"/>
    <x v="1"/>
    <x v="0"/>
    <s v="Rua RP7, Quadra 03, Lote 01, Apt. 403, Bloco F, Condomínio Conquista Residencial Ville, Rachel Pimentel, Luziânia, GO, CEP: 72852-486"/>
    <x v="1570"/>
    <s v="['46.23', '207615', '386897', '95.000', '00']"/>
    <x v="0"/>
    <x v="1"/>
    <n v="46.23"/>
    <x v="3"/>
    <x v="0"/>
    <s v="Venda Direta"/>
  </r>
  <r>
    <n v="1572"/>
    <x v="1571"/>
    <s v="Apartamento, Residencial, Parque Nova Friburgo, 2 dormitório(s), 1 vaga(s) de garagem"/>
    <s v="Apartamento, Parque Nova Friburgo, Ocupado, contendo 2 dormitório(s), 1 vaga(s) de garagem, 1 banheiro(s), 49.84 M² de área privativa. Matrícula nº 24485, RI de Cidade Ocidental GO. Valor avaliado R$105.000,00."/>
    <n v="55858"/>
    <n v="47"/>
    <x v="3"/>
    <x v="0"/>
    <s v="Rua Rui Barbosa, Quadra 03, Lote 08, Apt. 708, Bloco 7, Condomínio Residencial Viver Bem, Recreio Mossoró, Cidade Ocidental, GO, CEP: 72885-480"/>
    <x v="1571"/>
    <s v="['49.84', '24485', '105.000', '00']"/>
    <x v="0"/>
    <x v="1"/>
    <n v="49.84"/>
    <x v="3"/>
    <x v="0"/>
    <s v="Venda Direta"/>
  </r>
  <r>
    <n v="1573"/>
    <x v="1572"/>
    <s v="Casa, Residencial, Parque Nova Friburgo, 2 dormitório(s)"/>
    <s v="Casa, Parque Nova Friburgo, Ocupado, contendo 2 dormitório(s), 1 banheiro(s), 146.00 M² de área de terreno, 53.14 M² de área construída. Matrícula nº 14292, CRI DE CIDADE OCIDENTAL, Inscrição Prefeitura 1.62.00106.00013.3. Valor avaliado R$93.000,00."/>
    <n v="66356"/>
    <n v="29"/>
    <x v="3"/>
    <x v="0"/>
    <s v="Quadra 106, Lote 13, Casa 03, Condomínio Residencial Green House II, Mansões de Recreio Estrela D'Alva III, Cidade Ocidental, GO, CEP: 72887-387"/>
    <x v="1572"/>
    <s v="['146.00', '53.14', '14292', '1.62', '00106.00013', '93.000', '00']"/>
    <x v="7"/>
    <x v="6"/>
    <n v="146"/>
    <x v="4"/>
    <x v="0"/>
    <s v="Leilão"/>
  </r>
  <r>
    <n v="1574"/>
    <x v="1573"/>
    <s v="Casa, Residencial, Parque Nova Friburgo, 2 dormitório(s)"/>
    <s v="Casa, Parque Nova Friburgo, Ocupado, contendo 2 dormitório(s), 1 banheiro(s), 126.00 M² de área de terreno, 57.77 M² de área construída. Matrícula nº 16544, RI de Cidade Ocidental GO. Valor avaliado R$95.000,00."/>
    <n v="57573"/>
    <n v="39"/>
    <x v="3"/>
    <x v="0"/>
    <s v="Quadra 05, Chácara 07, Casa 65, Condomínio Residencial Recanto dos Palmeiras V, Recreio Mossoró, Cidade Ocidental, GO, CEP: 72885-440"/>
    <x v="1573"/>
    <s v="['126.00', '57.77', '16544', '95.000', '00']"/>
    <x v="0"/>
    <x v="4"/>
    <n v="126"/>
    <x v="4"/>
    <x v="0"/>
    <s v="Leilão"/>
  </r>
  <r>
    <n v="1575"/>
    <x v="1574"/>
    <s v="Casa, Residencial, Mansões Estrela Dalva, 2 dormitório(s), 1 vaga(s) de garagem"/>
    <s v="Casa, Mansões Estrela Dalva, Desocupado, contendo 2 dormitório(s), 1 vaga(s) de garagem, 1 banheiro(s), 153.28 M² de área de terreno, 61.35 M² de área construída. Matrícula nº 18484, RI de Cidade Ocidental GO, Inscrição Prefeitura 16100046000114. Valor avaliado R$101.000,00."/>
    <n v="56193"/>
    <n v="44"/>
    <x v="3"/>
    <x v="0"/>
    <s v="Quadra 46, Lote 11, Casa 4, Condomínio Residencial Taurus, Mansões de Recreio Estrela D'Alva I, Cidade Ocidental, GO, CEP: 72885-836"/>
    <x v="1574"/>
    <s v="['153.28', '61.35', '18484', '16100046000114', '101.000', '00']"/>
    <x v="0"/>
    <x v="1"/>
    <n v="153.28"/>
    <x v="1"/>
    <x v="1"/>
    <s v="Venda Direta"/>
  </r>
  <r>
    <n v="1576"/>
    <x v="1575"/>
    <s v="Apartamento, Residencial, Parque Nova Friburgo, 2 dormitório(s), 1 vaga(s) de garagem"/>
    <s v="Apartamento, Parque Nova Friburgo, Ocupado, contendo 2 dormitório(s), 1 vaga(s) de garagem, 1 banheiro(s), 51.48 M² de área privativa. Matrícula nº 25977, RI de Cidade Ocidental GO, Inscrição Prefeitura 982894. Valor avaliado R$116.000,00."/>
    <n v="66769"/>
    <n v="42"/>
    <x v="3"/>
    <x v="0"/>
    <s v="Rua Rui Barbosa, Quadra 04, Lote 07, Apt. 202, Bloco 4, Condomínio Residencial Ville de Versalles, Recreio Mossoró, Cidade Ocidental, GO, CEP: 72885-580"/>
    <x v="1575"/>
    <s v="['51.48', '25977', '982894', '116.000', '00']"/>
    <x v="7"/>
    <x v="1"/>
    <n v="51.48"/>
    <x v="0"/>
    <x v="0"/>
    <s v="Venda Direta"/>
  </r>
  <r>
    <n v="1577"/>
    <x v="1576"/>
    <s v="Apartamento, Residencial, Parque Nova Friburgo, 2 dormitório(s), 1 vaga(s) de garagem"/>
    <s v="Apartamento, Parque Nova Friburgo, Ocupado, contendo 2 dormitório(s), 1 vaga(s) de garagem, 1 banheiro(s), 49.84 M² de área privativa. Matrícula nº 24476, RI de Cidade Ocidental GO, Inscrição Prefeitura 983316. Valor avaliado R$103.000,00."/>
    <n v="61553"/>
    <n v="40"/>
    <x v="3"/>
    <x v="0"/>
    <s v="Rua Rui Barbosa, Quadra 03, Lote 08, Apt. 607, Bloco 06, Condomínio Residencial Viver Bem, Recreio Mossoró, Cidade Ocidental, GO, CEP: 72885-480"/>
    <x v="1576"/>
    <s v="['49.84', '24476', '983316', '103.000', '00']"/>
    <x v="0"/>
    <x v="1"/>
    <n v="49.84"/>
    <x v="3"/>
    <x v="0"/>
    <s v="Leilão"/>
  </r>
  <r>
    <n v="1578"/>
    <x v="1577"/>
    <s v="Apartamento, Residencial, Parque Nova Friburgo, 2 dormitório(s), 1 vaga(s) de garagem"/>
    <s v="Apartamento, Parque Nova Friburgo, Ocupado, contendo 2 dormitório(s), 1 vaga(s) de garagem, 1 banheiro(s), 49.84 M² de área privativa. Matrícula nº 23623, RI de Cidade Ocidental GO, Inscrição Prefeitura 1.60.00009.00006.604 - BCI 982261. Valor avaliado R$114.000,00."/>
    <n v="52844"/>
    <n v="54"/>
    <x v="3"/>
    <x v="0"/>
    <s v="Rua Santos Dumont, Quadra 09, Lote 06, Apt. 604, Bloco 06, Condomínio Residencial Eldorado, Recreio Mossoró, Cidade Ocidental, GO, CEP: 72885-520"/>
    <x v="1577"/>
    <s v="['49.84', '23623', '1.60', '00009.00006', '604', '982261', '114.000', '00']"/>
    <x v="0"/>
    <x v="0"/>
    <n v="49.84"/>
    <x v="3"/>
    <x v="0"/>
    <s v="Venda Direta"/>
  </r>
  <r>
    <n v="1579"/>
    <x v="1578"/>
    <s v="Casa, Residencial, 2 dormitório(s)"/>
    <s v="Casa, Desocupado, contendo 2 dormitório(s), 1 banheiro(s), 160.00 M² de área de terreno, 48.52 M² de área construída. Matrícula nº 20761, CRI DE CEARÁ-MIRIM, Inscrição Prefeitura 6.0001.042.02.0579.0001.7. Valor avaliado R$80.477,91."/>
    <n v="46029"/>
    <n v="43"/>
    <x v="106"/>
    <x v="8"/>
    <s v="Rua Madre Tereza de Calcutá, 40, Lote 04 Q-B, Massaranduba, Ceará-Mirim, RN, CEP: 59570-000"/>
    <x v="1578"/>
    <s v="['160.00', '48.52', '20761', '6.0001', '042.02', '0579.0001', '80.477', '91']"/>
    <x v="1"/>
    <x v="1"/>
    <n v="160"/>
    <x v="1"/>
    <x v="1"/>
    <s v="Venda Direta"/>
  </r>
  <r>
    <n v="1580"/>
    <x v="1579"/>
    <s v="Casa, Residencial, 2 dormitório(s)"/>
    <s v="Casa, Ocupado, contendo 2 dormitório(s), sendo 1 suíte(s), 1 banheiro(s), 200.00 M² de área de terreno, 84.00 M² de área construída. Matrícula nº 9419, CRI DE BREJO DO CRUZ/PB, Inscrição Prefeitura NÃO INFORMADA. Valor avaliado R$93.000,00."/>
    <n v="51299"/>
    <n v="45"/>
    <x v="73"/>
    <x v="9"/>
    <s v="Rua José Coriolano de Andrade, 44, Miguel Batista, Belém do Brejo do Cruz, PB, CEP: 58895-000"/>
    <x v="1579"/>
    <s v="['200.00', '84.00', '9419', '93.000', '00']"/>
    <x v="0"/>
    <x v="1"/>
    <n v="200"/>
    <x v="5"/>
    <x v="0"/>
    <s v="Venda Direta"/>
  </r>
  <r>
    <n v="1581"/>
    <x v="1580"/>
    <s v="Casa, Residencial, Centro, 2 dormitório(s)"/>
    <s v="Casa, Centro, Desocupado, contendo 2 dormitório(s), 1 banheiro(s), 160.00 M² de área de terreno, 45.00 M² de área construída. Matrícula nº 11507, RI DE ALTOS/PI, Inscrição Prefeitura 01.02.066.0161.01  MAT 013.604. Valor avaliado R$68.365,01."/>
    <n v="34166"/>
    <n v="50"/>
    <x v="70"/>
    <x v="12"/>
    <s v="Rua Polidório Saraiva, 474, Alto Franco, Altos, PI, CEP: 64290-000"/>
    <x v="1580"/>
    <s v="['160.00', '45.00', '11507', '01.02', '066.0161', '01', '013.604', '68.365', '01']"/>
    <x v="2"/>
    <x v="0"/>
    <n v="160"/>
    <x v="1"/>
    <x v="1"/>
    <s v="Venda Direta"/>
  </r>
  <r>
    <n v="1582"/>
    <x v="1581"/>
    <s v="Casa, Residencial"/>
    <s v="Casa, Ocupado, 447.44 M² de área de terreno, 321.20 M² de área construída. Matrícula nº 1887, 1888, 1889 e 1890, CRI DE MEDICILÂNDIA. Valor avaliado R$252.800,00. Conjunto de alojamentos composto por 4 apartamentos (Apartamentos 11A, 11B, 11C e 11D). _x000d__x000a_Os imóveis estão localizados em região de acessibilidade razoável, de topografia predominantemente plana, em área de uso predominantemente residencial, com clima local quente e úmido. A propriedade está localizada na Vila Pacal, situado no meio da quadra fazendo frente com a Rua 01. O terreno posssui 4 edificações independentes, porém todas possuem a mesma entrada."/>
    <n v="29132"/>
    <n v="88"/>
    <x v="170"/>
    <x v="15"/>
    <s v="Rua 1 (Antiga Alameda do Cacau), Vila Pacal, Medicilândia, PA, CEP: 68145-000"/>
    <x v="1581"/>
    <s v="['447.44', '321.20', '1887', '1888', '1889', '1890', '252.800', '00', '11', '11', '11', '11', '01']"/>
    <x v="2"/>
    <x v="10"/>
    <n v="447.44"/>
    <x v="5"/>
    <x v="0"/>
    <s v="Venda Direta"/>
  </r>
  <r>
    <n v="1583"/>
    <x v="1582"/>
    <s v="Apartamento, Residencial, Valparaizo I, 2 dormitório(s), 1 vaga(s) de garagem"/>
    <s v="Apartamento, Valparaizo I, Ocupado, contendo 2 dormitório(s), 1 vaga(s) de garagem, 1 banheiro(s), 48.65 M² de área privativa. Matrícula nº 25430, CRI DE CIDADE OCIDENTAL, Inscrição Prefeitura 1.69.00053.00009.208. Valor avaliado R$111.000,00."/>
    <n v="57388"/>
    <n v="48"/>
    <x v="0"/>
    <x v="0"/>
    <s v="Lote 09, Quadra 53, Apt. 208, Condomínio Residencial Arizona XV, Parque Nápolis B, Cidade Ocidental, GO, CEP: 72883-151"/>
    <x v="1582"/>
    <s v="['48.65', '25430', '1.69', '00053.00009', '208', '111.000', '00']"/>
    <x v="0"/>
    <x v="1"/>
    <n v="48.65"/>
    <x v="3"/>
    <x v="0"/>
    <s v="Venda Direta"/>
  </r>
  <r>
    <n v="1584"/>
    <x v="1583"/>
    <s v="Casa, Residencial, 3 dormitório(s), 1 vaga(s) de garagem"/>
    <s v="Casa, Desocupado, contendo 3 dormitório(s), sendo 1 suíte(s), 1 vaga(s) de garagem, 1 banheiro(s), 150.00 M² de área de terreno, 95.00 M² de área construída. Matrícula nº 7100, RI DO 1º OFÍCIO DE PICUI/PB. Valor avaliado R$105.000,00."/>
    <n v="60318"/>
    <n v="43"/>
    <x v="72"/>
    <x v="9"/>
    <s v="Rua Projetada, 6, Unidade 01, Residencial Vila Pedra Lavrada II, Centro, Pedra Lavrada, PB, CEP: 58180-000"/>
    <x v="1583"/>
    <s v="['150.00', '95.00', '7100', '105.000', '00']"/>
    <x v="0"/>
    <x v="1"/>
    <n v="150"/>
    <x v="1"/>
    <x v="1"/>
    <s v="Venda Direta"/>
  </r>
  <r>
    <n v="1585"/>
    <x v="1584"/>
    <s v="Casa, Residencial, Pacaembu, 2 dormitório(s)"/>
    <s v="Casa, Pacaembu, Ocupado, contendo 2 dormitório(s), 1 banheiro(s), 88.00 M² de área privativa, 29.33 M² de área comum, 117.33 M² de área total. Matrícula nº 59019, RI DE VALPARAISO DE GOIÁS. Valor avaliado R$88.264,85."/>
    <n v="42358"/>
    <n v="52"/>
    <x v="0"/>
    <x v="0"/>
    <s v="Quadra 136, Lote 21, Casa 01, Condomínio Residencial Mirage II, Loteamento Pacaembu, Valparaíso de Goiás, GO, CEP: 72872-433"/>
    <x v="1584"/>
    <s v="['88.00', '29.33', '117.33', '59019', '88.264', '85']"/>
    <x v="1"/>
    <x v="0"/>
    <n v="88"/>
    <x v="2"/>
    <x v="0"/>
    <s v="Venda Direta"/>
  </r>
  <r>
    <n v="1586"/>
    <x v="1585"/>
    <s v="Casa, Residencial, Pacaembu, 2 dormitório(s)"/>
    <s v="Casa, Pacaembu, Ocupado, contendo 2 dormitório(s), 1 banheiro(s), 180.00 M² de área de terreno, 54.00 M² de área construída. Matrícula nº 62938, RI DE VALPARAISO DE GOIÁS, Inscrição Prefeitura 01-24-00-014-000-017000. Valor avaliado R$81.500,00."/>
    <n v="48514"/>
    <n v="40"/>
    <x v="0"/>
    <x v="0"/>
    <s v="Quadra 140, Lote 17, Casa 2, Condomínio Residencial Villa XXI, Pacaembu, Valparaíso de Goiás, GO, CEP: 72872-414"/>
    <x v="1585"/>
    <s v="['180.00', '54.00', '62938', '01', '24', '00', '014', '000', '017000', '81.500', '00']"/>
    <x v="1"/>
    <x v="1"/>
    <n v="180"/>
    <x v="1"/>
    <x v="0"/>
    <s v="Leilão"/>
  </r>
  <r>
    <n v="1587"/>
    <x v="1586"/>
    <s v="Casa, Residencial, Chácara Brasil, 2 dormitório(s), 1 vaga(s) de garagem"/>
    <s v="Casa, Chácara Brasil, Ocupado, contendo 2 dormitório(s), 1 vaga(s) de garagem, 1 banheiro(s), 49.18 M² de área construída. Matrícula nº 71648, RI DE VALPARAISO DE GOIÁS, Inscrição Prefeitura 01-38-70-000-100-003016. Valor avaliado R$106.000,00."/>
    <n v="46620"/>
    <n v="56"/>
    <x v="0"/>
    <x v="0"/>
    <s v="Rua 03, Quadra 01, Lote 03, Casa 16, Condomínio Engertal I, Chácaras Brasil B, Valparaíso de Goiás, GO, CEP: 72875-337"/>
    <x v="1586"/>
    <s v="['49.18', '71648', '01', '38', '70', '000', '100', '003016', '106.000', '00']"/>
    <x v="1"/>
    <x v="0"/>
    <n v="49.18"/>
    <x v="3"/>
    <x v="0"/>
    <s v="Venda Direta"/>
  </r>
  <r>
    <n v="1588"/>
    <x v="1587"/>
    <s v="Casa, Residencial, Pacaembu, 2 dormitório(s)"/>
    <s v="Casa, Pacaembu, Ocupado, contendo 2 dormitório(s), 1 banheiro(s), 52.99 M² de área construída. Matrícula nº 73597, RI DE VALPARAISO DE GOIÁS. Valor avaliado R$105.000,00."/>
    <n v="48717"/>
    <n v="54"/>
    <x v="0"/>
    <x v="0"/>
    <s v="Rua 72, Quadra 121, Lote 06, Unidade I, Residencial Vale do Sol II, Pacaembu, Valparaíso de Goiás, GO, CEP: 72872-368"/>
    <x v="1587"/>
    <s v="['52.99', '73597', '105.000', '00']"/>
    <x v="1"/>
    <x v="0"/>
    <n v="52.99"/>
    <x v="0"/>
    <x v="0"/>
    <s v="Venda Direta"/>
  </r>
  <r>
    <n v="1589"/>
    <x v="1588"/>
    <s v="Casa, Residencial, 2 dormitório(s)"/>
    <s v="Casa, Ocupado, contendo 2 dormitório(s), 1 banheiro(s), 120.00 M² de área de terreno, 48.20 M² de área construída. Matrícula nº 60087, RI DE VALPARAISO DE GOIÁS. Valor avaliado R$105.599,04."/>
    <n v="49799"/>
    <n v="53"/>
    <x v="0"/>
    <x v="0"/>
    <s v="Chácara 04, Quadra 01, Casa 76, Condomínio Grand Mediterrâneo, Chácaras Brasil B, Valparaíso de Goiás, GO, CEP: 72876-970"/>
    <x v="1588"/>
    <s v="['120.00', '48.20', '60087', '105.599', '04']"/>
    <x v="1"/>
    <x v="0"/>
    <n v="120"/>
    <x v="4"/>
    <x v="0"/>
    <s v="Venda Direta"/>
  </r>
  <r>
    <n v="1590"/>
    <x v="1589"/>
    <s v="Casa, Residencial, 2 dormitório(s)"/>
    <s v="Casa, Ocupado, contendo 2 dormitório(s), 1 banheiro(s), 100.00 M² de área de terreno, 58.60 M² de área construída. Matrícula nº 3207, RI de Novo Gama/GO, Inscrição Prefeitura 10150000F001330000 . Valor avaliado R$103.000,00."/>
    <n v="43508"/>
    <n v="58"/>
    <x v="171"/>
    <x v="0"/>
    <s v="Quadra F, Lote 133/15, Conjunto B, Casa 01, Condomínio Residencial S &amp; C, Chácara Minas Gerais B, Novo Gama, GO, CEP: 72860-868"/>
    <x v="1589"/>
    <s v="['100.00', '58.60', '3207', '10150000', '001330000', '103.000', '00']"/>
    <x v="1"/>
    <x v="0"/>
    <n v="100"/>
    <x v="4"/>
    <x v="0"/>
    <s v="Venda Direta"/>
  </r>
  <r>
    <n v="1591"/>
    <x v="1590"/>
    <s v="Casa, Residencial, Parque Estrela Dalva XI, 2 dormitório(s)"/>
    <s v="Casa, Parque Estrela Dalva XI, Desocupado, contendo 2 dormitório(s), 1 banheiro(s), 202.08 M² de área de terreno, 67.07 M² de área construída. Matrícula nº 25282, RI DE SANTO ANTÔNIO DO DESCOBERTO/GO, Inscrição Prefeitura 010010039019E. Valor avaliado R$110.000,00."/>
    <n v="47357"/>
    <n v="57"/>
    <x v="2"/>
    <x v="0"/>
    <s v="Lote 19E, Quadra 39, Loteamento Parque Estrela D'Alva XI, Santo Antônio do Descoberto, GO, CEP: 72906-302"/>
    <x v="1590"/>
    <s v="['202.08', '67.07', '25282', '010010039019', '110.000', '00']"/>
    <x v="1"/>
    <x v="0"/>
    <n v="202.08"/>
    <x v="5"/>
    <x v="1"/>
    <s v="Venda Direta"/>
  </r>
  <r>
    <n v="1592"/>
    <x v="1591"/>
    <s v="Casa, Residencial, Pedregal, 2 dormitório(s), 1 vaga(s) de garagem"/>
    <s v="Casa, Pedregal, Ocupado, contendo 2 dormitório(s), 1 vaga(s) de garagem, 1 banheiro(s), 140.00 M² de área de terreno, 60.00 M² de área construída. Matrícula nº 5985, RI de Novo Gama/GO, Inscrição Prefeitura 100100029000010000 - 481005. Valor avaliado R$80.000,00."/>
    <n v="58740"/>
    <n v="27"/>
    <x v="171"/>
    <x v="0"/>
    <s v="Quadra 29, Chácara 1, Casa 16, Chácaras Araguaia A, Novo Gama, GO, CEP: 72861-112"/>
    <x v="1591"/>
    <s v="['140.00', '60.00', '5985', '100100029000010000', '481005', '80.000', '00']"/>
    <x v="0"/>
    <x v="6"/>
    <n v="140"/>
    <x v="4"/>
    <x v="0"/>
    <s v="Leilão"/>
  </r>
  <r>
    <n v="1593"/>
    <x v="1592"/>
    <s v="Casa, Residencial, Loteamento Tropical, 2 dormitório(s)"/>
    <s v="Casa, Loteamento Tropical, Ocupado, contendo 2 dormitório(s), 1 banheiro(s), 105.35 M² de área de terreno, 56.00 M² de área construída. Matrícula nº 4083, RI de Novo Gama/GO, Inscrição Prefeitura 101300015000190000. Valor avaliado R$78.000,00."/>
    <n v="48109"/>
    <n v="38"/>
    <x v="171"/>
    <x v="0"/>
    <s v="Lote 19, Quadra15, Casa 05, Residencial Cidade Nova I, Cidade Nova, Novo Gama, GO, CEP: 72867-531"/>
    <x v="1592"/>
    <s v="['105.35', '56.00', '4083', '101300015000190000', '78.000', '00']"/>
    <x v="1"/>
    <x v="4"/>
    <n v="105.35"/>
    <x v="4"/>
    <x v="0"/>
    <s v="Leilão"/>
  </r>
  <r>
    <n v="1594"/>
    <x v="1593"/>
    <s v="Casa, Residencial, Estrela Dalva III, 2 dormitório(s), 1 vaga(s) de garagem"/>
    <s v="Casa, Estrela Dalva III, Ocupado, contendo 2 dormitório(s), 1 vaga(s) de garagem, 1 banheiro(s), 100.00 M² de área de terreno, 54.39 M² de área construída. Matrícula nº 22922, RI de Cidade Ocidental GO, Inscrição Prefeitura 981465. Valor avaliado R$104.000,00."/>
    <n v="56201"/>
    <n v="46"/>
    <x v="3"/>
    <x v="0"/>
    <s v="Avenida 1, Lote 19, Quadra 112, Casa 7, Condomínio Residencial Estrela II, Mansões Recreio Estrela D'Alva III, Cidade Ocidental, GO, CEP: 72887-369"/>
    <x v="1593"/>
    <s v="['100.00', '54.39', '22922', '981465', '104.000', '00']"/>
    <x v="0"/>
    <x v="1"/>
    <n v="100"/>
    <x v="4"/>
    <x v="0"/>
    <s v="Venda Direta"/>
  </r>
  <r>
    <n v="1595"/>
    <x v="1594"/>
    <s v="Apartamento, Residencial, Visconde Do Rio Branco, 2 dormitório(s)"/>
    <s v="Apartamento, Visconde Do Rio Branco, Ocupado, contendo 2 dormitório(s), sendo 1 suíte(s), 1 banheiro(s), 69.00 M² de área privativa. Matrícula nº 22458, CRI de Visconde de Rio Branco/MG, Inscrição Prefeitura 010213100018002. Valor avaliado R$110.000,00."/>
    <n v="56871"/>
    <n v="48"/>
    <x v="172"/>
    <x v="5"/>
    <s v="Rua João Cândido da Silva, Apt. 18A, Edifício São João, Eldorado, Visconde do Rio Branco, MG, CEP: 36520-000"/>
    <x v="1594"/>
    <s v="['69.00', '22458', '010213100018002', '110.000', '00']"/>
    <x v="0"/>
    <x v="1"/>
    <n v="69"/>
    <x v="0"/>
    <x v="0"/>
    <s v="Venda Direta"/>
  </r>
  <r>
    <n v="1596"/>
    <x v="1595"/>
    <s v="Casa, Residencial, 2 dormitório(s)"/>
    <s v="Casa, Ocupado, contendo 2 dormitório(s), 1 banheiro(s), 200.00 M² de área de terreno, 69.65 M² de área construída. Matrícula nº 4678, CRI DE SÃO PEDRO DO PIAUÍ_1º Ofício, Inscrição Prefeitura 01.02.120.01.20.01. Valor avaliado R$63.636,42."/>
    <n v="33187"/>
    <n v="48"/>
    <x v="65"/>
    <x v="12"/>
    <s v="Rua Projetada 3,180, Alto da Cruz, São Pedro do Piauí, PI, CEP: 64430-000"/>
    <x v="1595"/>
    <s v="['200.00', '69.65', '4678', '01.02', '120.01', '20.01', '63.636', '42']"/>
    <x v="2"/>
    <x v="1"/>
    <n v="200"/>
    <x v="5"/>
    <x v="0"/>
    <s v="Venda Direta"/>
  </r>
  <r>
    <n v="1597"/>
    <x v="1596"/>
    <s v="Casa, Residencial, 2 dormitório(s), 1 vaga(s) de garagem"/>
    <s v="Casa, Desocupado, contendo 2 dormitório(s), 1 vaga(s) de garagem, 1 banheiro(s), 128.00 M² de área de terreno, 67.68 M² de área construída. Matrícula nº 2679, CRI de Santa Luzia de Paruá/MA. Valor avaliado R$84.000,00."/>
    <n v="48324"/>
    <n v="42"/>
    <x v="68"/>
    <x v="14"/>
    <s v="Avenida Jacinto Eudivan Lacerda, 1004, Lacerda, Santa Luzia do Paruá, MA, CEP: 65272-000"/>
    <x v="1596"/>
    <s v="['128.00', '67.68', '2679', '84.000', '00']"/>
    <x v="1"/>
    <x v="1"/>
    <n v="128"/>
    <x v="4"/>
    <x v="1"/>
    <s v="Venda Direta"/>
  </r>
  <r>
    <n v="1598"/>
    <x v="1597"/>
    <s v="Casa, Residencial, 2 dormitório(s)"/>
    <s v="Casa, Desocupado, contendo 2 dormitório(s), sendo 1 suíte(s), 1 banheiro(s), 150.00 M² de área de terreno, 68.00 M² de área construída. Matrícula nº 44694, RI DE SANTA RITA_02º Ofício, Inscrição Prefeitura 0900400780000000. Valor avaliado R$80.500,00."/>
    <n v="46342"/>
    <n v="42"/>
    <x v="92"/>
    <x v="9"/>
    <s v="Rua Oficial de Justiça Moacir C. Lira, 30A, Quadra C-01, Lote 08-A, Planalto Santa Rita, Santa Rita, PB, CEP: 58300-000"/>
    <x v="1597"/>
    <s v="['150.00', '68.00', '44694', '02', '0900400780000000', '80.500', '00']"/>
    <x v="1"/>
    <x v="1"/>
    <n v="150"/>
    <x v="1"/>
    <x v="1"/>
    <s v="Venda Direta"/>
  </r>
  <r>
    <n v="1599"/>
    <x v="1598"/>
    <s v="Casa, Residencial, 3 dormitório(s)"/>
    <s v="Casa, Ocupado, contendo 3 dormitório(s), 1 banheiro(s), 126.00 M² de área de terreno, 68.50 M² de área construída. Matrícula nº 6469, CRI DE POCINHOS/PB. Valor avaliado R$73.000,00."/>
    <n v="37960"/>
    <n v="48"/>
    <x v="82"/>
    <x v="9"/>
    <s v="Rua Projetada 145, 166, Jardim Etelvina, Pocinhos, PB, CEP: 58150-000"/>
    <x v="1598"/>
    <s v="['126.00', '68.50', '6469', '73.000', '00']"/>
    <x v="1"/>
    <x v="1"/>
    <n v="126"/>
    <x v="4"/>
    <x v="0"/>
    <s v="Venda Direta"/>
  </r>
  <r>
    <n v="1600"/>
    <x v="1599"/>
    <s v="Casa, Residencial, 2 dormitório(s)"/>
    <s v="Casa, Ocupado, contendo 2 dormitório(s), sendo 1 suíte(s), 1 banheiro(s), 154.00 M² de área de terreno, 65.00 M² de área construída. Matrícula nº 6014, CRI DE POCINHOS/PB, Inscrição Prefeitura 01.07.095.0395.001. Valor avaliado R$88.000,00."/>
    <n v="45606"/>
    <n v="48"/>
    <x v="82"/>
    <x v="9"/>
    <s v="Rua Etelvina Pereira da Costa, 395, Jardim Etelvina, Pocinhos, PB, CEP: 58150-000"/>
    <x v="1599"/>
    <s v="['154.00', '65.00', '6014', '01.07', '095.0395', '001', '88.000', '00']"/>
    <x v="1"/>
    <x v="1"/>
    <n v="154"/>
    <x v="1"/>
    <x v="0"/>
    <s v="Venda Direta"/>
  </r>
  <r>
    <n v="1601"/>
    <x v="1600"/>
    <s v="Casa, Residencial, 2 dormitório(s), 1 vaga(s) de garagem"/>
    <s v="Casa, Ocupado, contendo 2 dormitório(s), 1 vaga(s) de garagem, 1 banheiro(s), 125.05 M² de área de terreno, 71.30 M² de área construída. Matrícula nº 5682, CRI DE POCINHOS/PB. Valor avaliado R$77.647,83."/>
    <n v="40329"/>
    <n v="48"/>
    <x v="82"/>
    <x v="9"/>
    <s v="Rua José Luiz da Costa, 675, Jardim Etelvina, Pocinhos, PB, CEP: 58150-000"/>
    <x v="1600"/>
    <s v="['125.05', '71.30', '5682', '77.647', '83']"/>
    <x v="1"/>
    <x v="1"/>
    <n v="125.05"/>
    <x v="4"/>
    <x v="0"/>
    <s v="Venda Direta"/>
  </r>
  <r>
    <n v="1602"/>
    <x v="1601"/>
    <s v="Casa, Residencial, 2 dormitório(s), 1 vaga(s) de garagem"/>
    <s v="Casa, Ocupado, contendo 2 dormitório(s), 1 vaga(s) de garagem, 1 banheiro(s), 162.00 M² de área de terreno, 65.00 M² de área construída. Matrícula nº 21021, RI DE PIRACURUCA/PI, Inscrição Prefeitura 01.10.221.0099.01. Valor avaliado R$79.327,30."/>
    <n v="41185"/>
    <n v="48"/>
    <x v="83"/>
    <x v="12"/>
    <s v="Rua Projetada, 41, Quarteirão 96, Esplanada, Piracuruca, PI, CEP: 64240-000"/>
    <x v="1601"/>
    <s v="['162.00', '65.00', '21021', '01.10', '221.0099', '01', '79.327', '30']"/>
    <x v="1"/>
    <x v="1"/>
    <n v="162"/>
    <x v="1"/>
    <x v="0"/>
    <s v="Venda Direta"/>
  </r>
  <r>
    <n v="1603"/>
    <x v="1602"/>
    <s v="Casa, Residencial, 2 dormitório(s)"/>
    <s v="Casa, Ocupado, contendo 2 dormitório(s), 1 banheiro(s), 360.00 M² de área de terreno, 56.62 M² de área construída. Matrícula nº 17650, CRI DE PADRE BERNARDO, Inscrição Prefeitura 002.017.0004.0020.9691. Valor avaliado R$87.500,00."/>
    <n v="45351"/>
    <n v="48"/>
    <x v="22"/>
    <x v="0"/>
    <s v="Rua 04, Quadra QR 04, Lote 20, Vale das Macieiras, Padre Bernardo, GO, CEP: 73700-000"/>
    <x v="1602"/>
    <s v="['360.00', '56.62', '17650', '002.017', '0004.0020', '9691', '87.500', '00']"/>
    <x v="1"/>
    <x v="1"/>
    <n v="360"/>
    <x v="5"/>
    <x v="0"/>
    <s v="Venda Direta"/>
  </r>
  <r>
    <n v="1604"/>
    <x v="1603"/>
    <s v="Apartamento, Residencial, Parque Espalanada IV, 2 dormitório(s)"/>
    <s v="Apartamento, Parque Espalanada IV, Ocupado, contendo 2 dormitório(s), 1 banheiro(s), 46.23 M² de área privativa, 41.20 M² de área comum, 87.43 M² de área total. Matrícula nº 207378, RI DE LUZIÂNIA 1ª Circunscrição. Valor avaliado R$97.000,00."/>
    <n v="50193"/>
    <n v="48"/>
    <x v="1"/>
    <x v="0"/>
    <s v="Rua RP7, Quadra 04, Lote 01, Apt. 303, Bloco E, Condomínio Conquista Residencial Ville, Rachel Pimentel, Luziânia, GO, CEP: 72852-486"/>
    <x v="1603"/>
    <s v="['46.23', '41.20', '87.43', '207378', '97.000', '00']"/>
    <x v="0"/>
    <x v="1"/>
    <n v="46.23"/>
    <x v="3"/>
    <x v="0"/>
    <s v="Venda Direta"/>
  </r>
  <r>
    <n v="1605"/>
    <x v="1604"/>
    <s v="Casa, Residencial, 2 dormitório(s)"/>
    <s v="Casa, Ocupado, contendo 2 dormitório(s), 1 banheiro(s), 300.00 M² de área de terreno, 64.50 M² de área construída. Matrícula nº 11723, RI DE JOSÉ DE FREITAS/PI 1º Oficio, Inscrição Prefeitura 01.01.067.1236.01. Valor avaliado R$75.000,00."/>
    <n v="38979"/>
    <n v="48"/>
    <x v="77"/>
    <x v="12"/>
    <s v="Rua João Amado do Monte, 330, Deus me Deu, José de Freitas, PI, CEP: 64110-000"/>
    <x v="1604"/>
    <s v="['300.00', '64.50', '11723', '01.01', '067.1236', '01', '75.000', '00']"/>
    <x v="1"/>
    <x v="1"/>
    <n v="300"/>
    <x v="5"/>
    <x v="0"/>
    <s v="Venda Direta"/>
  </r>
  <r>
    <n v="1606"/>
    <x v="1605"/>
    <s v="Casa, Residencial, 2 dormitório(s)"/>
    <s v="Casa, Ocupado, contendo 2 dormitório(s), 1 banheiro(s), 222.50 M² de área de terreno, 61.75 M² de área construída. Matrícula nº 7326, RI DE JOSÉ DE FREITAS/PI 1º Oficio, Inscrição Prefeitura 14453 01.01.112.0365.01. Valor avaliado R$80.000,00."/>
    <n v="39250"/>
    <n v="51"/>
    <x v="77"/>
    <x v="12"/>
    <s v="Rua Mestre David, 758, Quadra B, Lote 18, Princípio, José de Freitas, PI, CEP: 64110-000"/>
    <x v="1605"/>
    <s v="['222.50', '61.75', '7326', '14453', '01.01', '112.0365', '01', '80.000', '00']"/>
    <x v="1"/>
    <x v="0"/>
    <n v="222.5"/>
    <x v="5"/>
    <x v="0"/>
    <s v="Venda Direta"/>
  </r>
  <r>
    <n v="1607"/>
    <x v="1606"/>
    <s v="Casa, Residencial, 3 dormitório(s)"/>
    <s v="Casa, Ocupado, contendo 3 dormitório(s), 1 banheiro(s), 250.00 M² de área de terreno, 69.97 M² de área construída. Matrícula nº 10883, RI DE JOSÉ DE FREITAS/PI 1º Oficio, Inscrição Prefeitura 01.02.145.1604.01. Valor avaliado R$73.241,10."/>
    <n v="38083"/>
    <n v="48"/>
    <x v="77"/>
    <x v="12"/>
    <s v="Rua Projetada, 1290, Matadouro, José de Freitas, PI, CEP: 64110-000"/>
    <x v="1606"/>
    <s v="['250.00', '69.97', '10883', '01.02', '145.1604', '01', '73.241', '10']"/>
    <x v="1"/>
    <x v="1"/>
    <n v="250"/>
    <x v="5"/>
    <x v="0"/>
    <s v="Venda Direta"/>
  </r>
  <r>
    <n v="1608"/>
    <x v="1607"/>
    <s v="Casa, Residencial"/>
    <s v="Casa, Desocupado, 225.50 M² de área de terreno, 68.75 M² de área construída. Matrícula nº 11064, RI DE JOSÉ DE FREITAS/PI 1º Oficio, Inscrição Prefeitura 16233. Valor avaliado R$75.250,00."/>
    <n v="43369"/>
    <n v="42"/>
    <x v="77"/>
    <x v="12"/>
    <s v="Rua Projetada II, 201, Lote 18, Santa Rosa, José de Freitas, PI, CEP: 64110-000"/>
    <x v="1607"/>
    <s v="['225.50', '68.75', '11064', '16233', '75.250', '00']"/>
    <x v="1"/>
    <x v="1"/>
    <n v="225.5"/>
    <x v="5"/>
    <x v="1"/>
    <s v="Venda Direta"/>
  </r>
  <r>
    <n v="1609"/>
    <x v="1608"/>
    <s v="Casa, Residencial, 3 dormitório(s)"/>
    <s v="Casa, Ocupado, contendo 3 dormitório(s), 1 banheiro(s), 221.00 M² de área de terreno, 69.55 M² de área construída. Matrícula nº 11069, RI DE JOSÉ DE FREITAS/PI 1º Oficio, Inscrição Prefeitura 01.01.032.1425.01. Valor avaliado R$80.000,00."/>
    <n v="41528"/>
    <n v="48"/>
    <x v="77"/>
    <x v="12"/>
    <s v="Rua Mestre Raimundo, 20, Fátima, José de Freitas, PI, CEP: 64110-000"/>
    <x v="1608"/>
    <s v="['221.00', '69.55', '11069', '01.01', '032.1425', '01', '80.000', '00']"/>
    <x v="1"/>
    <x v="1"/>
    <n v="221"/>
    <x v="5"/>
    <x v="0"/>
    <s v="Venda Direta"/>
  </r>
  <r>
    <n v="1610"/>
    <x v="1609"/>
    <s v="Casa, Residencial"/>
    <s v="Casa, Ocupado, 187.50 M² de área de terreno, 54.12 M² de área construída. Matrícula nº 10075, RI DE JOSÉ DE FREITAS/PI 1º Oficio, Inscrição Prefeitura 01.02.135.0408.01. Valor avaliado R$63.000,00."/>
    <n v="32863"/>
    <n v="48"/>
    <x v="77"/>
    <x v="12"/>
    <s v="Rua José Craveiro da Rocha, 706, Pitombeira, José de Freitas, PI, CEP: 64110-000"/>
    <x v="1609"/>
    <s v="['187.50', '54.12', '10075', '01.02', '135.0408', '01', '63.000', '00']"/>
    <x v="2"/>
    <x v="1"/>
    <n v="187.5"/>
    <x v="1"/>
    <x v="0"/>
    <s v="Venda Direta"/>
  </r>
  <r>
    <n v="1611"/>
    <x v="1610"/>
    <s v="Casa, Residencial, 3 dormitório(s)"/>
    <s v="Casa, Ocupado, contendo 3 dormitório(s), 1 banheiro(s), 292.50 M² de área de terreno, 69.75 M² de área construída. Matrícula nº 11038, RI DE JOSÉ DE FREITAS/PI 1º Oficio, Inscrição Prefeitura 000017058. Valor avaliado R$89.000,00."/>
    <n v="32353"/>
    <n v="64"/>
    <x v="77"/>
    <x v="12"/>
    <s v="Rua Projetada, 60, Deus me Deu, José de Freitas, PI, CEP: 64110-000"/>
    <x v="1610"/>
    <s v="['292.50', '69.75', '11038', '000017058', '89.000', '00']"/>
    <x v="2"/>
    <x v="2"/>
    <n v="292.5"/>
    <x v="5"/>
    <x v="0"/>
    <s v="Venda Direta"/>
  </r>
  <r>
    <n v="1612"/>
    <x v="1611"/>
    <s v="Casa, Residencial, 2 dormitório(s)"/>
    <s v="Casa, Ocupado, contendo 2 dormitório(s), 1 banheiro(s), 200.00 M² de área de terreno, 56.00 M² de área construída. Matrícula nº 11338, RI DE JOSÉ DE FREITAS/PI 1º Oficio, Inscrição Prefeitura 01.02.282.0214.01. Valor avaliado R$63.000,00."/>
    <n v="32863"/>
    <n v="48"/>
    <x v="77"/>
    <x v="12"/>
    <s v="Rua Projetada, 60, Santa Rosa, José de Freitas, PI, CEP: 64110-000"/>
    <x v="1611"/>
    <s v="['200.00', '56.00', '11338', '01.02', '282.0214', '01', '63.000', '00']"/>
    <x v="2"/>
    <x v="1"/>
    <n v="200"/>
    <x v="5"/>
    <x v="0"/>
    <s v="Venda Direta"/>
  </r>
  <r>
    <n v="1613"/>
    <x v="1612"/>
    <s v="Casa, Residencial, 2 dormitório(s)"/>
    <s v="Casa, Ocupado, contendo 2 dormitório(s), 1 banheiro(s), 175.00 M² de área de terreno, 54.00 M² de área construída. Matrícula nº 9603, RI DE JOSÉ DE FREITAS/PI 1º Oficio, Inscrição Prefeitura 15471. Valor avaliado R$72.000,00."/>
    <n v="37450"/>
    <n v="48"/>
    <x v="77"/>
    <x v="12"/>
    <s v="Rua Projetada, 80, Deus me Deu, José de Freitas, PI, CEP: 64110-000"/>
    <x v="1612"/>
    <s v="['175.00', '54.00', '9603', '15471', '72.000', '00']"/>
    <x v="1"/>
    <x v="1"/>
    <n v="175"/>
    <x v="1"/>
    <x v="0"/>
    <s v="Venda Direta"/>
  </r>
  <r>
    <n v="1614"/>
    <x v="1613"/>
    <s v="Casa, Residencial, 2 dormitório(s)"/>
    <s v="Casa, Ocupado, contendo 2 dormitório(s), 1 banheiro(s), 110.25 M² de área de terreno, 66.64 M² de área construída. Matrícula nº 10695, RI DE JOSÉ DE FREITAS/PI 1º Oficio, Inscrição Prefeitura 01.03.116.0668.01. Valor avaliado R$82.000,00."/>
    <n v="42548"/>
    <n v="48"/>
    <x v="77"/>
    <x v="12"/>
    <s v="Rua Pacífico Silva, 1532, Tijuca, José de Freitas, PI, CEP: 64110-000"/>
    <x v="1613"/>
    <s v="['110.25', '66.64', '10695', '01.03', '116.0668', '01', '82.000', '00']"/>
    <x v="1"/>
    <x v="1"/>
    <n v="110.25"/>
    <x v="4"/>
    <x v="0"/>
    <s v="Venda Direta"/>
  </r>
  <r>
    <n v="1615"/>
    <x v="1614"/>
    <s v="Casa, Residencial, 3 dormitório(s)"/>
    <s v="Casa, Ocupado, contendo 3 dormitório(s), 160.00 M² de área de terreno, 57.37 M² de área construída. Matrícula nº 9757, RI DE JOSÉ DE FREITAS/PI 1º Oficio, Inscrição Prefeitura 15665. Valor avaliado R$50.189,00."/>
    <n v="26333"/>
    <n v="48"/>
    <x v="77"/>
    <x v="12"/>
    <s v="Rua Coreana, 382, Ipiranga, José de Freitas, PI, CEP: 64110-000"/>
    <x v="1614"/>
    <s v="['160.00', '57.37', '9757', '15665', '50.189', '00']"/>
    <x v="2"/>
    <x v="1"/>
    <n v="160"/>
    <x v="1"/>
    <x v="0"/>
    <s v="Venda Direta"/>
  </r>
  <r>
    <n v="1616"/>
    <x v="1615"/>
    <s v="Casa, Residencial, 3 dormitório(s)"/>
    <s v="Casa, Desocupado, contendo 3 dormitório(s), 1 banheiro(s), 252.00 M² de área de terreno, 68.77 M² de área construída. Matrícula nº 11263, RI DE JOSÉ DE FREITAS/PI 1º Oficio, Inscrição Prefeitura 01.02.043.0588.01. Valor avaliado R$89.500,00."/>
    <n v="51439"/>
    <n v="43"/>
    <x v="77"/>
    <x v="12"/>
    <s v="Rua Sem Denominação, 433, Centro, José de Freitas, PI, CEP: 64110-000"/>
    <x v="1615"/>
    <s v="['252.00', '68.77', '11263', '01.02', '043.0588', '01', '89.500', '00']"/>
    <x v="0"/>
    <x v="1"/>
    <n v="252"/>
    <x v="5"/>
    <x v="1"/>
    <s v="Venda Direta"/>
  </r>
  <r>
    <n v="1617"/>
    <x v="1616"/>
    <s v="Casa, Residencial, 2 dormitório(s)"/>
    <s v="Casa, Ocupado, contendo 2 dormitório(s), 1 banheiro(s), 220.00 M² de área de terreno, 68.80 M² de área construída. Matrícula nº 11825, RI DE JOSÉ DE FREITAS/PI 1º Oficio, Inscrição Prefeitura 01.02.170.0372.01. Valor avaliado R$92.551,82."/>
    <n v="47926"/>
    <n v="48"/>
    <x v="77"/>
    <x v="12"/>
    <s v="Rua Projetada 01, 100, Matadouro, José de Freitas, PI, CEP: 64110-000"/>
    <x v="1616"/>
    <s v="['220.00', '68.80', '11825', '01.02', '170.0372', '01', '92.551', '82']"/>
    <x v="1"/>
    <x v="1"/>
    <n v="220"/>
    <x v="5"/>
    <x v="0"/>
    <s v="Venda Direta"/>
  </r>
  <r>
    <n v="1618"/>
    <x v="1617"/>
    <s v="Apartamento, Residencial, Oitizeiro, 2 dormitório(s), 1 vaga(s) de garagem"/>
    <s v="Apartamento, Oitizeiro, Desocupado, contendo 2 dormitório(s), sendo 1 suíte(s), 1 vaga(s) de garagem, 1 banheiro(s), 50.41 M² de área privativa, 17.50 M² de área comum, 68.02 M² de área total. Matrícula nº 152834, 1º CRI JOÃO PESSOA, Inscrição Prefeitura 391911-1. Valor avaliado R$97.000,00."/>
    <n v="55721"/>
    <n v="43"/>
    <x v="105"/>
    <x v="9"/>
    <s v="Rua General Pedro Gonçalves de Medeiros, 183, Apt. 201, Bloco 29, Condomínio Residencial Jesus Misericordioso, Oitizeiro, João Pessoa, PB, CEP: 58088-770"/>
    <x v="1617"/>
    <s v="['50.41', '17.50', '68.02', '152834', '391911', '97.000', '00']"/>
    <x v="0"/>
    <x v="1"/>
    <n v="50.41"/>
    <x v="0"/>
    <x v="1"/>
    <s v="Venda Direta"/>
  </r>
  <r>
    <n v="1619"/>
    <x v="1618"/>
    <s v="Apartamento, Residencial, Muçumagro, 2 dormitório(s), 1 vaga(s) de garagem"/>
    <s v="Apartamento, Muçumagro, Ocupado, contendo 2 dormitório(s), 1 vaga(s) de garagem, 1 banheiro(s), 53.74 M² de área privativa, 4.89 M² de área comum, 58.63 M² de área total. Matrícula nº 163079, 1º CRI JOÃO PESSOA, Inscrição Prefeitura 386917-2. Valor avaliado R$103.000,00."/>
    <n v="58422"/>
    <n v="43"/>
    <x v="105"/>
    <x v="9"/>
    <s v="Rua Jornalista Natanael Alves, 86, Apt. 201, Condomínio Residencial Francisco Assis I, Muçumagro, João Pessoa, PB, _x0009_CEP: 58066-240"/>
    <x v="1618"/>
    <s v="['53.74', '4.89', '58.63', '163079', '386917', '103.000', '00']"/>
    <x v="0"/>
    <x v="1"/>
    <n v="53.74"/>
    <x v="0"/>
    <x v="0"/>
    <s v="Venda Direta"/>
  </r>
  <r>
    <n v="1620"/>
    <x v="1619"/>
    <s v="Apartamento, Residencial, Paratibe, 2 dormitório(s), 1 vaga(s) de garagem"/>
    <s v="Apartamento, Paratibe, Ocupado, contendo 2 dormitório(s), sendo 1 suíte(s), 1 vaga(s) de garagem, 1 banheiro(s), 43.20 M² de área privativa, 1.95 M² de área comum. Matrícula nº 161228, 1º CRI JOÃO PESSOA, Inscrição Prefeitura 383845-5. Valor avaliado R$112.000,00."/>
    <n v="57905"/>
    <n v="48"/>
    <x v="105"/>
    <x v="9"/>
    <s v="Rua Galo de Campina, 196, Apt. 202, Condomínio Residencial Shamah, Paratibe, João Pessoa, PB, CEP: 58062-312"/>
    <x v="1619"/>
    <s v="['43.20', '1.95', '161228', '383845', '112.000', '00']"/>
    <x v="0"/>
    <x v="1"/>
    <n v="43.2"/>
    <x v="3"/>
    <x v="0"/>
    <s v="Venda Direta"/>
  </r>
  <r>
    <n v="1621"/>
    <x v="1620"/>
    <s v="Casa, Residencial, 2 dormitório(s)"/>
    <s v="Casa, Ocupado, contendo 2 dormitório(s), 1 banheiro(s), 180.00 M² de área de terreno, 48.22 M² de área construída. Matrícula nº 2613, CRI DE FLORES DE GOIÁS, Inscrição Prefeitura 001.707.0001.0022.0001. Valor avaliado R$55.000,00."/>
    <n v="28785"/>
    <n v="48"/>
    <x v="61"/>
    <x v="0"/>
    <s v="Rua B, Lote 22, Conjunto C, Jardim Alvorada, Flores de Goiás, GO, CEP: 73890-000"/>
    <x v="1620"/>
    <s v="['180.00', '48.22', '2613', '001.707', '0001.0022', '0001', '55.000', '00']"/>
    <x v="2"/>
    <x v="1"/>
    <n v="180"/>
    <x v="1"/>
    <x v="0"/>
    <s v="Venda Direta"/>
  </r>
  <r>
    <n v="1622"/>
    <x v="1621"/>
    <s v="Casa, Residencial, 2 dormitório(s)"/>
    <s v="Casa, Ocupado, contendo 2 dormitório(s), 1 banheiro(s), 120.00 M² de área de terreno, 65.28 M² de área construída. Matrícula nº 5855, RI DE SÃO DOMINGOS DO CAPIM, Inscrição Prefeitura 1423 01.05.008.0285.001. Valor avaliado R$103.000,00."/>
    <n v="53252"/>
    <n v="48"/>
    <x v="79"/>
    <x v="15"/>
    <s v="Travessa Padre José de Anchieta, Lote 230, Quadra 8, Setor 5, Casa A, Vila Nova, Ipixuna do Pará, PA, CEP: 68637-000"/>
    <x v="1621"/>
    <s v="['120.00', '65.28', '5855', '1423', '01.05', '008.0285', '001', '103.000', '00']"/>
    <x v="0"/>
    <x v="1"/>
    <n v="120"/>
    <x v="4"/>
    <x v="0"/>
    <s v="Venda Direta"/>
  </r>
  <r>
    <n v="1623"/>
    <x v="1622"/>
    <s v="Casa, Residencial, 2 dormitório(s)"/>
    <s v="Casa, Ocupado, contendo 2 dormitório(s), 1 banheiro(s), 180.00 M² de área de terreno, 48.22 M² de área construída. Matrícula nº 2863, CRI DE FLORES DE GOIÁS, Inscrição Prefeitura 001.716.0002.0005.0001. Valor avaliado R$43.800,00."/>
    <n v="23076"/>
    <n v="47"/>
    <x v="61"/>
    <x v="0"/>
    <s v="Rua M, Lote 05, Conjunto L, Jardim Alvorada, Flores de Goiás, GO, CEP: 73890-000"/>
    <x v="1622"/>
    <s v="['180.00', '48.22', '2863', '001.716', '0002.0005', '0001', '43.800', '00']"/>
    <x v="3"/>
    <x v="1"/>
    <n v="180"/>
    <x v="1"/>
    <x v="0"/>
    <s v="Venda Direta"/>
  </r>
  <r>
    <n v="1624"/>
    <x v="1623"/>
    <s v="Casa, Residencial, 2 dormitório(s)"/>
    <s v="Casa, Ocupado, contendo 2 dormitório(s), 1 banheiro(s), 180.00 M² de área de terreno, 42.00 M² de área construída. Matrícula nº 2710, CRI DE FLORES DE GOIÁS, Inscrição Prefeitura 001.713.0002.0022.0001. Valor avaliado R$37.000,00."/>
    <n v="19610"/>
    <n v="47"/>
    <x v="61"/>
    <x v="0"/>
    <s v="Rua H, Lote 22, Conjunto I, Jardim Alvorada, Flores de Goiás, GO, CEP: 73890-000"/>
    <x v="1623"/>
    <s v="['180.00', '42.00', '2710', '001.713', '0002.0022', '0001', '37.000', '00']"/>
    <x v="3"/>
    <x v="1"/>
    <n v="180"/>
    <x v="1"/>
    <x v="0"/>
    <s v="Venda Direta"/>
  </r>
  <r>
    <n v="1625"/>
    <x v="1624"/>
    <s v="Casa, Residencial, 2 dormitório(s)"/>
    <s v="Casa, Ocupado, contendo 2 dormitório(s), 1 banheiro(s), 250.00 M² de área de terreno, 63.60 M² de área construída. Matrícula nº 1151, RI DE CURUÇÁ, Inscrição Prefeitura PREFEITURA NÃO UTILIZA. Valor avaliado R$38.000,00."/>
    <n v="23664"/>
    <n v="38"/>
    <x v="86"/>
    <x v="15"/>
    <s v="Rua Visconde do Rio Branco, Lote 02, Bairro Novo, Curuçá, PA, _x0009_CEP: 68750-000"/>
    <x v="1624"/>
    <s v="['250.00', '63.60', '1151', '38.000', '00']"/>
    <x v="3"/>
    <x v="4"/>
    <n v="250"/>
    <x v="5"/>
    <x v="0"/>
    <s v="Venda Direta"/>
  </r>
  <r>
    <n v="1626"/>
    <x v="1625"/>
    <s v="Casa, Residencial, 2 dormitório(s)"/>
    <s v="Casa, Ocupado, contendo 2 dormitório(s), sendo 1 suíte(s), 1 banheiro(s), 200.00 M² de área de terreno, 57.24 M² de área construída. Matrícula nº 1231, RI DE CURUÇÁ, Inscrição Prefeitura PREFEITURA NÃO UTILIZA. Valor avaliado R$39.000,00."/>
    <n v="22042"/>
    <n v="43"/>
    <x v="86"/>
    <x v="15"/>
    <s v="Alameda Professor Artur Reginaldo, Lote 19, Quadra A, Rodoviário, Curuçá, PA, CEP: 68750-000"/>
    <x v="1625"/>
    <s v="['200.00', '57.24', '1231', '39.000', '00']"/>
    <x v="3"/>
    <x v="1"/>
    <n v="200"/>
    <x v="5"/>
    <x v="0"/>
    <s v="Venda Direta"/>
  </r>
  <r>
    <n v="1627"/>
    <x v="1626"/>
    <s v="Casa, Residencial, 2 dormitório(s)"/>
    <s v="Casa, Ocupado, contendo 2 dormitório(s), sendo 1 suíte(s), 1 banheiro(s), 200.00 M² de área de terreno, 57.24 M² de área construída. Matrícula nº 1228, RI DE CURUÇÁ. Valor avaliado R$37.300,00."/>
    <n v="21793"/>
    <n v="42"/>
    <x v="86"/>
    <x v="15"/>
    <s v="Alameda Professor Artur Reginaldo, Lote 16, Quadra A, Rodoviário, Curuçá, PA, CEP: 68750-000"/>
    <x v="1626"/>
    <s v="['200.00', '57.24', '1228', '37.300', '00']"/>
    <x v="3"/>
    <x v="1"/>
    <n v="200"/>
    <x v="5"/>
    <x v="0"/>
    <s v="Venda Direta"/>
  </r>
  <r>
    <n v="1628"/>
    <x v="1627"/>
    <s v="Casa, Residencial, 3 dormitório(s)"/>
    <s v="Casa, Ocupado, contendo 3 dormitório(s), sendo 1 suíte(s), 1 banheiro(s), 326.75 M² de área de terreno, 91.17 M² de área construída. Matrícula nº 981, RI DE CURUÇÁ, Inscrição Prefeitura PREFEITURA NÃO POSSUI . Valor avaliado R$54.000,00."/>
    <n v="28275"/>
    <n v="48"/>
    <x v="86"/>
    <x v="15"/>
    <s v="Rua Raimundo Pinheiro, Abade, Curuçá, PA, CEP: 68750-000"/>
    <x v="1627"/>
    <s v="['326.75', '91.17', '981', '54.000', '00']"/>
    <x v="2"/>
    <x v="1"/>
    <n v="326.75"/>
    <x v="5"/>
    <x v="0"/>
    <s v="Venda Direta"/>
  </r>
  <r>
    <n v="1629"/>
    <x v="1628"/>
    <s v="Casa, Residencial, Parque Nova Friburgo A, 2 dormitório(s)"/>
    <s v="Casa, Parque Nova Friburgo A, Ocupado, contendo 2 dormitório(s), 1 banheiro(s), 125.75 M² de área de terreno, 56.00 M² de área construída. Matrícula nº 22256, RI de Cidade Ocidental GO, Inscrição Prefeitura 1.60.00004.00004.64. Valor avaliado R$128.000,00."/>
    <n v="66176"/>
    <n v="48"/>
    <x v="3"/>
    <x v="0"/>
    <s v="Lote 4, Quadra 4, Casa 64, Condomínio Residencial Novo Horizonte, Recreio Mossoró, Cidade Ocidental, GO, CEP: 72885-580"/>
    <x v="1628"/>
    <s v="['125.75', '56.00', '22256', '1.60', '00004.00004', '64', '128.000', '00']"/>
    <x v="7"/>
    <x v="1"/>
    <n v="125.75"/>
    <x v="4"/>
    <x v="0"/>
    <s v="Venda Direta"/>
  </r>
  <r>
    <n v="1630"/>
    <x v="1629"/>
    <s v="Casa, Residencial, 3 dormitório(s)"/>
    <s v="Casa, Ocupado, contendo 3 dormitório(s), 1 banheiro(s), 306.95 M² de área de terreno, 86.88 M² de área construída. Matrícula nº 1134, RI DE CURUÇÁ, Inscrição Prefeitura PREFEITURA NÃO UTILIZA. Valor avaliado R$60.000,00."/>
    <n v="31334"/>
    <n v="48"/>
    <x v="86"/>
    <x v="15"/>
    <s v="Travessa General Gurjão, 229, Rodoviário, Curuçá, PA, CEP: 68750-000"/>
    <x v="1629"/>
    <s v="['306.95', '86.88', '1134', '60.000', '00']"/>
    <x v="2"/>
    <x v="1"/>
    <n v="306.95"/>
    <x v="5"/>
    <x v="0"/>
    <s v="Venda Direta"/>
  </r>
  <r>
    <n v="1631"/>
    <x v="1630"/>
    <s v="Casa, Residencial, 2 dormitório(s)"/>
    <s v="Casa, Ocupado, contendo 2 dormitório(s), 1 banheiro(s), 200.00 M² de área de terreno, 50.40 M² de área construída. Matrícula nº 18293, CRI DE CEARÁ-MIRIM, Inscrição Prefeitura 1.0007.109.03.0040.0000.4. Valor avaliado R$80.000,00."/>
    <n v="41528"/>
    <n v="48"/>
    <x v="106"/>
    <x v="8"/>
    <s v="Rua das Violetas, 299, Lote 43, Quadra A, Loteamento Antônio Cardoso, Planalto, Ceará-Mirim, RN, CEP: 59570-000"/>
    <x v="1630"/>
    <s v="['200.00', '50.40', '18293', '1.0007', '109.03', '0040.0000', '80.000', '00']"/>
    <x v="1"/>
    <x v="1"/>
    <n v="200"/>
    <x v="5"/>
    <x v="0"/>
    <s v="Venda Direta"/>
  </r>
  <r>
    <n v="1632"/>
    <x v="1631"/>
    <s v="Casa, Residencial, Buritis, 2 dormitório(s)"/>
    <s v="Casa, Buritis, Ocupado, contendo 2 dormitório(s), 1 banheiro(s), 225.00 M² de área de terreno, 67.70 M² de área construída. Matrícula nº 13610, CRI DE BURITIS, Inscrição Prefeitura 6104-015.005.000003.000288.0000. Valor avaliado R$108.000,00."/>
    <n v="61092"/>
    <n v="43"/>
    <x v="28"/>
    <x v="5"/>
    <s v="Rua Tomaz Edson, 543, Lote 10B, Quadra 03, Taboquinha, Buritis, MG, CEP: 38660-000"/>
    <x v="1631"/>
    <s v="['225.00', '67.70', '13610', '6104', '015.005', '000003.000288', '0000', '108.000', '00']"/>
    <x v="0"/>
    <x v="1"/>
    <n v="225"/>
    <x v="5"/>
    <x v="0"/>
    <s v="Leilão"/>
  </r>
  <r>
    <n v="1633"/>
    <x v="1632"/>
    <s v="Casa, Residencial, Tranqueira, 2 dormitório(s)"/>
    <s v="Casa, Tranqueira, Ocupado, contendo 2 dormitório(s), 1 banheiro(s), 160.00 M² de área de terreno, 45.90 M² de área construída. Matrícula nº 10016, RI DE ALTOS/PI, Inscrição Prefeitura 01.01.063.1206.01. Valor avaliado R$58.500,00."/>
    <n v="32007"/>
    <n v="45"/>
    <x v="70"/>
    <x v="12"/>
    <s v="Rua Projetada, 24, Tranqueira, Altos, PI, CEP: 64290-000"/>
    <x v="1632"/>
    <s v="['160.00', '45.90', '10016', '01.01', '063.1206', '01', '58.500', '00']"/>
    <x v="2"/>
    <x v="1"/>
    <n v="160"/>
    <x v="1"/>
    <x v="0"/>
    <s v="Venda Direta"/>
  </r>
  <r>
    <n v="1634"/>
    <x v="1633"/>
    <s v="Casa, Residencial, 2 dormitório(s)"/>
    <s v="Casa, Ocupado, contendo 2 dormitório(s), 1 banheiro(s), 200.00 M² de área de terreno, 55.00 M² de área construída. Matrícula nº 4867, CRI DE SÃO PEDRO DO PIAUÍ_1º Ofício, Inscrição Prefeitura 01.02.069.0010.01. Valor avaliado R$63.000,00."/>
    <n v="32863"/>
    <n v="48"/>
    <x v="65"/>
    <x v="12"/>
    <s v="Rua Sem Nome, 1419, Alto da Cruz, São Pedro do Piauí, PI, CEP: 64430-000"/>
    <x v="1633"/>
    <s v="['200.00', '55.00', '4867', '01.02', '069.0010', '01', '63.000', '00']"/>
    <x v="2"/>
    <x v="1"/>
    <n v="200"/>
    <x v="5"/>
    <x v="0"/>
    <s v="Venda Direta"/>
  </r>
  <r>
    <n v="1635"/>
    <x v="1634"/>
    <s v="Casa, Residencial, 2 dormitório(s)"/>
    <s v="Casa, Desocupado, contendo 2 dormitório(s), 1 banheiro(s), 200.00 M² de área de terreno, 55.00 M² de área construída. Matrícula nº 4875, CRI DE SÃO PEDRO DO PIAUÍ_1º Ofício, Inscrição Prefeitura 07948854380. Valor avaliado R$80.000,00."/>
    <n v="46059"/>
    <n v="42"/>
    <x v="65"/>
    <x v="12"/>
    <s v="Rua Sem Nome, nº 1398, Alto da Cruz, São Pedro do Piauí, PI, CEP: 64430-000"/>
    <x v="1634"/>
    <s v="['200.00', '55.00', '4875', '07948854380', '80.000', '00']"/>
    <x v="1"/>
    <x v="1"/>
    <n v="200"/>
    <x v="5"/>
    <x v="1"/>
    <s v="Venda Direta"/>
  </r>
  <r>
    <n v="1636"/>
    <x v="1635"/>
    <s v="Casa, Residencial, 2 dormitório(s)"/>
    <s v="Casa, Ocupado, contendo 2 dormitório(s), 1 banheiro(s), 200.00 M² de área de terreno, 69.65 M² de área construída. Matrícula nº 5109, CRI DE SÃO PEDRO DO PIAUÍ_1º Ofício, Inscrição Prefeitura 01.03.001.0424.01. Valor avaliado R$63.636,42."/>
    <n v="33187"/>
    <n v="48"/>
    <x v="65"/>
    <x v="12"/>
    <s v="Rua João Claro de Sousa, 468, Alto da Cruz, São Pedro do Piauí, PI, CEP: 64430-000"/>
    <x v="1635"/>
    <s v="['200.00', '69.65', '5109', '01.03', '001.0424', '01', '63.636', '42']"/>
    <x v="2"/>
    <x v="1"/>
    <n v="200"/>
    <x v="5"/>
    <x v="0"/>
    <s v="Venda Direta"/>
  </r>
  <r>
    <n v="1637"/>
    <x v="1636"/>
    <s v="Casa, Residencial, Loteamento Vale do Santa Rita, 2 dormitório(s), 1 vaga(s) de garagem"/>
    <s v="Casa, Loteamento Vale do Santa Rita, Ocupado, contendo 2 dormitório(s), sendo 1 suíte(s), 1 vaga(s) de garagem, 1 banheiro(s), 126.76 M² de área de terreno, 62.00 M² de área construída. Matrícula nº 47698, RI DE SANTA RITA_02º Ofício, Inscrição Prefeitura 0801801990000033. Valor avaliado R$101.468,00."/>
    <n v="52470"/>
    <n v="48"/>
    <x v="92"/>
    <x v="9"/>
    <s v="Rua Projetada 8, Quadra 18, Lote PR05, Casa 33, Condomínio Residencial Multifamiliar Parque Rodrigues V, Vale de Santa Rita I, Santa Rita, PB, CEP: 58300-000"/>
    <x v="1636"/>
    <s v="['126.76', '62.00', '47698', '02', '0801801990000033', '101.468', '00']"/>
    <x v="0"/>
    <x v="1"/>
    <n v="126.76"/>
    <x v="4"/>
    <x v="0"/>
    <s v="Venda Direta"/>
  </r>
  <r>
    <n v="1638"/>
    <x v="1637"/>
    <s v="Casa, Residencial, 2 dormitório(s)"/>
    <s v="Casa, Desocupado, contendo 2 dormitório(s), 1 banheiro(s), 300.00 M² de área de terreno, 69.65 M² de área construída. Matrícula nº 4827, CRI DE SÃO PEDRO DO PIAUÍ_1º Ofício, Inscrição Prefeitura 01.02.122.0020.01. Valor avaliado R$70.257,00."/>
    <n v="40541"/>
    <n v="42"/>
    <x v="65"/>
    <x v="12"/>
    <s v="Rua Aurino Aquino do Nascimento, 2643, Alto da Cruz, São Pedro do Piauí, PI, CEP: 64430-000"/>
    <x v="1637"/>
    <s v="['300.00', '69.65', '4827', '01.02', '122.0020', '01', '70.257', '00']"/>
    <x v="1"/>
    <x v="1"/>
    <n v="300"/>
    <x v="5"/>
    <x v="1"/>
    <s v="Venda Direta"/>
  </r>
  <r>
    <n v="1639"/>
    <x v="1638"/>
    <s v="Casa, Residencial, 2 dormitório(s)"/>
    <s v="Casa, Ocupado, contendo 2 dormitório(s), 1 banheiro(s), 250.00 M² de área de terreno, 64.50 M² de área construída. Matrícula nº 18080, RI DE PIRACURUCA/PI. Valor avaliado R$85.104,27."/>
    <n v="44130"/>
    <n v="48"/>
    <x v="83"/>
    <x v="12"/>
    <s v="Rua Olavo Bilac, 545, Quarteirão 309, Baixo da Ema, Piracuruca, PI, CEP: 64240-000"/>
    <x v="1638"/>
    <s v="['250.00', '64.50', '18080', '85.104', '27']"/>
    <x v="1"/>
    <x v="1"/>
    <n v="250"/>
    <x v="5"/>
    <x v="0"/>
    <s v="Venda Direta"/>
  </r>
  <r>
    <n v="1640"/>
    <x v="1639"/>
    <s v="Casa, Residencial, 2 dormitório(s), 1 vaga(s) de garagem"/>
    <s v="Casa, Ocupado, contendo 2 dormitório(s), 1 vaga(s) de garagem, 1 banheiro(s), 250.00 M² de área de terreno, 69.70 M² de área construída. Matrícula nº 15044, CRI DE PADRE BERNARDO, Inscrição Prefeitura 004.064.0074.0002.0001. Valor avaliado R$100.000,00."/>
    <n v="48972"/>
    <n v="51"/>
    <x v="22"/>
    <x v="0"/>
    <s v="Rua 12, Quadra 74, Ouro Verde, Padre Bernardo, GO, CEP: 73700-970"/>
    <x v="1639"/>
    <s v="['250.00', '69.70', '15044', '004.064', '0074.0002', '0001', '100.000', '00']"/>
    <x v="1"/>
    <x v="0"/>
    <n v="250"/>
    <x v="5"/>
    <x v="0"/>
    <s v="Venda Direta"/>
  </r>
  <r>
    <n v="1641"/>
    <x v="1640"/>
    <s v="Casa, Residencial, Setor Leste, 2 dormitório(s)"/>
    <s v="Casa, Setor Leste, Ocupado, contendo 2 dormitório(s), 1 banheiro(s), 360.00 M² de área de terreno, 65.00 M² de área construída. Matrícula nº 12668, CRI DE PADRE BERNARDO, Inscrição Prefeitura 001.006.00EN.0014.001A. Valor avaliado R$80.000,00."/>
    <n v="41528"/>
    <n v="48"/>
    <x v="22"/>
    <x v="0"/>
    <s v="Avenida C, Lote 14-A, Setor Leste, Padre Bernardo, GO, CEP: 73700-000"/>
    <x v="1640"/>
    <s v="['360.00', '65.00', '12668', '001.006', '00', '0014.001', '80.000', '00']"/>
    <x v="1"/>
    <x v="1"/>
    <n v="360"/>
    <x v="5"/>
    <x v="0"/>
    <s v="Venda Direta"/>
  </r>
  <r>
    <n v="1642"/>
    <x v="1641"/>
    <s v="Casa, Residencial, Setor Divinopolis, 2 dormitório(s)"/>
    <s v="Casa, Setor Divinopolis, Ocupado, contendo 2 dormitório(s), sendo 1 suíte(s), 1 banheiro(s), 195.00 M² de área de terreno, 69.65 M² de área construída. Matrícula nº 16231, CRI DE PADRE BERNARDO, Inscrição Prefeitura 001.004.0022.036A.0001. Valor avaliado R$93.000,00."/>
    <n v="48155"/>
    <n v="48"/>
    <x v="22"/>
    <x v="0"/>
    <s v="Rua São Judas Tadeu, Quadra 22, Lote 36-A, Divinópolis, Padre Bernardo, GO, CEP: 73700-000"/>
    <x v="1641"/>
    <s v="['195.00', '69.65', '16231', '001.004', '0022.036', '0001', '93.000', '00']"/>
    <x v="1"/>
    <x v="1"/>
    <n v="195"/>
    <x v="1"/>
    <x v="0"/>
    <s v="Venda Direta"/>
  </r>
  <r>
    <n v="1643"/>
    <x v="1642"/>
    <s v="Casa, Residencial, 2 dormitório(s)"/>
    <s v="Casa, Ocupado, contendo 2 dormitório(s), 1 banheiro(s), 360.00 M² de área de terreno, 66.82 M² de área construída. Matrícula nº 16052, RI DE SANTO ANTÔNIO DO DESCOBERTO/GO, Inscrição Prefeitura 002.017.0010.0034.0001. Valor avaliado R$108.000,00."/>
    <n v="55836"/>
    <n v="48"/>
    <x v="22"/>
    <x v="0"/>
    <s v="Rua 1, Lote 34, Quadra QR 10, Gleba G, Loteamento Granjas Vale das Macieiras, Padre Bernardo, GO, CEP: 73700-000"/>
    <x v="1642"/>
    <s v="['360.00', '66.82', '16052', '002.017', '0010.0034', '0001', '108.000', '00']"/>
    <x v="0"/>
    <x v="1"/>
    <n v="360"/>
    <x v="5"/>
    <x v="0"/>
    <s v="Venda Direta"/>
  </r>
  <r>
    <n v="1644"/>
    <x v="1643"/>
    <s v="Casa, Residencial, 2 dormitório(s)"/>
    <s v="Casa, Ocupado, contendo 2 dormitório(s), 1 banheiro(s), 480.00 M² de área de terreno, 51.84 M² de área construída. Matrícula nº 13817, CRI DE PADRE BERNARDO, Inscrição Prefeitura 004.032.0213.0011.0001. Valor avaliado R$85.000,00."/>
    <n v="44077"/>
    <n v="48"/>
    <x v="22"/>
    <x v="0"/>
    <s v="Rua D, Lote 11, Quadra 213, Bairro das Palmeiras, Padre Bernardo, GO, CEP: 73700-000"/>
    <x v="1643"/>
    <s v="['480.00', '51.84', '13817', '004.032', '0213.0011', '0001', '85.000', '00']"/>
    <x v="1"/>
    <x v="1"/>
    <n v="480"/>
    <x v="5"/>
    <x v="0"/>
    <s v="Venda Direta"/>
  </r>
  <r>
    <n v="1645"/>
    <x v="1644"/>
    <s v="Casa, Residencial, Setor Divinopolis, 2 dormitório(s)"/>
    <s v="Casa, Setor Divinopolis, Ocupado, contendo 2 dormitório(s), 1 banheiro(s), 150.00 M² de área de terreno, 70.00 M² de área construída. Matrícula nº 18114, CRI DE PADRE BERNARDO, Inscrição Prefeitura 001.065.0005.003A.0001. Valor avaliado R$113.000,00."/>
    <n v="58422"/>
    <n v="48"/>
    <x v="22"/>
    <x v="0"/>
    <s v="Rua da Fraternidade Universal, Quadra 5, Lote 03-A, Setor Yokanaam, Padre Bernardo, GO, CEP: 73700-000"/>
    <x v="1644"/>
    <s v="['150.00', '70.00', '18114', '001.065', '0005.003', '0001', '113.000', '00']"/>
    <x v="0"/>
    <x v="1"/>
    <n v="150"/>
    <x v="1"/>
    <x v="0"/>
    <s v="Venda Direta"/>
  </r>
  <r>
    <n v="1646"/>
    <x v="1645"/>
    <s v="Casa, Residencial, 2 dormitório(s)"/>
    <s v="Casa, Ocupado, contendo 2 dormitório(s), sendo 1 suíte(s), 1 banheiro(s), 160.00 M² de área de terreno, 68.68 M² de área construída. Matrícula nº 15332, CRI DE PADRE BERNARDO, Inscrição Prefeitura 22758. Valor avaliado R$106.000,00."/>
    <n v="54802"/>
    <n v="48"/>
    <x v="22"/>
    <x v="0"/>
    <s v="Rua 03, Quadra 10, Lote 09, Esquina com a Rua Brasília, Vila Divinéia, Setor A, Padre Bernardo, GO, CEP: 73700-000"/>
    <x v="1645"/>
    <s v="['160.00', '68.68', '15332', '22758', '106.000', '00']"/>
    <x v="0"/>
    <x v="1"/>
    <n v="160"/>
    <x v="1"/>
    <x v="0"/>
    <s v="Venda Direta"/>
  </r>
  <r>
    <n v="1647"/>
    <x v="1646"/>
    <s v="Casa, Residencial, Setor Oeste, 2 dormitório(s)"/>
    <s v="Casa, Setor Oeste, Ocupado, contendo 2 dormitório(s), 1 banheiro(s), 130.00 M² de área de terreno, 58.12 M² de área construída. Matrícula nº 18904, CRI DE PADRE BERNARDO, Inscrição Prefeitura 220724. Valor avaliado R$87.000,00."/>
    <n v="45096"/>
    <n v="48"/>
    <x v="22"/>
    <x v="0"/>
    <s v="Rua 08, Lote 18-A, Quadra 30, Vila Divinéia, Padre Bernardo, GO, CEP: 73700-000"/>
    <x v="1646"/>
    <s v="['130.00', '58.12', '18904', '220724', '87.000', '00']"/>
    <x v="1"/>
    <x v="1"/>
    <n v="130"/>
    <x v="4"/>
    <x v="0"/>
    <s v="Venda Direta"/>
  </r>
  <r>
    <n v="1648"/>
    <x v="1647"/>
    <s v="Casa, Residencial, Setor Oeste, 1 dormitório(s)"/>
    <s v="Casa, Setor Oeste, Ocupado, contendo 1 dormitório(s), 1 banheiro(s), 360.00 M² de área de terreno, 57.00 M² de área construída. Matrícula nº 15622, CRI DE PADRE BERNARDO, Inscrição Prefeitura 002.017.0013.0037.0001. Valor avaliado R$76.000,00."/>
    <n v="39489"/>
    <n v="48"/>
    <x v="22"/>
    <x v="0"/>
    <s v="Rua 04, Lote 37, Quadra QR13, Gleba G, Loteamento Granjas Vale de Macieiras, Padre Bernardo, GO, CEP: 73700-000"/>
    <x v="1647"/>
    <s v="['360.00', '57.00', '15622', '002.017', '0013.0037', '0001', '76.000', '00']"/>
    <x v="1"/>
    <x v="1"/>
    <n v="360"/>
    <x v="5"/>
    <x v="0"/>
    <s v="Venda Direta"/>
  </r>
  <r>
    <n v="1649"/>
    <x v="1648"/>
    <s v="Casa, Residencial, Setor Leste"/>
    <s v="Casa, Setor Leste, Desocupado, 480.00 M² de área de terreno, 49.70 M² de área construída. Matrícula nº 14817, CRI DE PADRE BERNARDO, Inscrição Prefeitura 004.031.0017.0016.0001. Valor avaliado R$22.500,00."/>
    <n v="13493"/>
    <n v="40"/>
    <x v="22"/>
    <x v="0"/>
    <s v="Rua 14, Quadra 17, Lote 16, Monte Alto, Padre Bernardo, GO, CEP: 73700-000"/>
    <x v="1648"/>
    <s v="['480.00', '49.70', '14817', '004.031', '0017.0016', '0001', '22.500', '00']"/>
    <x v="3"/>
    <x v="1"/>
    <n v="480"/>
    <x v="5"/>
    <x v="1"/>
    <s v="Venda Direta"/>
  </r>
  <r>
    <n v="1650"/>
    <x v="1649"/>
    <s v="Casa, Residencial, 2 dormitório(s)"/>
    <s v="Casa, Ocupado, contendo 2 dormitório(s), 1 banheiro(s), 125.00 M² de área de terreno, 52.50 M² de área construída. Matrícula nº 11721, RI DE JOSÉ DE FREITAS/PI 1º Oficio, Inscrição Prefeitura 5372 INSCRIÇÃO: 01.03.097.0263.01. Valor avaliado R$87.413,03."/>
    <n v="40137"/>
    <n v="54"/>
    <x v="77"/>
    <x v="12"/>
    <s v="Rua Zeferino Araújo, 10, Setor 3, Lote 263, Quadra 97, Cidade Nova, José de Freitas, PI, CEP: 64110-000"/>
    <x v="1649"/>
    <s v="['125.00', '52.50', '11721', '5372', '01.03', '097.0263', '01', '87.413', '03']"/>
    <x v="1"/>
    <x v="0"/>
    <n v="125"/>
    <x v="4"/>
    <x v="0"/>
    <s v="Venda Direta"/>
  </r>
  <r>
    <n v="1651"/>
    <x v="1650"/>
    <s v="Casa, Residencial, 2 dormitório(s)"/>
    <s v="Casa, Ocupado, contendo 2 dormitório(s), 1 banheiro(s), 200.00 M² de área de terreno, 61.75 M² de área construída. Matrícula nº 9951, RI DE JOSÉ DE FREITAS/PI 1º Oficio, Inscrição Prefeitura 15085 INSC: 01.02.153.1710.01. Valor avaliado R$78.000,00."/>
    <n v="37791"/>
    <n v="52"/>
    <x v="77"/>
    <x v="12"/>
    <s v="Rua Pacajus, 923, Setor 02, Lote 3556, Quadra 153, Pitombeira, José de Freitas, PI, CEP: 64110-000"/>
    <x v="1650"/>
    <s v="['200.00', '61.75', '9951', '15085', '01.02', '153.1710', '01', '78.000', '00']"/>
    <x v="1"/>
    <x v="0"/>
    <n v="200"/>
    <x v="5"/>
    <x v="0"/>
    <s v="Venda Direta"/>
  </r>
  <r>
    <n v="1652"/>
    <x v="1651"/>
    <s v="Casa, Residencial, 2 dormitório(s)"/>
    <s v="Casa, Ocupado, contendo 2 dormitório(s), 1 banheiro(s), 171.00 M² de área de terreno, 66.50 M² de área construída. Matrícula nº 11091, RI DE JOSÉ DE FREITAS/PI 1º Oficio, Inscrição Prefeitura 15457 01.02.154.0612.01. Valor avaliado R$74.000,00."/>
    <n v="38470"/>
    <n v="48"/>
    <x v="77"/>
    <x v="12"/>
    <s v="Rua Projetada, 10, Lote 8, Deus me Deu, José de Freitas, PI, CEP: 64110-000"/>
    <x v="1651"/>
    <s v="['171.00', '66.50', '11091', '15457', '01.02', '154.0612', '01', '74.000', '00']"/>
    <x v="1"/>
    <x v="1"/>
    <n v="171"/>
    <x v="1"/>
    <x v="0"/>
    <s v="Venda Direta"/>
  </r>
  <r>
    <n v="1653"/>
    <x v="1652"/>
    <s v="Casa, Residencial, 3 dormitório(s)"/>
    <s v="Casa, Ocupado, contendo 3 dormitório(s), 1 banheiro(s), 165.00 M² de área de terreno, 64.76 M² de área construída. Matrícula nº 11730, RI DE JOSÉ DE FREITAS/PI 1º Oficio, Inscrição Prefeitura 17718 01.01.032.1819.01. Valor avaliado R$84.000,00."/>
    <n v="43566"/>
    <n v="48"/>
    <x v="77"/>
    <x v="12"/>
    <s v="Rua Projetada I, 35, De Fátima, José de Freitas, PI, CEP: 64110-000"/>
    <x v="1652"/>
    <s v="['165.00', '64.76', '11730', '17718', '01.01', '032.1819', '01', '84.000', '00']"/>
    <x v="1"/>
    <x v="1"/>
    <n v="165"/>
    <x v="1"/>
    <x v="0"/>
    <s v="Venda Direta"/>
  </r>
  <r>
    <n v="1654"/>
    <x v="1653"/>
    <s v="Casa, Residencial, 3 dormitório(s)"/>
    <s v="Casa, Ocupado, contendo 3 dormitório(s), 1 banheiro(s), 190.00 M² de área de terreno, 60.00 M² de área construída. Matrícula nº 10486, RI DE JOSÉ DE FREITAS/PI 1º Oficio, Inscrição Prefeitura 18122 INSC: 01.03.170.0551.01. Valor avaliado R$62.000,00."/>
    <n v="32353"/>
    <n v="48"/>
    <x v="77"/>
    <x v="12"/>
    <s v="Rua Projetada, 111, Ipiranga, José de Freitas, PI, CEP: 64110-000"/>
    <x v="1653"/>
    <s v="['190.00', '60.00', '10486', '18122', '01.03', '170.0551', '01', '62.000', '00']"/>
    <x v="2"/>
    <x v="1"/>
    <n v="190"/>
    <x v="1"/>
    <x v="0"/>
    <s v="Venda Direta"/>
  </r>
  <r>
    <n v="1655"/>
    <x v="1654"/>
    <s v="Casa, Residencial, 2 dormitório(s)"/>
    <s v="Casa, Ocupado, contendo 2 dormitório(s), 1 banheiro(s), 276.00 M² de área de terreno, 67.40 M² de área construída. Matrícula nº 11386, RI DE JOSÉ DE FREITAS/PI 1º Oficio, Inscrição Prefeitura 17761 INSC: 01.02.252.0092.01. Valor avaliado R$71.328,75."/>
    <n v="37108"/>
    <n v="48"/>
    <x v="77"/>
    <x v="12"/>
    <s v="Rua Olivença, nº 538, Princípio, José de Freitas, PI, CEP: 64110-000"/>
    <x v="1654"/>
    <s v="['276.00', '67.40', '11386', '17761', '01.02', '252.0092', '01', '71.328', '75']"/>
    <x v="1"/>
    <x v="1"/>
    <n v="276"/>
    <x v="5"/>
    <x v="0"/>
    <s v="Venda Direta"/>
  </r>
  <r>
    <n v="1656"/>
    <x v="1655"/>
    <s v="Casa, Residencial, 2 dormitório(s)"/>
    <s v="Casa, Desocupado, contendo 2 dormitório(s), 1 banheiro(s), 201.30 M² de área de terreno, 67.09 M² de área construída. Matrícula nº 12046, RI DE JOSÉ DE FREITAS/PI 1º Oficio, Inscrição Prefeitura 17888 INSC 01.02.314.0083.01. Valor avaliado R$69.100,00."/>
    <n v="39885"/>
    <n v="42"/>
    <x v="77"/>
    <x v="12"/>
    <s v="Rua Projetada 257, 36, Setor 02, Lote 83, Quadra 314, Bela Vista, José de Freitas, PI, CEP: 64110-000"/>
    <x v="1655"/>
    <s v="['201.30', '67.09', '12046', '17888', '01.02', '314.0083', '01', '69.100', '00']"/>
    <x v="1"/>
    <x v="1"/>
    <n v="201.3"/>
    <x v="5"/>
    <x v="1"/>
    <s v="Venda Direta"/>
  </r>
  <r>
    <n v="1657"/>
    <x v="1656"/>
    <s v="Casa, Residencial, 3 dormitório(s)"/>
    <s v="Casa, Desocupado, contendo 3 dormitório(s), 1 banheiro(s), 400.00 M² de área de terreno, 74.75 M² de área construída. Matrícula nº 10385, RI DE JOSÉ DE FREITAS/PI 1º Oficio, Inscrição Prefeitura 16416 INSCRIÇÃO 01.02.198.0582.01. Valor avaliado R$86.700,00."/>
    <n v="49854"/>
    <n v="42"/>
    <x v="77"/>
    <x v="12"/>
    <s v="Rua Joaquim Sampaio Castelo Branco, 2664, Deus me Deu, José de Freitas, PI, CEP: 64110-000"/>
    <x v="1656"/>
    <s v="['400.00', '74.75', '10385', '16416', '01.02', '198.0582', '01', '86.700', '00']"/>
    <x v="1"/>
    <x v="1"/>
    <n v="400"/>
    <x v="5"/>
    <x v="1"/>
    <s v="Venda Direta"/>
  </r>
  <r>
    <n v="1658"/>
    <x v="1657"/>
    <s v="Apartamento, Residencial, Parque Napolis, 2 dormitório(s), 1 vaga(s) de garagem"/>
    <s v="Apartamento, Parque Napolis, Ocupado, contendo 2 dormitório(s), 1 vaga(s) de garagem, 1 banheiro(s), 47.37 M² de área privativa. Matrícula nº 25411, RI de Cidade Ocidental GO, Inscrição Prefeitura 1.69.00053.00009.107. Valor avaliado R$93.000,00."/>
    <n v="48155"/>
    <n v="48"/>
    <x v="3"/>
    <x v="0"/>
    <s v="Lote 09, Quadra 53, Apt. 107, Condomínio Residencial Arizona XV, Parque Nápolis B, Cidade Ocidental, GO, CEP: 72883-151"/>
    <x v="1657"/>
    <s v="['47.37', '25411', '1.69', '00053.00009', '107', '93.000', '00']"/>
    <x v="1"/>
    <x v="1"/>
    <n v="47.37"/>
    <x v="3"/>
    <x v="0"/>
    <s v="Venda Direta"/>
  </r>
  <r>
    <n v="1659"/>
    <x v="1658"/>
    <s v="Casa, Residencial, Mansões Suleste, 2 dormitório(s)"/>
    <s v="Casa, Mansões Suleste, Ocupado, contendo 2 dormitório(s), 1 banheiro(s), 134.60 M² de área de terreno, 59.96 M² de área construída. Matrícula nº 16601, RI de Cidade Ocidental GO, Inscrição Prefeitura 1.60.00009.00018.6. Valor avaliado R$117.000,00."/>
    <n v="60489"/>
    <n v="48"/>
    <x v="3"/>
    <x v="0"/>
    <s v="Lote 18, Quadra 9, Casa 6, Condomínio Residencial Recreio Mossoró, Recreio Mossoró, Cidade Ocidental, GO, CEP: 72885-520"/>
    <x v="1658"/>
    <s v="['134.60', '59.96', '16601', '1.60', '00009.00018', '117.000', '00']"/>
    <x v="0"/>
    <x v="1"/>
    <n v="134.6"/>
    <x v="4"/>
    <x v="0"/>
    <s v="Venda Direta"/>
  </r>
  <r>
    <n v="1660"/>
    <x v="1659"/>
    <s v="Apartamento, Residencial, Parque Nova Friburgo, 2 dormitório(s), 1 vaga(s) de garagem"/>
    <s v="Apartamento, Parque Nova Friburgo, Ocupado, contendo 2 dormitório(s), sendo 1 suíte(s), 1 vaga(s) de garagem, 1 banheiro(s), 52.05 M² de área privativa. Matrícula nº 29063, RI de Cidade Ocidental GO, Inscrição Prefeitura 1.62.00123.00008.11. Valor avaliado R$110.500,00."/>
    <n v="57129"/>
    <n v="48"/>
    <x v="3"/>
    <x v="0"/>
    <s v="Avenida 7, Chácara 8, Quadra 123, Apt. 111, Bloco A, Residencial Caesars III, Mansões de Recreio Estrela D'Alva III, Cidade Ocidental, GO, CEP: 72887-336"/>
    <x v="1659"/>
    <s v="['52.05', '29063', '1.62', '00123.00008', '11', '110.500', '00']"/>
    <x v="0"/>
    <x v="1"/>
    <n v="52.05"/>
    <x v="0"/>
    <x v="0"/>
    <s v="Venda Direta"/>
  </r>
  <r>
    <n v="1661"/>
    <x v="1660"/>
    <s v="Casa, Residencial, Mansões Estrela Dalva, 2 dormitório(s)"/>
    <s v="Casa, Mansões Estrela Dalva, Ocupado, contendo 2 dormitório(s), 1 banheiro(s), 124.44 M² de área de terreno, 48.75 M² de área construída. Matrícula nº 5246, RI de Cidade Ocidental GO, Inscrição Prefeitura 1.61.00027.00013.2. Valor avaliado R$81.000,00."/>
    <n v="42038"/>
    <n v="48"/>
    <x v="3"/>
    <x v="0"/>
    <s v="Rua 14, Lote 13, Quadra 27, Casa 2, Condomínio Residencial Turmalina, Mansões de Recreio Estrela D'Alva I, Cidade Ocidental, GO, CEP: 72885-830"/>
    <x v="1660"/>
    <s v="['124.44', '48.75', '5246', '1.61', '00027.00013', '81.000', '00']"/>
    <x v="1"/>
    <x v="1"/>
    <n v="124.44"/>
    <x v="4"/>
    <x v="0"/>
    <s v="Venda Direta"/>
  </r>
  <r>
    <n v="1662"/>
    <x v="1661"/>
    <s v="Apartamento, Residencial, Parque Nova Friburgo, 2 dormitório(s), 1 vaga(s) de garagem"/>
    <s v="Apartamento, Parque Nova Friburgo, Ocupado, contendo 2 dormitório(s), sendo 1 suíte(s), 1 vaga(s) de garagem, 1 banheiro(s), 54.70 M² de área privativa. Matrícula nº 27105, RI de Cidade Ocidental GO, Inscrição Prefeitura 1.80.00000.00008.107. Valor avaliado R$127.000,00."/>
    <n v="65660"/>
    <n v="48"/>
    <x v="3"/>
    <x v="0"/>
    <s v="Rua II, Mansão 08, Apt. 107, Condomínio Residencial Caesars II, Loteamento Parque Nova Friburgo, Mansões Tapera Florida, Cidade Ocidental, GO, CEP: 72887-224"/>
    <x v="1661"/>
    <s v="['54.70', '27105', '1.80', '00000.00008', '107', '127.000', '00']"/>
    <x v="7"/>
    <x v="1"/>
    <n v="54.7"/>
    <x v="0"/>
    <x v="0"/>
    <s v="Venda Direta"/>
  </r>
  <r>
    <n v="1663"/>
    <x v="1662"/>
    <s v="Apartamento, Residencial, Parque Nova Friburgo A, 2 dormitório(s), 1 vaga(s) de garagem"/>
    <s v="Apartamento, Parque Nova Friburgo A, Ocupado, contendo 2 dormitório(s), 1 vaga(s) de garagem, 1 banheiro(s), 47.25 M² de área privativa. Matrícula nº 23810, RI de Cidade Ocidental GO, Inscrição Prefeitura 1.62.00111.00015.103. Valor avaliado R$103.000,00."/>
    <n v="53252"/>
    <n v="48"/>
    <x v="3"/>
    <x v="0"/>
    <s v="Avenida 2, Lote 15, Quadra 111, Apt. 103, Condomínio Residencial Arizona XII, Mansões de Recreio Estrela D'Alva III, Cidade Ocidental, GO, CEP: 72887-372"/>
    <x v="1662"/>
    <s v="['47.25', '23810', '1.62', '00111.00015', '103', '103.000', '00']"/>
    <x v="0"/>
    <x v="1"/>
    <n v="47.25"/>
    <x v="3"/>
    <x v="0"/>
    <s v="Venda Direta"/>
  </r>
  <r>
    <n v="1664"/>
    <x v="1663"/>
    <s v="Casa, Residencial, Mansões Estrela Dalva, 2 dormitório(s), 1 vaga(s) de garagem"/>
    <s v="Casa, Mansões Estrela Dalva, Ocupado, contendo 2 dormitório(s), 1 vaga(s) de garagem, 1 banheiro(s), 100.47 M² de área de terreno, 59.49 M² de área construída. Matrícula nº 13684, RI de Cidade Ocidental GO, Inscrição Prefeitura 1.61.00036.00015.5. Valor avaliado R$112.000,00."/>
    <n v="57905"/>
    <n v="48"/>
    <x v="3"/>
    <x v="0"/>
    <s v="Lote 15, Quadra 36, Casa 5, Condomínio Residencial Laila de Assis, Mansões de Recreio Estrela D'Alva I, Cidade Ocidental, GO, CEP: 72885-834"/>
    <x v="1663"/>
    <s v="['100.47', '59.49', '13684', '1.61', '00036.00015', '112.000', '00']"/>
    <x v="0"/>
    <x v="1"/>
    <n v="100.47"/>
    <x v="4"/>
    <x v="0"/>
    <s v="Venda Direta"/>
  </r>
  <r>
    <n v="1665"/>
    <x v="1664"/>
    <s v="Apartamento, Residencial, Parque Nova Friburgo, 2 dormitório(s), 1 vaga(s) de garagem"/>
    <s v="Apartamento, Parque Nova Friburgo, Ocupado, contendo 2 dormitório(s), 1 vaga(s) de garagem, 1 banheiro(s), 42.00 M² de área privativa. Matrícula nº 22773, RI de Cidade Ocidental GO, Inscrição Prefeitura 1.60.00001.00004.121 CCI: 982505. Valor avaliado R$106.000,00."/>
    <n v="54802"/>
    <n v="48"/>
    <x v="3"/>
    <x v="0"/>
    <s v="Rua Duque de Caxias, Chácara 04, Quadra 01, Apt. 101, Torre 10, Vaga 64, Condomínio Residencial Vila Park, Recreio Mossoró, Cidade Ocidental, GO, CEP: 72885-460"/>
    <x v="1664"/>
    <s v="['42.00', '22773', '1.60', '00001.00004', '121', '982505', '106.000', '00']"/>
    <x v="0"/>
    <x v="1"/>
    <n v="42"/>
    <x v="3"/>
    <x v="0"/>
    <s v="Venda Direta"/>
  </r>
  <r>
    <n v="1666"/>
    <x v="1665"/>
    <s v="Apartamento, Residencial, Parque Napolis, 2 dormitório(s), 1 vaga(s) de garagem"/>
    <s v="Apartamento, Parque Napolis, Ocupado, contendo 2 dormitório(s), 1 vaga(s) de garagem, 1 banheiro(s), 52.00 M² de área privativa. Matrícula nº 23280, RI de Cidade Ocidental GO, Inscrição Prefeitura 1.65.00041.00015.104. Valor avaliado R$112.000,00."/>
    <n v="57905"/>
    <n v="48"/>
    <x v="3"/>
    <x v="0"/>
    <s v="Lote 15, Quadra 41, Apt. 104, Condomínio Residencial Hilton, Parque Nápolis A, Cidade Ocidental, GO, CEP: 72885-059"/>
    <x v="1665"/>
    <s v="['52.00', '23280', '1.65', '00041.00015', '104', '112.000', '00']"/>
    <x v="0"/>
    <x v="1"/>
    <n v="52"/>
    <x v="0"/>
    <x v="0"/>
    <s v="Venda Direta"/>
  </r>
  <r>
    <n v="1667"/>
    <x v="1666"/>
    <s v="Casa, Residencial, 2 dormitório(s)"/>
    <s v="Casa, Ocupado, contendo 2 dormitório(s), 1 banheiro(s), 200.00 M² de área de terreno, 50.75 M² de área construída. Matrícula nº 21792, CRI DE CEARÁ-MIRIM, Inscrição Prefeitura 01.0014.001.02.0125.0001.9. Valor avaliado R$40.600,00."/>
    <n v="21445"/>
    <n v="47"/>
    <x v="106"/>
    <x v="8"/>
    <s v="Rua Meandro, 65, Lote 6, Várzea de Dentro, Ceará-Mirim, RN, CEP: 59570-000"/>
    <x v="1666"/>
    <s v="['200.00', '50.75', '21792', '01.0014', '001.02', '0125.0001', '40.600', '00']"/>
    <x v="3"/>
    <x v="1"/>
    <n v="200"/>
    <x v="5"/>
    <x v="0"/>
    <s v="Venda Direta"/>
  </r>
  <r>
    <n v="1668"/>
    <x v="1667"/>
    <s v="Casa, Residencial, 2 dormitório(s)"/>
    <s v="Casa, Ocupado, contendo 2 dormitório(s), sendo 1 suíte(s), 1 banheiro(s), 188.10 M² de área de terreno, 78.80 M² de área construída. Matrícula nº 22894, CRI DE CEARÁ-MIRIM, Inscrição Prefeitura 1.0007.364.01.0100.0001.4. Valor avaliado R$109.750,00."/>
    <n v="56742"/>
    <n v="48"/>
    <x v="106"/>
    <x v="8"/>
    <s v="Avenida Luiz Honorato, 428, Lote 107, Quadra L, Loteamento Chico Gaspar, Planalto, Ceará-Mirim, RN, CEP: 59570-000"/>
    <x v="1667"/>
    <s v="['188.10', '78.80', '22894', '1.0007', '364.01', '0100.0001', '109.750', '00']"/>
    <x v="0"/>
    <x v="1"/>
    <n v="188.1"/>
    <x v="1"/>
    <x v="0"/>
    <s v="Venda Direta"/>
  </r>
  <r>
    <n v="1669"/>
    <x v="1668"/>
    <s v="Casa, Residencial, Malvinas, 2 dormitório(s)"/>
    <s v="Casa, Malvinas, Ocupado, contendo 2 dormitório(s), 1 banheiro(s), 160.00 M² de área de terreno, 63.66 M² de área construída. Matrícula nº 75201, 1° RI de Campina Grande/PB, Inscrição Prefeitura 1.0902.622.03.0239.0001. Valor avaliado R$108.000,00."/>
    <n v="55836"/>
    <n v="48"/>
    <x v="104"/>
    <x v="9"/>
    <s v="Rua Renata do Nascimento Cruz, 41, Lote 22, Quadra 14, Loteamento Alameda, Serrotão, Campina Grande, PB, CEP: 58434-149"/>
    <x v="1668"/>
    <s v="['160.00', '63.66', '75201', '1.0902', '622.03', '0239.0001', '108.000', '00']"/>
    <x v="0"/>
    <x v="1"/>
    <n v="160"/>
    <x v="1"/>
    <x v="0"/>
    <s v="Venda Direta"/>
  </r>
  <r>
    <n v="1670"/>
    <x v="1669"/>
    <s v="Casa, Residencial, Mansões Ilha Bela, 2 dormitório(s)"/>
    <s v="Casa, Mansões Ilha Bela, Ocupado, contendo 2 dormitório(s), sendo 1 suíte(s), 1 banheiro(s), 150.00 M² de área de terreno, 70.00 M² de área construída, 50.00 M² de área comum. Matrícula nº 56076, RI de Águas Lindas de Goiás/GO. Valor avaliado R$136.000,00."/>
    <n v="64626"/>
    <n v="52"/>
    <x v="26"/>
    <x v="0"/>
    <s v="Lote 11, Quadra D08, Casa 2, Condomínio Residencial Bela Ilha I, Mansões Ilha Bella, Águas Lindas de Goiás, GO, CEP: 72916-423"/>
    <x v="1669"/>
    <s v="['150.00', '70.00', '50.00', '56076', '136.000', '00']"/>
    <x v="0"/>
    <x v="0"/>
    <n v="150"/>
    <x v="1"/>
    <x v="0"/>
    <s v="Venda Direta"/>
  </r>
  <r>
    <n v="1671"/>
    <x v="1670"/>
    <s v="Casa, Residencial, 2 dormitório(s)"/>
    <s v="Casa, Ocupado, contendo 2 dormitório(s), 1 banheiro(s), 300.00 M² de área de terreno, 52.80 M² de área construída. Matrícula nº 4570, CRI DE SÃO PEDRO DO PIAUÍ_1º Ofício, Inscrição Prefeitura NÃO POSSUI. Valor avaliado R$67.000,00."/>
    <n v="34902"/>
    <n v="48"/>
    <x v="65"/>
    <x v="12"/>
    <s v="Rua Leônidas Melo, 2410, Alto da Cruz, São Pedro do Piauí, PI, CEP: 64460-000"/>
    <x v="1670"/>
    <s v="['300.00', '52.80', '4570', '67.000', '00']"/>
    <x v="2"/>
    <x v="1"/>
    <n v="300"/>
    <x v="5"/>
    <x v="0"/>
    <s v="Venda Direta"/>
  </r>
  <r>
    <n v="1672"/>
    <x v="1671"/>
    <s v="Casa, Residencial, 2 dormitório(s)"/>
    <s v="Casa, Desocupado, contendo 2 dormitório(s), sendo 1 suíte(s), 1 banheiro(s), 144.00 M² de área de terreno, 63.00 M² de área construída. Matrícula nº 2054, RI DE JUAZEIRINHO/PB. Valor avaliado R$85.100,00."/>
    <n v="45776"/>
    <n v="46"/>
    <x v="96"/>
    <x v="9"/>
    <s v="Rua VL-06, Lote 10B, Quadra 15, Loteamento Nossa Senhora Fátima, Juazeirinho, PB, CEP: 58660-000"/>
    <x v="1671"/>
    <s v="['144.00', '63.00', '2054', '85.100', '00']"/>
    <x v="1"/>
    <x v="1"/>
    <n v="144"/>
    <x v="4"/>
    <x v="1"/>
    <s v="Venda Direta"/>
  </r>
  <r>
    <n v="1673"/>
    <x v="1672"/>
    <s v="Casa, Residencial, 2 dormitório(s), 1 vaga(s) de garagem"/>
    <s v="Casa, Ocupado, contendo 2 dormitório(s), sendo 1 suíte(s), 1 vaga(s) de garagem, 1 banheiro(s), 100.00 M² de área de terreno, 56.00 M² de área construída. Matrícula nº 43410, RI DE SANTA RITA_02º Ofício, Inscrição Prefeitura 0814603480000002. Valor avaliado R$128.858,51."/>
    <n v="66621"/>
    <n v="48"/>
    <x v="92"/>
    <x v="9"/>
    <s v="Rua Projetada, 96, Casa B, Quadra 29, Lote 688, condomínio Residencial Multifamiliar, Plano de Vida 2º Etapa, Santa Rita, PB, CEP: 58300-000"/>
    <x v="1672"/>
    <s v="['100.00', '56.00', '43410', '02', '0814603480000002', '128.858', '51']"/>
    <x v="7"/>
    <x v="1"/>
    <n v="100"/>
    <x v="4"/>
    <x v="0"/>
    <s v="Venda Direta"/>
  </r>
  <r>
    <n v="1674"/>
    <x v="1673"/>
    <s v="Casa, Residencial, 2 dormitório(s)"/>
    <s v="Casa, Ocupado, contendo 2 dormitório(s), 1 banheiro(s), 300.00 M² de área de terreno, 69.65 M² de área construída. Matrícula nº 4806, CRI DE SÃO PEDRO DO PIAUÍ_1º Ofício, Inscrição Prefeitura 01.02.122.0110.01. Valor avaliado R$62.000,00."/>
    <n v="32353"/>
    <n v="48"/>
    <x v="65"/>
    <x v="12"/>
    <s v="Rua Aurino Aquino do Nascimento , 2553, Quadra C, Lote 14, Alto da Cruz, São Pedro do Piauí, PI, CEP: 64430-000"/>
    <x v="1673"/>
    <s v="['300.00', '69.65', '4806', '01.02', '122.0110', '01', '62.000', '00']"/>
    <x v="2"/>
    <x v="1"/>
    <n v="300"/>
    <x v="5"/>
    <x v="0"/>
    <s v="Venda Direta"/>
  </r>
  <r>
    <n v="1675"/>
    <x v="1674"/>
    <s v="Apartamento, Residencial, Chácaras Quedas do Descoberto I, 2 dormitório(s)"/>
    <s v="Apartamento, Chácaras Quedas do Descoberto I, Ocupado, contendo 2 dormitório(s), 1 banheiro(s), 49.06 M² de área privativa. Matrícula nº 65147, CRI DE ÁGUAS LINDAS DE GOIÁS, Inscrição Prefeitura 252390. Valor avaliado R$115.000,00."/>
    <n v="51723"/>
    <n v="55"/>
    <x v="26"/>
    <x v="0"/>
    <s v="Rua 03, Lote 17A, Quadra 04, Apt. 103, Condomínio Residencial Topázio II, Mansões Camargo, Águas Lindas de Goiás, GO, CEP: 72927-039"/>
    <x v="1674"/>
    <s v="['49.06', '65147', '252390', '115.000', '00']"/>
    <x v="0"/>
    <x v="0"/>
    <n v="49.06"/>
    <x v="3"/>
    <x v="0"/>
    <s v="Venda Direta"/>
  </r>
  <r>
    <n v="1676"/>
    <x v="1675"/>
    <s v="Casa, Residencial, Portal Sudoeste, 2 dormitório(s)"/>
    <s v="Casa, Portal Sudoeste, Ocupado, contendo 2 dormitório(s), 1 banheiro(s), 57.50 M² de área privativa. Matrícula nº 107823, 1° RI de Campina Grande/PB, Inscrição Prefeitura 1.1401.414.02.0165.0001. Valor avaliado R$109.700,00."/>
    <n v="56716"/>
    <n v="48"/>
    <x v="104"/>
    <x v="9"/>
    <s v="Rua Antônio Quirino de Melo, 109, Condomínio Residencial Alves V, Três Irmãs, Campina Grande, PB, CEP: 58424-277"/>
    <x v="1675"/>
    <s v="['57.50', '107823', '1.1401', '414.02', '0165.0001', '109.700', '00']"/>
    <x v="0"/>
    <x v="1"/>
    <n v="57.5"/>
    <x v="0"/>
    <x v="0"/>
    <s v="Venda Direta"/>
  </r>
  <r>
    <n v="1677"/>
    <x v="1676"/>
    <s v="Apartamento, Residencial, Três Irmãs, 2 dormitório(s)"/>
    <s v="Apartamento, Três Irmãs, Desocupado, contendo 2 dormitório(s), 1 banheiro(s), 48.40 M² de área privativa. Matrícula nº 113600, 1° RI de Campina Grande/PB, Inscrição Prefeitura 1.1401.413.02.0061.0004. Valor avaliado R$126.966,93."/>
    <n v="72936"/>
    <n v="43"/>
    <x v="104"/>
    <x v="9"/>
    <s v="Rua Antônio Quirino de Melo, 401, Apt. 102, Condomínio Residencial Plutão II, Três Irmãs, Campina Grande, PB, CEP: 58424-277"/>
    <x v="1676"/>
    <s v="['48.40', '113600', '1.1401', '413.02', '0061.0004', '126.966', '93']"/>
    <x v="7"/>
    <x v="1"/>
    <n v="48.4"/>
    <x v="3"/>
    <x v="1"/>
    <s v="Venda Direta"/>
  </r>
  <r>
    <n v="1678"/>
    <x v="1677"/>
    <s v="Casa, Residencial, Serrotão, 2 dormitório(s)"/>
    <s v="Casa, Serrotão, Ocupado, contendo 2 dormitório(s), 1 banheiro(s), 153.36 M² de área de terreno, 53.81 M² de área construída. Matrícula nº 116445, 1° RI de Campina Grande/PB, Inscrição Prefeitura 1.1202.218.02.0108.0005. Valor avaliado R$96.000,00."/>
    <n v="49684"/>
    <n v="48"/>
    <x v="104"/>
    <x v="9"/>
    <s v="Rua Wilson Pereira da Silva, 45, Casa 45 D, Condomínio Residencial João Paulo XIII, Serrotão, Campina Grande, PB, CEP: 58434-990"/>
    <x v="1677"/>
    <s v="['153.36', '53.81', '116445', '1.1202', '218.02', '0108.0005', '96.000', '00']"/>
    <x v="1"/>
    <x v="1"/>
    <n v="153.36000000000001"/>
    <x v="1"/>
    <x v="0"/>
    <s v="Venda Direta"/>
  </r>
  <r>
    <n v="1679"/>
    <x v="1678"/>
    <s v="Casa, Residencial, Três Irmãs, 2 dormitório(s)"/>
    <s v="Casa, Três Irmãs, Ocupado, contendo 2 dormitório(s), 1 banheiro(s), 93.33 M² de área de terreno, 51.78 M² de área construída. Matrícula nº 112259, 1° RI de Campina Grande/PB, Inscrição Prefeitura 1.1401.393.01.0096.0002. Valor avaliado R$106.000,00."/>
    <n v="54802"/>
    <n v="48"/>
    <x v="104"/>
    <x v="9"/>
    <s v="Rua Judith Alexandre Ferreira da Silva , 103, Casa 2, Condomínio Residencial Serra Dourada I, Três Irmãs, Campina Grande, PB, CEP: 58424-269"/>
    <x v="1678"/>
    <s v="['93.33', '51.78', '112259', '1.1401', '393.01', '0096.0002', '106.000', '00']"/>
    <x v="0"/>
    <x v="1"/>
    <n v="93.33"/>
    <x v="2"/>
    <x v="0"/>
    <s v="Venda Direta"/>
  </r>
  <r>
    <n v="1680"/>
    <x v="1679"/>
    <s v="Casa, Residencial, Três Irmãs, 2 dormitório(s)"/>
    <s v="Casa, Três Irmãs, Ocupado, contendo 2 dormitório(s), 1 banheiro(s), 80.00 M² de área de terreno, 52.50 M² de área construída. Matrícula nº 106353, 1° RI de Campina Grande/PB, Inscrição Prefeitura 1.1401.414.04.0395.0001. Valor avaliado R$120.272,87."/>
    <n v="62182"/>
    <n v="48"/>
    <x v="104"/>
    <x v="9"/>
    <s v="Rua Genez Cordeiro Duarte , 96, Condomínio Residencial Alves II, Três Irmãs, Campina Grande, PB, CEP: 58424-280"/>
    <x v="1679"/>
    <s v="['80.00', '52.50', '106353', '1.1401', '414.04', '0395.0001', '120.272', '87']"/>
    <x v="0"/>
    <x v="1"/>
    <n v="80"/>
    <x v="2"/>
    <x v="0"/>
    <s v="Venda Direta"/>
  </r>
  <r>
    <n v="1681"/>
    <x v="1680"/>
    <s v="Casa, Residencial, Chácara Brasil, 2 dormitório(s)"/>
    <s v="Casa, Chácara Brasil, Ocupado, contendo 2 dormitório(s), 1 banheiro(s), 92.82 M² de área de terreno, 48.20 M² de área construída. Matrícula nº 60027, RI DE VALPARAISO DE GOIÁS, Inscrição Prefeitura 01.387.00001.00004.000. Valor avaliado R$104.056,77."/>
    <n v="41375"/>
    <n v="60"/>
    <x v="0"/>
    <x v="0"/>
    <s v="Chácara 04, Quadra 01, Casa 16, Condomínio Residencial Grand Mediterrâneo, Chácaras Brasil B, Valparaíso de Goiás, GO, CEP: 72875-337"/>
    <x v="1680"/>
    <s v="['92.82', '48.20', '60027', '01.387', '00001.00004', '000', '104.056', '77']"/>
    <x v="1"/>
    <x v="2"/>
    <n v="92.82"/>
    <x v="2"/>
    <x v="0"/>
    <s v="Venda Direta"/>
  </r>
  <r>
    <n v="1682"/>
    <x v="1681"/>
    <s v="Casa, Residencial, Serrotão, 2 dormitório(s)"/>
    <s v="Casa, Serrotão, Desocupado, contendo 2 dormitório(s), 1 banheiro(s), 100.00 M² de área de terreno, 56.25 M² de área construída. Matrícula nº 100503, 1° RI de Campina Grande/PB, Inscrição Prefeitura 1.1202.226.04.0245.0006. Valor avaliado R$130.000,00."/>
    <n v="74678"/>
    <n v="43"/>
    <x v="104"/>
    <x v="9"/>
    <s v="Rua Zacarias Torres Julião, 230-E, Serrotão, Campina Grande, PB, CEP: 58434-990"/>
    <x v="1681"/>
    <s v="['100.00', '56.25', '100503', '1.1202', '226.04', '0245.0006', '130.000', '00']"/>
    <x v="7"/>
    <x v="1"/>
    <n v="100"/>
    <x v="4"/>
    <x v="1"/>
    <s v="Venda Direta"/>
  </r>
  <r>
    <n v="1683"/>
    <x v="1682"/>
    <s v="Apartamento, Residencial, Parque Araguari, 2 dormitório(s), 1 vaga(s) de garagem"/>
    <s v="Apartamento, Parque Araguari, Ocupado, contendo 2 dormitório(s), 1 vaga(s) de garagem, 1 banheiro(s), 55.63 M² de área privativa, 75.63 M² de área comum, 131.26 M² de área total. Matrícula nº 24946, RI de Cidade Ocidental GO, Inscrição Prefeitura 982081. Valor avaliado R$127.000,00."/>
    <n v="44388"/>
    <n v="65"/>
    <x v="3"/>
    <x v="0"/>
    <s v="Rua Duque de Caxias,  Lote 26, Quadra 09, Apt. 167, Condomínio Residencial Vila Galé, Recreio Mossoró, Cidade Ocidental, GO, CEP: 72885-520"/>
    <x v="1682"/>
    <s v="['55.63', '75.63', '131.26', '24946', '982081', '127.000', '00']"/>
    <x v="1"/>
    <x v="2"/>
    <n v="55.63"/>
    <x v="0"/>
    <x v="0"/>
    <s v="Venda Direta"/>
  </r>
  <r>
    <n v="1684"/>
    <x v="1683"/>
    <s v="Apartamento, Residencial, Parque Araguari, 2 dormitório(s), 1 vaga(s) de garagem"/>
    <s v="Apartamento, Parque Araguari, Ocupado, contendo 2 dormitório(s), 1 vaga(s) de garagem, 1 banheiro(s), 55.63 M² de área privativa, 75.73 M² de área comum, 131.26 M² de área total. Matrícula nº 24969, RI de Cidade Ocidental GO, Inscrição Prefeitura 1.60.00009.00026.190. Valor avaliado R$127.000,00."/>
    <n v="51424"/>
    <n v="60"/>
    <x v="3"/>
    <x v="0"/>
    <s v="Rua Duque de Caxias, Lote 26, Quadra 09, Apt. 190, Bloco 45, Condomínio Residencial Vila Galé, Recreio Mossoró, Cidade Ocidental, GO, CEP: 72885-520"/>
    <x v="1683"/>
    <s v="['55.63', '75.73', '131.26', '24969', '1.60', '00009.00026', '190', '127.000', '00']"/>
    <x v="0"/>
    <x v="2"/>
    <n v="55.63"/>
    <x v="0"/>
    <x v="0"/>
    <s v="Venda Direta"/>
  </r>
  <r>
    <n v="1685"/>
    <x v="1684"/>
    <s v="Apartamento, Residencial, Estrela Dalva III, 2 dormitório(s), 1 vaga(s) de garagem"/>
    <s v="Apartamento, Estrela Dalva III, Ocupado, contendo 2 dormitório(s), 1 vaga(s) de garagem, 1 banheiro(s), 47.25 M² de área privativa, 61.62 M² de área comum, 108.87 M² de área total. Matrícula nº 23497, RI de Cidade Ocidental GO, Inscrição Prefeitura 981730. Valor avaliado R$106.000,00."/>
    <n v="48379"/>
    <n v="54"/>
    <x v="3"/>
    <x v="0"/>
    <s v="Avenida 03, Lote 06, Quadra 111, Apt. 102, Condomínio Residencial Arizona XI, Mansões Recreio Estrela D'Alva III, Cidade Ocidental, GO, CEP: 72887-372"/>
    <x v="1684"/>
    <s v="['47.25', '61.62', '108.87', '23497', '981730', '106.000', '00']"/>
    <x v="1"/>
    <x v="0"/>
    <n v="47.25"/>
    <x v="3"/>
    <x v="0"/>
    <s v="Venda Direta"/>
  </r>
  <r>
    <n v="1686"/>
    <x v="1685"/>
    <s v="Casa, Residencial, Parque Napolis, 2 dormitório(s)"/>
    <s v="Casa, Parque Napolis, Ocupado, contendo 2 dormitório(s), 1 banheiro(s), 122.77 M² de área privativa, 128.47 M² de área comum, 251.25 M² de área total. Matrícula nº 12064, RI de Cidade Ocidental GO, Inscrição Prefeitura NÃO INFORMADO NA CND. Valor avaliado R$113.000,00."/>
    <n v="48852"/>
    <n v="57"/>
    <x v="3"/>
    <x v="0"/>
    <s v="Rua 13, Lote 17, Quadra 01, Casa 17, Condomínio Residencial Gramado, Parque Nápolis A, Cidade Ocidental, GO, CEP: 72885-125"/>
    <x v="1685"/>
    <s v="['122.77', '128.47', '251.25', '12064', '113.000', '00']"/>
    <x v="1"/>
    <x v="0"/>
    <n v="122.77"/>
    <x v="4"/>
    <x v="0"/>
    <s v="Venda Direta"/>
  </r>
  <r>
    <n v="1687"/>
    <x v="1686"/>
    <s v="Casa, Residencial, 2 dormitório(s)"/>
    <s v="Casa, Ocupado, contendo 2 dormitório(s), 1 banheiro(s), 60.39 M² de área privativa, 208.65 M² de área total. Matrícula nº 52050, CRI DE ÁGUAS LINDAS DE GOIÁS, Inscrição Prefeitura  . Valor avaliado R$105.000,00."/>
    <n v="43372"/>
    <n v="59"/>
    <x v="26"/>
    <x v="0"/>
    <s v="Quadra 45A, Lote 04G, Casa B, Condomínio Residencial Duas Rodas, Jardim da Barragem VI, Águas Lindas de Goiás, GO, CEP: 72921-028"/>
    <x v="1686"/>
    <s v="['60.39', '208.65', '52050', '105.000', '00']"/>
    <x v="1"/>
    <x v="0"/>
    <n v="60.39"/>
    <x v="0"/>
    <x v="0"/>
    <s v="Venda Direta"/>
  </r>
  <r>
    <n v="1688"/>
    <x v="1687"/>
    <s v="Casa, Residencial, Chácaras Quedas do Descoberto, 2 dormitório(s)"/>
    <s v="Casa, Chácaras Quedas do Descoberto, Ocupado, contendo 2 dormitório(s), 1 banheiro(s), 64.05 M² de área privativa, 200.00 M² de área total. Matrícula nº 50657, CRI DE ÁGUAS LINDAS DE GOIÁS, Inscrição Prefeitura 1.75.00041.00943.4 - 244607. Valor avaliado R$124.013,93."/>
    <n v="56338"/>
    <n v="55"/>
    <x v="26"/>
    <x v="0"/>
    <s v="Rua  32, Quadra 41, Chácara 943, Casa 4, Condomínio Residencial Raio de Luz I, Quedas do Descoberto, Águas Lindas de Goiás, GO, CEP: 72914-218"/>
    <x v="1687"/>
    <s v="['64.05', '200.00', '50657', '1.75', '00041.00943', '244607', '124.013', '93']"/>
    <x v="0"/>
    <x v="0"/>
    <n v="64.05"/>
    <x v="0"/>
    <x v="0"/>
    <s v="Venda Direta"/>
  </r>
  <r>
    <n v="1689"/>
    <x v="1688"/>
    <s v="Casa, Residencial, Parque Nova Friburgo, 2 dormitório(s), 1 vaga(s) de garagem"/>
    <s v="Casa, Parque Nova Friburgo, Ocupado, contendo 2 dormitório(s), 1 vaga(s) de garagem, 1 banheiro(s), 42.13 M² de área construída. Matrícula nº 18188, RI de Cidade Ocidental GO, Inscrição Prefeitura 1.60.00002.00005.109. Valor avaliado R$100.000,00."/>
    <n v="41816"/>
    <n v="58"/>
    <x v="3"/>
    <x v="0"/>
    <s v="Lote 5, Quadra 2, Apt. 109, Bloco 5, Condomínio Residencial Di-Itália, Mansões Recreio Mossoró, Cidade Ocidental, GO, CEP: 72885-600"/>
    <x v="1688"/>
    <s v="['42.13', '18188', '1.60', '00002.00005', '109', '100.000', '00']"/>
    <x v="1"/>
    <x v="0"/>
    <n v="42.13"/>
    <x v="3"/>
    <x v="0"/>
    <s v="Venda Direta"/>
  </r>
  <r>
    <n v="1690"/>
    <x v="1689"/>
    <s v="Casa, Residencial, Municípios, 2 dormitório(s)"/>
    <s v="Casa, Municípios, Ocupado, contendo 2 dormitório(s), sendo 1 suíte(s), 1 banheiro(s), 197.40 M² de área de terreno, 71.10 M² de área construída. Matrícula nº 35404, RI DE SANTA RITA_02º Ofício, Inscrição Prefeitura 0615300550000000. Valor avaliado R$113.000,00."/>
    <n v="54912"/>
    <n v="51"/>
    <x v="92"/>
    <x v="9"/>
    <s v="Rua João Antônio de Mendonça, 130, Quadra 9-A, Lote 12A-17, Loteamento Eytel Santiago, Santa Rita, PB, CEP: 58300-970"/>
    <x v="1689"/>
    <s v="['197.40', '71.10', '35404', '02', '0615300550000000', '113.000', '00']"/>
    <x v="0"/>
    <x v="0"/>
    <n v="197.4"/>
    <x v="1"/>
    <x v="0"/>
    <s v="Venda Direta"/>
  </r>
  <r>
    <n v="1691"/>
    <x v="1690"/>
    <s v="Casa, Residencial, 2 dormitório(s)"/>
    <s v="Casa, Ocupado, contendo 2 dormitório(s), 1 banheiro(s), 249.53 M² de área de terreno, 69.96 M² de área construída. Matrícula nº 56460, CRI DE ÁGUAS LINDAS DE GOIÁS, Inscrição Prefeitura 1.24.00043.0022B.2. Valor avaliado R$111.200,00."/>
    <n v="64572"/>
    <n v="42"/>
    <x v="26"/>
    <x v="0"/>
    <s v="Rua  25, Quadra 43, Lote 22B, Jardim da Barragem VI, Águas Lindas de Goiás, GO, CEP: 72921-034"/>
    <x v="1690"/>
    <s v="['249.53', '69.96', '56460', '1.24', '00043.0022', '111.200', '00']"/>
    <x v="0"/>
    <x v="1"/>
    <n v="249.53"/>
    <x v="5"/>
    <x v="0"/>
    <s v="Leilão"/>
  </r>
  <r>
    <n v="1692"/>
    <x v="1691"/>
    <s v="Apartamento, Residencial, Parque Nova Friburgo, 2 dormitório(s), 1 vaga(s) de garagem"/>
    <s v="Apartamento, Parque Nova Friburgo, Desocupado, contendo 2 dormitório(s), 1 vaga(s) de garagem, 1 banheiro(s), 50.23 M² de área privativa, 65.29 M² de área comum, 115.52 M² de área total. Matrícula nº 28468, RI de Cidade Ocidental GO, Inscrição Prefeitura 984120. Valor avaliado R$106.000,00."/>
    <n v="56956"/>
    <n v="46"/>
    <x v="3"/>
    <x v="0"/>
    <s v="Rua Duque de Caxias, Chácara 01, Quadra 05, Apt. 101, Bloco 12, Condomínio Residencial Quallity Park, Mansões Recreio Mossoró, Cidade Ocidental, GO, CEP: 72885-440"/>
    <x v="1691"/>
    <s v="['50.23', '65.29', '115.52', '28468', '984120', '106.000', '00']"/>
    <x v="0"/>
    <x v="1"/>
    <n v="50.23"/>
    <x v="0"/>
    <x v="1"/>
    <s v="Venda Direta"/>
  </r>
  <r>
    <n v="1693"/>
    <x v="1692"/>
    <s v="Casa, Residencial"/>
    <s v="Casa, Ocupado, 300.00 M² de área de terreno, 68.46 M² de área construída. Matrícula nº 5186, CRI DE SÃO PEDRO DO PIAUÍ_1º Ofício, Inscrição Prefeitura NÃO EXISTE. Valor avaliado R$67.000,00."/>
    <n v="34902"/>
    <n v="48"/>
    <x v="65"/>
    <x v="12"/>
    <s v="Rua Projetada 3, Lote 11, Quadra 11, Alto da Cruz, São Pedro do Piauí, PI, CEP: 64430-000"/>
    <x v="1692"/>
    <s v="['300.00', '68.46', '5186', '67.000', '00']"/>
    <x v="2"/>
    <x v="1"/>
    <n v="300"/>
    <x v="5"/>
    <x v="0"/>
    <s v="Venda Direta"/>
  </r>
  <r>
    <n v="1694"/>
    <x v="1693"/>
    <s v="Casa, Residencial, 2 dormitório(s)"/>
    <s v="Casa, Ocupado, contendo 2 dormitório(s), 1 banheiro(s), 420.00 M² de área de terreno, 52.07 M² de área construída. Matrícula nº 31108, RI DE CASTANHAL, Inscrição Prefeitura NAO POSSUI. Valor avaliado R$58.300,00."/>
    <n v="30467"/>
    <n v="48"/>
    <x v="173"/>
    <x v="15"/>
    <s v="Travessa Marieta Alves do Nascimento, 98, Almir Gabriel, São Francisco do Pará, PA, CEP: 68748-000"/>
    <x v="1693"/>
    <s v="['420.00', '52.07', '31108', '58.300', '00']"/>
    <x v="2"/>
    <x v="1"/>
    <n v="420"/>
    <x v="5"/>
    <x v="0"/>
    <s v="Venda Direta"/>
  </r>
  <r>
    <n v="1695"/>
    <x v="1694"/>
    <s v="Casa, Residencial, 2 dormitório(s)"/>
    <s v="Casa, Ocupado, contendo 2 dormitório(s), sendo 1 suíte(s), 1 banheiro(s), 120.58 M² de área de terreno, 60.29 M² de área construída. Matrícula nº 47841, RI DE SANTA RITA_02º Ofício, Inscrição Prefeitura 0607802780000002. Valor avaliado R$93.000,00."/>
    <n v="48155"/>
    <n v="48"/>
    <x v="92"/>
    <x v="9"/>
    <s v="Rua Projetada, 251, Lote 05, Quadra 11, Casa 102, Portal de Santa Rita, Santa Rita, PB, CEP: 58300-970"/>
    <x v="1694"/>
    <s v="['120.58', '60.29', '47841', '02', '0607802780000002', '93.000', '00']"/>
    <x v="1"/>
    <x v="1"/>
    <n v="120.58"/>
    <x v="4"/>
    <x v="0"/>
    <s v="Venda Direta"/>
  </r>
  <r>
    <n v="1696"/>
    <x v="1695"/>
    <s v="Casa, Residencial, 2 dormitório(s)"/>
    <s v="Casa, Ocupado, contendo 2 dormitório(s), 1 banheiro(s), 285.00 M² de área de terreno, 69.65 M² de área construída. Matrícula nº 4573, CRI DE SÃO PEDRO DO PIAUÍ_1º Ofício, Inscrição Prefeitura NÃO POSSUI. Valor avaliado R$79.000,00."/>
    <n v="41018"/>
    <n v="48"/>
    <x v="65"/>
    <x v="12"/>
    <s v="Rua Acre, 22, Alto da Cruz, São Pedro do Piauí, PI, CEP: 64430-000"/>
    <x v="1695"/>
    <s v="['285.00', '69.65', '4573', '79.000', '00']"/>
    <x v="1"/>
    <x v="1"/>
    <n v="285"/>
    <x v="5"/>
    <x v="0"/>
    <s v="Venda Direta"/>
  </r>
  <r>
    <n v="1697"/>
    <x v="1696"/>
    <s v="Casa, Residencial, Loteamento Vale do Santa Rita, 2 dormitório(s)"/>
    <s v="Casa, Loteamento Vale do Santa Rita, Ocupado, contendo 2 dormitório(s), sendo 1 suíte(s), 1 banheiro(s), 125.00 M² de área de terreno, 67.68 M² de área construída. Matrícula nº 42265, RI DE SANTA RITA_02º Ofício, Inscrição Prefeitura 0703401110000000. Valor avaliado R$110.084,00."/>
    <n v="56914"/>
    <n v="48"/>
    <x v="92"/>
    <x v="9"/>
    <s v="Rua Projetada, 322 A, Lote 18A, Quadra 9-C, Loteamento Sol Nascente, Santa Rita, PB, CEP: 58300-970"/>
    <x v="1696"/>
    <s v="['125.00', '67.68', '42265', '02', '0703401110000000', '110.084', '00']"/>
    <x v="0"/>
    <x v="1"/>
    <n v="125"/>
    <x v="4"/>
    <x v="0"/>
    <s v="Venda Direta"/>
  </r>
  <r>
    <n v="1698"/>
    <x v="1697"/>
    <s v="Casa, Residencial, 2 dormitório(s)"/>
    <s v="Casa, Ocupado, contendo 2 dormitório(s), 1 banheiro(s), 250.00 M² de área de terreno, 53.54 M² de área construída. Matrícula nº 4815, CRI DE SÃO PEDRO DO PIAUÍ_1º Ofício, Inscrição Prefeitura NÃO POSSUI. Valor avaliado R$62.000,00."/>
    <n v="32353"/>
    <n v="48"/>
    <x v="65"/>
    <x v="12"/>
    <s v="Rua Luiza Soares, Lote 08, Quadra B, Alto da Cruz, São Pedro do Piauí, PI, CEP: 64430-000"/>
    <x v="1697"/>
    <s v="['250.00', '53.54', '4815', '62.000', '00']"/>
    <x v="2"/>
    <x v="1"/>
    <n v="250"/>
    <x v="5"/>
    <x v="0"/>
    <s v="Venda Direta"/>
  </r>
  <r>
    <n v="1699"/>
    <x v="1698"/>
    <s v="Casa, Residencial, 2 dormitório(s)"/>
    <s v="Casa, Ocupado, contendo 2 dormitório(s), 1 banheiro(s), 200.00 M² de área de terreno, 48.00 M² de área construída. Matrícula nº 4693, CRI DE SÃO PEDRO DO PIAUÍ_1º Ofício, Inscrição Prefeitura 18422632349. Valor avaliado R$50.000,00."/>
    <n v="26236"/>
    <n v="48"/>
    <x v="65"/>
    <x v="12"/>
    <s v="Rua Projetada 03, 185, Loteamento Pousada dos Ventos, Alto da Cruz, São Pedro do Piauí, PI, CEP: 64430-000"/>
    <x v="1698"/>
    <s v="['200.00', '48.00', '4693', '18422632349', '50.000', '00']"/>
    <x v="2"/>
    <x v="1"/>
    <n v="200"/>
    <x v="5"/>
    <x v="0"/>
    <s v="Venda Direta"/>
  </r>
  <r>
    <n v="1700"/>
    <x v="1699"/>
    <s v="Casa, Residencial, 2 dormitório(s)"/>
    <s v="Casa, Desocupado, contendo 2 dormitório(s), sendo 1 suíte(s), 1 banheiro(s), 125.00 M² de área de terreno, 65.86 M² de área construída. Matrícula nº 37954, RI DE SANTA RITA_02º Ofício, Inscrição Prefeitura 0702801940000000. Valor avaliado R$86.184,98."/>
    <n v="49562"/>
    <n v="42"/>
    <x v="92"/>
    <x v="9"/>
    <s v="Rua Origenes Izabel de Freitas, 345B, Quadra 7-C, Lote 14-B, Sol Nascente, Santa Rita, PB, CEP: 58300-970"/>
    <x v="1699"/>
    <s v="['125.00', '65.86', '37954', '02', '0702801940000000', '86.184', '98']"/>
    <x v="1"/>
    <x v="1"/>
    <n v="125"/>
    <x v="4"/>
    <x v="1"/>
    <s v="Venda Direta"/>
  </r>
  <r>
    <n v="1701"/>
    <x v="1700"/>
    <s v="Casa, Residencial, Sao Pedro Do Piaui, 2 dormitório(s)"/>
    <s v="Casa, Sao Pedro Do Piaui, Ocupado, contendo 2 dormitório(s), 1 banheiro(s), 200.00 M² de área de terreno, 55.00 M² de área construída. Matrícula nº 4874, CRI DE SÃO PEDRO DO PIAUÍ_1º Ofício, Inscrição Prefeitura 01.02.070.0273.01. Valor avaliado R$51.000,00."/>
    <n v="26746"/>
    <n v="48"/>
    <x v="65"/>
    <x v="12"/>
    <s v="Rua Sem Nome ( in loco Rua Projetada 16), 1388, Alto da Cruz, São Pedro do Piauí, PI, CEP: 64430-000"/>
    <x v="1700"/>
    <s v="['200.00', '55.00', '4874', '01.02', '070.0273', '01', '51.000', '00']"/>
    <x v="2"/>
    <x v="1"/>
    <n v="200"/>
    <x v="5"/>
    <x v="0"/>
    <s v="Venda Direta"/>
  </r>
  <r>
    <n v="1702"/>
    <x v="1701"/>
    <s v="Casa, Residencial, 2 dormitório(s)"/>
    <s v="Casa, Ocupado, contendo 2 dormitório(s), 1 banheiro(s), 200.00 M² de área de terreno, 69.65 M² de área construída. Matrícula nº 5112, CRI DE SÃO PEDRO DO PIAUÍ_1º Ofício, Inscrição Prefeitura NÃO POSSUI. Valor avaliado R$70.000,00."/>
    <n v="36431"/>
    <n v="48"/>
    <x v="65"/>
    <x v="12"/>
    <s v="Rua João Claro de Sousa, 498, Alto da Cruz, São Pedro do Piauí, PI, CEP: 64430-000"/>
    <x v="1701"/>
    <s v="['200.00', '69.65', '5112', '70.000', '00']"/>
    <x v="1"/>
    <x v="1"/>
    <n v="200"/>
    <x v="5"/>
    <x v="0"/>
    <s v="Venda Direta"/>
  </r>
  <r>
    <n v="1703"/>
    <x v="1702"/>
    <s v="Casa, Residencial, 2 dormitório(s)"/>
    <s v="Casa, Ocupado, contendo 2 dormitório(s), 1 banheiro(s), 300.00 M² de área de terreno, 69.65 M² de área construída. Matrícula nº 4805, CRI DE SÃO PEDRO DO PIAUÍ_1º Ofício, Inscrição Prefeitura 06758489388. Valor avaliado R$51.124,49."/>
    <n v="26809"/>
    <n v="48"/>
    <x v="65"/>
    <x v="12"/>
    <s v="Rua Aurino Aquino do Nascimento, 2642, Lote 2, Quadra B, Alto da Cruz, São Pedro do Piauí, PI, CEP: 64430-000"/>
    <x v="1702"/>
    <s v="['300.00', '69.65', '4805', '06758489388', '51.124', '49']"/>
    <x v="2"/>
    <x v="1"/>
    <n v="300"/>
    <x v="5"/>
    <x v="0"/>
    <s v="Venda Direta"/>
  </r>
  <r>
    <n v="1704"/>
    <x v="1703"/>
    <s v="Casa, Residencial, 2 dormitório(s)"/>
    <s v="Casa, Ocupado, contendo 2 dormitório(s), 1 banheiro(s), 165.00 M² de área de terreno, 51.00 M² de área construída. Matrícula nº 17945, RI DE PIRACURUCA/PI. Valor avaliado R$60.000,00."/>
    <n v="31334"/>
    <n v="48"/>
    <x v="83"/>
    <x v="12"/>
    <s v="Rua Domingos Jorge Velho, 1040, Quarteirão 288, Baixa da Ema, Piracuruca, PI, CEP: 64240-000"/>
    <x v="1703"/>
    <s v="['165.00', '51.00', '17945', '60.000', '00']"/>
    <x v="2"/>
    <x v="1"/>
    <n v="165"/>
    <x v="1"/>
    <x v="0"/>
    <s v="Venda Direta"/>
  </r>
  <r>
    <n v="1705"/>
    <x v="1704"/>
    <s v="Casa, Residencial, 2 dormitório(s)"/>
    <s v="Casa, Ocupado, contendo 2 dormitório(s), 1 banheiro(s), 200.00 M² de área de terreno, 69.65 M² de área construída. Matrícula nº 5108, CRI DE SÃO PEDRO DO PIAUÍ_1º Ofício, Inscrição Prefeitura NÃO CONSTA. Valor avaliado R$70.257,00."/>
    <n v="36562"/>
    <n v="48"/>
    <x v="65"/>
    <x v="12"/>
    <s v="Rua João Claro de Sousa, 458, Alto da Cruz, São Pedro do Piauí, PI, CEP: 64430-000"/>
    <x v="1704"/>
    <s v="['200.00', '69.65', '5108', '70.257', '00']"/>
    <x v="1"/>
    <x v="1"/>
    <n v="200"/>
    <x v="5"/>
    <x v="0"/>
    <s v="Venda Direta"/>
  </r>
  <r>
    <n v="1706"/>
    <x v="1705"/>
    <s v="Casa, Residencial, 2 dormitório(s)"/>
    <s v="Casa, Ocupado, contendo 2 dormitório(s), 1 banheiro(s), 250.00 M² de área de terreno, 60.00 M² de área construída. Matrícula nº 15528, RI DE PIRACURUCA/PI. Valor avaliado R$60.000,00."/>
    <n v="31334"/>
    <n v="48"/>
    <x v="83"/>
    <x v="12"/>
    <s v="Rua XXVIII, 141, Lote 15, Quadra 37, Loteamento nova Piracuruca, Esplanada, Piracuruca, PI, CEP: 64240-000"/>
    <x v="1705"/>
    <s v="['250.00', '60.00', '15528', '60.000', '00']"/>
    <x v="2"/>
    <x v="1"/>
    <n v="250"/>
    <x v="5"/>
    <x v="0"/>
    <s v="Venda Direta"/>
  </r>
  <r>
    <n v="1707"/>
    <x v="1706"/>
    <s v="Apartamento, Residencial, Bairro Das Industrias, 2 dormitório(s), 1 vaga(s) de garagem"/>
    <s v="Apartamento, Bairro Das Industrias, Ocupado, contendo 2 dormitório(s), sendo 1 suíte(s), 1 vaga(s) de garagem, 1 banheiro(s), 45.85 M² de área privativa, 21.01 M² de área comum, 66.86 M² de área total. Matrícula nº 186891, 1º CRI JOÃO PESSOA, Inscrição Prefeitura 426717-6. Valor avaliado R$131.000,00."/>
    <n v="67728"/>
    <n v="48"/>
    <x v="105"/>
    <x v="9"/>
    <s v="Rua Chico Xavier, 82, Apt. 304, Condomínio Residencial Rei Davi, Bairro das Indústrias, João Pessoa, PB, CEP: 58083-240"/>
    <x v="1706"/>
    <s v="['45.85', '21.01', '66.86', '186891', '426717', '131.000', '00']"/>
    <x v="7"/>
    <x v="1"/>
    <n v="45.85"/>
    <x v="3"/>
    <x v="0"/>
    <s v="Venda Direta"/>
  </r>
  <r>
    <n v="1708"/>
    <x v="1707"/>
    <s v="Apartamento, Residencial, Loteamento Sao Matheus, 2 dormitório(s), 1 vaga(s) de garagem"/>
    <s v="Apartamento, Loteamento Sao Matheus, Ocupado, contendo 2 dormitório(s), 1 vaga(s) de garagem, 1 banheiro(s), 48.90 M² de área privativa, 61.59 M² de área comum, 110.49 M² de área total. Matrícula nº 24560, RI de Cidade Ocidental GO, Inscrição Prefeitura 1.62.00109.00021.1 - BCI: 6279. Valor avaliado R$99.000,00."/>
    <n v="57367"/>
    <n v="42"/>
    <x v="3"/>
    <x v="0"/>
    <s v="Lote 21, Quadra 109, Apt. 01, Condomínio Residencial Monte Carlo II, Mansões Recreio Estrela D'Alva III, Cidade Ocidental, GO, CEP: 72887-378"/>
    <x v="1707"/>
    <s v="['48.90', '61.59', '110.49', '24560', '1.62', '00109.00021', '6279', '99.000', '00']"/>
    <x v="0"/>
    <x v="1"/>
    <n v="48.9"/>
    <x v="3"/>
    <x v="0"/>
    <s v="Leilão"/>
  </r>
  <r>
    <n v="1709"/>
    <x v="1708"/>
    <s v="Apartamento, Residencial, Estrela Dalva III, 2 dormitório(s), 1 vaga(s) de garagem"/>
    <s v="Apartamento, Estrela Dalva III, Ocupado, contendo 2 dormitório(s), sendo 1 suíte(s), 1 vaga(s) de garagem, 1 banheiro(s), 54.40 M² de área privativa, 47.82 M² de área comum, 102.22 M² de área total. Matrícula nº 27110, RI de Cidade Ocidental GO, Inscrição Prefeitura 983208. Valor avaliado R$110.000,00."/>
    <n v="57024"/>
    <n v="48"/>
    <x v="3"/>
    <x v="0"/>
    <s v="Rua II, Mansão 08, Apt. 204, Condomínio Residencial Caesars II, Mansões Tapera Florida, Cidade Ocidental, GO, CEP: 72880-492"/>
    <x v="1708"/>
    <s v="['54.40', '47.82', '102.22', '27110', '983208', '110.000', '00']"/>
    <x v="0"/>
    <x v="1"/>
    <n v="54.4"/>
    <x v="0"/>
    <x v="0"/>
    <s v="Venda Direta"/>
  </r>
  <r>
    <n v="1710"/>
    <x v="1709"/>
    <s v="Casa, Residencial, Parque Nova Friburgo, 2 dormitório(s)"/>
    <s v="Casa, Parque Nova Friburgo, Ocupado, contendo 2 dormitório(s), 1 banheiro(s), 100.00 M² de área de terreno, 54.39 M² de área construída. Matrícula nº 18056, RI de Cidade Ocidental GO, Inscrição Prefeitura 1.80.00000.00009.27. Valor avaliado R$104.000,00."/>
    <n v="49326"/>
    <n v="53"/>
    <x v="3"/>
    <x v="0"/>
    <s v="Mansão 9, Casa 27, Condomínio Residencial Arizona, Mansões Tapera Florida, Cidade Ocidental, GO, CEP: 72880-000"/>
    <x v="1709"/>
    <s v="['100.00', '54.39', '18056', '1.80', '00000.00009', '27', '104.000', '00']"/>
    <x v="1"/>
    <x v="0"/>
    <n v="100"/>
    <x v="4"/>
    <x v="0"/>
    <s v="Venda Direta"/>
  </r>
  <r>
    <n v="1711"/>
    <x v="1710"/>
    <s v="Casa, Residencial, 3 dormitório(s), 1 vaga(s) de garagem"/>
    <s v="Casa, Ocupado, contendo 3 dormitório(s), 1 vaga(s) de garagem, 1 banheiro(s), 69.86 M² de área privativa, 180.00 M² de área total. Matrícula nº 26844, RI DE LUZIÂNIA_02ª Circunscrição, Inscrição Prefeitura 38473. Valor avaliado R$125.000,00."/>
    <n v="66974"/>
    <n v="46"/>
    <x v="1"/>
    <x v="0"/>
    <s v="Rua 364, Lote 14, Quadra 572, Casa 02, Condomínio Residencial Tucunaré XVII, Parque Estrela D'Alva X, Luziânia, GO, CEP: 72856-572"/>
    <x v="1710"/>
    <s v="['69.86', '180.00', '26844', '02', '38473', '125.000', '00']"/>
    <x v="7"/>
    <x v="1"/>
    <n v="69.86"/>
    <x v="0"/>
    <x v="0"/>
    <s v="Venda Direta"/>
  </r>
  <r>
    <n v="1712"/>
    <x v="1711"/>
    <s v="Casa, Residencial, Parque Nova Friburgo, 2 dormitório(s), 1 vaga(s) de garagem"/>
    <s v="Casa, Parque Nova Friburgo, Ocupado, contendo 2 dormitório(s), 1 vaga(s) de garagem, 96.60 M² de área de terreno, 49.49 M² de área construída. Matrícula nº 18470, RI de Cidade Ocidental GO, Inscrição Prefeitura CCI 980659/1.60.00006.00022.151. Valor avaliado R$89.500,00."/>
    <n v="49461"/>
    <n v="45"/>
    <x v="3"/>
    <x v="0"/>
    <s v="Lote 22, Quadra 06, Casa 151-C, Condomínio Residencial Parque da Costeira, _x0009_Mansões Recreio Mossoró, Cidade Ocidental, GO, CEP: 72885-500"/>
    <x v="1711"/>
    <s v="['96.60', '49.49', '18470', '980659', '1.60', '00006.00022', '151', '89.500', '00']"/>
    <x v="1"/>
    <x v="1"/>
    <n v="96.6"/>
    <x v="2"/>
    <x v="0"/>
    <s v="Venda Direta"/>
  </r>
  <r>
    <n v="1713"/>
    <x v="1712"/>
    <s v="Apartamento, Residencial, Estrela Dalva III, 2 dormitório(s), 1 vaga(s) de garagem"/>
    <s v="Apartamento, Estrela Dalva III, Ocupado, contendo 2 dormitório(s), 1 vaga(s) de garagem, 1 banheiro(s), 48.53 M² de área privativa. Matrícula nº 24545, RI de Cidade Ocidental GO, Inscrição Prefeitura 981873. Valor avaliado R$96.000,00."/>
    <n v="56613"/>
    <n v="41"/>
    <x v="3"/>
    <x v="0"/>
    <s v="Lote 20, Quadra 109, Apt. 04, Condomínio Residencial Monte Carlo I, Mansões Recreio Estrela D'Alva III, Cidade Ocidental, GO, CEP: 72887-378"/>
    <x v="1712"/>
    <s v="['48.53', '24545', '981873', '96.000', '00']"/>
    <x v="0"/>
    <x v="1"/>
    <n v="48.53"/>
    <x v="3"/>
    <x v="0"/>
    <s v="Leilão"/>
  </r>
  <r>
    <n v="1714"/>
    <x v="1713"/>
    <s v="Casa, Residencial, Parque Nova Friburgo, 2 dormitório(s), 1 vaga(s) de garagem"/>
    <s v="Casa, Parque Nova Friburgo, Ocupado, contendo 2 dormitório(s), sendo 1 suíte(s), 1 vaga(s) de garagem, 1 banheiro(s), 180.00 M² de área de terreno, 65.04 M² de área construída. Matrícula nº 17052, RI de Cidade Ocidental GO, Inscrição Prefeitura 1.58.00038.00034.1 CCP:1003224 BCI:583834. Valor avaliado R$100.000,00."/>
    <n v="59602"/>
    <n v="40"/>
    <x v="3"/>
    <x v="0"/>
    <s v="Rua 22, Lote 34, Quadra 38, Casa 01, Condomínio Residencial Vila Moraes I, Parque Nova Friburgo, Cidade Ocidental, GO, CEP: 72887-284"/>
    <x v="1713"/>
    <s v="['180.00', '65.04', '17052', '1.58', '00038.00034', '1003224', '583834', '100.000', '00']"/>
    <x v="0"/>
    <x v="1"/>
    <n v="180"/>
    <x v="1"/>
    <x v="0"/>
    <s v="Leilão"/>
  </r>
  <r>
    <n v="1715"/>
    <x v="1714"/>
    <s v="Casa, Residencial, Parque Estrela Dalva IX e X, 2 dormitório(s), 1 vaga(s) de garagem"/>
    <s v="Casa, Parque Estrela Dalva IX e X, Ocupado, contendo 2 dormitório(s), 1 vaga(s) de garagem, 1 banheiro(s), 66.22 M² de área privativa, 213.50 M² de área total. Matrícula nº 26839, RI DE LUZIÂNIA_02ª Circunscrição. Valor avaliado R$99.000,00."/>
    <n v="57161"/>
    <n v="42"/>
    <x v="1"/>
    <x v="0"/>
    <s v="Rua 300, Lote 2, Quadra 499, Casa 2, Condomínio Residencial Nunes Borges, Parque Estrela D'Alva X, Luziânia, GO, CEP: 72856-499"/>
    <x v="1714"/>
    <s v="['66.22', '213.50', '26839', '02', '99.000', '00']"/>
    <x v="0"/>
    <x v="1"/>
    <n v="66.22"/>
    <x v="0"/>
    <x v="0"/>
    <s v="Venda Direta"/>
  </r>
  <r>
    <n v="1716"/>
    <x v="1715"/>
    <s v="Apartamento, Residencial, Mansões Suleste, 2 dormitório(s), 1 vaga(s) de garagem"/>
    <s v="Apartamento, Mansões Suleste, Ocupado, contendo 2 dormitório(s), 1 vaga(s) de garagem, 1 banheiro(s), 46.46 M² de área privativa. Matrícula nº 23166, RI de Cidade Ocidental GO, Inscrição Prefeitura 2015002439 (CCI 981407). Valor avaliado R$104.000,00."/>
    <n v="57711"/>
    <n v="45"/>
    <x v="3"/>
    <x v="0"/>
    <s v="Rua José Gadioli dos Santos, Chácara 4, Quadra B, Apt. 205, Bloco 3, Condomínio Residencial Ipanema, Mansões Suleste, Cidade Ocidental, GO, CEP: 72880-004"/>
    <x v="1715"/>
    <s v="['46.46', '23166', '2015002439', '981407', '104.000', '00']"/>
    <x v="0"/>
    <x v="1"/>
    <n v="46.46"/>
    <x v="3"/>
    <x v="0"/>
    <s v="Venda Direta"/>
  </r>
  <r>
    <n v="1717"/>
    <x v="1716"/>
    <s v="Casa, Residencial, Parque Napolis, 2 dormitório(s)"/>
    <s v="Casa, Parque Napolis, Ocupado, contendo 2 dormitório(s), 1 banheiro(s), 122.77 M² de área de terreno, 55.56 M² de área construída. Matrícula nº 12056, RI de Cidade Ocidental GO, Inscrição Prefeitura 978648. Valor avaliado R$89.000,00."/>
    <n v="57239"/>
    <n v="36"/>
    <x v="3"/>
    <x v="0"/>
    <s v="Rua 13, Lote 17, Quadra  01, Casa 09, Condomínio Residencial Gramado, Parque Nápolis A, Cidade Ocidental, GO, CEP: 72885-125"/>
    <x v="1716"/>
    <s v="['122.77', '55.56', '12056', '978648', '89.000', '00']"/>
    <x v="0"/>
    <x v="4"/>
    <n v="122.77"/>
    <x v="4"/>
    <x v="0"/>
    <s v="Leilão"/>
  </r>
  <r>
    <n v="1718"/>
    <x v="1717"/>
    <s v="Casa, Residencial, Parque Santa Fe, 2 dormitório(s), 1 vaga(s) de garagem"/>
    <s v="Casa, Parque Santa Fe, Ocupado, contendo 2 dormitório(s), 1 vaga(s) de garagem, 1 banheiro(s), 360.00 M² de área de terreno, 56.71 M² de área construída. Matrícula nº 7503, RI DE LUZIÂNIA_02ª Circunscrição. Valor avaliado R$96.000,00."/>
    <n v="60798"/>
    <n v="37"/>
    <x v="1"/>
    <x v="0"/>
    <s v="Rua 08, Lote 19, Quadra 48, Casa 02, Condomínio Residencial Santa Fé, Parque Santa Fé, Luziânia, GO, CEP: 72800-500"/>
    <x v="1717"/>
    <s v="['360.00', '56.71', '7503', '02', '96.000', '00']"/>
    <x v="0"/>
    <x v="4"/>
    <n v="360"/>
    <x v="5"/>
    <x v="0"/>
    <s v="Leilão"/>
  </r>
  <r>
    <n v="1719"/>
    <x v="1718"/>
    <s v="Apartamento, Residencial, Parque Napolis, 2 dormitório(s), 1 vaga(s) de garagem"/>
    <s v="Apartamento, Parque Napolis, Ocupado, contendo 2 dormitório(s), 1 vaga(s) de garagem, 1 banheiro(s), 47.50 M² de área privativa. Matrícula nº 23560, RI de Cidade Ocidental GO, Inscrição Prefeitura CCI 981858. Valor avaliado R$111.000,00."/>
    <n v="57916"/>
    <n v="48"/>
    <x v="3"/>
    <x v="0"/>
    <s v="Rua 16, Lote 16, Quadra 47, Apt. 204, Condomínio Residencial Houston, Parque Nápolis A, Cidade Ocidental, GO, CEP: 72885-035"/>
    <x v="1718"/>
    <s v="['47.50', '23560', '981858', '111.000', '00']"/>
    <x v="0"/>
    <x v="1"/>
    <n v="47.5"/>
    <x v="3"/>
    <x v="0"/>
    <s v="Venda Direta"/>
  </r>
  <r>
    <n v="1720"/>
    <x v="1719"/>
    <s v="Casa, Residencial, Parque Estrela Dalva IX e X, 2 dormitório(s), 1 vaga(s) de garagem"/>
    <s v="Casa, Parque Estrela Dalva IX e X, Ocupado, contendo 2 dormitório(s), sendo 1 suíte(s), 1 vaga(s) de garagem, 1 banheiro(s), 80.00 M² de área de terreno, 50.65 M² de área construída. Matrícula nº 26841, RI DE LUZIÂNIA_02ª Circunscrição, Inscrição Prefeitura 185510. Valor avaliado R$97.000,00."/>
    <n v="62446"/>
    <n v="36"/>
    <x v="1"/>
    <x v="0"/>
    <s v="Rua 356, Lote 12, Quadra 525, Casa 01, Condomínio Residencial Lar Feliz IV, Parque Estrela D'Alva X, Luziânia, GO, CEP: 72856-525"/>
    <x v="1719"/>
    <s v="['80.00', '50.65', '26841', '02', '185510', '97.000', '00']"/>
    <x v="0"/>
    <x v="4"/>
    <n v="80"/>
    <x v="2"/>
    <x v="0"/>
    <s v="Leilão"/>
  </r>
  <r>
    <n v="1721"/>
    <x v="1720"/>
    <s v="Casa, Residencial, Parque Nova Friburgo A, 2 dormitório(s)"/>
    <s v="Casa, Parque Nova Friburgo A, Ocupado, contendo 2 dormitório(s), sendo 1 suíte(s), 1 banheiro(s), 66.11 M² de área privativa. Matrícula nº 17629, RI de Cidade Ocidental GO, Inscrição Prefeitura 979892. Valor avaliado R$119.000,00."/>
    <n v="65328"/>
    <n v="45"/>
    <x v="3"/>
    <x v="0"/>
    <s v="Rua Rui Barbosa, Lote 12, Quadra 1, Casa 34, Condomínio Residencial Jardim Ocidental, Recreio Mossoró, Cidade Ocidental, GO, CEP: 72885-460"/>
    <x v="1720"/>
    <s v="['66.11', '17629', '979892', '119.000', '00']"/>
    <x v="7"/>
    <x v="1"/>
    <n v="66.11"/>
    <x v="0"/>
    <x v="0"/>
    <s v="Venda Direta"/>
  </r>
  <r>
    <n v="1722"/>
    <x v="1721"/>
    <s v="Apartamento, Residencial, Estrela Dalva III, 2 dormitório(s), 1 vaga(s) de garagem"/>
    <s v="Apartamento, Estrela Dalva III, Ocupado, contendo 2 dormitório(s), 1 vaga(s) de garagem, 1 banheiro(s), 48.55 M² de área privativa. Matrícula nº 26906, RI de Cidade Ocidental GO, Inscrição Prefeitura 983228. Valor avaliado R$110.000,00."/>
    <n v="68112"/>
    <n v="38"/>
    <x v="3"/>
    <x v="0"/>
    <s v="Avenida 2, Quadra 107, Lote 06, Apt. 106, Condomínio Residencial Royal Tulip, Mansões de Recreio Estrela D'Alva III, Cidade Ocidental, GO, CEP: 72887-384"/>
    <x v="1721"/>
    <s v="['48.55', '26906', '983228', '110.000', '00']"/>
    <x v="7"/>
    <x v="4"/>
    <n v="48.55"/>
    <x v="3"/>
    <x v="0"/>
    <s v="Leilão"/>
  </r>
  <r>
    <n v="1723"/>
    <x v="1722"/>
    <s v="Apartamento, Residencial, Parque Araguari, 2 dormitório(s), 1 vaga(s) de garagem"/>
    <s v="Apartamento, Parque Araguari, Ocupado, contendo 2 dormitório(s), 1 vaga(s) de garagem, 1 banheiro(s), 54.04 M² de área privativa. Matrícula nº 25044, CRI DE CIDADE OCIDENTAL, Inscrição Prefeitura 982190. Valor avaliado R$117.500,00."/>
    <n v="46822"/>
    <n v="60"/>
    <x v="3"/>
    <x v="0"/>
    <s v="Rua Duque de Caxias, Apt. 273, Lote 26, Quadra 09, Condomínio Residencial Villa Galé, Recreio Mossoró, Cidade Ocidental, GO, CEP: 72885-520"/>
    <x v="1722"/>
    <s v="['54.04', '25044', '982190', '117.500', '00']"/>
    <x v="1"/>
    <x v="2"/>
    <n v="54.04"/>
    <x v="0"/>
    <x v="0"/>
    <s v="Venda Direta"/>
  </r>
  <r>
    <n v="1724"/>
    <x v="1723"/>
    <s v="Casa, Residencial, 2 dormitório(s), 1 vaga(s) de garagem"/>
    <s v="Casa, Ocupado, contendo 2 dormitório(s), 1 vaga(s) de garagem, 1 banheiro(s), 61.80 M² de área construída, 138.20 M² de área privativa. Matrícula nº 23134, RI de Cidade Ocidental GO, Inscrição Prefeitura 981650. Valor avaliado R$103.000,00."/>
    <n v="46349"/>
    <n v="55"/>
    <x v="3"/>
    <x v="0"/>
    <s v="Rua 17, Lote 11, Quadra 23, Casa 4, Condomínio Residencial Bastos, Mansões de Recreio Estrela D'Alva I, Cidade Ocidental, GO, CEP: 72885-772"/>
    <x v="1723"/>
    <s v="['61.80', '138.20', '23134', '981650', '103.000', '00']"/>
    <x v="1"/>
    <x v="0"/>
    <n v="61.8"/>
    <x v="0"/>
    <x v="0"/>
    <s v="Venda Direta"/>
  </r>
  <r>
    <n v="1725"/>
    <x v="1724"/>
    <s v="Casa, Residencial, Parque Napolis, 2 dormitório(s)"/>
    <s v="Casa, Parque Napolis, Ocupado, contendo 2 dormitório(s), 1 banheiro(s), 122.77 M² de área de terreno, 55.56 M² de área construída. Matrícula nº 12059, RI de Cidade Ocidental GO, Inscrição Prefeitura 1.68.00001.00017.12. Valor avaliado R$114.000,00."/>
    <n v="53731"/>
    <n v="53"/>
    <x v="3"/>
    <x v="0"/>
    <s v="Quadra 01, Lote 17, Casa 12, Condomínio Residencial Gramado, Parque Napolis A, Cidade Ocidental, GO, CEP: 72885-125"/>
    <x v="1724"/>
    <s v="['122.77', '55.56', '12059', '1.68', '00001.00017', '12', '114.000', '00']"/>
    <x v="0"/>
    <x v="0"/>
    <n v="122.77"/>
    <x v="4"/>
    <x v="0"/>
    <s v="Venda Direta"/>
  </r>
  <r>
    <n v="1726"/>
    <x v="1725"/>
    <s v="Casa, Residencial, Parque Estrela Dalva IX e X, 2 dormitório(s), 1 vaga(s) de garagem"/>
    <s v="Casa, Parque Estrela Dalva IX e X, Ocupado, contendo 2 dormitório(s), 1 vaga(s) de garagem, 1 banheiro(s), 90.00 M² de área de terreno, 52.18 M² de área construída. Matrícula nº 506, RI DE LUZIÂNIA_02ª Circunscrição. Valor avaliado R$98.638,46."/>
    <n v="46687"/>
    <n v="53"/>
    <x v="1"/>
    <x v="0"/>
    <s v="Rua 265, Lote 14, Quadra 490,  Casa 04, Condomínio Residencial Fiuza X, Parque Estrela D'Alva X, Luziânia, GO, CEP: 72856-490"/>
    <x v="1725"/>
    <s v="['90.00', '52.18', '506', '02', '98.638', '46']"/>
    <x v="1"/>
    <x v="0"/>
    <n v="90"/>
    <x v="2"/>
    <x v="0"/>
    <s v="Venda Direta"/>
  </r>
  <r>
    <n v="1727"/>
    <x v="1726"/>
    <s v="Casa, Residencial, Parque Estrela Dalva IX e X, 2 dormitório(s), 1 vaga(s) de garagem"/>
    <s v="Casa, Parque Estrela Dalva IX e X, Ocupado, contendo 2 dormitório(s), 1 vaga(s) de garagem, 1 banheiro(s), 180.00 M² de área de terreno, 57.11 M² de área construída. Matrícula nº 2150, RI DE LUZIÂNIA_02ª Circunscrição. Valor avaliado R$90.000,00."/>
    <n v="56956"/>
    <n v="37"/>
    <x v="1"/>
    <x v="0"/>
    <s v="Rua 128, Lote 01, Quadra 521, Casa 02, Condomínio Residencial Silva Loilola II, Parque Estrela D'Alva X, Luziânia, GO, CEP: 72856-521"/>
    <x v="1726"/>
    <s v="['180.00', '57.11', '2150', '02', '90.000', '00']"/>
    <x v="0"/>
    <x v="4"/>
    <n v="180"/>
    <x v="1"/>
    <x v="0"/>
    <s v="Leilão"/>
  </r>
  <r>
    <n v="1728"/>
    <x v="1727"/>
    <s v="Casa, Residencial, 2 dormitório(s)"/>
    <s v="Casa, Ocupado, contendo 2 dormitório(s), 1 banheiro(s), 250.00 M² de área de terreno, 48.00 M² de área construída. Matrícula nº 1445, CRI DE ADELÂNDIA, Inscrição Prefeitura 020.002.0013.000. Valor avaliado R$90.150,00."/>
    <n v="46687"/>
    <n v="48"/>
    <x v="110"/>
    <x v="0"/>
    <s v="Rua Santa Luzia, Lote 13, Quadra 02, Setor Industrial II, Adelândia, GO, CEP: 76155-000"/>
    <x v="1727"/>
    <s v="['250.00', '48.00', '1445', '020.002', '0013.000', '90.150', '00']"/>
    <x v="1"/>
    <x v="1"/>
    <n v="250"/>
    <x v="5"/>
    <x v="0"/>
    <s v="Venda Direta"/>
  </r>
  <r>
    <n v="1729"/>
    <x v="1728"/>
    <s v="Casa, Residencial, Chacaras Santa Maria, 2 dormitório(s), 1 vaga(s) de garagem"/>
    <s v="Casa, Chacaras Santa Maria, Ocupado, contendo 2 dormitório(s), 1 vaga(s) de garagem, 1 banheiro(s), 136.56 M² de área privativa, 53.87 M² de área comum, 190.00 M² de área total. Matrícula nº 79370, RI DE VALPARAISO DE GOIÁS. Valor avaliado R$142.000,00."/>
    <n v="63282"/>
    <n v="55"/>
    <x v="0"/>
    <x v="0"/>
    <s v="Rua 07 com Rua 08, Lote 6, Quadra 08, Casa 25, Condomínio Residencial Mar Del Plata, Mansões Santa Maria, Valparaíso de Goiás, GO, CEP: 72870-971"/>
    <x v="1728"/>
    <s v="['136.56', '53.87', '190.00', '79370', '142.000', '00']"/>
    <x v="0"/>
    <x v="0"/>
    <n v="136.56"/>
    <x v="4"/>
    <x v="0"/>
    <s v="Venda Direta"/>
  </r>
  <r>
    <n v="1730"/>
    <x v="1729"/>
    <s v="Casa, Residencial, 2 dormitório(s)"/>
    <s v="Casa, Ocupado, contendo 2 dormitório(s), 1 banheiro(s), 200.00 M² de área de terreno, 65.12 M² de área construída. Matrícula nº 8606, RI DE ÁGUA BRANCA/PI. Valor avaliado R$79.000,00."/>
    <n v="41018"/>
    <n v="48"/>
    <x v="168"/>
    <x v="12"/>
    <s v="Rua 12, Lote 09, Quadra Q, Loteamento Alto Ville, Alto do Açude, Água Branca, PI, CEP: 64460-000"/>
    <x v="1729"/>
    <s v="['200.00', '65.12', '8606', '79.000', '00']"/>
    <x v="1"/>
    <x v="1"/>
    <n v="200"/>
    <x v="5"/>
    <x v="0"/>
    <s v="Venda Direta"/>
  </r>
  <r>
    <n v="1731"/>
    <x v="1730"/>
    <s v="Casa, Residencial, 2 dormitório(s)"/>
    <s v="Casa, Desocupado, contendo 2 dormitório(s), 1 banheiro(s), 300.00 M² de área de terreno, 69.65 M² de área construída. Matrícula nº 5272, CRI DE SÃO PEDRO DO PIAUÍ_1º Ofício. Valor avaliado R$68.000,00."/>
    <n v="39262"/>
    <n v="42"/>
    <x v="65"/>
    <x v="12"/>
    <s v="Rua Aurino Aquino do Nascimento, 2761, Alto da Cruz, São Pedro do Piauí, PI, CEP: 64430-000"/>
    <x v="1730"/>
    <s v="['300.00', '69.65', '5272', '68.000', '00']"/>
    <x v="1"/>
    <x v="1"/>
    <n v="300"/>
    <x v="5"/>
    <x v="1"/>
    <s v="Venda Direta"/>
  </r>
  <r>
    <n v="1732"/>
    <x v="1731"/>
    <s v="Casa, Residencial, 2 dormitório(s)"/>
    <s v="Casa, Ocupado, contendo 2 dormitório(s), sendo 1 suíte(s), 1 banheiro(s), 300.00 M² de área de terreno, 79.50 M² de área construída. Matrícula nº 8307, RI DE ÁGUA BRANCA/PI. Valor avaliado R$76.598,68."/>
    <n v="39794"/>
    <n v="48"/>
    <x v="168"/>
    <x v="12"/>
    <s v="Avenida Maria de Sousa, Lote 13, Quadra C, Portal São Luís, São Luís, Água Branca, PI, CEP: 64460-000"/>
    <x v="1731"/>
    <s v="['300.00', '79.50', '8307', '76.598', '68']"/>
    <x v="1"/>
    <x v="1"/>
    <n v="300"/>
    <x v="5"/>
    <x v="0"/>
    <s v="Venda Direta"/>
  </r>
  <r>
    <n v="1733"/>
    <x v="1732"/>
    <s v="Apartamento, Residencial, Conjunto Juracy Palhano, 2 dormitório(s), 1 vaga(s) de garagem"/>
    <s v="Apartamento, Conjunto Juracy Palhano, Ocupado, contendo 2 dormitório(s), sendo 1 suíte(s), 1 vaga(s) de garagem, 1 banheiro(s), 68.48 M² de área privativa, 32.13 M² de área comum, 100.62 M² de área total. Matrícula nº 136119, 1º CRI JOÃO PESSOA, Inscrição Prefeitura 350433-6. Valor avaliado R$86.500,00."/>
    <n v="44841"/>
    <n v="48"/>
    <x v="105"/>
    <x v="9"/>
    <s v="Rua Maria Tavares Araújo, 144, Apt. 107, Residencial Tobias Remigio, Oitizeiro, João Pessoa, PB, CEP: 58088-786"/>
    <x v="1732"/>
    <s v="['68.48', '32.13', '100.62', '136119', '350433', '86.500', '00']"/>
    <x v="1"/>
    <x v="1"/>
    <n v="68.48"/>
    <x v="0"/>
    <x v="0"/>
    <s v="Venda Direta"/>
  </r>
  <r>
    <n v="1734"/>
    <x v="1733"/>
    <s v="Casa, Residencial, 2 dormitório(s)"/>
    <s v="Casa, Ocupado, contendo 2 dormitório(s), 1 banheiro(s), 300.00 M² de área de terreno, 69.65 M² de área construída. Matrícula nº 5015, CRI DE SÃO PEDRO DO PIAUÍ_1º Ofício. Valor avaliado R$68.000,00."/>
    <n v="35411"/>
    <n v="48"/>
    <x v="65"/>
    <x v="12"/>
    <s v="Rua Aurino Aquino do Nascimento, 2742, Alto da Cruz, São Pedro do Piauí, PI, CEP: 64430-000"/>
    <x v="1733"/>
    <s v="['300.00', '69.65', '5015', '68.000', '00']"/>
    <x v="1"/>
    <x v="1"/>
    <n v="300"/>
    <x v="5"/>
    <x v="0"/>
    <s v="Venda Direta"/>
  </r>
  <r>
    <n v="1735"/>
    <x v="1734"/>
    <s v="Casa, Residencial, 2 dormitório(s)"/>
    <s v="Casa, Ocupado, contendo 2 dormitório(s), 1 banheiro(s), 300.00 M² de área de terreno, 68.68 M² de área construída. Matrícula nº 8759, RI DE ÁGUA BRANCA/PI, Inscrição Prefeitura 10362. Valor avaliado R$66.000,00."/>
    <n v="38979"/>
    <n v="41"/>
    <x v="168"/>
    <x v="12"/>
    <s v="Rua Um, S/N, Lote 17, Quadra F1, Loteamento Serragem, Poeirão, Água Branca, PI, CEP: 64460-000"/>
    <x v="1734"/>
    <s v="['300.00', '68.68', '8759', '10362', '66.000', '00']"/>
    <x v="1"/>
    <x v="1"/>
    <n v="300"/>
    <x v="5"/>
    <x v="0"/>
    <s v="Venda Direta"/>
  </r>
  <r>
    <n v="1736"/>
    <x v="1735"/>
    <s v="Casa, Residencial, 2 dormitório(s)"/>
    <s v="Casa, Desocupado, contendo 2 dormitório(s), 1 banheiro(s), 300.00 M² de área de terreno, 69.65 M² de área construída. Matrícula nº 4744, CRI DE SÃO PEDRO DO PIAUÍ_1º Ofício, Inscrição Prefeitura NÃO ENCONTRAMOS A INSCRIÇÃO IMOBILIARIA. Valor avaliado R$70.000,00."/>
    <n v="40395"/>
    <n v="42"/>
    <x v="65"/>
    <x v="12"/>
    <s v="Rua Aurino Aquino do Nascimento, 179, Lote 13, Quadra 11, Alto da Cruz, São Pedro do Piauí, PI, CEP: 64430-000"/>
    <x v="1735"/>
    <s v="['300.00', '69.65', '4744', '70.000', '00']"/>
    <x v="1"/>
    <x v="1"/>
    <n v="300"/>
    <x v="5"/>
    <x v="1"/>
    <s v="Venda Direta"/>
  </r>
  <r>
    <n v="1737"/>
    <x v="1736"/>
    <s v="Casa, Residencial, 2 dormitório(s)"/>
    <s v="Casa, Ocupado, contendo 2 dormitório(s), 1 banheiro(s), 120.35 M² de área de terreno, 48.98 M² de área construída. Matrícula nº 10416, CRI DE CIDADE OCIDENTAL. Valor avaliado R$103.000,00."/>
    <n v="53252"/>
    <n v="48"/>
    <x v="3"/>
    <x v="0"/>
    <s v="Quadra 5, Lote 2, Casa 63, Condomínio Residencial Rio Verde, Recreio Mossoró, Cidade Ocidental, GO, CEP: 72885-440"/>
    <x v="1736"/>
    <s v="['120.35', '48.98', '10416', '103.000', '00']"/>
    <x v="0"/>
    <x v="1"/>
    <n v="120.35"/>
    <x v="4"/>
    <x v="0"/>
    <s v="Venda Direta"/>
  </r>
  <r>
    <n v="1738"/>
    <x v="1737"/>
    <s v="Casa, Residencial, 2 dormitório(s)"/>
    <s v="Casa, Ocupado, contendo 2 dormitório(s), 1 banheiro(s), 180.00 M² de área de terreno, 48.00 M² de área construída. Matrícula nº 4722, CRI DE SÃO PEDRO DO PIAUÍ_1º Ofício. Valor avaliado R$70.257,00."/>
    <n v="36562"/>
    <n v="48"/>
    <x v="65"/>
    <x v="12"/>
    <s v="Rua Projetada 4, 183, Loteamento Pousada dos Ventos, Alto da Cruz, São Pedro do Piauí, PI, CEP: 64430-000"/>
    <x v="1737"/>
    <s v="['180.00', '48.00', '4722', '70.257', '00']"/>
    <x v="1"/>
    <x v="1"/>
    <n v="180"/>
    <x v="1"/>
    <x v="0"/>
    <s v="Venda Direta"/>
  </r>
  <r>
    <n v="1739"/>
    <x v="1738"/>
    <s v="Apartamento, Residencial, Parque Napolis, 2 dormitório(s)"/>
    <s v="Apartamento, Parque Napolis, Ocupado, contendo 2 dormitório(s), 1 banheiro(s), 49.07 M² de área privativa. Matrícula nº 14407, CRI DE CIDADE OCIDENTAL. Valor avaliado R$96.000,00."/>
    <n v="49684"/>
    <n v="48"/>
    <x v="3"/>
    <x v="0"/>
    <s v="Quadra 06, Lote 08, Apt. 203, Residencial Construrios, Parque Nápolis A, Cidade Ocidental, GO, CEP: 72885-167"/>
    <x v="1738"/>
    <s v="['49.07', '14407', '96.000', '00']"/>
    <x v="1"/>
    <x v="1"/>
    <n v="49.07"/>
    <x v="3"/>
    <x v="0"/>
    <s v="Leilão"/>
  </r>
  <r>
    <n v="1740"/>
    <x v="1739"/>
    <s v="Apartamento, Residencial, Gilberto Machado, 3 dormitório(s), 2 vaga(s) de garagem"/>
    <s v="Apartamento, Gilberto Machado, Ocupado, contendo 3 dormitório(s), sendo 1 suíte(s), 2 vaga(s) de garagem, 1 banheiro(s), 109.97 M² de área privativa, 35.44 M² de área comum, 145.41 M² de área total. Matrícula nº 28.877, 28.810 e 28.811, CRI CACHOEIRO DE ITAPEMIRIM_1º Ofício - 1ª Zona. Valor avaliado R$390.000,00."/>
    <n v="201633"/>
    <n v="48"/>
    <x v="174"/>
    <x v="1"/>
    <s v="Rua Amélio José Freitas, nº 44, Apt. 804, Condomínio Edificio La Coruña, Gilberto Machado, Cachoeiro de Itapemirim, ES, CEP: 29303-255"/>
    <x v="1739"/>
    <s v="['109.97', '35.44', '145.41', '28.877', '28.810', '28.811', '390.000', '00']"/>
    <x v="5"/>
    <x v="1"/>
    <n v="109.97"/>
    <x v="4"/>
    <x v="0"/>
    <s v="Leilão"/>
  </r>
  <r>
    <n v="1741"/>
    <x v="1740"/>
    <s v="Casa, Residencial, Parque Estrela Dalva III, 2 dormitório(s), 1 vaga(s) de garagem"/>
    <s v="Casa, Parque Estrela Dalva III, Ocupado, contendo 2 dormitório(s), 1 vaga(s) de garagem, 1 banheiro(s), 96.03 M² de área de terreno, 51.51 M² de área construída. Matrícula nº 22395, RI de Cidade Ocidental GO, Inscrição Prefeitura 981039. Valor avaliado R$97.500,00."/>
    <n v="48938"/>
    <n v="50"/>
    <x v="1"/>
    <x v="0"/>
    <s v="Avenida 2, Lote 13, Quadra 108, Unidade 03, Condomínio Santa Mônica, Mansões de Recreio Estrela D'Alva III, Cidade Ocidental, GO, CEP: 72887-381"/>
    <x v="1740"/>
    <s v="['96.03', '51.51', '22395', '981039', '97.500', '00']"/>
    <x v="1"/>
    <x v="0"/>
    <n v="96.03"/>
    <x v="2"/>
    <x v="0"/>
    <s v="Venda Direta"/>
  </r>
  <r>
    <n v="1742"/>
    <x v="1741"/>
    <s v="Casa, Residencial, Parque da Barragem, 2 dormitório(s)"/>
    <s v="Casa, Parque da Barragem, Ocupado, contendo 2 dormitório(s), 1 banheiro(s), 169.50 M² de área de terreno, 67.20 M² de área construída. Matrícula nº 53540, CRI DE ÁGUAS LINDAS DE GOIÁS, Inscrição Prefeitura 1.55.0112B.00005.2. Valor avaliado R$100.000,00."/>
    <n v="53182"/>
    <n v="47"/>
    <x v="26"/>
    <x v="0"/>
    <s v="Quadra 112, Lote 05, Conjunto B, Setor 10, Casa 2, Condomínio Residencial Samara Pinheiro, Parque da Barragem, Águas Lindas de Goiás, GO, CEP: 72925-174"/>
    <x v="1741"/>
    <s v="['169.50', '67.20', '53540', '1.55', '0112', '00005.2', '100.000', '00']"/>
    <x v="0"/>
    <x v="1"/>
    <n v="169.5"/>
    <x v="1"/>
    <x v="0"/>
    <s v="Venda Direta"/>
  </r>
  <r>
    <n v="1743"/>
    <x v="1742"/>
    <s v="Casa, Residencial, Jardim America IV, 2 dormitório(s)"/>
    <s v="Casa, Jardim America IV, Ocupado, contendo 2 dormitório(s), 1 banheiro(s), 200.00 M² de área de terreno, 65.51 M² de área construída. Matrícula nº 26893, CRI DE ÁGUAS LINDAS DE GOIÁS, Inscrição Prefeitura 1.35.00077.00016.0. Valor avaliado R$103.325,29."/>
    <n v="65396"/>
    <n v="37"/>
    <x v="26"/>
    <x v="0"/>
    <s v="Rua Mogno, Quadra 77, Lote 16, Jardim América IV, Águas Lindas de Goiás, GO, CEP: 72922-723"/>
    <x v="1742"/>
    <s v="['200.00', '65.51', '26893', '1.35', '00077.00016', '103.325', '29']"/>
    <x v="7"/>
    <x v="4"/>
    <n v="200"/>
    <x v="5"/>
    <x v="0"/>
    <s v="Leilão"/>
  </r>
  <r>
    <n v="1744"/>
    <x v="1743"/>
    <s v="Apartamento, Residencial, Estrela Dalva III, 2 dormitório(s), 1 vaga(s) de garagem"/>
    <s v="Apartamento, Estrela Dalva III, Ocupado, contendo 2 dormitório(s), sendo 1 suíte(s), 1 vaga(s) de garagem, 1 banheiro(s), 52.59 M² de área privativa, 39.77 M² de área comum. Matrícula nº 29104, RI de Cidade Ocidental GO, Inscrição Prefeitura 984371. Valor avaliado R$115.000,00."/>
    <n v="59090"/>
    <n v="49"/>
    <x v="3"/>
    <x v="0"/>
    <s v="Avenida 07, Quadra 123, Lote 08, Apt. 222, Bloco B, Condomínio Residencial Caesars III, Estrela D'Alva III, Cidade Ocidental, GO, CEP: 72887-336"/>
    <x v="1743"/>
    <s v="['52.59', '39.77', '29104', '984371', '115.000', '00']"/>
    <x v="0"/>
    <x v="1"/>
    <n v="52.59"/>
    <x v="0"/>
    <x v="0"/>
    <s v="Venda Direta"/>
  </r>
  <r>
    <n v="1745"/>
    <x v="1744"/>
    <s v="Casa, Residencial, Parque Araguari, 2 dormitório(s)"/>
    <s v="Casa, Parque Araguari, Desocupado, contendo 2 dormitório(s), 1 banheiro(s), 59.10 M² de área construída. Matrícula nº 9791, RI de Cidade Ocidental GO, Inscrição Prefeitura 976781. Valor avaliado R$90.000,00."/>
    <n v="61368"/>
    <n v="32"/>
    <x v="3"/>
    <x v="0"/>
    <s v="Quadra 05, Lote 16, Casa 13, Condomínio Residencial Recanto das Palmeiras IV, Recreio Mossoró, Cidade Ocidental, GO, CEP: 72885-440"/>
    <x v="1744"/>
    <s v="['59.10', '9791', '976781', '90.000', '00']"/>
    <x v="0"/>
    <x v="4"/>
    <n v="59.1"/>
    <x v="0"/>
    <x v="1"/>
    <s v="Venda Direta"/>
  </r>
  <r>
    <n v="1746"/>
    <x v="1745"/>
    <s v="Casa, Residencial, Jardim America IV, 2 dormitório(s)"/>
    <s v="Casa, Jardim America IV, Ocupado, contendo 2 dormitório(s), 1 banheiro(s), 200.00 M² de área de terreno, 66.53 M² de área construída. Matrícula nº 25303, CRI DE ÁGUAS LINDAS DE GOIÁS, Inscrição Prefeitura 1.35.00038.00014.0. Valor avaliado R$128.500,00."/>
    <n v="58191"/>
    <n v="55"/>
    <x v="26"/>
    <x v="0"/>
    <s v="Rua 12, Quadra 38, Lote 14, Jardim América IV, Águas Lindas de Goiás, GO, CEP: 72922-593"/>
    <x v="1745"/>
    <s v="['200.00', '66.53', '25303', '1.35', '00038.00014', '128.500', '00']"/>
    <x v="0"/>
    <x v="0"/>
    <n v="200"/>
    <x v="5"/>
    <x v="0"/>
    <s v="Venda Direta"/>
  </r>
  <r>
    <n v="1747"/>
    <x v="1746"/>
    <s v="Apartamento, Residencial, Parque Nova Friburgo, 2 dormitório(s), 1 vaga(s) de garagem"/>
    <s v="Apartamento, Parque Nova Friburgo, Desocupado, contendo 2 dormitório(s), 1 vaga(s) de garagem, 1 banheiro(s), 60.81 M² de área privativa, 81.86 M² de área comum. Matrícula nº 23129, RI de Cidade Ocidental GO, Inscrição Prefeitura BCI: 981173. Valor avaliado R$128.000,00."/>
    <n v="78228"/>
    <n v="39"/>
    <x v="3"/>
    <x v="0"/>
    <s v="Rua 11 esquina com Rua 2, Lote 4, Quadra 57, Apt. 202, Condomínio Residencial Vitória I, Parque Nova Friburgo, Cidade Ocidental, GO, CEP: 72887-322"/>
    <x v="1746"/>
    <s v="['60.81', '81.86', '23129', '981173', '128.000', '00']"/>
    <x v="7"/>
    <x v="4"/>
    <n v="60.81"/>
    <x v="0"/>
    <x v="1"/>
    <s v="Venda Direta"/>
  </r>
  <r>
    <n v="1748"/>
    <x v="1747"/>
    <s v="Apartamento, Residencial, Parque Araguari, 2 dormitório(s), 1 vaga(s) de garagem"/>
    <s v="Apartamento, Parque Araguari, Ocupado, contendo 2 dormitório(s), 1 vaga(s) de garagem, 1 banheiro(s), 54.04 M² de área privativa, 73.83 M² de área comum. Matrícula nº 24978, RI de Cidade Ocidental GO, Inscrição Prefeitura 1.60.00009.00026.207. Valor avaliado R$118.000,00."/>
    <n v="61553"/>
    <n v="48"/>
    <x v="3"/>
    <x v="0"/>
    <s v="Rua Duque de Caxias, Quadra 09, Lote 26, Apt. 207, Vaga 207, Condomínio Residencial Villa Galé, Recreio Mossoró, Cidade Ocidental, GO, CEP: 72885-520"/>
    <x v="1747"/>
    <s v="['54.04', '73.83', '24978', '1.60', '00009.00026', '207', '118.000', '00']"/>
    <x v="0"/>
    <x v="1"/>
    <n v="54.04"/>
    <x v="0"/>
    <x v="0"/>
    <s v="Venda Direta"/>
  </r>
  <r>
    <n v="1749"/>
    <x v="1748"/>
    <s v="Casa, Residencial, Parque Estrela Dalva IX e X, 2 dormitório(s), 1 vaga(s) de garagem"/>
    <s v="Casa, Parque Estrela Dalva IX e X, Ocupado, contendo 2 dormitório(s), sendo 1 suíte(s), 1 vaga(s) de garagem, 1 banheiro(s), 50.65 M² de área privativa, 40.00 M² de área comum, 120.00 M² de área total. Matrícula nº 26845, RI DE LUZIÂNIA_02ª Circunscrição, Inscrição Prefeitura 378651. Valor avaliado R$103.000,00."/>
    <n v="60250"/>
    <n v="42"/>
    <x v="1"/>
    <x v="0"/>
    <s v="Rua 128, Lote 11, Quadra 525, Casa 02, Condomínio Residencial Lar Feliz III, Parque Estrela D'Alva X, Luziânia, GO, CEP: 72856-525"/>
    <x v="1748"/>
    <s v="['50.65', '40.00', '120.00', '26845', '02', '378651', '103.000', '00']"/>
    <x v="0"/>
    <x v="1"/>
    <n v="50.65"/>
    <x v="0"/>
    <x v="0"/>
    <s v="Leilão"/>
  </r>
  <r>
    <n v="1750"/>
    <x v="1749"/>
    <s v="Casa, Residencial, Parque da Barragem, 2 dormitório(s)"/>
    <s v="Casa, Parque da Barragem, Ocupado, contendo 2 dormitório(s), 1 banheiro(s), 153.75 M² de área de terreno, 60.83 M² de área construída. Matrícula nº 55458, CRI DE ÁGUAS LINDAS DE GOIÁS, Inscrição Prefeitura 1.57.0083A.08A-2.2. Valor avaliado R$108.000,00."/>
    <n v="67867"/>
    <n v="37"/>
    <x v="26"/>
    <x v="0"/>
    <s v="Lote 08A-2, Quadra 83, Conjunto A, Setor 12, Casa 02, Residencial Aldebaran, Parque da Barragem, Águas Lindas de Goiás, GO, CEP: 72920-454"/>
    <x v="1749"/>
    <s v="['153.75', '60.83', '55458', '1.57', '0083', '08', '2.2', '108.000', '00']"/>
    <x v="7"/>
    <x v="4"/>
    <n v="153.75"/>
    <x v="1"/>
    <x v="0"/>
    <s v="Leilão"/>
  </r>
  <r>
    <n v="1751"/>
    <x v="1750"/>
    <s v="Apartamento, Residencial, 2 dormitório(s), 1 vaga(s) de garagem"/>
    <s v="Apartamento, Ocupado, contendo 2 dormitório(s), 1 vaga(s) de garagem, 1 banheiro(s), 53.79 M² de área privativa, 34.11 M² de área comum, 87.90 M² de área total. Matrícula nº 25804, RI de Cidade Ocidental GO, Inscrição Prefeitura 1.65.00011.00018.103. Valor avaliado R$115.000,00."/>
    <n v="62171"/>
    <n v="46"/>
    <x v="3"/>
    <x v="0"/>
    <s v="Rua 4, Quadra 11, Lote18, Apt. 103, Condomínio Residencial Lume 04, Parque Nápolis, Cidade Ocidental, GO, CEP: 72885-152"/>
    <x v="1750"/>
    <s v="['53.79', '34.11', '87.90', '25804', '1.65', '00011.00018', '103', '115.000', '00']"/>
    <x v="0"/>
    <x v="1"/>
    <n v="53.79"/>
    <x v="0"/>
    <x v="0"/>
    <s v="Venda Direta"/>
  </r>
  <r>
    <n v="1752"/>
    <x v="1751"/>
    <s v="Casa, Residencial, Jardim America IV, 2 dormitório(s)"/>
    <s v="Casa, Jardim America IV, Ocupado, contendo 2 dormitório(s), sendo 1 suíte(s), 1 banheiro(s), 200.00 M² de área de terreno, 62.47 M² de área construída. Matrícula nº 26237, RI de Águas Lindas de Goiás/GO, Inscrição Prefeitura 1.35.00062.00035.0. Valor avaliado R$98.000,00."/>
    <n v="67043"/>
    <n v="32"/>
    <x v="26"/>
    <x v="0"/>
    <s v="Rua 03, Quadra 62, Lote 35, Jardim América IV, Águas Lindas de Goiás, GO, CEP: 72922-659"/>
    <x v="1751"/>
    <s v="['200.00', '62.47', '26237', '1.35', '00062.00035', '98.000', '00']"/>
    <x v="7"/>
    <x v="4"/>
    <n v="200"/>
    <x v="5"/>
    <x v="0"/>
    <s v="Leilão"/>
  </r>
  <r>
    <n v="1753"/>
    <x v="1752"/>
    <s v="Apartamento, Residencial, Parque Araguari, 2 dormitório(s), 1 vaga(s) de garagem"/>
    <s v="Apartamento, Parque Araguari, Ocupado, contendo 2 dormitório(s), 1 vaga(s) de garagem, 1 banheiro(s), 54.04 M² de área privativa, 73.83 M² de área comum. Matrícula nº 25021, RI de Cidade Ocidental GO, Inscrição Prefeitura 982164. Valor avaliado R$118.000,00."/>
    <n v="65053"/>
    <n v="45"/>
    <x v="3"/>
    <x v="0"/>
    <s v="Rua Duque de Caxias, Lote 26, Quadra 09, Apt. 250, Condomínio Residencial Villa Galé, Recreio Mossoró, Cidade Ocidental, GO, CEP: 72885-520"/>
    <x v="1752"/>
    <s v="['54.04', '73.83', '25021', '982164', '118.000', '00']"/>
    <x v="7"/>
    <x v="1"/>
    <n v="54.04"/>
    <x v="0"/>
    <x v="0"/>
    <s v="Venda Direta"/>
  </r>
  <r>
    <n v="1754"/>
    <x v="1753"/>
    <s v="Casa, Residencial, 2 dormitório(s)"/>
    <s v="Casa, Ocupado, contendo 2 dormitório(s), 1 banheiro(s), 304.00 M² de área de terreno, 55.00 M² de área construída. Matrícula nº 4987, CRI DE SÃO PEDRO DO PIAUÍ_1º Ofício. Valor avaliado R$76.539,00."/>
    <n v="36542"/>
    <n v="52"/>
    <x v="65"/>
    <x v="12"/>
    <s v="Rua Quintino Bocaiuva, 91, Boa Nova, São Pedro do Piauí, PI, CEP: 64430-000"/>
    <x v="1753"/>
    <s v="['304.00', '55.00', '4987', '76.539', '00']"/>
    <x v="1"/>
    <x v="0"/>
    <n v="304"/>
    <x v="5"/>
    <x v="0"/>
    <s v="Venda Direta"/>
  </r>
  <r>
    <n v="1755"/>
    <x v="1754"/>
    <s v="Apartamento, Residencial, Cuiá, 2 dormitório(s), 1 vaga(s) de garagem"/>
    <s v="Apartamento, Cuiá, Ocupado, contendo 2 dormitório(s), sendo 1 suíte(s), 1 vaga(s) de garagem, 1 banheiro(s), 43.50 M² de área privativa, 2.00 M² de área comum, 45.50 M² de área total. Matrícula nº 161155, 1º CRI JOÃO PESSOA, Inscrição Prefeitura 40.094.014.200.000.000. Valor avaliado R$122.000,00."/>
    <n v="62412"/>
    <n v="49"/>
    <x v="105"/>
    <x v="9"/>
    <s v="Rua José Paulino de Souza, 228, Apt. 202, Condomínio Residencial M. Sousa III, Cuiá, João Pessoa, PB, CEP: 58077-106"/>
    <x v="1754"/>
    <s v="['43.50', '2.00', '45.50', '161155', '40.094', '014.200', '000.000', '122.000', '00']"/>
    <x v="0"/>
    <x v="1"/>
    <n v="43.5"/>
    <x v="3"/>
    <x v="0"/>
    <s v="Venda Direta"/>
  </r>
  <r>
    <n v="1756"/>
    <x v="1755"/>
    <s v="Casa, Residencial, 2 dormitório(s)"/>
    <s v="Casa, Ocupado, contendo 2 dormitório(s), 1 banheiro(s), 300.00 M² de área de terreno, 69.65 M² de área construída. Matrícula nº 4737, CRI DE SÃO PEDRO DO PIAUÍ_1º Ofício. Valor avaliado R$74.874,85."/>
    <n v="38916"/>
    <n v="48"/>
    <x v="65"/>
    <x v="12"/>
    <s v="Rua Projetada 6, 531, Lote 08, Quadra 04, Alto da Cruz, São Pedro do Piauí, PI, CEP: 64430-000"/>
    <x v="1755"/>
    <s v="['300.00', '69.65', '4737', '74.874', '85']"/>
    <x v="1"/>
    <x v="1"/>
    <n v="300"/>
    <x v="5"/>
    <x v="0"/>
    <s v="Venda Direta"/>
  </r>
  <r>
    <n v="1757"/>
    <x v="1756"/>
    <s v="Casa, Residencial, 2 dormitório(s)"/>
    <s v="Casa, Ocupado, contendo 2 dormitório(s), 1 banheiro(s), 364.00 M² de área de terreno, 55.00 M² de área construída. Matrícula nº 5020, CRI DE SÃO PEDRO DO PIAUÍ_1º Ofício, Inscrição Prefeitura INSCRIÇÃO NÃO ENCONTRADA. Valor avaliado R$67.500,00."/>
    <n v="35157"/>
    <n v="48"/>
    <x v="65"/>
    <x v="12"/>
    <s v="Rua Leônidas Melo, S/N, Alto da Cruz, São Pedro do Piauí, PI, CEP: 64430-000"/>
    <x v="1756"/>
    <s v="['364.00', '55.00', '5020', '67.500', '00']"/>
    <x v="1"/>
    <x v="1"/>
    <n v="364"/>
    <x v="5"/>
    <x v="0"/>
    <s v="Venda Direta"/>
  </r>
  <r>
    <n v="1758"/>
    <x v="1757"/>
    <s v="Casa, Residencial, 2 dormitório(s)"/>
    <s v="Casa, Ocupado, contendo 2 dormitório(s), 1 banheiro(s), 300.00 M² de área de terreno, 69.65 M² de área construída. Matrícula nº 5014, CRI DE SÃO PEDRO DO PIAUÍ_1º Ofício, Inscrição Prefeitura não possui. Valor avaliado R$64.891,51."/>
    <n v="33827"/>
    <n v="48"/>
    <x v="65"/>
    <x v="12"/>
    <s v="Rua Aurino Aquino do Nascimento, 2732, Alto da Cruz, São Pedro do Piauí, PI, CEP: 64430-000"/>
    <x v="1757"/>
    <s v="['300.00', '69.65', '5014', '64.891', '51']"/>
    <x v="2"/>
    <x v="1"/>
    <n v="300"/>
    <x v="5"/>
    <x v="0"/>
    <s v="Venda Direta"/>
  </r>
  <r>
    <n v="1759"/>
    <x v="1758"/>
    <s v="Casa, Residencial, 2 dormitório(s)"/>
    <s v="Casa, Ocupado, contendo 2 dormitório(s), sendo 1 suíte(s), 1 banheiro(s), 123.00 M² de área de terreno, 58.75 M² de área construída. Matrícula nº 1249, RI DE CURUÇÁ. Valor avaliado R$48.500,00."/>
    <n v="25472"/>
    <n v="47"/>
    <x v="86"/>
    <x v="15"/>
    <s v="Rua Maranhão, 3, Bairro Alto, Curuçá, PA, CEP: 68750-000"/>
    <x v="1758"/>
    <s v="['123.00', '58.75', '1249', '48.500', '00']"/>
    <x v="2"/>
    <x v="1"/>
    <n v="123"/>
    <x v="4"/>
    <x v="0"/>
    <s v="Venda Direta"/>
  </r>
  <r>
    <n v="1760"/>
    <x v="1759"/>
    <s v="Casa, Residencial, 2 dormitório(s)"/>
    <s v="Casa, Ocupado, contendo 2 dormitório(s), 1 banheiro(s), 175.50 M² de área de terreno, 56.00 M² de área construída. Matrícula nº 8899, RI DE ÁGUA BRANCA/PI. Valor avaliado R$61.567,42."/>
    <n v="32133"/>
    <n v="48"/>
    <x v="168"/>
    <x v="12"/>
    <s v="Rua Um, 40, Loteamento João Macedo, Compasa, Água Branca, PI, CEP: 64460-000"/>
    <x v="1759"/>
    <s v="['175.50', '56.00', '8899', '61.567', '42']"/>
    <x v="2"/>
    <x v="1"/>
    <n v="175.5"/>
    <x v="1"/>
    <x v="0"/>
    <s v="Venda Direta"/>
  </r>
  <r>
    <n v="1761"/>
    <x v="1760"/>
    <s v="Casa, Residencial, 2 dormitório(s)"/>
    <s v="Casa, Ocupado, contendo 2 dormitório(s), 1 banheiro(s), 200.00 M² de área de terreno, 56.63 M² de área construída. Matrícula nº 5083, CRI DE SÃO PEDRO DO PIAUÍ_1º Ofício. Valor avaliado R$54.000,00."/>
    <n v="28275"/>
    <n v="48"/>
    <x v="65"/>
    <x v="12"/>
    <s v="Rua Aurino Aquino do Nascimento, 181, Loteamento Pousada dos Ventos, Alto da Cruz, São Pedro do Piauí, PI, CEP: 64430-000"/>
    <x v="1760"/>
    <s v="['200.00', '56.63', '5083', '54.000', '00']"/>
    <x v="2"/>
    <x v="1"/>
    <n v="200"/>
    <x v="5"/>
    <x v="0"/>
    <s v="Venda Direta"/>
  </r>
  <r>
    <n v="1762"/>
    <x v="1761"/>
    <s v="Casa, Residencial, 2 dormitório(s)"/>
    <s v="Casa, Ocupado, contendo 2 dormitório(s), 1 banheiro(s), 200.45 M² de área de terreno, 60.00 M² de área construída. Matrícula nº 1094, RI DE CURUÇÁ, Inscrição Prefeitura NÃO POSSUI. Valor avaliado R$39.100,00."/>
    <n v="20681"/>
    <n v="47"/>
    <x v="86"/>
    <x v="15"/>
    <s v="Travessa General Gurjão, Lote 1, Rodoviário, Curuçá, PA, CEP: 68750-000"/>
    <x v="1761"/>
    <s v="['200.45', '60.00', '1094', '39.100', '00']"/>
    <x v="3"/>
    <x v="1"/>
    <n v="200.45"/>
    <x v="5"/>
    <x v="0"/>
    <s v="Venda Direta"/>
  </r>
  <r>
    <n v="1763"/>
    <x v="1762"/>
    <s v="Casa, Residencial, 2 dormitório(s)"/>
    <s v="Casa, Ocupado, contendo 2 dormitório(s), 1 banheiro(s), 150.00 M² de área de terreno, 50.05 M² de área construída. Matrícula nº 5018, CRI DE SÃO PEDRO DO PIAUÍ_1º Ofício, Inscrição Prefeitura 01.01.031.0430.01. Valor avaliado R$75.600,00."/>
    <n v="39286"/>
    <n v="48"/>
    <x v="65"/>
    <x v="12"/>
    <s v="Rua 13 de Maio, 930, Centro, São Pedro do Piauí, PI, CEP: 64430-000"/>
    <x v="1762"/>
    <s v="['150.00', '50.05', '5018', '01.01', '031.0430', '01', '75.600', '00']"/>
    <x v="1"/>
    <x v="1"/>
    <n v="150"/>
    <x v="1"/>
    <x v="0"/>
    <s v="Venda Direta"/>
  </r>
  <r>
    <n v="1764"/>
    <x v="1763"/>
    <s v="Apartamento, Residencial, Muçumagro, 2 dormitório(s), 1 vaga(s) de garagem"/>
    <s v="Apartamento, Muçumagro, Ocupado, contendo 2 dormitório(s), 1 vaga(s) de garagem, 1 banheiro(s), 43.50 M² de área privativa, 8.58 M² de área comum, 63.58 M² de área total. Matrícula nº 164066, 1º CRI JOÃO PESSOA, Inscrição Prefeitura 387252-1. Valor avaliado R$96.400,00."/>
    <n v="49887"/>
    <n v="48"/>
    <x v="105"/>
    <x v="9"/>
    <s v="Rua Ana Gomes Soares, 291, Apt. 102, Condomínio Residencial Enseada dos Corais, Muçumagro, João Pessoa, PB, CEP: 58066-225"/>
    <x v="1763"/>
    <s v="['43.50', '8.58', '63.58', '164066', '387252', '96.400', '00']"/>
    <x v="1"/>
    <x v="1"/>
    <n v="43.5"/>
    <x v="3"/>
    <x v="0"/>
    <s v="Venda Direta"/>
  </r>
  <r>
    <n v="1765"/>
    <x v="1764"/>
    <s v="Casa, Residencial"/>
    <s v="Casa, Ocupado, 126.17 M² de área de terreno, 98.00 M² de área construída. Matrícula nº 5724, 2º CRI DE QUIXERAMOBIM. Valor avaliado R$108.000,00."/>
    <n v="69376"/>
    <n v="36"/>
    <x v="175"/>
    <x v="19"/>
    <s v="Rua Francisco Pereira de Araújo, 60, Edmilson Correia de Vasconcelos, Quixeramobim, CE, CEP: 63800-000"/>
    <x v="1764"/>
    <s v="['126.17', '98.00', '5724', '108.000', '00']"/>
    <x v="7"/>
    <x v="4"/>
    <n v="126.17"/>
    <x v="4"/>
    <x v="0"/>
    <s v="Leilão"/>
  </r>
  <r>
    <n v="1766"/>
    <x v="1765"/>
    <s v="Casa, Residencial, Parque Marajo, 2 dormitório(s)"/>
    <s v="Casa, Parque Marajo, Desocupado, contendo 2 dormitório(s), 1 banheiro(s), 98.70 M² de área de terreno, 44.04 M² de área construída. Matrícula nº 70376, RI DE VALPARAISO DE GOIÁS, Inscrição Prefeitura 79234. Valor avaliado R$87.500,00."/>
    <n v="69509"/>
    <n v="21"/>
    <x v="0"/>
    <x v="0"/>
    <s v="Rua 08, Casa 17, Chácara 34, Quadra 08, Condomínio Residencial Doralice, Chácara e Mansões Santa Maria, Valparaíso de Goiás, GO, CEP: 72871-647"/>
    <x v="1765"/>
    <s v="['98.70', '44.04', '70376', '79234', '87.500', '00']"/>
    <x v="7"/>
    <x v="6"/>
    <n v="98.7"/>
    <x v="2"/>
    <x v="1"/>
    <s v="Venda Direta"/>
  </r>
  <r>
    <n v="1767"/>
    <x v="1766"/>
    <s v="Casa, Residencial, Setor Cristina I, 1 dormitório(s), 1 vaga(s) de garagem"/>
    <s v="Casa, Setor Cristina I, Ocupado, contendo 1 dormitório(s), 1 vaga(s) de garagem, 1 banheiro(s), 169.00 M² de área de terreno, 68.00 M² de área construída. Matrícula nº 54107, RI DE TRINDADE/GO, Inscrição Prefeitura 01.033.00024.02/04.003. Valor avaliado R$130.000,00."/>
    <n v="62683"/>
    <n v="52"/>
    <x v="141"/>
    <x v="0"/>
    <s v="Rua 13 de Maio, Lote 02, Quadra 24, Casa 3, Condomínio Residencial São Luiz, Setor Cristina, Trindade, GO, CEP: 75383-621"/>
    <x v="1766"/>
    <s v="['169.00', '68.00', '54107', '01.033', '00024.02', '04.003', '130.000', '00']"/>
    <x v="0"/>
    <x v="0"/>
    <n v="169"/>
    <x v="1"/>
    <x v="0"/>
    <s v="Leilão"/>
  </r>
  <r>
    <n v="1768"/>
    <x v="1767"/>
    <s v="Casa, Residencial, 4 dormitório(s)"/>
    <s v="Casa, Ocupado, contendo 4 dormitório(s), sendo 1 suíte(s), 2 banheiro(s), 2309.00 M² de área de terreno, 260.91 M² de área construída. Matrícula nº 34871, 1º CRI DE TRÊS LAGOAS-MS, Inscrição Prefeitura 1.22.000.0034.00000. Valor avaliado R$620.000,00."/>
    <n v="221387"/>
    <n v="64"/>
    <x v="38"/>
    <x v="6"/>
    <s v="Rua das Palmeiras, Lote 34, ZEU 7, Condomínio Retiro das Palmeiras, Sucuriu, Três Lagoas, MS, CEP: 79641-364"/>
    <x v="1767"/>
    <s v="['2309.00', '260.91', '34871', '1.22', '000.0034', '00000', '620.000', '00']"/>
    <x v="5"/>
    <x v="2"/>
    <n v="2309"/>
    <x v="8"/>
    <x v="0"/>
    <s v="Leilão"/>
  </r>
  <r>
    <n v="1769"/>
    <x v="1768"/>
    <s v="Casa, Residencial, Santos Dumont, 3 dormitório(s)"/>
    <s v="Casa, Santos Dumont, Ocupado, contendo 3 dormitório(s), sendo 1 suíte(s), 1 banheiro(s), 456.00 M² de área de terreno, 147.06 M² de área construída. Matrícula nº 32915, 1º CRI DE TRÊS LAGOAS-MS. Valor avaliado R$355.011,23."/>
    <n v="184248"/>
    <n v="48"/>
    <x v="38"/>
    <x v="6"/>
    <s v="Rua Joaquim Martins, Lote 14, Quadra 457, Santos Dumont, Três Lagoas, MS, CEP: 79621-040"/>
    <x v="1768"/>
    <s v="['456.00', '147.06', '32915', '355.011', '23']"/>
    <x v="5"/>
    <x v="1"/>
    <n v="456"/>
    <x v="5"/>
    <x v="0"/>
    <s v="Leilão"/>
  </r>
  <r>
    <n v="1770"/>
    <x v="1769"/>
    <s v="Casa, Residencial, Jardim Rodrigues, 2 dormitório(s)"/>
    <s v="Casa, Jardim Rodrigues, Desocupado, contendo 2 dormitório(s), 1 banheiro(s), 60.50 M² de área de terreno, 37.42 M² de área construída. Matrícula nº 75888, 1º CRI DE TRÊS LAGOAS-MS, Inscrição Prefeitura 4.29.004.0008.00008. Valor avaliado R$113.000,00."/>
    <n v="54211"/>
    <n v="52"/>
    <x v="38"/>
    <x v="6"/>
    <s v="Rua Francisco da Silva Queirós, 1191, Lote 08, Quadra 04, Casa 2, Condomínio Residencial Tamarindo II, Loteamento Jardim Rodrigues, Três Lagoas, MS, CEP: 79630-450"/>
    <x v="1769"/>
    <s v="['60.50', '37.42', '75888', '4.29', '004.0008', '00008', '113.000', '00']"/>
    <x v="0"/>
    <x v="0"/>
    <n v="60.5"/>
    <x v="0"/>
    <x v="1"/>
    <s v="Leilão"/>
  </r>
  <r>
    <n v="1771"/>
    <x v="1770"/>
    <s v="Casa, Residencial, 2 dormitório(s)"/>
    <s v="Casa, Ocupado, contendo 2 dormitório(s), 1 banheiro(s), 41.29 M² de área privativa. Matrícula nº 77603, 1º CRI DE TRÊS LAGOAS-MS, Inscrição Prefeitura 4.16.007.0001.00026. Valor avaliado R$105.000,00."/>
    <n v="56956"/>
    <n v="46"/>
    <x v="38"/>
    <x v="6"/>
    <s v="Rua Antônio de Souza Queiroz, Casa 01, Lote 01, Quadra 07, Condomínio Residencial Tamarindo III, Jardim Capilé, Três Lagoas, MS, CEP: 79630-370"/>
    <x v="1770"/>
    <s v="['41.29', '77603', '4.16', '007.0001', '00026', '105.000', '00']"/>
    <x v="0"/>
    <x v="1"/>
    <n v="41.29"/>
    <x v="3"/>
    <x v="0"/>
    <s v="Leilão"/>
  </r>
  <r>
    <n v="1772"/>
    <x v="1771"/>
    <s v="Casa, Residencial, Setsul, 2 dormitório(s), 1 vaga(s) de garagem"/>
    <s v="Casa, Setsul, Ocupado, contendo 2 dormitório(s), 1 vaga(s) de garagem, 1 banheiro(s), 78.12 M² de área de terreno, 44.15 M² de área construída. Matrícula nº 71121, 1º CRI DE TRÊS LAGOAS-MS. Valor avaliado R$98.000,00."/>
    <n v="64092"/>
    <n v="35"/>
    <x v="38"/>
    <x v="6"/>
    <s v="Quadra 32, Lote 01, Casa 2, Condomínio Residencial Duas Irmãs II, Loteamento Setsul, MS, CEP: 79610-400"/>
    <x v="1771"/>
    <s v="['78.12', '44.15', '71121', '98.000', '00']"/>
    <x v="0"/>
    <x v="4"/>
    <n v="78.12"/>
    <x v="2"/>
    <x v="0"/>
    <s v="Leilão"/>
  </r>
  <r>
    <n v="1773"/>
    <x v="1772"/>
    <s v="Casa, Residencial, Centro, 3 dormitório(s), 1 vaga(s) de garagem"/>
    <s v="Casa, Centro, Ocupado, contendo 3 dormitório(s), sendo 1 suíte(s), 1 vaga(s) de garagem, 2 banheiro(s), 468.75 M² de área de terreno, 121.28 M² de área construída. Matrícula nº 59188, 1º CRI DE TRÊS LAGOAS-MS. Valor avaliado R$255.500,00."/>
    <n v="140605"/>
    <n v="45"/>
    <x v="38"/>
    <x v="6"/>
    <s v="Rua Quinzinho Campos, Lote 23, Quadra 224, Santos Dumont II, Três Lagoas, MS, CEP: 79621-213"/>
    <x v="1772"/>
    <s v="['468.75', '121.28', '59188', '255.500', '00']"/>
    <x v="5"/>
    <x v="1"/>
    <n v="468.75"/>
    <x v="5"/>
    <x v="0"/>
    <s v="Leilão"/>
  </r>
  <r>
    <n v="1774"/>
    <x v="1773"/>
    <s v="Casa, Residencial, Vila Maria, 2 dormitório(s)"/>
    <s v="Casa, Vila Maria, Desocupado, contendo 2 dormitório(s), 1 banheiro(s), 100.00 M² de área de terreno, 44.87 M² de área construída. Matrícula nº 74593, 1º CRI DE TRÊS LAGOAS-MS, Inscrição Prefeitura 5.19.006.1750.01750. Valor avaliado R$102.500,00."/>
    <n v="76932"/>
    <n v="25"/>
    <x v="38"/>
    <x v="6"/>
    <s v="Avenida E, Lote 17A18A, Quadra 06, Casa 09, Condomínio Residencial Sophia II, Loteamento Vila Maria, Três Lagoas, MS, CEP: 79621-069"/>
    <x v="1773"/>
    <s v="['100.00', '44.87', '74593', '5.19', '006.1750', '01750', '102.500', '00']"/>
    <x v="7"/>
    <x v="6"/>
    <n v="100"/>
    <x v="4"/>
    <x v="1"/>
    <s v="Leilão"/>
  </r>
  <r>
    <n v="1775"/>
    <x v="1774"/>
    <s v="Casa, Residencial, São Jorge, 2 dormitório(s), 1 vaga(s) de garagem"/>
    <s v="Casa, São Jorge, Ocupado, contendo 2 dormitório(s), 1 vaga(s) de garagem, 1 banheiro(s), 93.99 M² de área de terreno, 49.85 M² de área construída. Matrícula nº 71070, 1º CRI DE TRÊS LAGOAS-MS, Inscrição Prefeitura    2.14.001.0612.00612. Valor avaliado R$105.000,00."/>
    <n v="66699"/>
    <n v="36"/>
    <x v="38"/>
    <x v="6"/>
    <s v="Rua Sabino José da Costa,  Lote 6A, Quadra A, Casa 21, Condomínio Residencial Damma VIII, Loteamento Jardim Gloria, Três Lagoas, MS, CEP: 79645-320"/>
    <x v="1774"/>
    <s v="['93.99', '49.85', '71070', '2.14', '001.0612', '00612', '105.000', '00']"/>
    <x v="7"/>
    <x v="4"/>
    <n v="93.99"/>
    <x v="2"/>
    <x v="0"/>
    <s v="Leilão"/>
  </r>
  <r>
    <n v="1776"/>
    <x v="1775"/>
    <s v="Apartamento, Residencial, Perdizes, 3 dormitório(s)"/>
    <s v="Apartamento, Perdizes, Desocupado, contendo 3 dormitório(s), sendo 1 suíte(s), 1 banheiro(s), 107.66 M² de área privativa. Matrícula nº 107.701,107.702 e 107.724, CRI DE SÃO PAULO_02º Ofício, Inscrição Prefeitura SQL 021.063.0217-7. Valor avaliado R$788.000,00."/>
    <n v="452668"/>
    <n v="43"/>
    <x v="21"/>
    <x v="3"/>
    <s v="Rua Ministro Godoy, 1014 e 1020, Apt. 102, Edifício Dona Irma, Perdizes, Sao Paulo, SP, CEP: 05015-001"/>
    <x v="1775"/>
    <s v="['107.66', '107.701', '107.702', '107.724', '02', '021.063', '0217', '788.000', '00']"/>
    <x v="13"/>
    <x v="1"/>
    <n v="107.66"/>
    <x v="4"/>
    <x v="1"/>
    <s v="Leilão"/>
  </r>
  <r>
    <n v="1777"/>
    <x v="1776"/>
    <s v="Casa, Residencial, Aeroporto, 2 dormitório(s)"/>
    <s v="Casa, Aeroporto, Ocupado, contendo 2 dormitório(s), sendo 1 suíte(s), 1 banheiro(s), 49.95 M² de área construída. Matrícula nº 45606, RI DE SANTA RITA_02º Ofício, Inscrição Prefeitura 0905704210000004. Valor avaliado R$98.644,59."/>
    <n v="51032"/>
    <n v="48"/>
    <x v="92"/>
    <x v="9"/>
    <s v="Rua Projetada, 107, Unidade D, Lote 07, Quadra 07,  Prive Aeroporto, Santa Rita, PB, CEP: 58300-970"/>
    <x v="1776"/>
    <s v="['49.95', '45606', '02', '0905704210000004', '98.644', '59']"/>
    <x v="0"/>
    <x v="1"/>
    <n v="49.95"/>
    <x v="3"/>
    <x v="0"/>
    <s v="Venda Direta"/>
  </r>
  <r>
    <n v="1778"/>
    <x v="1777"/>
    <s v="Casa, Residencial, 2 dormitório(s)"/>
    <s v="Casa, Ocupado, contendo 2 dormitório(s), sendo 1 suíte(s), 1 banheiro(s), 52.31 M² de área construída. Matrícula nº 46451, RI DE SANTA RITA_02º Ofício, Inscrição Prefeitura 0432900740000004. Valor avaliado R$90.000,00."/>
    <n v="46625"/>
    <n v="48"/>
    <x v="92"/>
    <x v="9"/>
    <s v="Rua Manoel Alves da Silva (Fininho), 29, Quadra 1, Lote 12, Casa 04, Granja dos Irmãos, Santa Rita, PB, CEP: 58300-970"/>
    <x v="1777"/>
    <s v="['52.31', '46451', '02', '0432900740000004', '90.000', '00']"/>
    <x v="1"/>
    <x v="1"/>
    <n v="52.31"/>
    <x v="0"/>
    <x v="0"/>
    <s v="Venda Direta"/>
  </r>
  <r>
    <n v="1779"/>
    <x v="1778"/>
    <s v="Casa, Residencial, 2 dormitório(s)"/>
    <s v="Casa, Ocupado, contendo 2 dormitório(s), sendo 1 suíte(s), 1 banheiro(s), 100.00 M² de área de terreno, 55.61 M² de área construída. Matrícula nº 48527, RI DE SANTA RITA_02º Ofício, Inscrição Prefeitura 061270021000000001. Valor avaliado R$112.000,00."/>
    <n v="57905"/>
    <n v="48"/>
    <x v="92"/>
    <x v="9"/>
    <s v="Rua Projetada, 210, Quadra 06, Lote 21, Casa 101, Eytei Santiago, Santa Rita, PB, CEP: 58300-970"/>
    <x v="1778"/>
    <s v="['100.00', '55.61', '48527', '02', '061270021000000001', '112.000', '00']"/>
    <x v="0"/>
    <x v="1"/>
    <n v="100"/>
    <x v="4"/>
    <x v="0"/>
    <s v="Venda Direta"/>
  </r>
  <r>
    <n v="1780"/>
    <x v="1779"/>
    <s v="Casa, Residencial, 2 dormitório(s)"/>
    <s v="Casa, Ocupado, contendo 2 dormitório(s), sendo 1 suíte(s), 1 banheiro(s), 180.00 M² de área de terreno, 65.08 M² de área construída. Matrícula nº 45659, RI DE SANTA RITA_02º Ofício, Inscrição Prefeitura 0800202460000000. Valor avaliado R$112.000,00."/>
    <n v="57905"/>
    <n v="48"/>
    <x v="92"/>
    <x v="9"/>
    <s v="Rua Marcone Alves Vasconcelos, 500B, Quadra 02, Lote 23-B, Vale de Santa Rita I, Santa Rita, PB, CEP: 58300-970"/>
    <x v="1779"/>
    <s v="['180.00', '65.08', '45659', '02', '0800202460000000', '112.000', '00']"/>
    <x v="0"/>
    <x v="1"/>
    <n v="180"/>
    <x v="1"/>
    <x v="0"/>
    <s v="Venda Direta"/>
  </r>
  <r>
    <n v="1781"/>
    <x v="1780"/>
    <s v="Casa, Residencial, 2 dormitório(s)"/>
    <s v="Casa, Ocupado, contendo 2 dormitório(s), sendo 1 suíte(s), 1 banheiro(s), 107.20 M² de área de terreno, 53.60 M² de área construída. Matrícula nº 42170, RI DE SANTA RITA_02º Ofício, Inscrição Prefeitura 0611101130000002. Valor avaliado R$94.500,00."/>
    <n v="48919"/>
    <n v="48"/>
    <x v="92"/>
    <x v="9"/>
    <s v="Rua Antônio Nunes, 106, Lote 21, Quadra 29, Casa 102, Eitel Santiago, Santa Rita, PB, CEP: 58300-970"/>
    <x v="1780"/>
    <s v="['107.20', '53.60', '42170', '02', '0611101130000002', '94.500', '00']"/>
    <x v="1"/>
    <x v="1"/>
    <n v="107.2"/>
    <x v="4"/>
    <x v="0"/>
    <s v="Venda Direta"/>
  </r>
  <r>
    <n v="1782"/>
    <x v="1781"/>
    <s v="Casa, Residencial, 2 dormitório(s), 1 vaga(s) de garagem"/>
    <s v="Casa, Ocupado, contendo 2 dormitório(s), 1 vaga(s) de garagem, 1 banheiro(s), 126.00 M² de área de terreno, 68.25 M² de área construída. Matrícula nº 2641, CRI de Santa Luzia de Paruá/MA, Inscrição Prefeitura NÃO POSSUI. Valor avaliado R$94.603,10."/>
    <n v="48972"/>
    <n v="48"/>
    <x v="68"/>
    <x v="14"/>
    <s v="Rua Sousa Lima, 88, Lacerda, Santa Luzia do Paruá, MA, CEP: 65272-000"/>
    <x v="1781"/>
    <s v="['126.00', '68.25', '2641', '94.603', '10']"/>
    <x v="1"/>
    <x v="1"/>
    <n v="126"/>
    <x v="4"/>
    <x v="0"/>
    <s v="Venda Direta"/>
  </r>
  <r>
    <n v="1783"/>
    <x v="1782"/>
    <s v="Casa, Residencial, 2 dormitório(s)"/>
    <s v="Casa, Desocupado, contendo 2 dormitório(s), 1 banheiro(s), 126.00 M² de área de terreno, 70.00 M² de área construída. Matrícula nº 2566, CRI de Santa Luzia de Paruá/MA, Inscrição Prefeitura NÃO POSSUI. Valor avaliado R$94.895,26."/>
    <n v="54513"/>
    <n v="43"/>
    <x v="68"/>
    <x v="14"/>
    <s v="Rua Sousa Lima, 96, Lacerda, Santa Luzia do Paruá, MA, CEP: 65272-000"/>
    <x v="1782"/>
    <s v="['126.00', '70.00', '2566', '94.895', '26']"/>
    <x v="0"/>
    <x v="1"/>
    <n v="126"/>
    <x v="4"/>
    <x v="1"/>
    <s v="Venda Direta"/>
  </r>
  <r>
    <n v="1784"/>
    <x v="1783"/>
    <s v="Casa, Residencial, 2 dormitório(s)"/>
    <s v="Casa, Ocupado, contendo 2 dormitório(s), 1 banheiro(s), 127.50 M² de área de terreno, 58.50 M² de área construída. Matrícula nº 19036, RI DE PIRACURUCA/PI, Inscrição Prefeitura 01.04.009.0357.01. Valor avaliado R$62.000,00."/>
    <n v="32353"/>
    <n v="48"/>
    <x v="83"/>
    <x v="12"/>
    <s v="Rua Monsenhor Olavo Passos, 603, Quarteirão 257, De Fatima, Piracuruca, PI, CEP: 64240-000"/>
    <x v="1783"/>
    <s v="['127.50', '58.50', '19036', '01.04', '009.0357', '01', '62.000', '00']"/>
    <x v="2"/>
    <x v="1"/>
    <n v="127.5"/>
    <x v="4"/>
    <x v="0"/>
    <s v="Venda Direta"/>
  </r>
  <r>
    <n v="1785"/>
    <x v="1784"/>
    <s v="Apartamento, Residencial, Setor Norte, 2 dormitório(s), 1 vaga(s) de garagem"/>
    <s v="Apartamento, Setor Norte, Ocupado, contendo 2 dormitório(s), 1 vaga(s) de garagem, 1 banheiro(s), 60.84 M² de área privativa, 36.89 M² de área comum. Matrícula nº 70836, RI DE PLANALTINA, Inscrição Prefeitura 1.001.00QD21.0000.000001C.026. Valor avaliado R$106.000,00."/>
    <n v="54802"/>
    <n v="48"/>
    <x v="10"/>
    <x v="0"/>
    <s v="Avenida Gabriela Guimarães, Lote 01C, Quadra 21, Apt. 402, Bloco C, Condomínio Residencial Belo Horizonte, Setor Norte, Planaltina, GO, CEP: 73330-059"/>
    <x v="1784"/>
    <s v="['60.84', '36.89', '70836', '1.001', '00', '21.0000', '000001', '026', '106.000', '00']"/>
    <x v="0"/>
    <x v="1"/>
    <n v="60.84"/>
    <x v="0"/>
    <x v="0"/>
    <s v="Leilão"/>
  </r>
  <r>
    <n v="1786"/>
    <x v="1785"/>
    <s v="Casa, Residencial, 2 dormitório(s)"/>
    <s v="Casa, Ocupado, contendo 2 dormitório(s), 1 banheiro(s), 184.50 M² de área de terreno, 70.00 M² de área construída. Matrícula nº 21046, RI DE PIRACURUCA/PI, Inscrição Prefeitura 01.06.083.0717.01. Valor avaliado R$75.000,00."/>
    <n v="38979"/>
    <n v="48"/>
    <x v="83"/>
    <x v="12"/>
    <s v="Rua Projetada, 65, Quadra 2, Quarteirão 46, Baixa da Ema, Piracuruca, PI, CEP: 64240-000"/>
    <x v="1785"/>
    <s v="['184.50', '70.00', '21046', '01.06', '083.0717', '01', '75.000', '00']"/>
    <x v="1"/>
    <x v="1"/>
    <n v="184.5"/>
    <x v="1"/>
    <x v="0"/>
    <s v="Venda Direta"/>
  </r>
  <r>
    <n v="1787"/>
    <x v="1786"/>
    <s v="Casa, Residencial, 2 dormitório(s)"/>
    <s v="Casa, Ocupado, contendo 2 dormitório(s), 1 banheiro(s), 180.00 M² de área de terreno, 58.50 M² de área construída. Matrícula nº 17594, RI DE PIRACURUCA/PI, Inscrição Prefeitura 01.09.103.0048.01. Valor avaliado R$66.500,00."/>
    <n v="34647"/>
    <n v="48"/>
    <x v="83"/>
    <x v="12"/>
    <s v="Rua Mal. Firmino Pires Ferreira, 231, Quarteirão 81, Aquidaban, Piracuruca, PI, CEP: 64240-000"/>
    <x v="1786"/>
    <s v="['180.00', '58.50', '17594', '01.09', '103.0048', '01', '66.500', '00']"/>
    <x v="2"/>
    <x v="1"/>
    <n v="180"/>
    <x v="1"/>
    <x v="0"/>
    <s v="Venda Direta"/>
  </r>
  <r>
    <n v="1788"/>
    <x v="1787"/>
    <s v="Casa, Residencial, 2 dormitório(s)"/>
    <s v="Casa, Ocupado, contendo 2 dormitório(s), 1 banheiro(s), 162.00 M² de área de terreno, 63.00 M² de área construída. Matrícula nº 19778, RI DE PIRACURUCA/PI, Inscrição Prefeitura 01.10.222.0135.01. Valor avaliado R$71.000,00."/>
    <n v="36941"/>
    <n v="48"/>
    <x v="83"/>
    <x v="12"/>
    <s v="Rua Santo Expedito, 1942, Quarteirão 97, Esplanada, Piracuruca, PI, CEP: 64240-000"/>
    <x v="1787"/>
    <s v="['162.00', '63.00', '19778', '01.10', '222.0135', '01', '71.000', '00']"/>
    <x v="1"/>
    <x v="1"/>
    <n v="162"/>
    <x v="1"/>
    <x v="0"/>
    <s v="Venda Direta"/>
  </r>
  <r>
    <n v="1789"/>
    <x v="1788"/>
    <s v="Casa, Residencial, 2 dormitório(s)"/>
    <s v="Casa, Ocupado, contendo 2 dormitório(s), 1 banheiro(s), 162.00 M² de área de terreno, 68.00 M² de área construída. Matrícula nº 20996, RI DE PIRACURUCA/PI, Inscrição Prefeitura 01.10.221.0196.01. Valor avaliado R$73.500,00."/>
    <n v="38215"/>
    <n v="48"/>
    <x v="83"/>
    <x v="12"/>
    <s v="Rua Projetada A, 365, Quarteirão 96, Esplanada, Piracuruca, PI, CEP: 64240-000"/>
    <x v="1788"/>
    <s v="['162.00', '68.00', '20996', '01.10', '221.0196', '01', '73.500', '00']"/>
    <x v="1"/>
    <x v="1"/>
    <n v="162"/>
    <x v="1"/>
    <x v="0"/>
    <s v="Venda Direta"/>
  </r>
  <r>
    <n v="1790"/>
    <x v="1789"/>
    <s v="Casa, Residencial, Loteamento Shalonia, 3 dormitório(s)"/>
    <s v="Casa, Loteamento Shalonia, Ocupado, contendo 3 dormitório(s), 2 banheiro(s), 252.40 M² de área de terreno, 65.65 M² de área construída. Matrícula nº 10218, CRI de Miranda/MS, Inscrição Prefeitura 7093. Valor avaliado R$109.000,00."/>
    <n v="50206"/>
    <n v="54"/>
    <x v="176"/>
    <x v="6"/>
    <s v="Rua Carandá, 215, Lote 02, Jardim Europa, Miranda, MS, CEP: 79380-000"/>
    <x v="1789"/>
    <s v="['252.40', '65.65', '10218', '7093', '109.000', '00']"/>
    <x v="0"/>
    <x v="0"/>
    <n v="252.4"/>
    <x v="5"/>
    <x v="0"/>
    <s v="Leilão"/>
  </r>
  <r>
    <n v="1791"/>
    <x v="1790"/>
    <s v="Apartamento, Residencial, Paratibe"/>
    <s v="Apartamento, Paratibe, Ocupado, 55.65 M² de área de terreno, 55.65 M² de área construída. Matrícula nº 170205, 1º CRI JOÃO PESSOA, Inscrição Prefeitura 395516-8. Valor avaliado R$90.000,00."/>
    <n v="46625"/>
    <n v="48"/>
    <x v="105"/>
    <x v="9"/>
    <s v="Rua José Luiz de Albuquerque, 373, Apt. 201, Residencial Multifamiliar, Paratibe, João Pessoa, PB, CEP: 58062-188"/>
    <x v="1790"/>
    <s v="['55.65', '55.65', '170205', '395516', '90.000', '00']"/>
    <x v="1"/>
    <x v="1"/>
    <n v="55.65"/>
    <x v="0"/>
    <x v="0"/>
    <s v="Venda Direta"/>
  </r>
  <r>
    <n v="1792"/>
    <x v="1791"/>
    <s v="Casa, Residencial, Colinas do Sul, 2 dormitório(s), 1 vaga(s) de garagem"/>
    <s v="Casa, Colinas do Sul, Ocupado, contendo 2 dormitório(s), 1 vaga(s) de garagem, 1 banheiro(s), 47.61 M² de área privativa. Matrícula nº 171828, 1º CRI JOÃO PESSOA, Inscrição Prefeitura 396957-6. Valor avaliado R$100.601,42."/>
    <n v="52029"/>
    <n v="48"/>
    <x v="105"/>
    <x v="9"/>
    <s v="Rua José Reinaldo de Brito Silva, 166, Casa 101, Condomínio Residencial Ana Máris II, Gramame, João Pessoa, PB, CEP: 58069-435"/>
    <x v="1791"/>
    <s v="['47.61', '171828', '396957', '100.601', '42']"/>
    <x v="0"/>
    <x v="1"/>
    <n v="47.61"/>
    <x v="3"/>
    <x v="0"/>
    <s v="Venda Direta"/>
  </r>
  <r>
    <n v="1793"/>
    <x v="1792"/>
    <s v="Apartamento, Residencial, Gramame"/>
    <s v="Apartamento, Gramame, Ocupado, 49.00 M² de área de terreno, 49.00 M² de área construída. Matrícula nº 160026, 1º CRI JOÃO PESSOA, Inscrição Prefeitura 381539-1. Valor avaliado R$121.200,00."/>
    <n v="62661"/>
    <n v="48"/>
    <x v="105"/>
    <x v="9"/>
    <s v="Rua Luiz Bastos da Costa, 80, Apt. 302, Condomínio Residencial Di Lucca, Gramame, João Pessoa, PB, CEP: 58067-023"/>
    <x v="1792"/>
    <s v="['49.00', '49.00', '160026', '381539', '121.200', '00']"/>
    <x v="0"/>
    <x v="1"/>
    <n v="49"/>
    <x v="3"/>
    <x v="0"/>
    <s v="Venda Direta"/>
  </r>
  <r>
    <n v="1794"/>
    <x v="1793"/>
    <s v="Casa, Residencial, 2 dormitório(s), 1 vaga(s) de garagem"/>
    <s v="Casa, Desocupado, contendo 2 dormitório(s), sendo 1 suíte(s), 1 vaga(s) de garagem, 1 banheiro(s), 200.00 M² de área de terreno, 64.79 M² de área construída. Matrícula nº 786, CRI de Jaçanã/RN, Inscrição Prefeitura 01821100441. Valor avaliado R$70.000,00."/>
    <n v="49387"/>
    <n v="29"/>
    <x v="106"/>
    <x v="8"/>
    <s v="Rua Maximina Salustino da Costa, 691, São José, Jaçanã, RN, CEP: 59225-000"/>
    <x v="1793"/>
    <s v="['200.00', '64.79', '786', '01821100441', '70.000', '00']"/>
    <x v="1"/>
    <x v="6"/>
    <n v="200"/>
    <x v="5"/>
    <x v="1"/>
    <s v="Venda Direta"/>
  </r>
  <r>
    <n v="1795"/>
    <x v="1794"/>
    <s v="Casa, Residencial, 2 dormitório(s)"/>
    <s v="Casa, Ocupado, contendo 2 dormitório(s), sendo 1 suíte(s), 1 banheiro(s), 312.00 M² de área de terreno, 69.71 M² de área construída. Matrícula nº 5730, RI DE SÃO DOMINGOS DO CAPIM, Inscrição Prefeitura 01080080295. Valor avaliado R$82.130,23."/>
    <n v="43846"/>
    <n v="47"/>
    <x v="79"/>
    <x v="15"/>
    <s v="Travessa Cristovão Colombo, S-05, Quadra 10, Distrito Vila Nova, Ipixuna do Pará, PA, CEP: 68637-000"/>
    <x v="1794"/>
    <s v="['312.00', '69.71', '5730', '01080080295', '82.130', '23']"/>
    <x v="1"/>
    <x v="1"/>
    <n v="312"/>
    <x v="5"/>
    <x v="0"/>
    <s v="Venda Direta"/>
  </r>
  <r>
    <n v="1796"/>
    <x v="1795"/>
    <s v="Casa, Residencial, 2 dormitório(s)"/>
    <s v="Casa, Ocupado, contendo 2 dormitório(s), 1 banheiro(s), 105.00 M² de área de terreno, 54.18 M² de área construída. Matrícula nº 5764, RI DE SÃO DOMINGOS DO CAPIM, Inscrição Prefeitura 01.05.005.0072.006. Valor avaliado R$74.000,00."/>
    <n v="35795"/>
    <n v="52"/>
    <x v="79"/>
    <x v="15"/>
    <s v="Travessa A (Alameda Vieira), 183, Casa 06, Vila Nova, Ipixuna do Pará, PA, CEP: 68637-000"/>
    <x v="1795"/>
    <s v="['105.00', '54.18', '5764', '01.05', '005.0072', '006', '74.000', '00']"/>
    <x v="1"/>
    <x v="0"/>
    <n v="105"/>
    <x v="4"/>
    <x v="0"/>
    <s v="Venda Direta"/>
  </r>
  <r>
    <n v="1797"/>
    <x v="1796"/>
    <s v="Casa, Residencial, Santa Cruz Do Prata, 1 dormitório(s)"/>
    <s v="Casa, Santa Cruz Do Prata, Ocupado, contendo 1 dormitório(s), 1 banheiro(s), 135.69 M² de área de terreno, 39.97 M² de área construída. Matrícula nº 11751, CRI de Guaranésia/MG, Inscrição Prefeitura 02.01.051.0080.001. Valor avaliado R$78.220,53."/>
    <n v="40621"/>
    <n v="48"/>
    <x v="177"/>
    <x v="5"/>
    <s v="Rua Osvaldo Acácio Ribeiro, 131, Lote 8, Quadra B, Loteamento 13 de Maio, Distrito de Santa Cruz de Prata, Guaranésia, MG, CEP: 37815-000"/>
    <x v="1796"/>
    <s v="['135.69', '39.97', '11751', '02.01', '051.0080', '001', '78.220', '53']"/>
    <x v="1"/>
    <x v="1"/>
    <n v="135.69"/>
    <x v="4"/>
    <x v="0"/>
    <s v="Venda Direta"/>
  </r>
  <r>
    <n v="1798"/>
    <x v="1797"/>
    <s v="Casa, Residencial, 2 dormitório(s)"/>
    <s v="Casa, Ocupado, contendo 2 dormitório(s), sendo 1 suíte(s), 1 banheiro(s), 256.00 M² de área de terreno, 72.00 M² de área construída. Matrícula nº 1215, RI DE CURUÇÁ, Inscrição Prefeitura SEM INSCRIÇÃO IMOBILIARIA. Valor avaliado R$78.000,00."/>
    <n v="40509"/>
    <n v="48"/>
    <x v="86"/>
    <x v="15"/>
    <s v="Passagem Santa Rita, 75, Alto, Curuçá, PA, CEP: 68750-000"/>
    <x v="1797"/>
    <s v="['256.00', '72.00', '1215', '78.000', '00']"/>
    <x v="1"/>
    <x v="1"/>
    <n v="256"/>
    <x v="5"/>
    <x v="0"/>
    <s v="Venda Direta"/>
  </r>
  <r>
    <n v="1799"/>
    <x v="1798"/>
    <s v="Apartamento, Residencial, Bosque da Saude, 3 dormitório(s)"/>
    <s v="Apartamento, Bosque da Saude, Desocupado, contendo 3 dormitório(s), sendo 1 suíte(s), 2 banheiro(s), 71.18 M² de área privativa. Matrícula nº 97558, 6º CRI DE CUIABÁ_3ª CIRCUNSCRIÇÃO, Inscrição Prefeitura 01.5.45.018.0156.039. Valor avaliado R$321.000,00."/>
    <n v="171553"/>
    <n v="47"/>
    <x v="178"/>
    <x v="4"/>
    <s v="Avenida Aclimação, 608, Apt.1003, Torre 01, Edifício San Francisco, Condomínio Residencial Duets, Bosque de Saúde, Cuiabá, MT, CEP: 78050-040"/>
    <x v="1798"/>
    <s v="['71.18', '97558', '01.5', '45.018', '0156.039', '321.000', '00']"/>
    <x v="5"/>
    <x v="1"/>
    <n v="71.180000000000007"/>
    <x v="0"/>
    <x v="1"/>
    <s v="Leilão"/>
  </r>
  <r>
    <n v="1800"/>
    <x v="1799"/>
    <s v="Casa, Residencial, 2 dormitório(s)"/>
    <s v="Casa, Desocupado, contendo 2 dormitório(s), sendo 1 suíte(s), 1 banheiro(s), 200.00 M² de área de terreno, 57.24 M² de área construída. Matrícula nº 1279, RI DE CURUÇÁ, Inscrição Prefeitura 1279. Valor avaliado R$51.000,00."/>
    <s v="R$ 53.295"/>
    <s v="NÃO INFORMADO"/>
    <x v="86"/>
    <x v="15"/>
    <s v="Alameda Prof. Artur Reginaldo, Quadra B, Lote 05, Rodoviário, Curuçá, PA, CEP: 68750-000"/>
    <x v="1799"/>
    <s v="['200.00', '57.24', '1279', '1279', '51.000', '00']"/>
    <x v="8"/>
    <x v="5"/>
    <n v="200"/>
    <x v="5"/>
    <x v="1"/>
    <s v="Venda Direta"/>
  </r>
  <r>
    <n v="1801"/>
    <x v="1800"/>
    <s v="Apartamento, Residencial, Chácara dos Pinheiros, 2 dormitório(s), 1 vaga(s) de garagem"/>
    <s v="Apartamento, Chácara dos Pinheiros, Ocupado, contendo 2 dormitório(s), 1 vaga(s) de garagem, 1 banheiro(s), 43.90 M² de área privativa. Matrícula nº 96349, 5º CRI DE CUIABÁ_2ª CIRCUNSCRIÇÃO, Inscrição Prefeitura 013430700487332. Valor avaliado R$146.000,00."/>
    <n v="62446"/>
    <n v="57"/>
    <x v="178"/>
    <x v="4"/>
    <s v="Rua Alexandre Barros, Apt. 404, Bloco H, Condomínio Parque Chapada dos Bandeirantes, Chácara dos Pinheiros, Cuiabá, MT, CEP: 78080-030"/>
    <x v="1800"/>
    <s v="['43.90', '96349', '013430700487332', '146.000', '00']"/>
    <x v="0"/>
    <x v="0"/>
    <n v="43.9"/>
    <x v="3"/>
    <x v="0"/>
    <s v="Leilão"/>
  </r>
  <r>
    <n v="1802"/>
    <x v="1801"/>
    <s v="Casa, Residencial, 2 dormitório(s)"/>
    <s v="Casa, Ocupado, contendo 2 dormitório(s), sendo 1 suíte(s), 1 banheiro(s), 125.10 M² de área de terreno, 93.00 M² de área construída. Matrícula nº 9884, CRI DE BREJO DO CRUZ/PB, Inscrição Prefeitura 37532015. Valor avaliado R$93.000,00."/>
    <n v="48155"/>
    <n v="48"/>
    <x v="90"/>
    <x v="9"/>
    <s v="Rua Maria Maia de Oliveira, 477, Centro, Brejo do Cruz, PB, CEP: 58890-000"/>
    <x v="1801"/>
    <s v="['125.10', '93.00', '9884', '37532015', '93.000', '00']"/>
    <x v="1"/>
    <x v="1"/>
    <n v="125.1"/>
    <x v="4"/>
    <x v="0"/>
    <s v="Venda Direta"/>
  </r>
  <r>
    <n v="1803"/>
    <x v="1802"/>
    <s v="Casa, Residencial, 2 dormitório(s)"/>
    <s v="Casa, Ocupado, contendo 2 dormitório(s), sendo 1 suíte(s), 1 banheiro(s), 120.00 M² de área de terreno, 73.50 M² de área construída. Matrícula nº 2860, CRI DE ANADIA_2º Ofício, Inscrição Prefeitura NÃO INFORMADA. Valor avaliado R$82.000,00."/>
    <n v="34526"/>
    <n v="58"/>
    <x v="114"/>
    <x v="17"/>
    <s v="Rua D, Lote 18, Quadra I, Loteamento Bela Vista, Chã do Brejinho, Anadia, AL, CEP: 57660-000"/>
    <x v="1802"/>
    <s v="['120.00', '73.50', '2860', '82.000', '00']"/>
    <x v="2"/>
    <x v="0"/>
    <n v="120"/>
    <x v="4"/>
    <x v="0"/>
    <s v="Venda Direta"/>
  </r>
  <r>
    <n v="1804"/>
    <x v="1803"/>
    <s v="Casa, Residencial, Parque da Barragem, 2 dormitório(s)"/>
    <s v="Casa, Parque da Barragem, Ocupado, contendo 2 dormitório(s), 1 banheiro(s), 146.97 M² de área de terreno, 61.74 M² de área construída. Matrícula nº 63064, CRI DE ÁGUAS LINDAS DE GOIÁS, Inscrição Prefeitura 1.52.00061.19.A2-10. Valor avaliado R$135.000,00."/>
    <n v="52100"/>
    <n v="61"/>
    <x v="26"/>
    <x v="0"/>
    <s v="Rua 26, Casa 10, Quadra 61, Lote 19A-2, Setor 07, Condomínio Residencial Morada das Águas III, Parque da Barragem, Águas Lindas de Goiás, GO, CEP: 72910-510"/>
    <x v="1803"/>
    <s v="['146.97', '61.74', '63064', '1.52', '00061.19', '10', '135.000', '00']"/>
    <x v="0"/>
    <x v="2"/>
    <n v="146.97"/>
    <x v="4"/>
    <x v="0"/>
    <s v="Venda Direta"/>
  </r>
  <r>
    <n v="1805"/>
    <x v="1804"/>
    <s v="Casa, Residencial, Jardim America IV, 2 dormitório(s)"/>
    <s v="Casa, Jardim America IV, Ocupado, contendo 2 dormitório(s), 1 banheiro(s), 200.00 M² de área de terreno, 65.58 M² de área construída. Matrícula nº 52233, CRI DE ÁGUAS LINDAS DE GOIÁS, Inscrição Prefeitura 1.35.00076.1A-43.1. Valor avaliado R$120.000,00."/>
    <n v="57193"/>
    <n v="52"/>
    <x v="26"/>
    <x v="0"/>
    <s v="Rua Mogno, Quadra 76, Lote 1A43, Jardim América IV, Águas Lindas de Goiás, GO, CEP: 72922-720"/>
    <x v="1804"/>
    <s v="['200.00', '65.58', '52233', '1.35', '00076.1', '43.1', '120.000', '00']"/>
    <x v="0"/>
    <x v="0"/>
    <n v="200"/>
    <x v="5"/>
    <x v="0"/>
    <s v="Venda Direta"/>
  </r>
  <r>
    <n v="1806"/>
    <x v="1805"/>
    <s v="Casa, Residencial, Chácaras Quedas do Descoberto I, 2 dormitório(s)"/>
    <s v="Casa, Chácaras Quedas do Descoberto I, Ocupado, contendo 2 dormitório(s), 1 banheiro(s), 145.47 M² de área de terreno, 68.31 M² de área construída. Matrícula nº 61777, CRI DE ÁGUAS LINDAS DE GOIÁS, Inscrição Prefeitura 1.27.00012.00161.9. Valor avaliado R$112.805,31."/>
    <n v="48852"/>
    <n v="57"/>
    <x v="26"/>
    <x v="0"/>
    <s v="Rua 19, Casa I, Quadra 12, Lote 161, Residencial Coqueiral V, Chácara Quedas do Descoberto, Águas Lindas de Goiás, GO, CEP: 72912-536"/>
    <x v="1805"/>
    <s v="['145.47', '68.31', '61777', '1.27', '00012.00161', '112.805', '31']"/>
    <x v="1"/>
    <x v="0"/>
    <n v="145.47"/>
    <x v="4"/>
    <x v="0"/>
    <s v="Venda Direta"/>
  </r>
  <r>
    <n v="1807"/>
    <x v="1806"/>
    <s v="Casa, Residencial, Jardim America IV, 2 dormitório(s)"/>
    <s v="Casa, Jardim America IV, Ocupado, contendo 2 dormitório(s), 1 banheiro(s), 200.00 M² de área de terreno, 64.80 M² de área construída. Matrícula nº 25886, CRI DE ÁGUAS LINDAS DE GOIÁS, Inscrição Prefeitura 1.35.00053.00024.0 - 224782. Valor avaliado R$110.400,00."/>
    <n v="63132"/>
    <n v="43"/>
    <x v="26"/>
    <x v="0"/>
    <s v="Rua 10, Quadra 53, Lote 24, Jardim América IV, Águas Lindas de Goiás, GO, CEP: 72922-491"/>
    <x v="1806"/>
    <s v="['200.00', '64.80', '25886', '1.35', '00053.00024', '224782', '110.400', '00']"/>
    <x v="0"/>
    <x v="1"/>
    <n v="200"/>
    <x v="5"/>
    <x v="0"/>
    <s v="Venda Direta"/>
  </r>
  <r>
    <n v="1808"/>
    <x v="1807"/>
    <s v="Casa, Residencial, Mansoes Imperatriz, 2 dormitório(s)"/>
    <s v="Casa, Mansoes Imperatriz, Ocupado, contendo 2 dormitório(s), sendo 1 suíte(s), 1 banheiro(s), 200.00 M² de área de terreno, 69.89 M² de área construída. Matrícula nº 46229, CRI DE ÁGUAS LINDAS DE GOIÁS, Inscrição Prefeitura 1.74.00007.07A-8.0   CCI238713. Valor avaliado R$103.000,00."/>
    <n v="53252"/>
    <n v="48"/>
    <x v="26"/>
    <x v="0"/>
    <s v="AR-09, Lote 07A-8, Quadra 7, Condomínio Residencial JMF I, Mansões Imperatriz, Águas Lindas de Goiás, GO, CEP: 72910-458"/>
    <x v="1807"/>
    <s v="['200.00', '69.89', '46229', '1.74', '00007.07', '8.0', '238713', '103.000', '00']"/>
    <x v="0"/>
    <x v="1"/>
    <n v="200"/>
    <x v="5"/>
    <x v="0"/>
    <s v="Venda Direta"/>
  </r>
  <r>
    <n v="1809"/>
    <x v="1808"/>
    <s v="Casa, Residencial, Jardim America IV, 2 dormitório(s)"/>
    <s v="Casa, Jardim America IV, Ocupado, contendo 2 dormitório(s), 1 banheiro(s), 200.00 M² de área de terreno, 63.34 M² de área construída. Matrícula nº 25967, CRI DE ÁGUAS LINDAS DE GOIÁS, Inscrição Prefeitura 1.27.00012.00161.9. Valor avaliado R$123.000,00."/>
    <n v="62651"/>
    <n v="49"/>
    <x v="26"/>
    <x v="0"/>
    <s v="Rua 08, Quadra 54, Lote 51, Casa, Jardim América IV, Águas Lindas de Goiás, GO, CEP: 72922-635"/>
    <x v="1808"/>
    <s v="['200.00', '63.34', '25967', '1.27', '00012.00161', '123.000', '00']"/>
    <x v="0"/>
    <x v="1"/>
    <n v="200"/>
    <x v="5"/>
    <x v="0"/>
    <s v="Venda Direta"/>
  </r>
  <r>
    <n v="1810"/>
    <x v="1809"/>
    <s v="Casa, Residencial, Mansoes Imperatriz, 2 dormitório(s)"/>
    <s v="Casa, Mansoes Imperatriz, Ocupado, contendo 2 dormitório(s), sendo 1 suíte(s), 1 banheiro(s), 200.00 M² de área de terreno, 69.89 M² de área construída. Matrícula nº 46224, CRI DE ÁGUAS LINDAS DE GOIÁS, Inscrição Prefeitura 1.74.00007.07A-3.0. Valor avaliado R$121.000,00."/>
    <n v="61484"/>
    <n v="49"/>
    <x v="26"/>
    <x v="0"/>
    <s v="Rua 27A, Quadra 07, Lote 07A3, Mansões Imperatriz, Águas Lindas de Goiás, GO, CEP: 72910-458"/>
    <x v="1809"/>
    <s v="['200.00', '69.89', '46224', '1.74', '00007.07', '3.0', '121.000', '00']"/>
    <x v="0"/>
    <x v="1"/>
    <n v="200"/>
    <x v="5"/>
    <x v="0"/>
    <s v="Venda Direta"/>
  </r>
  <r>
    <n v="1811"/>
    <x v="1810"/>
    <s v="Casa, Residencial, Jardim America IV, 2 dormitório(s)"/>
    <s v="Casa, Jardim America IV, Ocupado, contendo 2 dormitório(s), 1 banheiro(s), 200.00 M² de área de terreno, 64.80 M² de área construída. Matrícula nº 25877, CRI DE ÁGUAS LINDAS DE GOIÁS, Inscrição Prefeitura 224773 - 1.35.00053.00015.0. Valor avaliado R$135.923,17."/>
    <n v="63680"/>
    <n v="53"/>
    <x v="26"/>
    <x v="0"/>
    <s v="Rua 10, Quadra 53, Lote 15, Jardim América IV, Águas Lindas de Goiás, GO, CEP: 72922-641"/>
    <x v="1810"/>
    <s v="['200.00', '64.80', '25877', '224773', '1.35', '00053.00015', '135.923', '17']"/>
    <x v="0"/>
    <x v="0"/>
    <n v="200"/>
    <x v="5"/>
    <x v="0"/>
    <s v="Venda Direta"/>
  </r>
  <r>
    <n v="1812"/>
    <x v="1811"/>
    <s v="Casa, Residencial, Jardim America IV, 2 dormitório(s)"/>
    <s v="Casa, Jardim America IV, Ocupado, contendo 2 dormitório(s), 1 banheiro(s), 248.30 M² de área de terreno, 55.60 M² de área construída. Matrícula nº 25205, CRI DE ÁGUAS LINDAS DE GOIÁS, Inscrição Prefeitura 1.35.00035.00002.0. Valor avaliado R$99.000,00."/>
    <n v="54644"/>
    <n v="45"/>
    <x v="26"/>
    <x v="0"/>
    <s v="Rua Mangueira, Quadra 35, Lote 02, Jardim América IV, Águas Lindas de Goiás, GO, CEP: 72922-578"/>
    <x v="1811"/>
    <s v="['248.30', '55.60', '25205', '1.35', '00035.00002', '99.000', '00']"/>
    <x v="0"/>
    <x v="1"/>
    <n v="248.3"/>
    <x v="5"/>
    <x v="0"/>
    <s v="Venda Direta"/>
  </r>
  <r>
    <n v="1813"/>
    <x v="1812"/>
    <s v="Casa, Residencial, Jardim America IV, 2 dormitório(s)"/>
    <s v="Casa, Jardim America IV, Ocupado, contendo 2 dormitório(s), 1 banheiro(s), 200.00 M² de área de terreno, 65.58 M² de área construída. Matrícula nº 25762, CRI DE ÁGUAS LINDAS DE GOIÁS, Inscrição Prefeitura 01.035.00051.00009.000. Valor avaliado R$118.000,00."/>
    <n v="48785"/>
    <n v="59"/>
    <x v="26"/>
    <x v="0"/>
    <s v="Rua 15, Quadra 51, Lote 9, Jardim América IV, Águas Lindas de Goiás, GO, CEP: 72922-635"/>
    <x v="1812"/>
    <s v="['200.00', '65.58', '25762', '01.035', '00051.00009', '000', '118.000', '00']"/>
    <x v="1"/>
    <x v="0"/>
    <n v="200"/>
    <x v="5"/>
    <x v="0"/>
    <s v="Venda Direta"/>
  </r>
  <r>
    <n v="1814"/>
    <x v="1813"/>
    <s v="Casa, Residencial, Jardim America IV, 2 dormitório(s)"/>
    <s v="Casa, Jardim America IV, Ocupado, contendo 2 dormitório(s), 1 banheiro(s), 200.00 M² de área de terreno, 62.81 M² de área construída. Matrícula nº 25723, CRI DE ÁGUAS LINDAS DE GOIÁS, Inscrição Prefeitura 1.35.00050.00024.0. Valor avaliado R$97.000,00."/>
    <n v="61280"/>
    <n v="37"/>
    <x v="26"/>
    <x v="0"/>
    <s v="Rua 16, Quadra 50, Lote 24, Águas Lindas de Goiás, GO, CEP: 72922-632"/>
    <x v="1813"/>
    <s v="['200.00', '62.81', '25723', '1.35', '00050.00024', '97.000', '00']"/>
    <x v="0"/>
    <x v="4"/>
    <n v="200"/>
    <x v="5"/>
    <x v="0"/>
    <s v="Leilão"/>
  </r>
  <r>
    <n v="1815"/>
    <x v="1814"/>
    <s v="Casa, Residencial, Chácaras Quedas do Descoberto, 2 dormitório(s)"/>
    <s v="Casa, Chácaras Quedas do Descoberto, Ocupado, contendo 2 dormitório(s), 1 banheiro(s), 150.00 M² de área de terreno, 64.05 M² de área construída. Matrícula nº 51740, RI de Águas Lindas de Goiás/GO, Inscrição Prefeitura 1.75.00041.00942.1. Valor avaliado R$88.000,00."/>
    <n v="53182"/>
    <n v="40"/>
    <x v="26"/>
    <x v="0"/>
    <s v="Rua 01, Casa 01, Quadra 41, Lote 942, Residencial Porangatu V, Quedas do Descoberto, Águas Lindas de Goiás, GO, CEP: 72914-251"/>
    <x v="1814"/>
    <s v="['150.00', '64.05', '51740', '1.75', '00041.00942', '88.000', '00']"/>
    <x v="0"/>
    <x v="1"/>
    <n v="150"/>
    <x v="1"/>
    <x v="0"/>
    <s v="Leilão"/>
  </r>
  <r>
    <n v="1816"/>
    <x v="1815"/>
    <s v="Casa, Residencial, Jardim America IV, 2 dormitório(s)"/>
    <s v="Casa, Jardim America IV, Ocupado, contendo 2 dormitório(s), 1 banheiro(s), 200.00 M² de área de terreno, 66.53 M² de área construída. Matrícula nº 25302, CRI DE ÁGUAS LINDAS DE GOIÁS, Inscrição Prefeitura 1.35.00038.00013.0. Valor avaliado R$108.000,00."/>
    <n v="59838"/>
    <n v="45"/>
    <x v="26"/>
    <x v="0"/>
    <s v="Rua 12, Quadra 38, Lote 13, Jardim América IV, Águas Lindas de Goiás, GO, CEP: 72922-593"/>
    <x v="1815"/>
    <s v="['200.00', '66.53', '25302', '1.35', '00038.00013', '108.000', '00']"/>
    <x v="0"/>
    <x v="1"/>
    <n v="200"/>
    <x v="5"/>
    <x v="0"/>
    <s v="Venda Direta"/>
  </r>
  <r>
    <n v="1817"/>
    <x v="1816"/>
    <s v="Casa, Residencial, Royal Parque, 2 dormitório(s)"/>
    <s v="Casa, Royal Parque, Desocupado, contendo 2 dormitório(s), 1 banheiro(s), 221.25 M² de área de terreno, 61.11 M² de área construída. Matrícula nº 51141, CRI DE ÁGUAS LINDAS DE GOIÁS, Inscrição Prefeitura 1.21.0003C.23-B2.0    COD. 244370 . Valor avaliado R$78.000,00."/>
    <n v="38712"/>
    <n v="50"/>
    <x v="26"/>
    <x v="0"/>
    <s v="Rua C02, Quadra 03C, Lote 23B2, Loteamento Royal Parque, Águas Lindas de Goiás, GO, CEP: 72927-266"/>
    <x v="1816"/>
    <s v="['221.25', '61.11', '51141', '1.21', '0003', '23', '2.0', '244370', '78.000', '00']"/>
    <x v="1"/>
    <x v="0"/>
    <n v="221.25"/>
    <x v="5"/>
    <x v="1"/>
    <s v="Venda Direta"/>
  </r>
  <r>
    <n v="1818"/>
    <x v="1817"/>
    <s v="Apartamento, Residencial, Jardim Guaira, 1 dormitório(s)"/>
    <s v="Apartamento, Jardim Guaira, Ocupado, contendo 1 dormitório(s), 1 banheiro(s), 25.31 M² de área privativa, 5.29 M² de área comum, 30.60 M² de área total. Matrícula nº 62050, CRI DE ÁGUAS LINDAS DE GOIÁS, Inscrição Prefeitura 1.2.00011.16/21.23. Valor avaliado R$87.000,00."/>
    <n v="45875"/>
    <n v="47"/>
    <x v="26"/>
    <x v="0"/>
    <s v="Rua Ceará, Lote 16/21, Quadra 11, Apt. 305, Residencial Dairell, Jardim Guaíra, Águas Lindas de Goiás, GO, CEP: 72912-660"/>
    <x v="1817"/>
    <s v="['25.31', '5.29', '30.60', '62050', '1.2', '00011.16', '21.23', '87.000', '00']"/>
    <x v="1"/>
    <x v="1"/>
    <n v="25.31"/>
    <x v="3"/>
    <x v="0"/>
    <s v="Venda Direta"/>
  </r>
  <r>
    <n v="1819"/>
    <x v="1818"/>
    <s v="Casa, Residencial, Jardim America IV, 2 dormitório(s)"/>
    <s v="Casa, Jardim America IV, Ocupado, contendo 2 dormitório(s), 1 banheiro(s), 200.00 M² de área de terreno, 64.80 M² de área construída. Matrícula nº 25887, CRI DE ÁGUAS LINDAS DE GOIÁS, Inscrição Prefeitura 1.35.00053.00025.0. Valor avaliado R$83.500,00."/>
    <n v="68690"/>
    <n v="18"/>
    <x v="26"/>
    <x v="0"/>
    <s v="Rua 10, Quadra 53, Lote 25, Jardim América IV, Águas Lindas de Goiás, GO, CEP: 72922-641"/>
    <x v="1818"/>
    <s v="['200.00', '64.80', '25887', '1.35', '00053.00025', '83.500', '00']"/>
    <x v="7"/>
    <x v="8"/>
    <n v="200"/>
    <x v="5"/>
    <x v="0"/>
    <s v="Leilão"/>
  </r>
  <r>
    <n v="1820"/>
    <x v="1819"/>
    <s v="Casa, Residencial, Jardim America IV, 2 dormitório(s)"/>
    <s v="Casa, Jardim America IV, Ocupado, contendo 2 dormitório(s), 1 banheiro(s), 200.00 M² de área de terreno, 65.58 M² de área construída. Matrícula nº 25713, CRI DE ÁGUAS LINDAS DE GOIÁS, Inscrição Prefeitura 1.35.00050.00014.0. Valor avaliado R$120.000,00."/>
    <n v="74121"/>
    <n v="38"/>
    <x v="26"/>
    <x v="0"/>
    <s v="Rua 16, Quadra 50, Lote 14, Jardim América IV, Águas Lindas de Goiás, GO, CEP: 72922-632"/>
    <x v="1819"/>
    <s v="['200.00', '65.58', '25713', '1.35', '00050.00014', '120.000', '00']"/>
    <x v="7"/>
    <x v="4"/>
    <n v="200"/>
    <x v="5"/>
    <x v="0"/>
    <s v="Leilão"/>
  </r>
  <r>
    <n v="1821"/>
    <x v="1820"/>
    <s v="Casa, Residencial, Mansões Itamaracá, 2 dormitório(s)"/>
    <s v="Casa, Mansões Itamaracá, Ocupado, contendo 2 dormitório(s), 1 banheiro(s), 200.00 M² de área de terreno, 55.22 M² de área construída. Matrícula nº 53969, CRI DE ÁGUAS LINDAS DE GOIÁS, Inscrição Prefeitura 1.188.00008.00002.0 - 243740. Valor avaliado R$102.000,00."/>
    <n v="64778"/>
    <n v="36"/>
    <x v="26"/>
    <x v="0"/>
    <s v="Rua M4, Quadra 08, Lote 02, Residencial Ouro Ville, Águas Lindas de Goiás, GO, CEP: 72920-803"/>
    <x v="1820"/>
    <s v="['200.00', '55.22', '53969', '1.188', '00008.00002', '243740', '102.000', '00']"/>
    <x v="0"/>
    <x v="4"/>
    <n v="200"/>
    <x v="5"/>
    <x v="0"/>
    <s v="Leilão"/>
  </r>
  <r>
    <n v="1822"/>
    <x v="1821"/>
    <s v="Casa, Residencial, Chácaras Quedas do Descoberto, 2 dormitório(s)"/>
    <s v="Casa, Chácaras Quedas do Descoberto, Ocupado, contendo 2 dormitório(s), 1 banheiro(s), 150.00 M² de área de terreno, 69.61 M² de área construída. Matrícula nº 66498, CRI DE ÁGUAS LINDAS DE GOIÁS, Inscrição Prefeitura 1.75.00048.01135.4. Valor avaliado R$132.000,00."/>
    <n v="78708"/>
    <n v="40"/>
    <x v="26"/>
    <x v="0"/>
    <s v="Rua 33, Quadra 48, Lote 1135, Casa D, Condomínio Residencial Portal da Alvorada VI, Quedas do Descoberto, Águas Lindas de Goiás, GO, CEP: 72914-263"/>
    <x v="1821"/>
    <s v="['150.00', '69.61', '66498', '1.75', '00048.01135', '132.000', '00']"/>
    <x v="7"/>
    <x v="1"/>
    <n v="150"/>
    <x v="1"/>
    <x v="0"/>
    <s v="Leilão"/>
  </r>
  <r>
    <n v="1823"/>
    <x v="1822"/>
    <s v="Casa, Residencial, Mansões Odisséia"/>
    <s v="Casa, Mansões Odisséia, Ocupado, 200.00 M² de área de terreno, 59.89 M² de área construída. Matrícula nº 44783, CRI DE ÁGUAS LINDAS DE GOIÁS, Inscrição Prefeitura 1.14.0025B.00011.5 . Valor avaliado R$68.000,00."/>
    <n v="50476"/>
    <n v="26"/>
    <x v="26"/>
    <x v="0"/>
    <s v="Quadra 25B, Lote 11, Casa E, Residencial Athenas, Mansões Odisseia, Águas Lindas de Goiás, GO, 72927164"/>
    <x v="1822"/>
    <s v="['200.00', '59.89', '44783', '1.14', '0025', '00011.5', '68.000', '00']"/>
    <x v="0"/>
    <x v="6"/>
    <n v="200"/>
    <x v="5"/>
    <x v="0"/>
    <s v="Leilão"/>
  </r>
  <r>
    <n v="1824"/>
    <x v="1823"/>
    <s v="Casa, Residencial, 2 dormitório(s)"/>
    <s v="Casa, Ocupado, contendo 2 dormitório(s), 1 banheiro(s), 180.80 M² de área de terreno, 80.00 M² de área construída. Matrícula nº 18354, RI DE PIRACURUCA/PI, Inscrição Prefeitura 01.05.030.0358.01. Valor avaliado R$81.000,00."/>
    <n v="42038"/>
    <n v="48"/>
    <x v="83"/>
    <x v="12"/>
    <s v="Rua Agenor Morais Meneses, 959, Quarteirão 30, Nova Esperança, Piracuruca, PI, CEP: 64240-000"/>
    <x v="1823"/>
    <s v="['180.80', '80.00', '18354', '01.05', '030.0358', '01', '81.000', '00']"/>
    <x v="1"/>
    <x v="1"/>
    <n v="180.8"/>
    <x v="1"/>
    <x v="0"/>
    <s v="Venda Direta"/>
  </r>
  <r>
    <n v="1825"/>
    <x v="1824"/>
    <s v="Casa, Residencial, São Luís, 2 dormitório(s)"/>
    <s v="Casa, São Luís, Ocupado, contendo 2 dormitório(s), sendo 1 suíte(s), 1 banheiro(s), 216.00 M² de área de terreno, 62.18 M² de área construída. Matrícula nº 10633, RI DE ALTOS/PI, Inscrição Prefeitura 01.04.052.0238.01. Valor avaliado R$76.000,00."/>
    <n v="38979"/>
    <n v="49"/>
    <x v="70"/>
    <x v="12"/>
    <s v="Rua Projetada 01, 45, São Luiz, Altos, PI, CEP: 64290-000"/>
    <x v="1824"/>
    <s v="['216.00', '62.18', '10633', '01.04', '052.0238', '01', '76.000', '00']"/>
    <x v="1"/>
    <x v="1"/>
    <n v="216"/>
    <x v="5"/>
    <x v="0"/>
    <s v="Venda Direta"/>
  </r>
  <r>
    <n v="1826"/>
    <x v="1825"/>
    <s v="Apartamento, Residencial, Paratibe, 2 dormitório(s), 1 vaga(s) de garagem"/>
    <s v="Apartamento, Paratibe, Ocupado, contendo 2 dormitório(s), 1 vaga(s) de garagem, 1 banheiro(s), 42.70 M² de área privativa, 2.84 M² de área comum, 45.54 M² de área total. Matrícula nº 152866, 1º CRI JOÃO PESSOA, Inscrição Prefeitura 374182-6. Valor avaliado R$108.000,00."/>
    <n v="56871"/>
    <n v="47"/>
    <x v="105"/>
    <x v="9"/>
    <s v="Rua Leonildo de Sousa Ferreira, 326, Apt. 101, Condomínio Residencial Monte Moriá, Paratibe, João Pessoa, PB, CEP: 58062-323"/>
    <x v="1825"/>
    <s v="['42.70', '2.84', '45.54', '152866', '374182', '108.000', '00']"/>
    <x v="0"/>
    <x v="1"/>
    <n v="42.7"/>
    <x v="3"/>
    <x v="0"/>
    <s v="Venda Direta"/>
  </r>
  <r>
    <n v="1827"/>
    <x v="1826"/>
    <s v="Casa, Residencial, Santa Terezinha, 2 dormitório(s)"/>
    <s v="Casa, Santa Terezinha, Ocupado, contendo 2 dormitório(s), 1 banheiro(s), 81.00 M² de área de terreno, 42.00 M² de área construída. Matrícula nº 34682, CRI DE FAZENDA RIO GRANDE, Inscrição Prefeitura 035.007.0098.312.312. Valor avaliado R$132.000,00."/>
    <n v="109562"/>
    <n v="17"/>
    <x v="179"/>
    <x v="21"/>
    <s v="Rua Jaguariaíva, 1481, Casa 312, Condomínio Residencial Bella Cabral, Estados, Fazenda Rio Grande, PR, CEP: 83830-033"/>
    <x v="1826"/>
    <s v="['81.00', '42.00', '34682', '035.007', '0098.312', '312', '132.000', '00']"/>
    <x v="5"/>
    <x v="8"/>
    <n v="81"/>
    <x v="2"/>
    <x v="0"/>
    <s v="Leilão"/>
  </r>
  <r>
    <n v="1828"/>
    <x v="1827"/>
    <s v="Casa, Residencial, São Sebastião, 3 dormitório(s)"/>
    <s v="Casa, São Sebastião, Ocupado, contendo 3 dormitório(s), 1 banheiro(s), 300.00 M² de área de terreno, 68.06 M² de área construída. Matrícula nº 11290, RI DE ALTOS/PI, Inscrição Prefeitura 01.05.064.0311.01. Valor avaliado R$68.000,00."/>
    <n v="38215"/>
    <n v="44"/>
    <x v="70"/>
    <x v="12"/>
    <s v="Rua Assis Vale, 41, Lote 17, Quadra M, Loteamento São Sebastião, Altos, PI, CEP: 64290-000"/>
    <x v="1827"/>
    <s v="['300.00', '68.06', '11290', '01.05', '064.0311', '01', '68.000', '00']"/>
    <x v="1"/>
    <x v="1"/>
    <n v="300"/>
    <x v="5"/>
    <x v="0"/>
    <s v="Venda Direta"/>
  </r>
  <r>
    <n v="1829"/>
    <x v="1828"/>
    <s v="Casa, Residencial, 2 dormitório(s), 1 vaga(s) de garagem"/>
    <s v="Casa, Desocupado, contendo 2 dormitório(s), 1 vaga(s) de garagem, 1 banheiro(s), 84.00 M² de área de terreno, 48.00 M² de área construída. Matrícula nº 19426, 1° RI DE RIO LARGO, Inscrição Prefeitura 33898. Valor avaliado R$67.000,00."/>
    <n v="54573"/>
    <n v="19"/>
    <x v="180"/>
    <x v="17"/>
    <s v="BR 101 Norte, Lote 10, Quadra 7, Condomínio Residencial Città Antônio Lins, Prefeito Antônio Lins de Souza, Rio Largo, AL, CEP: 57100-000"/>
    <x v="1828"/>
    <s v="['84.00', '48.00', '19426', '33898', '67.000', '00']"/>
    <x v="0"/>
    <x v="8"/>
    <n v="84"/>
    <x v="2"/>
    <x v="1"/>
    <s v="Venda Direta"/>
  </r>
  <r>
    <n v="1830"/>
    <x v="1829"/>
    <s v="Casa, Residencial, Costa E Silva, 2 dormitório(s)"/>
    <s v="Casa, Costa E Silva, Ocupado, contendo 2 dormitório(s), sendo 1 suíte(s), 1 banheiro(s), 220.00 M² de área de terreno, 58.54 M² de área construída. Matrícula nº 25856, 1º CRI DE MOSSORÓ, Inscrição Prefeitura 1.0013.679.02.0134.0000.2. Valor avaliado R$102.000,00."/>
    <n v="51723"/>
    <n v="49"/>
    <x v="162"/>
    <x v="8"/>
    <s v="Rua Francisco Gurgel de Brito, 195, Lote 9, Quadra B, Loteamento EcoPark, Presidente Costa e Silva, Mossoró, RN, CEP: 59627-673"/>
    <x v="1829"/>
    <s v="['220.00', '58.54', '25856', '1.0013', '679.02', '0134.0000', '102.000', '00']"/>
    <x v="0"/>
    <x v="1"/>
    <n v="220"/>
    <x v="5"/>
    <x v="0"/>
    <s v="Venda Direta"/>
  </r>
  <r>
    <n v="1831"/>
    <x v="1830"/>
    <s v="Casa, Residencial, 2 dormitório(s)"/>
    <s v="Casa, Ocupado, contendo 2 dormitório(s), 1 banheiro(s), 190.00 M² de área de terreno, 63.00 M² de área construída. Matrícula nº 18139, RI DE PIRACURUCA/PI, Inscrição Prefeitura 01.06.010.0001.01. Valor avaliado R$70.000,00."/>
    <n v="36431"/>
    <n v="48"/>
    <x v="83"/>
    <x v="12"/>
    <s v="Rua Luiza Amélia, 2000, Colibri, Piracuruca, PI, CEP: 64240-000"/>
    <x v="1830"/>
    <s v="['190.00', '63.00', '18139', '01.06', '010.0001', '01', '70.000', '00']"/>
    <x v="1"/>
    <x v="1"/>
    <n v="190"/>
    <x v="1"/>
    <x v="0"/>
    <s v="Venda Direta"/>
  </r>
  <r>
    <n v="1832"/>
    <x v="1831"/>
    <s v="Apartamento, Residencial, 2 dormitório(s)"/>
    <s v="Apartamento, Ocupado, contendo 2 dormitório(s), sendo 1 suíte(s), 50.93 M² de área privativa. Matrícula nº 47592, RI DE SANTA RITA_02º Ofício, Inscrição Prefeitura 0912203650000001. Valor avaliado R$105.000,00."/>
    <n v="51725"/>
    <n v="51"/>
    <x v="92"/>
    <x v="9"/>
    <s v="Rua Projetada, 17, Quadra G, Lote 25, Apt. 101, Condomínio Residencial Multifamiliar, Loteamento Cidade Viva, Santa Rita, PB, CEP: 58300-970"/>
    <x v="1831"/>
    <s v="['50.93', '47592', '02', '0912203650000001', '105.000', '00']"/>
    <x v="0"/>
    <x v="0"/>
    <n v="50.93"/>
    <x v="0"/>
    <x v="0"/>
    <s v="Venda Direta"/>
  </r>
  <r>
    <n v="1833"/>
    <x v="1832"/>
    <s v="Casa, Residencial, São Sebastião, 2 dormitório(s)"/>
    <s v="Casa, São Sebastião, Ocupado, contendo 2 dormitório(s), 1 banheiro(s), 250.00 M² de área de terreno, 60.75 M² de área construída. Matrícula nº 10136, RI DE ALTOS/PI, Inscrição Prefeitura 0105113014501  013819. Valor avaliado R$65.000,00."/>
    <n v="33882"/>
    <n v="48"/>
    <x v="70"/>
    <x v="12"/>
    <s v="Rua IV, 81, Lote 8, Quadra B, Residencial Primavera, São Sebastião, Altos, PI, CEP: 64290-000"/>
    <x v="1832"/>
    <s v="['250.00', '60.75', '10136', '0105113014501', '013819', '65.000', '00']"/>
    <x v="2"/>
    <x v="1"/>
    <n v="250"/>
    <x v="5"/>
    <x v="0"/>
    <s v="Venda Direta"/>
  </r>
  <r>
    <n v="1834"/>
    <x v="1833"/>
    <s v="Casa, Residencial, Brejo Do Cruz, 2 dormitório(s)"/>
    <s v="Casa, Brejo Do Cruz, Ocupado, contendo 2 dormitório(s), sendo 1 suíte(s), 1 banheiro(s), 139.00 M² de área de terreno, 86.80 M² de área construída. Matrícula nº 10489, CRI DE BREJO DO CRUZ/PB, Inscrição Prefeitura 4388/2017. Valor avaliado R$84.000,00."/>
    <n v="43566"/>
    <n v="48"/>
    <x v="90"/>
    <x v="9"/>
    <s v="Rua José Dutra de Morais, 996, Centro, Brejo do Cruz, PB, _x0009_CEP: 58890-000"/>
    <x v="1833"/>
    <s v="['139.00', '86.80', '10489', '4388', '2017', '84.000', '00']"/>
    <x v="1"/>
    <x v="1"/>
    <n v="139"/>
    <x v="4"/>
    <x v="0"/>
    <s v="Venda Direta"/>
  </r>
  <r>
    <n v="1835"/>
    <x v="1834"/>
    <s v="Casa, Residencial, Aeroporto, 2 dormitório(s)"/>
    <s v="Casa, Aeroporto, Ocupado, contendo 2 dormitório(s), sendo 1 suíte(s), 1 banheiro(s), 180.00 M² de área de terreno, 68.98 M² de área construída. Matrícula nº 45267, RI DE SANTA RITA_02º Ofício, Inscrição Prefeitura 090510268. Valor avaliado R$109.000,00."/>
    <n v="44547"/>
    <n v="59"/>
    <x v="92"/>
    <x v="9"/>
    <s v="Rua Projetada, 40 A, Quadra 09, Lote 07-A, Loteamento Prive Aeroporto, Santa Rita, PB, CEP: 58300-970"/>
    <x v="1834"/>
    <s v="['180.00', '68.98', '45267', '02', '090510268', '109.000', '00']"/>
    <x v="1"/>
    <x v="0"/>
    <n v="180"/>
    <x v="1"/>
    <x v="0"/>
    <s v="Venda Direta"/>
  </r>
  <r>
    <n v="1836"/>
    <x v="1835"/>
    <s v="Apartamento, Residencial, Sb, 2 dormitório(s), 1 vaga(s) de garagem"/>
    <s v="Apartamento, Sb, Ocupado, contendo 2 dormitório(s), 1 vaga(s) de garagem, 1 banheiro(s), 50.23 M² de área privativa. Matrícula nº 28382, CRI DE CIDADE OCIDENTAL, Inscrição Prefeitura 984032. Valor avaliado R$97.000,00."/>
    <n v="52302"/>
    <n v="46"/>
    <x v="3"/>
    <x v="0"/>
    <s v="Rua Duque de Caxias, Quadra 5, Chácara 1, Apt. 103, Bloco 1, Condomínio Residencial Quallity Park, Recreio Mossoró, Cidade Ocidental, GO, CEP: 72885-440"/>
    <x v="1835"/>
    <s v="['50.23', '28382', '984032', '97.000', '00']"/>
    <x v="0"/>
    <x v="1"/>
    <n v="50.23"/>
    <x v="0"/>
    <x v="0"/>
    <s v="Venda Direta"/>
  </r>
  <r>
    <n v="1837"/>
    <x v="1836"/>
    <s v="Apartamento, Residencial, Parque Araguari, 2 dormitório(s), 1 vaga(s) de garagem"/>
    <s v="Apartamento, Parque Araguari, Ocupado, contendo 2 dormitório(s), 1 vaga(s) de garagem, 1 banheiro(s), 54.04 M² de área privativa. Matrícula nº 25006, CRI DE CIDADE OCIDENTAL, Inscrição Prefeitura 982149. Valor avaliado R$121.000,00."/>
    <n v="61621"/>
    <n v="49"/>
    <x v="3"/>
    <x v="0"/>
    <s v="Rua Duque de Caxias, Quadra 09, Lote 26, Apt. 235, Condomínio Residencial Vila Galé, Recreio Mossoró, Cidade Ocidental, GO, CEP: 72885-520"/>
    <x v="1836"/>
    <s v="['54.04', '25006', '982149', '121.000', '00']"/>
    <x v="0"/>
    <x v="1"/>
    <n v="54.04"/>
    <x v="0"/>
    <x v="0"/>
    <s v="Venda Direta"/>
  </r>
  <r>
    <n v="1838"/>
    <x v="1837"/>
    <s v="Casa, Residencial, Parque Nova Friburgo, 2 dormitório(s)"/>
    <s v="Casa, Parque Nova Friburgo, Ocupado, contendo 2 dormitório(s), 1 banheiro(s), 129.00 M² de área de terreno, 58.14 M² de área construída. Matrícula nº 14186, CRI DE CIDADE OCIDENTAL, Inscrição Prefeitura 979418. Valor avaliado R$106.000,00."/>
    <n v="57161"/>
    <n v="46"/>
    <x v="3"/>
    <x v="0"/>
    <s v="Quadra 03, Lote 12, Casa 07, Condomínio Residencial Jardim das Acácias II, Recreio Mossoró, Cidade Ocidental, GO, CEP: 72885-480"/>
    <x v="1837"/>
    <s v="['129.00', '58.14', '14186', '979418', '106.000', '00']"/>
    <x v="0"/>
    <x v="1"/>
    <n v="129"/>
    <x v="4"/>
    <x v="0"/>
    <s v="Venda Direta"/>
  </r>
  <r>
    <n v="1839"/>
    <x v="1838"/>
    <s v="Casa, Residencial, Parque Araguari, 2 dormitório(s)"/>
    <s v="Casa, Parque Araguari, Ocupado, contendo 2 dormitório(s), 1 banheiro(s), 126.00 M² de área de terreno, 59.10 M² de área construída. Matrícula nº 9832, CRI DE CIDADE OCIDENTAL, Inscrição Prefeitura 976822. Valor avaliado R$105.000,00."/>
    <n v="44793"/>
    <n v="57"/>
    <x v="3"/>
    <x v="0"/>
    <s v="Quadra 5, Lote 16, Casa 54, Condomínio Residencial Recanto das Palmeiras IV, Recreio Mossoró, Cidade Ocidental, GO, CEP: 72885-440"/>
    <x v="1838"/>
    <s v="['126.00', '59.10', '9832', '976822', '105.000', '00']"/>
    <x v="1"/>
    <x v="0"/>
    <n v="126"/>
    <x v="4"/>
    <x v="0"/>
    <s v="Venda Direta"/>
  </r>
  <r>
    <n v="1840"/>
    <x v="1839"/>
    <s v="Casa, Residencial, 3 dormitório(s)"/>
    <s v="Casa, Ocupado, contendo 3 dormitório(s), sendo 1 suíte(s), 1 banheiro(s), 140.00 M² de área de terreno, 98.40 M² de área construída. Matrícula nº 9479, CRI DE BREJO DO CRUZ/PB, Inscrição Prefeitura 01.08.051.0005.000. Valor avaliado R$65.000,00."/>
    <n v="33882"/>
    <n v="48"/>
    <x v="90"/>
    <x v="9"/>
    <s v="Rua Manoel Zuza, 604, Centro, Brejo da Cruz, PB, CEP: 58890-000"/>
    <x v="1839"/>
    <s v="['140.00', '98.40', '9479', '01.08', '051.0005', '000', '65.000', '00']"/>
    <x v="2"/>
    <x v="1"/>
    <n v="140"/>
    <x v="4"/>
    <x v="0"/>
    <s v="Venda Direta"/>
  </r>
  <r>
    <n v="1841"/>
    <x v="1840"/>
    <s v="Apartamento, Residencial, 2 dormitório(s)"/>
    <s v="Apartamento, Ocupado, contendo 2 dormitório(s), 1 banheiro(s), 46.85 M² de área privativa, 53.48 M² de área comum, 100.33 M² de área total. Matrícula nº 76215, RI DE VALPARAISO DE GOIÁS, Inscrição Prefeitura 120695. Valor avaliado R$93.000,00."/>
    <n v="59455"/>
    <n v="36"/>
    <x v="0"/>
    <x v="0"/>
    <s v="Rua Senador Plínio Pompeu, Quadra 02, Chácara 07, Apt. 104, Bloco B, Condomínio Residencial Verona, Chácara Benvinda, Valparaíso de Goiás, GO, CEP: 72875-155 "/>
    <x v="1840"/>
    <s v="['46.85', '53.48', '100.33', '76215', '120695', '93.000', '00']"/>
    <x v="0"/>
    <x v="4"/>
    <n v="46.85"/>
    <x v="3"/>
    <x v="0"/>
    <s v="Leilão"/>
  </r>
  <r>
    <n v="1842"/>
    <x v="1841"/>
    <s v="Casa, Residencial, Parque Santa Rita de Cassia, 2 dormitório(s)"/>
    <s v="Casa, Parque Santa Rita de Cassia, Ocupado, contendo 2 dormitório(s), 1 banheiro(s), 150.00 M² de área de terreno, 58.65 M² de área construída. Matrícula nº 57170, RI DE VALPARAISO DE GOIÁS, Inscrição Prefeitura 22201. Valor avaliado R$102.100,00."/>
    <n v="59347"/>
    <n v="42"/>
    <x v="0"/>
    <x v="0"/>
    <s v="Quadra 24, Lote 5, Casa 1, Condomínio Residencial Santa Rita IV, Parque Santa Rita de Cássia, Valparaíso de Goiás, GO, CEP: 72874-353"/>
    <x v="1841"/>
    <s v="['150.00', '58.65', '57170', '22201', '102.100', '00']"/>
    <x v="0"/>
    <x v="1"/>
    <n v="150"/>
    <x v="1"/>
    <x v="0"/>
    <s v="Leilão"/>
  </r>
  <r>
    <n v="1843"/>
    <x v="1842"/>
    <s v="Apartamento, Residencial, Chácaras Anhanguera, 2 dormitório(s), 1 vaga(s) de garagem"/>
    <s v="Apartamento, Chácaras Anhanguera, Ocupado, contendo 2 dormitório(s), 1 vaga(s) de garagem, 1 banheiro(s), 61.47 M² de área privativa, 69.11 M² de área comum, 130.58 M² de área total. Matrícula nº 58943, RI DE VALPARAISO DE GOIÁS, Inscrição Prefeitura 01-30-20-003-200-006000  INSC: 68046. Valor avaliado R$122.000,00."/>
    <n v="56871"/>
    <n v="53"/>
    <x v="0"/>
    <x v="0"/>
    <s v="Lote 06, Quadra 32, Apt. 01, Bloco B02, Condomínio Residencial Campo Belo, Chácara Anhanguera B, Valparaíso de Goiás, GO, CEP: 72871-581"/>
    <x v="1842"/>
    <s v="['61.47', '69.11', '130.58', '58943', '01', '30', '20', '003', '200', '006000', '68046', '122.000', '00']"/>
    <x v="0"/>
    <x v="0"/>
    <n v="61.47"/>
    <x v="0"/>
    <x v="0"/>
    <s v="Venda Direta"/>
  </r>
  <r>
    <n v="1844"/>
    <x v="1843"/>
    <s v="Casa, Residencial, 2 dormitório(s)"/>
    <s v="Casa, Ocupado, contendo 2 dormitório(s), 1 banheiro(s), 53.75 M² de área construída, 103.45 M² de área privativa. Matrícula nº 59597, RI DE TRINDADE/GO, Inscrição Prefeitura 13107710. Valor avaliado R$99.000,00."/>
    <n v="56613"/>
    <n v="43"/>
    <x v="141"/>
    <x v="0"/>
    <s v="Rua Deilany Lumim Sanatana, Casa 25, Bloco A, Condomínio Residencial Cléo Pinheiro, Fazendas Fazendinha, Trindade, GO, CEP: 75393-770"/>
    <x v="1843"/>
    <s v="['53.75', '103.45', '59597', '13107710', '99.000', '00']"/>
    <x v="0"/>
    <x v="1"/>
    <n v="53.75"/>
    <x v="0"/>
    <x v="0"/>
    <s v="Venda Direta"/>
  </r>
  <r>
    <n v="1845"/>
    <x v="1844"/>
    <s v="Casa, Residencial, Parque Ana Beatriz"/>
    <s v="Casa, Parque Ana Beatriz, Ocupado, 180.00 M² de área de terreno, 56.85 M² de área construída. Matrícula nº 26755, RI DE SANTO ANTÔNIO DO DESCOBERTO/GO, Inscrição Prefeitura 010130047008C. Valor avaliado R$85.524,00."/>
    <n v="53524"/>
    <n v="37"/>
    <x v="2"/>
    <x v="0"/>
    <s v="Rua 13, Lote 8C, Quadra 47, Ana Beatriz I, Santo Antônio do Descoberto, GO, CEP: 72902-296"/>
    <x v="1844"/>
    <s v="['180.00', '56.85', '26755', '010130047008', '85.524', '00']"/>
    <x v="0"/>
    <x v="4"/>
    <n v="180"/>
    <x v="1"/>
    <x v="0"/>
    <s v="Leilão"/>
  </r>
  <r>
    <n v="1846"/>
    <x v="1845"/>
    <s v="Casa, Residencial, Parque Ana Beatriz II"/>
    <s v="Casa, Parque Ana Beatriz II, Ocupado, 180.00 M² de área de terreno, 61.80 M² de área construída. Matrícula nº 21082, CRI DE SANTO ANTÔNIO DO DESCOBERTO - GO, Inscrição Prefeitura 01013004616B. Valor avaliado R$105.000,00."/>
    <n v="59906"/>
    <n v="43"/>
    <x v="2"/>
    <x v="0"/>
    <s v="Rua 12, Lote 16B, Quadra 46, Jardim Ana Beatriz I, Santo Antônio do Descoberto, GO, CEP: 72902-294"/>
    <x v="1845"/>
    <s v="['180.00', '61.80', '21082', '01013004616', '105.000', '00']"/>
    <x v="0"/>
    <x v="1"/>
    <n v="180"/>
    <x v="1"/>
    <x v="0"/>
    <s v="Venda Direta"/>
  </r>
  <r>
    <n v="1847"/>
    <x v="1846"/>
    <s v="Casa, Residencial, Vila Bethel"/>
    <s v="Casa, Vila Bethel, Ocupado, 180.00 M² de área de terreno, 60.90 M² de área construída. Matrícula nº 26797, RI DE SANTO ANTÔNIO DO DESCOBERTO/GO, Inscrição Prefeitura 01016AR6BFI41. Valor avaliado R$92.000,00."/>
    <n v="62926"/>
    <n v="32"/>
    <x v="2"/>
    <x v="0"/>
    <s v="Quadra AR6B, Lote 41, Condomínio Montes Claros II, Montes Claros, Santo Antônio do Descoberto, GO, CEP: 72906-718"/>
    <x v="1846"/>
    <s v="['180.00', '60.90', '26797', '01016', '41', '92.000', '00']"/>
    <x v="0"/>
    <x v="4"/>
    <n v="180"/>
    <x v="1"/>
    <x v="0"/>
    <s v="Leilão"/>
  </r>
  <r>
    <n v="1848"/>
    <x v="1847"/>
    <s v="Casa, Residencial, Parque Estrela Dalva XII"/>
    <s v="Casa, Parque Estrela Dalva XII, Ocupado, 180.72 M² de área de terreno, 59.64 M² de área construída. Matrícula nº 26350, RI DE SANTO ANTÔNIO DO DESCOBERTO/GO, Inscrição Prefeitura 010030098001B. Valor avaliado R$110.000,00."/>
    <n v="64916"/>
    <n v="41"/>
    <x v="2"/>
    <x v="0"/>
    <s v="Rua Embaixador Altamir de Moura, Quadra 98, Lote 1-B, Parque Estrela Dalva XII, Santo Antônio do Descoberto, GO, CEP: 72904-124"/>
    <x v="1847"/>
    <s v="['180.72', '59.64', '26350', '010030098001', '110.000', '00']"/>
    <x v="0"/>
    <x v="1"/>
    <n v="180.72"/>
    <x v="1"/>
    <x v="0"/>
    <s v="Leilão"/>
  </r>
  <r>
    <n v="1849"/>
    <x v="1848"/>
    <s v="Casa, Residencial, Parque Estrela Dalva XI"/>
    <s v="Casa, Parque Estrela Dalva XI, Ocupado, 180.00 M² de área de terreno, 68.85 M² de área construída. Matrícula nº 25657, RI DE SANTO ANTÔNIO DO DESCOBERTO/GO, Inscrição Prefeitura 010010135019B."/>
    <s v="R$ 70.336"/>
    <s v="NÃO INFORMADO"/>
    <x v="2"/>
    <x v="0"/>
    <s v="Rua 127, Quadra 135, Lote 19B, Parque Estrela Dalva XI, Santo Antônio do Descoberto, GO, CEP: 72906-512"/>
    <x v="1848"/>
    <s v="['180.00', '68.85', '25657', '010010135019']"/>
    <x v="8"/>
    <x v="5"/>
    <n v="180"/>
    <x v="1"/>
    <x v="0"/>
    <s v="Venda Direta"/>
  </r>
  <r>
    <n v="1850"/>
    <x v="1849"/>
    <s v="Casa, Residencial"/>
    <s v="Casa, Ocupado, 134.33 M² de área de terreno, 64.38 M² de área construída. Matrícula nº 42848, RI DE SANTA RITA_02º Ofício, Inscrição Prefeitura 0620801360000000. Valor avaliado R$76.500,00."/>
    <n v="39744"/>
    <n v="48"/>
    <x v="92"/>
    <x v="9"/>
    <s v="Rua Projetada, 119-B, Quadra 03, Lote 12-A2, Loteamento Planície Saron, Santa Rita, PB, CEP: 58300-970"/>
    <x v="1849"/>
    <s v="['134.33', '64.38', '42848', '02', '0620801360000000', '76.500', '00']"/>
    <x v="1"/>
    <x v="1"/>
    <n v="134.33000000000001"/>
    <x v="4"/>
    <x v="0"/>
    <s v="Venda Direta"/>
  </r>
  <r>
    <n v="1851"/>
    <x v="1850"/>
    <s v="Casa, Residencial, 2 dormitório(s)"/>
    <s v="Casa, Desocupado, contendo 2 dormitório(s), sendo 1 suíte(s), 1 banheiro(s), 125.00 M² de área de terreno, 67.23 M² de área construída. Matrícula nº 43431, RI DE SANTA RITA_02º Ofício, Inscrição Prefeitura 0616503320000000. Valor avaliado R$120.000,00."/>
    <n v="68934"/>
    <n v="43"/>
    <x v="92"/>
    <x v="9"/>
    <s v="Rua Projetada, 16-B, Quadra 07-A, Eytel Santiago, Santa Rita, PB, CEP: 58300-970"/>
    <x v="1850"/>
    <s v="['125.00', '67.23', '43431', '02', '0616503320000000', '120.000', '00']"/>
    <x v="7"/>
    <x v="1"/>
    <n v="125"/>
    <x v="4"/>
    <x v="1"/>
    <s v="Venda Direta"/>
  </r>
  <r>
    <n v="1852"/>
    <x v="1851"/>
    <s v="Casa, Residencial, 2 dormitório(s)"/>
    <s v="Casa, Ocupado, contendo 2 dormitório(s), 1 banheiro(s), 200.00 M² de área de terreno, 63.00 M² de área construída. Matrícula nº 20814, RI DE PIRACURUCA/PI, Inscrição Prefeitura 01.07.037.0320.01. Valor avaliado R$70.000,00."/>
    <n v="36431"/>
    <n v="48"/>
    <x v="83"/>
    <x v="12"/>
    <s v="Rua Prefeito Luiz de Moraes Meseses, 1426, Quarteirão 13, Olho D'agua, Piracuruca, PI, CEP: 64240-000"/>
    <x v="1851"/>
    <s v="['200.00', '63.00', '20814', '01.07', '037.0320', '01', '70.000', '00']"/>
    <x v="1"/>
    <x v="1"/>
    <n v="200"/>
    <x v="5"/>
    <x v="0"/>
    <s v="Venda Direta"/>
  </r>
  <r>
    <n v="1853"/>
    <x v="1852"/>
    <s v="Casa, Residencial, 2 dormitório(s), 1 vaga(s) de garagem"/>
    <s v="Casa, Desocupado, contendo 2 dormitório(s), 1 vaga(s) de garagem, 1 banheiro(s), 184.50 M² de área de terreno, 65.00 M² de área construída. Matrícula nº 20746, RI DE PIRACURUCA/PI, Inscrição Prefeitura 01.06.083.0690.01. Valor avaliado R$67.594,01."/>
    <n v="39033"/>
    <n v="42"/>
    <x v="83"/>
    <x v="12"/>
    <s v="Rua Projetada, 35, Quadra 02, Quarteirão 46, Baixa da Ema, Piracuruca, PI, CEP: 64240-000"/>
    <x v="1852"/>
    <s v="['184.50', '65.00', '20746', '01.06', '083.0690', '01', '67.594', '01']"/>
    <x v="1"/>
    <x v="1"/>
    <n v="184.5"/>
    <x v="1"/>
    <x v="1"/>
    <s v="Venda Direta"/>
  </r>
  <r>
    <n v="1854"/>
    <x v="1853"/>
    <s v="Casa, Residencial, 2 dormitório(s)"/>
    <s v="Casa, Ocupado, contendo 2 dormitório(s), 1 banheiro(s), 193.00 M² de área de terreno, 70.00 M² de área construída. Matrícula nº 18166, RI DE PIRACURUCA/PI, Inscrição Prefeitura 01.06.048.0217.01. Valor avaliado R$65.000,00."/>
    <n v="39272"/>
    <n v="40"/>
    <x v="83"/>
    <x v="12"/>
    <s v="Rua Deputado Ribeiro Magalhães, 1300, Baixa da Ema, Piracuruca, PI, CEP: 64240-000"/>
    <x v="1853"/>
    <s v="['193.00', '70.00', '18166', '01.06', '048.0217', '01', '65.000', '00']"/>
    <x v="1"/>
    <x v="1"/>
    <n v="193"/>
    <x v="1"/>
    <x v="0"/>
    <s v="Leilão"/>
  </r>
  <r>
    <n v="1855"/>
    <x v="1854"/>
    <s v="Apartamento, Residencial, Vila Saionara, 2 dormitório(s)"/>
    <s v="Apartamento, Vila Saionara, Ocupado, contendo 2 dormitório(s), 1 banheiro(s), 46.23 M² de área privativa, 45.07 M² de área comum, 91.30 M² de área total. Matrícula nº 211262, RI DE LUZIÂNIA 1ª Circunscrição, Inscrição Prefeitura 388911. Valor avaliado R$104.000,00."/>
    <n v="58939"/>
    <n v="43"/>
    <x v="1"/>
    <x v="0"/>
    <s v="Rua RP5, Lote 1, Quadra 07, Apt. 403, Bloco B, Condomínio Conquista Residencial Ville, Raquel Pimentel, Luziânia, GO, CEP: 72852-482"/>
    <x v="1854"/>
    <s v="['46.23', '45.07', '91.30', '211262', '388911', '104.000', '00']"/>
    <x v="0"/>
    <x v="1"/>
    <n v="46.23"/>
    <x v="3"/>
    <x v="0"/>
    <s v="Venda Direta"/>
  </r>
  <r>
    <n v="1856"/>
    <x v="1855"/>
    <s v="Casa, Residencial, 2 dormitório(s), 1 vaga(s) de garagem"/>
    <s v="Casa, Ocupado, contendo 2 dormitório(s), 1 vaga(s) de garagem, 1 banheiro(s), 150.00 M² de área de terreno, 65.25 M² de área construída. Matrícula nº 9572, RI DE LUZIÂNIA_02ª Circunscrição, Inscrição Prefeitura 375913. Valor avaliado R$111.600,00."/>
    <n v="59833"/>
    <n v="46"/>
    <x v="1"/>
    <x v="0"/>
    <s v="Rua Pompeia, Quadra 11, Lote 4, Casa 2, Jardim Zuleika, Condomínio Plano IV, Luziânia, GO, CEP: 72850-560"/>
    <x v="1855"/>
    <s v="['150.00', '65.25', '9572', '02', '375913', '111.600', '00']"/>
    <x v="0"/>
    <x v="1"/>
    <n v="150"/>
    <x v="1"/>
    <x v="0"/>
    <s v="Venda Direta"/>
  </r>
  <r>
    <n v="1857"/>
    <x v="1856"/>
    <s v="Apartamento, Residencial, Vila Saionara, 2 dormitório(s)"/>
    <s v="Apartamento, Vila Saionara, Ocupado, contendo 2 dormitório(s), 1 banheiro(s), 46.23 M² de área privativa, 45.06 M² de área comum, 91.29 M² de área total. Matrícula nº 211450, RI DE LUZIÂNIA 1ª Circunscrição, Inscrição Prefeitura 389596. Valor avaliado R$103.500,00."/>
    <n v="52182"/>
    <n v="50"/>
    <x v="1"/>
    <x v="0"/>
    <s v="Rua RP4, Lote 01, Quadra 9, Apt. 203, Bloco F, Condomínio Conquista Residencial Ville, Rachel Pimentel, Luziânia, GO, CEP: 72852-480"/>
    <x v="1856"/>
    <s v="['46.23', '45.06', '91.29', '211450', '389596', '103.500', '00']"/>
    <x v="0"/>
    <x v="0"/>
    <n v="46.23"/>
    <x v="3"/>
    <x v="0"/>
    <s v="Venda Direta"/>
  </r>
  <r>
    <n v="1858"/>
    <x v="1857"/>
    <s v="Apartamento, Residencial, Jardim do Inga, 2 dormitório(s), 1 vaga(s) de garagem"/>
    <s v="Apartamento, Jardim do Inga, Ocupado, contendo 2 dormitório(s), sendo 1 suíte(s), 1 vaga(s) de garagem, 1 banheiro(s), 61.24 M² de área privativa, 3.66 M² de área comum, 69.62 M² de área total. Matrícula nº 2043, RI DE LUZIÂNIA_02ª Circunscrição, Inscrição Prefeitura 385637. Valor avaliado R$130.000,00."/>
    <n v="67211"/>
    <n v="48"/>
    <x v="1"/>
    <x v="0"/>
    <s v="Rua Epaminondas Roriz, Lote 46, Quadra 15, Apt. 202, Condomínio Mendes III, Jardim do Ingá, Luziânia, GO, CEP: 72850-160"/>
    <x v="1857"/>
    <s v="['61.24', '3.66', '69.62', '2043', '02', '385637', '130.000', '00']"/>
    <x v="7"/>
    <x v="1"/>
    <n v="61.24"/>
    <x v="0"/>
    <x v="0"/>
    <s v="Venda Direta"/>
  </r>
  <r>
    <n v="1859"/>
    <x v="1858"/>
    <s v="Apartamento, Residencial, Paratibe, 2 dormitório(s)"/>
    <s v="Apartamento, Paratibe, Ocupado, contendo 2 dormitório(s), sendo 1 suíte(s), 1 banheiro(s), 43.50 M² de área privativa. Matrícula nº 156216, 1º CRI DE JOÃO PESSOA, Inscrição Prefeitura 375910-5. Valor avaliado R$99.876,00."/>
    <n v="53769"/>
    <n v="46"/>
    <x v="105"/>
    <x v="9"/>
    <s v="Rua Araucária, 100, Apt. 101, Paratibe, João Pessoa, PB, CEP: 58062-170"/>
    <x v="1858"/>
    <s v="['43.50', '156216', '375910', '99.876', '00']"/>
    <x v="0"/>
    <x v="1"/>
    <n v="43.5"/>
    <x v="3"/>
    <x v="0"/>
    <s v="Venda Direta"/>
  </r>
  <r>
    <n v="1860"/>
    <x v="1859"/>
    <s v="Casa, Residencial, 2 dormitório(s)"/>
    <s v="Casa, Ocupado, contendo 2 dormitório(s), sendo 1 suíte(s), 1 banheiro(s), 160.00 M² de área de terreno, 68.43 M² de área construída. Matrícula nº 5970, RI DE SÃO DOMINGOS DO CAPIM, Inscrição Prefeitura 01.05.010.0117.001. Valor avaliado R$80.000,00."/>
    <n v="25174"/>
    <n v="69"/>
    <x v="79"/>
    <x v="15"/>
    <s v="Travessa Cristóvão Colombo, 1143, S-05, Quadra 10, Vila Nova, Ipixuna do Pará, PA, CEP: 68637-000"/>
    <x v="1859"/>
    <s v="['160.00', '68.43', '5970', '01.05', '010.0117', '001', '80.000', '00']"/>
    <x v="2"/>
    <x v="2"/>
    <n v="160"/>
    <x v="1"/>
    <x v="0"/>
    <s v="Venda Direta"/>
  </r>
  <r>
    <n v="1861"/>
    <x v="1860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4541, CRI DE CIDADE OCIDENTAL, Inscrição Prefeitura 1.60.00003.00008.1408. Valor avaliado R$108.773,31."/>
    <n v="56237"/>
    <n v="48"/>
    <x v="3"/>
    <x v="0"/>
    <s v="Rua Rui Barbosa, Lote 8, Quadra 3, Apt. 1408, Bloco 14, Condomínio Residencial Viver Bem, Recreio Mossoro, Cidade Ocidental, GO, CEP 72885-480"/>
    <x v="1860"/>
    <s v="['49.84', '66.22', '116.06', '24541', '1.60', '00003.00008', '1408', '108.773', '31']"/>
    <x v="0"/>
    <x v="1"/>
    <n v="49.84"/>
    <x v="3"/>
    <x v="0"/>
    <s v="Venda Direta"/>
  </r>
  <r>
    <n v="1862"/>
    <x v="1861"/>
    <s v="Apartamento, Residencial, Parque Nova Friburgo, 2 dormitório(s), 1 vaga(s) de garagem"/>
    <s v="Apartamento, Parque Nova Friburgo, Ocupado, contendo 2 dormitório(s), 1 vaga(s) de garagem, 1 banheiro(s), 62.46 M² de área privativa. Matrícula nº 24400, CRI DE CIDADE OCIDENTAL. Valor avaliado R$138.000,00."/>
    <n v="68278"/>
    <n v="51"/>
    <x v="3"/>
    <x v="0"/>
    <s v="Rua 06, Quadra 45, Lote 19, Apt. 102, Condomínio Residencial Morada Imperial, Parque Nova Friburgo, Cidade Ocidental, GO, CEP: 72887-021"/>
    <x v="1861"/>
    <s v="['62.46', '24400', '138.000', '00']"/>
    <x v="7"/>
    <x v="0"/>
    <n v="62.46"/>
    <x v="0"/>
    <x v="0"/>
    <s v="Venda Direta"/>
  </r>
  <r>
    <n v="1863"/>
    <x v="1862"/>
    <s v="Apartamento, Residencial, Parque Araguari, 2 dormitório(s), 1 vaga(s) de garagem"/>
    <s v="Apartamento, Parque Araguari, Ocupado, contendo 2 dormitório(s), 1 vaga(s) de garagem, 1 banheiro(s), 55.63 M² de área privativa. Matrícula nº 24897, CRI DE CIDADE OCIDENTAL, Inscrição Prefeitura 982003. Valor avaliado R$122.000,00."/>
    <n v="58259"/>
    <n v="52"/>
    <x v="3"/>
    <x v="0"/>
    <s v="Rua Duque de Caxias, Lote 26, Quadra 09, Apt. 118, Condomínio Residencial Villa Galé, Recreio Mossoró, Cidade Ocidental, GO, CEP: 72885-520"/>
    <x v="1862"/>
    <s v="['55.63', '24897', '982003', '122.000', '00']"/>
    <x v="0"/>
    <x v="0"/>
    <n v="55.63"/>
    <x v="0"/>
    <x v="0"/>
    <s v="Venda Direta"/>
  </r>
  <r>
    <n v="1864"/>
    <x v="1863"/>
    <s v="Casa, Residencial, Parque Nova Friburgo"/>
    <s v="Casa, Parque Nova Friburgo, Ocupado, 126.00 M² de área de terreno, 57.77 M² de área construída. Matrícula nº 16547, CRI DE CIDADE OCIDENTAL. Valor avaliado R$91.000,00."/>
    <n v="60936"/>
    <n v="33"/>
    <x v="3"/>
    <x v="0"/>
    <s v="Quadra D 5, Chácara 07, Casa 68, Modelo B, Condomínio Residencial Recanto das Palmeiras V, Recreio Mossoró, Cidade Ocidental, GO, CEP: 72885-440"/>
    <x v="1863"/>
    <s v="['126.00', '57.77', '16547', '91.000', '00']"/>
    <x v="0"/>
    <x v="4"/>
    <n v="126"/>
    <x v="4"/>
    <x v="0"/>
    <s v="Leilão"/>
  </r>
  <r>
    <n v="1865"/>
    <x v="1864"/>
    <s v="Apartamento, Residencial, Estrela Dalva III, 2 dormitório(s), 1 vaga(s) de garagem"/>
    <s v="Apartamento, Estrela Dalva III, Ocupado, contendo 2 dormitório(s), sendo 1 suíte(s), 1 vaga(s) de garagem, 1 banheiro(s), 54.47 M² de área privativa, 40.73 M² de área comum, 95.20 M² de área total. Matrícula nº 29073, CRI DE CIDADE OCIDENTAL, Inscrição Prefeitura 1.62.00123.00008.21. Valor avaliado R$119.000,00."/>
    <n v="47746"/>
    <n v="60"/>
    <x v="3"/>
    <x v="0"/>
    <s v="Avenida 07, Quadra 123, Chácara 08, Apt. 121, Bloco A, Condomínio Residencial Caesars III, Estrela D'Alva III, Cidade Ocidental, GO, CEP: 72887-336"/>
    <x v="1864"/>
    <s v="['54.47', '40.73', '95.20', '29073', '1.62', '00123.00008', '21', '119.000', '00']"/>
    <x v="1"/>
    <x v="2"/>
    <n v="54.47"/>
    <x v="0"/>
    <x v="0"/>
    <s v="Venda Direta"/>
  </r>
  <r>
    <n v="1866"/>
    <x v="1865"/>
    <s v="Casa, Residencial, 2 dormitório(s)"/>
    <s v="Casa, Ocupado, contendo 2 dormitório(s), sendo 1 suíte(s), 1 banheiro(s), 164.40 M² de área de terreno, 85.47 M² de área construída. Matrícula nº 9722, CRI DE BREJO DO CRUZ/PB, Inscrição Prefeitura 0108050035000. Valor avaliado R$75.000,00."/>
    <n v="38979"/>
    <n v="48"/>
    <x v="90"/>
    <x v="9"/>
    <s v="Rua Manoel Zuza, 818, Centro, Brejo do Cruz, PB, CEP: 58890-000"/>
    <x v="1865"/>
    <s v="['164.40', '85.47', '9722', '0108050035000', '75.000', '00']"/>
    <x v="1"/>
    <x v="1"/>
    <n v="164.4"/>
    <x v="1"/>
    <x v="0"/>
    <s v="Venda Direta"/>
  </r>
  <r>
    <n v="1867"/>
    <x v="1866"/>
    <s v="Casa, Residencial, 2 dormitório(s)"/>
    <s v="Casa, Ocupado, contendo 2 dormitório(s), sendo 1 suíte(s), 1 banheiro(s), 128.00 M² de área de terreno, 86.28 M² de área construída. Matrícula nº 25754, CRI de Cajazeiras/PB, Inscrição Prefeitura 030387-9. Valor avaliado R$95.000,00."/>
    <n v="48155"/>
    <n v="49"/>
    <x v="84"/>
    <x v="9"/>
    <s v="Rua Elson Pires Gonçalves, Lote 4, Quadra 15A, Loteamento Cristal I, Pio X, Cajazeiras, PB, CEP: 58900-000"/>
    <x v="1866"/>
    <s v="['128.00', '86.28', '25754', '030387', '95.000', '00']"/>
    <x v="1"/>
    <x v="1"/>
    <n v="128"/>
    <x v="4"/>
    <x v="0"/>
    <s v="Venda Direta"/>
  </r>
  <r>
    <n v="1868"/>
    <x v="1867"/>
    <s v="Casa, Residencial, 2 dormitório(s)"/>
    <s v="Casa, Ocupado, contendo 2 dormitório(s), sendo 1 suíte(s), 1 banheiro(s), 171.58 M² de área de terreno, 88.60 M² de área construída. Matrícula nº 10387, CRI DE BREJO DO CRUZ/PB, Inscrição Prefeitura 4087/2016. Valor avaliado R$97.941,10."/>
    <n v="50673"/>
    <n v="48"/>
    <x v="90"/>
    <x v="9"/>
    <s v="Rua José Dutra de Moraes, 989, Centro, Brejo do Cruz, PB, CEP: 58890-000"/>
    <x v="1867"/>
    <s v="['171.58', '88.60', '10387', '4087', '2016', '97.941', '10']"/>
    <x v="0"/>
    <x v="1"/>
    <n v="171.58"/>
    <x v="1"/>
    <x v="0"/>
    <s v="Venda Direta"/>
  </r>
  <r>
    <n v="1869"/>
    <x v="1868"/>
    <s v="Casa, Residencial, 2 dormitório(s)"/>
    <s v="Casa, Ocupado, contendo 2 dormitório(s), sendo 1 suíte(s), 1 banheiro(s), 193.17 M² de área de terreno, 93.00 M² de área construída. Matrícula nº 10032, CRI DE BREJO DO CRUZ/PB, Inscrição Prefeitura 01080080035000. Valor avaliado R$93.000,00."/>
    <n v="48155"/>
    <n v="48"/>
    <x v="90"/>
    <x v="9"/>
    <s v="Rua José Dutra Araújo, 20, Centro, Brejo do Cruz, PB, CEP: 58890-000"/>
    <x v="1868"/>
    <s v="['193.17', '93.00', '10032', '01080080035000', '93.000', '00']"/>
    <x v="1"/>
    <x v="1"/>
    <n v="193.17"/>
    <x v="1"/>
    <x v="0"/>
    <s v="Venda Direta"/>
  </r>
  <r>
    <n v="1870"/>
    <x v="1869"/>
    <s v="Casa, Residencial, 2 dormitório(s)"/>
    <s v="Casa, Ocupado, contendo 2 dormitório(s), sendo 1 suíte(s), 1 banheiro(s), 162.00 M² de área de terreno, 85.50 M² de área construída. Matrícula nº 9835, CRI DE BREJO DO CRUZ/PB, Inscrição Prefeitura 01.08.055.0010.000. Valor avaliado R$83.000,00."/>
    <n v="43057"/>
    <n v="48"/>
    <x v="90"/>
    <x v="9"/>
    <s v="Rua Francisco José de Araújo Filho, 47, Centro, Brejo do Cruz, PB, CEP: 58890-000"/>
    <x v="1869"/>
    <s v="['162.00', '85.50', '9835', '01.08', '055.0010', '000', '83.000', '00']"/>
    <x v="1"/>
    <x v="1"/>
    <n v="162"/>
    <x v="1"/>
    <x v="0"/>
    <s v="Venda Direta"/>
  </r>
  <r>
    <n v="1871"/>
    <x v="1870"/>
    <s v="Casa, Residencial, 2 dormitório(s)"/>
    <s v="Casa, Ocupado, contendo 2 dormitório(s), sendo 1 suíte(s), 1 banheiro(s), 150.00 M² de área de terreno, 85.50 M² de área construída. Matrícula nº 10370, CRI DE BREJO DO CRUZ/PB, Inscrição Prefeitura 01080550025000. Valor avaliado R$83.000,00."/>
    <n v="43057"/>
    <n v="48"/>
    <x v="90"/>
    <x v="9"/>
    <s v="Rua Francisco José de Araújo Filho, 23, Centro, Brejo do Cruz, PB, CEP: 58890-000"/>
    <x v="1870"/>
    <s v="['150.00', '85.50', '10370', '01080550025000', '83.000', '00']"/>
    <x v="1"/>
    <x v="1"/>
    <n v="150"/>
    <x v="1"/>
    <x v="0"/>
    <s v="Venda Direta"/>
  </r>
  <r>
    <n v="1872"/>
    <x v="1871"/>
    <s v="Apartamento, Residencial, Asa Sul, 2 dormitório(s)"/>
    <s v="Apartamento, Asa Sul, Ocupado, contendo 2 dormitório(s), 1 banheiro(s), 138.00 M² de área privativa. Matrícula nº 4684, 1º CRI DO DISTRITO FEDERAL, Inscrição Prefeitura 06424147. Valor avaliado R$1.005.000,00."/>
    <s v="R$ 1.114.661"/>
    <s v="NÃO INFORMADO"/>
    <x v="58"/>
    <x v="10"/>
    <s v="SQ 107-Sul, Bloco G, Apt. 301, Asa Sul, Brasília, DF,  CEP: 70346-070"/>
    <x v="1871"/>
    <s v="['138.00', '4684', '06424147', '1.005', '000', '00']"/>
    <x v="8"/>
    <x v="5"/>
    <n v="138"/>
    <x v="4"/>
    <x v="0"/>
    <s v="Venda Direta"/>
  </r>
  <r>
    <n v="1873"/>
    <x v="1872"/>
    <s v="Casa, Residencial, 2 dormitório(s)"/>
    <s v="Casa, Ocupado, contendo 2 dormitório(s), sendo 1 suíte(s), 1 banheiro(s), 212.00 M² de área de terreno, 76.30 M² de área construída. Matrícula nº 8839, CRI DE BREJO DO CRUZ/PB, Inscrição Prefeitura nao possui. Valor avaliado R$101.223,40."/>
    <n v="52347"/>
    <n v="48"/>
    <x v="73"/>
    <x v="9"/>
    <s v="Rua José Francisco Ferreira, 205, Francisco L da Cunha, Belém do Brejo do Cruz, PB, CEP: 58895-000"/>
    <x v="1872"/>
    <s v="['212.00', '76.30', '8839', '101.223', '40']"/>
    <x v="0"/>
    <x v="1"/>
    <n v="212"/>
    <x v="5"/>
    <x v="0"/>
    <s v="Venda Direta"/>
  </r>
  <r>
    <n v="1874"/>
    <x v="1873"/>
    <s v="Casa, Residencial, Maravilha, 3 dormitório(s)"/>
    <s v="Casa, Maravilha, Ocupado, contendo 3 dormitório(s), sendo 1 suíte(s), 1 banheiro(s), 223.10 M² de área de terreno, 68.31 M² de área construída. Matrícula nº 11309, RI DE ALTOS/PI, Inscrição Prefeitura 01.04.142.0362.01. Valor avaliado R$69.184,00."/>
    <n v="44077"/>
    <n v="36"/>
    <x v="70"/>
    <x v="12"/>
    <s v="Rua São Lucas, 113, Maravilha, Altos, PI, CEP: 64290-000"/>
    <x v="1873"/>
    <s v="['223.10', '68.31', '11309', '01.04', '142.0362', '01', '69.184', '00']"/>
    <x v="1"/>
    <x v="4"/>
    <n v="223.1"/>
    <x v="5"/>
    <x v="0"/>
    <s v="Venda Direta"/>
  </r>
  <r>
    <n v="1875"/>
    <x v="1874"/>
    <s v="Casa, Residencial, 2 dormitório(s)"/>
    <s v="Casa, Ocupado, contendo 2 dormitório(s), 1 banheiro(s), 162.00 M² de área de terreno, 53.20 M² de área construída. Matrícula nº 11061, RI DE ALTOS/PI, Inscrição Prefeitura 01.03.144.0476.01. Valor avaliado R$80.000,00."/>
    <n v="41528"/>
    <n v="48"/>
    <x v="70"/>
    <x v="12"/>
    <s v="Rua Projetada, 60, Ciana, Altos, PI, CEP: 64290-000"/>
    <x v="1874"/>
    <s v="['162.00', '53.20', '11061', '01.03', '144.0476', '01', '80.000', '00']"/>
    <x v="1"/>
    <x v="1"/>
    <n v="162"/>
    <x v="1"/>
    <x v="0"/>
    <s v="Venda Direta"/>
  </r>
  <r>
    <n v="1876"/>
    <x v="1875"/>
    <s v="Casa, Residencial, Mansoes Chacara Santa Lucia"/>
    <s v="Casa, Mansoes Chacara Santa Lucia, Ocupado, 200.00 M² de área de terreno, 64.66 M² de área construída. Matrícula nº 64984, CRI DE ÁGUAS LINDAS DE GOIÁS, Inscrição Prefeitura 1.99.00002.05-A3.1. Valor avaliado R$103.500,00."/>
    <n v="72146"/>
    <n v="30"/>
    <x v="26"/>
    <x v="0"/>
    <s v="Rua Hum, Quadra 2, Lote 5A3, Casa 1, Condomínio Residencial Oscar Niemeyer, Jardim Águas lindas, Águas Lindas de Goiás, GO, CEP: 72927-671"/>
    <x v="1875"/>
    <s v="['200.00', '64.66', '64984', '1.99', '00002.05', '3.1', '103.500', '00']"/>
    <x v="7"/>
    <x v="4"/>
    <n v="200"/>
    <x v="5"/>
    <x v="0"/>
    <s v="Leilão"/>
  </r>
  <r>
    <n v="1877"/>
    <x v="1876"/>
    <s v="Casa, Residencial, Jardim da Barragem II, 2 dormitório(s)"/>
    <s v="Casa, Jardim da Barragem II, Ocupado, contendo 2 dormitório(s), 1 banheiro(s), 116.25 M² de área de terreno, 60.39 M² de área construída. Matrícula nº 52052, CRI DE ÁGUAS LINDAS DE GOIÁS, Inscrição Prefeitura 1.24.045-A.004-G.4. Valor avaliado R$100.000,00."/>
    <n v="60254"/>
    <n v="40"/>
    <x v="26"/>
    <x v="0"/>
    <s v="Rua 24, Quadra 45-A, Lote 4-G, Casa D, Condomínio Residencial Duas Rodas, Jardim Barragem VI, Águas Lindas de Goiás, GO, CEP: 72921-028"/>
    <x v="1876"/>
    <s v="['116.25', '60.39', '52052', '1.24', '045', '004', '100.000', '00']"/>
    <x v="0"/>
    <x v="1"/>
    <n v="116.25"/>
    <x v="4"/>
    <x v="0"/>
    <s v="Leilão"/>
  </r>
  <r>
    <n v="1878"/>
    <x v="1877"/>
    <s v="Casa, Residencial, Jardim da Barragem II"/>
    <s v="Casa, Jardim da Barragem II, Ocupado, 360.00 M² de área de terreno, 61.11 M² de área construída. Matrícula nº 64602, CRI DE ÁGUAS LINDAS DE GOIÁS, Inscrição Prefeitura 1.24.00050.00009.1. Valor avaliado R$108.000,00."/>
    <n v="71777"/>
    <n v="34"/>
    <x v="26"/>
    <x v="0"/>
    <s v="Rua 03, Lote 09, Quadra 50, Jardim da Barragem VI, Águas Lindas de Goiás, GO, CEP: 72921-046"/>
    <x v="1877"/>
    <s v="['360.00', '61.11', '64602', '1.24', '00050.00009', '108.000', '00']"/>
    <x v="7"/>
    <x v="4"/>
    <n v="360"/>
    <x v="5"/>
    <x v="0"/>
    <s v="Leilão"/>
  </r>
  <r>
    <n v="1879"/>
    <x v="1878"/>
    <s v="Casa, Residencial, Nova Trindade, 2 dormitório(s)"/>
    <s v="Casa, Nova Trindade, Ocupado, contendo 2 dormitório(s), sendo 1 suíte(s), 1 banheiro(s), 151.50 M² de área de terreno, 62.00 M² de área construída. Matrícula nº 45818, RI DE SANTA RITA_02º Ofício, Inscrição Prefeitura 0801801570000008. Valor avaliado R$68.500,00."/>
    <n v="35666"/>
    <n v="48"/>
    <x v="92"/>
    <x v="9"/>
    <s v="Rua Projetada 2, Lote PR-01, Quadra 18, Casa 8, Condomínio Residencial Parque dos Rodrigues I, Vale Santa Rita I, Santa Rita, PB, CEP: 58300-970"/>
    <x v="1878"/>
    <s v="['151.50', '62.00', '45818', '02', '0801801570000008', '68.500', '00']"/>
    <x v="1"/>
    <x v="1"/>
    <n v="151.5"/>
    <x v="1"/>
    <x v="0"/>
    <s v="Venda Direta"/>
  </r>
  <r>
    <n v="1880"/>
    <x v="1879"/>
    <s v="Casa, Residencial, Loteamento Vale do Santa Rita, 3 dormitório(s)"/>
    <s v="Casa, Loteamento Vale do Santa Rita, Ocupado, contendo 3 dormitório(s), sendo 1 suíte(s), 1 banheiro(s), 180.00 M² de área de terreno, 68.07 M² de área construída. Matrícula nº 46530, RI DE SANTA RITA_02º Ofício, Inscrição Prefeitura 0800600730000000. Valor avaliado R$85.654,00."/>
    <n v="44410"/>
    <n v="48"/>
    <x v="92"/>
    <x v="9"/>
    <s v="Rua Projetada, 300, Lote 36A, Quadra 6, Vale Santa Rita I, Santa Rita, PB, CEP: 58300-970"/>
    <x v="1879"/>
    <s v="['180.00', '68.07', '46530', '02', '0800600730000000', '85.654', '00']"/>
    <x v="1"/>
    <x v="1"/>
    <n v="180"/>
    <x v="1"/>
    <x v="0"/>
    <s v="Venda Direta"/>
  </r>
  <r>
    <n v="1881"/>
    <x v="1880"/>
    <s v="Casa, Residencial, Nova Trindade, 2 dormitório(s)"/>
    <s v="Casa, Nova Trindade, Ocupado, contendo 2 dormitório(s), sendo 1 suíte(s), 1 banheiro(s), 90.00 M² de área de terreno, 54.86 M² de área construída. Matrícula nº 46783, RI DE SANTA RITA_02º Ofício, Inscrição Prefeitura 0801500350000002. Valor avaliado R$105.658,33."/>
    <n v="54627"/>
    <n v="48"/>
    <x v="92"/>
    <x v="9"/>
    <s v="Rua Projetada, 751, Lote 53, Quadra 15, Casa 102, Vale de Santa Rita I, Santa Rita, PB, CEP: 58300-970"/>
    <x v="1880"/>
    <s v="['90.00', '54.86', '46783', '02', '0801500350000002', '105.658', '33']"/>
    <x v="0"/>
    <x v="1"/>
    <n v="90"/>
    <x v="2"/>
    <x v="0"/>
    <s v="Venda Direta"/>
  </r>
  <r>
    <n v="1882"/>
    <x v="1881"/>
    <s v="Casa, Residencial, Loteamento Vale do Santa Rita, 2 dormitório(s)"/>
    <s v="Casa, Loteamento Vale do Santa Rita, Ocupado, contendo 2 dormitório(s), sendo 1 suíte(s), 1 banheiro(s), 100.00 M² de área de terreno, 52.80 M² de área construída. Matrícula nº 45686, RI DE SANTA RITA_02º Ofício, Inscrição Prefeitura 0800300510000016. Valor avaliado R$123.000,00."/>
    <n v="63592"/>
    <n v="48"/>
    <x v="92"/>
    <x v="9"/>
    <s v="Rua Projetada, 438-C, Quadra 03, Lote 16A, Casa 16, Vale de Santa Rita I, Santa Rita, PB, CEP: 58300-970"/>
    <x v="1881"/>
    <s v="['100.00', '52.80', '45686', '02', '0800300510000016', '123.000', '00']"/>
    <x v="0"/>
    <x v="1"/>
    <n v="100"/>
    <x v="4"/>
    <x v="0"/>
    <s v="Venda Direta"/>
  </r>
  <r>
    <n v="1883"/>
    <x v="1882"/>
    <s v="Casa, Residencial, Municípios, 2 dormitório(s)"/>
    <s v="Casa, Municípios, Desocupado, contendo 2 dormitório(s), sendo 1 suíte(s), 1 banheiro(s), 50.63 M² de área construída. Matrícula nº 44250, RI DE SANTA RITA_02º Ofício, Inscrição Prefeitura 0703902860000003. Valor avaliado R$90.000,00."/>
    <n v="51723"/>
    <n v="43"/>
    <x v="92"/>
    <x v="9"/>
    <s v="Rua Vereador Severino Rodrigues, 275, Quadra 08-A, Lote 10, Casa C, Solar do Tibiri, Santa Rita, PB, CEP: 58303-350"/>
    <x v="1882"/>
    <s v="['50.63', '44250', '02', '0703902860000003', '90.000', '00']"/>
    <x v="0"/>
    <x v="1"/>
    <n v="50.63"/>
    <x v="0"/>
    <x v="1"/>
    <s v="Venda Direta"/>
  </r>
  <r>
    <n v="1884"/>
    <x v="1883"/>
    <s v="Apartamento, Residencial, Parque Nova Friburgo, 2 dormitório(s), 1 vaga(s) de garagem"/>
    <s v="Apartamento, Parque Nova Friburgo, Desocupado, contendo 2 dormitório(s), 1 vaga(s) de garagem, 1 banheiro(s), 43.24 M² de área privativa, 71.57 M² de área comum, 114.81 M² de área total. Matrícula nº 23389, CRI DE CIDADE OCIDENTAL, Inscrição Prefeitura 1.60.00009.0010.106. Valor avaliado R$120.000,00."/>
    <n v="68934"/>
    <n v="43"/>
    <x v="3"/>
    <x v="0"/>
    <s v="Rua Santos Dumont, Lote 10, Quadra 9, Apt. 106, Bloco A03, Condomínio Residencial Ônix, Recreio Mossoró, Cidade Ocidental, GO, CEP: 72885-520"/>
    <x v="1883"/>
    <s v="['43.24', '71.57', '114.81', '23389', '1.60', '00009.0010', '106', '120.000', '00']"/>
    <x v="7"/>
    <x v="1"/>
    <n v="43.24"/>
    <x v="3"/>
    <x v="1"/>
    <s v="Venda Direta"/>
  </r>
  <r>
    <n v="1885"/>
    <x v="1884"/>
    <s v="Casa, Residencial, Parque Nova Friburgo A, 3 dormitório(s)"/>
    <s v="Casa, Parque Nova Friburgo A, Ocupado, contendo 3 dormitório(s), sendo 1 suíte(s), 114.08 M² de área de terreno, 69.92 M² de área construída. Matrícula nº 14168, RI de Cidade Ocidental GO, Inscrição Prefeitura 1.60.00004.00027.89. Valor avaliado R$102.000,00."/>
    <n v="52742"/>
    <n v="48"/>
    <x v="3"/>
    <x v="0"/>
    <s v="Quadra 04, Lote 27, Casa 89, Condomínio Residencial Beatriz, Recreio Mossoró, Cidade Ocidental, GO, CEP: 72885-580"/>
    <x v="1884"/>
    <s v="['114.08', '69.92', '14168', '1.60', '00004.00027', '89', '102.000', '00']"/>
    <x v="0"/>
    <x v="1"/>
    <n v="114.08"/>
    <x v="4"/>
    <x v="0"/>
    <s v="Venda Direta"/>
  </r>
  <r>
    <n v="1886"/>
    <x v="1885"/>
    <s v="Apartamento, Residencial, Parque Espalanada IV, 2 dormitório(s)"/>
    <s v="Apartamento, Parque Espalanada IV, Ocupado, contendo 2 dormitório(s), 1 banheiro(s), 46.23 M² de área privativa, 41.20 M² de área comum, 87.43 M² de área total. Matrícula nº 207377, RI DE LUZIÂNIA 1ª Circunscrição, Inscrição Prefeitura 328880. Valor avaliado R$117.000,00."/>
    <n v="60489"/>
    <n v="48"/>
    <x v="1"/>
    <x v="0"/>
    <s v="Rua RP7, Lote 01, Quadra 04, Apt. 302, Bloco E, Condomínio Conquista Residencial Ville, Rachel Pimentel, Luziânia, GO, CEP: 72852486"/>
    <x v="1885"/>
    <s v="['46.23', '41.20', '87.43', '207377', '328880', '117.000', '00']"/>
    <x v="0"/>
    <x v="1"/>
    <n v="46.23"/>
    <x v="3"/>
    <x v="0"/>
    <s v="Leilão"/>
  </r>
  <r>
    <n v="1887"/>
    <x v="1886"/>
    <s v="Apartamento, Residencial, Vila Saionara, 2 dormitório(s)"/>
    <s v="Apartamento, Vila Saionara, Desocupado, contendo 2 dormitório(s), 1 banheiro(s), 46.23 M² de área privativa. Matrícula nº 207687, RI DE LUZIÂNIA 1ª Circunscrição, Inscrição Prefeitura 387065. Valor avaliado R$108.000,00."/>
    <n v="54975"/>
    <n v="49"/>
    <x v="1"/>
    <x v="0"/>
    <s v="Rua RP6, Lote 01, Quadra 06, Apt. 203, Bloco D, Condomínio Conquista Residencial Ville, Rachel Pimentel, Luziânia, GO, CEP: 72852-484"/>
    <x v="1886"/>
    <s v="['46.23', '207687', '387065', '108.000', '00']"/>
    <x v="0"/>
    <x v="1"/>
    <n v="46.23"/>
    <x v="3"/>
    <x v="1"/>
    <s v="Leilão"/>
  </r>
  <r>
    <n v="1888"/>
    <x v="1887"/>
    <s v="Casa, Residencial, Aeroporto, 2 dormitório(s)"/>
    <s v="Casa, Aeroporto, Ocupado, contendo 2 dormitório(s), sendo 1 suíte(s), 1 banheiro(s), 125.00 M² de área de terreno, 64.62 M² de área construída. Matrícula nº 38560, RI DE SANTA RITA_02º Ofício, Inscrição Prefeitura 0605500670000000. Valor avaliado R$117.918,34."/>
    <n v="55944"/>
    <n v="53"/>
    <x v="92"/>
    <x v="9"/>
    <s v="Rua Vice Prefeito Milton Ferraz, 198B, Quadra 13C, Lote 42B, Loteamento Planalto Tibiri II, Santa Rita, PB, CEP: 58300-970"/>
    <x v="1887"/>
    <s v="['125.00', '64.62', '38560', '02', '0605500670000000', '117.918', '34']"/>
    <x v="0"/>
    <x v="0"/>
    <n v="125"/>
    <x v="4"/>
    <x v="0"/>
    <s v="Venda Direta"/>
  </r>
  <r>
    <n v="1889"/>
    <x v="1888"/>
    <s v="Casa, Residencial, 2 dormitório(s)"/>
    <s v="Casa, Desocupado, contendo 2 dormitório(s), sendo 1 suíte(s), 1 banheiro(s), 125.00 M² de área de terreno, 63.56 M² de área construída. Matrícula nº 38685, RI DE SANTA RITA_02º Ofício, Inscrição Prefeitura 0604803070000000. Valor avaliado R$91.200,00."/>
    <n v="52402"/>
    <n v="43"/>
    <x v="92"/>
    <x v="9"/>
    <s v="Rua Deputado Orlando Cavalcante, 20, Quadra 10-C, Lote 34A, Loteamento Planalto Tibiri II, Santa Rita, PB, CEP: 58300-970"/>
    <x v="1888"/>
    <s v="['125.00', '63.56', '38685', '02', '0604803070000000', '91.200', '00']"/>
    <x v="0"/>
    <x v="1"/>
    <n v="125"/>
    <x v="4"/>
    <x v="1"/>
    <s v="Venda Direta"/>
  </r>
  <r>
    <n v="1890"/>
    <x v="1889"/>
    <s v="Casa, Residencial, Loteamento Planalto Santa Rita, 2 dormitório(s)"/>
    <s v="Casa, Loteamento Planalto Santa Rita, Ocupado, contendo 2 dormitório(s), sendo 1 suíte(s), 1 banheiro(s), 125.00 M² de área de terreno, 58.00 M² de área construída. Matrícula nº 41709, RI DE SANTA RITA_02º Ofício, Inscrição Prefeitura 0901002370000000. Valor avaliado R$118.800,00."/>
    <n v="61007"/>
    <n v="49"/>
    <x v="92"/>
    <x v="9"/>
    <s v="Rua Maria Rosa, 187A, Quadra E02, Lote 16, Planalto Santa Rita, Santa Rita, PB, CEP: 58300-970"/>
    <x v="1889"/>
    <s v="['125.00', '58.00', '41709', '02', '0901002370000000', '118.800', '00']"/>
    <x v="0"/>
    <x v="1"/>
    <n v="125"/>
    <x v="4"/>
    <x v="0"/>
    <s v="Venda Direta"/>
  </r>
  <r>
    <n v="1891"/>
    <x v="1890"/>
    <s v="Casa, Residencial, Parque Estrela Dalva IX e X, 2 dormitório(s)"/>
    <s v="Casa, Parque Estrela Dalva IX e X, Ocupado, contendo 2 dormitório(s), 1 banheiro(s), 90.00 M² de área de terreno, 52.18 M² de área construída. Matrícula nº 2274, RI DE LUZIÂNIA_02ª Circunscrição, Inscrição Prefeitura 375303. Valor avaliado R$96.000,00."/>
    <n v="40509"/>
    <n v="58"/>
    <x v="1"/>
    <x v="0"/>
    <s v="Rua 297, Lote 13, Quadra 490, Casa 2, Condomínio Residencial Fiuza XI, Parque Estrela D'Alva X, Luziânia, GO, CEP: 72856-490"/>
    <x v="1890"/>
    <s v="['90.00', '52.18', '2274', '02', '375303', '96.000', '00']"/>
    <x v="1"/>
    <x v="0"/>
    <n v="90"/>
    <x v="2"/>
    <x v="0"/>
    <s v="Venda Direta"/>
  </r>
  <r>
    <n v="1892"/>
    <x v="1891"/>
    <s v="Apartamento, Residencial, Parque Napolis, 2 dormitório(s), 1 vaga(s) de garagem"/>
    <s v="Apartamento, Parque Napolis, Ocupado, contendo 2 dormitório(s), sendo 1 suíte(s), 1 vaga(s) de garagem, 1 banheiro(s), 52.30 M² de área privativa, 18.58 M² de área comum, 70.88 M² de área total. Matrícula nº 12002, CRI DE CIDADE OCIDENTAL, Inscrição Prefeitura 1.65.00031.00001.2. Valor avaliado R$123.000,00."/>
    <n v="46625"/>
    <n v="62"/>
    <x v="3"/>
    <x v="0"/>
    <s v="Lote 01, Quadra 31, Apt. 02, Condomínio Residencial Ocidental Village I, Parque Nápoles A, Cidade Ocidental, GO, CEP: 72885-089"/>
    <x v="1891"/>
    <s v="['52.30', '18.58', '70.88', '12002', '1.65', '00031.00001', '123.000', '00']"/>
    <x v="1"/>
    <x v="2"/>
    <n v="52.3"/>
    <x v="0"/>
    <x v="0"/>
    <s v="Venda Direta"/>
  </r>
  <r>
    <n v="1893"/>
    <x v="1892"/>
    <s v="Apartamento, Residencial, Parque Estrela Dalva IX e X, 2 dormitório(s), 1 vaga(s) de garagem"/>
    <s v="Apartamento, Parque Estrela Dalva IX e X, Ocupado, contendo 2 dormitório(s), 1 vaga(s) de garagem, 1 banheiro(s), 66.18 M² de área privativa, 3.15 M² de área comum, 69.33 M² de área total. Matrícula nº 7488, RI DE LUZIÂNIA_02ª Circunscrição, Inscrição Prefeitura 389267. Valor avaliado R$109.442,76."/>
    <n v="56212"/>
    <n v="49"/>
    <x v="1"/>
    <x v="0"/>
    <s v="Rua 323, Lote 05, Quadra 449, Apt. 202, Vaga 202, Condomínio Residencial Di Paula Coelho II, Parque Estrela d'Alva X, Luziânia, GO, CEP: 72856-449"/>
    <x v="1892"/>
    <s v="['66.18', '3.15', '69.33', '7488', '02', '389267', '109.442', '76']"/>
    <x v="0"/>
    <x v="1"/>
    <n v="66.180000000000007"/>
    <x v="0"/>
    <x v="0"/>
    <s v="Venda Direta"/>
  </r>
  <r>
    <n v="1894"/>
    <x v="1893"/>
    <s v="Casa, Residencial, 2 dormitório(s)"/>
    <s v="Casa, Ocupado, contendo 2 dormitório(s), 1 banheiro(s), 200.00 M² de área de terreno, 68.59 M² de área construída. Matrícula nº 21727, RI DE PIRACURUCA/PI, Inscrição Prefeitura 01.07.028.0128.01. Valor avaliado R$71.000,00."/>
    <n v="36941"/>
    <n v="48"/>
    <x v="83"/>
    <x v="12"/>
    <s v="Rua Projetada, 336, Quarteirão 23, Olho Dágua, Piracuruca, PI, CEP: 64240-000"/>
    <x v="1893"/>
    <s v="['200.00', '68.59', '21727', '01.07', '028.0128', '01', '71.000', '00']"/>
    <x v="1"/>
    <x v="1"/>
    <n v="200"/>
    <x v="5"/>
    <x v="0"/>
    <s v="Venda Direta"/>
  </r>
  <r>
    <n v="1895"/>
    <x v="1894"/>
    <s v="Casa, Residencial, Pacaembu, 2 dormitório(s), 1 vaga(s) de garagem"/>
    <s v="Casa, Pacaembu, Ocupado, contendo 2 dormitório(s), 1 vaga(s) de garagem, 1 banheiro(s), 52.70 M² de área construída. Matrícula nº 63939, RI DE VALPARAISO DE GOIÁS, Inscrição Prefeitura 76565. Valor avaliado R$120.000,00."/>
    <n v="62041"/>
    <n v="48"/>
    <x v="0"/>
    <x v="0"/>
    <s v=" Lote 10, Quadra 139, Casa 02, Condomínio Residencial Dcesars IV, Pacaembu, Valparaíso de Goiás, GO, CEP: 72870-000"/>
    <x v="1894"/>
    <s v="['52.70', '63939', '76565', '120.000', '00']"/>
    <x v="0"/>
    <x v="1"/>
    <n v="52.7"/>
    <x v="0"/>
    <x v="0"/>
    <s v="Venda Direta"/>
  </r>
  <r>
    <n v="1896"/>
    <x v="1895"/>
    <s v="Casa, Residencial, 2 dormitório(s)"/>
    <s v="Casa, Ocupado, contendo 2 dormitório(s), sendo 1 suíte(s), 1 banheiro(s), 116.00 M² de área de terreno, 88.75 M² de área construída. Matrícula nº 10263, CRI DE BREJO DO CRUZ/PB, Inscrição Prefeitura 0028056. Valor avaliado R$90.000,00."/>
    <n v="46625"/>
    <n v="48"/>
    <x v="73"/>
    <x v="9"/>
    <s v="Rua José Vicente Fernandes, 32, Miguel Batista, Belém do Brejo do Cruz, PB, CEP: 58895-000"/>
    <x v="1895"/>
    <s v="['116.00', '88.75', '10263', '0028056', '90.000', '00']"/>
    <x v="1"/>
    <x v="1"/>
    <n v="116"/>
    <x v="4"/>
    <x v="0"/>
    <s v="Venda Direta"/>
  </r>
  <r>
    <n v="1897"/>
    <x v="1896"/>
    <s v="Apartamento, Residencial, Parque Nova Friburgo, 2 dormitório(s)"/>
    <s v="Apartamento, Parque Nova Friburgo, Ocupado, contendo 2 dormitório(s), sendo 1 suíte(s), 1 banheiro(s), 54.40 M² de área privativa. Matrícula nº 26111, RI de Cidade Ocidental GO, Inscrição Prefeitura 1.80.00000.00007.203. Valor avaliado R$103.000,00."/>
    <n v="53252"/>
    <n v="48"/>
    <x v="3"/>
    <x v="0"/>
    <s v="Rua II, Mansão 07, Apt. 203, Condomínio Residencial Caesars I, Mansão Tapera Florida, Cidade Ocidental, GO, CEP: 72880-000"/>
    <x v="1896"/>
    <s v="['54.40', '26111', '1.80', '00000.00007', '203', '103.000', '00']"/>
    <x v="0"/>
    <x v="1"/>
    <n v="54.4"/>
    <x v="0"/>
    <x v="0"/>
    <s v="Venda Direta"/>
  </r>
  <r>
    <n v="1898"/>
    <x v="1897"/>
    <s v="Casa, Residencial, 2 dormitório(s)"/>
    <s v="Casa, Ocupado, contendo 2 dormitório(s), sendo 1 suíte(s), 1 banheiro(s), 216.25 M² de área de terreno, 84.00 M² de área construída. Matrícula nº 9847, CRI DE BREJO DO CRUZ/PB, Inscrição Prefeitura PREFEITURA NÃO UTILIZA. Valor avaliado R$71.300,00."/>
    <n v="37093"/>
    <n v="48"/>
    <x v="73"/>
    <x v="9"/>
    <s v="Rua Iraci Oliveira da Silva, 367, Lote F, Manoel Forte Maia, Belém do Brejo do Cruz, PB, CEP: 58895-000"/>
    <x v="1897"/>
    <s v="['216.25', '84.00', '9847', '71.300', '00']"/>
    <x v="1"/>
    <x v="1"/>
    <n v="216.25"/>
    <x v="5"/>
    <x v="0"/>
    <s v="Venda Direta"/>
  </r>
  <r>
    <n v="1899"/>
    <x v="1898"/>
    <s v="Casa, Residencial, 2 dormitório(s)"/>
    <s v="Casa, Ocupado, contendo 2 dormitório(s), sendo 1 suíte(s), 1 banheiro(s), 58.67 M² de área construída, 117.35 M² de área privativa. Matrícula nº 43683, RI DE SANTA RITA_02º Ofício, Inscrição Prefeitura 0815301790000002. Valor avaliado R$98.308,12."/>
    <n v="50860"/>
    <n v="48"/>
    <x v="92"/>
    <x v="9"/>
    <s v="Rua João Vieira de Carvalho Filho, 22, Casa B, Condomínio Residencial Nata Nunes, Loteamento Plano de Vida, Santa Rita, PB, CEP: 58300-970"/>
    <x v="1898"/>
    <s v="['58.67', '117.35', '43683', '02', '0815301790000002', '98.308', '12']"/>
    <x v="0"/>
    <x v="1"/>
    <n v="58.67"/>
    <x v="0"/>
    <x v="0"/>
    <s v="Venda Direta"/>
  </r>
  <r>
    <n v="1900"/>
    <x v="1899"/>
    <s v="Casa, Residencial, 2 dormitório(s)"/>
    <s v="Casa, Ocupado, contendo 2 dormitório(s), sendo 1 suíte(s), 1 banheiro(s), 56.50 M² de área privativa. Matrícula nº 44957, RI DE SANTA RITA_02º Ofício, Inscrição Prefeitura 0816202940000002. Valor avaliado R$108.087,43."/>
    <n v="55882"/>
    <n v="48"/>
    <x v="92"/>
    <x v="9"/>
    <s v="Rua Adelita Luzia da Silva, 281, Lote 337, Quadra13, Casa B, Loteamento Plano de Vida, Santa Rita, PB, CEP: 58300-970"/>
    <x v="1899"/>
    <s v="['56.50', '44957', '02', '0816202940000002', '108.087', '43']"/>
    <x v="0"/>
    <x v="1"/>
    <n v="56.5"/>
    <x v="0"/>
    <x v="0"/>
    <s v="Venda Direta"/>
  </r>
  <r>
    <n v="1901"/>
    <x v="1900"/>
    <s v="Apartamento, Residencial, Portal Tibiri I, 2 dormitório(s)"/>
    <s v="Apartamento, Portal Tibiri I, Ocupado, contendo 2 dormitório(s), sendo 1 suíte(s), 1 banheiro(s), 63.16 M² de área privativa. Matrícula nº 42434, RI DE SANTA RITA_02º Ofício, Inscrição Prefeitura 0504603020000001. Valor avaliado R$101.000,00."/>
    <n v="52232"/>
    <n v="48"/>
    <x v="92"/>
    <x v="9"/>
    <s v="Rua Vereador Felix de Araújo, 106, Lote 05, Quadra 38, Apt. 101, Condomínio Residencial Zinho II, Loteamento Jardim Europa II, Santa Rita, PB, CEP: 58303-350"/>
    <x v="1900"/>
    <s v="['63.16', '42434', '02', '0504603020000001', '101.000', '00']"/>
    <x v="0"/>
    <x v="1"/>
    <n v="63.16"/>
    <x v="0"/>
    <x v="0"/>
    <s v="Venda Direta"/>
  </r>
  <r>
    <n v="1902"/>
    <x v="1901"/>
    <s v="Casa, Residencial, Municípios, 2 dormitório(s)"/>
    <s v="Casa, Municípios, Ocupado, contendo 2 dormitório(s), sendo 1 suíte(s), 1 banheiro(s), 125.00 M² de área de terreno, 60.02 M² de área construída. Matrícula nº 42209, RI DE SANTA RITA_02º Ofício, Inscrição Prefeitura 050790358. Valor avaliado R$99.834,40."/>
    <n v="51638"/>
    <n v="48"/>
    <x v="92"/>
    <x v="9"/>
    <s v="Rua Alice Figueiredo, 151, Quadra 39, Lote 32-A11, Loteamento Jardim Europa II, Santa Rita, PB, CEP: 58300-970"/>
    <x v="1901"/>
    <s v="['125.00', '60.02', '42209', '02', '050790358', '99.834', '40']"/>
    <x v="0"/>
    <x v="1"/>
    <n v="125"/>
    <x v="4"/>
    <x v="0"/>
    <s v="Venda Direta"/>
  </r>
  <r>
    <n v="1903"/>
    <x v="1902"/>
    <s v="Casa, Residencial, 2 dormitório(s)"/>
    <s v="Casa, Ocupado, contendo 2 dormitório(s), sendo 1 suíte(s), 1 banheiro(s), 101.92 M² de área de terreno, 50.96 M² de área construída. Matrícula nº 47173, RI DE SANTA RITA_02º Ofício, Inscrição Prefeitura 0614100170000001. Valor avaliado R$97.760,33."/>
    <n v="50580"/>
    <n v="48"/>
    <x v="92"/>
    <x v="9"/>
    <s v="Rua Projetada 4, Quadra 10-B, Lote 30, Casa 01, Loteamento Eytel Santiago, Santa Rita, PB, CEP: 58300-970"/>
    <x v="1902"/>
    <s v="['101.92', '50.96', '47173', '02', '0614100170000001', '97.760', '33']"/>
    <x v="0"/>
    <x v="1"/>
    <n v="101.92"/>
    <x v="4"/>
    <x v="0"/>
    <s v="Venda Direta"/>
  </r>
  <r>
    <n v="1904"/>
    <x v="1903"/>
    <s v="Casa, Residencial, Jardim Carolina, 2 dormitório(s)"/>
    <s v="Casa, Jardim Carolina, Ocupado, contendo 2 dormitório(s), 1 banheiro(s), 126.00 M² de área de terreno, 54.30 M² de área construída. Matrícula nº 40173, RI DE SANTA RITA_02º Ofício, Inscrição Prefeitura 0113300940000000. Valor avaliado R$102.000,00."/>
    <n v="50628"/>
    <n v="50"/>
    <x v="92"/>
    <x v="9"/>
    <s v="Rua Projetada, 10, Casa 158, Condomínio Residencial Vale das Hortências, Jardim Planalto, Santa Rita, PB, CEP: 58301-640"/>
    <x v="1903"/>
    <s v="['126.00', '54.30', '40173', '02', '0113300940000000', '102.000', '00']"/>
    <x v="0"/>
    <x v="0"/>
    <n v="126"/>
    <x v="4"/>
    <x v="0"/>
    <s v="Venda Direta"/>
  </r>
  <r>
    <n v="1905"/>
    <x v="1904"/>
    <s v="Casa, Residencial, 2 dormitório(s)"/>
    <s v="Casa, Ocupado, contendo 2 dormitório(s), 1 banheiro(s), 125.00 M² de área de terreno, 70.80 M² de área construída. Matrícula nº 6448, CRI DE POCINHOS/PB, Inscrição Prefeitura 01.07.145.0183.001. Valor avaliado R$114.000,00."/>
    <n v="57398"/>
    <n v="50"/>
    <x v="82"/>
    <x v="9"/>
    <s v="Rua Projetada 145, 183, Jardim Etelvina, Pocinhos, PB, CEP: 58150-000"/>
    <x v="1904"/>
    <s v="['125.00', '70.80', '6448', '01.07', '145.0183', '001', '114.000', '00']"/>
    <x v="0"/>
    <x v="0"/>
    <n v="125"/>
    <x v="4"/>
    <x v="0"/>
    <s v="Venda Direta"/>
  </r>
  <r>
    <n v="1906"/>
    <x v="1905"/>
    <s v="Casa, Residencial, Valparaizo I, 2 dormitório(s), 1 vaga(s) de garagem"/>
    <s v="Casa, Valparaizo I, Ocupado, contendo 2 dormitório(s), 1 vaga(s) de garagem, 1 banheiro(s), 89.68 M² de área privativa, 30.56 M² de área comum, 120.24 M² de área total. Matrícula nº 69766, RI DE VALPARAISO DE GOIÁS, Inscrição Prefeitura 01-55-00-000-500-017002. Valor avaliado R$107.000,00."/>
    <n v="62041"/>
    <n v="42"/>
    <x v="0"/>
    <x v="0"/>
    <s v="Rua 2, Lote 17, Quadra 5, Casa 2, Condomínio Residencial Crystal II, Jardim dos Ipês, Valparaíso de Goiás, GO, CEP: 72874-655"/>
    <x v="1905"/>
    <s v="['89.68', '30.56', '120.24', '69766', '01', '55', '00', '000', '500', '017002', '107.000', '00']"/>
    <x v="0"/>
    <x v="1"/>
    <n v="89.68"/>
    <x v="2"/>
    <x v="0"/>
    <s v="Leilão"/>
  </r>
  <r>
    <n v="1907"/>
    <x v="1906"/>
    <s v="Casa, Residencial, 2 dormitório(s)"/>
    <s v="Casa, Ocupado, contendo 2 dormitório(s), sendo 1 suíte(s), 1 banheiro(s), 250.00 M² de área de terreno, 84.00 M² de área construída. Matrícula nº 9235, CRI DE BREJO DO CRUZ/PB, Inscrição Prefeitura nao possui. Valor avaliado R$85.000,00."/>
    <n v="44077"/>
    <n v="48"/>
    <x v="73"/>
    <x v="9"/>
    <s v="Rua Maria Dantas da Cunha, Lote 10, Quadra E, Francisco Lacerda da Cunha, Belém do Brejo do Cruz, PB, CEP: 58895-000"/>
    <x v="1906"/>
    <s v="['250.00', '84.00', '9235', '85.000', '00']"/>
    <x v="1"/>
    <x v="1"/>
    <n v="250"/>
    <x v="5"/>
    <x v="0"/>
    <s v="Venda Direta"/>
  </r>
  <r>
    <n v="1908"/>
    <x v="1907"/>
    <s v="Casa, Residencial, 2 dormitório(s)"/>
    <s v="Casa, Ocupado, contendo 2 dormitório(s), 1 banheiro(s), 229.50 M² de área de terreno, 69.00 M² de área construída. Matrícula nº 20994, RI DE PIRACURUCA/PI, Inscrição Prefeitura FATIMA. Valor avaliado R$71.000,00."/>
    <n v="36941"/>
    <n v="48"/>
    <x v="83"/>
    <x v="12"/>
    <s v="Rua Agenor de Moraes Meneses, 929, Quarteirão 27, Fátima, Piracuruca, PI, CEP: 64240-000"/>
    <x v="1907"/>
    <s v="['229.50', '69.00', '20994', '71.000', '00']"/>
    <x v="1"/>
    <x v="1"/>
    <n v="229.5"/>
    <x v="5"/>
    <x v="0"/>
    <s v="Venda Direta"/>
  </r>
  <r>
    <n v="1909"/>
    <x v="1908"/>
    <s v="Casa, Residencial, Municípios, 2 dormitório(s)"/>
    <s v="Casa, Municípios, Ocupado, contendo 2 dormitório(s), sendo 1 suíte(s), 1 banheiro(s), 166.75 M² de área de terreno, 63.78 M² de área construída. Matrícula nº 40535, RI DE SANTA RITA_02º Ofício, Inscrição Prefeitura 0613202460000000. Valor avaliado R$87.000,00."/>
    <n v="45096"/>
    <n v="48"/>
    <x v="92"/>
    <x v="9"/>
    <s v="Rua João Alves Dias, 133, Lote 24-A5, Quadra 2A, Eytel Santiago, Santa Rita, PB, CEP: 58301-405"/>
    <x v="1908"/>
    <s v="['166.75', '63.78', '40535', '02', '0613202460000000', '87.000', '00']"/>
    <x v="1"/>
    <x v="1"/>
    <n v="166.75"/>
    <x v="1"/>
    <x v="0"/>
    <s v="Venda Direta"/>
  </r>
  <r>
    <n v="1910"/>
    <x v="1909"/>
    <s v="Casa, Residencial, Estrela Dalva III, 2 dormitório(s)"/>
    <s v="Casa, Estrela Dalva III, Desocupado, contendo 2 dormitório(s), 1 banheiro(s), 100.00 M² de área de terreno, 56.51 M² de área construída. Matrícula nº 13585, RI de Cidade Ocidental GO, Inscrição Prefeitura 1.62.00118.00019.6. Valor avaliado R$97.000,00."/>
    <n v="55721"/>
    <n v="43"/>
    <x v="3"/>
    <x v="0"/>
    <s v="Quadra 118, Lote 19, Casa 06, Condomínio Residencial Queiroz, Mansões de Recreio Estrela Dalva III, Cidade Ocidental, GO, CEP: 72887-351"/>
    <x v="1909"/>
    <s v="['100.00', '56.51', '13585', '1.62', '00118.00019', '97.000', '00']"/>
    <x v="0"/>
    <x v="1"/>
    <n v="100"/>
    <x v="4"/>
    <x v="1"/>
    <s v="Leilão"/>
  </r>
  <r>
    <n v="1911"/>
    <x v="1910"/>
    <s v="Casa, Residencial, 2 dormitório(s)"/>
    <s v="Casa, Ocupado, contendo 2 dormitório(s), 1 banheiro(s), 92.82 M² de área de terreno, 48.20 M² de área construída. Matrícula nº 60091, RI DE VALPARAISO DE GOIÁS, Inscrição Prefeitura 78456. Valor avaliado R$84.000,00."/>
    <n v="42548"/>
    <n v="49"/>
    <x v="0"/>
    <x v="0"/>
    <s v="Quadra 01, Chácara 04, Casa 80, Condomínio Residencial Grand Mediterrâneo, Chácaras Brasil B, Valparaíso de Goiás, GO, CEP: 72875-337"/>
    <x v="1910"/>
    <s v="['92.82', '48.20', '60091', '78456', '84.000', '00']"/>
    <x v="1"/>
    <x v="1"/>
    <n v="92.82"/>
    <x v="2"/>
    <x v="0"/>
    <s v="Venda Direta"/>
  </r>
  <r>
    <n v="1912"/>
    <x v="1911"/>
    <s v="Casa, Residencial, 2 dormitório(s)"/>
    <s v="Casa, Ocupado, contendo 2 dormitório(s), sendo 1 suíte(s), 1 banheiro(s), 120.00 M² de área de terreno, 71.50 M² de área construída. Matrícula nº 7974, ÚNICO OFÍCIO DA COMARCA DE PILAR, Inscrição Prefeitura 01020640067001. Valor avaliado R$105.700,00."/>
    <n v="43057"/>
    <n v="59"/>
    <x v="89"/>
    <x v="17"/>
    <s v="Rua Dr. José Lages Filho, 2, Chã do Pilar, Pilar, AL, CEP: 57150-000"/>
    <x v="1911"/>
    <s v="['120.00', '71.50', '7974', '01020640067001', '105.700', '00']"/>
    <x v="1"/>
    <x v="0"/>
    <n v="120"/>
    <x v="4"/>
    <x v="0"/>
    <s v="Venda Direta"/>
  </r>
  <r>
    <n v="1913"/>
    <x v="1912"/>
    <s v="Casa, Residencial, 2 dormitório(s)"/>
    <s v="Casa, Ocupado, contendo 2 dormitório(s), sendo 1 suíte(s), 1 banheiro(s), 168.75 M² de área de terreno, 89.60 M² de área construída. Matrícula nº 9529, CRI DE BREJO DO CRUZ/PB, Inscrição Prefeitura 01.08.039.0130.000. Valor avaliado R$59.000,00."/>
    <n v="30824"/>
    <n v="48"/>
    <x v="90"/>
    <x v="9"/>
    <s v="Rua Pedro Roque da Silva, 659, Centro, Brejo da Cruz, PB, CEP: 58890-000"/>
    <x v="1912"/>
    <s v="['168.75', '89.60', '9529', '01.08', '039.0130', '000', '59.000', '00']"/>
    <x v="2"/>
    <x v="1"/>
    <n v="168.75"/>
    <x v="1"/>
    <x v="0"/>
    <s v="Venda Direta"/>
  </r>
  <r>
    <n v="1914"/>
    <x v="1913"/>
    <s v="Casa, Residencial, 2 dormitório(s)"/>
    <s v="Casa, Ocupado, contendo 2 dormitório(s), 1 banheiro(s), 300.10 M² de área de terreno, 70.00 M² de área construída. Matrícula nº 2191, CRI DE MONÇÃO, Inscrição Prefeitura NÃO POSSUI. Valor avaliado R$83.019,44."/>
    <n v="43048"/>
    <n v="48"/>
    <x v="125"/>
    <x v="14"/>
    <s v="Rua Tufilândia, Lote 03, Quadra 2, Loteamento Nova Monção, Monção, MA, CEP: 65360-000"/>
    <x v="1913"/>
    <s v="['300.10', '70.00', '2191', '83.019', '44']"/>
    <x v="1"/>
    <x v="1"/>
    <n v="300.10000000000002"/>
    <x v="5"/>
    <x v="0"/>
    <s v="Venda Direta"/>
  </r>
  <r>
    <n v="1915"/>
    <x v="1914"/>
    <s v="Casa, Residencial, 2 dormitório(s)"/>
    <s v="Casa, Ocupado, contendo 2 dormitório(s), sendo 1 suíte(s), 1 banheiro(s), 127.50 M² de área de terreno, 85.00 M² de área construída. Matrícula nº 10485, CRI DE BREJO DO CRUZ/PB, Inscrição Prefeitura 01.08.051.0095.000. Valor avaliado R$96.800,00."/>
    <n v="50091"/>
    <n v="48"/>
    <x v="90"/>
    <x v="9"/>
    <s v="Rua Manoel Zuza, 730, Centro, Brejo da Cruz, PB, CEP: 58890-000"/>
    <x v="1914"/>
    <s v="['127.50', '85.00', '10485', '01.08', '051.0095', '000', '96.800', '00']"/>
    <x v="0"/>
    <x v="1"/>
    <n v="127.5"/>
    <x v="4"/>
    <x v="0"/>
    <s v="Venda Direta"/>
  </r>
  <r>
    <n v="1916"/>
    <x v="1915"/>
    <s v="Casa, Residencial, 2 dormitório(s)"/>
    <s v="Casa, Ocupado, contendo 2 dormitório(s), sendo 1 suíte(s), 1 banheiro(s), 154.10 M² de área de terreno, 86.25 M² de área construída. Matrícula nº 9867, CRI DE BREJO DO CRUZ/PB, Inscrição Prefeitura 01.08.038.0050.000. Valor avaliado R$86.000,00."/>
    <n v="44586"/>
    <n v="48"/>
    <x v="90"/>
    <x v="9"/>
    <s v="Rua Manoel Zuza, 777, Centro, Brejo da Cruz, PB, CEP: 58895-000"/>
    <x v="1915"/>
    <s v="['154.10', '86.25', '9867', '01.08', '038.0050', '000', '86.000', '00']"/>
    <x v="1"/>
    <x v="1"/>
    <n v="154.1"/>
    <x v="1"/>
    <x v="0"/>
    <s v="Venda Direta"/>
  </r>
  <r>
    <n v="1917"/>
    <x v="1916"/>
    <s v="Casa, Residencial, 2 dormitório(s)"/>
    <s v="Casa, Ocupado, contendo 2 dormitório(s), sendo 1 suíte(s), 1 banheiro(s), 200.00 M² de área de terreno, 84.20 M² de área construída. Matrícula nº 8605, CRI DE BREJO DO CRUZ/PB, Inscrição Prefeitura 0023254. Valor avaliado R$81.000,00."/>
    <n v="42038"/>
    <n v="48"/>
    <x v="90"/>
    <x v="9"/>
    <s v="Rua Alcindo Olímpio Maia, 78, Centro, Brejo da Cruz, PB, CEP: 58895-000"/>
    <x v="1916"/>
    <s v="['200.00', '84.20', '8605', '0023254', '81.000', '00']"/>
    <x v="1"/>
    <x v="1"/>
    <n v="200"/>
    <x v="5"/>
    <x v="0"/>
    <s v="Venda Direta"/>
  </r>
  <r>
    <n v="1918"/>
    <x v="1917"/>
    <s v="Casa, Residencial, 2 dormitório(s), 1 vaga(s) de garagem"/>
    <s v="Casa, Ocupado, contendo 2 dormitório(s), 1 vaga(s) de garagem, 1 banheiro(s), 207.00 M² de área de terreno, 65.00 M² de área construída. Matrícula nº 20901, RI DE PIRACURUCA/PI, Inscrição Prefeitura 01.06.083.0411.01. Valor avaliado R$74.000,00."/>
    <n v="42471"/>
    <n v="43"/>
    <x v="83"/>
    <x v="12"/>
    <s v="Rua Projetada, 190, Quadra 02, Quarteirão 46, Baixa da Ema, Piracuruca, PI, CEP: 64240-000"/>
    <x v="1917"/>
    <s v="['207.00', '65.00', '20901', '01.06', '083.0411', '01', '74.000', '00']"/>
    <x v="1"/>
    <x v="1"/>
    <n v="207"/>
    <x v="5"/>
    <x v="0"/>
    <s v="Venda Direta"/>
  </r>
  <r>
    <n v="1919"/>
    <x v="1918"/>
    <s v="Casa, Residencial, 2 dormitório(s)"/>
    <s v="Casa, Ocupado, contendo 2 dormitório(s), sendo 1 suíte(s), 1 banheiro(s), 132.80 M² de área de terreno, 72.00 M² de área construída. Matrícula nº 6455, CRI DE POCINHOS/PB, Inscrição Prefeitura 01.12.126.0341.001. Valor avaliado R$89.000,00."/>
    <n v="46116"/>
    <n v="48"/>
    <x v="82"/>
    <x v="9"/>
    <s v="Rua Geracimo Inácio, 341, Lote 3 e 4, Quadra U, Antônio Rodrigues Neto, Pocinhos, PB, CEP: 58150-000"/>
    <x v="1918"/>
    <s v="['132.80', '72.00', '6455', '01.12', '126.0341', '001', '89.000', '00']"/>
    <x v="1"/>
    <x v="1"/>
    <n v="132.80000000000001"/>
    <x v="4"/>
    <x v="0"/>
    <s v="Venda Direta"/>
  </r>
  <r>
    <n v="1920"/>
    <x v="1919"/>
    <s v="Casa, Residencial, 2 dormitório(s), 1 vaga(s) de garagem"/>
    <s v="Casa, Ocupado, contendo 2 dormitório(s), 1 vaga(s) de garagem, 1 banheiro(s), 294.00 M² de área de terreno, 80.00 M² de área construída. Matrícula nº 17449, RI DE PIRACURUCA/PI, Inscrição Prefeitura 01.07.030.0387.01. Valor avaliado R$78.585,49."/>
    <n v="40807"/>
    <n v="48"/>
    <x v="83"/>
    <x v="12"/>
    <s v="Rua Projetada 24, 19, Quarteirão 233, Baixa da Ema, Piracuruca, PI, CEP: 64240-000"/>
    <x v="1919"/>
    <s v="['294.00', '80.00', '17449', '01.07', '030.0387', '01', '78.585', '49']"/>
    <x v="1"/>
    <x v="1"/>
    <n v="294"/>
    <x v="5"/>
    <x v="0"/>
    <s v="Venda Direta"/>
  </r>
  <r>
    <n v="1921"/>
    <x v="1920"/>
    <s v="Casa, Residencial, 2 dormitório(s)"/>
    <s v="Casa, Ocupado, contendo 2 dormitório(s), 1 banheiro(s), 179.49 M² de área de terreno, 56.70 M² de área construída. Matrícula nº 814, CRI DE AURORA DO PARÁ, Inscrição Prefeitura não possui. Valor avaliado R$61.500,00."/>
    <n v="22158"/>
    <n v="64"/>
    <x v="78"/>
    <x v="15"/>
    <s v="Rua dos Violeiros, 417, Alameda Chelelândia, Lote 6, Vila Nova, Aurora do Pará, PA, CEP: 68658-000"/>
    <x v="1920"/>
    <s v="['179.49', '56.70', '814', '61.500', '00']"/>
    <x v="3"/>
    <x v="2"/>
    <n v="179.49"/>
    <x v="1"/>
    <x v="0"/>
    <s v="Venda Direta"/>
  </r>
  <r>
    <n v="1922"/>
    <x v="1921"/>
    <s v="Casa, Residencial, Setor das Mansoes, 2 dormitório(s)"/>
    <s v="Casa, Setor das Mansoes, Ocupado, contendo 2 dormitório(s), 1 banheiro(s), 138.75 M² de área de terreno, 57.75 M² de área construída. Matrícula nº 70751, RI DE PLANALTINA, Inscrição Prefeitura 1.004.0000QM.0000.0000301.000. Valor avaliado R$102.000,00."/>
    <n v="57388"/>
    <n v="44"/>
    <x v="10"/>
    <x v="0"/>
    <s v="Rua 40, Lote 301, Quadra Mansão, Casa 20, Residencial Barcelona, Setor Oeste, Planaltina, GO, CEP: 73750-010"/>
    <x v="1921"/>
    <s v="['138.75', '57.75', '70751', '1.004', '0000', '0000.0000301', '000', '102.000', '00']"/>
    <x v="0"/>
    <x v="1"/>
    <n v="138.75"/>
    <x v="4"/>
    <x v="0"/>
    <s v="Venda Direta"/>
  </r>
  <r>
    <n v="1923"/>
    <x v="1922"/>
    <s v="Casa, Residencial, 2 dormitório(s)"/>
    <s v="Casa, Ocupado, contendo 2 dormitório(s), 1 banheiro(s), 125.00 M² de área de terreno, 75.10 M² de área construída. Matrícula nº 6279, CRI DE POCINHOS/PB, Inscrição Prefeitura NÃO POSSUI. Valor avaliado R$75.000,00."/>
    <n v="38979"/>
    <n v="48"/>
    <x v="82"/>
    <x v="9"/>
    <s v="Rua Projetada 132, 82, Quadra A, Lote 24, Antônio Rodrigues Neto, Pocinhos, PB, CEP: 58150-000"/>
    <x v="1922"/>
    <s v="['125.00', '75.10', '6279', '75.000', '00']"/>
    <x v="1"/>
    <x v="1"/>
    <n v="125"/>
    <x v="4"/>
    <x v="0"/>
    <s v="Venda Direta"/>
  </r>
  <r>
    <n v="1924"/>
    <x v="1923"/>
    <s v="Casa, Residencial, 2 dormitório(s)"/>
    <s v="Casa, Ocupado, contendo 2 dormitório(s), 1 banheiro(s), 168.00 M² de área de terreno, 67.40 M² de área construída. Matrícula nº 6633, CRI DE POCINHOS/PB, Inscrição Prefeitura NÃO EXISTE. Valor avaliado R$111.000,00."/>
    <n v="57388"/>
    <n v="48"/>
    <x v="82"/>
    <x v="9"/>
    <s v="Rua Projetada 132, 254, Jardim Etelvina, Pocinhos, PB, CEP: 58150-000"/>
    <x v="1923"/>
    <s v="['168.00', '67.40', '6633', '111.000', '00']"/>
    <x v="0"/>
    <x v="1"/>
    <n v="168"/>
    <x v="1"/>
    <x v="0"/>
    <s v="Venda Direta"/>
  </r>
  <r>
    <n v="1925"/>
    <x v="1924"/>
    <s v="Apartamento, Residencial, Parque Espalanada IV, 2 dormitório(s)"/>
    <s v="Apartamento, Parque Espalanada IV, Desocupado, contendo 2 dormitório(s), 1 banheiro(s), 46.23 M² de área privativa. Matrícula nº 207318, RI DE LUZIÂNIA 1ª Circunscrição, Inscrição Prefeitura 386929. Valor avaliado R$109.000,00."/>
    <n v="62615"/>
    <n v="43"/>
    <x v="1"/>
    <x v="0"/>
    <s v="Rua RP7, Lote 1, Quadra 4, Apt. 403, Bloco A, Condomínio Conquista Residencial Ville, Raquel Pimentel, Luziânia, GO, CEP: 72852-486"/>
    <x v="1924"/>
    <s v="['46.23', '207318', '386929', '109.000', '00']"/>
    <x v="0"/>
    <x v="1"/>
    <n v="46.23"/>
    <x v="3"/>
    <x v="1"/>
    <s v="Venda Direta"/>
  </r>
  <r>
    <n v="1926"/>
    <x v="1925"/>
    <s v="Apartamento, Residencial, Parque Espalanada IV, 2 dormitório(s)"/>
    <s v="Apartamento, Parque Espalanada IV, Ocupado, contendo 2 dormitório(s), 1 banheiro(s), 48.36 M² de área privativa, 1.03 M² de área comum, 49.39 M² de área total. Matrícula nº 71465, RI DE VALPARAISO DE GOIÁS, Inscrição Prefeitura 120640. Valor avaliado R$105.000,00."/>
    <n v="54286"/>
    <n v="48"/>
    <x v="1"/>
    <x v="0"/>
    <s v="Chácara 28, Quadra 02, Apt. 403, Bloco G, Green Life Residencial SPE, Chácara Saia Velha A, Valparaíso de Goiás, GO, CEP: 72876-710"/>
    <x v="1925"/>
    <s v="['48.36', '1.03', '49.39', '71465', '120640', '105.000', '00']"/>
    <x v="0"/>
    <x v="1"/>
    <n v="48.36"/>
    <x v="3"/>
    <x v="0"/>
    <s v="Venda Direta"/>
  </r>
  <r>
    <n v="1927"/>
    <x v="1926"/>
    <s v="Casa, Residencial, 2 dormitório(s), 1 vaga(s) de garagem"/>
    <s v="Casa, Ocupado, contendo 2 dormitório(s), 1 vaga(s) de garagem, 1 banheiro(s), 195.50 M² de área de terreno, 65.00 M² de área construída. Matrícula nº 20734, RI DE PIRACURUCA/PI, Inscrição Prefeitura 01.10.075.0175.01. Valor avaliado R$72.000,00."/>
    <n v="38215"/>
    <n v="47"/>
    <x v="83"/>
    <x v="12"/>
    <s v="Rua Vereador Zito Amaral, 128, Quarteirão 57, Esplanada, Piracuruca, PI, CEP: 64240-000"/>
    <x v="1926"/>
    <s v="['195.50', '65.00', '20734', '01.10', '075.0175', '01', '72.000', '00']"/>
    <x v="1"/>
    <x v="1"/>
    <n v="195.5"/>
    <x v="1"/>
    <x v="0"/>
    <s v="Venda Direta"/>
  </r>
  <r>
    <n v="1928"/>
    <x v="1927"/>
    <s v="Casa, Residencial, 3 dormitório(s)"/>
    <s v="Casa, Ocupado, contendo 3 dormitório(s), 1 banheiro(s), 195.00 M² de área de terreno, 83.58 M² de área construída. Matrícula nº 7701, RI DE JOSÉ DE FREITAS/PI 1º Oficio, Inscrição Prefeitura 17825. Valor avaliado R$87.000,00."/>
    <n v="45096"/>
    <n v="48"/>
    <x v="77"/>
    <x v="12"/>
    <s v="Rua Pacífico Fortes, 1060, Matadouro, José de Freitas, PI, CEP: 64110-000"/>
    <x v="1927"/>
    <s v="['195.00', '83.58', '7701', '17825', '87.000', '00']"/>
    <x v="1"/>
    <x v="1"/>
    <n v="195"/>
    <x v="1"/>
    <x v="0"/>
    <s v="Venda Direta"/>
  </r>
  <r>
    <n v="1929"/>
    <x v="1928"/>
    <s v="Casa, Residencial, 2 dormitório(s)"/>
    <s v="Casa, Ocupado, contendo 2 dormitório(s), 1 banheiro(s), 210.00 M² de área de terreno, 68.01 M² de área construída. Matrícula nº 10700, RI DE JOSÉ DE FREITAS/PI 1º Oficio, Inscrição Prefeitura 16728. Valor avaliado R$92.000,00."/>
    <n v="47645"/>
    <n v="48"/>
    <x v="77"/>
    <x v="12"/>
    <s v="Rua Eudson Veras, 801, Santa Rosa, José de Freitas, PI, CEP: 64110-000"/>
    <x v="1928"/>
    <s v="['210.00', '68.01', '10700', '16728', '92.000', '00']"/>
    <x v="1"/>
    <x v="1"/>
    <n v="210"/>
    <x v="5"/>
    <x v="0"/>
    <s v="Venda Direta"/>
  </r>
  <r>
    <n v="1930"/>
    <x v="1929"/>
    <s v="Casa, Residencial, 2 dormitório(s)"/>
    <s v="Casa, Desocupado, contendo 2 dormitório(s), 1 banheiro(s), 146.66 M² de área de terreno, 70.38 M² de área construída. Matrícula nº 6690, CRI DE POCINHOS/PB, Inscrição Prefeitura NÃO POSSUI. Valor avaliado R$82.100,00."/>
    <n v="47249"/>
    <n v="42"/>
    <x v="82"/>
    <x v="9"/>
    <s v="Rua Projetada 154, 197, Antônio Rodrigues Neto, Pocinhos, PB, CEP: 58150-000"/>
    <x v="1929"/>
    <s v="['146.66', '70.38', '6690', '82.100', '00']"/>
    <x v="1"/>
    <x v="1"/>
    <n v="146.66"/>
    <x v="4"/>
    <x v="1"/>
    <s v="Venda Direta"/>
  </r>
  <r>
    <n v="1931"/>
    <x v="1930"/>
    <s v="Casa, Residencial, 3 dormitório(s)"/>
    <s v="Casa, Ocupado, contendo 3 dormitório(s), sendo 1 suíte(s), 1 banheiro(s), 140.00 M² de área de terreno, 94.73 M² de área construída. Matrícula nº 21705, CRI de Cajazeiras/PB, Inscrição Prefeitura 030084-5. Valor avaliado R$94.000,00."/>
    <n v="48664"/>
    <n v="48"/>
    <x v="84"/>
    <x v="9"/>
    <s v="Rua Projetada, Lote 18, Quadra 22, Loteamento Crystal I, Pio X, Cajazeiras, PB, CEP: 58900-000"/>
    <x v="1930"/>
    <s v="['140.00', '94.73', '21705', '030084', '94.000', '00']"/>
    <x v="1"/>
    <x v="1"/>
    <n v="140"/>
    <x v="4"/>
    <x v="0"/>
    <s v="Venda Direta"/>
  </r>
  <r>
    <n v="1932"/>
    <x v="1931"/>
    <s v="Casa, Residencial, 2 dormitório(s)"/>
    <s v="Casa, Ocupado, contendo 2 dormitório(s), 1 banheiro(s), 200.00 M² de área de terreno, 59.60 M² de área construída. Matrícula nº 11053, RI DE JOSÉ DE FREITAS/PI 1º Oficio, Inscrição Prefeitura 16470. Valor avaliado R$68.000,00."/>
    <n v="39489"/>
    <n v="42"/>
    <x v="77"/>
    <x v="12"/>
    <s v="Rua Projetada, 91, Lote 9, Cidade Nova, José de Freitas, PI, CEP: 64110-000"/>
    <x v="1931"/>
    <s v="['200.00', '59.60', '11053', '16470', '68.000', '00']"/>
    <x v="1"/>
    <x v="1"/>
    <n v="200"/>
    <x v="5"/>
    <x v="0"/>
    <s v="Venda Direta"/>
  </r>
  <r>
    <n v="1933"/>
    <x v="1932"/>
    <s v="Apartamento, Residencial, Chácaras Anhanguera, 2 dormitório(s)"/>
    <s v="Apartamento, Chácaras Anhanguera, Ocupado, contendo 2 dormitório(s), 1 banheiro(s), 47.68 M² de área privativa. Matrícula nº 70923, RI DE VALPARAISO DE GOIÁS, Inscrição Prefeitura 115057. Valor avaliado R$120.000,00."/>
    <n v="62041"/>
    <n v="48"/>
    <x v="0"/>
    <x v="0"/>
    <s v="Rua Paraná, Chácara 07, Quadra 27, Apt. 203, Bloco G, Condomínio Residencial Esplendor, Chácara Anhanguera B, Valparaíso de Goiás, GO, CEP: 72870-520"/>
    <x v="1932"/>
    <s v="['47.68', '70923', '115057', '120.000', '00']"/>
    <x v="0"/>
    <x v="1"/>
    <n v="47.68"/>
    <x v="3"/>
    <x v="0"/>
    <s v="Venda Direta"/>
  </r>
  <r>
    <n v="1934"/>
    <x v="1933"/>
    <s v="Apartamento, Residencial, Chácaras Anhanguera, 2 dormitório(s), 1 vaga(s) de garagem"/>
    <s v="Apartamento, Chácaras Anhanguera, Ocupado, contendo 2 dormitório(s), 1 vaga(s) de garagem, 1 banheiro(s), 42.92 M² de área privativa, 67.27 M² de área comum, 145.92 M² de área total. Matrícula nº 56258, RI DE VALPARAISO DE GOIÁS, Inscrição Prefeitura 65949. Valor avaliado R$106.788,02."/>
    <n v="55210"/>
    <n v="48"/>
    <x v="0"/>
    <x v="0"/>
    <s v="Quadra 09, Chácara 09, Apt. 01, Bloco B08, Residencial Hortência, Chácara Anhanguera C, Valparaíso de Goiás, GO, CEP: 72870-506"/>
    <x v="1933"/>
    <s v="['42.92', '67.27', '145.92', '56258', '65949', '106.788', '02']"/>
    <x v="0"/>
    <x v="1"/>
    <n v="42.92"/>
    <x v="3"/>
    <x v="0"/>
    <s v="Venda Direta"/>
  </r>
  <r>
    <n v="1935"/>
    <x v="1934"/>
    <s v="Apartamento, Residencial, 2 dormitório(s)"/>
    <s v="Apartamento, Ocupado, contendo 2 dormitório(s), 1 banheiro(s), 46.85 M² de área privativa, 53.48 M² de área comum, 100.33 M² de área total. Matrícula nº 76197, RI DE VALPARAISO DE GOIÁS, Inscrição Prefeitura 01.123.00002.00007.000. Valor avaliado R$126.000,00."/>
    <n v="65142"/>
    <n v="48"/>
    <x v="0"/>
    <x v="0"/>
    <s v="Rua Senador Plínio Pompeu, Chácara 07, Quadra 02, Apt. 110, Bloco A, Condomínio Residencial Verona, Chácara Benvinda, Valparaíso de Goiás, GO, CEP: 72875-155"/>
    <x v="1934"/>
    <s v="['46.85', '53.48', '100.33', '76197', '01.123', '00002.00007', '000', '126.000', '00']"/>
    <x v="7"/>
    <x v="1"/>
    <n v="46.85"/>
    <x v="3"/>
    <x v="0"/>
    <s v="Venda Direta"/>
  </r>
  <r>
    <n v="1936"/>
    <x v="1935"/>
    <s v="Apartamento, Residencial, Vila Rica, 2 dormitório(s)"/>
    <s v="Apartamento, Vila Rica, Desocupado, contendo 2 dormitório(s), 1 banheiro(s), 47.40 M² de área privativa, 38.47 M² de área comum. Matrícula nº 35495, RI DE LAGOA SANTA, Inscrição Prefeitura 02.12.004.1350.317. Valor avaliado R$117.000,00."/>
    <n v="100607"/>
    <n v="14"/>
    <x v="44"/>
    <x v="5"/>
    <s v="Rua Santa Cruz, 300, Apt. 301, Bloco E2, Condomínio Residencial Ville Lisboa, Palmital, Lagoa Santa, MG, CEP: 33234-540"/>
    <x v="1935"/>
    <s v="['47.40', '38.47', '35495', '02.12', '004.1350', '317', '117.000', '00']"/>
    <x v="5"/>
    <x v="8"/>
    <n v="47.4"/>
    <x v="3"/>
    <x v="1"/>
    <s v="Venda Direta"/>
  </r>
  <r>
    <n v="1937"/>
    <x v="1936"/>
    <s v="Apartamento, Residencial, 2 dormitório(s)"/>
    <s v="Apartamento, Ocupado, contendo 2 dormitório(s), 1 banheiro(s), 47.83 M² de área privativa, 24.78 M² de área comum, 83.41 M² de área total. Matrícula nº 87049, RI DE VALPARAISO DE GOIÁS, Inscrição Prefeitura 127870. Valor avaliado R$112.000,00."/>
    <n v="66694"/>
    <n v="40"/>
    <x v="0"/>
    <x v="0"/>
    <s v="Rua Senador Plínio Pompeu, Quadra 02, Lote 01, Apt. 107, Bloco C, Residencial MCastro III, Chácara Benvinda, Valparaíso de Goiás, GO, CEP: 72875-155"/>
    <x v="1936"/>
    <s v="['47.83', '24.78', '83.41', '87049', '127870', '112.000', '00']"/>
    <x v="7"/>
    <x v="1"/>
    <n v="47.83"/>
    <x v="3"/>
    <x v="0"/>
    <s v="Venda Direta"/>
  </r>
  <r>
    <n v="1938"/>
    <x v="1937"/>
    <s v="Casa, Residencial, Parque Nova Friburgo"/>
    <s v="Casa, Parque Nova Friburgo, Ocupado, 48.98 M² de área construída. Matrícula nº 10400, RI de Cidade Ocidental GO. Valor avaliado R$75.681,41."/>
    <n v="51626"/>
    <n v="32"/>
    <x v="3"/>
    <x v="0"/>
    <s v="Lote 02, Quadra 05, Casa 47, Condomínio Residencial Rio Verde, Recreio Mossoró, Cidade Ocidental, GO, CEP: 72880-000"/>
    <x v="1937"/>
    <s v="['48.98', '10400', '75.681', '41']"/>
    <x v="0"/>
    <x v="4"/>
    <n v="48.98"/>
    <x v="3"/>
    <x v="0"/>
    <s v="Leilão"/>
  </r>
  <r>
    <n v="1939"/>
    <x v="1938"/>
    <s v="Apartamento, Residencial, 2 dormitório(s)"/>
    <s v="Apartamento, Ocupado, contendo 2 dormitório(s), 1 banheiro(s), 46.85 M² de área privativa, 53.48 M² de área comum, 100.33 M² de área total. Matrícula nº 76239, RI DE VALPARAISO DE GOIÁS, Inscrição Prefeitura 120719. Valor avaliado R$92.976,12."/>
    <n v="62041"/>
    <n v="33"/>
    <x v="0"/>
    <x v="0"/>
    <s v="Rua Senador Plínio Pompeu, Quadra 02, Chácara 07, Apt. 112, Bloco C, Condomínio Residencial Verona, Chácara Benvinda, Valparaíso de Goiás, GO, CEP: 72875-155"/>
    <x v="1938"/>
    <s v="['46.85', '53.48', '100.33', '76239', '120719', '92.976', '12']"/>
    <x v="0"/>
    <x v="4"/>
    <n v="46.85"/>
    <x v="3"/>
    <x v="0"/>
    <s v="Venda Direta"/>
  </r>
  <r>
    <n v="1940"/>
    <x v="1939"/>
    <s v="Casa, Residencial, 2 dormitório(s)"/>
    <s v="Casa, Ocupado, contendo 2 dormitório(s), 1 banheiro(s), 186.25 M² de área de terreno, 60.00 M² de área construída. Matrícula nº 21105, CRI DE SÃO FRANCISCO, Inscrição Prefeitura 01.16.047.0309.000. Valor avaliado R$106.800,00."/>
    <n v="70749"/>
    <n v="34"/>
    <x v="87"/>
    <x v="5"/>
    <s v="Rua Ministro Alkimin, 1882, Lote 01-F, Quadra 47, Funcionários, São Francisco, MG, CEP: 39300-000"/>
    <x v="1939"/>
    <s v="['186.25', '60.00', '21105', '01.16', '047.0309', '000', '106.800', '00']"/>
    <x v="7"/>
    <x v="4"/>
    <n v="186.25"/>
    <x v="1"/>
    <x v="0"/>
    <s v="Leilão"/>
  </r>
  <r>
    <n v="1941"/>
    <x v="1940"/>
    <s v="Casa, Residencial, 2 dormitório(s), 1 vaga(s) de garagem"/>
    <s v="Casa, Ocupado, contendo 2 dormitório(s), 1 vaga(s) de garagem, 1 banheiro(s), 70.00 M² de área de terreno, 60.00 M² de área construída. Matrícula nº 8544, ÚNICO DE JUNQUEIRO, Inscrição Prefeitura 01.05.061.0099.001. Valor avaliado R$43.230,00."/>
    <n v="19287"/>
    <n v="55"/>
    <x v="119"/>
    <x v="17"/>
    <s v="Rua em Projeto, Lote 18A, Quadra K3, Loteamento Parque do Futuro III, São Jorge, Teotônio Vilela, AL, CEP: 57265-000"/>
    <x v="1940"/>
    <s v="['70.00', '60.00', '8544', '01.05', '061.0099', '001', '43.230', '00']"/>
    <x v="3"/>
    <x v="0"/>
    <n v="70"/>
    <x v="0"/>
    <x v="0"/>
    <s v="Venda Direta"/>
  </r>
  <r>
    <n v="1942"/>
    <x v="1941"/>
    <s v="Casa, Residencial, São Sebastião, 2 dormitório(s)"/>
    <s v="Casa, São Sebastião, Desocupado, contendo 2 dormitório(s), 1 banheiro(s), 250.00 M² de área de terreno, 50.44 M² de área construída. Matrícula nº 13045, RI DE ALTOS/PI, Inscrição Prefeitura 01.05.147.0170.01. Valor avaliado R$52.000,00."/>
    <n v="44291"/>
    <n v="15"/>
    <x v="70"/>
    <x v="12"/>
    <s v="Rua X, 121, Quadra L, Residencial Primavera II, São Sebastião, Altos, PI, CEP: 64290-000"/>
    <x v="1941"/>
    <s v="['250.00', '50.44', '13045', '01.05', '147.0170', '01', '52.000', '00']"/>
    <x v="1"/>
    <x v="8"/>
    <n v="250"/>
    <x v="5"/>
    <x v="1"/>
    <s v="Venda Direta"/>
  </r>
  <r>
    <n v="1943"/>
    <x v="1942"/>
    <s v="Apartamento, Residencial, Estrela Dalva III, 2 dormitório(s), 1 vaga(s) de garagem"/>
    <s v="Apartamento, Estrela Dalva III, Ocupado, contendo 2 dormitório(s), 1 vaga(s) de garagem, 1 banheiro(s), 46.38 M² de área privativa, 59.32 M² de área comum, 105.70 M² de área total. Matrícula nº 24552, CRI DE CIDADE OCIDENTAL, Inscrição Prefeitura 1.62.00109.00020.105. Valor avaliado R$106.217,04."/>
    <n v="49601"/>
    <n v="53"/>
    <x v="3"/>
    <x v="0"/>
    <s v="Quadra 109, Lote 20, Condomínio Residencial Monte Carlo I, Apt.105, Estrela D'alva III, Cidade Ocidental, GO, CEP: 72887-378"/>
    <x v="1942"/>
    <s v="['46.38', '59.32', '105.70', '24552', '1.62', '00109.00020', '105', '106.217', '04']"/>
    <x v="1"/>
    <x v="0"/>
    <n v="46.38"/>
    <x v="3"/>
    <x v="0"/>
    <s v="Venda Direta"/>
  </r>
  <r>
    <n v="1944"/>
    <x v="1943"/>
    <s v="Casa, Residencial, 2 dormitório(s), 1 vaga(s) de garagem"/>
    <s v="Casa, Ocupado, contendo 2 dormitório(s), sendo 1 suíte(s), 1 vaga(s) de garagem, 1 banheiro(s), 135.08 M² de área de terreno, 94.46 M² de área construída. Matrícula nº 26415, CRI de Cajazeiras/PB, Inscrição Prefeitura 04.582.0008.0000.000  030184-1. Valor avaliado R$148.000,00."/>
    <n v="71464"/>
    <n v="52"/>
    <x v="84"/>
    <x v="9"/>
    <s v="Rua Luiz Alves Pessoa, Lote 01, Quadra 24, Pio X, Cajazeiras, PB, CEP: 58900-000"/>
    <x v="1943"/>
    <s v="['135.08', '94.46', '26415', '04.582', '0008.0000', '000', '030184', '148.000', '00']"/>
    <x v="7"/>
    <x v="0"/>
    <n v="135.08000000000001"/>
    <x v="4"/>
    <x v="0"/>
    <s v="Venda Direta"/>
  </r>
  <r>
    <n v="1945"/>
    <x v="1944"/>
    <s v="Casa, Residencial, Setor Sul, 3 dormitório(s)"/>
    <s v="Casa, Setor Sul, Ocupado, contendo 3 dormitório(s), 1 banheiro(s), 138.85 M² de área de terreno, 57.93 M² de área construída. Matrícula nº 70338, RI DE PLANALTINA, Inscrição Prefeitura 1.002.00QD03.MR05.0000007.000 1113147. Valor avaliado R$100.000,00."/>
    <n v="50861"/>
    <n v="49"/>
    <x v="10"/>
    <x v="0"/>
    <s v="Lote 07, Quadra 03, MR 05, Casa 14, Condomínio Residencial Vista Bela I, Setor Sul, Planaltina, GO, CEP: 73753-048"/>
    <x v="1944"/>
    <s v="['138.85', '57.93', '70338', '1.002', '00', '03', '05.0000007', '000', '1113147', '100.000', '00']"/>
    <x v="0"/>
    <x v="1"/>
    <n v="138.85"/>
    <x v="4"/>
    <x v="0"/>
    <s v="Venda Direta"/>
  </r>
  <r>
    <n v="1946"/>
    <x v="1945"/>
    <s v="Casa, Residencial, Jardim das Palmeiras, 2 dormitório(s)"/>
    <s v="Casa, Jardim das Palmeiras, Ocupado, contendo 2 dormitório(s), 1 banheiro(s), 300.00 M² de área de terreno, 61.75 M² de área construída. Matrícula nº 41536, RI DE PLANALTINA, Inscrição Prefeitura 1.065.00QD44.0000.0000003.000. Valor avaliado R$112.500,00."/>
    <n v="48773"/>
    <n v="57"/>
    <x v="10"/>
    <x v="0"/>
    <s v="Quadra 44, Lote 03, Jardim das Palmeiras, Planaltina, GO, CEP: 73756-544"/>
    <x v="1945"/>
    <s v="['300.00', '61.75', '41536', '1.065', '00', '44.0000', '0000003.000', '112.500', '00']"/>
    <x v="1"/>
    <x v="0"/>
    <n v="300"/>
    <x v="5"/>
    <x v="0"/>
    <s v="Venda Direta"/>
  </r>
  <r>
    <n v="1947"/>
    <x v="1946"/>
    <s v="Casa, Residencial, Parque Santo Antonio, 2 dormitório(s)"/>
    <s v="Casa, Parque Santo Antonio, Ocupado, contendo 2 dormitório(s), 1 banheiro(s), 180.00 M² de área de terreno, 64.00 M² de área construída, 64.00 M² de área comum. Matrícula nº 22057, RI DE SANTO ANTÔNIO DO DESCOBERTO/GO, Inscrição Prefeitura 01012002301B. Valor avaliado R$106.000,00."/>
    <n v="53400"/>
    <n v="50"/>
    <x v="2"/>
    <x v="0"/>
    <s v="Rua 19, Lote 01B, Quadra 23, Parque Santo Antônio, Santo Antônio do Descoberto, GO, CEP: 72901-554"/>
    <x v="1946"/>
    <s v="['180.00', '64.00', '64.00', '22057', '01012002301', '106.000', '00']"/>
    <x v="0"/>
    <x v="0"/>
    <n v="180"/>
    <x v="1"/>
    <x v="0"/>
    <s v="Venda Direta"/>
  </r>
  <r>
    <n v="1948"/>
    <x v="1947"/>
    <s v="Casa, Residencial, Parque Itapua II"/>
    <s v="Casa, Parque Itapua II, Ocupado, 150.00 M² de área construída, 69.65 M² de área comum. Matrícula nº 59305CARTO, RI DE PLANALTINA, Inscrição Prefeitura 935909. Valor avaliado R$100.500,00."/>
    <n v="39391"/>
    <n v="61"/>
    <x v="10"/>
    <x v="0"/>
    <s v="Rua Veluziano Antônio da Silva, Quadra 28, Lote 12A, Jardim Paquetá, Planaltina, GO, CEP: 73755-028"/>
    <x v="1947"/>
    <s v="['150.00', '69.65', '59305', '935909', '100.500', '00']"/>
    <x v="1"/>
    <x v="2"/>
    <n v="150"/>
    <x v="1"/>
    <x v="0"/>
    <s v="Venda Direta"/>
  </r>
  <r>
    <n v="1949"/>
    <x v="1948"/>
    <s v="Casa, Residencial, 2 dormitório(s)"/>
    <s v="Casa, Ocupado, contendo 2 dormitório(s), sendo 1 suíte(s), 1 banheiro(s), 111.00 M² de área de terreno, 62.63 M² de área construída. Matrícula nº 52641, RI DE VALPARAISO DE GOIÁS, Inscrição Prefeitura 62339  01.123.0001.00007.032. Valor avaliado R$122.000,00."/>
    <n v="60489"/>
    <n v="50"/>
    <x v="0"/>
    <x v="0"/>
    <s v="Rua Senador Plínio Pompeu, Lote Chácara 7, Quadra 1, Casa 32, Modelo B, Condomínio Residencial Vivendas Sucupira I, Loteamento Chácaras Benvinda, Valparaíso de Goiás, GO, CEP: 72875-150"/>
    <x v="1948"/>
    <s v="['111.00', '62.63', '52641', '62339', '01.123', '0001.00007', '032', '122.000', '00']"/>
    <x v="0"/>
    <x v="0"/>
    <n v="111"/>
    <x v="4"/>
    <x v="0"/>
    <s v="Venda Direta"/>
  </r>
  <r>
    <n v="1950"/>
    <x v="1949"/>
    <s v="Casa, Residencial, Imperador, 2 dormitório(s)"/>
    <s v="Casa, Imperador, Ocupado, contendo 2 dormitório(s), 1 banheiro(s), 200.00 M² de área de terreno, 61.00 M² de área construída. Matrícula nº 24249, RI DE CASTANHAL, Inscrição Prefeitura 939220. Valor avaliado R$100.000,00."/>
    <n v="44586"/>
    <n v="55"/>
    <x v="97"/>
    <x v="15"/>
    <s v="Alameda Projetada I, 638, Lote 13, Quadra 07, Loteamento Park Vitória Régia, Imperador, Castanhal, PA, CEP: 68744-317"/>
    <x v="1949"/>
    <s v="['200.00', '61.00', '24249', '939220', '100.000', '00']"/>
    <x v="1"/>
    <x v="0"/>
    <n v="200"/>
    <x v="5"/>
    <x v="0"/>
    <s v="Venda Direta"/>
  </r>
  <r>
    <n v="1951"/>
    <x v="1950"/>
    <s v="Casa, Residencial, Mansões Recreio Mossoró, 2 dormitório(s)"/>
    <s v="Casa, Mansões Recreio Mossoró, Ocupado, contendo 2 dormitório(s), 1 banheiro(s), 128.78 M² de área de terreno, 69.92 M² de área construída. Matrícula nº 14154, RI de Cidade Ocidental GO, Inscrição Prefeitura 1.60.00004.00027.75."/>
    <n v="65512"/>
    <n v="36"/>
    <x v="3"/>
    <x v="0"/>
    <s v="Chácara 27, Quadra 04, Casa 75, Modelo A, Condomínio Residencial Beatriz, Recreio Mossoró, Cidade Ocidental, GO, CEP: 72885-580"/>
    <x v="1950"/>
    <s v="['128.78', '69.92', '14154', '1.60', '00004.00027', '75']"/>
    <x v="7"/>
    <x v="4"/>
    <n v="128.78"/>
    <x v="4"/>
    <x v="0"/>
    <s v="Venda Direta"/>
  </r>
  <r>
    <n v="1952"/>
    <x v="1951"/>
    <s v="Casa, Residencial, 2 dormitório(s)"/>
    <s v="Casa, Ocupado, contendo 2 dormitório(s), sendo 1 suíte(s), 1 banheiro(s), 133.60 M² de área de terreno, 53.17 M² de área construída. Matrícula nº 6353, CRI DE POCINHOS/PB, Inscrição Prefeitura NÃO HÁ. Valor avaliado R$91.830,00."/>
    <n v="47559"/>
    <n v="48"/>
    <x v="181"/>
    <x v="9"/>
    <s v="Rua Alcides Antenor de França, 42, Quadra D, Lote 5A, Centro, Puxinanã, PB, CEP: 58115-000"/>
    <x v="1951"/>
    <s v="['133.60', '53.17', '6353', '91.830', '00']"/>
    <x v="1"/>
    <x v="1"/>
    <n v="133.6"/>
    <x v="4"/>
    <x v="0"/>
    <s v="Venda Direta"/>
  </r>
  <r>
    <n v="1953"/>
    <x v="1952"/>
    <s v="Casa, Residencial, Setor Norte, 2 dormitório(s), 1 vaga(s) de garagem"/>
    <s v="Casa, Setor Norte, Ocupado, contendo 2 dormitório(s), 1 vaga(s) de garagem, 1 banheiro(s), 180.00 M² de área de terreno, 68.71 M² de área construída. Matrícula nº 63996, RI DE PLANALTINA, Inscrição Prefeitura 1.036.0000CH.0000.0000126.000. Valor avaliado R$67.500,00."/>
    <n v="35157"/>
    <n v="48"/>
    <x v="10"/>
    <x v="0"/>
    <s v="Loteamento Chácara Santa Maria, Lote 26, Casa 27, Bloco A, Condomínio Residencial Sonho Real, Planaltina, GO, CEP: 73751-590"/>
    <x v="1952"/>
    <s v="['180.00', '68.71', '63996', '1.036', '0000', '0000.0000126', '000', '67.500', '00']"/>
    <x v="1"/>
    <x v="1"/>
    <n v="180"/>
    <x v="1"/>
    <x v="0"/>
    <s v="Venda Direta"/>
  </r>
  <r>
    <n v="1954"/>
    <x v="1953"/>
    <s v="Casa, Residencial, 2 dormitório(s)"/>
    <s v="Casa, Ocupado, contendo 2 dormitório(s), 1 banheiro(s), 65.60 M² de área construída, 55.27 M² de área comum. Matrícula nº 73776, RI DE PLANALTINA, Inscrição Prefeitura 1.017.QD162B.0000.000001C.022. Valor avaliado R$122.000,00."/>
    <n v="63075"/>
    <n v="48"/>
    <x v="10"/>
    <x v="0"/>
    <s v="Lote 1C, Quadra 162B, Casa 22, Modelo II, Condomínio Residencial Roma, Loteamento Brasilinha Sudoeste, Planaltina, GO, CEP: 73758-000"/>
    <x v="1953"/>
    <s v="['65.60', '55.27', '73776', '1.017', '162', '0000.000001', '022', '122.000', '00']"/>
    <x v="0"/>
    <x v="1"/>
    <n v="65.599999999999994"/>
    <x v="0"/>
    <x v="0"/>
    <s v="Venda Direta"/>
  </r>
  <r>
    <n v="1955"/>
    <x v="1954"/>
    <s v="Casa, Residencial, Loteamento Vale do Santa Rita, 2 dormitório(s)"/>
    <s v="Casa, Loteamento Vale do Santa Rita, Ocupado, contendo 2 dormitório(s), sendo 1 suíte(s), 1 banheiro(s), 90.00 M² de área de terreno, 68.98 M² de área construída. Matrícula nº 45388, RI DE SANTA RITA_02º Ofício, Inscrição Prefeitura 802400090000000. Valor avaliado R$118.645,08."/>
    <n v="61340"/>
    <n v="48"/>
    <x v="92"/>
    <x v="9"/>
    <s v="Rua Projetada, Lote 65B, Quadra 24, Vale de Santa Rita I, Santa Rita, PB, CEP: 58300-971"/>
    <x v="1954"/>
    <s v="['90.00', '68.98', '45388', '02', '802400090000000', '118.645', '08']"/>
    <x v="0"/>
    <x v="1"/>
    <n v="90"/>
    <x v="2"/>
    <x v="0"/>
    <s v="Venda Direta"/>
  </r>
  <r>
    <n v="1956"/>
    <x v="1955"/>
    <s v="Casa, Residencial, 2 dormitório(s)"/>
    <s v="Casa, Ocupado, contendo 2 dormitório(s), sendo 1 suíte(s), 1 banheiro(s), 250.00 M² de área de terreno, 87.00 M² de área construída. Matrícula nº 8761, CRI DE BREJO DO CRUZ/PB, Inscrição Prefeitura 0025425. Valor avaliado R$99.000,00."/>
    <n v="51213"/>
    <n v="48"/>
    <x v="73"/>
    <x v="9"/>
    <s v="Rua Projetada 8, 103, Lote 127, Manoel Fore Maia, Belém do Brejo do Cruz, PB, CEP: 58895-000"/>
    <x v="1955"/>
    <s v="['250.00', '87.00', '8761', '0025425', '99.000', '00']"/>
    <x v="0"/>
    <x v="1"/>
    <n v="250"/>
    <x v="5"/>
    <x v="0"/>
    <s v="Venda Direta"/>
  </r>
  <r>
    <n v="1957"/>
    <x v="1956"/>
    <s v="Casa, Residencial, 2 dormitório(s)"/>
    <s v="Casa, Ocupado, contendo 2 dormitório(s), 1 banheiro(s), 190.00 M² de área de terreno, 64.43 M² de área construída. Matrícula nº 8744, RI DE ÁGUA BRANCA/PI, Inscrição Prefeitura 13719. Valor avaliado R$64.250,24."/>
    <n v="32353"/>
    <n v="50"/>
    <x v="168"/>
    <x v="12"/>
    <s v="Rua Laurindo Costa, Lote 02B, Quadra V, João Macedo, Água Branca, PI, CEP: 64460-000"/>
    <x v="1956"/>
    <s v="['190.00', '64.43', '8744', '13719', '64.250', '24']"/>
    <x v="2"/>
    <x v="0"/>
    <n v="190"/>
    <x v="1"/>
    <x v="0"/>
    <s v="Venda Direta"/>
  </r>
  <r>
    <n v="1958"/>
    <x v="1957"/>
    <s v="Casa, Residencial"/>
    <s v="Casa, Ocupado, 300.00 M² de área construída, 63.36 M² de área comum. Matrícula nº 8780, RI DE ÁGUA BRANCA/PI, Inscrição Prefeitura 11446. Valor avaliado R$70.095,86."/>
    <n v="34902"/>
    <n v="50"/>
    <x v="168"/>
    <x v="12"/>
    <s v="Rua Projetada 8, Lote 30, Loteamento Serragem Ampliação, Poeirão, Água Branca, PI, CEP: 64460-000"/>
    <x v="1957"/>
    <s v="['300.00', '63.36', '8780', '11446', '70.095', '86']"/>
    <x v="2"/>
    <x v="0"/>
    <n v="300"/>
    <x v="5"/>
    <x v="0"/>
    <s v="Venda Direta"/>
  </r>
  <r>
    <n v="1959"/>
    <x v="1958"/>
    <s v="Casa, Residencial, Loteamento Vale do Santa Rita, 2 dormitório(s), 1 vaga(s) de garagem"/>
    <s v="Casa, Loteamento Vale do Santa Rita, Ocupado, contendo 2 dormitório(s), sendo 1 suíte(s), 1 vaga(s) de garagem, 1 banheiro(s), 151.50 M² de área de terreno, 62.00 M² de área construída. Matrícula nº 48548, RI DE SANTA RITA_02º Ofício, Inscrição Prefeitura 0801800870000045. Valor avaliado R$99.000,00."/>
    <n v="51213"/>
    <n v="48"/>
    <x v="92"/>
    <x v="9"/>
    <s v="Rua Projetada, 10, Lote PR-06, Quadra 18, Casa 45, Condomínio Residencial Multifamiliar Parque Rodrigues VI, Vale de Santa Rita I, Santa Rita, PB, CEP: 58300-000"/>
    <x v="1958"/>
    <s v="['151.50', '62.00', '48548', '02', '0801800870000045', '99.000', '00']"/>
    <x v="0"/>
    <x v="1"/>
    <n v="151.5"/>
    <x v="1"/>
    <x v="0"/>
    <s v="Venda Direta"/>
  </r>
  <r>
    <n v="1960"/>
    <x v="1959"/>
    <s v="Casa, Residencial, 2 dormitório(s)"/>
    <s v="Casa, Ocupado, contendo 2 dormitório(s), sendo 1 suíte(s), 1 banheiro(s), 200.00 M² de área de terreno, 200.00 M² de área construída, 95.50 M² de área comum. Matrícula nº 9494, CRI DE BREJO DO CRUZ/PB, Inscrição Prefeitura 3536/2014. Valor avaliado R$91.000,00."/>
    <n v="47135"/>
    <n v="48"/>
    <x v="90"/>
    <x v="9"/>
    <s v="Rua Maria do Socorro Fernandes Maia, 23, João Agripino, Brejo do Cruz, PB, CEP: 58890-000"/>
    <x v="1959"/>
    <s v="['200.00', '200.00', '95.50', '9494', '3536', '2014', '91.000', '00']"/>
    <x v="1"/>
    <x v="1"/>
    <n v="200"/>
    <x v="5"/>
    <x v="0"/>
    <s v="Venda Direta"/>
  </r>
  <r>
    <n v="1961"/>
    <x v="1960"/>
    <s v="Casa, Residencial, 2 dormitório(s)"/>
    <s v="Casa, Ocupado, contendo 2 dormitório(s), sendo 1 suíte(s), 1 banheiro(s), 200.00 M² de área de terreno, 56.82 M² de área construída. Matrícula nº 45272, RI DE SANTA RITA_02º Ofício, Inscrição Prefeitura 0912001080000002. Valor avaliado R$44.000,00."/>
    <n v="23224"/>
    <n v="47"/>
    <x v="92"/>
    <x v="9"/>
    <s v="Rua Projetada 105, Quadra E, Lote 18, Casa 102, Condomínio Residencial Multifamiliar, Loteamento Cidade Viva, Santa Rita, PB, CEP: 58300-000"/>
    <x v="1960"/>
    <s v="['200.00', '56.82', '45272', '02', '0912001080000002', '44.000', '00']"/>
    <x v="3"/>
    <x v="1"/>
    <n v="200"/>
    <x v="5"/>
    <x v="0"/>
    <s v="Venda Direta"/>
  </r>
  <r>
    <n v="1962"/>
    <x v="1961"/>
    <s v="Casa, Residencial, Parque Estrela Dalva IX e X, 2 dormitório(s), 1 vaga(s) de garagem"/>
    <s v="Casa, Parque Estrela Dalva IX e X, Ocupado, contendo 2 dormitório(s), sendo 1 suíte(s), 1 vaga(s) de garagem, 1 banheiro(s), 180.00 M² de área de terreno, 66.94 M² de área construída. Matrícula nº 2048, RI DE LUZIÂNIA_02ª Circunscrição, Inscrição Prefeitura 133687. Valor avaliado R$123.000,00."/>
    <n v="63592"/>
    <n v="48"/>
    <x v="1"/>
    <x v="0"/>
    <s v="Rua 102, Lote 14, Quadra 296, Casa 01, Condomínio Residencial Altafin II, Parque Estrela D'alva IX, Luziânia, GO, CEP: 72853-296"/>
    <x v="1961"/>
    <s v="['180.00', '66.94', '2048', '02', '133687', '123.000', '00']"/>
    <x v="0"/>
    <x v="1"/>
    <n v="180"/>
    <x v="1"/>
    <x v="0"/>
    <s v="Venda Direta"/>
  </r>
  <r>
    <n v="1963"/>
    <x v="1962"/>
    <s v="Casa, Residencial, 2 dormitório(s)"/>
    <s v="Casa, Desocupado, contendo 2 dormitório(s), 1 banheiro(s), 200.00 M² de área de terreno, 68.75 M² de área construída. Matrícula nº 8346, RI DE ÁGUA BRANCA/PI, Inscrição Prefeitura 11433. Valor avaliado R$68.244,00."/>
    <n v="35298"/>
    <n v="48"/>
    <x v="168"/>
    <x v="12"/>
    <s v="Rua Projetada 08, Lote 17, Loteamento Serragem Ampliação, Poeirão, Água Branca, PI, CEP: 64460-000"/>
    <x v="1962"/>
    <s v="['200.00', '68.75', '8346', '11433', '68.244', '00']"/>
    <x v="1"/>
    <x v="1"/>
    <n v="200"/>
    <x v="5"/>
    <x v="1"/>
    <s v="Venda Direta"/>
  </r>
  <r>
    <n v="1964"/>
    <x v="1963"/>
    <s v="Casa, Residencial, 2 dormitório(s)"/>
    <s v="Casa, Ocupado, contendo 2 dormitório(s), 1 banheiro(s), 200.00 M² de área de terreno, 70.00 M² de área construída. Matrícula nº 18365, RI DE PIRACURUCA/PI, Inscrição Prefeitura 01.10.226.0174.01. Valor avaliado R$77.980,00."/>
    <n v="38135"/>
    <n v="51"/>
    <x v="83"/>
    <x v="12"/>
    <s v="Rua Vereador Olegário de Morais Machado, 81, Esplanada, Piracuruca, PI, CEP: 64240-000"/>
    <x v="1963"/>
    <s v="['200.00', '70.00', '18365', '01.10', '226.0174', '01', '77.980', '00']"/>
    <x v="1"/>
    <x v="0"/>
    <n v="200"/>
    <x v="5"/>
    <x v="0"/>
    <s v="Venda Direta"/>
  </r>
  <r>
    <n v="1965"/>
    <x v="1964"/>
    <s v="Casa, Residencial, 2 dormitório(s), 1 vaga(s) de garagem"/>
    <s v="Casa, Desocupado, contendo 2 dormitório(s), sendo 1 suíte(s), 1 vaga(s) de garagem, 1 banheiro(s), 270.00 M² de área de terreno, 79.66 M² de área construída. Matrícula nº 8087, RI DE ÁGUA BRANCA/PI, Inscrição Prefeitura 11513. Valor avaliado R$50.000,00."/>
    <n v="43227"/>
    <n v="14"/>
    <x v="168"/>
    <x v="12"/>
    <s v="Rua Oito, Lote 97, Loteamento Serragem Ampliação, Poeirão, Água Branca, PI, CEP: 64460-000"/>
    <x v="1964"/>
    <s v="['270.00', '79.66', '8087', '11513', '50.000', '00']"/>
    <x v="1"/>
    <x v="8"/>
    <n v="270"/>
    <x v="5"/>
    <x v="1"/>
    <s v="Venda Direta"/>
  </r>
  <r>
    <n v="1966"/>
    <x v="1965"/>
    <s v="Casa, Residencial, 2 dormitório(s)"/>
    <s v="Casa, Ocupado, contendo 2 dormitório(s), sendo 1 suíte(s), 1 banheiro(s), 200.00 M² de área de terreno, 88.50 M² de área construída. Matrícula nº 8850, CRI DE BREJO DO CRUZ/PB, Inscrição Prefeitura 3994/2016. Valor avaliado R$85.000,00."/>
    <n v="44077"/>
    <n v="48"/>
    <x v="90"/>
    <x v="9"/>
    <s v="Rua João Dantas da Costa, 494, Centro, Brejo do Cruz, PB, CEP: 58890-000"/>
    <x v="1965"/>
    <s v="['200.00', '88.50', '8850', '3994', '2016', '85.000', '00']"/>
    <x v="1"/>
    <x v="1"/>
    <n v="200"/>
    <x v="5"/>
    <x v="0"/>
    <s v="Venda Direta"/>
  </r>
  <r>
    <n v="1967"/>
    <x v="1966"/>
    <s v="Casa, Residencial, 2 dormitório(s)"/>
    <s v="Casa, Ocupado, contendo 2 dormitório(s), 1 banheiro(s), 245.25 M² de área de terreno, 70.00 M² de área construída. Matrícula nº 19762, RI DE PIRACURUCA/PI, Inscrição Prefeitura 01.05.033.0133.01. Valor avaliado R$101.000,00."/>
    <n v="41018"/>
    <n v="59"/>
    <x v="83"/>
    <x v="12"/>
    <s v="Rua Rui Barbosa, 2639, Quarteirão 28, Nova Esperança, Piracuruca, PI, CEP: 64240-000"/>
    <x v="1966"/>
    <s v="['245.25', '70.00', '19762', '01.05', '033.0133', '01', '101.000', '00']"/>
    <x v="1"/>
    <x v="0"/>
    <n v="245.25"/>
    <x v="5"/>
    <x v="0"/>
    <s v="Venda Direta"/>
  </r>
  <r>
    <n v="1968"/>
    <x v="1967"/>
    <s v="Casa, Residencial, 2 dormitório(s), 1 vaga(s) de garagem"/>
    <s v="Casa, Ocupado, contendo 2 dormitório(s), 1 vaga(s) de garagem, 1 banheiro(s), 243.00 M² de área de terreno, 70.00 M² de área construída. Matrícula nº 2469, CRI DE MONÇÃO, Inscrição Prefeitura PREFEITURA NÃO POSSUI."/>
    <n v="44164"/>
    <n v="29"/>
    <x v="125"/>
    <x v="14"/>
    <s v="Rua Presidente Vargas, Lote 10, Centro, Monção, MA, CEP: 65360-000"/>
    <x v="1967"/>
    <s v="['243.00', '70.00', '2469']"/>
    <x v="1"/>
    <x v="6"/>
    <n v="243"/>
    <x v="5"/>
    <x v="0"/>
    <s v="Venda Direta"/>
  </r>
  <r>
    <n v="1969"/>
    <x v="1968"/>
    <s v="Casa, Residencial"/>
    <s v="Casa, Ocupado, 185.50 M² de área construída, 75.60 M² de área comum. Matrícula nº 8830, CRI DE BREJO DO CRUZ/PB, Inscrição Prefeitura 0026577. Valor avaliado R$79.000,00."/>
    <n v="41018"/>
    <n v="48"/>
    <x v="73"/>
    <x v="9"/>
    <s v="Rua João Venâncio Linhares, nº 162, Lote 196, Manoel Forte Maia, Belém do Brejo do Cruz, PB, CEP: 58895-000"/>
    <x v="1968"/>
    <s v="['185.50', '75.60', '8830', '0026577', '79.000', '00']"/>
    <x v="1"/>
    <x v="1"/>
    <n v="185.5"/>
    <x v="1"/>
    <x v="0"/>
    <s v="Venda Direta"/>
  </r>
  <r>
    <n v="1970"/>
    <x v="1969"/>
    <s v="Casa, Residencial, 2 dormitório(s), 1 vaga(s) de garagem"/>
    <s v="Casa, Ocupado, contendo 2 dormitório(s), 1 vaga(s) de garagem, 1 banheiro(s), 182.00 M² de área de terreno, 70.00 M² de área construída. Matrícula nº 5563, RI de Cocalzinho de Goiás - GO, Inscrição Prefeitura 3422 003.031.0002.0003.0001. Valor avaliado R$103.531,59."/>
    <n v="53526"/>
    <n v="48"/>
    <x v="15"/>
    <x v="0"/>
    <s v="Rua 20,  Lote 03, Quadra 02, Loteamento Girassol, Cocalzinho de Goiás, GO, CEP: 72975-000"/>
    <x v="1969"/>
    <s v="['182.00', '70.00', '5563', '3422', '003.031', '0002.0003', '0001', '103.531', '59']"/>
    <x v="0"/>
    <x v="1"/>
    <n v="182"/>
    <x v="1"/>
    <x v="0"/>
    <s v="Venda Direta"/>
  </r>
  <r>
    <n v="1971"/>
    <x v="1970"/>
    <s v="Casa, Residencial, 2 dormitório(s)"/>
    <s v="Casa, Ocupado, contendo 2 dormitório(s), 1 banheiro(s), 225.00 M² de área de terreno, 63.00 M² de área construída. Matrícula nº 18692, RI DE PIRACURUCA/PI, Inscrição Prefeitura 01.06.085.0096.01. Valor avaliado R$82.872,03."/>
    <n v="41528"/>
    <n v="50"/>
    <x v="83"/>
    <x v="12"/>
    <s v="Avenida Nossa Senhora de Fátima, 2951, Baixa da Ema, Piracuruca, PI, CEP: 64240-000"/>
    <x v="1970"/>
    <s v="['225.00', '63.00', '18692', '01.06', '085.0096', '01', '82.872', '03']"/>
    <x v="1"/>
    <x v="0"/>
    <n v="225"/>
    <x v="5"/>
    <x v="0"/>
    <s v="Venda Direta"/>
  </r>
  <r>
    <n v="1972"/>
    <x v="1971"/>
    <s v="Casa, Residencial, 2 dormitório(s), 1 vaga(s) de garagem"/>
    <s v="Casa, Ocupado, contendo 2 dormitório(s), sendo 1 suíte(s), 1 vaga(s) de garagem, 1 banheiro(s), 162.00 M² de área de terreno, 70.00 M² de área construída. Matrícula nº 18625, RI DE PIRACURUCA/PI, Inscrição Prefeitura 01.06.048.0512.01. Valor avaliado R$86.000,00."/>
    <n v="47160"/>
    <n v="45"/>
    <x v="83"/>
    <x v="12"/>
    <s v="Rua Projetada Elmo Fortes de Melo, 65, Baixa da Ema, Piracuruca, PI, CEP: 64240-000"/>
    <x v="1971"/>
    <s v="['162.00', '70.00', '18625', '01.06', '048.0512', '01', '86.000', '00']"/>
    <x v="1"/>
    <x v="1"/>
    <n v="162"/>
    <x v="1"/>
    <x v="0"/>
    <s v="Venda Direta"/>
  </r>
  <r>
    <n v="1973"/>
    <x v="1972"/>
    <s v="Apartamento, Residencial, Vila Saionara, 2 dormitório(s)"/>
    <s v="Apartamento, Vila Saionara, Desocupado, contendo 2 dormitório(s), 1 banheiro(s), 46.23 M² de área privativa, 45.06 M² de área comum. Matrícula nº 211500, RI DE LUZIÂNIA 1ª Circunscrição, Inscrição Prefeitura 389647. Valor avaliado R$80.000,00."/>
    <n v="46059"/>
    <n v="42"/>
    <x v="1"/>
    <x v="0"/>
    <s v="Rua RP3, Quadra 11, Lote 01, Apt. 301, Bloco A, Condomínio Conquista Residencial Ville, Raquel Pimentel, Luziânia, GO, CEP: 72852-478"/>
    <x v="1972"/>
    <s v="['46.23', '45.06', '211500', '389647', '80.000', '00']"/>
    <x v="1"/>
    <x v="1"/>
    <n v="46.23"/>
    <x v="3"/>
    <x v="1"/>
    <s v="Venda Direta"/>
  </r>
  <r>
    <n v="1974"/>
    <x v="1973"/>
    <s v="Casa, Residencial, 2 dormitório(s)"/>
    <s v="Casa, Ocupado, contendo 2 dormitório(s), 1 banheiro(s), 170.00 M² de área de terreno, 170.00 M² de área construída. Matrícula nº 18448, RI DE PIRACURUCA/PI, Inscrição Prefeitura 01.08.017.0201.01. Valor avaliado R$68.000,00."/>
    <n v="41213"/>
    <n v="39"/>
    <x v="83"/>
    <x v="12"/>
    <s v="Rua Dom Pedro I, 491, Três Lagoas, Piracuruca, PI, CEP: 64240-000"/>
    <x v="1973"/>
    <s v="['170.00', '170.00', '18448', '01.08', '017.0201', '01', '68.000', '00']"/>
    <x v="1"/>
    <x v="4"/>
    <n v="170"/>
    <x v="1"/>
    <x v="0"/>
    <s v="Venda Direta"/>
  </r>
  <r>
    <n v="1975"/>
    <x v="1974"/>
    <s v="Casa, Residencial, 2 dormitório(s), 1 vaga(s) de garagem"/>
    <s v="Casa, Ocupado, contendo 2 dormitório(s), 1 vaga(s) de garagem, 1 banheiro(s), 100.00 M² de área de terreno, 80.83 M² de área construída. Matrícula nº 10053, CRI DE BREJO DO CRUZ/PB, Inscrição Prefeitura 3836/2015. Valor avaliado R$69.000,00."/>
    <n v="35921"/>
    <n v="48"/>
    <x v="90"/>
    <x v="9"/>
    <s v="Rua Elvira Fernandes Dutra, 107, João Agripino, Brejo do Cruz, PB, CEP: 58890-000"/>
    <x v="1974"/>
    <s v="['100.00', '80.83', '10053', '3836', '2015', '69.000', '00']"/>
    <x v="1"/>
    <x v="1"/>
    <n v="100"/>
    <x v="4"/>
    <x v="0"/>
    <s v="Venda Direta"/>
  </r>
  <r>
    <n v="1976"/>
    <x v="1975"/>
    <s v="Casa, Residencial, 3 dormitório(s)"/>
    <s v="Casa, Ocupado, contendo 3 dormitório(s), 1 banheiro(s), 250.00 M² de área de terreno, 77.00 M² de área construída. Matrícula nº 13913, RI DE PIRACURUCA/PI, Inscrição Prefeitura 01.06.053.0146.01. Valor avaliado R$70.000,00."/>
    <n v="32517"/>
    <n v="54"/>
    <x v="83"/>
    <x v="12"/>
    <s v="Rua Projetada José Nilton Escórcio de Resende, 41, Baixa da Ema, Piracuruca, PI, CEP: 64240-000"/>
    <x v="1975"/>
    <s v="['250.00', '77.00', '13913', '01.06', '053.0146', '01', '70.000', '00']"/>
    <x v="2"/>
    <x v="0"/>
    <n v="250"/>
    <x v="5"/>
    <x v="0"/>
    <s v="Venda Direta"/>
  </r>
  <r>
    <n v="1977"/>
    <x v="1976"/>
    <s v="Casa, Residencial, Portal Tibiri I, 3 dormitório(s)"/>
    <s v="Casa, Portal Tibiri I, Ocupado, contendo 3 dormitório(s), sendo 1 suíte(s), 1 banheiro(s), 125.00 M² de área de terreno, 68.60 M² de área construída. Matrícula nº 42129, RI DE SANTA RITA_02º Ofício, Inscrição Prefeitura 0507904360000000. Valor avaliado R$128.000,00."/>
    <n v="66176"/>
    <n v="48"/>
    <x v="92"/>
    <x v="9"/>
    <s v="Rua Alice Alves de Figueiredo, 31B, Quadra 39, Lote 4A6, Loteamento Jardim Europa II, Santa Rita, PB, CEP: 58303-120"/>
    <x v="1976"/>
    <s v="['125.00', '68.60', '42129', '02', '0507904360000000', '128.000', '00']"/>
    <x v="7"/>
    <x v="1"/>
    <n v="125"/>
    <x v="4"/>
    <x v="0"/>
    <s v="Venda Direta"/>
  </r>
  <r>
    <n v="1978"/>
    <x v="1977"/>
    <s v="Casa, Residencial, 2 dormitório(s)"/>
    <s v="Casa, Desocupado, contendo 2 dormitório(s), 1 banheiro(s), 300.00 M² de área de terreno, 58.50 M² de área construída. Matrícula nº 17615, RI DE PIRACURUCA/PI, Inscrição Prefeitura 01.06.064.0376.01. Valor avaliado R$74.040,52."/>
    <n v="36582"/>
    <n v="51"/>
    <x v="83"/>
    <x v="12"/>
    <s v="Rua Leonardo das Dores, 2590, Quadra 02, Quarteirão 24, Baixa da Ema, Piracuruca, PI, CEP: 64240-000"/>
    <x v="1977"/>
    <s v="['300.00', '58.50', '17615', '01.06', '064.0376', '01', '74.040', '52']"/>
    <x v="1"/>
    <x v="0"/>
    <n v="300"/>
    <x v="5"/>
    <x v="1"/>
    <s v="Venda Direta"/>
  </r>
  <r>
    <n v="1979"/>
    <x v="1978"/>
    <s v="Casa, Residencial, Parque Estrela Dalva VIII, 2 dormitório(s), 1 vaga(s) de garagem"/>
    <s v="Casa, Parque Estrela Dalva VIII, Desocupado, contendo 2 dormitório(s), 1 vaga(s) de garagem, 1 banheiro(s), 180.00 M² de área de terreno, 57.00 M² de área construída. Matrícula nº 199509, RI DE LUZIÂNIA 1ª Circunscrição, Inscrição Prefeitura 376153. Valor avaliado R$19.000,00."/>
    <n v="14093"/>
    <n v="26"/>
    <x v="1"/>
    <x v="0"/>
    <s v="Rua 7, Lote 4, Quadra 87, Casa 01, Condomínio Residencial Campus IV, Jardim Bandeirantes de Brasília, Luziânia, GO, CEP: 72833-173"/>
    <x v="1978"/>
    <s v="['180.00', '57.00', '199509', '376153', '19.000', '00']"/>
    <x v="3"/>
    <x v="6"/>
    <n v="180"/>
    <x v="1"/>
    <x v="1"/>
    <s v="Venda Direta"/>
  </r>
  <r>
    <n v="1980"/>
    <x v="1979"/>
    <s v="Apartamento, Residencial, Donana, 2 dormitório(s), 1 vaga(s) de garagem"/>
    <s v="Apartamento, Donana, Ocupado, contendo 2 dormitório(s), 1 vaga(s) de garagem, 1 banheiro(s), 47.62 M² de área privativa, 18.72 M² de área comum. Matrícula nº 11735, 4° RI CAMPOS DOS GOYTACAZES RJ, Inscrição Prefeitura 0000201491. Valor avaliado R$152.000,00."/>
    <n v="78585"/>
    <n v="48"/>
    <x v="182"/>
    <x v="7"/>
    <s v="Estrada Lourival Martins Beda, 1162, Apt. 302, Bloco 10, Condomínio Residencial Cassis, Donana, Campos do Goytacazes, RJ, CEP: 28110-000"/>
    <x v="1979"/>
    <s v="['47.62', '18.72', '11735', '0000201491', '152.000', '00']"/>
    <x v="7"/>
    <x v="1"/>
    <n v="47.62"/>
    <x v="3"/>
    <x v="0"/>
    <s v="Venda Direta"/>
  </r>
  <r>
    <n v="1981"/>
    <x v="1980"/>
    <s v="Casa, Residencial, 2 dormitório(s)"/>
    <s v="Casa, Ocupado, contendo 2 dormitório(s), 1 banheiro(s), 289.50 M² de área de terreno, 69.00 M² de área construída. Matrícula nº 20024, RI DE PIRACURUCA/PI, Inscrição Prefeitura 01.05.029.0244.01. Valor avaliado R$87.550,65."/>
    <n v="38470"/>
    <n v="56"/>
    <x v="83"/>
    <x v="12"/>
    <s v="Rua Messias Fontenele, 1068, Quarteirão 31, Nova Esperança (Bairro de Fátima), Piracuruca, PI, CEP: 64240-000"/>
    <x v="1980"/>
    <s v="['289.50', '69.00', '20024', '01.05', '029.0244', '01', '87.550', '65']"/>
    <x v="1"/>
    <x v="0"/>
    <n v="289.5"/>
    <x v="5"/>
    <x v="0"/>
    <s v="Venda Direta"/>
  </r>
  <r>
    <n v="1982"/>
    <x v="1981"/>
    <s v="Casa, Residencial, 2 dormitório(s)"/>
    <s v="Casa, Ocupado, contendo 2 dormitório(s), 1 banheiro(s), 193.00 M² de área de terreno, 67.09 M² de área construída. Matrícula nº 10734, RI DE JOSÉ DE FREITAS/PI 1º Oficio, Inscrição Prefeitura 01.02.281.0045.01. Valor avaliado R$67.246,71."/>
    <n v="35921"/>
    <n v="47"/>
    <x v="77"/>
    <x v="12"/>
    <s v="Rua Nossa Senhora do Perpétuo Socorro, 270, Suco de Uva, José de Freitas, PI, CEP: 64110-000"/>
    <x v="1981"/>
    <s v="['193.00', '67.09', '10734', '01.02', '281.0045', '01', '67.246', '71']"/>
    <x v="1"/>
    <x v="1"/>
    <n v="193"/>
    <x v="1"/>
    <x v="0"/>
    <s v="Venda Direta"/>
  </r>
  <r>
    <n v="1983"/>
    <x v="1982"/>
    <s v="Casa, Residencial, Parque Santa Rita de Cassia, 2 dormitório(s)"/>
    <s v="Casa, Parque Santa Rita de Cassia, Ocupado, contendo 2 dormitório(s), 1 banheiro(s), 81.25 M² de área de terreno, 50.05 M² de área construída. Matrícula nº 48860, RI DE VALPARAISO DE GOIÁS, Inscrição Prefeitura 01-10-70-001-700-017003  56055. Valor avaliado R$115.000,00."/>
    <n v="59455"/>
    <n v="48"/>
    <x v="0"/>
    <x v="0"/>
    <s v="Quadra 17, Lote 17, Casa 03, Condomínio Tera Parque IV, Parque Santa Rita de Cássia, Valparaíso de Goiás, GO, CEP: 72874-349"/>
    <x v="1982"/>
    <s v="['81.25', '50.05', '48860', '01', '10', '70', '001', '700', '017003', '56055', '115.000', '00']"/>
    <x v="0"/>
    <x v="1"/>
    <n v="81.25"/>
    <x v="2"/>
    <x v="0"/>
    <s v="Venda Direta"/>
  </r>
  <r>
    <n v="1984"/>
    <x v="1983"/>
    <s v="Apartamento, Residencial, Vila Saionara, 2 dormitório(s)"/>
    <s v="Apartamento, Vila Saionara, Ocupado, contendo 2 dormitório(s), 1 banheiro(s), 46.23 M² de área privativa, 45.07 M² de área comum, 91.30 M² de área total. Matrícula nº 211321, RI DE LUZIÂNIA 1ª Circunscrição, Inscrição Prefeitura 388971. Valor avaliado R$105.000,00."/>
    <n v="54286"/>
    <n v="48"/>
    <x v="1"/>
    <x v="0"/>
    <s v="Rua RP5, Quadra 07, Lote 01, Apt. 302, Bloco F, Condomínio Conquista Residencial Ville, Raquel Pimentel, Luziânia, GO, CEP: 72852-482"/>
    <x v="1983"/>
    <s v="['46.23', '45.07', '91.30', '211321', '388971', '105.000', '00']"/>
    <x v="0"/>
    <x v="1"/>
    <n v="46.23"/>
    <x v="3"/>
    <x v="0"/>
    <s v="Venda Direta"/>
  </r>
  <r>
    <n v="1985"/>
    <x v="1984"/>
    <s v="Apartamento, Residencial, Vila Saionara, 2 dormitório(s)"/>
    <s v="Apartamento, Vila Saionara, Desocupado, contendo 2 dormitório(s), 1 banheiro(s), 46.23 M² de área privativa, 37.11 M² de área comum, 83.34 M² de área total. Matrícula nº 207440, RI DE LUZIÂNIA 1ª Circunscrição, Inscrição Prefeitura 386729. Valor avaliado R$117.000,00."/>
    <n v="67211"/>
    <n v="43"/>
    <x v="1"/>
    <x v="0"/>
    <s v="Rua RP8, Quadra 01, Apt. 301, Bloco C, Condomínio Conquista Residencial Ville, Raquel Pimentel, Luziânia, GO, CEP: 72852-488"/>
    <x v="1984"/>
    <s v="['46.23', '37.11', '83.34', '207440', '386729', '117.000', '00']"/>
    <x v="7"/>
    <x v="1"/>
    <n v="46.23"/>
    <x v="3"/>
    <x v="1"/>
    <s v="Venda Direta"/>
  </r>
  <r>
    <n v="1986"/>
    <x v="1985"/>
    <s v="Casa, Residencial, 2 dormitório(s)"/>
    <s v="Casa, Ocupado, contendo 2 dormitório(s), sendo 1 suíte(s), 1 banheiro(s), 200.00 M² de área de terreno, 69.55 M² de área construída. Matrícula nº 25214, CRI DE CEARÁ-MIRIM, Inscrição Prefeitura 10413413. Valor avaliado R$65.000,00."/>
    <n v="44586"/>
    <n v="31"/>
    <x v="106"/>
    <x v="8"/>
    <s v="Rua Rio Madeira, 459, Loteamento 47, Quadra 6, Loteamento São José, São Geraldo, Ceará-Mirim, RN, CEP: 59570-000"/>
    <x v="1985"/>
    <s v="['200.00', '69.55', '25214', '10413413', '65.000', '00']"/>
    <x v="1"/>
    <x v="4"/>
    <n v="200"/>
    <x v="5"/>
    <x v="0"/>
    <s v="Venda Direta"/>
  </r>
  <r>
    <n v="1987"/>
    <x v="1986"/>
    <s v="Casa, Residencial, Parque Estrela Dalva XII, 2 dormitório(s)"/>
    <s v="Casa, Parque Estrela Dalva XII, Ocupado, contendo 2 dormitório(s), 1 banheiro(s), 225.00 M² de área de terreno, 66.00 M² de área construída. Matrícula nº 27088, RI DE SANTO ANTÔNIO DO DESCOBERTO/GO, Inscrição Prefeitura 010030126013B. Valor avaliado R$123.000,00."/>
    <n v="63592"/>
    <n v="48"/>
    <x v="2"/>
    <x v="0"/>
    <s v="Rua Ribeiro Couto, Lote 13-B, Quadra 126, Parque Estrela D'alva XII, Santo Antônio do Descoberto, GO, CEP: 72904-008"/>
    <x v="1986"/>
    <s v="['225.00', '66.00', '27088', '010030126013', '123.000', '00']"/>
    <x v="0"/>
    <x v="1"/>
    <n v="225"/>
    <x v="5"/>
    <x v="0"/>
    <s v="Venda Direta"/>
  </r>
  <r>
    <n v="1988"/>
    <x v="1987"/>
    <s v="Apartamento, Residencial, 2 dormitório(s)"/>
    <s v="Apartamento, Ocupado, contendo 2 dormitório(s), 1 banheiro(s), 46.85 M² de área privativa, 53.48 M² de área comum, 100.33 M² de área total. Matrícula nº 76226, RI DE VALPARAISO DE GOIÁS, Inscrição Prefeitura 120706. Valor avaliado R$102.000,00."/>
    <n v="56871"/>
    <n v="44"/>
    <x v="0"/>
    <x v="0"/>
    <s v="Rua Senador Plínio Pompeu, Quadra 2, Chácara 7, Apt. 207, Bloco B, Condomínio Residencial Verona, Chácaras Benvinda, Valparaíso de Goiás, GO, CEP: 72875-155"/>
    <x v="1987"/>
    <s v="['46.85', '53.48', '100.33', '76226', '120706', '102.000', '00']"/>
    <x v="0"/>
    <x v="1"/>
    <n v="46.85"/>
    <x v="3"/>
    <x v="0"/>
    <s v="Venda Direta"/>
  </r>
  <r>
    <n v="1989"/>
    <x v="1988"/>
    <s v="Casa, Residencial, Centro, 2 dormitório(s)"/>
    <s v="Casa, Centro, Ocupado, contendo 2 dormitório(s), 1 banheiro(s), 160.00 M² de área de terreno, 45.00 M² de área construída. Matrícula nº 11505, RI DE ALTOS/PI, Inscrição Prefeitura 01.02.066.0124.01. Valor avaliado R$60.000,00."/>
    <n v="34902"/>
    <n v="42"/>
    <x v="70"/>
    <x v="12"/>
    <s v="Rua Polidório Saraiva, 458, Alto Franco, Altos, PI, CEP: 64290-000"/>
    <x v="1988"/>
    <s v="['160.00', '45.00', '11505', '01.02', '066.0124', '01', '60.000', '00']"/>
    <x v="2"/>
    <x v="1"/>
    <n v="160"/>
    <x v="1"/>
    <x v="0"/>
    <s v="Venda Direta"/>
  </r>
  <r>
    <n v="1990"/>
    <x v="1989"/>
    <s v="Casa, Residencial, 2 dormitório(s), 1 vaga(s) de garagem"/>
    <s v="Casa, Ocupado, contendo 2 dormitório(s), 1 vaga(s) de garagem, 1 banheiro(s), 207.00 M² de área de terreno, 63.00 M² de área construída. Matrícula nº 21147, RI DE PIRACURUCA/PI, Inscrição Prefeitura 01.06.083.0302.01. Valor avaliado R$63.323,00."/>
    <n v="41528"/>
    <n v="34"/>
    <x v="83"/>
    <x v="12"/>
    <s v="Rua Projetada, 70, Quadra 02, Quarteirão 46, Baixa da Ema, Piracuruca, PI, CEP: 64240-000"/>
    <x v="1989"/>
    <s v="['207.00', '63.00', '21147', '01.06', '083.0302', '01', '63.323', '00']"/>
    <x v="1"/>
    <x v="4"/>
    <n v="207"/>
    <x v="5"/>
    <x v="0"/>
    <s v="Venda Direta"/>
  </r>
  <r>
    <n v="1991"/>
    <x v="1990"/>
    <s v="Casa, Residencial, 2 dormitório(s)"/>
    <s v="Casa, Ocupado, contendo 2 dormitório(s), sendo 1 suíte(s), 1 banheiro(s), 200.00 M² de área de terreno, 84.00 M² de área construída. Matrícula nº 8616, CRI DE BREJO DO CRUZ/PB, Inscrição Prefeitura 023343. Valor avaliado R$84.000,00."/>
    <n v="43566"/>
    <n v="48"/>
    <x v="73"/>
    <x v="9"/>
    <s v="Rua Paulo Olímpio Maia, 55, Lote 89, Centro, Belém do Brejo do Cruz, PB, CEP: 58895-000"/>
    <x v="1990"/>
    <s v="['200.00', '84.00', '8616', '023343', '84.000', '00']"/>
    <x v="1"/>
    <x v="1"/>
    <n v="200"/>
    <x v="5"/>
    <x v="0"/>
    <s v="Venda Direta"/>
  </r>
  <r>
    <n v="1992"/>
    <x v="1991"/>
    <s v="Casa, Residencial, 2 dormitório(s), 1 vaga(s) de garagem"/>
    <s v="Casa, Ocupado, contendo 2 dormitório(s), 1 vaga(s) de garagem, 1 banheiro(s), 207.00 M² de área de terreno, 65.00 M² de área construída. Matrícula nº 20045, RI DE PIRACURUCA/PI, Inscrição Prefeitura 01.06.083.0095.01. Valor avaliado R$85.105,76."/>
    <n v="35549"/>
    <n v="58"/>
    <x v="83"/>
    <x v="12"/>
    <s v="Rua 28 de Dezembro, 2901, Quarteirão 46, Quadra 02, Baixa da Ema, Piracuruca, PI, CEP: 64240-000"/>
    <x v="1991"/>
    <s v="['207.00', '65.00', '20045', '01.06', '083.0095', '01', '85.105', '76']"/>
    <x v="1"/>
    <x v="0"/>
    <n v="207"/>
    <x v="5"/>
    <x v="0"/>
    <s v="Venda Direta"/>
  </r>
  <r>
    <n v="1993"/>
    <x v="1992"/>
    <s v="Casa, Residencial, Municípios, 2 dormitório(s), 1 vaga(s) de garagem"/>
    <s v="Casa, Municípios, Ocupado, contendo 2 dormitório(s), sendo 1 suíte(s), 1 vaga(s) de garagem, 1 banheiro(s), 100.00 M² de área de terreno, 60.48 M² de área construída. Matrícula nº 45644, RI DE SANTA RITA_02º Ofício, Inscrição Prefeitura 05074038200000002. Valor avaliado R$100.000,00."/>
    <n v="51723"/>
    <n v="48"/>
    <x v="92"/>
    <x v="9"/>
    <s v="Rua Dulce Mendes Ferreira, 212, Lote 29, Quadra 26, Casa B, Loteamento Jardim Europa II, Santa Rita, PB, CEP: 58300-000"/>
    <x v="1992"/>
    <s v="['100.00', '60.48', '45644', '02', '05074038200000002', '100.000', '00']"/>
    <x v="0"/>
    <x v="1"/>
    <n v="100"/>
    <x v="4"/>
    <x v="0"/>
    <s v="Venda Direta"/>
  </r>
  <r>
    <n v="1994"/>
    <x v="1993"/>
    <s v="Casa, Residencial, Parque Estrela Dalva IX e X, 2 dormitório(s)"/>
    <s v="Casa, Parque Estrela Dalva IX e X, Ocupado, contendo 2 dormitório(s), 1 banheiro(s), 180.00 M² de área de terreno, 66.01 M² de área construída. Matrícula nº 9306, RI DE LUZIÂNIA_02ª Circunscrição, Inscrição Prefeitura 390142. Valor avaliado R$96.000,00."/>
    <n v="49684"/>
    <n v="48"/>
    <x v="1"/>
    <x v="0"/>
    <s v="Rua 241, Quadra 199, Lote 12, Casa 2, Condomínio São Jorge 2015-I, Parque Estrela D'Alva IX, Luziânia, GO, CEP: 72853-199"/>
    <x v="1993"/>
    <s v="['180.00', '66.01', '9306', '02', '390142', '96.000', '00']"/>
    <x v="1"/>
    <x v="1"/>
    <n v="180"/>
    <x v="1"/>
    <x v="0"/>
    <s v="Venda Direta"/>
  </r>
  <r>
    <n v="1995"/>
    <x v="1994"/>
    <s v="Casa, Residencial, Nova Trindade, 2 dormitório(s)"/>
    <s v="Casa, Nova Trindade, Ocupado, contendo 2 dormitório(s), sendo 1 suíte(s), 1 banheiro(s), 49.19 M² de área construída. Matrícula nº 46785, RI DE SANTA RITA_02º Ofício, Inscrição Prefeitura 0801500350000004. Valor avaliado R$53.102,00."/>
    <n v="27817"/>
    <n v="48"/>
    <x v="92"/>
    <x v="9"/>
    <s v="Rua Projetada, 751, Quadra 15, Lote 53, Casa 104, Condomínio Residencial Multifamiliar, Vale de Santa Rita I, Santa Rita, PB, CEP: 58300-970"/>
    <x v="1994"/>
    <s v="['49.19', '46785', '02', '0801500350000004', '53.102', '00']"/>
    <x v="2"/>
    <x v="1"/>
    <n v="49.19"/>
    <x v="3"/>
    <x v="0"/>
    <s v="Venda Direta"/>
  </r>
  <r>
    <n v="1996"/>
    <x v="1995"/>
    <s v="Casa, Residencial, 2 dormitório(s)"/>
    <s v="Casa, Ocupado, contendo 2 dormitório(s), 1 banheiro(s), 409.68 M² de área de terreno, 63.00 M² de área construída. Matrícula nº 18601, RI DE PIRACURUCA/PI, Inscrição Prefeitura 01.06.084.0148.01. Valor avaliado R$66.000,00."/>
    <n v="36431"/>
    <n v="45"/>
    <x v="83"/>
    <x v="12"/>
    <s v="Avenida Nossa Senhora de Fátima, 2922, Quarteirão 84, Baixa da Ema, Piracuruca, PI, CEP: 64240-000"/>
    <x v="1995"/>
    <s v="['409.68', '63.00', '18601', '01.06', '084.0148', '01', '66.000', '00']"/>
    <x v="1"/>
    <x v="1"/>
    <n v="409.68"/>
    <x v="5"/>
    <x v="0"/>
    <s v="Venda Direta"/>
  </r>
  <r>
    <n v="1997"/>
    <x v="1996"/>
    <s v="Casa, Residencial, 2 dormitório(s), 1 vaga(s) de garagem"/>
    <s v="Casa, Ocupado, contendo 2 dormitório(s), 1 vaga(s) de garagem, 1 banheiro(s), 162.00 M² de área de terreno, 66.00 M² de área construída. Matrícula nº 21882, RI DE PIRACURUCA/PI, Inscrição Prefeitura 01.10.222.0200.01. Valor avaliado R$72.000,00."/>
    <n v="45399"/>
    <n v="37"/>
    <x v="83"/>
    <x v="12"/>
    <s v="Rua Projetada C, nº 358, Quarteirão 97, Esplanada, Piracuruca, PI, CEP: 64240-000"/>
    <x v="1996"/>
    <s v="['162.00', '66.00', '21882', '01.10', '222.0200', '01', '72.000', '00']"/>
    <x v="1"/>
    <x v="4"/>
    <n v="162"/>
    <x v="1"/>
    <x v="0"/>
    <s v="Venda Direta"/>
  </r>
  <r>
    <n v="1998"/>
    <x v="1997"/>
    <s v="Casa, Residencial, Jardim das Palmeiras, 2 dormitório(s)"/>
    <s v="Casa, Jardim das Palmeiras, Ocupado, contendo 2 dormitório(s), 1 banheiro(s), 150.00 M² de área de terreno, 62.56 M² de área construída. Matrícula nº 69256, RI DE PLANALTINA, Inscrição Prefeitura 1.065.00QD52.0000.0000038.000. Valor avaliado R$90.000,00."/>
    <n v="46625"/>
    <n v="48"/>
    <x v="10"/>
    <x v="0"/>
    <s v="Lote 38, Quadra 52, Casa 38, Condomínio Residencial Acrópole II, Jardim das Palmeiras, Planaltina, GO, CEP: 73756-552"/>
    <x v="1997"/>
    <s v="['150.00', '62.56', '69256', '1.065', '00', '52.0000', '0000038.000', '90.000', '00']"/>
    <x v="1"/>
    <x v="1"/>
    <n v="150"/>
    <x v="1"/>
    <x v="0"/>
    <s v="Venda Direta"/>
  </r>
  <r>
    <n v="1999"/>
    <x v="1998"/>
    <s v="Casa, Residencial, Setor Leste, 2 dormitório(s)"/>
    <s v="Casa, Setor Leste, Ocupado, contendo 2 dormitório(s), 1 banheiro(s), 120.00 M² de área de terreno, 58.41 M² de área construída. Matrícula nº 70444, RI DE PLANALTINA, Inscrição Prefeitura 1.003.00QD06.MR05.0000012.000. Valor avaliado R$90.000,00."/>
    <n v="46625"/>
    <n v="48"/>
    <x v="10"/>
    <x v="0"/>
    <s v="Lote 12, Quadra 06, MR 05, Casa 12A, Residencial CPontual I, Setor Leste, Planaltina, GO, CEP: 73752-094"/>
    <x v="1998"/>
    <s v="['120.00', '58.41', '70444', '1.003', '00', '06', '05.0000012', '000', '90.000', '00']"/>
    <x v="1"/>
    <x v="1"/>
    <n v="120"/>
    <x v="4"/>
    <x v="0"/>
    <s v="Venda Direta"/>
  </r>
  <r>
    <n v="2000"/>
    <x v="1999"/>
    <s v="Casa, Residencial, 2 dormitório(s)"/>
    <s v="Casa, Ocupado, contendo 2 dormitório(s), 1 banheiro(s), 180.00 M² de área de terreno, 58.69 M² de área construída. Matrícula nº 70340, RI DE PLANALTINA, Inscrição Prefeitura 1.017.0QD181.0000.0000003.000. Valor avaliado R$90.000,00."/>
    <n v="46625"/>
    <n v="48"/>
    <x v="10"/>
    <x v="0"/>
    <s v="Rua 58, Quadra 181, Lote 3, Casa 3A, Condomínio Residencial Áraujo II, Brasilinha Sudoeste, Planaltina, GO, CEP: 73750-000"/>
    <x v="1999"/>
    <s v="['180.00', '58.69', '70340', '1.017', '181.0000', '0000003.000', '90.000', '00']"/>
    <x v="1"/>
    <x v="1"/>
    <n v="180"/>
    <x v="1"/>
    <x v="0"/>
    <s v="Venda Direta"/>
  </r>
  <r>
    <n v="2001"/>
    <x v="2000"/>
    <s v="Casa, Residencial, 2 dormitório(s)"/>
    <s v="Casa, Ocupado, contendo 2 dormitório(s), 1 banheiro(s), 185.98 M² de área de terreno, 55.00 M² de área construída. Matrícula nº 4190, RI de Cocalzinho de Goiás - GO, Inscrição Prefeitura 003.040.0009.0039.0001. Valor avaliado R$93.900,00."/>
    <n v="48613"/>
    <n v="48"/>
    <x v="15"/>
    <x v="0"/>
    <s v="Rua 11, Quadra 07, Lote 36, Condomínio Residencial Itamar Nóbrega III, Cocalzinho de Goiás, GO, CEP: 72975-000"/>
    <x v="2000"/>
    <s v="['185.98', '55.00', '4190', '003.040', '0009.0039', '0001', '93.900', '00']"/>
    <x v="1"/>
    <x v="1"/>
    <n v="185.98"/>
    <x v="1"/>
    <x v="0"/>
    <s v="Venda Direta"/>
  </r>
  <r>
    <n v="2002"/>
    <x v="2001"/>
    <s v="Casa, Residencial, 2 dormitório(s)"/>
    <s v="Casa, Ocupado, contendo 2 dormitório(s), 1 banheiro(s), 145.60 M² de área de terreno, 70.00 M² de área construída. Matrícula nº 5445, RI de Cocalzinho de Goiás - GO, Inscrição Prefeitura  003.031.0002.0005.0001. Valor avaliado R$100.000,00."/>
    <n v="51723"/>
    <n v="48"/>
    <x v="15"/>
    <x v="0"/>
    <s v="Rua 20, Quadra 02, Lote 05, Loteamento Girassol, Cocalzinho de Goiás, GO, CEP: 72975-000"/>
    <x v="2001"/>
    <s v="['145.60', '70.00', '5445', '003.031', '0002.0005', '0001', '100.000', '00']"/>
    <x v="0"/>
    <x v="1"/>
    <n v="145.6"/>
    <x v="4"/>
    <x v="0"/>
    <s v="Venda Direta"/>
  </r>
  <r>
    <n v="2003"/>
    <x v="2002"/>
    <s v="Casa, Residencial, 2 dormitório(s)"/>
    <s v="Casa, Ocupado, contendo 2 dormitório(s), 1 banheiro(s), 300.00 M² de área de terreno, 63.00 M² de área construída. Matrícula nº 17801, RI DE PIRACURUCA/PI, Inscrição Prefeitura 01.06.047.0096.01. Valor avaliado R$66.000,00."/>
    <n v="36431"/>
    <n v="45"/>
    <x v="83"/>
    <x v="12"/>
    <s v="Rua Deputado Ribeiro Magalhães, 1211, Quarteirão 56, Baixa da Ema, Piracuruca, PI, CEP: 64240-000"/>
    <x v="2002"/>
    <s v="['300.00', '63.00', '17801', '01.06', '047.0096', '01', '66.000', '00']"/>
    <x v="1"/>
    <x v="1"/>
    <n v="300"/>
    <x v="5"/>
    <x v="0"/>
    <s v="Venda Direta"/>
  </r>
  <r>
    <n v="2004"/>
    <x v="2003"/>
    <s v="Casa, Residencial, São Luís, 3 dormitório(s), 1 vaga(s) de garagem"/>
    <s v="Casa, São Luís, Ocupado, contendo 3 dormitório(s), sendo 1 suíte(s), 1 vaga(s) de garagem, 1 banheiro(s), 225.00 M² de área de terreno, 80.18 M² de área construída. Matrícula nº 10720, RI DE ALTOS/PI, Inscrição Prefeitura 01.04.130.0153.01. Valor avaliado R$90.000,00."/>
    <n v="57905"/>
    <n v="36"/>
    <x v="70"/>
    <x v="12"/>
    <s v="Avenida São Raimundo Nonato, 436, São Luiz, Altos, PI, CEP: 64290-000"/>
    <x v="2003"/>
    <s v="['225.00', '80.18', '10720', '01.04', '130.0153', '01', '90.000', '00']"/>
    <x v="0"/>
    <x v="4"/>
    <n v="225"/>
    <x v="5"/>
    <x v="0"/>
    <s v="Venda Direta"/>
  </r>
  <r>
    <n v="2005"/>
    <x v="2004"/>
    <s v="Apartamento, Residencial, Vila Saionara, 2 dormitório(s)"/>
    <s v="Apartamento, Vila Saionara, Ocupado, contendo 2 dormitório(s), 1 banheiro(s), 46.23 M² de área privativa, 45.06 M² de área comum, 91.29 M² de área total. Matrícula nº 211476, RI DE LUZIÂNIA 1ª Circunscrição, Inscrição Prefeitura 389622. Valor avaliado R$106.000,00."/>
    <n v="54802"/>
    <n v="48"/>
    <x v="1"/>
    <x v="0"/>
    <s v="Rua RP 04, Quadra 09, Lote 01, Apt. 101, Bloco H, Condomínio Conquista Residencial Ville, Raquel Pimentel, Luziânia, GO, CEP: 72852-480"/>
    <x v="2004"/>
    <s v="['46.23', '45.06', '91.29', '211476', '389622', '106.000', '00']"/>
    <x v="0"/>
    <x v="1"/>
    <n v="46.23"/>
    <x v="3"/>
    <x v="0"/>
    <s v="Venda Direta"/>
  </r>
  <r>
    <n v="2006"/>
    <x v="2005"/>
    <s v="Apartamento, Residencial, Parque Espalanada IV, 2 dormitório(s)"/>
    <s v="Apartamento, Parque Espalanada IV, Ocupado, contendo 2 dormitório(s), 1 banheiro(s), 46.23 M² de área privativa, 41.20 M² de área comum, 87.43 M² de área total. Matrícula nº 207379, RI DE LUZIÂNIA 1ª Circunscrição, Inscrição Prefeitura 386991. Valor avaliado R$113.000,00."/>
    <n v="58422"/>
    <n v="48"/>
    <x v="1"/>
    <x v="0"/>
    <s v="Rua RP8, Lote 01, Quadra 04, Apt. 304, Bloco E, Condomínio Conquista Residencial Ville, Raquel Pimentel, Luziânia, GO, CEP: 72852-488"/>
    <x v="2005"/>
    <s v="['46.23', '41.20', '87.43', '207379', '386991', '113.000', '00']"/>
    <x v="0"/>
    <x v="1"/>
    <n v="46.23"/>
    <x v="3"/>
    <x v="0"/>
    <s v="Venda Direta"/>
  </r>
  <r>
    <n v="2007"/>
    <x v="2006"/>
    <s v="Casa, Residencial, Vingt Rosado, 2 dormitório(s), 1 vaga(s) de garagem"/>
    <s v="Casa, Vingt Rosado, Desocupado, contendo 2 dormitório(s), 1 vaga(s) de garagem, 1 banheiro(s), 200.00 M² de área de terreno, 54.00 M² de área construída. Matrícula nº 24493, 1º CRI DE MOSSORÓ, Inscrição Prefeitura 1.0013.381.02.0050.0000.0. Valor avaliado R$90.000,00."/>
    <n v="54573"/>
    <n v="39"/>
    <x v="162"/>
    <x v="8"/>
    <s v="Rua Francisco Aquino de Morais, nº 65, Presidente Costa e Silva, Mossoró, RN, CEP: 59630-295"/>
    <x v="2006"/>
    <s v="['200.00', '54.00', '24493', '1.0013', '381.02', '0050.0000', '90.000', '00']"/>
    <x v="0"/>
    <x v="4"/>
    <n v="200"/>
    <x v="5"/>
    <x v="1"/>
    <s v="Venda Direta"/>
  </r>
  <r>
    <n v="2008"/>
    <x v="2007"/>
    <s v="Casa, Residencial, Bacurizeiro, 3 dormitório(s)"/>
    <s v="Casa, Bacurizeiro, Ocupado, contendo 3 dormitório(s), sendo 1 suíte(s), 1 banheiro(s), 210.00 M² de área de terreno, 80.89 M² de área construída. Matrícula nº 12158, RI DE ALTOS/PI, Inscrição Prefeitura 01.03.013.0040.01. Valor avaliado R$148.976,14."/>
    <n v="51723"/>
    <n v="65"/>
    <x v="70"/>
    <x v="12"/>
    <s v="Rua Cícero Paiva, 652, Bacurizeiro, Altos, PI, CEP: 64290-000"/>
    <x v="2007"/>
    <s v="['210.00', '80.89', '12158', '01.03', '013.0040', '01', '148.976', '14']"/>
    <x v="0"/>
    <x v="2"/>
    <n v="210"/>
    <x v="5"/>
    <x v="0"/>
    <s v="Venda Direta"/>
  </r>
  <r>
    <n v="2009"/>
    <x v="2008"/>
    <s v="Apartamento, Residencial, Chacaras Santa Maria, 2 dormitório(s), 1 vaga(s) de garagem"/>
    <s v="Apartamento, Chacaras Santa Maria, Desocupado, contendo 2 dormitório(s), 1 vaga(s) de garagem, 1 banheiro(s), 46.32 M² de área privativa, 52.85 M² de área comum, 111.67 M² de área total. Matrícula nº 78885, RI DE VALPARAISO DE GOIÁS, Inscrição Prefeitura 121765. Valor avaliado R$103.000,00."/>
    <n v="58594"/>
    <n v="43"/>
    <x v="0"/>
    <x v="0"/>
    <s v="Rua 08, Chácara 01, Quadra 08, Apt. 108, Bloco A, Condomínio Residencial Madrid, Chácara Mansões Santa Maria, Valparaíso de Goiás, GO, CEP: 72875-206"/>
    <x v="2008"/>
    <s v="['46.32', '52.85', '111.67', '78885', '121765', '103.000', '00']"/>
    <x v="0"/>
    <x v="1"/>
    <n v="46.32"/>
    <x v="3"/>
    <x v="1"/>
    <s v="Venda Direta"/>
  </r>
  <r>
    <n v="2010"/>
    <x v="2009"/>
    <s v="Casa, Residencial, 2 dormitório(s), 1 vaga(s) de garagem"/>
    <s v="Casa, Desocupado, contendo 2 dormitório(s), sendo 1 suíte(s), 1 vaga(s) de garagem, 1 banheiro(s), 236.78 M² de área de terreno, 76.30 M² de área construída. Matrícula nº 8840, CRI DE BREJO DO CRUZ/PB, Inscrição Prefeitura 002514-2. Valor avaliado R$106.000,00."/>
    <n v="58149"/>
    <n v="45"/>
    <x v="73"/>
    <x v="9"/>
    <s v="Rua José Francisco Ferreira, Terreno 206, Manoel Forte Maia, Belém do Brejo do Cruz, PB, CEP: 58895-000"/>
    <x v="2009"/>
    <s v="['236.78', '76.30', '8840', '002514', '106.000', '00']"/>
    <x v="0"/>
    <x v="1"/>
    <n v="236.78"/>
    <x v="5"/>
    <x v="1"/>
    <s v="Venda Direta"/>
  </r>
  <r>
    <n v="2011"/>
    <x v="2010"/>
    <s v="Apartamento, Residencial, Muçumagro, 2 dormitório(s), 1 vaga(s) de garagem"/>
    <s v="Apartamento, Muçumagro, Desocupado, contendo 2 dormitório(s), sendo 1 suíte(s), 1 vaga(s) de garagem, 1 banheiro(s), 44.64 M² de área privativa. Matrícula nº 159334, 1º CRI DE JOÃO PESSOA, Inscrição Prefeitura 379805-4. Valor avaliado R$83.000,00."/>
    <n v="47758"/>
    <n v="42"/>
    <x v="105"/>
    <x v="9"/>
    <s v="Rua das Beneditas, 67, Apartamento 101, Residencial Maria Lúcia, Muçumagro, João Pessoa, PB, CEP: 58066-208"/>
    <x v="2010"/>
    <s v="['44.64', '159334', '379805', '83.000', '00']"/>
    <x v="1"/>
    <x v="1"/>
    <n v="44.64"/>
    <x v="3"/>
    <x v="1"/>
    <s v="Venda Direta"/>
  </r>
  <r>
    <n v="2012"/>
    <x v="2011"/>
    <s v="Casa, Residencial, 2 dormitório(s), 1 vaga(s) de garagem"/>
    <s v="Casa, Ocupado, contendo 2 dormitório(s), 1 vaga(s) de garagem, 1 banheiro(s), 225.00 M² de área de terreno, 65.00 M² de área construída. Matrícula nº 20646, RI DE PIRACURUCA/PI, Inscrição Prefeitura 01.06.040.0343.01. Valor avaliado R$85.105,76."/>
    <n v="37929"/>
    <n v="55"/>
    <x v="83"/>
    <x v="12"/>
    <s v="Rua Conselheiro Saraiva, 118, Quarteirão 76, Colibri, Piracuruca, PI, CEP: 64240-000"/>
    <x v="2011"/>
    <s v="['225.00', '65.00', '20646', '01.06', '040.0343', '01', '85.105', '76']"/>
    <x v="1"/>
    <x v="0"/>
    <n v="225"/>
    <x v="5"/>
    <x v="0"/>
    <s v="Venda Direta"/>
  </r>
  <r>
    <n v="2013"/>
    <x v="2012"/>
    <s v="Casa, Residencial, 2 dormitório(s), 1 vaga(s) de garagem"/>
    <s v="Casa, Ocupado, contendo 2 dormitório(s), 1 vaga(s) de garagem, 1 banheiro(s), 184.50 M² de área de terreno, 65.00 M² de área construída. Matrícula nº 20745, RI DE PIRACURUCA/PI, Inscrição Prefeitura 01.06.083.0680.01. Valor avaliado R$68.000,00."/>
    <n v="36941"/>
    <n v="46"/>
    <x v="83"/>
    <x v="12"/>
    <s v="Rua Projetada, 25, Quarteirão 46, Quadra 02, Baixa da Ema, Piracuruca, PI, CEP: 64290-000"/>
    <x v="2012"/>
    <s v="['184.50', '65.00', '20745', '01.06', '083.0680', '01', '68.000', '00']"/>
    <x v="1"/>
    <x v="1"/>
    <n v="184.5"/>
    <x v="1"/>
    <x v="0"/>
    <s v="Venda Direta"/>
  </r>
  <r>
    <n v="2014"/>
    <x v="2013"/>
    <s v="Casa, Residencial, 2 dormitório(s)"/>
    <s v="Casa, Ocupado, contendo 2 dormitório(s), 1 banheiro(s), 162.00 M² de área de terreno, 65.00 M² de área construída. Matrícula nº 20701, RI DE PIRACURUCA/PI, Inscrição Prefeitura 01.10.222.0414.01. Valor avaliado R$65.000,00."/>
    <n v="39795"/>
    <n v="39"/>
    <x v="83"/>
    <x v="12"/>
    <s v="Rua Projetada, 20, Quarteirão 97, Esplanada, Piracuruca, PI, CEP: 64240-000"/>
    <x v="2013"/>
    <s v="['162.00', '65.00', '20701', '01.10', '222.0414', '01', '65.000', '00']"/>
    <x v="1"/>
    <x v="4"/>
    <n v="162"/>
    <x v="1"/>
    <x v="0"/>
    <s v="Venda Direta"/>
  </r>
  <r>
    <n v="2015"/>
    <x v="2014"/>
    <s v="Casa, Residencial, 2 dormitório(s), 1 vaga(s) de garagem"/>
    <s v="Casa, Ocupado, contendo 2 dormitório(s), 1 vaga(s) de garagem, 1 banheiro(s), 363.85 M² de área de terreno, 63.00 M² de área construída. Matrícula nº 18161, RI DE PIRACURUCA/PI, Inscrição Prefeitura 01.06.066.0078.01. Valor avaliado R$83.776,14."/>
    <n v="37450"/>
    <n v="55"/>
    <x v="83"/>
    <x v="12"/>
    <s v="Rua Abdias Neves, 2415, Quadra 02, Quarteirão 22, Baixa da Ema, Piracuruca, PI,CEP:  64240-000"/>
    <x v="2014"/>
    <s v="['363.85', '63.00', '18161', '01.06', '066.0078', '01', '83.776', '14']"/>
    <x v="1"/>
    <x v="0"/>
    <n v="363.85"/>
    <x v="5"/>
    <x v="0"/>
    <s v="Venda Direta"/>
  </r>
  <r>
    <n v="2016"/>
    <x v="2015"/>
    <s v="Casa, Residencial, 2 dormitório(s), 1 vaga(s) de garagem"/>
    <s v="Casa, Ocupado, contendo 2 dormitório(s), 1 vaga(s) de garagem, 1 banheiro(s), 200.00 M² de área de terreno, 70.00 M² de área construída. Matrícula nº 18598, RI DE PIRACURUCA/PI, Inscrição Prefeitura 01.01.06.048.0356.01. Valor avaliado R$76.000,00."/>
    <n v="40509"/>
    <n v="47"/>
    <x v="83"/>
    <x v="12"/>
    <s v="Rua Domingos Jorge Velho, 332, Baixa da Ema, Piracuruca, PI, CEP: 64240-000"/>
    <x v="2015"/>
    <s v="['200.00', '70.00', '18598', '01.01', '06.048', '0356.01', '76.000', '00']"/>
    <x v="1"/>
    <x v="1"/>
    <n v="200"/>
    <x v="5"/>
    <x v="0"/>
    <s v="Venda Direta"/>
  </r>
  <r>
    <n v="2017"/>
    <x v="2016"/>
    <s v="Casa, Residencial, 2 dormitório(s)"/>
    <s v="Casa, Desocupado, contendo 2 dormitório(s), 1 banheiro(s), 250.00 M² de área de terreno, 70.00 M² de área construída. Matrícula nº 21996, RI DE PIRACURUCA/PI, Inscrição Prefeitura 01.09.142.0110.01. Valor avaliado R$80.518,20."/>
    <n v="47577"/>
    <n v="41"/>
    <x v="83"/>
    <x v="12"/>
    <s v="Rua Mutirão, 316, Guarani, Piracuruca, PI, CEP: 64240-000"/>
    <x v="2016"/>
    <s v="['250.00', '70.00', '21996', '01.09', '142.0110', '01', '80.518', '20']"/>
    <x v="1"/>
    <x v="1"/>
    <n v="250"/>
    <x v="5"/>
    <x v="1"/>
    <s v="Venda Direta"/>
  </r>
  <r>
    <n v="2018"/>
    <x v="2017"/>
    <s v="Casa, Residencial, 2 dormitório(s)"/>
    <s v="Casa, Ocupado, contendo 2 dormitório(s), sendo 1 suíte(s), 1 banheiro(s), 225.00 M² de área de terreno, 92.40 M² de área construída. Matrícula nº 9026, CRI DE BREJO DO CRUZ/PB, Inscrição Prefeitura 3093/2013. Valor avaliado R$72.000,00."/>
    <n v="37450"/>
    <n v="48"/>
    <x v="90"/>
    <x v="9"/>
    <s v="Rua José Dutra Araújo, 120, Centro, Brejo do Cruz, PB, CEP: 58890-000"/>
    <x v="2017"/>
    <s v="['225.00', '92.40', '9026', '3093', '2013', '72.000', '00']"/>
    <x v="1"/>
    <x v="1"/>
    <n v="225"/>
    <x v="5"/>
    <x v="0"/>
    <s v="Venda Direta"/>
  </r>
  <r>
    <n v="2019"/>
    <x v="2018"/>
    <s v="Casa, Residencial, 2 dormitório(s)"/>
    <s v="Casa, Ocupado, contendo 2 dormitório(s), 1 banheiro(s), 220.00 M² de área de terreno, 72.00 M² de área construída. Matrícula nº 16183, RI DE PIRACURUCA/PI, Inscrição Prefeitura 01.10.073.0127.01. Valor avaliado R$62.000,00."/>
    <n v="39489"/>
    <n v="36"/>
    <x v="83"/>
    <x v="12"/>
    <s v="Rua Félix Gomes de Brito, 329, Esplanada, Piracuruca, PI, CEP: 64240-000"/>
    <x v="2018"/>
    <s v="['220.00', '72.00', '16183', '01.10', '073.0127', '01', '62.000', '00']"/>
    <x v="1"/>
    <x v="4"/>
    <n v="220"/>
    <x v="5"/>
    <x v="0"/>
    <s v="Venda Direta"/>
  </r>
  <r>
    <n v="2020"/>
    <x v="2019"/>
    <s v="Casa, Residencial, 2 dormitório(s)"/>
    <s v="Casa, Ocupado, contendo 2 dormitório(s), 1 banheiro(s), 200.00 M² de área de terreno, 102.00 M² de área construída. Matrícula nº 1993, CRI DE PAULISTA/PB, Inscrição Prefeitura PREFEITURA NÃO POSSUI REGISTRO. Valor avaliado R$82.000,00."/>
    <n v="42548"/>
    <n v="48"/>
    <x v="167"/>
    <x v="9"/>
    <s v="Rua Eulália Maria da Conceição, 786, Centro, Paulista, PB, CEP: 58860-000"/>
    <x v="2019"/>
    <s v="['200.00', '102.00', '1993', '82.000', '00']"/>
    <x v="1"/>
    <x v="1"/>
    <n v="200"/>
    <x v="5"/>
    <x v="0"/>
    <s v="Venda Direta"/>
  </r>
  <r>
    <n v="2021"/>
    <x v="2020"/>
    <s v="Casa, Residencial, 2 dormitório(s)"/>
    <s v="Casa, Ocupado, contendo 2 dormitório(s), 1 banheiro(s), 144.50 M² de área de terreno, 65.00 M² de área construída. Matrícula nº 18794, RI DE PIRACURUCA/PI, Inscrição Prefeitura 01.07.041.0383.01. Valor avaliado R$68.394,30."/>
    <n v="34964"/>
    <n v="49"/>
    <x v="83"/>
    <x v="12"/>
    <s v="Rua Projetada Maria do Carmo Fortes de Mendes Cerqueira, 395, Olho d'Água, Piracuruca, PI, CEP: 64240-000"/>
    <x v="2020"/>
    <s v="['144.50', '65.00', '18794', '01.07', '041.0383', '01', '68.394', '30']"/>
    <x v="2"/>
    <x v="1"/>
    <n v="144.5"/>
    <x v="4"/>
    <x v="0"/>
    <s v="Venda Direta"/>
  </r>
  <r>
    <n v="2022"/>
    <x v="2021"/>
    <s v="Casa, Residencial, 2 dormitório(s)"/>
    <s v="Casa, Ocupado, contendo 2 dormitório(s), 1 banheiro(s), 180.00 M² de área de terreno, 70.00 M² de área construída. Matrícula nº 18761, RI DE PIRACURUCA/PI, Inscrição Prefeitura 01.07.041.0589.01. Valor avaliado R$68.000,00."/>
    <n v="37450"/>
    <n v="45"/>
    <x v="83"/>
    <x v="12"/>
    <s v="Rua Projetada Rildo de Melo Cerqueira, 100, Olho d'Água, Piracuruca, PI, CEP: 64240-000"/>
    <x v="2021"/>
    <s v="['180.00', '70.00', '18761', '01.07', '041.0589', '01', '68.000', '00']"/>
    <x v="1"/>
    <x v="1"/>
    <n v="180"/>
    <x v="1"/>
    <x v="0"/>
    <s v="Venda Direta"/>
  </r>
  <r>
    <n v="2023"/>
    <x v="2022"/>
    <s v="Casa, Residencial, Ciana, 2 dormitório(s)"/>
    <s v="Casa, Ciana, Ocupado, contendo 2 dormitório(s), 1 banheiro(s), 202.50 M² de área de terreno, 56.00 M² de área construída. Matrícula nº 10025, RI DE ALTOS/PI, Inscrição Prefeitura 01.03.194.0050.01. Valor avaliado R$80.228,07."/>
    <n v="37450"/>
    <n v="53"/>
    <x v="70"/>
    <x v="12"/>
    <s v="Rua Luanda, 196, Ciana, Altos, PI, CEP: 64290-000"/>
    <x v="2022"/>
    <s v="['202.50', '56.00', '10025', '01.03', '194.0050', '01', '80.228', '07']"/>
    <x v="1"/>
    <x v="0"/>
    <n v="202.5"/>
    <x v="5"/>
    <x v="0"/>
    <s v="Venda Direta"/>
  </r>
  <r>
    <n v="2024"/>
    <x v="2023"/>
    <s v="Casa, Residencial, 2 dormitório(s)"/>
    <s v="Casa, Desocupado, contendo 2 dormitório(s), 1 banheiro(s), 135.00 M² de área de terreno, 63.00 M² de área construída. Matrícula nº 19871, RI DE PIRACURUCA/PI, Inscrição Prefeitura 01.04.010.0029.01. Valor avaliado R$82.872,03."/>
    <n v="42491"/>
    <n v="49"/>
    <x v="83"/>
    <x v="12"/>
    <s v="Rua Messias Fontenele, 749, Quarteirão 258, De Fátima, Piracuruca, PI, CEP: 64240-000"/>
    <x v="2023"/>
    <s v="['135.00', '63.00', '19871', '01.04', '010.0029', '01', '82.872', '03']"/>
    <x v="1"/>
    <x v="1"/>
    <n v="135"/>
    <x v="4"/>
    <x v="1"/>
    <s v="Venda Direta"/>
  </r>
  <r>
    <n v="2025"/>
    <x v="2024"/>
    <s v="Casa, Residencial, 2 dormitório(s), 1 vaga(s) de garagem"/>
    <s v="Casa, Ocupado, contendo 2 dormitório(s), sendo 1 suíte(s), 1 vaga(s) de garagem, 1 banheiro(s), 49.95 M² de área construída. Matrícula nº 45605, RI DE SANTA RITA_02º Ofício, Inscrição Prefeitura 0905704210000003. Valor avaliado R$103.350,00."/>
    <n v="53433"/>
    <n v="48"/>
    <x v="92"/>
    <x v="9"/>
    <s v="Rua Projetada, 107, Quadra 7, Lote 7, Casa C, Condomínio Residencial Multifamiliar, Loteamento Prive Aeroporto, Santa Rita, PB, CEP: 58300-000"/>
    <x v="2024"/>
    <s v="['49.95', '45605', '02', '0905704210000003', '103.350', '00']"/>
    <x v="0"/>
    <x v="1"/>
    <n v="49.95"/>
    <x v="3"/>
    <x v="0"/>
    <s v="Venda Direta"/>
  </r>
  <r>
    <n v="2026"/>
    <x v="2025"/>
    <s v="Apartamento, Residencial, 3 dormitório(s), 1 vaga(s) de garagem"/>
    <s v="Apartamento, Ocupado, contendo 3 dormitório(s), sendo 1 suíte(s), 1 vaga(s) de garagem, 1 banheiro(s), 158.55 M² de área privativa. Matrícula nº 4673, 1º CRI DE EDÉIA, Inscrição Prefeitura 1.003.0041.011B.05619. Valor avaliado R$335.000,00."/>
    <n v="173197"/>
    <n v="48"/>
    <x v="183"/>
    <x v="0"/>
    <s v="Rua Sete de Setembro, Lote 11B, Quadra 41, Apt. 01, Centro, Edéia, GO, CEP: 75940-000"/>
    <x v="2025"/>
    <s v="['158.55', '4673', '1.003', '0041.011', '05619', '335.000', '00']"/>
    <x v="5"/>
    <x v="1"/>
    <n v="158.55000000000001"/>
    <x v="1"/>
    <x v="0"/>
    <s v="Venda Direta"/>
  </r>
  <r>
    <n v="2027"/>
    <x v="2026"/>
    <s v="Casa, Residencial, 2 dormitório(s), 1 vaga(s) de garagem"/>
    <s v="Casa, Ocupado, contendo 2 dormitório(s), sendo 1 suíte(s), 1 vaga(s) de garagem, 1 banheiro(s), 130.00 M² de área de terreno, 83.50 M² de área construída. Matrícula nº 24045, CRI de Cajazeiras/PB, Inscrição Prefeitura 04.589.0125.0000.000 (031579-6). Valor avaliado R$114.000,00."/>
    <n v="58939"/>
    <n v="48"/>
    <x v="84"/>
    <x v="9"/>
    <s v="Rua Lindalva Pereira da Silva, Lote 18, Quadra 31, Pio X, Cajazeiras, PB, CEP: 58900-000"/>
    <x v="2026"/>
    <s v="['130.00', '83.50', '24045', '04.589', '0125.0000', '000', '031579', '114.000', '00']"/>
    <x v="0"/>
    <x v="1"/>
    <n v="130"/>
    <x v="4"/>
    <x v="0"/>
    <s v="Venda Direta"/>
  </r>
  <r>
    <n v="2028"/>
    <x v="2027"/>
    <s v="Casa, Residencial"/>
    <s v="Casa, Ocupado, 500.00 M² de área construída, 60.75 M² de área comum. Matrícula nº 8221, RI DE JOSÉ DE FREITAS/PI 1º Oficio, Inscrição Prefeitura 14469. Valor avaliado R$85.000,00."/>
    <n v="41352"/>
    <n v="51"/>
    <x v="77"/>
    <x v="12"/>
    <s v="Rua Turvania, 287, Nossa Senhora do Carmo, José de Freitas, PI, 64110000"/>
    <x v="2027"/>
    <s v="['500.00', '60.75', '8221', '14469', '85.000', '00']"/>
    <x v="1"/>
    <x v="0"/>
    <n v="500"/>
    <x v="6"/>
    <x v="0"/>
    <s v="Venda Direta"/>
  </r>
  <r>
    <n v="2029"/>
    <x v="2028"/>
    <s v="Casa, Residencial"/>
    <s v="Casa, Ocupado, 260.00 M² de área de terreno, 53.90 M² de área construída. Matrícula nº 4637, CRI de Regeneração/PI, Inscrição Prefeitura 067.331.633-57. Valor avaliado R$53.000,00."/>
    <n v="35457"/>
    <n v="33"/>
    <x v="184"/>
    <x v="12"/>
    <s v="Rua Pernambuco, Quadra F, Lote 8, Biritizinho, Regeneração, PI, CEP: 64490-000"/>
    <x v="2028"/>
    <s v="['260.00', '53.90', '4637', '067.331', '633', '57', '53.000', '00']"/>
    <x v="1"/>
    <x v="4"/>
    <n v="260"/>
    <x v="5"/>
    <x v="0"/>
    <s v="Venda Direta"/>
  </r>
  <r>
    <n v="2030"/>
    <x v="2029"/>
    <s v="Apartamento, Residencial, Donana, 2 dormitório(s), 1 vaga(s) de garagem"/>
    <s v="Apartamento, Donana, Ocupado, contendo 2 dormitório(s), 1 vaga(s) de garagem, 1 banheiro(s), 52.60 M² de área privativa, 19.35 M² de área comum. Matrícula nº 11493, 4° RI CAMPOS DOS GOYTACAZES RJ, Inscrição Prefeitura 201541. Valor avaliado R$115.000,00."/>
    <n v="73962"/>
    <n v="36"/>
    <x v="182"/>
    <x v="7"/>
    <s v="Estrada Doutor Lourival Martins Beda, 1162, Apt. 104, Bloco 12, Condomínio Parque Cassis, Donana, Campos do Goytacazes, RJ, CEP: 28110-000"/>
    <x v="2029"/>
    <s v="['52.60', '19.35', '11493', '201541', '115.000', '00']"/>
    <x v="7"/>
    <x v="4"/>
    <n v="52.6"/>
    <x v="0"/>
    <x v="0"/>
    <s v="Venda Direta"/>
  </r>
  <r>
    <n v="2031"/>
    <x v="2030"/>
    <s v="Casa, Residencial, 2 dormitório(s), 1 vaga(s) de garagem"/>
    <s v="Casa, Ocupado, contendo 2 dormitório(s), 1 vaga(s) de garagem, 1 banheiro(s), 84.00 M² de área de terreno, 48.00 M² de área construída. Matrícula nº 19427, 1° RI DE RIO LARGO, Inscrição Prefeitura 33899. Valor avaliado R$93.000,00."/>
    <n v="63833"/>
    <n v="31"/>
    <x v="180"/>
    <x v="17"/>
    <s v="Rodovia BR 101, Lote 11, Quadra 7, Residencial Città Antônio Lins, Prefeito Antonio Lins Souza, Rio Largo, AL, CEP: 57100-000"/>
    <x v="2030"/>
    <s v="['84.00', '48.00', '19427', '33899', '93.000', '00']"/>
    <x v="0"/>
    <x v="4"/>
    <n v="84"/>
    <x v="2"/>
    <x v="0"/>
    <s v="Venda Direta"/>
  </r>
  <r>
    <n v="2032"/>
    <x v="2031"/>
    <s v="Casa, Residencial, 2 dormitório(s), 1 vaga(s) de garagem"/>
    <s v="Casa, Ocupado, contendo 2 dormitório(s), 1 vaga(s) de garagem, 1 banheiro(s), 83.26 M² de área de terreno, 48.00 M² de área construída. Matrícula nº 16165, 1° RI DE RIO LARGO, Inscrição Prefeitura 33823. Valor avaliado R$42.000,00."/>
    <n v="40866"/>
    <n v="3"/>
    <x v="180"/>
    <x v="17"/>
    <s v="Rodovia BR 101 Norte, Lote 3, Quadra 3, Residencial Città Antônio Lins, Prefeito Antonio Lins Souza, Rio Largo, AL, CEP: 57100-000"/>
    <x v="2031"/>
    <s v="['83.26', '48.00', '16165', '33823', '42.000', '00']"/>
    <x v="1"/>
    <x v="7"/>
    <n v="83.26"/>
    <x v="2"/>
    <x v="0"/>
    <s v="Venda Direta"/>
  </r>
  <r>
    <n v="2033"/>
    <x v="2032"/>
    <s v="Casa, Residencial, Loteamento Vila Rica, 2 dormitório(s), 1 vaga(s) de garagem"/>
    <s v="Casa, Loteamento Vila Rica, Ocupado, contendo 2 dormitório(s), 1 vaga(s) de garagem, 1 banheiro(s), 84.00 M² de área de terreno, 48.00 M² de área construída. Matrícula nº 19433, 1° RI DE RIO LARGO, Inscrição Prefeitura 33924. Valor avaliado R$82.134,72."/>
    <n v="49031"/>
    <n v="40"/>
    <x v="180"/>
    <x v="17"/>
    <s v="Rodovia BR 101 Norte, Lote 04, Quadra 08, Residencial Città Antônio Lins, Prefeito Antônio Lins de Souza, Rio Largo, AL, CEP: 57100-000"/>
    <x v="2032"/>
    <s v="['84.00', '48.00', '19433', '33924', '82.134', '72']"/>
    <x v="1"/>
    <x v="1"/>
    <n v="84"/>
    <x v="2"/>
    <x v="0"/>
    <s v="Venda Direta"/>
  </r>
  <r>
    <n v="2034"/>
    <x v="2033"/>
    <s v="Casa, Residencial, Tabuleiro Do Pinto, 2 dormitório(s), 1 vaga(s) de garagem"/>
    <s v="Casa, Tabuleiro Do Pinto, Ocupado, contendo 2 dormitório(s), 1 vaga(s) de garagem, 1 banheiro(s), 62.15 M² de área de terreno, 92.12 M² de área construída. Matrícula nº 18768, 1° RI DE RIO LARGO, Inscrição Prefeitura 36752. Valor avaliado R$105.778,00."/>
    <n v="47645"/>
    <n v="55"/>
    <x v="180"/>
    <x v="17"/>
    <s v="Loteamento Residencial Asa dos Ventos, Lote 07, Quadra L, Casa 03, Antonio L de Souza, Rio Largo, AL, CEP: 57100-000"/>
    <x v="2033"/>
    <s v="['62.15', '92.12', '18768', '36752', '105.778', '00']"/>
    <x v="1"/>
    <x v="0"/>
    <n v="62.15"/>
    <x v="0"/>
    <x v="0"/>
    <s v="Venda Direta"/>
  </r>
  <r>
    <n v="2035"/>
    <x v="2034"/>
    <s v="Casa, Residencial, 2 dormitório(s)"/>
    <s v="Casa, Ocupado, contendo 2 dormitório(s), 1 banheiro(s), 135.00 M² de área de terreno, 69.00 M² de área construída. Matrícula nº 20464, RI DE PIRACURUCA/PI, Inscrição Prefeitura 01.04.040.0179.01. Valor avaliado R$84.600,00."/>
    <n v="43873"/>
    <n v="48"/>
    <x v="83"/>
    <x v="12"/>
    <s v="Rua Monsenhor Olavo Passos, 340, Quarteirão 264, De Fátima, Piracuruca, PI, CEP: 64240-000"/>
    <x v="2034"/>
    <s v="['135.00', '69.00', '20464', '01.04', '040.0179', '01', '84.600', '00']"/>
    <x v="1"/>
    <x v="1"/>
    <n v="135"/>
    <x v="4"/>
    <x v="0"/>
    <s v="Venda Direta"/>
  </r>
  <r>
    <n v="2036"/>
    <x v="2035"/>
    <s v="Casa, Residencial, 2 dormitório(s), 1 vaga(s) de garagem"/>
    <s v="Casa, Ocupado, contendo 2 dormitório(s), 1 vaga(s) de garagem, 1 banheiro(s), 126.00 M² de área de terreno, 65.00 M² de área construída. Matrícula nº 20310, RI DE PIRACURUCA/PI, Inscrição Prefeitura 01.01.037.0201.01. Valor avaliado R$82.300,00."/>
    <n v="42700"/>
    <n v="48"/>
    <x v="83"/>
    <x v="12"/>
    <s v="Rua Vereador Durval de Moraes Meneses, 169, Centro, Piracuruca, PI, CEP: 64240-000"/>
    <x v="2035"/>
    <s v="['126.00', '65.00', '20310', '01.01', '037.0201', '01', '82.300', '00']"/>
    <x v="1"/>
    <x v="1"/>
    <n v="126"/>
    <x v="4"/>
    <x v="0"/>
    <s v="Venda Direta"/>
  </r>
  <r>
    <n v="2037"/>
    <x v="2036"/>
    <s v="Casa, Residencial, 2 dormitório(s)"/>
    <s v="Casa, Ocupado, contendo 2 dormitório(s), 1 banheiro(s), 250.00 M² de área de terreno, 56.00 M² de área construída. Matrícula nº 17648, RI DE PIRACURUCA/PI, Inscrição Prefeitura 01.06.075.0370.01. Valor avaliado R$76.637,00."/>
    <n v="39814"/>
    <n v="48"/>
    <x v="83"/>
    <x v="12"/>
    <s v="Rua 28 de Dezembro, 2692, Quarteirão 295, Baixa da Ema, Piracuruca, PI, CEP: 64240-000"/>
    <x v="2036"/>
    <s v="['250.00', '56.00', '17648', '01.06', '075.0370', '01', '76.637', '00']"/>
    <x v="1"/>
    <x v="1"/>
    <n v="250"/>
    <x v="5"/>
    <x v="0"/>
    <s v="Venda Direta"/>
  </r>
  <r>
    <n v="2038"/>
    <x v="2037"/>
    <s v="Casa, Residencial, 2 dormitório(s), 1 vaga(s) de garagem"/>
    <s v="Casa, Ocupado, contendo 2 dormitório(s), 1 vaga(s) de garagem, 1 banheiro(s), 232.88 M² de área de terreno, 65.00 M² de área construída. Matrícula nº 20448, RI DE PIRACURUCA/PI, Inscrição Prefeitura 01.04.048.0091.01. Valor avaliado R$67.594,01."/>
    <n v="35204"/>
    <n v="48"/>
    <x v="83"/>
    <x v="12"/>
    <s v="Rua Domingos Ramos, 1572, Quarteirão 39, Fatima, Piracuruca, PI, CEP: 64240-000"/>
    <x v="2037"/>
    <s v="['232.88', '65.00', '20448', '01.04', '048.0091', '01', '67.594', '01']"/>
    <x v="1"/>
    <x v="1"/>
    <n v="232.88"/>
    <x v="5"/>
    <x v="0"/>
    <s v="Venda Direta"/>
  </r>
  <r>
    <n v="2039"/>
    <x v="2038"/>
    <s v="Casa, Residencial, 2 dormitório(s), 1 vaga(s) de garagem"/>
    <s v="Casa, Ocupado, contendo 2 dormitório(s), 1 vaga(s) de garagem, 1 banheiro(s), 162.00 M² de área de terreno, 65.00 M² de área construída. Matrícula nº 21020, RI DE PIRACURUCA/PI, Inscrição Prefeitura 01.10.221.0108.01. Valor avaliado R$68.270,00."/>
    <n v="35549"/>
    <n v="48"/>
    <x v="83"/>
    <x v="12"/>
    <s v="Rua Projetada, 31, Quarteirão 96, Esplanada, Piracuruca, PI, CEP: 64240-000"/>
    <x v="2038"/>
    <s v="['162.00', '65.00', '21020', '01.10', '221.0108', '01', '68.270', '00']"/>
    <x v="1"/>
    <x v="1"/>
    <n v="162"/>
    <x v="1"/>
    <x v="0"/>
    <s v="Venda Direta"/>
  </r>
  <r>
    <n v="2040"/>
    <x v="2039"/>
    <s v="Casa, Residencial, 2 dormitório(s), 1 vaga(s) de garagem"/>
    <s v="Casa, Ocupado, contendo 2 dormitório(s), 1 vaga(s) de garagem, 1 banheiro(s), 210.00 M² de área de terreno, 64.50 M² de área construída. Matrícula nº 18708, RI DE PIRACURUCA/PI, Inscrição Prefeitura 01.06.083.0620.01. Valor avaliado R$76.780,15."/>
    <n v="42241"/>
    <n v="45"/>
    <x v="83"/>
    <x v="12"/>
    <s v="Rua Olavo Bilac, 645, Quarteirão 46, Quadra 2, Baixa da Ema, Piracuruca, PI, CEP: 64240-000"/>
    <x v="2039"/>
    <s v="['210.00', '64.50', '18708', '01.06', '083.0620', '01', '76.780', '15']"/>
    <x v="1"/>
    <x v="1"/>
    <n v="210"/>
    <x v="5"/>
    <x v="0"/>
    <s v="Venda Direta"/>
  </r>
  <r>
    <n v="2041"/>
    <x v="2040"/>
    <s v="Casa, Residencial, 2 dormitório(s), 1 vaga(s) de garagem"/>
    <s v="Casa, Ocupado, contendo 2 dormitório(s), 1 vaga(s) de garagem, 1 banheiro(s), 144.50 M² de área de terreno, 65.00 M² de área construída. Matrícula nº 18784, RI DE PIRACURUCA/PI, Inscrição Prefeitura 01.07.041.0374.01. Valor avaliado R$70.000,00."/>
    <n v="40509"/>
    <n v="42"/>
    <x v="83"/>
    <x v="12"/>
    <s v="Rua Maria do Carmo Fortes de Melo Cerqueira, 405, Olho D'Agua, Piracuruca, PI, CEP: 64240-000"/>
    <x v="2040"/>
    <s v="['144.50', '65.00', '18784', '01.07', '041.0374', '01', '70.000', '00']"/>
    <x v="1"/>
    <x v="1"/>
    <n v="144.5"/>
    <x v="4"/>
    <x v="0"/>
    <s v="Venda Direta"/>
  </r>
  <r>
    <n v="2042"/>
    <x v="2041"/>
    <s v="Casa, Residencial, Alto do Sumaré, 2 dormitório(s)"/>
    <s v="Casa, Alto do Sumaré, Desocupado, contendo 2 dormitório(s), 1 banheiro(s), 150.00 M² de área de terreno, 55.18 M² de área construída. Matrícula nº 28175, 1º CRI DE MOSSORÓ, Inscrição Prefeitura 40404285. Valor avaliado R$113.000,00."/>
    <n v="67383"/>
    <n v="40"/>
    <x v="162"/>
    <x v="8"/>
    <s v="Rua Elisa de Freitas Medeiros, 195, Lote 25, Quadra B5, Alto do Sumaré, Mossoró, RN, CEP: 59632-285"/>
    <x v="2041"/>
    <s v="['150.00', '55.18', '28175', '40404285', '113.000', '00']"/>
    <x v="7"/>
    <x v="1"/>
    <n v="150"/>
    <x v="1"/>
    <x v="1"/>
    <s v="Venda Direta"/>
  </r>
  <r>
    <n v="2043"/>
    <x v="2042"/>
    <s v="Casa, Residencial, Alto de São Manoel, 2 dormitório(s)"/>
    <s v="Casa, Alto de São Manoel, Desocupado, contendo 2 dormitório(s), 1 banheiro(s), 200.00 M² de área de terreno, 54.00 M² de área construída. Matrícula nº 24497, 1º CRI DE MOSSORÓ, Inscrição Prefeitura 1.0013.381.01.0150.0000.4. Valor avaliado R$98.000,00."/>
    <n v="52289"/>
    <n v="47"/>
    <x v="162"/>
    <x v="8"/>
    <s v="Rua Maria Tavares da Silva, 1557, Rincão, Mossoró, RN, CEP: 59630-505"/>
    <x v="2042"/>
    <s v="['200.00', '54.00', '24497', '1.0013', '381.01', '0150.0000', '98.000', '00']"/>
    <x v="0"/>
    <x v="1"/>
    <n v="200"/>
    <x v="5"/>
    <x v="1"/>
    <s v="Venda Direta"/>
  </r>
  <r>
    <n v="2044"/>
    <x v="2043"/>
    <s v="Casa, Residencial, Vilage Do Lago Popular"/>
    <s v="Casa, Vilage Do Lago Popular, Ocupado, contendo 1 banheiro(s), 118.62 M² de área privativa. Matrícula nº 61789, CRI DE MONTES CLAROS_2º OFÍCIO, Inscrição Prefeitura 01.40.110.0310.005.01. Valor avaliado R$124.000,00."/>
    <n v="71434"/>
    <n v="42"/>
    <x v="29"/>
    <x v="5"/>
    <s v="Rua 27, 627, Lote 30, Quadra 2, Casa 5, São Lucas, Montes Claros, MG, CEP: 39405-024"/>
    <x v="2043"/>
    <s v="['118.62', '61789', '01.40', '110.0310', '005.01', '124.000', '00']"/>
    <x v="7"/>
    <x v="1"/>
    <n v="118.62"/>
    <x v="4"/>
    <x v="0"/>
    <s v="Leilão"/>
  </r>
  <r>
    <n v="2045"/>
    <x v="2044"/>
    <s v="Apartamento, Residencial, Vila Saionara, 2 dormitório(s)"/>
    <s v="Apartamento, Vila Saionara, Ocupado, contendo 2 dormitório(s), 1 banheiro(s), 46.23 M² de área privativa, 45.06 M² de área comum, 91.29 M² de área total. Matrícula nº 211403, RI DE LUZIÂNIA 1ª Circunscrição, Inscrição Prefeitura 389549. Valor avaliado R$95.000,00."/>
    <n v="59094"/>
    <n v="38"/>
    <x v="1"/>
    <x v="0"/>
    <s v="Rua RP4, Lote 01, Quadra 09, Apt. 204, Bloco C, Condomínio Conquista Residencial Ville, Raquel Pimental, Luziânia, GO, CEP: 72852-480"/>
    <x v="2044"/>
    <s v="['46.23', '45.06', '91.29', '211403', '389549', '95.000', '00']"/>
    <x v="0"/>
    <x v="4"/>
    <n v="46.23"/>
    <x v="3"/>
    <x v="0"/>
    <s v="Leilão"/>
  </r>
  <r>
    <n v="2046"/>
    <x v="2045"/>
    <s v="Casa, Residencial, Cidade Industrial Fracaroli, 2 dormitório(s), 1 vaga(s) de garagem"/>
    <s v="Casa, Cidade Industrial Fracaroli, Ocupado, contendo 2 dormitório(s), 1 vaga(s) de garagem, 1 banheiro(s), 150.00 M² de área de terreno, 61.49 M² de área construída. Matrícula nº 209335, RI DE LUZIÂNIA 1ª Circunscrição, Inscrição Prefeitura 384801. Valor avaliado R$91.000,00."/>
    <n v="57181"/>
    <n v="37"/>
    <x v="1"/>
    <x v="0"/>
    <s v="Rua 09, Quadra 40, Casa 2, Condominio Residencial AR Construtora II, Cidade Industrial Fraccaroli, Luziânia, GO, CEP: 72855-710"/>
    <x v="2045"/>
    <s v="['150.00', '61.49', '209335', '384801', '91.000', '00']"/>
    <x v="0"/>
    <x v="4"/>
    <n v="150"/>
    <x v="1"/>
    <x v="0"/>
    <s v="Leilão"/>
  </r>
  <r>
    <n v="2047"/>
    <x v="2046"/>
    <s v="Apartamento, Residencial, Vila Saionara, 2 dormitório(s)"/>
    <s v="Apartamento, Vila Saionara, Ocupado, contendo 2 dormitório(s), 1 banheiro(s), 46.23 M² de área privativa. Matrícula nº 211535, RI DE LUZIÂNIA 1ª Circunscrição, Inscrição Prefeitura 389683. Valor avaliado R$105.000,00."/>
    <n v="54325"/>
    <n v="48"/>
    <x v="1"/>
    <x v="0"/>
    <s v="Rua RP3, Lote 1, Quadra 11, Apt. 304, Bloco C, Condomínio Conquista Residencial Ville, Raquel Pimental, Luziânia, GO, CEP: 72852-478"/>
    <x v="2046"/>
    <s v="['46.23', '211535', '389683', '105.000', '00']"/>
    <x v="0"/>
    <x v="1"/>
    <n v="46.23"/>
    <x v="3"/>
    <x v="0"/>
    <s v="Venda Direta"/>
  </r>
  <r>
    <n v="2048"/>
    <x v="2047"/>
    <s v="Apartamento, Residencial, Parque Espalanada IV, 2 dormitório(s), 1 vaga(s) de garagem"/>
    <s v="Apartamento, Parque Espalanada IV, Ocupado, contendo 2 dormitório(s), 1 vaga(s) de garagem, 1 banheiro(s), 46.23 M² de área privativa, 37.11 M² de área comum. Matrícula nº 207484, RI DE LUZIÂNIA 1ª Circunscrição, Inscrição Prefeitura 28.027.678/001-87. Valor avaliado R$91.300,00."/>
    <n v="53510"/>
    <n v="41"/>
    <x v="1"/>
    <x v="0"/>
    <s v="Rua RP8, Lote 01, Quadra 01, Apt. 201, Bloco F, Condomínio Conquista Residencial Ville, Raquel Pimental, Luziânia, GO, CEP: 72852-488"/>
    <x v="2047"/>
    <s v="['46.23', '37.11', '207484', '28.027', '678', '001', '87', '91.300', '00']"/>
    <x v="0"/>
    <x v="1"/>
    <n v="46.23"/>
    <x v="3"/>
    <x v="0"/>
    <s v="Leilão"/>
  </r>
  <r>
    <n v="2049"/>
    <x v="2048"/>
    <s v="Apartamento, Residencial, Vila Saionara, 2 dormitório(s)"/>
    <s v="Apartamento, Vila Saionara, Desocupado, contendo 2 dormitório(s), 1 banheiro(s), 46.23 M² de área privativa. Matrícula nº 207647, RI DE LUZIÂNIA 1ª Circunscrição, Inscrição Prefeitura 387016. Valor avaliado R$104.000,00."/>
    <n v="59743"/>
    <n v="43"/>
    <x v="1"/>
    <x v="0"/>
    <s v="Rua RP 06, Quadra 06, Lote 01, Apt. 403, Bloco A, Condomínio Conquista Residencial Ville, Raquel Pimental, Luziânia, GO, CEP: 72852-484"/>
    <x v="2048"/>
    <s v="['46.23', '207647', '387016', '104.000', '00']"/>
    <x v="0"/>
    <x v="1"/>
    <n v="46.23"/>
    <x v="3"/>
    <x v="1"/>
    <s v="Venda Direta"/>
  </r>
  <r>
    <n v="2050"/>
    <x v="2049"/>
    <s v="Apartamento, Residencial, Parque Espalanada IV, 2 dormitório(s)"/>
    <s v="Apartamento, Parque Espalanada IV, Desocupado, contendo 2 dormitório(s), 1 banheiro(s), 46.23 M² de área privativa. Matrícula nº 207495, RI DE LUZIÂNIA 1ª Circunscrição, Inscrição Prefeitura 386785. Valor avaliado R$94.447,06."/>
    <n v="62615"/>
    <n v="34"/>
    <x v="1"/>
    <x v="0"/>
    <s v="Rua RP 08, Quadra 1, Lote 1, Apt. 404, Bloco F, Condomínio Conquista Residencial Ville, Raquel Pimental, Luziânia, GO, CEP: 72852-488"/>
    <x v="2049"/>
    <s v="['46.23', '207495', '386785', '94.447', '06']"/>
    <x v="0"/>
    <x v="4"/>
    <n v="46.23"/>
    <x v="3"/>
    <x v="1"/>
    <s v="Venda Direta"/>
  </r>
  <r>
    <n v="2051"/>
    <x v="2050"/>
    <s v="Apartamento, Residencial, Vila Saionara, 2 dormitório(s)"/>
    <s v="Apartamento, Vila Saionara, Ocupado, contendo 2 dormitório(s), 1 banheiro(s), 46.23 M² de área privativa. Matrícula nº 211311, RI DE LUZIÂNIA 1ª Circunscrição, Inscrição Prefeitura 324718. Valor avaliado R$110.000,00."/>
    <n v="60489"/>
    <n v="45"/>
    <x v="1"/>
    <x v="0"/>
    <s v="Rua RP 05, Quadra 07, Lote 01, Apto. 404, Bloco E, Condomínio Residencial Conquista Ville,  Raquel Pimental, Luziânia, GO, CEP: 72852-482"/>
    <x v="2050"/>
    <s v="['46.23', '211311', '324718', '110.000', '00']"/>
    <x v="0"/>
    <x v="1"/>
    <n v="46.23"/>
    <x v="3"/>
    <x v="0"/>
    <s v="Venda Direta"/>
  </r>
  <r>
    <n v="2052"/>
    <x v="2051"/>
    <s v="Apartamento, Residencial, Vila Saionara, 2 dormitório(s)"/>
    <s v="Apartamento, Vila Saionara, Ocupado, contendo 2 dormitório(s), 1 banheiro(s), 46.23 M² de área privativa. Matrícula nº 211273, RI DE LUZIÂNIA 1ª Circunscrição, Inscrição Prefeitura 388922. Valor avaliado R$108.000,00."/>
    <n v="60489"/>
    <n v="44"/>
    <x v="1"/>
    <x v="0"/>
    <s v="Rua RP 05, Quadra 7, Lote 01, Apt. 302, Bloco C, Condomínio Conquista Residencial Ville,  Raquel Pimental, Luziânia, GO, CEP: 72852-482"/>
    <x v="2051"/>
    <s v="['46.23', '211273', '388922', '108.000', '00']"/>
    <x v="0"/>
    <x v="1"/>
    <n v="46.23"/>
    <x v="3"/>
    <x v="0"/>
    <s v="Venda Direta"/>
  </r>
  <r>
    <n v="2053"/>
    <x v="2052"/>
    <s v="Apartamento, Residencial, Vila Saionara, 2 dormitório(s)"/>
    <s v="Apartamento, Vila Saionara, Ocupado, contendo 2 dormitório(s), 1 banheiro(s), 46.23 M² de área privativa. Matrícula nº 211264, RI DE LUZIÂNIA 1ª Circunscrição, Inscrição Prefeitura 388913. Valor avaliado R$94.240,96."/>
    <n v="51325"/>
    <n v="46"/>
    <x v="1"/>
    <x v="0"/>
    <s v="Rua RP 05, Quadra 07, Lote 1, Apt. 101, Bloco C, Condomínio Conquista Residencial Ville, Raquel Pimental, Luziânia, GO, CEP: 72852-482"/>
    <x v="2052"/>
    <s v="['46.23', '211264', '388913', '94.240', '96']"/>
    <x v="0"/>
    <x v="1"/>
    <n v="46.23"/>
    <x v="3"/>
    <x v="0"/>
    <s v="Venda Direta"/>
  </r>
  <r>
    <n v="2054"/>
    <x v="2053"/>
    <s v="Apartamento, Residencial, Vila Saionara, 2 dormitório(s)"/>
    <s v="Apartamento, Vila Saionara, Ocupado, contendo 2 dormitório(s), 1 banheiro(s), 46.23 M² de área privativa. Matrícula nº 211270, RI DE LUZIÂNIA 1ª Circunscrição, Inscrição Prefeitura 388919. Valor avaliado R$110.000,00."/>
    <n v="51325"/>
    <n v="53"/>
    <x v="1"/>
    <x v="0"/>
    <s v="Rua RP 05, Quadra 07, Lote 1, Apto. 203, Bloco C,  Condomínio Conquista Residencial Ville, Raquel Pimental, Luziânia, GO, CEP: 72852-482"/>
    <x v="2053"/>
    <s v="['46.23', '211270', '388919', '110.000', '00']"/>
    <x v="0"/>
    <x v="0"/>
    <n v="46.23"/>
    <x v="3"/>
    <x v="0"/>
    <s v="Venda Direta"/>
  </r>
  <r>
    <n v="2055"/>
    <x v="2054"/>
    <s v="Apartamento, Residencial, Vila Saionara, 2 dormitório(s)"/>
    <s v="Apartamento, Vila Saionara, Ocupado, contendo 2 dormitório(s), 1 banheiro(s), 46.23 M² de área privativa. Matrícula nº 211266, RI DE LUZIÂNIA 1ª Circunscrição, Inscrição Prefeitura 388915. Valor avaliado R$112.000,00."/>
    <n v="51325"/>
    <n v="54"/>
    <x v="1"/>
    <x v="0"/>
    <s v="Rua RP 05, Quadra 07, Apto. 103, Bloco C, Condominio Conquista Residencial Ville, Raquel Pimental, Luziânia, GO, CEP: 72852-482"/>
    <x v="2054"/>
    <s v="['46.23', '211266', '388915', '112.000', '00']"/>
    <x v="0"/>
    <x v="0"/>
    <n v="46.23"/>
    <x v="3"/>
    <x v="0"/>
    <s v="Venda Direta"/>
  </r>
  <r>
    <n v="2056"/>
    <x v="2055"/>
    <s v="Casa, Residencial, 2 dormitório(s)"/>
    <s v="Casa, Ocupado, contendo 2 dormitório(s), 1 banheiro(s), 180.00 M² de área de terreno, 48.22 M² de área construída. Matrícula nº 2756, CRI DE FLORES DE GOIÁS, Inscrição Prefeitura 001.717.0002.0024.0001. Valor avaliado R$51.500,00."/>
    <n v="23949"/>
    <n v="53"/>
    <x v="61"/>
    <x v="0"/>
    <s v="Rua L, Quadra 02, Conjunto M, Lote 24, Quadra 02, Jardim Alvorada, Flores de Goiás, GO, CEP: 73890-000"/>
    <x v="2055"/>
    <s v="['180.00', '48.22', '2756', '001.717', '0002.0024', '0001', '51.500', '00']"/>
    <x v="3"/>
    <x v="0"/>
    <n v="180"/>
    <x v="1"/>
    <x v="0"/>
    <s v="Venda Direta"/>
  </r>
  <r>
    <n v="2057"/>
    <x v="2056"/>
    <s v="Casa, Residencial, 2 dormitório(s)"/>
    <s v="Casa, Ocupado, contendo 2 dormitório(s), 1 banheiro(s), 195.34 M² de área de terreno, 55.00 M² de área construída. Matrícula nº 4379, RI de Cocalzinho de Goiás - GO, Inscrição Prefeitura 003.040.0008.0004.0001. Valor avaliado R$103.000,00."/>
    <n v="53252"/>
    <n v="48"/>
    <x v="15"/>
    <x v="0"/>
    <s v="Rua 09, Quadra 08, Lote 04, Loteamento Residencial Itamar Nobrega III, Cocalzinho de Goiás, GO, CEP: 72975-000"/>
    <x v="2056"/>
    <s v="['195.34', '55.00', '4379', '003.040', '0008.0004', '0001', '103.000', '00']"/>
    <x v="0"/>
    <x v="1"/>
    <n v="195.34"/>
    <x v="1"/>
    <x v="0"/>
    <s v="Venda Direta"/>
  </r>
  <r>
    <n v="2058"/>
    <x v="2057"/>
    <s v="Casa, Residencial, 2 dormitório(s)"/>
    <s v="Casa, Ocupado, contendo 2 dormitório(s), 1 banheiro(s), 300.00 M² de área de terreno, 46.34 M² de área construída. Matrícula nº 472, RI de Cocalzinho de Goiás - GO, Inscrição Prefeitura 002.022.0004.0007.0001. Valor avaliado R$90.936,97."/>
    <n v="47103"/>
    <n v="48"/>
    <x v="15"/>
    <x v="0"/>
    <s v="Via Pública, Quadra 04, Lote 07, Loteamento Edilândia II, Cocalzinho de Goiás, GO, CEP: 72975-000"/>
    <x v="2057"/>
    <s v="['300.00', '46.34', '472', '002.022', '0004.0007', '0001', '90.936', '97']"/>
    <x v="1"/>
    <x v="1"/>
    <n v="300"/>
    <x v="5"/>
    <x v="0"/>
    <s v="Venda Direta"/>
  </r>
  <r>
    <n v="2059"/>
    <x v="2058"/>
    <s v="Casa, Residencial, 2 dormitório(s)"/>
    <s v="Casa, Ocupado, contendo 2 dormitório(s), 1 banheiro(s), 188.18 M² de área de terreno, 55.00 M² de área construída. Matrícula nº 3917, RI de Cocalzinho de Goiás - GO, Inscrição Prefeitura 003.040.0009.0039.0001. Valor avaliado R$78.000,00."/>
    <n v="40509"/>
    <n v="48"/>
    <x v="15"/>
    <x v="0"/>
    <s v="Rua 09, Quadra 09, Lote 39, Residencial Itamar Nobrega III, Cocalzinho de Goiás, GO, CEP: 72975-000"/>
    <x v="2058"/>
    <s v="['188.18', '55.00', '3917', '003.040', '0009.0039', '0001', '78.000', '00']"/>
    <x v="1"/>
    <x v="1"/>
    <n v="188.18"/>
    <x v="1"/>
    <x v="0"/>
    <s v="Venda Direta"/>
  </r>
  <r>
    <n v="2060"/>
    <x v="2059"/>
    <s v="Apartamento, Residencial, Parque Araguari, 2 dormitório(s), 1 vaga(s) de garagem"/>
    <s v="Apartamento, Parque Araguari, Ocupado, contendo 2 dormitório(s), 1 vaga(s) de garagem, 1 banheiro(s), 54.04 M² de área privativa, 73.83 M² de área comum, 127.87 M² de área total. Matrícula nº 24977, CRI DE CIDADE OCIDENTAL, Inscrição Prefeitura 1.60.00009.00026.206. Valor avaliado R$103.000,00."/>
    <n v="57388"/>
    <n v="44"/>
    <x v="3"/>
    <x v="0"/>
    <s v="Rua Duque de Caxias, Lote 26, Quadra 9, Apt. 206, Condomínio Residencial Villa Galé, Recreio Mossoró, Cidade Ocidental, GO, CEP: 72885-520"/>
    <x v="2059"/>
    <s v="['54.04', '73.83', '127.87', '24977', '1.60', '00009.00026', '206', '103.000', '00']"/>
    <x v="0"/>
    <x v="1"/>
    <n v="54.04"/>
    <x v="0"/>
    <x v="0"/>
    <s v="Venda Direta"/>
  </r>
  <r>
    <n v="2061"/>
    <x v="2060"/>
    <s v="Apartamento, Residencial, Estrela Dalva III"/>
    <s v="Apartamento, Estrela Dalva III, Ocupado, 52.59 M² de área de terreno, 52.59 M² de área construída. Matrícula nº 29083, CRI DE CIDADE OCIDENTAL, Inscrição Prefeitura 1.62.00123.00008.31. Valor avaliado R$93.000,00."/>
    <n v="61007"/>
    <n v="34"/>
    <x v="3"/>
    <x v="0"/>
    <s v="Avenida 07, Quadra 123, Chácara 08, Apt. 201, Bloco A, Vaga 201, Condomínio Residencial Caesars III, Estrela D'Alva, Cidade Ocidental, GO, CEP: 72887-336"/>
    <x v="2060"/>
    <s v="['52.59', '52.59', '29083', '1.62', '00123.00008', '31', '93.000', '00']"/>
    <x v="0"/>
    <x v="4"/>
    <n v="52.59"/>
    <x v="0"/>
    <x v="0"/>
    <s v="Leilão"/>
  </r>
  <r>
    <n v="2062"/>
    <x v="2061"/>
    <s v="Apartamento, Residencial, Parque Nova Friburgo, 2 dormitório(s), 1 vaga(s) de garagem"/>
    <s v="Apartamento, Parque Nova Friburgo, Ocupado, contendo 2 dormitório(s), 1 vaga(s) de garagem, 1 banheiro(s), 49.84 M² de área privativa, 66.22 M² de área comum, 116.06 M² de área total. Matrícula nº 24508, CRI DE CIDADE OCIDENTAL, Inscrição Prefeitura 983348 (BCI). Valor avaliado R$103.400,00."/>
    <n v="56179"/>
    <n v="46"/>
    <x v="3"/>
    <x v="0"/>
    <s v="Rua Rui Barbosa, Lote 08, Quadra 03, Apt. 1007, Bloco 10, Condomínio Residencial Bem Viver, Recreio Mossoró, Cidade Ocidental, GO, CEP: 72885-480"/>
    <x v="2061"/>
    <s v="['49.84', '66.22', '116.06', '24508', '983348', '103.400', '00']"/>
    <x v="0"/>
    <x v="1"/>
    <n v="49.84"/>
    <x v="3"/>
    <x v="0"/>
    <s v="Venda Direta"/>
  </r>
  <r>
    <n v="2063"/>
    <x v="2062"/>
    <s v="Casa, Residencial, Loteamento Boa Vista, 2 dormitório(s)"/>
    <s v="Casa, Loteamento Boa Vista, Ocupado, contendo 2 dormitório(s), sendo 1 suíte(s), 1 banheiro(s), 103.63 M² de área de terreno, 88.20 M² de área construída. Matrícula nº 21731, CRI de Cajazeiras/PB, Inscrição Prefeitura 028649-4. Valor avaliado R$93.000,00."/>
    <n v="48155"/>
    <n v="48"/>
    <x v="84"/>
    <x v="9"/>
    <s v="Rua Projetada L, nº 5, Quadra 15, Loteamento Laurentina Gonçalves da Silva, Remédios, Cajazeiras, PB, CEP: 58900-000"/>
    <x v="2062"/>
    <s v="['103.63', '88.20', '21731', '028649', '93.000', '00']"/>
    <x v="1"/>
    <x v="1"/>
    <n v="103.63"/>
    <x v="4"/>
    <x v="0"/>
    <s v="Venda Direta"/>
  </r>
  <r>
    <n v="2064"/>
    <x v="2063"/>
    <s v="Casa, Residencial, Vila Nova, 2 dormitório(s)"/>
    <s v="Casa, Vila Nova, Ocupado, contendo 2 dormitório(s), sendo 1 suíte(s), 1 banheiro(s), 300.00 M² de área de terreno, 68.48 M² de área construída. Matrícula nº 805, CRI DE AURORA DO PARÁ, Inscrição Prefeitura 1893. Valor avaliado R$41.000,00."/>
    <n v="21649"/>
    <n v="47"/>
    <x v="78"/>
    <x v="15"/>
    <s v="Rua Raimunda Mendes de Queiroz, 68, Vila Nova, Aurora do Pará, PA, CEP: 68658-000"/>
    <x v="2063"/>
    <s v="['300.00', '68.48', '805', '1893', '41.000', '00']"/>
    <x v="3"/>
    <x v="1"/>
    <n v="300"/>
    <x v="5"/>
    <x v="0"/>
    <s v="Venda Direta"/>
  </r>
  <r>
    <n v="2065"/>
    <x v="2064"/>
    <s v="Casa, Residencial, São Sebastião, 2 dormitório(s)"/>
    <s v="Casa, São Sebastião, Ocupado, contendo 2 dormitório(s), 1 banheiro(s), 300.00 M² de área de terreno, 63.24 M² de área construída. Matrícula nº 6624, RI DE ALTOS/PI, Inscrição Prefeitura 01.05.077.0137.01. Valor avaliado R$70.000,00."/>
    <n v="36431"/>
    <n v="48"/>
    <x v="70"/>
    <x v="12"/>
    <s v="Rua Emídio Manoel, 394, Lote 17, Quadra U, São Sebastião, Altos, PI, CEP: 64290-000"/>
    <x v="2064"/>
    <s v="['300.00', '63.24', '6624', '01.05', '077.0137', '01', '70.000', '00']"/>
    <x v="1"/>
    <x v="1"/>
    <n v="300"/>
    <x v="5"/>
    <x v="0"/>
    <s v="Venda Direta"/>
  </r>
  <r>
    <n v="2066"/>
    <x v="2065"/>
    <s v="Casa, Residencial, Mansoes Imperatriz"/>
    <s v="Casa, Mansoes Imperatriz, Ocupado, 150.00 M² de área de terreno, 51.80 M² de área construída. Matrícula nº 68924, RI de Águas Lindas de Goiás/GO, Inscrição Prefeitura 1.74.00012.00005.1. Valor avaliado R$79.600,00."/>
    <n v="38216"/>
    <n v="52"/>
    <x v="26"/>
    <x v="0"/>
    <s v="Rua Ipanema, Lote 05, Quadra 12, Casa 01, Condomínio Residencial Vila Maxxi, Mansões Imperatriz, Águas Lindas de Goiás, GO, CEP: 72910-473"/>
    <x v="2065"/>
    <s v="['150.00', '51.80', '68924', '1.74', '00012.00005', '79.600', '00']"/>
    <x v="1"/>
    <x v="0"/>
    <n v="150"/>
    <x v="1"/>
    <x v="0"/>
    <s v="Venda Direta"/>
  </r>
  <r>
    <n v="2067"/>
    <x v="2066"/>
    <s v="Casa, Residencial, Mansoes Imperatriz, 2 dormitório(s)"/>
    <s v="Casa, Mansoes Imperatriz, Ocupado, contendo 2 dormitório(s), 1 banheiro(s), 150.00 M² de área privativa, 50.00 M² de área comum, 200.00 M² de área total. Matrícula nº 57742, RI de Águas Lindas de Goiás/GO, Inscrição Prefeitura 1.57.0076A.03-A2.3. Valor avaliado R$115.000,00."/>
    <n v="60730"/>
    <n v="47"/>
    <x v="26"/>
    <x v="0"/>
    <s v="Rua 34, Lote 03A-2, Quadra 76A, Conjunto A, Setor 12, Casa C, Condomínio Residencial Águas da Serra II, Parque da Barragem, Águas Lindas de Goiás, GO, CEP: 72910-391"/>
    <x v="2066"/>
    <s v="['150.00', '50.00', '200.00', '57742', '1.57', '0076', '03', '2.3', '115.000', '00']"/>
    <x v="0"/>
    <x v="1"/>
    <n v="150"/>
    <x v="1"/>
    <x v="0"/>
    <s v="Venda Direta"/>
  </r>
  <r>
    <n v="2068"/>
    <x v="2067"/>
    <s v="Casa, Residencial, Chácaras Quedas do Descoberto, 2 dormitório(s)"/>
    <s v="Casa, Chácaras Quedas do Descoberto, Ocupado, contendo 2 dormitório(s), sendo 1 suíte(s), 1 banheiro(s), 148.35 M² de área privativa, 51.64 M² de área comum, 200.00 M² de área total. Matrícula nº 54871, RI de Águas Lindas de Goiás/GO, Inscrição Prefeitura 247660. Valor avaliado R$99.000,00."/>
    <n v="59769"/>
    <n v="40"/>
    <x v="26"/>
    <x v="0"/>
    <s v="Rua 32, Lote 976, Quadra 42, Casa C, Condomínio Residencial Porto Seguro V, Quedas do Descoberto, Águas Lindas de Goiás, GO, CEP: 72917-609"/>
    <x v="2067"/>
    <s v="['148.35', '51.64', '200.00', '54871', '247660', '99.000', '00']"/>
    <x v="0"/>
    <x v="1"/>
    <n v="148.35"/>
    <x v="4"/>
    <x v="0"/>
    <s v="Leilão"/>
  </r>
  <r>
    <n v="2069"/>
    <x v="2068"/>
    <s v="Casa, Residencial, Chácaras Coimbra, 2 dormitório(s)"/>
    <s v="Casa, Chácaras Coimbra, Desocupado, contendo 2 dormitório(s), 1 banheiro(s), 150.02 M² de área privativa, 86.01 M² de área comum. Matrícula nº 52756, RI de Águas Lindas de Goiás/GO, Inscrição Prefeitura 245145. Valor avaliado R$110.000,00."/>
    <n v="68545"/>
    <n v="38"/>
    <x v="26"/>
    <x v="0"/>
    <s v="Lote 14, Quadra Q, Casa 03, Condomínio Residencial Portal do Vale III, Loteamento Chácara Coimbra, Águas Lindas de Goiás, GO, CEP: 72911-518"/>
    <x v="2068"/>
    <s v="['150.02', '86.01', '52756', '245145', '110.000', '00']"/>
    <x v="7"/>
    <x v="4"/>
    <n v="150.02000000000001"/>
    <x v="1"/>
    <x v="1"/>
    <s v="Venda Direta"/>
  </r>
  <r>
    <n v="2070"/>
    <x v="2069"/>
    <s v="Casa, Residencial, Centro"/>
    <s v="Casa, Centro, Ocupado, 200.00 M² de área de terreno, 69.34 M² de área construída. Matrícula nº 6496, RI de Benevides/PA, Inscrição Prefeitura 4959-01.07.003.0130.001. Valor avaliado R$92.000,00."/>
    <n v="52487"/>
    <n v="43"/>
    <x v="123"/>
    <x v="15"/>
    <s v="Avenida Camélia Branca, 68, Quadra 03, Village das Flores, Santa Barbara do Pará, PA, CEP: 68798-000"/>
    <x v="2069"/>
    <s v="['200.00', '69.34', '6496', '4959', '01.07', '003.0130', '001', '92.000', '00']"/>
    <x v="0"/>
    <x v="1"/>
    <n v="200"/>
    <x v="5"/>
    <x v="0"/>
    <s v="Venda Direta"/>
  </r>
  <r>
    <n v="2071"/>
    <x v="2070"/>
    <s v="Casa, Residencial"/>
    <s v="Casa, Ocupado, 160.40 M² de área de terreno, 66.00 M² de área construída. Matrícula nº 20447, RI DE PIRACURUCA/PI, Inscrição Prefeitura 01.05.034.0021.01. Valor avaliado R$71.000,00."/>
    <n v="43308"/>
    <n v="39"/>
    <x v="83"/>
    <x v="12"/>
    <s v="Rua Tabelião Lucas Vieira, 1125, Quarteirão 29, Nova Esperança, Piracuruca, PI, CEP: 64240-000"/>
    <x v="2070"/>
    <s v="['160.40', '66.00', '20447', '01.05', '034.0021', '01', '71.000', '00']"/>
    <x v="1"/>
    <x v="4"/>
    <n v="160.4"/>
    <x v="1"/>
    <x v="0"/>
    <s v="Venda Direta"/>
  </r>
  <r>
    <n v="2072"/>
    <x v="2071"/>
    <s v="Casa, Residencial"/>
    <s v="Casa, Ocupado, 363.85 M² de área de terreno, 63.50 M² de área construída. Matrícula nº 17958, RI DE PIRACURUCA/PI, Inscrição Prefeitura 01.06.066.0087.01. Valor avaliado R$62.000,00."/>
    <n v="44077"/>
    <n v="29"/>
    <x v="83"/>
    <x v="12"/>
    <s v="Rua Abdias Neves, 2405, Quarteirão 22, Quadra 02, Baixa da Ema, Piracuruca, PI, CEP: 64240-000"/>
    <x v="2071"/>
    <s v="['363.85', '63.50', '17958', '01.06', '066.0087', '01', '62.000', '00']"/>
    <x v="1"/>
    <x v="6"/>
    <n v="363.85"/>
    <x v="5"/>
    <x v="0"/>
    <s v="Leilão"/>
  </r>
  <r>
    <n v="2073"/>
    <x v="2072"/>
    <s v="Casa, Residencial"/>
    <s v="Casa, Desocupado, 162.00 M² de área de terreno, 65.00 M² de área construída. Matrícula nº 20477, RI DE PIRACURUCA/PI, Inscrição Prefeitura 01.10.221.0072.01. Valor avaliado R$61.000,00."/>
    <n v="40395"/>
    <n v="34"/>
    <x v="83"/>
    <x v="12"/>
    <s v="Rua Projetada A, 71, Quarteirão 96, Esplanada, Piracuruca, PI, CEP: 64240-000"/>
    <x v="2072"/>
    <s v="['162.00', '65.00', '20477', '01.10', '221.0072', '01', '61.000', '00']"/>
    <x v="1"/>
    <x v="4"/>
    <n v="162"/>
    <x v="1"/>
    <x v="1"/>
    <s v="Venda Direta"/>
  </r>
  <r>
    <n v="2074"/>
    <x v="2073"/>
    <s v="Casa, Residencial"/>
    <s v="Casa, Ocupado, 125.00 M² de área de terreno, 83.42 M² de área construída. Matrícula nº 6784, RI DO 1º OFÍCIO DE PICUI/PB, Inscrição Prefeitura 01.575.0480.228.00. Valor avaliado R$85.000,00."/>
    <n v="47167"/>
    <n v="45"/>
    <x v="122"/>
    <x v="9"/>
    <s v="Rua Rosa Roseli Venâncio de Araújo, 480, Jk, Picuí, PB, 58187-000"/>
    <x v="2073"/>
    <s v="['125.00', '83.42', '6784', '01.575', '0480.228', '00', '85.000', '00']"/>
    <x v="1"/>
    <x v="1"/>
    <n v="125"/>
    <x v="4"/>
    <x v="0"/>
    <s v="Venda Direta"/>
  </r>
  <r>
    <n v="2075"/>
    <x v="2074"/>
    <s v="Casa, Residencial"/>
    <s v="Casa, Ocupado, 600.00 M² de área de terreno, 88.11 M² de área construída. Matrícula nº 10303, RI DE JOSÉ DE FREITAS/PI 1º Oficio, Inscrição Prefeitura 16269   01.03.090.0179.01. Valor avaliado R$89.500,00."/>
    <n v="43943"/>
    <n v="51"/>
    <x v="77"/>
    <x v="12"/>
    <s v="Rua Filomena de Melo, 1991, Gusmão, José de Freitas, PI, CEP: 64110-000"/>
    <x v="2074"/>
    <s v="['600.00', '88.11', '10303', '16269', '01.03', '090.0179', '01', '89.500', '00']"/>
    <x v="1"/>
    <x v="0"/>
    <n v="600"/>
    <x v="6"/>
    <x v="0"/>
    <s v="Venda Direta"/>
  </r>
  <r>
    <n v="2076"/>
    <x v="2075"/>
    <s v="Apartamento, Residencial, Planalto da Boa Esperança"/>
    <s v="Apartamento, Planalto da Boa Esperança, Ocupado, 46.70 M² de área privativa. Matrícula nº 153849, 1º CRI DE JOÃO PESSOA, Inscrição Prefeitura 374724-7. Valor avaliado R$126.000,00."/>
    <n v="60763"/>
    <n v="52"/>
    <x v="105"/>
    <x v="9"/>
    <s v="Rua Estudante Haroldo Medeiros Venâncio, 109, Apt. 202, Planalto Boa Esperança, João Pessoa, PB, CEP 58065-511"/>
    <x v="2075"/>
    <s v="['46.70', '153849', '374724', '126.000', '00']"/>
    <x v="0"/>
    <x v="0"/>
    <n v="46.7"/>
    <x v="3"/>
    <x v="0"/>
    <s v="Venda Direta"/>
  </r>
  <r>
    <n v="2077"/>
    <x v="2076"/>
    <s v="Casa, Residencial, Jardim Recreio"/>
    <s v="Casa, Jardim Recreio, Ocupado, 114.00 M² de área de terreno, 66.01 M² de área construída. Matrícula nº 35804, RI DE ALHANDRA, Inscrição Prefeitura 05130007000002. Valor avaliado R$105.000,00."/>
    <n v="48921"/>
    <n v="53"/>
    <x v="95"/>
    <x v="9"/>
    <s v="Rua Projetada 01, Lote 05, Quadra 94, Casa 35, Loteamento Cidade Das Crianças, Conde, PB, CEP: 58322-000"/>
    <x v="2076"/>
    <s v="['114.00', '66.01', '35804', '05130007000002', '105.000', '00']"/>
    <x v="1"/>
    <x v="0"/>
    <n v="114"/>
    <x v="4"/>
    <x v="0"/>
    <s v="Venda Direta"/>
  </r>
  <r>
    <n v="2078"/>
    <x v="2077"/>
    <s v="Casa, Residencial"/>
    <s v="Casa, Ocupado, 200.00 M² de área de terreno, 59.37 M² de área construída. Matrícula nº 22648, CRI DE CEARÁ-MIRIM, Inscrição Prefeitura 10548742. Valor avaliado R$72.904,43."/>
    <n v="38470"/>
    <n v="47"/>
    <x v="106"/>
    <x v="8"/>
    <s v="Rua Redinha, 121, Lote 51, Quadra 04, Loteamento Paraiso do Vale, São Geraldo, Ceará-Mirim, RN, CEP: 59570-000"/>
    <x v="2077"/>
    <s v="['200.00', '59.37', '22648', '10548742', '72.904', '43']"/>
    <x v="1"/>
    <x v="1"/>
    <n v="200"/>
    <x v="5"/>
    <x v="0"/>
    <s v="Venda Direta"/>
  </r>
  <r>
    <n v="2079"/>
    <x v="2078"/>
    <s v="Casa, Residencial"/>
    <s v="Casa, Ocupado, 200.00 M² de área de terreno, 73.00 M² de área construída. Matrícula nº 22934, CRI DE CEARÁ-MIRIM, Inscrição Prefeitura 1.0004.096.02.0134.0000.8. Valor avaliado R$102.250,00."/>
    <n v="52869"/>
    <n v="48"/>
    <x v="106"/>
    <x v="8"/>
    <s v="Rua Padre João Candido S Silva, 824, Lote 80, Quadra 01, São Geraldo, Ceará-Mirim, RN, CEP:59570-000"/>
    <x v="2078"/>
    <s v="['200.00', '73.00', '22934', '1.0004', '096.02', '0134.0000', '102.250', '00']"/>
    <x v="0"/>
    <x v="1"/>
    <n v="200"/>
    <x v="5"/>
    <x v="0"/>
    <s v="Venda Direta"/>
  </r>
  <r>
    <n v="2080"/>
    <x v="2079"/>
    <s v="Casa, Residencial"/>
    <s v="Casa, Ocupado, 200.00 M² de área de terreno, 50.40 M² de área construída. Matrícula nº 18287, CRI DE CEARÁ-MIRIM, Inscrição Prefeitura 1.0007.109.03.0100.0000.2. Valor avaliado R$46.600,00."/>
    <n v="24504"/>
    <n v="47"/>
    <x v="106"/>
    <x v="8"/>
    <s v="Rua das Violetas, 239, Lote 37, Quadra A, Loteamento Residencial Antônio Cardoso, Planalto, Ceará-Mirim, RN, CEP: 59570-000"/>
    <x v="2079"/>
    <s v="['200.00', '50.40', '18287', '1.0007', '109.03', '0100.0000', '46.600', '00']"/>
    <x v="3"/>
    <x v="1"/>
    <n v="200"/>
    <x v="5"/>
    <x v="0"/>
    <s v="Venda Direta"/>
  </r>
  <r>
    <n v="2081"/>
    <x v="2080"/>
    <s v="Casa, Residencial"/>
    <s v="Casa, Ocupado, 200.00 M² de área de terreno, 50.40 M² de área construída. Matrícula nº 18334, CRI DE CEARÁ-MIRIM, Inscrição Prefeitura 1.0007.111.03.0070.0000.0. Valor avaliado R$69.000,00."/>
    <n v="35921"/>
    <n v="48"/>
    <x v="106"/>
    <x v="8"/>
    <s v="Rua Alfazema, 257, Lote 40, Quadra B, Planalto, Ceará-Mirim, RN, CEP: 59570-000"/>
    <x v="2080"/>
    <s v="['200.00', '50.40', '18334', '1.0007', '111.03', '0070.0000', '69.000', '00']"/>
    <x v="1"/>
    <x v="1"/>
    <n v="200"/>
    <x v="5"/>
    <x v="0"/>
    <s v="Venda Direta"/>
  </r>
  <r>
    <n v="2082"/>
    <x v="2081"/>
    <s v="Casa, Residencial"/>
    <s v="Casa, Ocupado, 200.00 M² de área de terreno, 76.18 M² de área construída. Matrícula nº 25740, CRI DE CEARÁ-MIRIM, Inscrição Prefeitura 1.0007.089.03.0250.0001.0. Valor avaliado R$50.000,00."/>
    <s v="R$ 54.802"/>
    <s v="NÃO INFORMADO"/>
    <x v="106"/>
    <x v="8"/>
    <s v="Rua Paula Luiza Barbosa, 693, Lote 30, Quadra 3B, Loteamento Guararapes, Planalto, Ceará-Mirim, RN, CEP: 59570-000"/>
    <x v="2081"/>
    <s v="['200.00', '76.18', '25740', '1.0007', '089.03', '0250.0001', '50.000', '00']"/>
    <x v="8"/>
    <x v="5"/>
    <n v="200"/>
    <x v="5"/>
    <x v="0"/>
    <s v="Leilão"/>
  </r>
  <r>
    <n v="2083"/>
    <x v="2082"/>
    <s v="Casa, Residencial"/>
    <s v="Casa, Desocupado, 200.41 M² de área de terreno, 47.09 M² de área construída. Matrícula nº 19195, CRI DE CEARÁ-MIRIM, Inscrição Prefeitura 10553673. Valor avaliado R$72.000,00."/>
    <n v="48324"/>
    <n v="33"/>
    <x v="106"/>
    <x v="8"/>
    <s v="Rua Outono, 60, Lote 06, Quadra A, Loteamento Quatro Estações, Lagoa do Cosme, Ceará-Mirim, RN, CEP: 59570-000"/>
    <x v="2082"/>
    <s v="['200.41', '47.09', '19195', '10553673', '72.000', '00']"/>
    <x v="1"/>
    <x v="4"/>
    <n v="200.41"/>
    <x v="5"/>
    <x v="1"/>
    <s v="Venda Direta"/>
  </r>
  <r>
    <n v="2084"/>
    <x v="2083"/>
    <s v="Casa, Residencial"/>
    <s v="Casa, Ocupado, 250.00 M² de área de terreno, 63.95 M² de área construída. Matrícula nº 11117, RI DE ALTOS/PI, Inscrição Prefeitura 01.05.116.0144.01. Valor avaliado R$81.000,00."/>
    <n v="47135"/>
    <n v="42"/>
    <x v="70"/>
    <x v="12"/>
    <s v="Rua III, 84, São Sebastião, Altos, PI, CEP: 64290-000"/>
    <x v="2083"/>
    <s v="['250.00', '63.95', '11117', '01.05', '116.0144', '01', '81.000', '00']"/>
    <x v="1"/>
    <x v="1"/>
    <n v="250"/>
    <x v="5"/>
    <x v="0"/>
    <s v="Venda Direta"/>
  </r>
  <r>
    <n v="2085"/>
    <x v="2084"/>
    <s v="Casa, Residencial, São Sebastião"/>
    <s v="Casa, São Sebastião, Ocupado, 300.00 M² de área de terreno, 59.65 M² de área construída. Matrícula nº 13063, RI DE ALTOS/PI, Inscrição Prefeitura 01.05.078.0110.01. Valor avaliado R$79.000,00."/>
    <n v="37450"/>
    <n v="53"/>
    <x v="70"/>
    <x v="12"/>
    <s v="Rua João Vitorino de Assunção, 2364, Lote 14, Quadra V, São Sebastião, Altos, PI, CEP: 64290-000"/>
    <x v="2084"/>
    <s v="['300.00', '59.65', '13063', '01.05', '078.0110', '01', '79.000', '00']"/>
    <x v="1"/>
    <x v="0"/>
    <n v="300"/>
    <x v="5"/>
    <x v="0"/>
    <s v="Venda Direta"/>
  </r>
  <r>
    <n v="2086"/>
    <x v="2085"/>
    <s v="Casa, Residencial, Ciana"/>
    <s v="Casa, Ciana, Ocupado, 263.62 M² de área de terreno, 50.31 M² de área construída. Matrícula nº 11970, RI DE ALTOS/PI, Inscrição Prefeitura 01.03.202.0077.01. Valor avaliado R$97.746,83."/>
    <n v="42548"/>
    <n v="56"/>
    <x v="70"/>
    <x v="12"/>
    <s v="Rua Projetada, 94, Ciana, Altos, PI, CEP: 64290-000"/>
    <x v="2085"/>
    <s v="['263.62', '50.31', '11970', '01.03', '202.0077', '01', '97.746', '83']"/>
    <x v="1"/>
    <x v="0"/>
    <n v="263.62"/>
    <x v="5"/>
    <x v="0"/>
    <s v="Venda Direta"/>
  </r>
  <r>
    <n v="2087"/>
    <x v="2086"/>
    <s v="Casa, Residencial"/>
    <s v="Casa, Ocupado, 300.00 M² de área de terreno, 75.91 M² de área construída. Matrícula nº 8489, RI DE ÁGUA BRANCA/PI, Inscrição Prefeitura PREFEITURA NÃO POSSUI INSCRIÇÃO. Valor avaliado R$76.000,00."/>
    <n v="39999"/>
    <n v="47"/>
    <x v="168"/>
    <x v="12"/>
    <s v="Rua Projetada 08, Quadra H, Lote 01, Loteamento Serragem, Poeirão, Água Branca, PI, CEP: 64460-000"/>
    <x v="2086"/>
    <s v="['300.00', '75.91', '8489', '76.000', '00']"/>
    <x v="1"/>
    <x v="1"/>
    <n v="300"/>
    <x v="5"/>
    <x v="0"/>
    <s v="Venda Direta"/>
  </r>
  <r>
    <n v="2088"/>
    <x v="2087"/>
    <s v="Casa, Residencial"/>
    <s v="Casa, Ocupado, 300.00 M² de área de terreno, 68.00 M² de área construída. Matrícula nº 8447, RI DE ÁGUA BRANCA/PI, Inscrição Prefeitura 10312. Valor avaliado R$86.073,06."/>
    <n v="38979"/>
    <n v="55"/>
    <x v="168"/>
    <x v="12"/>
    <s v="Rua Projetada 08, Lote 01, Quadra S, Loteamento Serragem, Poeirão, Água Branca, PI, CEP: 64460-000"/>
    <x v="2087"/>
    <s v="['300.00', '68.00', '8447', '10312', '86.073', '06']"/>
    <x v="1"/>
    <x v="0"/>
    <n v="300"/>
    <x v="5"/>
    <x v="0"/>
    <s v="Venda Direta"/>
  </r>
  <r>
    <n v="2089"/>
    <x v="2088"/>
    <s v="Apartamento, Residencial, 2 dormitório(s)"/>
    <s v="Apartamento, Ocupado, contendo 2 dormitório(s), 1 banheiro(s), 46.85 M² de área privativa. Matrícula nº 76222, RI DE VALPARAISO DE GOIÁS, Inscrição Prefeitura 30.456.111/0001-78. Valor avaliado R$110.000,00."/>
    <n v="56871"/>
    <n v="48"/>
    <x v="0"/>
    <x v="0"/>
    <s v="Rua Senador Plinio Pompeu, Chácara 07, Quadra 02, Apt. 203, Bloco B, Condomínio Residencial Verona, Chácaras Benvinda, Valparaíso de Goiás, GO, CEP: 72875-155"/>
    <x v="2088"/>
    <s v="['46.85', '76222', '30.456', '111', '0001', '78', '110.000', '00']"/>
    <x v="0"/>
    <x v="1"/>
    <n v="46.85"/>
    <x v="3"/>
    <x v="0"/>
    <s v="Venda Direta"/>
  </r>
  <r>
    <n v="2090"/>
    <x v="2089"/>
    <s v="Casa, Residencial, 2 dormitório(s), 1 vaga(s) de garagem"/>
    <s v="Casa, Ocupado, contendo 2 dormitório(s), 1 vaga(s) de garagem, 1 banheiro(s), 54.26 M² de área privativa, 96.07 M² de área comum, 150.33 M² de área total. Matrícula nº 80057, RI DE PLANALTINA, Inscrição Prefeitura 1122858. Valor avaliado R$106.320,00."/>
    <n v="51723"/>
    <n v="51"/>
    <x v="10"/>
    <x v="0"/>
    <s v="Chácara 27 E, Casa 06, Condomínio Residencial Atenas, Chácara Santa Maria, Planaltina, GO, CEP: 73751-590"/>
    <x v="2089"/>
    <s v="['54.26', '96.07', '150.33', '80057', '1122858', '106.320', '00']"/>
    <x v="0"/>
    <x v="0"/>
    <n v="54.26"/>
    <x v="0"/>
    <x v="0"/>
    <s v="Venda Direta"/>
  </r>
  <r>
    <n v="2091"/>
    <x v="2090"/>
    <s v="Apartamento, Residencial, Vila Saionara, 2 dormitório(s)"/>
    <s v="Apartamento, Vila Saionara, Ocupado, contendo 2 dormitório(s), 1 banheiro(s), 46.23 M² de área privativa, 45.06 M² de área comum, 91.29 M² de área total. Matrícula nº 211604, RI DE LUZIÂNIA 1ª Circunscrição, Inscrição Prefeitura 389752. Valor avaliado R$95.700,00."/>
    <n v="49530"/>
    <n v="48"/>
    <x v="1"/>
    <x v="0"/>
    <s v="Rua RP4, Lote 01, Quadra 11, Apt.101, Bloco H, Condomínio Conquista Residencial Ville, Rachel Pimentel, Luziânia, GO, CEP: 72852-480"/>
    <x v="2090"/>
    <s v="['46.23', '45.06', '91.29', '211604', '389752', '95.700', '00']"/>
    <x v="1"/>
    <x v="1"/>
    <n v="46.23"/>
    <x v="3"/>
    <x v="0"/>
    <s v="Venda Direta"/>
  </r>
  <r>
    <n v="2092"/>
    <x v="2091"/>
    <s v="Apartamento, Residencial, Vila Saionara, 2 dormitório(s)"/>
    <s v="Apartamento, Vila Saionara, Ocupado, contendo 2 dormitório(s), 1 banheiro(s), 46.23 M² de área privativa, 37.11 M² de área comum, 83.34 M² de área total. Matrícula nº 207502, RI DE LUZIÂNIA 1ª Circunscrição, Inscrição Prefeitura 386792. Valor avaliado R$108.000,00."/>
    <n v="55836"/>
    <n v="48"/>
    <x v="1"/>
    <x v="0"/>
    <s v="Rua RP8, Lote 01, Quadra 01, Apt. 203, Bloco G, Condomínio Conquista Residencial Ville, Rachel Pimentel, Luziânia, GO, CEP: 72852-488"/>
    <x v="2091"/>
    <s v="['46.23', '37.11', '83.34', '207502', '386792', '108.000', '00']"/>
    <x v="0"/>
    <x v="1"/>
    <n v="46.23"/>
    <x v="3"/>
    <x v="0"/>
    <s v="Venda Direta"/>
  </r>
  <r>
    <n v="2093"/>
    <x v="2092"/>
    <s v="Apartamento, Residencial, Parque Espalanada IV, 2 dormitório(s)"/>
    <s v="Apartamento, Parque Espalanada IV, Desocupado, contendo 2 dormitório(s), 1 banheiro(s), 46.23 M² de área privativa, 37.11 M² de área comum, 83.34 M² de área total. Matrícula nº 207506, RI DE LUZIÂNIA 1ª Circunscrição, Inscrição Prefeitura 386796. Valor avaliado R$114.000,00."/>
    <n v="65487"/>
    <n v="43"/>
    <x v="1"/>
    <x v="0"/>
    <s v="Rua RP8, Lote 01, Quadra 01, Apt. 303, Bloco G, Condomínio Conquista Residencial Ville, Rachel Pimentel, Luziânia, GO, CEP: 72852-488"/>
    <x v="2092"/>
    <s v="['46.23', '37.11', '83.34', '207506', '386796', '114.000', '00']"/>
    <x v="7"/>
    <x v="1"/>
    <n v="46.23"/>
    <x v="3"/>
    <x v="1"/>
    <s v="Venda Direta"/>
  </r>
  <r>
    <n v="2094"/>
    <x v="2093"/>
    <s v="Apartamento, Residencial, Parque Espalanada IV, 2 dormitório(s)"/>
    <s v="Apartamento, Parque Espalanada IV, Desocupado, contendo 2 dormitório(s), 1 banheiro(s), 46.23 M² de área privativa, 37.17 M² de área comum, 83.40 M² de área total. Matrícula nº 207596, RI DE LUZIÂNIA 1ª Circunscrição, Inscrição Prefeitura 386878. Valor avaliado R$118.000,00."/>
    <n v="67786"/>
    <n v="43"/>
    <x v="1"/>
    <x v="0"/>
    <s v="Rua RP7, Lote 01, Quadra 03, Apto. 304, Bloco E, Condomínio Conquista Residencial Ville, Rachel Pimentel, Luziânia, GO, CEP:_x0009_72852-486"/>
    <x v="2093"/>
    <s v="['46.23', '37.17', '83.40', '207596', '386878', '118.000', '00']"/>
    <x v="7"/>
    <x v="1"/>
    <n v="46.23"/>
    <x v="3"/>
    <x v="1"/>
    <s v="Venda Direta"/>
  </r>
  <r>
    <n v="2095"/>
    <x v="2094"/>
    <s v="Apartamento, Residencial, Parque Espalanada IV, 2 dormitório(s)"/>
    <s v="Apartamento, Parque Espalanada IV, Ocupado, contendo 2 dormitório(s), 1 banheiro(s), 46.23 M² de área privativa, 41.20 M² de área comum, 87.43 M² de área total. Matrícula nº 207306, RI DE LUZIÂNIA 1ª Circunscrição, Inscrição Prefeitura 386917. Valor avaliado R$102.000,00."/>
    <n v="52742"/>
    <n v="48"/>
    <x v="1"/>
    <x v="0"/>
    <s v="Rua RP7, Lote 01, Quadra 04, Apt. 103, Bloco A, Condomínio Conquista Residencial Ville, Rachel Pimentel, Luziânia, GO, CEP: 72852-486"/>
    <x v="2094"/>
    <s v="['46.23', '41.20', '87.43', '207306', '386917', '102.000', '00']"/>
    <x v="0"/>
    <x v="1"/>
    <n v="46.23"/>
    <x v="3"/>
    <x v="0"/>
    <s v="Venda Direta"/>
  </r>
  <r>
    <n v="2096"/>
    <x v="2095"/>
    <s v="Casa, Residencial, Parque Industrial Mingone, 2 dormitório(s)"/>
    <s v="Casa, Parque Industrial Mingone, Desocupado, contendo 2 dormitório(s), 1 banheiro(s), 175.38 M² de área de terreno, 57.50 M² de área privativa. Matrícula nº 187443, RI DE LUZIÂNIA 1ª Circunscrição, Inscrição Prefeitura 376006. Valor avaliado R$151.200,00."/>
    <n v="56689"/>
    <n v="63"/>
    <x v="1"/>
    <x v="0"/>
    <s v="Rua 45, Lote M, Quadra 120, Casa 02, Condomínio Maldi III, Rachel Pimentel, Luziânia, GO, CEP: 72855120"/>
    <x v="2095"/>
    <s v="['175.38', '57.50', '187443', '376006', '151.200', '00']"/>
    <x v="0"/>
    <x v="2"/>
    <n v="175.38"/>
    <x v="1"/>
    <x v="1"/>
    <s v="Venda Direta"/>
  </r>
  <r>
    <n v="2097"/>
    <x v="2096"/>
    <s v="Apartamento, Residencial, Vila Saionara, 2 dormitório(s)"/>
    <s v="Apartamento, Vila Saionara, Desocupado, contendo 2 dormitório(s), 1 banheiro(s), 46.23 M² de área privativa, 37.17 M² de área comum, 83.40 M² de área total. Matrícula nº 207651, RI DE LUZIÂNIA 1ª Circunscrição, Inscrição Prefeitura 387029. Valor avaliado R$115.000,00."/>
    <n v="66061"/>
    <n v="43"/>
    <x v="1"/>
    <x v="0"/>
    <s v="Rua RP6, Lote 01, Quadra 06, Apt. 103, Bloco B, Condomínio Conquista Residencial Ville, Rachel Pimentel, Luziânia, GO, CEP: 72852-484"/>
    <x v="2096"/>
    <s v="['46.23', '37.17', '83.40', '207651', '387029', '115.000', '00']"/>
    <x v="7"/>
    <x v="1"/>
    <n v="46.23"/>
    <x v="3"/>
    <x v="1"/>
    <s v="Venda Direta"/>
  </r>
  <r>
    <n v="2098"/>
    <x v="2097"/>
    <s v="Casa, Residencial, Vila Saionara, 2 dormitório(s)"/>
    <s v="Casa, Vila Saionara, Ocupado, contendo 2 dormitório(s), 1 banheiro(s), 46.23 M² de área de terreno, 46.23 M² de área construída. Matrícula nº 211400, RI DE LUZIÂNIA 1ª Circunscrição, Inscrição Prefeitura CCI 389545. Valor avaliado R$112.500,00."/>
    <n v="58163"/>
    <n v="48"/>
    <x v="1"/>
    <x v="0"/>
    <s v="Rua RP4, Lote 01, Quadra 09, Apt. 201, Bloco C, Condomínio Conquista Residencial Ville, Rachel Pimentel, Luziânia, GO, CEP: 72852-480"/>
    <x v="2097"/>
    <s v="['46.23', '46.23', '211400', '389545', '112.500', '00']"/>
    <x v="0"/>
    <x v="1"/>
    <n v="46.23"/>
    <x v="3"/>
    <x v="0"/>
    <s v="Venda Direta"/>
  </r>
  <r>
    <n v="2099"/>
    <x v="2098"/>
    <s v="Apartamento, Residencial, Parque Espalanada IV, 2 dormitório(s)"/>
    <s v="Apartamento, Parque Espalanada IV, Desocupado, contendo 2 dormitório(s), 1 banheiro(s), 46.23 M² de área privativa, 37.18 M² de área comum, 83.41 M² de área total. Matrícula nº 207547, RI DE LUZIÂNIA 1ª Circunscrição, Inscrição Prefeitura 235769. Valor avaliado R$104.000,00."/>
    <n v="59743"/>
    <n v="43"/>
    <x v="1"/>
    <x v="0"/>
    <s v="Rua RP7, Lote 01, Quadra 03, Apto. 303, Bloco B, Condomínio Conquista Residencial Ville, Rachel Pimentel, Luziânia, GO, CEP: 72852-486"/>
    <x v="2098"/>
    <s v="['46.23', '37.18', '83.41', '207547', '235769', '104.000', '00']"/>
    <x v="0"/>
    <x v="1"/>
    <n v="46.23"/>
    <x v="3"/>
    <x v="1"/>
    <s v="Venda Direta"/>
  </r>
  <r>
    <n v="2100"/>
    <x v="2099"/>
    <s v="Apartamento, Residencial, Vila Saionara, 2 dormitório(s)"/>
    <s v="Apartamento, Vila Saionara, Ocupado, contendo 2 dormitório(s), 1 banheiro(s), 46.23 M² de área privativa. Matrícula nº 211391, RI DE LUZIÂNIA 1ª Circunscrição, Inscrição Prefeitura 389536. Valor avaliado R$112.000,00."/>
    <n v="57905"/>
    <n v="48"/>
    <x v="1"/>
    <x v="0"/>
    <s v="Rua RP4, Lote 01, Quadra 09, Apt. 304, Bloco B, Condomínio Conquista Residencial Ville, Rachel Pimentel, Luziânia, GO, CEP: 72852-480"/>
    <x v="2099"/>
    <s v="['46.23', '211391', '389536', '112.000', '00']"/>
    <x v="0"/>
    <x v="1"/>
    <n v="46.23"/>
    <x v="3"/>
    <x v="0"/>
    <s v="Venda Direta"/>
  </r>
  <r>
    <n v="2101"/>
    <x v="2100"/>
    <s v="Apartamento, Residencial, Vila Saionara, 2 dormitório(s)"/>
    <s v="Apartamento, Vila Saionara, Desocupado, contendo 2 dormitório(s), 1 banheiro(s), 46.23 M² de área privativa, 37.17 M² de área comum, 83.40 M² de área total. Matrícula nº 207586, RI DE LUZIÂNIA 1ª Circunscrição, Inscrição Prefeitura 386868. Valor avaliado R$104.000,00."/>
    <n v="59743"/>
    <n v="43"/>
    <x v="1"/>
    <x v="0"/>
    <s v="RuaRP7, Lote 01, Quadra 03, Apto. 102, Bloco E, Condomínio Conquista Residencial Ville, Rachel Pimentel, Luziânia, GO, CEP: 72852-486"/>
    <x v="2100"/>
    <s v="['46.23', '37.17', '83.40', '207586', '386868', '104.000', '00']"/>
    <x v="0"/>
    <x v="1"/>
    <n v="46.23"/>
    <x v="3"/>
    <x v="1"/>
    <s v="Venda Direta"/>
  </r>
  <r>
    <n v="2102"/>
    <x v="2101"/>
    <s v="Casa, Residencial, Chácara Marajoara A, 2 dormitório(s), 1 vaga(s) de garagem"/>
    <s v="Casa, Chácara Marajoara A, Ocupado, contendo 2 dormitório(s), 1 vaga(s) de garagem, 1 banheiro(s), 315.02 M² de área de terreno, 54.65 M² de área construída. Matrícula nº 3232, RI DE LUZIÂNIA_02ª Circunscrição, Inscrição Prefeitura 387954. Valor avaliado R$96.000,00."/>
    <n v="49684"/>
    <n v="48"/>
    <x v="1"/>
    <x v="0"/>
    <s v="Rua Juiz de Fora, Lote 03, Quadra 15, Casa 15, Condomínio Residencial Metrus VI, Chácara Marajoara A, Luziânia, GO, CEP: 72858-010"/>
    <x v="2101"/>
    <s v="['315.02', '54.65', '3232', '02', '387954', '96.000', '00']"/>
    <x v="1"/>
    <x v="1"/>
    <n v="315.02"/>
    <x v="5"/>
    <x v="0"/>
    <s v="Venda Direta"/>
  </r>
  <r>
    <n v="2103"/>
    <x v="2102"/>
    <s v="Apartamento, Residencial, Parque Espalanada IV, 2 dormitório(s)"/>
    <s v="Apartamento, Parque Espalanada IV, Desocupado, contendo 2 dormitório(s), 1 banheiro(s), 46.23 M² de área privativa. Matrícula nº 207492, RI DE LUZIÂNIA 1ª Circunscrição, Inscrição Prefeitura 386782. Valor avaliado R$104.000,00."/>
    <n v="59743"/>
    <n v="43"/>
    <x v="1"/>
    <x v="0"/>
    <s v="Rua RP8, Lote 01, Quadra 01, Apt. 401, Bloco F, Condomínio Conquista Residencial Ville, Rachel Pimentel, Luziânia, GO, CEP: 72852-488"/>
    <x v="2102"/>
    <s v="['46.23', '207492', '386782', '104.000', '00']"/>
    <x v="0"/>
    <x v="1"/>
    <n v="46.23"/>
    <x v="3"/>
    <x v="1"/>
    <s v="Venda Direta"/>
  </r>
  <r>
    <n v="2104"/>
    <x v="2103"/>
    <s v="Casa, Residencial, 2 dormitório(s)"/>
    <s v="Casa, Ocupado, contendo 2 dormitório(s), 1 banheiro(s), 190.00 M² de área de terreno, 87.12 M² de área construída. Matrícula nº 14201, RI DE PIRACURUCA/PI, Inscrição Prefeitura 01.08.038.0197.01. Valor avaliado R$94.276,03."/>
    <n v="31818"/>
    <n v="66"/>
    <x v="83"/>
    <x v="12"/>
    <s v="Rua Mem de Sa, 399, Quarteirão 60, Três Lagoas, Piracuruca, PI, CEP: 64240-000"/>
    <x v="2103"/>
    <s v="['190.00', '87.12', '14201', '01.08', '038.0197', '01', '94.276', '03']"/>
    <x v="2"/>
    <x v="2"/>
    <n v="190"/>
    <x v="1"/>
    <x v="0"/>
    <s v="Venda Direta"/>
  </r>
  <r>
    <n v="2105"/>
    <x v="2104"/>
    <s v="Casa, Residencial, São Sebastião, 2 dormitório(s)"/>
    <s v="Casa, São Sebastião, Ocupado, contendo 2 dormitório(s), 1 banheiro(s), 250.00 M² de área de terreno, 53.44 M² de área construída. Matrícula nº 13069, RI DE ALTOS/PI, Inscrição Prefeitura 01.05.132.0021.01. Valor avaliado R$72.641,25."/>
    <n v="42293"/>
    <n v="42"/>
    <x v="70"/>
    <x v="12"/>
    <s v="Rua X, 22, Quadra H, Loteamento Residencial Primavera, São Sebastião, Altos, PI, CEP: 64290-000"/>
    <x v="2104"/>
    <s v="['250.00', '53.44', '13069', '01.05', '132.0021', '01', '72.641', '25']"/>
    <x v="1"/>
    <x v="1"/>
    <n v="250"/>
    <x v="5"/>
    <x v="0"/>
    <s v="Venda Direta"/>
  </r>
  <r>
    <n v="2106"/>
    <x v="2105"/>
    <s v="Casa, Residencial, 2 dormitório(s)"/>
    <s v="Casa, Desocupado, contendo 2 dormitório(s), 1 banheiro(s), 200.00 M² de área de terreno, 67.06 M² de área construída. Matrícula nº 24449, CRI DE CEARÁ-MIRIM, Inscrição Prefeitura 1.0007.138.01.0140.0000.0. Valor avaliado R$90.000,00."/>
    <n v="52289"/>
    <n v="42"/>
    <x v="106"/>
    <x v="8"/>
    <s v="Rua Djalma Vitorino, 525, Lote 274, Quadra 10, Loteamento Paraiso de Ceará Mirim, Planalto, Ceará-Mirim, RN, CEP: 59570-000"/>
    <x v="2105"/>
    <s v="['200.00', '67.06', '24449', '1.0007', '138.01', '0140.0000', '90.000', '00']"/>
    <x v="0"/>
    <x v="1"/>
    <n v="200"/>
    <x v="5"/>
    <x v="1"/>
    <s v="Venda Direta"/>
  </r>
  <r>
    <n v="2107"/>
    <x v="2106"/>
    <s v="Casa, Residencial, Paraiso Ceara-Mirim, 2 dormitório(s)"/>
    <s v="Casa, Paraiso Ceara-Mirim, Ocupado, contendo 2 dormitório(s), 1 banheiro(s), 200.00 M² de área de terreno, 59.37 M² de área construída. Matrícula nº 24236, CRI DE CEARÁ-MIRIM, Inscrição Prefeitura 1.0007.129.01.0110.0001.9. Valor avaliado R$70.322,00."/>
    <n v="43057"/>
    <n v="39"/>
    <x v="106"/>
    <x v="8"/>
    <s v="Rua Hélio Venâncio, 135, Lote 48, Quadra 03, Loteamento Paraiso Ceara Mirim, Planalto, Ceará-Mirim, RN, CEP: 59570-000"/>
    <x v="2106"/>
    <s v="['200.00', '59.37', '24236', '1.0007', '129.01', '0110.0001', '70.322', '00']"/>
    <x v="1"/>
    <x v="4"/>
    <n v="200"/>
    <x v="5"/>
    <x v="0"/>
    <s v="Venda Direta"/>
  </r>
  <r>
    <n v="2108"/>
    <x v="2107"/>
    <s v="Casa, Residencial, 2 dormitório(s)"/>
    <s v="Casa, Ocupado, contendo 2 dormitório(s), 1 banheiro(s), 200.00 M² de área de terreno, 50.40 M² de área construída. Matrícula nº 18361, CRI DE CEARÁ-MIRIM, Inscrição Prefeitura 1.0007.112.03.0080.0000.0. Valor avaliado R$64.000,00."/>
    <n v="37450"/>
    <n v="41"/>
    <x v="106"/>
    <x v="8"/>
    <s v="Avenida Palmeiras, 157, Lote 23, Quadra C, Loteamento Antônio Cardoso, Planalto, Ceará-Mirim, RN, CEP: 59570-000"/>
    <x v="2107"/>
    <s v="['200.00', '50.40', '18361', '1.0007', '112.03', '0080.0000', '64.000', '00']"/>
    <x v="1"/>
    <x v="1"/>
    <n v="200"/>
    <x v="5"/>
    <x v="0"/>
    <s v="Venda Direta"/>
  </r>
  <r>
    <n v="2109"/>
    <x v="2108"/>
    <s v="Casa, Residencial, Salgadinho, 3 dormitório(s)"/>
    <s v="Casa, Salgadinho, Ocupado, contendo 3 dormitório(s), sendo 1 suíte(s), 1 banheiro(s), 200.00 M² de área de terreno, 65.52 M² de área construída. Matrícula nº 29993, RI DE CASTANHAL, Inscrição Prefeitura 839510. Valor avaliado R$84.000,00."/>
    <n v="44332"/>
    <n v="47"/>
    <x v="97"/>
    <x v="15"/>
    <s v="Rua VP08, 49, Lote 03, Quadra 21, Jardim das Acacias, Castanhal, PA, CEP: 68745-000"/>
    <x v="2108"/>
    <s v="['200.00', '65.52', '29993', '839510', '84.000', '00']"/>
    <x v="1"/>
    <x v="1"/>
    <n v="200"/>
    <x v="5"/>
    <x v="0"/>
    <s v="Venda Direta"/>
  </r>
  <r>
    <n v="2110"/>
    <x v="2109"/>
    <s v="Apartamento, Residencial, Gramame, 2 dormitório(s), 1 vaga(s) de garagem"/>
    <s v="Apartamento, Gramame, Ocupado, contendo 2 dormitório(s), 1 vaga(s) de garagem, 1 banheiro(s), 45.09 M² de área privativa, 36.74 M² de área comum. Matrícula nº 147135, 1º CRI DE JOÃO PESSOA, Inscrição Prefeitura 364335-2. Valor avaliado R$139.000,00."/>
    <n v="62041"/>
    <n v="55"/>
    <x v="105"/>
    <x v="9"/>
    <s v="Rua Inácio Albino Neto, 240, Apt. 404, Bloco 03, Condomínio Residencial Morumbi Privê, Gramame, João Pessoa, PB, CEP 58068-200"/>
    <x v="2109"/>
    <s v="['45.09', '36.74', '147135', '364335', '139.000', '00']"/>
    <x v="0"/>
    <x v="0"/>
    <n v="45.09"/>
    <x v="3"/>
    <x v="0"/>
    <s v="Venda Direta"/>
  </r>
  <r>
    <n v="2111"/>
    <x v="2110"/>
    <s v="Apartamento, Residencial, 2 dormitório(s), 1 vaga(s) de garagem"/>
    <s v="Apartamento, Ocupado, contendo 2 dormitório(s), 1 vaga(s) de garagem, 1 banheiro(s), 50.08 M² de área de terreno, 50.08 M² de área construída, 50.08 M² de área privativa. Matrícula nº 54263, RI DE ITAÚNA MG, Inscrição Prefeitura 10-018-00039.00001-00056  CADASTRO 50410-0. Valor avaliado R$102.000,00."/>
    <n v="55320"/>
    <n v="46"/>
    <x v="45"/>
    <x v="5"/>
    <s v="Avenida Doutor Virgilio Gonçalves de Souza, nº 437, Apt. 104, Bloco 08, Condomínio Residencial Murilo Augusto Gonçalves II, Garcias, Itaúna, MG, CEP: 35681-002"/>
    <x v="2110"/>
    <s v="['50.08', '50.08', '50.08', '54263', '10', '018', '00039.00001', '00056', '50410', '102.000', '00']"/>
    <x v="0"/>
    <x v="1"/>
    <n v="50.08"/>
    <x v="0"/>
    <x v="0"/>
    <s v="Leilão"/>
  </r>
  <r>
    <n v="2112"/>
    <x v="2111"/>
    <s v="Casa, Residencial, Parque Aguas Bonitas, 2 dormitório(s)"/>
    <s v="Casa, Parque Aguas Bonitas, Ocupado, contendo 2 dormitório(s), 1 banheiro(s), 200.00 M² de área de terreno, 64.05 M² de área construída. Matrícula nº 51744, RI de Águas Lindas de Goiás/GO, Inscrição Prefeitura 1.75.00041.00942.5. Valor avaliado R$110.000,00."/>
    <n v="59596"/>
    <n v="46"/>
    <x v="26"/>
    <x v="0"/>
    <s v="Chácara 942, Quadra 41, Casa 05, Condomínio Residencial Porangatu V, Chácaras Quedas do Descoberto, Águas Lindas de Goiás, GO, CEP: 72914-251"/>
    <x v="2111"/>
    <s v="['200.00', '64.05', '51744', '1.75', '00041.00942', '110.000', '00']"/>
    <x v="0"/>
    <x v="1"/>
    <n v="200"/>
    <x v="5"/>
    <x v="0"/>
    <s v="Venda Direta"/>
  </r>
  <r>
    <n v="2113"/>
    <x v="2112"/>
    <s v="Casa, Residencial, 2 dormitório(s)"/>
    <s v="Casa, Desocupado, contendo 2 dormitório(s), 1 banheiro(s), 207.00 M² de área de terreno, 65.00 M² de área construída. Matrícula nº 18756, RI DE PIRACURUCA/PI, Inscrição Prefeitura 01.06.083.0157.01. Valor avaliado R$49.336,02."/>
    <n v="46059"/>
    <n v="7"/>
    <x v="83"/>
    <x v="12"/>
    <s v="Rua 28 de Dezembro, 2831, Quarteirão 46, Quadra 02, Baixa da Ema, Piracuruca, PI, CEP: 62240-000"/>
    <x v="2112"/>
    <s v="['207.00', '65.00', '18756', '01.06', '083.0157', '01', '49.336', '02']"/>
    <x v="1"/>
    <x v="7"/>
    <n v="207"/>
    <x v="5"/>
    <x v="1"/>
    <s v="Venda Direta"/>
  </r>
  <r>
    <n v="2114"/>
    <x v="2113"/>
    <s v="Fazenda, Fazenda Fico, Rural"/>
    <s v="Fazenda, Fazenda Fico, Ocupado, 9999.74 Ha de área de terreno. Matrícula nº 7043, 1º CRI DE SORRISO. Valor avaliado R$69.631.644,62."/>
    <n v="33600000"/>
    <n v="52"/>
    <x v="185"/>
    <x v="4"/>
    <s v="Fazenda Fico, Margem Rio Ronuro, Fazenda Fico, Nova Ubiratã, MT, CEP: 78888-000"/>
    <x v="2113"/>
    <s v="['9999.74', '7043', '69.631', '644', '62']"/>
    <x v="15"/>
    <x v="0"/>
    <n v="9999.74"/>
    <x v="9"/>
    <x v="0"/>
    <s v="Venda Direta"/>
  </r>
  <r>
    <n v="2115"/>
    <x v="2114"/>
    <s v="Casa, Residencial"/>
    <s v="Casa, Ocupado, 200.00 M² de área de terreno, 61.80 M² de área construída. Matrícula nº 16792, CRI DE CEARÁ-MIRIM, Inscrição Prefeitura 1.0007.040.02.0200.0001.5. Valor avaliado R$83.400,00."/>
    <n v="42548"/>
    <n v="49"/>
    <x v="106"/>
    <x v="8"/>
    <s v="Rua Terezinha Antunes Bezerra, 1121 (nº 1123 in loco), Lote 32, Quadra 1A, Planalto, Ceará-Mirim, RN, CEP: 59570-000"/>
    <x v="2114"/>
    <s v="['200.00', '61.80', '16792', '1.0007', '040.02', '0200.0001', '83.400', '00']"/>
    <x v="1"/>
    <x v="1"/>
    <n v="200"/>
    <x v="5"/>
    <x v="0"/>
    <s v="Venda Direta"/>
  </r>
  <r>
    <n v="2116"/>
    <x v="2115"/>
    <s v="Casa, Residencial"/>
    <s v="Casa, Ocupado, 257.10 M² de área de terreno, 62.57 M² de área construída. Matrícula nº 23233, RI de Extremoz RN, Inscrição Prefeitura 1.0002.029.03.0403.0000.2 SEQUENCIAL Nº 10581. Valor avaliado R$86.000,00."/>
    <n v="48155"/>
    <n v="44"/>
    <x v="109"/>
    <x v="8"/>
    <s v="Rua São José, 60, Lote E06, Quadra 09, Loteamento Potiguar, Extremoz, RN, CEP: 59575-000"/>
    <x v="2115"/>
    <s v="['257.10', '62.57', '23233', '1.0002', '029.03', '0403.0000', '10581', '86.000', '00']"/>
    <x v="1"/>
    <x v="1"/>
    <n v="257.10000000000002"/>
    <x v="5"/>
    <x v="0"/>
    <s v="Venda Direta"/>
  </r>
  <r>
    <n v="2117"/>
    <x v="2116"/>
    <s v="Apartamento, Residencial, Parque Espalanada IV"/>
    <s v="Apartamento, Parque Espalanada IV, Ocupado, 46.23 M² de área de terreno, 46.23 M² de área construída. Matrícula nº 207486, RI DE LUZIÂNIA 1ª Circunscrição, Inscrição Prefeitura 386776. Valor avaliado R$91.639,88."/>
    <n v="59973"/>
    <n v="35"/>
    <x v="1"/>
    <x v="0"/>
    <s v="Rua RP8, Lote 01, Quadra 01, Apt. 203, Bloco F, Condomínio Conquista Residencial Ville, Rachel Pimentel, Luziânia, GO, CEP: 74694-415"/>
    <x v="2116"/>
    <s v="['46.23', '46.23', '207486', '386776', '91.639', '88']"/>
    <x v="0"/>
    <x v="4"/>
    <n v="46.23"/>
    <x v="3"/>
    <x v="0"/>
    <s v="Leilão"/>
  </r>
  <r>
    <n v="2118"/>
    <x v="2117"/>
    <s v="Casa, Residencial"/>
    <s v="Casa, Ocupado, 200.00 M² de área de terreno, 50.40 M² de área construída. Matrícula nº 18292, CRI DE CEARÁ-MIRIM, Inscrição Prefeitura 1.0007.109.03.0050.0000.8. Valor avaliado R$65.000,00."/>
    <n v="36686"/>
    <n v="44"/>
    <x v="106"/>
    <x v="8"/>
    <s v="Rua das Violetas, 289, Lote 42, Quadra A, Loteamento Antônio Cardoso, Planalto, Ceará-Mirim, RN, CEP: 59570-000"/>
    <x v="2117"/>
    <s v="['200.00', '50.40', '18292', '1.0007', '109.03', '0050.0000', '65.000', '00']"/>
    <x v="1"/>
    <x v="1"/>
    <n v="200"/>
    <x v="5"/>
    <x v="0"/>
    <s v="Venda Direta"/>
  </r>
  <r>
    <n v="2119"/>
    <x v="2118"/>
    <s v="Apartamento, Residencial, Parque Espalanada IV"/>
    <s v="Apartamento, Parque Espalanada IV, Ocupado, 46.23 M² de área de terreno, 46.23 M² de área construída. Matrícula nº 207439, RI DE LUZIÂNIA 1ª Circunscrição, Inscrição Prefeitura 386727. Valor avaliado R$100.000,00."/>
    <n v="54286"/>
    <n v="46"/>
    <x v="1"/>
    <x v="0"/>
    <s v="Rua RP8, Lote 01, Quadra 01, Apt. 204, Bloco C, Condomínio Conquista Residencial Ville, Rachel Pimentel, Luziânia, GO, CEP: 74694-415"/>
    <x v="2118"/>
    <s v="['46.23', '46.23', '207439', '386727', '100.000', '00']"/>
    <x v="0"/>
    <x v="1"/>
    <n v="46.23"/>
    <x v="3"/>
    <x v="0"/>
    <s v="Venda Direta"/>
  </r>
  <r>
    <n v="2120"/>
    <x v="2119"/>
    <s v="Apartamento, Residencial, Parque Espalanada IV"/>
    <s v="Apartamento, Parque Espalanada IV, Ocupado, 46.23 M² de área de terreno, 46.23 M² de área construída. Matrícula nº 207417, RI DE LUZIÂNIA 1ª Circunscrição, Inscrição Prefeitura 386704. Valor avaliado R$115.500,00."/>
    <n v="56871"/>
    <n v="51"/>
    <x v="1"/>
    <x v="0"/>
    <s v="Rua RP8, Lote 01, Quadra 01, Apt. 102, Bloco B, Condomínio Conquista Residencial Ville, Rachel Pimentel, Luziânia, GO, CEP: 74694-415"/>
    <x v="2119"/>
    <s v="['46.23', '46.23', '207417', '386704', '115.500', '00']"/>
    <x v="0"/>
    <x v="0"/>
    <n v="46.23"/>
    <x v="3"/>
    <x v="0"/>
    <s v="Venda Direta"/>
  </r>
  <r>
    <n v="2121"/>
    <x v="2120"/>
    <s v="Apartamento, Residencial, Parque Espalanada IV"/>
    <s v="Apartamento, Parque Espalanada IV, Ocupado, 46.23 M² de área de terreno, 46.23 M² de área construída. Matrícula nº 207307, RI DE LUZIÂNIA 1ª Circunscrição, Inscrição Prefeitura 386918. Valor avaliado R$96.000,00."/>
    <n v="58939"/>
    <n v="39"/>
    <x v="1"/>
    <x v="0"/>
    <s v="Rua RP7, , Apt. 104, Lote 01, Quadra 04, Bloco A, Conquista, Rachel Pimentel, Luziânia, GO, 72880000"/>
    <x v="2120"/>
    <s v="['46.23', '46.23', '207307', '386918', '96.000', '00']"/>
    <x v="0"/>
    <x v="4"/>
    <n v="46.23"/>
    <x v="3"/>
    <x v="0"/>
    <s v="Leilão"/>
  </r>
  <r>
    <n v="2122"/>
    <x v="2121"/>
    <s v="Casa, Residencial"/>
    <s v="Casa, Desocupado, 166.67 M² de área de terreno, 57.73 M² de área construída. Matrícula nº 25450, CRI DE CEARÁ-MIRIM, Inscrição Prefeitura 6.0003.014.01.0204.0003.2. Valor avaliado R$64.000,00."/>
    <n v="52175"/>
    <n v="18"/>
    <x v="106"/>
    <x v="8"/>
    <s v="Rua Princesa Leopoldina de Bragança, 115, Quadra 15, Lote 05, Casa 03, Condomínio Residencial José Gobat, Massaranduba, Ceará-Mirim, RN, CEP: 59570-000"/>
    <x v="2121"/>
    <s v="['166.67', '57.73', '25450', '6.0003', '014.01', '0204.0003', '64.000', '00']"/>
    <x v="0"/>
    <x v="8"/>
    <n v="166.67"/>
    <x v="1"/>
    <x v="1"/>
    <s v="Venda Direta"/>
  </r>
  <r>
    <n v="2123"/>
    <x v="2122"/>
    <s v="Casa, Residencial, Guarapes"/>
    <s v="Casa, Guarapes, Desocupado, 200.00 M² de área de terreno, 59.37 M² de área construída. Matrícula nº 22653, CRI DE CEARÁ-MIRIM, Inscrição Prefeitura 1.0004.221.01.0030.0001.6. Valor avaliado R$92.000,00."/>
    <n v="51945"/>
    <n v="44"/>
    <x v="186"/>
    <x v="8"/>
    <s v="Rua Cidade Alta, 136, Lote 170, Quadra 10, Loteamento Paraiso do Vale, Planalto, Ceará-Mirim, RN, CEP: 59570-000"/>
    <x v="2122"/>
    <s v="['200.00', '59.37', '22653', '1.0004', '221.01', '0030.0001', '92.000', '00']"/>
    <x v="0"/>
    <x v="1"/>
    <n v="200"/>
    <x v="5"/>
    <x v="1"/>
    <s v="Venda Direta"/>
  </r>
  <r>
    <n v="2124"/>
    <x v="2123"/>
    <s v="Apartamento, Residencial, Quintas Vale Verde"/>
    <s v="Apartamento, Quintas Vale Verde, Ocupado, 46.75 M² de área de terreno, 46.75 M² de área construída. Matrícula nº 41374, RI de Águas Lindas de Goiás/GO, Inscrição Prefeitura 1.62.00004.016-B.22. Valor avaliado R$91.660,00."/>
    <n v="53252"/>
    <n v="42"/>
    <x v="26"/>
    <x v="0"/>
    <s v=" Lote 16B, Quadra 04, Apt. 304, Edifício Residencial Plaza I, Parque Aguas Bonitas, Águas Lindas de Goiás, GO, CEP: 72926-301"/>
    <x v="2123"/>
    <s v="['46.75', '46.75', '41374', '1.62', '00004.016', '22', '91.660', '00']"/>
    <x v="0"/>
    <x v="1"/>
    <n v="46.75"/>
    <x v="3"/>
    <x v="0"/>
    <s v="Leilão"/>
  </r>
  <r>
    <n v="2125"/>
    <x v="2124"/>
    <s v="Casa, Residencial"/>
    <s v="Casa, Ocupado, 200.00 M² de área de terreno, 50.40 M² de área construída. Matrícula nº 18315, CRI DE CEARÁ-MIRIM, Inscrição Prefeitura 1.0007.111.01.0490.0000.1. Valor avaliado R$65.000,00."/>
    <n v="41018"/>
    <n v="37"/>
    <x v="106"/>
    <x v="8"/>
    <s v="Avenida das Palmeiras, 378, Lote 21, Quadra B, Loteamento Antônio Cardoso, Planalto, Ceará-Mirim, RN, CEP: 59570-000"/>
    <x v="2124"/>
    <s v="['200.00', '50.40', '18315', '1.0007', '111.01', '0490.0000', '65.000', '00']"/>
    <x v="1"/>
    <x v="4"/>
    <n v="200"/>
    <x v="5"/>
    <x v="0"/>
    <s v="Venda Direta"/>
  </r>
  <r>
    <n v="2126"/>
    <x v="2125"/>
    <s v="Casa, Residencial"/>
    <s v="Casa, Ocupado, 186.35 M² de área de terreno, 67.40 M² de área construída. Matrícula nº 22919, CRI DE CEARÁ-MIRIM, Inscrição Prefeitura 1.0007.367.01.0010.0001.4. Valor avaliado R$99.400,00."/>
    <n v="54802"/>
    <n v="45"/>
    <x v="106"/>
    <x v="8"/>
    <s v="Avenida Luiz Honorato, 196, Lote 132, Quadra O, Loteamento Chico Gaspar, Planalto, Ceará-Mirim, RN, CEP: 59570-000"/>
    <x v="2125"/>
    <s v="['186.35', '67.40', '22919', '1.0007', '367.01', '0010.0001', '99.400', '00']"/>
    <x v="0"/>
    <x v="1"/>
    <n v="186.35"/>
    <x v="1"/>
    <x v="0"/>
    <s v="Venda Direta"/>
  </r>
  <r>
    <n v="2127"/>
    <x v="2126"/>
    <s v="Casa, Residencial"/>
    <s v="Casa, Desocupado, 200.00 M² de área de terreno, 50.40 M² de área construída. Matrícula nº 18298, CRI DE CEARÁ-MIRIM, Inscrição Prefeitura 1.0007.111.01.0320.0000.3. Valor avaliado R$77.000,00."/>
    <n v="42582"/>
    <n v="45"/>
    <x v="106"/>
    <x v="8"/>
    <s v="Avenida das Palmeiras, 208, Lote 04, Quadra B, Loteamento Antônio Cardoso, Planalto, Ceará-Mirim, RN, CEP: 59570-000"/>
    <x v="2126"/>
    <s v="['200.00', '50.40', '18298', '1.0007', '111.01', '0320.0000', '77.000', '00']"/>
    <x v="1"/>
    <x v="1"/>
    <n v="200"/>
    <x v="5"/>
    <x v="1"/>
    <s v="Venda Direta"/>
  </r>
  <r>
    <n v="2128"/>
    <x v="2127"/>
    <s v="Apartamento, Residencial, Parque Espalanada IV"/>
    <s v="Apartamento, Parque Espalanada IV, Ocupado, 46.23 M² de área de terreno, 46.23 M² de área construída. Matrícula nº 207524, RI DE LUZIÂNIA 1ª Circunscrição, Inscrição Prefeitura 386805. Valor avaliado R$94.078,50."/>
    <n v="53510"/>
    <n v="43"/>
    <x v="1"/>
    <x v="0"/>
    <s v="Rua RP7, Lote 01, Quadra 03, Apt. 104, Bloco A, Condomínio Conquista Residencial Ville, Rachel Pimentel, Luziânia, GO, CEP: 72852-486"/>
    <x v="2127"/>
    <s v="['46.23', '46.23', '207524', '386805', '94.078', '50']"/>
    <x v="0"/>
    <x v="1"/>
    <n v="46.23"/>
    <x v="3"/>
    <x v="0"/>
    <s v="Venda Direta"/>
  </r>
  <r>
    <n v="2129"/>
    <x v="2128"/>
    <s v="Apartamento, Residencial, Parque Espalanada IV"/>
    <s v="Apartamento, Parque Espalanada IV, Ocupado, 46.23 M² de área de terreno, 46.23 M² de área construída. Matrícula nº 207347, RI DE LUZIÂNIA 1ª Circunscrição, Inscrição Prefeitura 386958. Valor avaliado R$94.447,06."/>
    <n v="51723"/>
    <n v="45"/>
    <x v="1"/>
    <x v="0"/>
    <s v="Rua RP7, Lote 01, Quadra 04, Apt. 304, Bloco C, Condomínio Conquista Residencial Ville, Rachel Pimentel, Luziânia, GO, CEP: 72852-486"/>
    <x v="2128"/>
    <s v="['46.23', '46.23', '207347', '386958', '94.447', '06']"/>
    <x v="0"/>
    <x v="1"/>
    <n v="46.23"/>
    <x v="3"/>
    <x v="0"/>
    <s v="Venda Direta"/>
  </r>
  <r>
    <n v="2130"/>
    <x v="2129"/>
    <s v="Apartamento, Residencial, Rachel Pimentel"/>
    <s v="Apartamento, Rachel Pimentel, Ocupado, 46.23 M² de área de terreno, 46.23 M² de área construída. Matrícula nº 207708, RI DE LUZIÂNIA 1ª Circunscrição, Inscrição Prefeitura 387086. Valor avaliado R$110.000,00."/>
    <n v="55836"/>
    <n v="49"/>
    <x v="1"/>
    <x v="0"/>
    <s v="Rua RP6, Lote 01, Quadra 06, Apt. 304, Bloco C, Condomínio Conquista Residencial Ville, Rachel Pimentel, Luziânia, GO, CEP: 72852-484"/>
    <x v="2129"/>
    <s v="['46.23', '46.23', '207708', '387086', '110.000', '00']"/>
    <x v="0"/>
    <x v="1"/>
    <n v="46.23"/>
    <x v="3"/>
    <x v="0"/>
    <s v="Venda Direta"/>
  </r>
  <r>
    <n v="2131"/>
    <x v="2130"/>
    <s v="Apartamento, Residencial, Parque Espalanada IV, 2 dormitório(s)"/>
    <s v="Apartamento, Parque Espalanada IV, Ocupado, contendo 2 dormitório(s), 1 banheiro(s), 46.23 M² de área privativa. Matrícula nº 207.624, RI DE LUZIÂNIA 1ª Circunscrição, Inscrição Prefeitura 386906. Valor avaliado R$115.000,00."/>
    <n v="51723"/>
    <n v="55"/>
    <x v="1"/>
    <x v="0"/>
    <s v="Rua RP7, Quadra 03, Lote 01, Apt. 204, Bloco G, Condomínio Conquista Residencial Ville, Rachel Pimentel, Luziânia, GO, CEP: 72852-486"/>
    <x v="2130"/>
    <s v="['46.23', '207.624', '386906', '115.000', '00']"/>
    <x v="0"/>
    <x v="0"/>
    <n v="46.23"/>
    <x v="3"/>
    <x v="0"/>
    <s v="Venda Direta"/>
  </r>
  <r>
    <n v="2132"/>
    <x v="2131"/>
    <s v="Apartamento, Residencial, Parque Espalanada IV"/>
    <s v="Apartamento, Parque Espalanada IV, Ocupado, 46.23 M² de área de terreno, 46.23 M² de área construída. Matrícula nº 207366, RI DE LUZIÂNIA 1ª Circunscrição, Inscrição Prefeitura 386978. Valor avaliado R$150.000,00."/>
    <n v="55836"/>
    <n v="63"/>
    <x v="1"/>
    <x v="0"/>
    <s v="Rua RP7, Lote 01, Quadra 04, Apt. 403, Bloco D, Condomínio Conquista Residencial Ville, Rachel Pimentel, Luziânia, GO, CEP: 72852-486"/>
    <x v="2131"/>
    <s v="['46.23', '46.23', '207366', '386978', '150.000', '00']"/>
    <x v="0"/>
    <x v="2"/>
    <n v="46.23"/>
    <x v="3"/>
    <x v="0"/>
    <s v="Venda Direta"/>
  </r>
  <r>
    <n v="2133"/>
    <x v="2132"/>
    <s v="Apartamento, Residencial, Parque Espalanada IV"/>
    <s v="Apartamento, Parque Espalanada IV, Ocupado, 46.23 M² de área de terreno, 46.23 M² de área construída. Matrícula nº 207490, RI DE LUZIÂNIA 1ª Circunscrição, Inscrição Prefeitura 386780. Valor avaliado R$108.000,00."/>
    <n v="54286"/>
    <n v="50"/>
    <x v="1"/>
    <x v="0"/>
    <s v="Rua RP8, Lote 01, Quadra 01, Apt. 303, Bloco F, Condomínio Conquista Residencial Ville, Rachel Pimentel, Luziânia, GO, CEP: 72852-488"/>
    <x v="2132"/>
    <s v="['46.23', '46.23', '207490', '386780', '108.000', '00']"/>
    <x v="0"/>
    <x v="0"/>
    <n v="46.23"/>
    <x v="3"/>
    <x v="0"/>
    <s v="Venda Direta"/>
  </r>
  <r>
    <n v="2134"/>
    <x v="2133"/>
    <s v="Apartamento, Residencial, Parque Espalanada IV"/>
    <s v="Apartamento, Parque Espalanada IV, Ocupado, 46.23 M² de área de terreno, 46.23 M² de área construída. Matrícula nº 207394, RI DE LUZIÂNIA 1ª Circunscrição, Inscrição Prefeitura 324973. Valor avaliado R$91.639,88."/>
    <n v="55320"/>
    <n v="40"/>
    <x v="1"/>
    <x v="0"/>
    <s v="Rua RP7, , Apt. 303, Lote 01, Quadra 04, Bloco F, Conquista Residencial Ville, Rachel Pimentel, Luziânia, GO, 72880000"/>
    <x v="2133"/>
    <s v="['46.23', '46.23', '207394', '324973', '91.639', '88']"/>
    <x v="0"/>
    <x v="1"/>
    <n v="46.23"/>
    <x v="3"/>
    <x v="0"/>
    <s v="Leilão"/>
  </r>
  <r>
    <n v="2135"/>
    <x v="2134"/>
    <s v="Casa, Residencial"/>
    <s v="Casa, Ocupado, 210.00 M² de área de terreno, 69.98 M² de área construída. Matrícula nº 11592, RI DE JOSÉ DE FREITAS/PI 1º Oficio, Inscrição Prefeitura 18315. Valor avaliado R$80.000,00."/>
    <n v="38498"/>
    <n v="52"/>
    <x v="77"/>
    <x v="12"/>
    <s v="Rua Projetada, 168, Principio, José de Freitas, PI, CEP: 64110-000"/>
    <x v="2134"/>
    <s v="['210.00', '69.98', '11592', '18315', '80.000', '00']"/>
    <x v="1"/>
    <x v="0"/>
    <n v="210"/>
    <x v="5"/>
    <x v="0"/>
    <s v="Venda Direta"/>
  </r>
  <r>
    <n v="2136"/>
    <x v="2135"/>
    <s v="Apartamento, Residencial, Parque Espalanada IV"/>
    <s v="Apartamento, Parque Espalanada IV, Ocupado, 46.23 M² de área de terreno, 46.23 M² de área construída. Matrícula nº 207479, RI DE LUZIÂNIA 1ª Circunscrição, Inscrição Prefeitura 386769. Valor avaliado R$92.000,00."/>
    <n v="53252"/>
    <n v="42"/>
    <x v="1"/>
    <x v="0"/>
    <s v="Rua RP8, , Apt. 404, Lote 01, Quadra 01, Bloco E, Rachel Pimentel, Luziânia, GO, 72852490"/>
    <x v="2135"/>
    <s v="['46.23', '46.23', '207479', '386769', '92.000', '00']"/>
    <x v="0"/>
    <x v="1"/>
    <n v="46.23"/>
    <x v="3"/>
    <x v="0"/>
    <s v="Leilão"/>
  </r>
  <r>
    <n v="2137"/>
    <x v="2136"/>
    <s v="Casa, Residencial"/>
    <s v="Casa, Ocupado, 200.00 M² de área de terreno, 60.84 M² de área construída. Matrícula nº 10696, RI DE JOSÉ DE FREITAS/PI 1º Oficio, Inscrição Prefeitura CADASTRO 000016709  ISNCRIÇÃO 01.02.153.1559.. Valor avaliado R$64.000,00."/>
    <n v="37450"/>
    <n v="41"/>
    <x v="77"/>
    <x v="12"/>
    <s v="Rua dos Anjos Saraiva, 56, Pitombeira, José de Freitas, PI, CEP: 64110-000"/>
    <x v="2136"/>
    <s v="['200.00', '60.84', '10696', '000016709', '01.02', '153.1559', '64.000', '00']"/>
    <x v="1"/>
    <x v="1"/>
    <n v="200"/>
    <x v="5"/>
    <x v="0"/>
    <s v="Venda Direta"/>
  </r>
  <r>
    <n v="2138"/>
    <x v="2137"/>
    <s v="Casa, Residencial, 255"/>
    <s v="Casa, 255, Ocupado, 330.00 M² de área de terreno, 81.60 M² de área construída. Matrícula nº 5778, RI DE SÃO DOMINGOS DO CAPIM, Inscrição Prefeitura NÃO CONSTA NA CND - RUA PROJETADA 02. Valor avaliado R$45.000,00."/>
    <n v="26440"/>
    <n v="41"/>
    <x v="94"/>
    <x v="15"/>
    <s v="Rua Projetada 2, Ponto Certo, São Domingos do Capim, PA, CEP: 68635-000"/>
    <x v="2137"/>
    <s v="['255', '330.00', '81.60', '5778', '02', '45.000', '00']"/>
    <x v="2"/>
    <x v="1"/>
    <n v="255"/>
    <x v="5"/>
    <x v="0"/>
    <s v="Venda Direta"/>
  </r>
  <r>
    <n v="2139"/>
    <x v="2138"/>
    <s v="Casa, Residencial, Parque da Barragem"/>
    <s v="Casa, Parque da Barragem, Ocupado, 150.00 M² de área de terreno, 59.75 M² de área construída. Matrícula nº 64916, RI de Águas Lindas de Goiás/GO, Inscrição Prefeitura 1.57.0073B.0007A.3. Valor avaliado R$107.000,00."/>
    <n v="56871"/>
    <n v="47"/>
    <x v="26"/>
    <x v="0"/>
    <s v="Rua 35A, Lote 07A, Quadra 73, Casa 03, Conjunto B, Parque da Barragem Setor 12, Águas Lindas de Goiás, GO, CEP: 72910-397"/>
    <x v="2138"/>
    <s v="['150.00', '59.75', '64916', '1.57', '0073', '0007', '107.000', '00']"/>
    <x v="0"/>
    <x v="1"/>
    <n v="150"/>
    <x v="1"/>
    <x v="0"/>
    <s v="Venda Direta"/>
  </r>
  <r>
    <n v="2140"/>
    <x v="2139"/>
    <s v="Apartamento, Residencial, Pecaembu, 2 dormitório(s), 1 vaga(s) de garagem"/>
    <s v="Apartamento, Pecaembu, Ocupado, contendo 2 dormitório(s), 1 vaga(s) de garagem, 1 banheiro(s), 63.72 M² de área privativa. Matrícula nº 70596, RI DE VALPARAISO DE GOIÁS, Inscrição Prefeitura 01-24-00-000-200-003202  INSCRIÇÃO 114882. Valor avaliado R$112.000,00."/>
    <n v="47543"/>
    <n v="58"/>
    <x v="0"/>
    <x v="0"/>
    <s v="Rua 13, Quadra 02, Lote 03, Apt. 202, Condomínio Residencial Jericó WR, Pacaembu, Valparaíso de Goiás, GO, CEP: 72872-054"/>
    <x v="2139"/>
    <s v="['63.72', '70596', '01', '24', '00', '000', '200', '003202', '114882', '112.000', '00']"/>
    <x v="1"/>
    <x v="0"/>
    <n v="63.72"/>
    <x v="0"/>
    <x v="0"/>
    <s v="Venda Direta"/>
  </r>
  <r>
    <n v="2141"/>
    <x v="2140"/>
    <s v="Casa, Residencial, Mansões Village"/>
    <s v="Casa, Mansões Village, Ocupado, 148.35 M² de área de terreno, 69.87 M² de área construída. Matrícula nº 55139, RI de Águas Lindas de Goiás/GO, Inscrição Prefeitura 01.006.00C11.00007.005. Valor avaliado R$115.000,00."/>
    <n v="59455"/>
    <n v="48"/>
    <x v="26"/>
    <x v="0"/>
    <s v="Lote 07, Quadra C11, Casa E, Condomínio Residencial Solar Village II, Mansões Village, Águas Lindas de Goiás, GO, CEP: 72910-000"/>
    <x v="2140"/>
    <s v="['148.35', '69.87', '55139', '01.006', '00', '11.00007', '005', '115.000', '00']"/>
    <x v="0"/>
    <x v="1"/>
    <n v="148.35"/>
    <x v="4"/>
    <x v="0"/>
    <s v="Venda Direta"/>
  </r>
  <r>
    <n v="2142"/>
    <x v="2141"/>
    <s v="Casa, Residencial, Pacaembu"/>
    <s v="Casa, Pacaembu, Desocupado, 100.00 M² de área de terreno, 56.02 M² de área construída. Matrícula nº 61673, RI DE VALPARAISO DE GOIÁS, Inscrição Prefeitura 01.24.00.012.100.034023. Valor avaliado R$82.632,30."/>
    <n v="27369"/>
    <n v="67"/>
    <x v="0"/>
    <x v="0"/>
    <s v="Quadra 121, Lote 34, Casa 23, Condominio Residencial Val X, Loteamento Pacaembu, Valparaíso de Goiás, GO, CEP: 72872-368"/>
    <x v="2141"/>
    <s v="['100.00', '56.02', '61673', '01.24', '00.012', '100.034023', '82.632', '30']"/>
    <x v="2"/>
    <x v="2"/>
    <n v="100"/>
    <x v="4"/>
    <x v="1"/>
    <s v="Venda Direta"/>
  </r>
  <r>
    <n v="2143"/>
    <x v="2142"/>
    <s v="Apartamento, Residencial, Ipanema"/>
    <s v="Apartamento, Ipanema, Ocupado, 57.70 M² de área de terreno, 57.70 M² de área construída. Matrícula nº 54818, RI DE VALPARAISO DE GOIÁS, Inscrição Prefeitura 01.24.00.000.300.023002. Valor avaliado R$105.133,43."/>
    <n v="59809"/>
    <n v="43"/>
    <x v="0"/>
    <x v="0"/>
    <s v="Lote 23, Quadra 03, Apt. 02, Condomínio Residencial Crystal III, Loteamento Pacaembu, Valparaíso de Goiás, GO, CEP: 72872-303"/>
    <x v="2142"/>
    <s v="['57.70', '57.70', '54818', '01.24', '00.000', '300.023002', '105.133', '43']"/>
    <x v="0"/>
    <x v="1"/>
    <n v="57.7"/>
    <x v="0"/>
    <x v="0"/>
    <s v="Venda Direta"/>
  </r>
  <r>
    <n v="2144"/>
    <x v="2143"/>
    <s v="Casa, Residencial, Pacaembu"/>
    <s v="Casa, Pacaembu, Ocupado, 88.00 M² de área de terreno, 42.68 M² de área construída. Matrícula nº 59039, RI DE VALPARAISO DE GOIÁS, Inscrição Prefeitura 18052. Valor avaliado R$75.000,00."/>
    <n v="42038"/>
    <n v="44"/>
    <x v="0"/>
    <x v="0"/>
    <s v="Casa 01, Lote 19, Quadra 136, Loteamento Pacaembu, Valparaíso de Goiás, GO, 72870000"/>
    <x v="2143"/>
    <s v="['88.00', '42.68', '59039', '18052', '75.000', '00']"/>
    <x v="1"/>
    <x v="1"/>
    <n v="88"/>
    <x v="2"/>
    <x v="0"/>
    <s v="Venda Direta"/>
  </r>
  <r>
    <n v="2145"/>
    <x v="2144"/>
    <s v="Casa, Residencial, Estrela"/>
    <s v="Casa, Estrela, Ocupado, 145.60 M² de área de terreno, 70.00 M² de área construída. Matrícula nº 28098, RI DE CASTANHAL, Inscrição Prefeitura 592720. Valor avaliado R$110.000,00."/>
    <n v="62994"/>
    <n v="43"/>
    <x v="97"/>
    <x v="15"/>
    <s v="Alameda Pedro Feitosa, 2627, Estrela, Castanhal, PA, CEP: 68742-209"/>
    <x v="2144"/>
    <s v="['145.60', '70.00', '28098', '592720', '110.000', '00']"/>
    <x v="0"/>
    <x v="1"/>
    <n v="145.6"/>
    <x v="4"/>
    <x v="0"/>
    <s v="Venda Direta"/>
  </r>
  <r>
    <n v="2146"/>
    <x v="2145"/>
    <s v="Casa, Residencial, Chácaras Anhanguera"/>
    <s v="Casa, Chácaras Anhanguera, Ocupado, 105.75 M² de área de terreno, 54.75 M² de área construída. Matrícula nº 58393, RI DE VALPARAISO DE GOIÁS, Inscrição Prefeitura 67181. Valor avaliado R$89.525,20."/>
    <n v="50065"/>
    <n v="44"/>
    <x v="0"/>
    <x v="0"/>
    <s v="Gleba de Terras Quinhão , 2, Casa 54, Fazenda Santa Maria, Valparaíso de Goiás, GO, 72870000"/>
    <x v="2145"/>
    <s v="['105.75', '54.75', '58393', '67181', '89.525', '20']"/>
    <x v="0"/>
    <x v="1"/>
    <n v="105.75"/>
    <x v="4"/>
    <x v="0"/>
    <s v="Venda Direta"/>
  </r>
  <r>
    <n v="2147"/>
    <x v="2146"/>
    <s v="Casa, Residencial"/>
    <s v="Casa, Ocupado, 300.00 M² de área de terreno, 60.75 M² de área construída. Matrícula nº 9201, RI DE JOSÉ DE FREITAS/PI 1º Oficio, Inscrição Prefeitura 15518 / 01.03.090.0344.01. Valor avaliado R$68.906,69."/>
    <n v="38979"/>
    <n v="43"/>
    <x v="77"/>
    <x v="12"/>
    <s v="Rua Benedito Avelino, 620, Cidade Nova, José de Freitas, PI, CEP: 64110-000"/>
    <x v="2146"/>
    <s v="['300.00', '60.75', '9201', '15518', '01.03', '090.0344', '01', '68.906', '69']"/>
    <x v="1"/>
    <x v="1"/>
    <n v="300"/>
    <x v="5"/>
    <x v="0"/>
    <s v="Venda Direta"/>
  </r>
  <r>
    <n v="2148"/>
    <x v="2147"/>
    <s v="Casa, Residencial"/>
    <s v="Casa, Ocupado, 162.00 M² de área de terreno, 68.00 M² de área construída. Matrícula nº 20838, RI DE JOSÉ DE FREITAS/PI 1º Oficio, Inscrição Prefeitura 01.10.221.0177.01. Valor avaliado R$66.484,00."/>
    <n v="36686"/>
    <n v="45"/>
    <x v="83"/>
    <x v="12"/>
    <s v="Rua Projetada A, 385, Quarteirão 96, Esplanada, Piracuruca, PI, CEP: 64240-000"/>
    <x v="2147"/>
    <s v="['162.00', '68.00', '20838', '01.10', '221.0177', '01', '66.484', '00']"/>
    <x v="1"/>
    <x v="1"/>
    <n v="162"/>
    <x v="1"/>
    <x v="0"/>
    <s v="Venda Direta"/>
  </r>
  <r>
    <n v="2149"/>
    <x v="2148"/>
    <s v="Casa, Residencial"/>
    <s v="Casa, Ocupado, 165.00 M² de área de terreno, 64.50 M² de área construída. Matrícula nº 18210, RI DE PIRACURUCA/PI, Inscrição Prefeitura 01.05.034.0221.01. Valor avaliado R$73.229,43."/>
    <n v="41850"/>
    <n v="43"/>
    <x v="83"/>
    <x v="12"/>
    <s v="Rua Santa Luzia, 2492, Quarteirão 34, Bairro de Fatima, Piracuruca, PI, CEP: 64240-000"/>
    <x v="2148"/>
    <s v="['165.00', '64.50', '18210', '01.05', '034.0221', '01', '73.229', '43']"/>
    <x v="1"/>
    <x v="1"/>
    <n v="165"/>
    <x v="1"/>
    <x v="0"/>
    <s v="Venda Direta"/>
  </r>
  <r>
    <n v="2150"/>
    <x v="2149"/>
    <s v="Casa, Residencial"/>
    <s v="Casa, Ocupado, 278.80 M² de área de terreno, 70.00 M² de área construída. Matrícula nº 21797, RI DE PIRACURUCA/PI, Inscrição Prefeitura 01.06.025.0016.01. Valor avaliado R$81.000,00."/>
    <n v="42038"/>
    <n v="48"/>
    <x v="83"/>
    <x v="12"/>
    <s v="Rua Ver Zito Amaral, 2325, Quarteirão 08, Baixa da Ema, Piracuruca, PI, CEP: 64240-000"/>
    <x v="2149"/>
    <s v="['278.80', '70.00', '21797', '01.06', '025.0016', '01', '81.000', '00']"/>
    <x v="1"/>
    <x v="1"/>
    <n v="278.8"/>
    <x v="5"/>
    <x v="0"/>
    <s v="Venda Direta"/>
  </r>
  <r>
    <n v="2151"/>
    <x v="2150"/>
    <s v="Casa, Residencial"/>
    <s v="Casa, Ocupado, 130.00 M² de área de terreno, 61.64 M² de área construída. Matrícula nº 13062, CRI DE BURITIS, Inscrição Prefeitura 10001350000080000. Valor avaliado R$108.706,97."/>
    <n v="59425"/>
    <n v="45"/>
    <x v="28"/>
    <x v="5"/>
    <s v="Rua Tiradentes, 644, Lote 01-B, Quadra 6 A, Centro, Buritis, MG, CEP: 38660-000"/>
    <x v="2150"/>
    <s v="['130.00', '61.64', '13062', '10001350000080000', '108.706', '97']"/>
    <x v="0"/>
    <x v="1"/>
    <n v="130"/>
    <x v="4"/>
    <x v="0"/>
    <s v="Leilão"/>
  </r>
  <r>
    <n v="2152"/>
    <x v="2151"/>
    <s v="Casa, Residencial"/>
    <s v="Casa, Desocupado, 362.50 M² de área de terreno, 69.00 M² de área construída. Matrícula nº 18848, RI DE PIRACURUCA/PI, Inscrição Prefeitura 01.06.055.0095.01. Valor avaliado R$48.803,08."/>
    <n v="41160"/>
    <n v="16"/>
    <x v="83"/>
    <x v="12"/>
    <s v="Rua Ver Zito Amaral, 2413, Quarteirão 13, Quadra 02, Baixa da Ema, Piracuruca, PI, CEP: 64240-000"/>
    <x v="2151"/>
    <s v="['362.50', '69.00', '18848', '01.06', '055.0095', '01', '48.803', '08']"/>
    <x v="1"/>
    <x v="8"/>
    <n v="362.5"/>
    <x v="5"/>
    <x v="1"/>
    <s v="Venda Direta"/>
  </r>
  <r>
    <n v="2153"/>
    <x v="2152"/>
    <s v="Casa, Residencial"/>
    <s v="Casa, Ocupado, 148.50 M² de área de terreno, 91.00 M² de área construída. Matrícula nº 9446, RI de Belém do Brejo do Cruz/PB, Inscrição Prefeitura 002572-1. Valor avaliado R$86.000,00."/>
    <n v="55528"/>
    <n v="35"/>
    <x v="90"/>
    <x v="9"/>
    <s v="Rua Teodomiro Venancio Linhares, 412, Manoel Forte Maia, Brejo do Cruz, PB, CEP: 58890-000"/>
    <x v="2152"/>
    <s v="['148.50', '91.00', '9446', '002572', '86.000', '00']"/>
    <x v="0"/>
    <x v="4"/>
    <n v="148.5"/>
    <x v="4"/>
    <x v="0"/>
    <s v="Venda Direta"/>
  </r>
  <r>
    <n v="2154"/>
    <x v="2153"/>
    <s v="Casa, Residencial"/>
    <s v="Casa, Ocupado, 105.00 M² de área de terreno. Matrícula nº 10201, CRI DE JUNQUEIRO, Inscrição Prefeitura 01.05.060.0054.001. Valor avaliado R$41.300,00."/>
    <n v="21859"/>
    <n v="47"/>
    <x v="119"/>
    <x v="17"/>
    <s v="Rua Tavares Bastos, 66, Lote 19-A, Quadra J-3, Loteamento Parque do Futuro III, São Jorge, Teotônio Vilela, AL, CEP: 57625-000"/>
    <x v="2153"/>
    <s v="['105.00', '10201', '01.05', '060.0054', '001', '41.300', '00']"/>
    <x v="3"/>
    <x v="1"/>
    <n v="105"/>
    <x v="4"/>
    <x v="0"/>
    <s v="Venda Direta"/>
  </r>
  <r>
    <n v="2155"/>
    <x v="2154"/>
    <s v="Apartamento, Residencial, Parque Espalanada IV"/>
    <s v="Apartamento, Parque Espalanada IV, Desocupado, 46.23 M² de área de terreno, 46.23 M² de área construída. Matrícula nº 207403, RI DE LUZIÂNIA 1ª Circunscrição, Inscrição Prefeitura 386689. Valor avaliado R$100.000,00."/>
    <n v="60318"/>
    <n v="40"/>
    <x v="1"/>
    <x v="0"/>
    <s v="Rua RP8, Lote 01, Quadra 01, Apt. 104, Bloco A, Condomínio Conquista Residencial Ville, Rachel Pimentel, Luziânia, GO, CEP: 72852-490"/>
    <x v="2154"/>
    <s v="['46.23', '46.23', '207403', '386689', '100.000', '00']"/>
    <x v="0"/>
    <x v="1"/>
    <n v="46.23"/>
    <x v="3"/>
    <x v="1"/>
    <s v="Venda Direta"/>
  </r>
  <r>
    <n v="2156"/>
    <x v="2155"/>
    <s v="Casa, Residencial, Loteamento Vale do Santa Rita"/>
    <s v="Casa, Loteamento Vale do Santa Rita, Ocupado, 78.17 M² de área de terreno, 49.17 M² de área construída. Matrícula nº 43335, RI DE SANTA RITA_02º Ofício, Inscrição Prefeitura 0801602300000004. Valor avaliado R$90.000,00."/>
    <n v="43604"/>
    <n v="52"/>
    <x v="92"/>
    <x v="9"/>
    <s v="Rua Projetada, 290, Lote 17, Quadra 16, Casa 104, Vale de Santa Rita I, Santa Rita, PB, CEP: 58300-970"/>
    <x v="2155"/>
    <s v="['78.17', '49.17', '43335', '02', '0801602300000004', '90.000', '00']"/>
    <x v="1"/>
    <x v="0"/>
    <n v="78.17"/>
    <x v="2"/>
    <x v="0"/>
    <s v="Venda Direta"/>
  </r>
  <r>
    <n v="2157"/>
    <x v="2156"/>
    <s v="Casa, Residencial"/>
    <s v="Casa, Ocupado, 184.00 M² de área de terreno, 67.00 M² de área construída. Matrícula nº 21965, RI DE PIRACURUCA/PI, Inscrição Prefeitura 01.06.083.0744.01. Valor avaliado R$66.000,00."/>
    <n v="42343"/>
    <n v="36"/>
    <x v="83"/>
    <x v="12"/>
    <s v="Rua Projetada, 95, Quarteirão 46, Quadra 02, Baixa da Ema, Piracuruca, PI, CEP: 64240-000"/>
    <x v="2156"/>
    <s v="['184.00', '67.00', '21965', '01.06', '083.0744', '01', '66.000', '00']"/>
    <x v="1"/>
    <x v="4"/>
    <n v="184"/>
    <x v="1"/>
    <x v="0"/>
    <s v="Venda Direta"/>
  </r>
  <r>
    <n v="2158"/>
    <x v="2157"/>
    <s v="Casa, Residencial"/>
    <s v="Casa, Ocupado, 207.00 M² de área de terreno, 65.00 M² de área construída. Matrícula nº 21514, RI DE PIRACURUCA/PI, Inscrição Prefeitura 01.06.083.0275.01. Valor avaliado R$74.000,00."/>
    <n v="42471"/>
    <n v="43"/>
    <x v="83"/>
    <x v="12"/>
    <s v="Rua Projetada, 40, Quarteirão 46, Quadra 02, Baixa da Ema, Piracuruca, PI, CEP: 62240-000"/>
    <x v="2157"/>
    <s v="['207.00', '65.00', '21514', '01.06', '083.0275', '01', '74.000', '00']"/>
    <x v="1"/>
    <x v="1"/>
    <n v="207"/>
    <x v="5"/>
    <x v="0"/>
    <s v="Venda Direta"/>
  </r>
  <r>
    <n v="2159"/>
    <x v="2158"/>
    <s v="Casa, Residencial"/>
    <s v="Casa, Ocupado, 207.00 M² de área de terreno, 65.00 M² de área construída. Matrícula nº 21516, RI DE PIRACURUCA/PI, Inscrição Prefeitura 01.06.083.0293.01. Valor avaliado R$65.000,00."/>
    <n v="42471"/>
    <n v="35"/>
    <x v="83"/>
    <x v="12"/>
    <s v="Rua Projetada, 60, Quarteirão 46, Quadra 02, Baixa da Ema, Piracuruca, PI, CEP: 64240-000"/>
    <x v="2158"/>
    <s v="['207.00', '65.00', '21516', '01.06', '083.0293', '01', '65.000', '00']"/>
    <x v="1"/>
    <x v="4"/>
    <n v="207"/>
    <x v="5"/>
    <x v="0"/>
    <s v="Leilão"/>
  </r>
  <r>
    <n v="2160"/>
    <x v="2159"/>
    <s v="Casa, Residencial"/>
    <s v="Casa, Ocupado, 230.00 M² de área de terreno, 70.00 M² de área construída. Matrícula nº 17874, RI DE PIRACURUCA/PI, Inscrição Prefeitura 01.07.006.0337.01. Valor avaliado R$52.890,60."/>
    <n v="29975"/>
    <n v="43"/>
    <x v="83"/>
    <x v="12"/>
    <s v="Rua Prefeito José Lopes da Trindade, 2169, Baixa da Ema, Piracuruca, PI, CEP: 64240-000"/>
    <x v="2159"/>
    <s v="['230.00', '70.00', '17874', '01.07', '006.0337', '01', '52.890', '60']"/>
    <x v="2"/>
    <x v="1"/>
    <n v="230"/>
    <x v="5"/>
    <x v="0"/>
    <s v="Venda Direta"/>
  </r>
  <r>
    <n v="2161"/>
    <x v="2160"/>
    <s v="Casa, Residencial"/>
    <s v="Casa, Ocupado, 144.00 M² de área de terreno, 84.00 M² de área construída. Matrícula nº 11514, CRI DE JUNQUEIRO, Inscrição Prefeitura 01.03.064.0108.001. Valor avaliado R$91.000,00."/>
    <n v="41207"/>
    <n v="55"/>
    <x v="119"/>
    <x v="17"/>
    <s v="Rua Prefeito Abel Augusto de Almeida, 52, Quadra X, Lote 16, Loteamento Jairo Leandro, Dep. Benedito de Lira, Teotônio Vilela, AL, CEP: 57265-000"/>
    <x v="2160"/>
    <s v="['144.00', '84.00', '11514', '01.03', '064.0108', '001', '91.000', '00']"/>
    <x v="1"/>
    <x v="0"/>
    <n v="144"/>
    <x v="4"/>
    <x v="0"/>
    <s v="Venda Direta"/>
  </r>
  <r>
    <n v="2162"/>
    <x v="2161"/>
    <s v="Casa, Residencial"/>
    <s v="Casa, Ocupado, 70.00 M² de área de terreno, 60.00 M² de área construída. Matrícula nº 4958, CRI DE JUNQUEIRO, Inscrição Prefeitura 01.05.061.0106.001."/>
    <s v="R$ 37.283"/>
    <s v="NÃO INFORMADO"/>
    <x v="119"/>
    <x v="17"/>
    <s v="Rua Palmares, 66, Lote 19, Quadra K3, Loteamento Parque do Futuro III, São Jorge, Teotônio Vilela, AL, CEP: 57265-000"/>
    <x v="2161"/>
    <s v="['70.00', '60.00', '4958', '01.05', '061.0106', '001']"/>
    <x v="8"/>
    <x v="5"/>
    <n v="70"/>
    <x v="0"/>
    <x v="0"/>
    <s v="Venda Direta"/>
  </r>
  <r>
    <n v="2163"/>
    <x v="2162"/>
    <s v="Apartamento, Residencial, Shopping Park, 2 dormitório(s)"/>
    <s v="Apartamento, Shopping Park, Desocupado, contendo 2 dormitório(s), 1 banheiro(s), 50.96 M² de área privativa, 6.04 M² de área comum. Matrícula nº 175019, CRI DE UBERLÂNDIA_1º OFÍCIO, Inscrição Prefeitura 375890. Valor avaliado R$132.000,00."/>
    <n v="76458"/>
    <n v="42"/>
    <x v="51"/>
    <x v="5"/>
    <s v="Rua Mario Jacob Yunes, nº 201, Apt.103, Bloco 41, Residencial Parque United Coast, Shopping Park, Uberlândia, MG, CEP: 38425-379"/>
    <x v="2162"/>
    <s v="['50.96', '6.04', '175019', '375890', '132.000', '00']"/>
    <x v="7"/>
    <x v="1"/>
    <n v="50.96"/>
    <x v="0"/>
    <x v="1"/>
    <s v="Leilão"/>
  </r>
  <r>
    <n v="2164"/>
    <x v="2163"/>
    <s v="Casa, Residencial"/>
    <s v="Casa, Ocupado, 160.00 M² de área de terreno, 68.00 M² de área construída. Matrícula nº 20269, RI DE PIRACURUCA/PI, Inscrição Prefeitura 01.04.056.0426.01. Valor avaliado R$78.272,76."/>
    <n v="40647"/>
    <n v="48"/>
    <x v="83"/>
    <x v="12"/>
    <s v="Rua José de Morais Meneses, 295, Quarteirão 266, Fatima, Piracuruca, PI, CEP: 64240-000"/>
    <x v="2163"/>
    <s v="['160.00', '68.00', '20269', '01.04', '056.0426', '01', '78.272', '76']"/>
    <x v="1"/>
    <x v="1"/>
    <n v="160"/>
    <x v="1"/>
    <x v="0"/>
    <s v="Venda Direta"/>
  </r>
  <r>
    <n v="2165"/>
    <x v="2164"/>
    <s v="Casa, Residencial, Buritis"/>
    <s v="Casa, Buritis, Ocupado, 180.00 M² de área de terreno, 55.35 M² de área construída. Matrícula nº 12155, CRI DE BURITIS, Inscrição Prefeitura 10801-015.005.000020.000333.0000. Valor avaliado R$102.823,63."/>
    <n v="53936"/>
    <n v="48"/>
    <x v="28"/>
    <x v="5"/>
    <s v="Rua Jospe de Alencar, 335, Lote 01-A, Quadra 20, Taboquinha, Buritis, MG, CEP: 38660-000"/>
    <x v="2164"/>
    <s v="['180.00', '55.35', '12155', '10801', '015.005', '000020.000333', '0000', '102.823', '63']"/>
    <x v="0"/>
    <x v="1"/>
    <n v="180"/>
    <x v="1"/>
    <x v="0"/>
    <s v="Leilão"/>
  </r>
  <r>
    <n v="2166"/>
    <x v="2165"/>
    <s v="Casa, Residencial"/>
    <s v="Casa, Ocupado, 90.00 M² de área de terreno, 63.00 M² de área construída. Matrícula nº 9677, CRI DE JUNQUEIRO, Inscrição Prefeitura 01.05.018.0047.001. Valor avaliado R$30.600,00."/>
    <n v="15022"/>
    <n v="51"/>
    <x v="119"/>
    <x v="17"/>
    <s v="Rua José André Filho, 2, São Jorge, Teotônio Vilela, AL, CEP: 57265-000"/>
    <x v="2165"/>
    <s v="['90.00', '63.00', '9677', '01.05', '018.0047', '001', '30.600', '00']"/>
    <x v="3"/>
    <x v="0"/>
    <n v="90"/>
    <x v="2"/>
    <x v="0"/>
    <s v="Venda Direta"/>
  </r>
  <r>
    <n v="2167"/>
    <x v="2166"/>
    <s v="Casa, Residencial, Loteamento Araguaina Sul"/>
    <s v="Casa, Loteamento Araguaina Sul, Desocupado, 360.45 M² de área de terreno, 65.90 M² de área construída. Matrícula nº 6340, RI de Araguaína/TO, Inscrição Prefeitura 15095. Valor avaliado R$95.000,00."/>
    <n v="51792"/>
    <n v="45"/>
    <x v="187"/>
    <x v="23"/>
    <s v="Rua Dos Cajueiros, Lote 02, Quadra H 27, Araguaína do Sul, Araguaína, TO, CEP: 77827-620"/>
    <x v="2166"/>
    <s v="['360.45', '65.90', '6340', '15095', '95.000', '00']"/>
    <x v="0"/>
    <x v="1"/>
    <n v="360.45"/>
    <x v="5"/>
    <x v="1"/>
    <s v="Venda Direta"/>
  </r>
  <r>
    <n v="2168"/>
    <x v="2167"/>
    <s v="Casa, Residencial"/>
    <s v="Casa, Ocupado, 110.50 M² de área de terreno, 65.00 M² de área construída. Matrícula nº 19032, RI DE PIRACURUCA/PI, Inscrição Prefeitura 01.07.040.0100.01. Valor avaliado R$68.000,00."/>
    <n v="38979"/>
    <n v="43"/>
    <x v="83"/>
    <x v="12"/>
    <s v="Rua Domingos Rodrigues de Carvalho, 1915, Baixa da Ema, Piracuruca, PI, CEP: 64240-000"/>
    <x v="2167"/>
    <s v="['110.50', '65.00', '19032', '01.07', '040.0100', '01', '68.000', '00']"/>
    <x v="1"/>
    <x v="1"/>
    <n v="110.5"/>
    <x v="4"/>
    <x v="0"/>
    <s v="Venda Direta"/>
  </r>
  <r>
    <n v="2169"/>
    <x v="2168"/>
    <s v="Casa, Residencial"/>
    <s v="Casa, Ocupado, 150.00 M² de área de terreno, 66.12 M² de área construída. Matrícula nº 13130, CRI DE BURITIS, Inscrição Prefeitura 50000670011710000. Valor avaliado R$104.000,00."/>
    <n v="61759"/>
    <n v="41"/>
    <x v="28"/>
    <x v="5"/>
    <s v="Rua Dom Pedro II, 575, Lote 01-N, Quadra 67, Taboquinha, Buritis, MG, CEP: 38660-000"/>
    <x v="2168"/>
    <s v="['150.00', '66.12', '13130', '50000670011710000', '104.000', '00']"/>
    <x v="0"/>
    <x v="1"/>
    <n v="150"/>
    <x v="1"/>
    <x v="0"/>
    <s v="Leilão"/>
  </r>
  <r>
    <n v="2170"/>
    <x v="2169"/>
    <s v="Casa, Residencial, Buritis"/>
    <s v="Casa, Buritis, Ocupado, 180.00 M² de área de terreno, 67.05 M² de área construída. Matrícula nº 11528, CRI DE BURITIS, Inscrição Prefeitura 10286. Valor avaliado R$119.000,00."/>
    <n v="61896"/>
    <n v="48"/>
    <x v="28"/>
    <x v="5"/>
    <s v="Rua Dois, 1253, Lote 08A, Quadra 1A, Centro, Buritis, MG, CEP: 38660-000"/>
    <x v="2169"/>
    <s v="['180.00', '67.05', '11528', '10286', '119.000', '00']"/>
    <x v="0"/>
    <x v="1"/>
    <n v="180"/>
    <x v="1"/>
    <x v="0"/>
    <s v="Leilão"/>
  </r>
  <r>
    <n v="2171"/>
    <x v="2170"/>
    <s v="Casa, Residencial"/>
    <s v="Casa, Ocupado, 140.00 M² de área de terreno, 83.32 M² de área construída. Matrícula nº 4689, CRI DE JUNQUEIRO, Inscrição Prefeitura 01.05.055.0170.001. Valor avaliado R$62.328,36."/>
    <n v="28275"/>
    <n v="55"/>
    <x v="119"/>
    <x v="17"/>
    <s v="Rua Campestre, 64, Lote 19, Quadra E3, Loteamento Parque do Futuro III, São Jorge Teotônio Vilela, AL, CEP: 57265-000"/>
    <x v="2170"/>
    <s v="['140.00', '83.32', '4689', '01.05', '055.0170', '001', '62.328', '36']"/>
    <x v="2"/>
    <x v="0"/>
    <n v="140"/>
    <x v="4"/>
    <x v="0"/>
    <s v="Venda Direta"/>
  </r>
  <r>
    <n v="2172"/>
    <x v="2171"/>
    <s v="Casa, Residencial, Buritis"/>
    <s v="Casa, Buritis, Ocupado, 159.37 M² de área de terreno, 55.34 M² de área construída. Matrícula nº 5906, CRI DE BURITIS, Inscrição Prefeitura 04.0014.0330.000. Valor avaliado R$99.547,87."/>
    <n v="52642"/>
    <n v="47"/>
    <x v="28"/>
    <x v="5"/>
    <s v="Rua Araxá, 173, Lote 4-B, Quadra 14, Veredas, Buritis, MG, CEP: 38660-000"/>
    <x v="2171"/>
    <s v="['159.37', '55.34', '5906', '04.0014', '0330.000', '99.547', '87']"/>
    <x v="0"/>
    <x v="1"/>
    <n v="159.37"/>
    <x v="1"/>
    <x v="0"/>
    <s v="Leilão"/>
  </r>
  <r>
    <n v="2173"/>
    <x v="2172"/>
    <s v="Casa, Residencial"/>
    <s v="Casa, Ocupado, 240.00 M² de área de terreno, 106.80 M² de área construída. Matrícula nº 10906, CRI DE BURITIS, Inscrição Prefeitura 02.0010.0056.000. Valor avaliado R$123.000,00."/>
    <n v="60043"/>
    <n v="51"/>
    <x v="28"/>
    <x v="5"/>
    <s v="Rua Belmiro Rodrigues da Costa , 288, Lote 14, Quadra 10, Israel Pinheiro, Buritis, MG, CEP: 38660000"/>
    <x v="2172"/>
    <s v="['240.00', '106.80', '10906', '02.0010', '0056.000', '123.000', '00']"/>
    <x v="0"/>
    <x v="0"/>
    <n v="240"/>
    <x v="5"/>
    <x v="0"/>
    <s v="Leilão"/>
  </r>
  <r>
    <n v="2174"/>
    <x v="2173"/>
    <s v="Casa, Residencial, 2 dormitório(s)"/>
    <s v="Casa, Ocupado, contendo 2 dormitório(s), sendo 1 suíte(s), 1 banheiro(s), 165.00 M² de área de terreno, 63.15 M² de área construída. Matrícula nº 770, CRI DE AURORA DO PARÁ, Inscrição Prefeitura NÃO POSSUI. Valor avaliado R$62.000,00."/>
    <n v="22372"/>
    <n v="64"/>
    <x v="78"/>
    <x v="15"/>
    <s v="Rua Almeida, Casa 03, Centro, Aurora do Pará, PA, CEP: 68658-000"/>
    <x v="2173"/>
    <s v="['165.00', '63.15', '770', '62.000', '00']"/>
    <x v="3"/>
    <x v="2"/>
    <n v="165"/>
    <x v="1"/>
    <x v="0"/>
    <s v="Venda Direta"/>
  </r>
  <r>
    <n v="2175"/>
    <x v="2174"/>
    <s v="Casa, Residencial"/>
    <s v="Casa, Ocupado, 217.80 M² de área de terreno, 69.00 M² de área construída. Matrícula nº 19879, RI DE PIRACURUCA/PI, Inscrição Prefeitura 01.09.065.0232.01. Valor avaliado R$81.523,50."/>
    <n v="42548"/>
    <n v="48"/>
    <x v="83"/>
    <x v="12"/>
    <s v="Rua Adelino de Moraes Melo, 419, Quarteirão 105, Guarani, Piracuruca, PI, CEP: 64240-000"/>
    <x v="2174"/>
    <s v="['217.80', '69.00', '19879', '01.09', '065.0232', '01', '81.523', '50']"/>
    <x v="1"/>
    <x v="1"/>
    <n v="217.8"/>
    <x v="5"/>
    <x v="0"/>
    <s v="Venda Direta"/>
  </r>
  <r>
    <n v="2176"/>
    <x v="2175"/>
    <s v="Casa, Residencial, Parque Estrela D'alva XI"/>
    <s v="Casa, Parque Estrela D'alva XI, Ocupado, 180.00 M² de área de terreno, 51.04 M² de área construída. Matrícula nº 25444, RI DE SANTO ANTÔNIO DO DESCOBERTO/GO, Inscrição Prefeitura 010010122013A. Valor avaliado R$80.000,00."/>
    <n v="40937"/>
    <n v="49"/>
    <x v="2"/>
    <x v="0"/>
    <s v="Rua 91, , Lote 13 A, Quadra 122, Parque Estrela D'alva XI, Santo Antônio do Descoberto, GO, 72900000"/>
    <x v="2175"/>
    <s v="['180.00', '51.04', '25444', '010010122013', '80.000', '00']"/>
    <x v="1"/>
    <x v="1"/>
    <n v="180"/>
    <x v="1"/>
    <x v="0"/>
    <s v="Venda Direta"/>
  </r>
  <r>
    <n v="2177"/>
    <x v="2176"/>
    <s v="Casa, Residencial, Jardim America IV"/>
    <s v="Casa, Jardim America IV, Ocupado, 200.00 M² de área de terreno, 59.81 M² de área construída. Matrícula nº 27813, RI de Águas Lindas de Goiás/GO, Inscrição Prefeitura 1.35.00104.00029.0. Valor avaliado R$102.812,16."/>
    <n v="45096"/>
    <n v="56"/>
    <x v="26"/>
    <x v="0"/>
    <s v="Rua 33, , Lote 29, Quadra 104, Jardim America IV, Águas Lindas de Goiás, GO, 72922801"/>
    <x v="2176"/>
    <s v="['200.00', '59.81', '27813', '1.35', '00104.00029', '102.812', '16']"/>
    <x v="1"/>
    <x v="0"/>
    <n v="200"/>
    <x v="5"/>
    <x v="0"/>
    <s v="Venda Direta"/>
  </r>
  <r>
    <n v="2178"/>
    <x v="2177"/>
    <s v="Casa, Residencial, Parque da Barragem"/>
    <s v="Casa, Parque da Barragem, Ocupado, 59.13 M² de área de terreno, 59.13 M² de área construída. Matrícula nº 61797, RI de Águas Lindas de Goiás/GO, Inscrição Prefeitura 1.52.00061.00010.16. Valor avaliado R$131.000,00."/>
    <n v="52487"/>
    <n v="60"/>
    <x v="26"/>
    <x v="0"/>
    <s v="Rua 26, Lote 10, Quadra 61, Casa 16, Condomínio residencial Park das Castanheiras XXVI, Setor VII, Parque da Barragem, Águas Lindas de Goiás, GO, CEP: 72910-510"/>
    <x v="2177"/>
    <s v="['59.13', '59.13', '61797', '1.52', '00061.00010', '16', '131.000', '00']"/>
    <x v="0"/>
    <x v="2"/>
    <n v="59.13"/>
    <x v="0"/>
    <x v="0"/>
    <s v="Venda Direta"/>
  </r>
  <r>
    <n v="2179"/>
    <x v="2178"/>
    <s v="Casa, Residencial, Jardim America IV"/>
    <s v="Casa, Jardim America IV, Ocupado, 200.00 M² de área de terreno, 66.20 M² de área construída. Matrícula nº 25740, RI de Águas Lindas de Goiás/GO, Inscrição Prefeitura 1.35.00050.00041.0. Valor avaliado R$120.000,00."/>
    <n v="64626"/>
    <n v="46"/>
    <x v="26"/>
    <x v="0"/>
    <s v="Rua 15, Lote 41, Quadra 50, Jardim America IV, Águas Lindas de Goiás, GO, CEP: 72922-632"/>
    <x v="2178"/>
    <s v="['200.00', '66.20', '25740', '1.35', '00050.00041', '120.000', '00']"/>
    <x v="0"/>
    <x v="1"/>
    <n v="200"/>
    <x v="5"/>
    <x v="0"/>
    <s v="Venda Direta"/>
  </r>
  <r>
    <n v="2180"/>
    <x v="2179"/>
    <s v="Casa, Residencial"/>
    <s v="Casa, Ocupado, 196.01 M² de área de terreno, 85.02 M² de área construída. Matrícula nº 8628, CRI DE JUNQUEIRO, Inscrição Prefeitura 01.04.001.0083.001. Valor avaliado R$85.000,00."/>
    <n v="33833"/>
    <n v="60"/>
    <x v="188"/>
    <x v="17"/>
    <s v="Rua Projetada B, Lote 01, Quadra B, Casa 1, Loteamento Avelino José dos Santos, Retiro, Junqueiro, AL, CEP: 57270-000"/>
    <x v="2179"/>
    <s v="['196.01', '85.02', '8628', '01.04', '001.0083', '001', '85.000', '00']"/>
    <x v="2"/>
    <x v="2"/>
    <n v="196.01"/>
    <x v="1"/>
    <x v="0"/>
    <s v="Venda Direta"/>
  </r>
  <r>
    <n v="2181"/>
    <x v="2180"/>
    <s v="Casa, Residencial, Jardim Ana Beatriz I"/>
    <s v="Casa, Jardim Ana Beatriz I, Ocupado, 210.00 M² de área de terreno, 64.00 M² de área construída. Matrícula nº 16365, RI DE SANTO ANTÔNIO DO DESCOBERTO/GO, Inscrição Prefeitura 01013004232A. Valor avaliado R$105.000,00."/>
    <n v="55652"/>
    <n v="47"/>
    <x v="2"/>
    <x v="0"/>
    <s v="Rua 12, Quadra 42, Lote 32 A, Jardim Ana Beatriz I, Santo Antônio do Descoberto, GO, CEP: 72902-266"/>
    <x v="2180"/>
    <s v="['210.00', '64.00', '16365', '01013004232', '105.000', '00']"/>
    <x v="0"/>
    <x v="1"/>
    <n v="210"/>
    <x v="5"/>
    <x v="0"/>
    <s v="Venda Direta"/>
  </r>
  <r>
    <n v="2182"/>
    <x v="2181"/>
    <s v="Casa, Residencial"/>
    <s v="Casa, Ocupado, 130.68 M² de área de terreno, 57.69 M² de área construída. Matrícula nº 15041, CRI DE JUNQUEIRO, Inscrição Prefeitura 01.03.096.0200.001. Valor avaliado R$51.173,56."/>
    <n v="19963"/>
    <n v="61"/>
    <x v="119"/>
    <x v="17"/>
    <s v="Rua Professora Girleide Ferreira dos Santos Santana, 63, Lote 36, Quadra F, Residencial Vanda Sampaio, Deputado Benedito de Lira, Teotônio Vilela, AL, CEP: 57265-000"/>
    <x v="2181"/>
    <s v="['130.68', '57.69', '15041', '01.03', '096.0200', '001', '51.173', '56']"/>
    <x v="3"/>
    <x v="2"/>
    <n v="130.68"/>
    <x v="4"/>
    <x v="0"/>
    <s v="Venda Direta"/>
  </r>
  <r>
    <n v="2183"/>
    <x v="2182"/>
    <s v="Casa, Residencial"/>
    <s v="Casa, Ocupado, 126.00 M² de área de terreno, 57.64 M² de área construída. Matrícula nº 10037, CRI DE JUNQUEIRO, Inscrição Prefeitura 01.03.113.0340.001. Valor avaliado R$30.500,00."/>
    <n v="23688"/>
    <n v="22"/>
    <x v="119"/>
    <x v="17"/>
    <s v="Rua Prefessor Gilvanio Barbosa de Farias, 44, Lote 38, Quadra A, Deputado Benedito de Lira, Teotônio Vilela, AL, CEP: 57265-000"/>
    <x v="2182"/>
    <s v="['126.00', '57.64', '10037', '01.03', '113.0340', '001', '30.500', '00']"/>
    <x v="3"/>
    <x v="6"/>
    <n v="126"/>
    <x v="4"/>
    <x v="0"/>
    <s v="Venda Direta"/>
  </r>
  <r>
    <n v="2184"/>
    <x v="2183"/>
    <s v="Casa, Residencial"/>
    <s v="Casa, Ocupado, 171.80 M² de área de terreno, 68.00 M² de área construída. Matrícula nº 20611, RI DE PIRACURUCA/PI, Inscrição Prefeitura 01.09.041.0106.01. Valor avaliado R$77.000,00."/>
    <n v="42191"/>
    <n v="45"/>
    <x v="83"/>
    <x v="12"/>
    <s v="Rua Aristides Ramos de Carvalho, 170, Quarteirão 107, Guarani, Piracuruca, PI, CEP: 64240-000"/>
    <x v="2183"/>
    <s v="['171.80', '68.00', '20611', '01.09', '041.0106', '01', '77.000', '00']"/>
    <x v="1"/>
    <x v="1"/>
    <n v="171.8"/>
    <x v="1"/>
    <x v="0"/>
    <s v="Venda Direta"/>
  </r>
  <r>
    <n v="2185"/>
    <x v="2184"/>
    <s v="Casa, Residencial, Jardim Aguas Lindas"/>
    <s v="Casa, Jardim Aguas Lindas, Ocupado, 161.25 M² de área de terreno, 63.21 M² de área construída. Matrícula nº 49395, RI de Águas Lindas de Goiás/GO, Inscrição Prefeitura 1.99.00010.00013.5. Valor avaliado R$61.500,00."/>
    <n v="48155"/>
    <n v="22"/>
    <x v="26"/>
    <x v="0"/>
    <s v="Lote 13, Quadra 10, Casa 05, Condomínio Residencial Duo Villa Rica XIII, Jardim Aguas Lindas, Águas Lindas de Goiás, GO, CEP: 72927-665"/>
    <x v="2184"/>
    <s v="['161.25', '63.21', '49395', '1.99', '00010.00013', '61.500', '00']"/>
    <x v="1"/>
    <x v="6"/>
    <n v="161.25"/>
    <x v="1"/>
    <x v="0"/>
    <s v="Leilão"/>
  </r>
  <r>
    <n v="2186"/>
    <x v="2185"/>
    <s v="Casa, Residencial"/>
    <s v="Casa, Ocupado, 146.00 M² de área de terreno, 66.12 M² de área construída. Matrícula nº 13117, CRI DE BURITIS. Valor avaliado R$113.536,68."/>
    <n v="65190"/>
    <n v="43"/>
    <x v="28"/>
    <x v="5"/>
    <s v="Avenida Sebastião Alves de Sobrinho, 932, Lote 01A, Quadra 67, Taboquinha, Buritis, MG, CEP: 38660-000"/>
    <x v="2185"/>
    <s v="['146.00', '66.12', '13117', '113.536', '68']"/>
    <x v="7"/>
    <x v="1"/>
    <n v="146"/>
    <x v="4"/>
    <x v="0"/>
    <s v="Leilão"/>
  </r>
  <r>
    <n v="2187"/>
    <x v="2186"/>
    <s v="Apartamento, Residencial, Águas Lindas"/>
    <s v="Apartamento, Águas Lindas, Ocupado, 68.90 M² de área de terreno, 47.00 M² de área construída. Matrícula nº 52532, CRI DE ANANINDEUA, Inscrição Prefeitura 1674244053372. Valor avaliado R$64.000,00."/>
    <n v="55799"/>
    <n v="13"/>
    <x v="99"/>
    <x v="15"/>
    <s v="Alameda Nova Jerusalém, Rua Dois de Junho, Apt. 14, Bloco 04, Residencial Mont Ararat, Águas Brancas, Ananindeua, PA, CEP:67140-715"/>
    <x v="2186"/>
    <s v="['68.90', '47.00', '52532', '1674244053372', '64.000', '00']"/>
    <x v="0"/>
    <x v="8"/>
    <n v="68.900000000000006"/>
    <x v="0"/>
    <x v="0"/>
    <s v="Venda Direta"/>
  </r>
  <r>
    <n v="2188"/>
    <x v="2187"/>
    <s v="Casa, Residencial, Municípios"/>
    <s v="Casa, Municípios, Ocupado, 125.00 M² de área de terreno, 71.70 M² de área construída. Matrícula nº 40361, RI DE SANTA RITA_02º Ofício, Inscrição Prefeitura 07050013000000000. Valor avaliado R$107.500,00."/>
    <n v="61790"/>
    <n v="43"/>
    <x v="92"/>
    <x v="9"/>
    <s v="Rua Jornal Província do Para, 109A, Lote 23 A, Quadra 1C, Solar do Tiribi, Santa Rita, PB, CEP: 58300970"/>
    <x v="2187"/>
    <s v="['125.00', '71.70', '40361', '02', '07050013000000000', '107.500', '00']"/>
    <x v="0"/>
    <x v="1"/>
    <n v="125"/>
    <x v="4"/>
    <x v="0"/>
    <s v="Venda Direta"/>
  </r>
  <r>
    <n v="2189"/>
    <x v="2188"/>
    <s v="Casa, Residencial, São Luís, 2 dormitório(s)"/>
    <s v="Casa, São Luís, Ocupado, contendo 2 dormitório(s), 2 banheiro(s), 201.00 M² de área de terreno, 62.18 M² de área construída. Matrícula nº 4071, RI DE ALTOS/PI, Inscrição Prefeitura 01.04.130.0420.01. Valor avaliado R$80.000,00."/>
    <n v="50536"/>
    <n v="37"/>
    <x v="70"/>
    <x v="12"/>
    <s v="Rua Travessa Lucrécio Avelino, 31, São Luiz, Altos, PI, CEP: 64290-000"/>
    <x v="2188"/>
    <s v="['201.00', '62.18', '4071', '01.04', '130.0420', '01', '80.000', '00']"/>
    <x v="0"/>
    <x v="4"/>
    <n v="201"/>
    <x v="5"/>
    <x v="0"/>
    <s v="Venda Direta"/>
  </r>
  <r>
    <n v="2190"/>
    <x v="2189"/>
    <s v="Casa, Residencial"/>
    <s v="Casa, Ocupado, 200.00 M² de área de terreno, 54.43 M² de área construída. Matrícula nº 25514, CRI DE CEARÁ-MIRIM, Inscrição Prefeitura 1.0004.099.01.0080.0001.4. Valor avaliado R$87.810,00."/>
    <n v="43566"/>
    <n v="50"/>
    <x v="106"/>
    <x v="8"/>
    <s v="Rua Rio Monteiro, 458, Lote 19, Quadra 16, São José, Ceará-Mirim, RN, CEP: 59570-000"/>
    <x v="2189"/>
    <s v="['200.00', '54.43', '25514', '1.0004', '099.01', '0080.0001', '87.810', '00']"/>
    <x v="1"/>
    <x v="0"/>
    <n v="200"/>
    <x v="5"/>
    <x v="0"/>
    <s v="Venda Direta"/>
  </r>
  <r>
    <n v="2191"/>
    <x v="2190"/>
    <s v="Casa, Residencial, Parque da Barragem"/>
    <s v="Casa, Parque da Barragem, Ocupado, 200.00 M² de área de terreno, 59.75 M² de área construída. Matrícula nº 64904, RI de Águas Lindas de Goiás/GO, Inscrição Prefeitura 1.57.0073B.0007B.1. Valor avaliado R$83.000,00."/>
    <n v="56108"/>
    <n v="32"/>
    <x v="26"/>
    <x v="0"/>
    <s v="Rua 35 A, Lote 07B, Quadra 73, Conjunto B, Setor 12, Casa 01, Condomínio Residencial Aparecida 2, Parque Barragem, Águas Lindas de Goiás, GO, CEP: 72910-397"/>
    <x v="2190"/>
    <s v="['200.00', '59.75', '64904', '1.57', '0073', '0007', '83.000', '00']"/>
    <x v="0"/>
    <x v="4"/>
    <n v="200"/>
    <x v="5"/>
    <x v="0"/>
    <s v="Leilão"/>
  </r>
  <r>
    <n v="2192"/>
    <x v="2191"/>
    <s v="Casa, Residencial"/>
    <s v="Casa, Desocupado, 200.00 M² de área de terreno, 50.40 M² de área construída. Matrícula nº 18335, CRI DE CEARÁ-MIRIM, Inscrição Prefeitura 1.0007.111.03.0060.0000.6. Valor avaliado R$78.000,00."/>
    <n v="43793"/>
    <n v="44"/>
    <x v="106"/>
    <x v="8"/>
    <s v="Rua Alfazema, 267, Lote 41, Quadra B, Planalto, Ceará-Mirim, RN, CEP: 59570-000"/>
    <x v="2191"/>
    <s v="['200.00', '50.40', '18335', '1.0007', '111.03', '0060.0000', '78.000', '00']"/>
    <x v="1"/>
    <x v="1"/>
    <n v="200"/>
    <x v="5"/>
    <x v="1"/>
    <s v="Venda Direta"/>
  </r>
  <r>
    <n v="2193"/>
    <x v="2192"/>
    <s v="Casa, Residencial, Pau Darco"/>
    <s v="Casa, Pau Darco, Ocupado, 128.00 M² de área de terreno, 61.55 M² de área construída. Matrícula nº 2876, RI DE BENEVIDES/PR, Inscrição Prefeitura (4160)  02.07.003.0032.001. Valor avaliado R$75.000,00."/>
    <n v="46011"/>
    <n v="39"/>
    <x v="123"/>
    <x v="15"/>
    <s v="Rua Projetada A, 2, Lote 02, Quadra 03, Pau D'arco, Santa Barbara do Pará, PA, CEP: 68798-000"/>
    <x v="2192"/>
    <s v="['128.00', '61.55', '2876', '4160', '02.07', '003.0032', '001', '75.000', '00']"/>
    <x v="1"/>
    <x v="4"/>
    <n v="128"/>
    <x v="4"/>
    <x v="0"/>
    <s v="Venda Direta"/>
  </r>
  <r>
    <n v="2194"/>
    <x v="2193"/>
    <s v="Apartamento, Residencial, Parque Nova Friburgo"/>
    <s v="Apartamento, Parque Nova Friburgo, Ocupado, 60.81 M² de área de terreno, 60.81 M² de área construída. Matrícula nº 23136, RI de Cidade Ocidental GO, Inscrição Prefeitura 1.58.00057.00005.101  CCI 585705. Valor avaliado R$130.164,92."/>
    <n v="56108"/>
    <n v="57"/>
    <x v="3"/>
    <x v="0"/>
    <s v="Rua 11, Lote 05, Quadra 57, Apt. 101, Condomínio Residencial Vitória II, Parque Nova Friburgo B, Cidade Ocidental, GO, CEP: 72887-322"/>
    <x v="2193"/>
    <s v="['60.81', '60.81', '23136', '1.58', '00057.00005', '101', '585705', '130.164', '92']"/>
    <x v="0"/>
    <x v="0"/>
    <n v="60.81"/>
    <x v="0"/>
    <x v="0"/>
    <s v="Venda Direta"/>
  </r>
  <r>
    <n v="2195"/>
    <x v="2194"/>
    <s v="Casa, Residencial, 2 dormitório(s)"/>
    <s v="Casa, Ocupado, contendo 2 dormitório(s), sendo 1 suíte(s), 1 banheiro(s), 200.00 M² de área de terreno, 66.07 M² de área construída. Matrícula nº 13593, RI de Assu/RN, Inscrição Prefeitura 01.11.0052.0090.001. Valor avaliado R$85.000,00."/>
    <n v="46282"/>
    <n v="46"/>
    <x v="56"/>
    <x v="8"/>
    <s v="Rua Afonso Wanderley, Bairro Parati 2000, Açu, RN, CEP: 59650-000"/>
    <x v="2194"/>
    <s v="['200.00', '66.07', '13593', '01.11', '0052.0090', '001', '85.000', '00']"/>
    <x v="1"/>
    <x v="1"/>
    <n v="200"/>
    <x v="5"/>
    <x v="0"/>
    <s v="Venda Direta"/>
  </r>
  <r>
    <n v="2196"/>
    <x v="2195"/>
    <s v="Casa, Residencial, Ipanema"/>
    <s v="Casa, Ipanema, Ocupado, 87.71 M² de área de terreno, 51.64 M² de área construída. Matrícula nº 65954, RI DE VALPARAISO DE GOIÁS, Inscrição Prefeitura 01-24-00-000-100-012000. Valor avaliado R$84.000,00."/>
    <n v="60283"/>
    <n v="28"/>
    <x v="0"/>
    <x v="0"/>
    <s v="Lote 12, Quadra 01, Casa 01, Condomínio Residencial Rlima VI, Pacaembú, Valparaíso de Goiás, GO, CEP: 70910-900"/>
    <x v="2195"/>
    <s v="['87.71', '51.64', '65954', '01', '24', '00', '000', '100', '012000', '84.000', '00']"/>
    <x v="0"/>
    <x v="6"/>
    <n v="87.71"/>
    <x v="2"/>
    <x v="0"/>
    <s v="Leilão"/>
  </r>
  <r>
    <n v="2197"/>
    <x v="2196"/>
    <s v="Casa, Residencial"/>
    <s v="Casa, Ocupado, 253.00 M² de área de terreno, 63.60 M² de área construída. Matrícula nº 1140, RI DE CURUÇÁ, Inscrição Prefeitura MATR 1140. Valor avaliado R$61.000,00."/>
    <n v="31426"/>
    <n v="48"/>
    <x v="86"/>
    <x v="15"/>
    <s v="Rua João Gualberto Campos, Lote 03, Novo, Curuçá, PA, CEP: 68750-000"/>
    <x v="2196"/>
    <s v="['253.00', '63.60', '1140', '1140', '61.000', '00']"/>
    <x v="2"/>
    <x v="1"/>
    <n v="253"/>
    <x v="5"/>
    <x v="0"/>
    <s v="Venda Direta"/>
  </r>
  <r>
    <n v="2198"/>
    <x v="2197"/>
    <s v="Casa, Residencial, Nova Lima"/>
    <s v="Casa, Nova Lima, Ocupado, 100.00 M² de área de terreno, 57.96 M² de área construída. Matrícula nº 58328, RI DE CAMPO GRANDE_03ª Circunscrição, Inscrição Prefeitura 21440130434. Valor avaliado R$115.000,00."/>
    <n v="62740"/>
    <n v="45"/>
    <x v="37"/>
    <x v="6"/>
    <s v="Rua dos Meninos, 182, Quadra 11, Lote 07 N, Casa 06, Condomínio Mzinha, Nova Lima, Campo Grande, MS, CEP: 79017-162"/>
    <x v="2197"/>
    <s v="['100.00', '57.96', '58328', '03', '21440130434', '115.000', '00']"/>
    <x v="0"/>
    <x v="1"/>
    <n v="100"/>
    <x v="4"/>
    <x v="0"/>
    <s v="Venda Direta"/>
  </r>
  <r>
    <n v="2199"/>
    <x v="2198"/>
    <s v="Casa, Residencial"/>
    <s v="Casa, Ocupado, 200.00 M² de área de terreno, 63.00 M² de área construída. Matrícula nº 10444, RI DE JOSÉ DE FREITAS/PI 1º Oficio, Inscrição Prefeitura  01.02.238.0348.01. Valor avaliado R$87.000,00."/>
    <n v="42238"/>
    <n v="51"/>
    <x v="77"/>
    <x v="12"/>
    <s v="Rua Regina Santana, 325, Matadouro, José de Freitas, PI, CEP: 64110-000"/>
    <x v="2198"/>
    <s v="['200.00', '63.00', '10444', '01.02', '238.0348', '01', '87.000', '00']"/>
    <x v="1"/>
    <x v="0"/>
    <n v="200"/>
    <x v="5"/>
    <x v="0"/>
    <s v="Venda Direta"/>
  </r>
  <r>
    <n v="2200"/>
    <x v="2199"/>
    <s v="Casa, Residencial"/>
    <s v="Casa, Ocupado, 160.50 M² de área de terreno, 66.00 M² de área construída. Matrícula nº 20446, RI DE PIRACURUCA/PI, Inscrição Prefeitura 01.05.034.0029.01. Valor avaliado R$84.045,06."/>
    <n v="42737"/>
    <n v="49"/>
    <x v="83"/>
    <x v="12"/>
    <s v="Rua Tabelião Lucas Vieira, 1135, Quarteirão 29, Nova Esperança, Piracuruca, PI, CEP: 64240-000"/>
    <x v="2199"/>
    <s v="['160.50', '66.00', '20446', '01.05', '034.0029', '01', '84.045', '06']"/>
    <x v="1"/>
    <x v="1"/>
    <n v="160.5"/>
    <x v="1"/>
    <x v="0"/>
    <s v="Venda Direta"/>
  </r>
  <r>
    <n v="2201"/>
    <x v="2200"/>
    <s v="Casa, Residencial"/>
    <s v="Casa, Ocupado, 195.00 M² de área de terreno, 69.52 M² de área construída. Matrícula nº 10678, RI DE JOSÉ DE FREITAS/PI 1º Oficio, Inscrição Prefeitura 01.02.203.0525.01. Valor avaliado R$83.877,80."/>
    <n v="46011"/>
    <n v="45"/>
    <x v="77"/>
    <x v="12"/>
    <s v="Rua Projetada, 51, Matadouro, José de Freitas, PI, CEP: 64110-000"/>
    <x v="2200"/>
    <s v="['195.00', '69.52', '10678', '01.02', '203.0525', '01', '83.877', '80']"/>
    <x v="1"/>
    <x v="1"/>
    <n v="195"/>
    <x v="1"/>
    <x v="0"/>
    <s v="Venda Direta"/>
  </r>
  <r>
    <n v="2202"/>
    <x v="2201"/>
    <s v="Casa, Residencial, Mansoes Imperatriz"/>
    <s v="Casa, Mansoes Imperatriz, Ocupado, 157.50 M² de área de terreno, 52.40 M² de área construída. Matrícula nº 54542, RI de Águas Lindas de Goiás/GO, Inscrição Prefeitura 1.74.00012.00004.5. Valor avaliado R$57.000,00."/>
    <n v="27677"/>
    <n v="51"/>
    <x v="26"/>
    <x v="0"/>
    <s v="Rua Ipanema, , Lote 04, Quadra 12, Casa 05, Residencial Maxxi Vile VIII, Mansões Imperatriz, Águas Lindas de Goiás, GO, 72915642"/>
    <x v="2201"/>
    <s v="['157.50', '52.40', '54542', '1.74', '00012.00004', '57.000', '00']"/>
    <x v="2"/>
    <x v="0"/>
    <n v="157.5"/>
    <x v="1"/>
    <x v="0"/>
    <s v="Venda Direta"/>
  </r>
  <r>
    <n v="2203"/>
    <x v="2202"/>
    <s v="Casa, Residencial, Mansoes Imperatriz"/>
    <s v="Casa, Mansoes Imperatriz, Ocupado, 157.50 M² de área de terreno, 52.40 M² de área construída. Matrícula nº 54649, RI de Águas Lindas de Goiás/GO, Inscrição Prefeitura 1.74.00012.00003.3. Valor avaliado R$96.000,00."/>
    <n v="50703"/>
    <n v="47"/>
    <x v="26"/>
    <x v="0"/>
    <s v="Lote 03, Quadra 12, Casa 03, Condomínio Residencial Maxxi Vile VII, Mansões Imperatriz, Águas Lindas de Goiás, GO, CEP: 72910-473"/>
    <x v="2202"/>
    <s v="['157.50', '52.40', '54649', '1.74', '00012.00003', '96.000', '00']"/>
    <x v="0"/>
    <x v="1"/>
    <n v="157.5"/>
    <x v="1"/>
    <x v="0"/>
    <s v="Venda Direta"/>
  </r>
  <r>
    <n v="2204"/>
    <x v="2203"/>
    <s v="Casa, Residencial, Mansões Ilha Bela, 2 dormitório(s)"/>
    <s v="Casa, Mansões Ilha Bela, Ocupado, contendo 2 dormitório(s), 1 banheiro(s), 150.04 M² de área de terreno, 69.90 M² de área construída. Matrícula nº 62526, RI de Águas Lindas de Goiás/GO, Inscrição Prefeitura 1.45.00007.00004.7. Valor avaliado R$111.159,87."/>
    <n v="57436"/>
    <n v="48"/>
    <x v="26"/>
    <x v="0"/>
    <s v="Rua 15, Lote 04, Quadra 07, Casa G, Residencial J&amp;K 08, Mansões Ilha Bela, Águas Lindas de Goiás, GO, 72910000"/>
    <x v="2203"/>
    <s v="['150.04', '69.90', '62526', '1.45', '00007.00004', '111.159', '87']"/>
    <x v="0"/>
    <x v="1"/>
    <n v="150.04"/>
    <x v="1"/>
    <x v="0"/>
    <s v="Venda Direta"/>
  </r>
  <r>
    <n v="2205"/>
    <x v="2204"/>
    <s v="Casa, Residencial, Jardim da Barragem IV"/>
    <s v="Casa, Jardim da Barragem IV, Ocupado, 332.50 M² de área de terreno, 61.75 M² de área construída. Matrícula nº 43053, RI de Águas Lindas de Goiás/GO, Inscrição Prefeitura 1.38.00082.014-A.0. Valor avaliado R$107.000,00."/>
    <n v="42222"/>
    <n v="61"/>
    <x v="26"/>
    <x v="0"/>
    <s v="Rua 44, , Lote 14A, Quadra 82, Jardim da Barragem IV, Águas Lindas de Goiás, GO, 72920451"/>
    <x v="2204"/>
    <s v="['332.50', '61.75', '43053', '1.38', '00082.014', '107.000', '00']"/>
    <x v="1"/>
    <x v="2"/>
    <n v="332.5"/>
    <x v="5"/>
    <x v="0"/>
    <s v="Venda Direta"/>
  </r>
  <r>
    <n v="2206"/>
    <x v="2205"/>
    <s v="Casa, Residencial"/>
    <s v="Casa, Ocupado, 180.00 M² de área de terreno, 57.00 M² de área construída. Matrícula nº 199507, RI DE LUZIÂNIA 1ª Circunscrição, Inscrição Prefeitura 380123. Valor avaliado R$92.000,00."/>
    <n v="47288"/>
    <n v="49"/>
    <x v="1"/>
    <x v="0"/>
    <s v="Rua 07, , Lote 02, Quadra 87, Casa 02, Jardim Band de Brasilia, Luziânia, GO, 72833173"/>
    <x v="2205"/>
    <s v="['180.00', '57.00', '199507', '380123', '92.000', '00']"/>
    <x v="1"/>
    <x v="1"/>
    <n v="180"/>
    <x v="1"/>
    <x v="0"/>
    <s v="Venda Direta"/>
  </r>
  <r>
    <n v="2207"/>
    <x v="2206"/>
    <s v="Casa, Residencial, Jardim America IV, 2 dormitório(s)"/>
    <s v="Casa, Jardim America IV, Ocupado, contendo 2 dormitório(s), 1 banheiro(s), 200.00 M² de área de terreno, 55.60 M² de área construída. Matrícula nº 25210, RI de Águas Lindas de Goiás/GO, Inscrição Prefeitura 1.35.00035.00007.0. Valor avaliado R$90.000,00."/>
    <n v="49665"/>
    <n v="45"/>
    <x v="26"/>
    <x v="0"/>
    <s v="Rua 10, Lote 07, Quadra 35, Jardim America IV, Águas Lindas de Goiás, GO, CEP: 72922-578"/>
    <x v="2206"/>
    <s v="['200.00', '55.60', '25210', '1.35', '00035.00007', '90.000', '00']"/>
    <x v="1"/>
    <x v="1"/>
    <n v="200"/>
    <x v="5"/>
    <x v="0"/>
    <s v="Venda Direta"/>
  </r>
  <r>
    <n v="2208"/>
    <x v="2207"/>
    <s v="Casa, Residencial, Jardim America IV"/>
    <s v="Casa, Jardim America IV, Ocupado, 205.50 M² de área de terreno, 55.60 M² de área construída. Matrícula nº 26257, CRI DE ÁGUAS LINDAS DE GOIÁS, Inscrição Prefeitura 1.35.00063.00001.0. Valor avaliado R$95.000,00."/>
    <n v="57916"/>
    <n v="39"/>
    <x v="26"/>
    <x v="0"/>
    <s v="Rua 03, Lote 01, Quadra 63, Jardim America IV, Águas Lindas de Goiás, GO, CEP: 72922-662"/>
    <x v="2207"/>
    <s v="['205.50', '55.60', '26257', '1.35', '00063.00001', '95.000', '00']"/>
    <x v="0"/>
    <x v="4"/>
    <n v="205.5"/>
    <x v="5"/>
    <x v="0"/>
    <s v="Leilão"/>
  </r>
  <r>
    <n v="2209"/>
    <x v="2208"/>
    <s v="Casa, Residencial"/>
    <s v="Casa, Ocupado, 200.00 M² de área de terreno, 64.82 M² de área construída. Matrícula nº 9746, RI DE JOSÉ DE FREITAS/PI 1º Oficio, Inscrição Prefeitura 15661. Valor avaliado R$57.000,00."/>
    <n v="34947"/>
    <n v="39"/>
    <x v="77"/>
    <x v="12"/>
    <s v="Rua Projetada, 100, Quadra 170, Lote 0425, Ipiranga, José de Freitas, PI, CEP: 64110-000"/>
    <x v="2208"/>
    <s v="['200.00', '64.82', '9746', '15661', '57.000', '00']"/>
    <x v="2"/>
    <x v="4"/>
    <n v="200"/>
    <x v="5"/>
    <x v="0"/>
    <s v="Venda Direta"/>
  </r>
  <r>
    <n v="2210"/>
    <x v="2209"/>
    <s v="Apartamento, Residencial, Recanto das Peixotas"/>
    <s v="Apartamento, Recanto das Peixotas, Ocupado, 50.08 M² de área de terreno, 50.08 M² de área construída. Matrícula nº 54307, RI DE ITAÚNA MG, Inscrição Prefeitura 10.18.039.0001.100.000  (50454). Valor avaliado R$115.000,00."/>
    <n v="53252"/>
    <n v="54"/>
    <x v="45"/>
    <x v="5"/>
    <s v="Avenida Drº. Virgilio Gonçalves de Souza, nº 437, Apt. 04, Bloco 15, Condomínio Murilo Augusto Gonçalves II, Garcias, Itauná, MG, CEP: 35680-970"/>
    <x v="2209"/>
    <s v="['50.08', '50.08', '54307', '10.18', '039.0001', '100.000', '50454', '115.000', '00']"/>
    <x v="0"/>
    <x v="0"/>
    <n v="50.08"/>
    <x v="0"/>
    <x v="0"/>
    <s v="Leilão"/>
  </r>
  <r>
    <n v="2211"/>
    <x v="2210"/>
    <s v="Apartamento, Residencial, Estrela D'Alva III"/>
    <s v="Apartamento, Estrela D'Alva III, Ocupado, 50.17 M² de área de terreno, 50.17 M² de área construída. Matrícula nº 29112, RI de Cidade Ocidental GO, Inscrição Prefeitura 984379. Valor avaliado R$108.200,00."/>
    <n v="57388"/>
    <n v="47"/>
    <x v="3"/>
    <x v="0"/>
    <s v="Avenida Sete, Apt. 230, Bloco B, Chácara 08, Vaga 230, Quadra 123, Estrela D'Alva III, Cidade Ocidental, GO, CEP: 72880-492"/>
    <x v="2210"/>
    <s v="['50.17', '50.17', '29112', '984379', '108.200', '00']"/>
    <x v="0"/>
    <x v="1"/>
    <n v="50.17"/>
    <x v="0"/>
    <x v="0"/>
    <s v="Venda Direta"/>
  </r>
  <r>
    <n v="2212"/>
    <x v="2211"/>
    <s v="Casa, Residencial, Parque Estrela Dalva VII"/>
    <s v="Casa, Parque Estrela Dalva VII, Desocupado, 153.00 M² de área de terreno, 44.68 M² de área construída. Matrícula nº 7554, RI DE LUZIÂNIA_02ª Circunscrição, Inscrição Prefeitura 385158. Valor avaliado R$68.000,00."/>
    <n v="52243"/>
    <n v="23"/>
    <x v="1"/>
    <x v="0"/>
    <s v="Rua 65, , Lote 01, Quadra 113, Casa 25, Residencial Central Park, Estrela D'Alva VII, Luziânia, GO, 72822480"/>
    <x v="2211"/>
    <s v="['153.00', '44.68', '7554', '02', '385158', '68.000', '00']"/>
    <x v="0"/>
    <x v="6"/>
    <n v="153"/>
    <x v="1"/>
    <x v="1"/>
    <s v="Venda Direta"/>
  </r>
  <r>
    <n v="2213"/>
    <x v="2212"/>
    <s v="Casa, Residencial, Mansões Estrela Dalva"/>
    <s v="Casa, Mansões Estrela Dalva, Ocupado, 100.47 M² de área de terreno, 59.49 M² de área construída. Matrícula nº 13680, CRI DE CIDADE OCIDENTAL, Inscrição Prefeitura 1464257. Valor avaliado R$100.000,00."/>
    <n v="56061"/>
    <n v="44"/>
    <x v="3"/>
    <x v="0"/>
    <s v="Rua 25, , Quadra 36, Lote 15, Casa 01, Residencial Laila de Assis, Estrela D'Alva I, Cidade Ocidental, GO, 72885834"/>
    <x v="2212"/>
    <s v="['100.47', '59.49', '13680', '1464257', '100.000', '00']"/>
    <x v="0"/>
    <x v="1"/>
    <n v="100.47"/>
    <x v="4"/>
    <x v="0"/>
    <s v="Venda Direta"/>
  </r>
  <r>
    <n v="2214"/>
    <x v="2213"/>
    <s v="Casa, Residencial, Estrela D'Alva I"/>
    <s v="Casa, Estrela D'Alva I, Ocupado, 158.79 M² de área de terreno, 55.44 M² de área construída. Matrícula nº 17861, CRI DE CIDADE OCIDENTAL, Inscrição Prefeitura 1.61.00016.00020.1. Valor avaliado R$96.000,00."/>
    <n v="50273"/>
    <n v="48"/>
    <x v="3"/>
    <x v="0"/>
    <s v="Rua 15, , Lote 20, Quadra 16, Casa 01, Residencial Libra, Estrela D'Alva I, Cidade Ocidental, GO, 72871663"/>
    <x v="2213"/>
    <s v="['158.79', '55.44', '17861', '1.61', '00016.00020', '96.000', '00']"/>
    <x v="0"/>
    <x v="1"/>
    <n v="158.79"/>
    <x v="1"/>
    <x v="0"/>
    <s v="Venda Direta"/>
  </r>
  <r>
    <n v="2215"/>
    <x v="2214"/>
    <s v="Apartamento, Residencial"/>
    <s v="Apartamento, Ocupado, 47.25 M² de área de terreno, 47.25 M² de área construída. Matrícula nº 45224, RI DE SANTA RITA_02º Ofício, Inscrição Prefeitura 0911601680000003. Valor avaliado R$104.000,00."/>
    <n v="46694"/>
    <n v="55"/>
    <x v="92"/>
    <x v="9"/>
    <s v="Rua Projetada, 310, Apt. 201, Lote 06, Quadra D, Cidade Viva, Santa Rita, PB, CEP: 58300-970"/>
    <x v="2214"/>
    <s v="['47.25', '47.25', '45224', '02', '0911601680000003', '104.000', '00']"/>
    <x v="1"/>
    <x v="0"/>
    <n v="47.25"/>
    <x v="3"/>
    <x v="0"/>
    <s v="Venda Direta"/>
  </r>
  <r>
    <n v="2216"/>
    <x v="2215"/>
    <s v="Casa, Residencial"/>
    <s v="Casa, Ocupado, 300.00 M² de área de terreno, 60.75 M² de área construída. Matrícula nº 9203, RI DE JOSÉ DE FREITAS/PI 1º Oficio, Inscrição Prefeitura 15523. Valor avaliado R$69.595,75."/>
    <n v="40517"/>
    <n v="42"/>
    <x v="77"/>
    <x v="12"/>
    <s v="Rua Benedito Avelino, 1125, Cidade Nova, José de Freitas, PI, CEP: 64110-000"/>
    <x v="2215"/>
    <s v="['300.00', '60.75', '9203', '15523', '69.595', '75']"/>
    <x v="1"/>
    <x v="1"/>
    <n v="300"/>
    <x v="5"/>
    <x v="0"/>
    <s v="Leilão"/>
  </r>
  <r>
    <n v="2217"/>
    <x v="2216"/>
    <s v="Casa, Residencial, Chacaras Marajoara A"/>
    <s v="Casa, Chacaras Marajoara A, Ocupado, 151.87 M² de área de terreno, 54.65 M² de área construída. Matrícula nº 3241, RI DE LUZIÂNIA_02ª Circunscrição, Inscrição Prefeitura CCI 387512. Valor avaliado R$98.000,00."/>
    <n v="50788"/>
    <n v="48"/>
    <x v="1"/>
    <x v="0"/>
    <s v="Rua Uberaba, Quadra 15, Chácara 04, Casa 06, Chácaras Marajoara A, Luziânia, GO, CEP: 72858-015"/>
    <x v="2216"/>
    <s v="['151.87', '54.65', '3241', '02', '387512', '98.000', '00']"/>
    <x v="0"/>
    <x v="1"/>
    <n v="151.87"/>
    <x v="1"/>
    <x v="0"/>
    <s v="Venda Direta"/>
  </r>
  <r>
    <n v="2218"/>
    <x v="2217"/>
    <s v="Casa, Residencial"/>
    <s v="Casa, Ocupado, 150.00 M² de área de terreno, 54.65 M² de área construída. Matrícula nº 3221, RI DE LUZIÂNIA_02ª Circunscrição, Inscrição Prefeitura CCI 387943. Valor avaliado R$89.457,01."/>
    <n v="51542"/>
    <n v="42"/>
    <x v="1"/>
    <x v="0"/>
    <s v="Rua Juiz de Fora, Quadra 15, Chácara 03, Casa 04, Condomínio Residencial Metrus VI, Chácaras Marajoara A, Luziânia, GO, CEP: 72853-001"/>
    <x v="2217"/>
    <s v="['150.00', '54.65', '3221', '02', '387943', '89.457', '01']"/>
    <x v="0"/>
    <x v="1"/>
    <n v="150"/>
    <x v="1"/>
    <x v="0"/>
    <s v="Venda Direta"/>
  </r>
  <r>
    <n v="2219"/>
    <x v="2218"/>
    <s v="Casa, Residencial"/>
    <s v="Casa, Ocupado, 101.20 M² de área de terreno, 48.86 M² de área construída. Matrícula nº 71682, RI DE VALPARAISO DE GOIÁS, Inscrição Prefeitura 120259. Valor avaliado R$102.000,00."/>
    <n v="51039"/>
    <n v="50"/>
    <x v="0"/>
    <x v="0"/>
    <s v="Rua 03, Chácara 03, Quadra 01, Casa 50, Chácaras Brasil B, Valparaíso de Goiás, GO, CEP: 72875-337"/>
    <x v="2218"/>
    <s v="['101.20', '48.86', '71682', '120259', '102.000', '00']"/>
    <x v="0"/>
    <x v="0"/>
    <n v="101.2"/>
    <x v="4"/>
    <x v="0"/>
    <s v="Venda Direta"/>
  </r>
  <r>
    <n v="2220"/>
    <x v="2219"/>
    <s v="Casa, Residencial, Parque Nova Friburgo"/>
    <s v="Casa, Parque Nova Friburgo, Ocupado, 101.20 M² de área de terreno, 48.86 M² de área construída. Matrícula nº 71678, RI DE VALPARAISO DE GOIÁS, Inscrição Prefeitura 01-38-70-000-100-003046. Valor avaliado R$102.500,00."/>
    <n v="47135"/>
    <n v="54"/>
    <x v="3"/>
    <x v="0"/>
    <s v="Rua 03, Chácara 03, Quadra 01, Gleba B, Casa 46, Condomínio Residencial  Engertal I, Chácaras Brasil, Valparaíso de Goiás, GO, CEP: 72875-337"/>
    <x v="2219"/>
    <s v="['101.20', '48.86', '71678', '01', '38', '70', '000', '100', '003046', '102.500', '00']"/>
    <x v="1"/>
    <x v="0"/>
    <n v="101.2"/>
    <x v="4"/>
    <x v="0"/>
    <s v="Venda Direta"/>
  </r>
  <r>
    <n v="2221"/>
    <x v="2220"/>
    <s v="Apartamento, Residencial"/>
    <s v="Apartamento, Ocupado, 46.85 M² de área de terreno, 46.85 M² de área construída. Matrícula nº 76199, RI DE VALPARAISO DE GOIÁS, Inscrição Prefeitura 120679. Valor avaliado R$106.000,00."/>
    <n v="58659"/>
    <n v="45"/>
    <x v="0"/>
    <x v="0"/>
    <s v="Rua Senador Plinio Pompeu, Quadra 02, Chácaras 07, Apt. 112, Bloco A, Condomínio Residencial Verona, Chácaras Benvinda, Valparaíso de Goiás, GO, CEP: 72875-155"/>
    <x v="2220"/>
    <s v="['46.85', '46.85', '76199', '120679', '106.000', '00']"/>
    <x v="0"/>
    <x v="1"/>
    <n v="46.85"/>
    <x v="3"/>
    <x v="0"/>
    <s v="Venda Direta"/>
  </r>
  <r>
    <n v="2222"/>
    <x v="2221"/>
    <s v="Casa, Residencial"/>
    <s v="Casa, Ocupado, 94.75 M² de área de terreno, 52.00 M² de área construída. Matrícula nº 86325, RI DE VALPARAISO DE GOIÁS, Inscrição Prefeitura 126375. Valor avaliado R$133.500,00."/>
    <n v="49173"/>
    <n v="63"/>
    <x v="0"/>
    <x v="0"/>
    <s v="Rua Potengy, Quadra 03, Chácara 25, Casa 18, Condomínio Residencial Alicante, Chácaras Benvinda, Valparaíso de Goiás, GO, CEP: 72875-160"/>
    <x v="2221"/>
    <s v="['94.75', '52.00', '86325', '126375', '133.500', '00']"/>
    <x v="1"/>
    <x v="2"/>
    <n v="94.75"/>
    <x v="2"/>
    <x v="0"/>
    <s v="Venda Direta"/>
  </r>
  <r>
    <n v="2223"/>
    <x v="2222"/>
    <s v="Casa, Residencial"/>
    <s v="Casa, Ocupado, 130.00 M² de área de terreno, 58.58 M² de área construída. Matrícula nº 49831, RI DE VALPARAISO DE GOIÁS, Inscrição Prefeitura 01-32-20-000-100-003043 . Valor avaliado R$93.000,00."/>
    <n v="47135"/>
    <n v="49"/>
    <x v="0"/>
    <x v="0"/>
    <s v="Chacara 03, , Casa 43, Quadra Única, Modelo D, Residencial Peninsula, CHACARAS ARAGUAIA, Valparaíso de Goiás, GO, 72870000"/>
    <x v="2222"/>
    <s v="['130.00', '58.58', '49831', '01', '32', '20', '000', '100', '003043', '93.000', '00']"/>
    <x v="1"/>
    <x v="1"/>
    <n v="130"/>
    <x v="4"/>
    <x v="0"/>
    <s v="Venda Direta"/>
  </r>
  <r>
    <n v="2224"/>
    <x v="2223"/>
    <s v="Casa, Residencial"/>
    <s v="Casa, Desocupado, 90.72 M² de área de terreno, 43.00 M² de área construída. Matrícula nº 59330, RI DE VALPARAISO DE GOIÁS, Inscrição Prefeitura 01-47-30-000-800-022052. Valor avaliado R$90.000,00."/>
    <n v="52715"/>
    <n v="41"/>
    <x v="1"/>
    <x v="0"/>
    <s v="Quadra 22, Quadra 08, Casa 52, Condomínio Residencial Tamara Araki, Chácaras e Mansões Santa Maria, Valparaíso de Goiás, GO, CEP: 72874-242"/>
    <x v="2223"/>
    <s v="['90.72', '43.00', '59330', '01', '47', '30', '000', '800', '022052', '90.000', '00']"/>
    <x v="0"/>
    <x v="1"/>
    <n v="90.72"/>
    <x v="2"/>
    <x v="1"/>
    <s v="Venda Direta"/>
  </r>
  <r>
    <n v="2225"/>
    <x v="2224"/>
    <s v="Casa, Residencial, Boa Fé, 3 dormitório(s)"/>
    <s v="Casa, Boa Fé, Ocupado, contendo 3 dormitório(s), 1 banheiro(s), 200.00 M² de área de terreno, 68.49 M² de área construída. Matrícula nº 10340, RI DE ALTOS/PI, Inscrição Prefeitura 01.03.196.0107.01. Valor avaliado R$119.999,63."/>
    <n v="40763"/>
    <n v="66"/>
    <x v="70"/>
    <x v="12"/>
    <s v="Rua Ebenese, 557, Bairro Boa Fé, Altos, PI, CEP: 64290-000"/>
    <x v="2224"/>
    <s v="['200.00', '68.49', '10340', '01.03', '196.0107', '01', '119.999', '63']"/>
    <x v="1"/>
    <x v="2"/>
    <n v="200"/>
    <x v="5"/>
    <x v="0"/>
    <s v="Venda Direta"/>
  </r>
  <r>
    <n v="2226"/>
    <x v="2225"/>
    <s v="Casa, Residencial, Baixa da ema"/>
    <s v="Casa, Baixa da ema, Ocupado, 450.00 M² de área de terreno, 72.00 M² de área construída. Matrícula nº 17889, RI DE PIRACURUCA/PI, Inscrição Prefeitura 01.06.085.0069.01. Valor avaliado R$73.000,00."/>
    <n v="39207"/>
    <n v="46"/>
    <x v="83"/>
    <x v="12"/>
    <s v="Avenida Nossa Senhora de Fatima, 2000, Quarteirão 27, Baixa de Ema, Piracuruca, PI, CEP: 64240-000"/>
    <x v="2225"/>
    <s v="['450.00', '72.00', '17889', '01.06', '085.0069', '01', '73.000', '00']"/>
    <x v="1"/>
    <x v="1"/>
    <n v="450"/>
    <x v="5"/>
    <x v="0"/>
    <s v="Venda Direta"/>
  </r>
  <r>
    <n v="2227"/>
    <x v="2226"/>
    <s v="Casa, Residencial"/>
    <s v="Casa, Ocupado, 209.50 M² de área de terreno, 70.00 M² de área construída. Matrícula nº 17948, RI DE PIRACURUCA/PI, Inscrição Prefeitura 01.06.069.0536.01. Valor avaliado R$57.000,00."/>
    <n v="42490"/>
    <n v="25"/>
    <x v="83"/>
    <x v="12"/>
    <s v="Rua Olavo Bilac, 340, Quarteirão 69, Baixa de Ema, Piracuruca, PI, CEP: 64240-000"/>
    <x v="2226"/>
    <s v="['209.50', '70.00', '17948', '01.06', '069.0536', '01', '57.000', '00']"/>
    <x v="1"/>
    <x v="6"/>
    <n v="209.5"/>
    <x v="5"/>
    <x v="0"/>
    <s v="Leilão"/>
  </r>
  <r>
    <n v="2228"/>
    <x v="2227"/>
    <s v="Casa, Residencial"/>
    <s v="Casa, Desocupado, 200.00 M² de área de terreno, 70.00 M² de área construída. Matrícula nº 17790, RI DE PIRACURUCA/PI, Inscrição Prefeitura 01.06.091.0101.01. Valor avaliado R$53.000,00."/>
    <n v="34967"/>
    <n v="34"/>
    <x v="83"/>
    <x v="12"/>
    <s v="Rua Projetada Maria de Lourdes de Morais Gomes, 137, Baixa de Ema, Piracuruca, PI, CEP: 64240-000"/>
    <x v="2227"/>
    <s v="['200.00', '70.00', '17790', '01.06', '091.0101', '01', '53.000', '00']"/>
    <x v="2"/>
    <x v="4"/>
    <n v="200"/>
    <x v="5"/>
    <x v="1"/>
    <s v="Venda Direta"/>
  </r>
  <r>
    <n v="2229"/>
    <x v="2228"/>
    <s v="Casa, Residencial"/>
    <s v="Casa, Desocupado, 212.50 M² de área de terreno, 63.00 M² de área construída. Matrícula nº 18604, RI DE PIRACURUCA/PI, Inscrição Prefeitura 0106085008701. Valor avaliado R$62.000,00."/>
    <n v="41528"/>
    <n v="33"/>
    <x v="83"/>
    <x v="12"/>
    <s v="Avenida Nossa Senhora de Fatima, 2961, Baixa de Ema, Piracuruca, PI, CEP: 64240-000"/>
    <x v="2228"/>
    <s v="['212.50', '63.00', '18604', '0106085008701', '62.000', '00']"/>
    <x v="1"/>
    <x v="4"/>
    <n v="212.5"/>
    <x v="5"/>
    <x v="1"/>
    <s v="Venda Direta"/>
  </r>
  <r>
    <n v="2230"/>
    <x v="2229"/>
    <s v="Apartamento, Residencial, Chácaras Anhanguera"/>
    <s v="Apartamento, Chácaras Anhanguera, Ocupado, 42.75 M² de área de terreno, 42.75 M² de área construída. Matrícula nº 62100, RI DE VALPARAISO DE GOIÁS, Inscrição Prefeitura 76528. Valor avaliado R$116.000,00."/>
    <n v="57128"/>
    <n v="51"/>
    <x v="0"/>
    <x v="0"/>
    <s v="Residencial Jerico, , Apt. 01, Bloco A11, Quadra 05, Chacara 03, Anhanguera A, Valparaíso de Goiás, GO, 72871511"/>
    <x v="2229"/>
    <s v="['42.75', '42.75', '62100', '76528', '116.000', '00']"/>
    <x v="0"/>
    <x v="0"/>
    <n v="42.75"/>
    <x v="3"/>
    <x v="0"/>
    <s v="Venda Direta"/>
  </r>
  <r>
    <n v="2231"/>
    <x v="2230"/>
    <s v="Casa, Residencial, Conjunto Frei Damião"/>
    <s v="Casa, Conjunto Frei Damião, Ocupado, 98.00 M² de área de terreno, 63.50 M² de área construída. Matrícula nº 2017, RI DE JUAZEIRINHO/PB, Inscrição Prefeitura NAÕ CONSTA. Valor avaliado R$75.500,00."/>
    <n v="38970"/>
    <n v="48"/>
    <x v="189"/>
    <x v="9"/>
    <s v="Rua Zumira Maria de Souza, , Lote 312, Quadra 125, Conjunto Frei Damião, Juazeirinho, PB, CEP:58660-000"/>
    <x v="2230"/>
    <s v="['98.00', '63.50', '2017', '75.500', '00']"/>
    <x v="1"/>
    <x v="1"/>
    <n v="98"/>
    <x v="2"/>
    <x v="0"/>
    <s v="Venda Direta"/>
  </r>
  <r>
    <n v="2232"/>
    <x v="2231"/>
    <s v="Casa, Residencial"/>
    <s v="Casa, Ocupado, 200.00 M² de área de terreno, 60.48 M² de área construída. Matrícula nº 951, CRI DE SANTA MARIA DO PARÁ, Inscrição Prefeitura MATRICULA 951. Valor avaliado R$57.300,00."/>
    <n v="42110"/>
    <n v="27"/>
    <x v="117"/>
    <x v="15"/>
    <s v="Rua Zuleide Martins Soares, Lote 01, Estrela, Santa Maria do Pará, PA, CEP: 68738-000"/>
    <x v="2231"/>
    <s v="['200.00', '60.48', '951', '951', '57.300', '00']"/>
    <x v="1"/>
    <x v="6"/>
    <n v="200"/>
    <x v="5"/>
    <x v="0"/>
    <s v="Leilão"/>
  </r>
  <r>
    <n v="2233"/>
    <x v="2232"/>
    <s v="Casa, Residencial"/>
    <s v="Casa, Desocupado, 91.05 M² de área de terreno, 51.38 M² de área construída. Matrícula nº 861, CRI DE SANTA MARIA DO PARÁ, Inscrição Prefeitura NAO POSSIU INSCRIÇÃO IMOBILIARIA. Valor avaliado R$49.100,00."/>
    <n v="39759"/>
    <n v="19"/>
    <x v="117"/>
    <x v="15"/>
    <s v="Rua Xavier Pacheco, Lote 20, Marambaia, Santa Maria do Pará, PA, CEP: 68738-000"/>
    <x v="2232"/>
    <s v="['91.05', '51.38', '861', '49.100', '00']"/>
    <x v="1"/>
    <x v="8"/>
    <n v="91.05"/>
    <x v="2"/>
    <x v="1"/>
    <s v="Venda Direta"/>
  </r>
  <r>
    <n v="2234"/>
    <x v="2233"/>
    <s v="Casa, Residencial"/>
    <s v="Casa, Ocupado, 67.00 M² de área construída. Matrícula nº 17913, RI DE PIRACURUCA/PI, Inscrição Prefeitura 01.07.029.0020.01. Valor avaliado R$73.000,00."/>
    <n v="38242"/>
    <n v="48"/>
    <x v="83"/>
    <x v="12"/>
    <s v="Rua Vereador Francisco Cassiano de Brito, 1616, Olho D'Agua, Piracuruca, PI, CEP: 64240-000"/>
    <x v="2233"/>
    <s v="['67.00', '17913', '01.07', '029.0020', '01', '73.000', '00']"/>
    <x v="1"/>
    <x v="1"/>
    <n v="67"/>
    <x v="0"/>
    <x v="0"/>
    <s v="Venda Direta"/>
  </r>
  <r>
    <n v="2235"/>
    <x v="2234"/>
    <s v="Casa, Residencial, Fátima"/>
    <s v="Casa, Fátima, Ocupado, 234.00 M² de área de terreno, 70.00 M² de área construída. Matrícula nº 17989, RI DE PIRACURUCA/PI, Inscrição Prefeitura 01.04.014.0303.01. Valor avaliado R$72.000,00."/>
    <n v="44502"/>
    <n v="38"/>
    <x v="83"/>
    <x v="12"/>
    <s v="Rua Vereador João Fortes de Almeida Portugal, 1165, Fatima, Piracuruca, PI, CEP: 64240-000"/>
    <x v="2234"/>
    <s v="['234.00', '70.00', '17989', '01.04', '014.0303', '01', '72.000', '00']"/>
    <x v="1"/>
    <x v="4"/>
    <n v="234"/>
    <x v="5"/>
    <x v="0"/>
    <s v="Leilão"/>
  </r>
  <r>
    <n v="2236"/>
    <x v="2235"/>
    <s v="Casa, Residencial, Chácara Marajoara A"/>
    <s v="Casa, Chácara Marajoara A, Ocupado, 155.40 M² de área de terreno, 54.65 M² de área construída. Matrícula nº 3237, RI DE LUZIÂNIA_02ª Circunscrição, Inscrição Prefeitura CCI 387508. Valor avaliado R$98.500,00."/>
    <n v="50536"/>
    <n v="49"/>
    <x v="1"/>
    <x v="0"/>
    <s v="Rua Uberaba, , Chacara 04, Quadra 15, Casa 02, Residencial Metrus VII, Chacaras Marajoara, Luziânia, GO, 72858015"/>
    <x v="2235"/>
    <s v="['155.40', '54.65', '3237', '02', '387508', '98.500', '00']"/>
    <x v="0"/>
    <x v="1"/>
    <n v="155.4"/>
    <x v="1"/>
    <x v="0"/>
    <s v="Venda Direta"/>
  </r>
  <r>
    <n v="2237"/>
    <x v="2236"/>
    <s v="Casa, Residencial, Picui"/>
    <s v="Casa, Picui, Ocupado, 75.00 M² de área de terreno, 62.00 M² de área construída. Matrícula nº 6641, RI DO 1º OFÍCIO DE PICUI/PB, Inscrição Prefeitura NÃO POSSUI. Valor avaliado R$53.000,00."/>
    <n v="27404"/>
    <n v="48"/>
    <x v="122"/>
    <x v="9"/>
    <s v="Rua Severino Ramos da Luz Filho, 52, Monte Santo, Picuí, PB, CEP: 58187-000"/>
    <x v="2236"/>
    <s v="['75.00', '62.00', '6641', '53.000', '00']"/>
    <x v="2"/>
    <x v="1"/>
    <n v="75"/>
    <x v="2"/>
    <x v="0"/>
    <s v="Venda Direta"/>
  </r>
  <r>
    <n v="2238"/>
    <x v="2237"/>
    <s v="Casa, Residencial, 2 dormitório(s)"/>
    <s v="Casa, Ocupado, contendo 2 dormitório(s), 1 banheiro(s), 210.00 M² de área de terreno, 63.00 M² de área construída. Matrícula nº 10439, RI DE JOSÉ DE FREITAS/PI 1º Oficio, Inscrição Prefeitura 16458. Valor avaliado R$62.000,00."/>
    <n v="33486"/>
    <n v="46"/>
    <x v="77"/>
    <x v="12"/>
    <s v="Rua Sem Denominação, nº 350, Lote 526, Quadra 114, Matadouro, José de Freitas, PI, CEP: 64110-000"/>
    <x v="2237"/>
    <s v="['210.00', '63.00', '10439', '16458', '62.000', '00']"/>
    <x v="2"/>
    <x v="1"/>
    <n v="210"/>
    <x v="5"/>
    <x v="0"/>
    <s v="Venda Direta"/>
  </r>
  <r>
    <n v="2239"/>
    <x v="2238"/>
    <s v="Casa, Residencial"/>
    <s v="Casa, Ocupado, 162.00 M² de área de terreno, 65.00 M² de área construída. Matrícula nº 18815, RI DE PIRACURUCA/PI, Inscrição Prefeitura 01.10.221.0018.01. Valor avaliado R$63.000,00."/>
    <n v="37271"/>
    <n v="41"/>
    <x v="83"/>
    <x v="12"/>
    <s v="Rua Santo Expedito, 1792, Quarteirão 96, Esplanada, Piracuruca, PI, CEP: 64240-000"/>
    <x v="2238"/>
    <s v="['162.00', '65.00', '18815', '01.10', '221.0018', '01', '63.000', '00']"/>
    <x v="1"/>
    <x v="1"/>
    <n v="162"/>
    <x v="1"/>
    <x v="0"/>
    <s v="Leilão"/>
  </r>
  <r>
    <n v="2240"/>
    <x v="2239"/>
    <s v="Casa, Residencial"/>
    <s v="Casa, Ocupado, 142.50 M² de área de terreno, 68.00 M² de área construída. Matrícula nº 14622, CRI DE BURITIS, Inscrição Prefeitura NÃO POSSUI. Valor avaliado R$116.000,00."/>
    <n v="61209"/>
    <n v="47"/>
    <x v="28"/>
    <x v="5"/>
    <s v="Rua Rui Barbosa, nº 1560, Lote 01 A, Quadra 36, Casa 02, Condomínio Residencial Parazão I, Canaã, Buritis, MG, CEP: 38660-000"/>
    <x v="2239"/>
    <s v="['142.50', '68.00', '14622', '116.000', '00']"/>
    <x v="0"/>
    <x v="1"/>
    <n v="142.5"/>
    <x v="4"/>
    <x v="0"/>
    <s v="Leilão"/>
  </r>
  <r>
    <n v="2241"/>
    <x v="2240"/>
    <s v="Casa, Residencial, Vila Nova"/>
    <s v="Casa, Vila Nova, Ocupado, 144.00 M² de área de terreno, 66.78 M² de área construída. Matrícula nº 765, CRI DE AURORA DO PARÁ, Inscrição Prefeitura 00000254-3. Valor avaliado R$68.000,00."/>
    <n v="25895"/>
    <n v="62"/>
    <x v="78"/>
    <x v="15"/>
    <s v="Rua Raimunda Mendes Queiroz , 471, Vila Nova, Aurora do Pará, PA, CEP: 68658-000"/>
    <x v="2240"/>
    <s v="['144.00', '66.78', '765', '00000254', '68.000', '00']"/>
    <x v="2"/>
    <x v="2"/>
    <n v="144"/>
    <x v="4"/>
    <x v="0"/>
    <s v="Venda Direta"/>
  </r>
  <r>
    <n v="2242"/>
    <x v="2241"/>
    <s v="Casa, Residencial"/>
    <s v="Casa, Desocupado, 250.00 M² de área de terreno, 60.00 M² de área construída. Matrícula nº 1206, RI DE CURUÇÁ, Inscrição Prefeitura NAO POSSUI. Valor avaliado R$36.500,00."/>
    <n v="27571"/>
    <n v="24"/>
    <x v="86"/>
    <x v="15"/>
    <s v="Rua Raimundo Pinheiro, 252, Coera, Curuçá, PA, CEP: 68750-000"/>
    <x v="2241"/>
    <s v="['250.00', '60.00', '1206', '36.500', '00']"/>
    <x v="2"/>
    <x v="6"/>
    <n v="250"/>
    <x v="5"/>
    <x v="1"/>
    <s v="Venda Direta"/>
  </r>
  <r>
    <n v="2243"/>
    <x v="2242"/>
    <s v="Casa, Residencial"/>
    <s v="Casa, Ocupado, 157.25 M² de área de terreno, 69.00 M² de área construída. Matrícula nº 20847, RI DE PIRACURUCA/PI, Inscrição Prefeitura 01.04.012.0379.01. Valor avaliado R$89.968,08."/>
    <n v="43496"/>
    <n v="52"/>
    <x v="83"/>
    <x v="12"/>
    <s v="Rua Projetada, 50, Quarteirão 275, Fatima, Piracuruca, PI, CEP: 64240-000"/>
    <x v="2242"/>
    <s v="['157.25', '69.00', '20847', '01.04', '012.0379', '01', '89.968', '08']"/>
    <x v="1"/>
    <x v="0"/>
    <n v="157.25"/>
    <x v="1"/>
    <x v="0"/>
    <s v="Venda Direta"/>
  </r>
  <r>
    <n v="2244"/>
    <x v="2243"/>
    <s v="Casa, Residencial, Tranqueira, 2 dormitório(s)"/>
    <s v="Casa, Tranqueira, Ocupado, contendo 2 dormitório(s), 1 banheiro(s), 125.00 M² de área de terreno, 51.60 M² de área construída. Matrícula nº 12980, RI DE ALTOS/PI, Inscrição Prefeitura 01.01.090.0819.01. Valor avaliado R$69.000,00."/>
    <n v="29917"/>
    <n v="57"/>
    <x v="70"/>
    <x v="12"/>
    <s v="Rua Projetada, 48, Tranqueira, Altos, PI, CEP: 64290-000"/>
    <x v="2243"/>
    <s v="['125.00', '51.60', '12980', '01.01', '090.0819', '01', '69.000', '00']"/>
    <x v="2"/>
    <x v="0"/>
    <n v="125"/>
    <x v="4"/>
    <x v="0"/>
    <s v="Venda Direta"/>
  </r>
  <r>
    <n v="2245"/>
    <x v="2244"/>
    <s v="Casa, Residencial"/>
    <s v="Casa, Ocupado, 157.52 M² de área de terreno, 69.00 M² de área construída. Matrícula nº 20625, RI DE PIRACURUCA/PI, Inscrição Prefeitura 01.04.012.0354.01. Valor avaliado R$65.000,00."/>
    <n v="39472"/>
    <n v="39"/>
    <x v="83"/>
    <x v="12"/>
    <s v="Rua Projetada, 26, Quarteirão 275, Fatima, Piracuruca, PI, CEP: 64240-000"/>
    <x v="2244"/>
    <s v="['157.52', '69.00', '20625', '01.04', '012.0354', '01', '65.000', '00']"/>
    <x v="1"/>
    <x v="4"/>
    <n v="157.52000000000001"/>
    <x v="1"/>
    <x v="0"/>
    <s v="Leilão"/>
  </r>
  <r>
    <n v="2246"/>
    <x v="2245"/>
    <s v="Casa, Residencial"/>
    <s v="Casa, Ocupado, 162.00 M² de área de terreno, 65.00 M² de área construída. Matrícula nº 20558, RI DE PIRACURUCA/PI, Inscrição Prefeitura 01.10.222.0324.01. Valor avaliado R$65.000,00."/>
    <n v="35299"/>
    <n v="46"/>
    <x v="83"/>
    <x v="12"/>
    <s v="Rua Projetada, 25, Quarteirão 97, Esplanada, Piracuruca, PI, CEP: 64240-000"/>
    <x v="2245"/>
    <s v="['162.00', '65.00', '20558', '01.10', '222.0324', '01', '65.000', '00']"/>
    <x v="1"/>
    <x v="1"/>
    <n v="162"/>
    <x v="1"/>
    <x v="0"/>
    <s v="Venda Direta"/>
  </r>
  <r>
    <n v="2247"/>
    <x v="2246"/>
    <s v="Casa, Residencial"/>
    <s v="Casa, Ocupado, 143.75 M² de área de terreno, 69.64 M² de área construída. Matrícula nº 20560, RI DE PIRACURUCA/PI, Inscrição Prefeitura 01.10.197.0233.01. Valor avaliado R$73.374,00."/>
    <n v="41987"/>
    <n v="43"/>
    <x v="83"/>
    <x v="12"/>
    <s v="Rua Projetada, 195, Esplanada, Piracuruca, PI, CEP: 64240-000"/>
    <x v="2246"/>
    <s v="['143.75', '69.64', '20560', '01.10', '197.0233', '01', '73.374', '00']"/>
    <x v="1"/>
    <x v="1"/>
    <n v="143.75"/>
    <x v="4"/>
    <x v="0"/>
    <s v="Venda Direta"/>
  </r>
  <r>
    <n v="2248"/>
    <x v="2247"/>
    <s v="Casa, Residencial"/>
    <s v="Casa, Ocupado, 153.00 M² de área de terreno, 59.98 M² de área construída. Matrícula nº 10918, CRI DE BURITIS, Inscrição Prefeitura NÃO POSSUI. Valor avaliado R$101.000,00."/>
    <n v="54374"/>
    <n v="46"/>
    <x v="28"/>
    <x v="5"/>
    <s v="Rua Ouro Preto, nº 146, Lote 5 B, Quadra 21, Veredas, Buritis, MG, CEP: 38660-000"/>
    <x v="2247"/>
    <s v="['153.00', '59.98', '10918', '101.000', '00']"/>
    <x v="0"/>
    <x v="1"/>
    <n v="153"/>
    <x v="1"/>
    <x v="0"/>
    <s v="Leilão"/>
  </r>
  <r>
    <n v="2249"/>
    <x v="2248"/>
    <s v="Casa, Residencial"/>
    <s v="Casa, Ocupado, 168.00 M² de área de terreno, 70.00 M² de área construída. Matrícula nº 17979, RI DE PIRACURUCA/PI, Inscrição Prefeitura 01.06.086.0102.01. Valor avaliado R$86.664,70."/>
    <n v="45005"/>
    <n v="48"/>
    <x v="83"/>
    <x v="12"/>
    <s v="Rua Olavo Bilac, 461, Baixa da Ema, Piracuruca, PI, CEP: 64240-000"/>
    <x v="2248"/>
    <s v="['168.00', '70.00', '17979', '01.06', '086.0102', '01', '86.664', '70']"/>
    <x v="1"/>
    <x v="1"/>
    <n v="168"/>
    <x v="1"/>
    <x v="0"/>
    <s v="Venda Direta"/>
  </r>
  <r>
    <n v="2250"/>
    <x v="2249"/>
    <s v="Casa, Residencial"/>
    <s v="Casa, Ocupado, 193.00 M² de área de terreno, 67.09 M² de área construída. Matrícula nº 10735, RI DE JOSÉ DE FREITAS/PI 1º Oficio, Inscrição Prefeitura 01.02.281.0036.01. Valor avaliado R$80.000,00."/>
    <n v="41736"/>
    <n v="48"/>
    <x v="77"/>
    <x v="12"/>
    <s v="Rua Nossa Senhora do Perpetuo Socorro, 280, Lote 13, Suco de Uva, José de Freitas, PI, CEP: 64110-000"/>
    <x v="2249"/>
    <s v="['193.00', '67.09', '10735', '01.02', '281.0036', '01', '80.000', '00']"/>
    <x v="1"/>
    <x v="1"/>
    <n v="193"/>
    <x v="1"/>
    <x v="0"/>
    <s v="Venda Direta"/>
  </r>
  <r>
    <n v="2251"/>
    <x v="2250"/>
    <s v="Casa, Residencial, 2 dormitório(s)"/>
    <s v="Casa, Ocupado, contendo 2 dormitório(s), 1 banheiro(s), 125.00 M² de área de terreno, 54.97 M² de área construída. Matrícula nº 5373, CRI DO 1º ofício de Cuité/PB, Inscrição Prefeitura 11307. Valor avaliado R$87.400,00."/>
    <n v="34947"/>
    <n v="60"/>
    <x v="101"/>
    <x v="9"/>
    <s v="Rua Mousinho Nonato , 637, Lote 19-A, Quadra 13, Loteamento Portal da Serra, Das Graças, Cuité, PB, CEP: 58175-000"/>
    <x v="2250"/>
    <s v="['125.00', '54.97', '5373', '11307', '87.400', '00']"/>
    <x v="2"/>
    <x v="2"/>
    <n v="125"/>
    <x v="4"/>
    <x v="0"/>
    <s v="Venda Direta"/>
  </r>
  <r>
    <n v="2252"/>
    <x v="2251"/>
    <s v="Casa, Residencial"/>
    <s v="Casa, Ocupado, 160.00 M² de área de terreno, 61.28 M² de área construída. Matrícula nº 992, CRI DE SANTA MARIA DO PARÁ, Inscrição Prefeitura NÃO LOCALIZAMOS ESTA INFORMAÇÃO. Valor avaliado R$90.000,00."/>
    <n v="46030"/>
    <n v="49"/>
    <x v="117"/>
    <x v="15"/>
    <s v="Rua Meste Severero, 200, Mutirão, Santa Maria do Pará, PA, CEP: 68738-000"/>
    <x v="2251"/>
    <s v="['160.00', '61.28', '992', '90.000', '00']"/>
    <x v="1"/>
    <x v="1"/>
    <n v="160"/>
    <x v="1"/>
    <x v="0"/>
    <s v="Venda Direta"/>
  </r>
  <r>
    <n v="2253"/>
    <x v="2252"/>
    <s v="Casa, Residencial"/>
    <s v="Casa, Ocupado, 128.00 M² de área de terreno, 60.00 M² de área construída. Matrícula nº 1079, RI DE CURUÇÁ, Inscrição Prefeitura NÃO POSSUI. Valor avaliado R$49.500,00."/>
    <n v="25140"/>
    <n v="49"/>
    <x v="86"/>
    <x v="15"/>
    <s v="Rua Maria da Gloria, Lote 02, Rodoviário, Curuçá, PA, CEP: 68750-000"/>
    <x v="2252"/>
    <s v="['128.00', '60.00', '1079', '49.500', '00']"/>
    <x v="2"/>
    <x v="1"/>
    <n v="128"/>
    <x v="4"/>
    <x v="0"/>
    <s v="Venda Direta"/>
  </r>
  <r>
    <n v="2254"/>
    <x v="2253"/>
    <s v="Casa, Residencial"/>
    <s v="Casa, Ocupado, 250.00 M² de área de terreno, 63.50 M² de área construída. Matrícula nº 18229, RI DE PIRACURUCA/PI, Inscrição Prefeitura 0107035006001. Valor avaliado R$64.000,00."/>
    <n v="38970"/>
    <n v="39"/>
    <x v="83"/>
    <x v="12"/>
    <s v="Rua José Carvalho de Santana, 1275, Baixa da Ema, Piracuruca, PI, CEP: 64240-000"/>
    <x v="2253"/>
    <s v="['250.00', '63.50', '18229', '0107035006001', '64.000', '00']"/>
    <x v="1"/>
    <x v="4"/>
    <n v="250"/>
    <x v="5"/>
    <x v="0"/>
    <s v="Leilão"/>
  </r>
  <r>
    <n v="2255"/>
    <x v="2254"/>
    <s v="Casa, Residencial"/>
    <s v="Casa, Ocupado, 185.00 M² de área de terreno, 66.62 M² de área construída. Matrícula nº 10213, RI DE JOSÉ DE FREITAS/PI 1º Oficio, Inscrição Prefeitura 01.01.068.0526.01. Valor avaliado R$69.176,21."/>
    <n v="27404"/>
    <n v="60"/>
    <x v="77"/>
    <x v="12"/>
    <s v="Rua Fidalgo, 2025, Principio, José de Freitas, PI, CEP: 64110-000"/>
    <x v="2254"/>
    <s v="['185.00', '66.62', '10213', '01.01', '068.0526', '01', '69.176', '21']"/>
    <x v="2"/>
    <x v="2"/>
    <n v="185"/>
    <x v="1"/>
    <x v="0"/>
    <s v="Venda Direta"/>
  </r>
  <r>
    <n v="2256"/>
    <x v="2255"/>
    <s v="Casa, Residencial"/>
    <s v="Casa, Ocupado, 200.00 M² de área de terreno, 52.62 M² de área construída. Matrícula nº 855, CRI DE SANTA MARIA DO PARÁ, Inscrição Prefeitura CIDADE NÃO UTILIZA. Valor avaliado R$51.400,00."/>
    <n v="24889"/>
    <n v="52"/>
    <x v="117"/>
    <x v="15"/>
    <s v="Rua Eliana Amorim, Lote 04, Estrela, Santa Maria do Pará, PA, CEP: 68738-000"/>
    <x v="2255"/>
    <s v="['200.00', '52.62', '855', '51.400', '00']"/>
    <x v="3"/>
    <x v="0"/>
    <n v="200"/>
    <x v="5"/>
    <x v="0"/>
    <s v="Venda Direta"/>
  </r>
  <r>
    <n v="2257"/>
    <x v="2256"/>
    <s v="Casa, Residencial"/>
    <s v="Casa, Ocupado, 180.00 M² de área de terreno, 70.00 M² de área construída. Matrícula nº 18116, RI DE PIRACURUCA/PI, Inscrição Prefeitura 01.06.091.0206.01. Valor avaliado R$70.904,83."/>
    <n v="40730"/>
    <n v="43"/>
    <x v="83"/>
    <x v="12"/>
    <s v="Rua Dep. Ribeiro Magalhães, 1574, Quarteirão 21, Quadra 02, Baixa da Ema, Piracuruca, PI, CEP: 64240-000"/>
    <x v="2256"/>
    <s v="['180.00', '70.00', '18116', '01.06', '091.0206', '01', '70.904', '83']"/>
    <x v="1"/>
    <x v="1"/>
    <n v="180"/>
    <x v="1"/>
    <x v="0"/>
    <s v="Venda Direta"/>
  </r>
  <r>
    <n v="2258"/>
    <x v="2257"/>
    <s v="Casa, Residencial"/>
    <s v="Casa, Desocupado, 94.69 M² de área de terreno, 52.62 M² de área construída. Matrícula nº 74270, RI DE VALPARAISO DE GOIÁS, Inscrição Prefeitura 01-12-30-000-100-008008. Valor avaliado R$132.000,00."/>
    <n v="77645"/>
    <n v="41"/>
    <x v="0"/>
    <x v="0"/>
    <s v="Rua D, , Lote 08, Quadra 01, Casa 08, Chacaras Bem Vindas, Valparaíso de Goiás, GO, 72875150"/>
    <x v="2257"/>
    <s v="['94.69', '52.62', '74270', '01', '12', '30', '000', '100', '008008', '132.000', '00']"/>
    <x v="7"/>
    <x v="1"/>
    <n v="94.69"/>
    <x v="2"/>
    <x v="1"/>
    <s v="Venda Direta"/>
  </r>
  <r>
    <n v="2259"/>
    <x v="2258"/>
    <s v="Casa, Residencial"/>
    <s v="Casa, Ocupado, 120.00 M² de área de terreno, 65.00 M² de área construída. Matrícula nº 19749, RI DE PIRACURUCA/PI, Inscrição Prefeitura 01.04.060.0086.01. Valor avaliado R$66.573,00."/>
    <n v="33941"/>
    <n v="49"/>
    <x v="83"/>
    <x v="12"/>
    <s v="Rua Cel. Luiz de Brito Melo, 1397, Quarteirão 45, De Fatima, Piracuruca, PI, CEP: 64240-000"/>
    <x v="2258"/>
    <s v="['120.00', '65.00', '19749', '01.04', '060.0086', '01', '66.573', '00']"/>
    <x v="2"/>
    <x v="1"/>
    <n v="120"/>
    <x v="4"/>
    <x v="0"/>
    <s v="Venda Direta"/>
  </r>
  <r>
    <n v="2260"/>
    <x v="2259"/>
    <s v="Casa, Residencial"/>
    <s v="Casa, Desocupado, 130.00 M² de área de terreno, 66.00 M² de área construída. Matrícula nº 18213, RI DE PIRACURUCA/PI, Inscrição Prefeitura 01.06.025.0494.01."/>
    <s v="R$ 48.245"/>
    <s v="NÃO INFORMADO"/>
    <x v="83"/>
    <x v="12"/>
    <s v="Rua Conselheiro Saraiva, 1902, Quarteirão 08, Baixa da Ema, Piracuruca, PI, CEP: 64240-000"/>
    <x v="2259"/>
    <s v="['130.00', '66.00', '18213', '01.06', '025.0494', '01']"/>
    <x v="8"/>
    <x v="5"/>
    <n v="130"/>
    <x v="4"/>
    <x v="1"/>
    <s v="Venda Direta"/>
  </r>
  <r>
    <n v="2261"/>
    <x v="2260"/>
    <s v="Casa, Residencial, Matadouro"/>
    <s v="Casa, Matadouro, Ocupado, 300.00 M² de área de terreno, 69.65 M² de área construída. Matrícula nº 4847, CRI DE SÃO PEDRO DO PIAUÍ_1º Ofício, Inscrição Prefeitura 01.02.118.0310.01. Valor avaliado R$64.000,00."/>
    <n v="36529"/>
    <n v="43"/>
    <x v="65"/>
    <x v="12"/>
    <s v="Rua Aurino Aquino do Nascimento, 2632, Alto da Cruz, São Pedro do Piauí, PI, CEP: 64430-000"/>
    <x v="2260"/>
    <s v="['300.00', '69.65', '4847', '01.02', '118.0310', '01', '64.000', '00']"/>
    <x v="1"/>
    <x v="1"/>
    <n v="300"/>
    <x v="5"/>
    <x v="0"/>
    <s v="Venda Direta"/>
  </r>
  <r>
    <n v="2262"/>
    <x v="2261"/>
    <s v="Casa, Residencial"/>
    <s v="Casa, Ocupado, 45.20 M² de área de terreno, 52.62 M² de área construída. Matrícula nº 74171, RI DE VALPARAISO DE GOIÁS, Inscrição Prefeitura 121069. Valor avaliado R$140.000,00."/>
    <n v="65289"/>
    <n v="53"/>
    <x v="0"/>
    <x v="0"/>
    <s v="Rua B, Lote 08, Quadra 01, Casa 03, Chácara 08, Chácaras Benvinda, Valparaíso de Goiás, GO, CEP: 72875-150"/>
    <x v="2261"/>
    <s v="['45.20', '52.62', '74171', '121069', '140.000', '00']"/>
    <x v="7"/>
    <x v="0"/>
    <n v="45.2"/>
    <x v="3"/>
    <x v="0"/>
    <s v="Venda Direta"/>
  </r>
  <r>
    <n v="2263"/>
    <x v="2262"/>
    <s v="Casa, Residencial"/>
    <s v="Casa, Ocupado, 266.00 M² de área de terreno, 69.00 M² de área construída. Matrícula nº 20681, RI DE PIRACURUCA/PI, Inscrição Prefeitura 01.04.012.0312.01. Valor avaliado R$85.600,71."/>
    <n v="44502"/>
    <n v="48"/>
    <x v="83"/>
    <x v="12"/>
    <s v="Rua Agenor de Morais Meneses, 630, Quarteirão 275, Fatima, Piracuruca, PI, CEP: 64240-000"/>
    <x v="2262"/>
    <s v="['266.00', '69.00', '20681', '01.04', '012.0312', '01', '85.600', '71']"/>
    <x v="1"/>
    <x v="1"/>
    <n v="266"/>
    <x v="5"/>
    <x v="0"/>
    <s v="Venda Direta"/>
  </r>
  <r>
    <n v="2264"/>
    <x v="2263"/>
    <s v="Casa, Residencial"/>
    <s v="Casa, Ocupado, 190.00 M² de área de terreno, 66.00 M² de área construída. Matrícula nº 9706, RI DE JOSÉ DE FREITAS/PI 1º Oficio, Inscrição Prefeitura 1768. Valor avaliado R$75.250,00."/>
    <n v="35953"/>
    <n v="52"/>
    <x v="77"/>
    <x v="12"/>
    <s v="Rua 07 de Setembro, 980, Suco de Uva, José de Freitas, PI, CEP: 64110-000"/>
    <x v="2263"/>
    <s v="['190.00', '66.00', '9706', '1768', '75.250', '00']"/>
    <x v="1"/>
    <x v="0"/>
    <n v="190"/>
    <x v="1"/>
    <x v="0"/>
    <s v="Venda Direta"/>
  </r>
  <r>
    <n v="2265"/>
    <x v="2264"/>
    <s v="Casa, Residencial"/>
    <s v="Casa, Ocupado, 207.00 M² de área de terreno, 68.00 M² de área construída. Matrícula nº 18851, RI DE PIRACURUCA/PI, Inscrição Prefeitura 01.06.083.0121.01. Valor avaliado R$70.000,00."/>
    <n v="38947"/>
    <n v="44"/>
    <x v="83"/>
    <x v="12"/>
    <s v="Rua 28 de Dezembro, 2871, Quarteirão 46, Quadra 02, Baixa da Ema, Piracuruca, PI, CEP: 64240-000"/>
    <x v="2264"/>
    <s v="['207.00', '68.00', '18851', '01.06', '083.0121', '01', '70.000', '00']"/>
    <x v="1"/>
    <x v="1"/>
    <n v="207"/>
    <x v="5"/>
    <x v="0"/>
    <s v="Venda Direta"/>
  </r>
  <r>
    <n v="2266"/>
    <x v="2265"/>
    <s v="Casa, Residencial, 2 dormitório(s)"/>
    <s v="Casa, Desocupado, contendo 2 dormitório(s), 1 banheiro(s), 213.46 M² de área de terreno, 60.00 M² de área construída. Matrícula nº 516, CRI DE AURORA DO PARÁ, Inscrição Prefeitura 3111 (00001230-0). Valor avaliado R$60.000,00."/>
    <n v="39864"/>
    <n v="34"/>
    <x v="78"/>
    <x v="15"/>
    <s v="Rua 25 de Dezembro, Lote 25, Quadra 70, Vila Nova, Aurora do Pará, PA, CEP: 68658-000"/>
    <x v="2265"/>
    <s v="['213.46', '60.00', '516', '3111', '00001230', '60.000', '00']"/>
    <x v="1"/>
    <x v="4"/>
    <n v="213.46"/>
    <x v="5"/>
    <x v="1"/>
    <s v="Venda Direta"/>
  </r>
  <r>
    <n v="2267"/>
    <x v="2266"/>
    <s v="Casa, Residencial, Parque Industrial Mingone"/>
    <s v="Casa, Parque Industrial Mingone, Ocupado, 184.00 M² de área de terreno, 63.40 M² de área construída. Matrícula nº 215931, RI DE LUZIÂNIA 1ª Circunscrição, Inscrição Prefeitura 46090. Valor avaliado R$101.335,05."/>
    <n v="64780"/>
    <n v="36"/>
    <x v="1"/>
    <x v="0"/>
    <s v="Rua 18, Lote J, Quadra 206, Casa 01, Condomínio Mingone CCVI, Parque Industrial Mingone, Luziânia, GO, CEP: 72855-206"/>
    <x v="2266"/>
    <s v="['184.00', '63.40', '215931', '46090', '101.335', '05']"/>
    <x v="0"/>
    <x v="4"/>
    <n v="184"/>
    <x v="1"/>
    <x v="0"/>
    <s v="Leilão"/>
  </r>
  <r>
    <n v="2268"/>
    <x v="2267"/>
    <s v="Casa, Residencial, Chacaras Santa Maria"/>
    <s v="Casa, Chacaras Santa Maria, Ocupado, 91.88 M² de área de terreno, 43.20 M² de área construída. Matrícula nº 78868, RI DE VALPARAISO DE GOIÁS, Inscrição Prefeitura 01-47-30-000-800-001014. Valor avaliado R$105.000,00."/>
    <n v="48525"/>
    <n v="54"/>
    <x v="0"/>
    <x v="0"/>
    <s v="Rua 08, , Quadra 08, Chacara 01, Casa 14, Chacaras e Mansões Santa Maria, Valparaíso de Goiás, GO, 72579010"/>
    <x v="2267"/>
    <s v="['91.88', '43.20', '78868', '01', '47', '30', '000', '800', '001014', '105.000', '00']"/>
    <x v="1"/>
    <x v="0"/>
    <n v="91.88"/>
    <x v="2"/>
    <x v="0"/>
    <s v="Venda Direta"/>
  </r>
  <r>
    <n v="2269"/>
    <x v="2268"/>
    <s v="Casa, Residencial, Parque Estrela Dalva IX e X"/>
    <s v="Casa, Parque Estrela Dalva IX e X, Ocupado, 180.00 M² de área de terreno, 53.03 M² de área construída. Matrícula nº 2607, RI DE LUZIÂNIA_02ª Circunscrição, Inscrição Prefeitura 131613. Valor avaliado R$96.000,00."/>
    <n v="51039"/>
    <n v="47"/>
    <x v="1"/>
    <x v="0"/>
    <s v="Rua 136, Lote 07, Quadra 194, Casa 01, Condomínio P8 2, Parque Estrela D'alva IX, Luziânia, GO, CEP: 72853-194"/>
    <x v="2268"/>
    <s v="['180.00', '53.03', '2607', '02', '131613', '96.000', '00']"/>
    <x v="0"/>
    <x v="1"/>
    <n v="180"/>
    <x v="1"/>
    <x v="0"/>
    <s v="Venda Direta"/>
  </r>
  <r>
    <n v="2270"/>
    <x v="2269"/>
    <s v="Casa, Residencial, 2 dormitório(s)"/>
    <s v="Casa, Ocupado, contendo 2 dormitório(s), 1 banheiro(s), 200.00 M² de área de terreno, 56.81 M² de área construída. Matrícula nº 6724, RI DE BENEVIDES, Inscrição Prefeitura 01.08.006.0170.01. Valor avaliado R$77.800,00."/>
    <n v="45233"/>
    <n v="42"/>
    <x v="123"/>
    <x v="15"/>
    <s v="Rodovia Augusto Meira Filho, Lote 168, Quadra 6, Loteamento Fazendinha III, Centro, Santa Bárbara do Pará, PA, CEP: 68798-000"/>
    <x v="2269"/>
    <s v="['200.00', '56.81', '6724', '01.08', '006.0170', '01', '77.800', '00']"/>
    <x v="1"/>
    <x v="1"/>
    <n v="200"/>
    <x v="5"/>
    <x v="0"/>
    <s v="Leilão"/>
  </r>
  <r>
    <n v="2271"/>
    <x v="2270"/>
    <s v="Casa, Residencial"/>
    <s v="Casa, Ocupado, 198.00 M² de área de terreno, 70.00 M² de área construída. Matrícula nº 22003, RI DE PIRACURUCA/PI, Inscrição Prefeitura 01.04.047.0175.01. Valor avaliado R$90.690,09."/>
    <n v="42741"/>
    <n v="53"/>
    <x v="83"/>
    <x v="12"/>
    <s v="Rua Vereador Francisco de Brito Magalhães, 928, Fatima, Piracuruca, PI, CEP: 64240-000"/>
    <x v="2270"/>
    <s v="['198.00', '70.00', '22003', '01.04', '047.0175', '01', '90.690', '09']"/>
    <x v="1"/>
    <x v="0"/>
    <n v="198"/>
    <x v="1"/>
    <x v="0"/>
    <s v="Venda Direta"/>
  </r>
  <r>
    <n v="2272"/>
    <x v="2271"/>
    <s v="Casa, Residencial"/>
    <s v="Casa, Ocupado, 200.00 M² de área de terreno, 59.34 M² de área construída. Matrícula nº 6697, RI DE BENEVIDES/PR, Inscrição Prefeitura 01.08.004.0160.001. Valor avaliado R$95.000,00."/>
    <n v="62391"/>
    <n v="34"/>
    <x v="123"/>
    <x v="15"/>
    <s v="Rodovia Augusto Meira Filho, Lote 155, Quadra 04, Loteamento Fazendinha III, Centro, Santa Bárbara do Pará, PA, CEP: 68798-000"/>
    <x v="2271"/>
    <s v="['200.00', '59.34', '6697', '01.08', '004.0160', '001', '95.000', '00']"/>
    <x v="0"/>
    <x v="4"/>
    <n v="200"/>
    <x v="5"/>
    <x v="0"/>
    <s v="Leilão"/>
  </r>
  <r>
    <n v="2273"/>
    <x v="2272"/>
    <s v="Casa, Residencial"/>
    <s v="Casa, Ocupado, 144.50 M² de área de terreno, 69.00 M² de área construída. Matrícula nº 20626, RI DE PIRACURUCA/PI, Inscrição Prefeitura 01.04.012.0345.01. Valor avaliado R$69.683,10."/>
    <n v="42490"/>
    <n v="39"/>
    <x v="83"/>
    <x v="12"/>
    <s v="Rua Projetada, 18, Quarteirão 275, Fatima, Piracuruca, PI, CEP: 64240-000"/>
    <x v="2272"/>
    <s v="['144.50', '69.00', '20626', '01.04', '012.0345', '01', '69.683', '10']"/>
    <x v="1"/>
    <x v="4"/>
    <n v="144.5"/>
    <x v="4"/>
    <x v="0"/>
    <s v="Leilão"/>
  </r>
  <r>
    <n v="2274"/>
    <x v="2273"/>
    <s v="Casa, Residencial, Municípios"/>
    <s v="Casa, Municípios, Desocupado, 49.95 M² de área de terreno, 49.95 M² de área construída. Matrícula nº 47245, RI DE SANTA RITA_02º Ofício, Inscrição Prefeitura 0905704690000004. Valor avaliado R$84.000,00."/>
    <n v="59509"/>
    <n v="29"/>
    <x v="92"/>
    <x v="9"/>
    <s v="Rua Projetada, 159, Lote 15, Quadra 07, Casa 04, Prive Aeroporto, Santa Rita, PB, CEP: 58300-970"/>
    <x v="2273"/>
    <s v="['49.95', '49.95', '47245', '02', '0905704690000004', '84.000', '00']"/>
    <x v="0"/>
    <x v="6"/>
    <n v="49.95"/>
    <x v="3"/>
    <x v="1"/>
    <s v="Venda Direta"/>
  </r>
  <r>
    <n v="2275"/>
    <x v="2274"/>
    <s v="Casa, Residencial"/>
    <s v="Casa, Ocupado, 180.00 M² de área de terreno, 65.00 M² de área construída. Matrícula nº 20685, RI DE PIRACURUCA/PI, Inscrição Prefeitura 01.06.069.0516.01. Valor avaliado R$75.000,00."/>
    <n v="40657"/>
    <n v="46"/>
    <x v="83"/>
    <x v="12"/>
    <s v="Rua Olavo Bilac, 334, Quarteirão 60 A, Baixa da Ema, Piracuruca, PI, CEP: 64240-000"/>
    <x v="2274"/>
    <s v="['180.00', '65.00', '20685', '01.06', '069.0516', '01', '75.000', '00']"/>
    <x v="1"/>
    <x v="1"/>
    <n v="180"/>
    <x v="1"/>
    <x v="0"/>
    <s v="Venda Direta"/>
  </r>
  <r>
    <n v="2276"/>
    <x v="2275"/>
    <s v="Casa, Residencial"/>
    <s v="Casa, Ocupado, 200.00 M² de área de terreno, 70.00 M² de área construída. Matrícula nº 20411, RI DE PIRACURUCA/PI, Inscrição Prefeitura 01.07.013.0070.01. Valor avaliado R$74.780,00."/>
    <n v="37461"/>
    <n v="50"/>
    <x v="83"/>
    <x v="12"/>
    <s v="Rua José Firmino Magalhães, 1369, Quarteirão 21, Olho D'Agua, Piracuruca, PI, CEP: 64240-000"/>
    <x v="2275"/>
    <s v="['200.00', '70.00', '20411', '01.07', '013.0070', '01', '74.780', '00']"/>
    <x v="1"/>
    <x v="0"/>
    <n v="200"/>
    <x v="5"/>
    <x v="0"/>
    <s v="Venda Direta"/>
  </r>
  <r>
    <n v="2277"/>
    <x v="2276"/>
    <s v="Casa, Residencial, Vale dos Araçás, 2 dormitório(s)"/>
    <s v="Casa, Vale dos Araçás, Ocupado, contendo 2 dormitório(s), 1 banheiro(s), 44.52 M² de área construída. Matrícula nº 48972, CRI DE MATEUS LEME - MG, Inscrição Prefeitura 000017710. Valor avaliado R$93.000,00."/>
    <n v="41987"/>
    <n v="55"/>
    <x v="190"/>
    <x v="5"/>
    <s v="Rua Marcio Heleno de Aguiar, 931, Lote 12, Quadra 37, Casa 101, Vaga 101, Vale das Aracas II, Mateus Leme, MG, 35675000"/>
    <x v="2276"/>
    <s v="['44.52', '48972', '000017710', '93.000', '00']"/>
    <x v="1"/>
    <x v="0"/>
    <n v="44.52"/>
    <x v="3"/>
    <x v="0"/>
    <s v="Leilão"/>
  </r>
  <r>
    <n v="2278"/>
    <x v="2277"/>
    <s v="Casa, Residencial, Mansões Estrela Dalva"/>
    <s v="Casa, Mansões Estrela Dalva, Ocupado, 100.00 M² de área de terreno, 50.90 M² de área construída. Matrícula nº 14334, RI de Cidade Ocidental GO, Inscrição Prefeitura 2013007566. Valor avaliado R$103.000,00."/>
    <n v="51944"/>
    <n v="50"/>
    <x v="3"/>
    <x v="0"/>
    <s v="Lote 17, Quadra 37, , Casa 15, Recreio Estrela D'alva I, Cidade Ocidental, GO, 72880000"/>
    <x v="2277"/>
    <s v="['100.00', '50.90', '14334', '2013007566', '103.000', '00']"/>
    <x v="0"/>
    <x v="0"/>
    <n v="100"/>
    <x v="4"/>
    <x v="0"/>
    <s v="Venda Direta"/>
  </r>
  <r>
    <n v="2279"/>
    <x v="2278"/>
    <s v="Casa, Residencial"/>
    <s v="Casa, Ocupado, 130.00 M² de área de terreno, 68.00 M² de área construída. Matrícula nº 18821, RI DE PIRACURUCA/PI, Inscrição Prefeitura 01.06.025.0504.01. Valor avaliado R$44.099,43."/>
    <n v="37612"/>
    <n v="15"/>
    <x v="83"/>
    <x v="12"/>
    <s v="Rua Conselheiro Saraiva, 1434, Quadra 02, Quarteirão 08, Baixa da Ema, Piracuruca, PI, CEP: 64240-000"/>
    <x v="2278"/>
    <s v="['130.00', '68.00', '18821', '01.06', '025.0504', '01', '44.099', '43']"/>
    <x v="1"/>
    <x v="8"/>
    <n v="130"/>
    <x v="4"/>
    <x v="0"/>
    <s v="Leilão"/>
  </r>
  <r>
    <n v="2280"/>
    <x v="2279"/>
    <s v="Casa, Residencial"/>
    <s v="Casa, Ocupado, 154.83 M² de área de terreno, 48.86 M² de área construída. Matrícula nº 71687, RI DE VALPARAISO DE GOIÁS, Inscrição Prefeitura 120264. Valor avaliado R$96.200,00."/>
    <n v="49027"/>
    <n v="49"/>
    <x v="0"/>
    <x v="0"/>
    <s v="Rua 03, Quadra 01, Chácara 03, Casa 55, Condomínio Engertal I, Chácaras Brasil B, Valparaíso de Goiás, GO, CEP: 72875-337"/>
    <x v="2279"/>
    <s v="['154.83', '48.86', '71687', '120264', '96.200', '00']"/>
    <x v="1"/>
    <x v="1"/>
    <n v="154.83000000000001"/>
    <x v="1"/>
    <x v="0"/>
    <s v="Venda Direta"/>
  </r>
  <r>
    <n v="2281"/>
    <x v="2280"/>
    <s v="Casa, Residencial, Mansões Recreio Mossoró"/>
    <s v="Casa, Mansões Recreio Mossoró, Ocupado, 100.00 M² de área de terreno, 54.39 M² de área construída. Matrícula nº 18035, RI de Cidade Ocidental GO, Inscrição Prefeitura 980322. Valor avaliado R$138.000,00."/>
    <n v="53813"/>
    <n v="61"/>
    <x v="3"/>
    <x v="0"/>
    <s v="Mansão 09, Quadra 123, Lote 09, Casa 06, Condomínio Residencial Arizona, Mansões Recreio Estrela D'Alva II, Cidade Ocidental, GO, 72887-336"/>
    <x v="2280"/>
    <s v="['100.00', '54.39', '18035', '980322', '138.000', '00']"/>
    <x v="0"/>
    <x v="2"/>
    <n v="100"/>
    <x v="4"/>
    <x v="0"/>
    <s v="Venda Direta"/>
  </r>
  <r>
    <n v="2282"/>
    <x v="2281"/>
    <s v="Casa, Residencial, Parque Industrial Mingone"/>
    <s v="Casa, Parque Industrial Mingone, Ocupado, 161.24 M² de área de terreno, 56.07 M² de área construída. Matrícula nº 209257, RI DE LUZIÂNIA 1ª Circunscrição, Inscrição Prefeitura 324494. Valor avaliado R$113.500,00."/>
    <n v="58659"/>
    <n v="48"/>
    <x v="1"/>
    <x v="0"/>
    <s v="Lote 77, Casa 01, Vila Marilha, Luziânia, GO, CEP: 72814-510"/>
    <x v="2281"/>
    <s v="['161.24', '56.07', '209257', '324494', '113.500', '00']"/>
    <x v="0"/>
    <x v="1"/>
    <n v="161.24"/>
    <x v="1"/>
    <x v="0"/>
    <s v="Venda Direta"/>
  </r>
  <r>
    <n v="2283"/>
    <x v="2282"/>
    <s v="Casa, Residencial"/>
    <s v="Casa, Ocupado, 120.00 M² de área de terreno, 48.20 M² de área construída. Matrícula nº 60050, RI DE VALPARAISO DE GOIÁS, Inscrição Prefeitura 76915. Valor avaliado R$90.000,00."/>
    <n v="50033"/>
    <n v="44"/>
    <x v="0"/>
    <x v="0"/>
    <s v="Chacara 05, , Quadra 01, Casa 39, Residencial Grand Mediterraneo, Chacaras Brasil B, Valparaíso de Goiás, GO, 72876021"/>
    <x v="2282"/>
    <s v="['120.00', '48.20', '60050', '76915', '90.000', '00']"/>
    <x v="0"/>
    <x v="1"/>
    <n v="120"/>
    <x v="4"/>
    <x v="0"/>
    <s v="Venda Direta"/>
  </r>
  <r>
    <n v="2284"/>
    <x v="2283"/>
    <s v="Casa, Residencial"/>
    <s v="Casa, Ocupado, 120.00 M² de área de terreno, 48.20 M² de área construída. Matrícula nº 60079, RI DE VALPARAISO DE GOIÁS, Inscrição Prefeitura 78444. Valor avaliado R$84.000,00."/>
    <n v="47670"/>
    <n v="43"/>
    <x v="0"/>
    <x v="0"/>
    <s v="Chacara 04, , Quadra 01, Casa 68, Residencial Grand Mediterraneo, Chacaras Brasil B, Valparaíso de Goiás, GO, 72875337"/>
    <x v="2283"/>
    <s v="['120.00', '48.20', '60079', '78444', '84.000', '00']"/>
    <x v="1"/>
    <x v="1"/>
    <n v="120"/>
    <x v="4"/>
    <x v="0"/>
    <s v="Venda Direta"/>
  </r>
  <r>
    <n v="2285"/>
    <x v="2284"/>
    <s v="Casa, Residencial, Parque Estrela Dalva VIII"/>
    <s v="Casa, Parque Estrela Dalva VIII, Ocupado, 178.25 M² de área de terreno, 83.67 M² de área construída. Matrícula nº 202593, RI DE LUZIÂNIA 1ª Circunscrição, Inscrição Prefeitura 383444. Valor avaliado R$135.282,49."/>
    <n v="68860"/>
    <n v="49"/>
    <x v="1"/>
    <x v="0"/>
    <s v="Avenida Piancó, Área 6, Casa 44, Condomínio Residencial Ecoville, São Caetano, Luziânia, GO, CEP: 72806-180"/>
    <x v="2284"/>
    <s v="['178.25', '83.67', '202593', '383444', '135.282', '49']"/>
    <x v="7"/>
    <x v="1"/>
    <n v="178.25"/>
    <x v="1"/>
    <x v="0"/>
    <s v="Venda Direta"/>
  </r>
  <r>
    <n v="2286"/>
    <x v="2285"/>
    <s v="Casa, Residencial"/>
    <s v="Casa, Ocupado, 95.03 M² de área de terreno, 55.13 M² de área construída. Matrícula nº 199312, RI DE LUZIÂNIA 1ª Circunscrição, Inscrição Prefeitura CCI 380442. Valor avaliado R$85.000,00."/>
    <n v="43496"/>
    <n v="49"/>
    <x v="1"/>
    <x v="0"/>
    <s v="Avenida de Penetração C, , Lote 16, Quadra 45, Casa 07, Residencial JMF I, Jardim Planalto, Luziânia, GO, 72851655"/>
    <x v="2285"/>
    <s v="['95.03', '55.13', '199312', '380442', '85.000', '00']"/>
    <x v="1"/>
    <x v="1"/>
    <n v="95.03"/>
    <x v="2"/>
    <x v="0"/>
    <s v="Venda Direta"/>
  </r>
  <r>
    <n v="2287"/>
    <x v="2286"/>
    <s v="Casa, Residencial"/>
    <s v="Casa, Ocupado, 180.00 M² de área de terreno, 55.47 M² de área construída. Matrícula nº 70362, RI DE PLANALTINA, Inscrição Prefeitura 1.009.00QR18.0000.0000006.000 - PROTOCOLO: 27. Valor avaliado R$107.391,62."/>
    <n v="61719"/>
    <n v="43"/>
    <x v="10"/>
    <x v="0"/>
    <s v="Alameda Agrimensor Olinto Costa Mello, , Quadra 18, Casa 06, Jardim das Paineras, Planaltina, GO, 73750000"/>
    <x v="2286"/>
    <s v="['180.00', '55.47', '70362', '1.009', '00', '18.0000', '0000006.000', '27', '107.391', '62']"/>
    <x v="0"/>
    <x v="1"/>
    <n v="180"/>
    <x v="1"/>
    <x v="0"/>
    <s v="Venda Direta"/>
  </r>
  <r>
    <n v="2288"/>
    <x v="2287"/>
    <s v="Apartamento, Residencial, Vila Rica, 2 dormitório(s)"/>
    <s v="Apartamento, Vila Rica, Desocupado, contendo 2 dormitório(s), 1 banheiro(s), 47.40 M² de área privativa, 38.47 M² de área comum, 85.87 M² de área total. Matrícula nº 35475, RI DE LAGOA SANTA, Inscrição Prefeitura 02.12.004.1350.297. Valor avaliado R$137.000,00."/>
    <n v="97823"/>
    <n v="29"/>
    <x v="44"/>
    <x v="5"/>
    <s v="Rua Santa Cruz, 300, Apt. 501, Bloco D2, Condomínio Residencial Ville Lisboa, Palmital, Lagoa Santa, MG, 33400000"/>
    <x v="2287"/>
    <s v="['47.40', '38.47', '85.87', '35475', '02.12', '004.1350', '297', '137.000', '00']"/>
    <x v="4"/>
    <x v="6"/>
    <n v="47.4"/>
    <x v="3"/>
    <x v="1"/>
    <s v="Venda Direta"/>
  </r>
  <r>
    <n v="2289"/>
    <x v="2288"/>
    <s v="Apartamento, Residencial, Vila Saionara"/>
    <s v="Apartamento, Vila Saionara, Ocupado, 43.23 M² de área de terreno, 43.23 M² de área construída. Matrícula nº 211468, RI DE LUZIÂNIA 1ª Circunscrição, Inscrição Prefeitura CCI 389614. Valor avaliado R$103.000,00."/>
    <n v="55599"/>
    <n v="46"/>
    <x v="1"/>
    <x v="0"/>
    <s v="Rua RP4, Lote 01, Quadra 09, Apt. 301, Bloco G, Condomínio Conquista Residencial Ville, Raquel Pimentel, Luziânia, GO, CEP: 72852-480"/>
    <x v="2288"/>
    <s v="['43.23', '43.23', '211468', '389614', '103.000', '00']"/>
    <x v="0"/>
    <x v="1"/>
    <n v="43.23"/>
    <x v="3"/>
    <x v="0"/>
    <s v="Venda Direta"/>
  </r>
  <r>
    <n v="2290"/>
    <x v="2289"/>
    <s v="Apartamento, Residencial, Mumbaba"/>
    <s v="Apartamento, Mumbaba, Ocupado, 53.00 M² de área privativa. Matrícula nº 43662, RI DE SANTA RITA_02º Ofício, Inscrição Prefeitura 0911200710000004. Valor avaliado R$100.184,44."/>
    <n v="66310"/>
    <n v="34"/>
    <x v="105"/>
    <x v="9"/>
    <s v="Rua Projetada, 105, Quadra 03, Lote 07, Apt. 202, Condomínio Privê Aconchego, Planície de Saron, Santa Rita, PB, CEP: 58303-970"/>
    <x v="2289"/>
    <s v="['53.00', '43662', '02', '0911200710000004', '100.184', '44']"/>
    <x v="7"/>
    <x v="4"/>
    <n v="53"/>
    <x v="0"/>
    <x v="0"/>
    <s v="Leilão"/>
  </r>
  <r>
    <n v="2291"/>
    <x v="2290"/>
    <s v="Apartamento, Residencial, Águas Lindas"/>
    <s v="Apartamento, Águas Lindas, Ocupado, 0.42 M² de área de terreno, 68.90 M² de área construída. Matrícula nº 52712, CRI DE ANANINDEUA, Inscrição Prefeitura 1674244054212. Valor avaliado R$120.000,00."/>
    <n v="52548"/>
    <n v="56"/>
    <x v="99"/>
    <x v="15"/>
    <s v="Rua Dois de Junho, Apt. 09, Bl. 05,  Residencial Mont Ararat, Loteamento Nova Jerusalém I, Aguas Brancas, Ananindeua, PA, CEP: 67033-370"/>
    <x v="2290"/>
    <s v="['0.42', '68.90', '52712', '1674244054212', '120.000', '00']"/>
    <x v="0"/>
    <x v="0"/>
    <n v="0.42"/>
    <x v="10"/>
    <x v="0"/>
    <s v="Venda Direta"/>
  </r>
  <r>
    <n v="2292"/>
    <x v="2291"/>
    <s v="Apartamento, Residencial, Parque Napolis"/>
    <s v="Apartamento, Parque Napolis, Ocupado, 51.73 M² de área de terreno, 51.73 M² de área construída. Matrícula nº 24607, RI de Cidade Ocidental GO, Inscrição Prefeitura 1.66.00059.00007.102. Valor avaliado R$107.000,00."/>
    <n v="46011"/>
    <n v="57"/>
    <x v="3"/>
    <x v="0"/>
    <s v="Rua 27, Lote 07, Quadra 59, Apt. 102, Parque Nápolis B, Cidade Ocidental, GO, CEP: 72883-159"/>
    <x v="2291"/>
    <s v="['51.73', '51.73', '24607', '1.66', '00059.00007', '102', '107.000', '00']"/>
    <x v="1"/>
    <x v="0"/>
    <n v="51.73"/>
    <x v="0"/>
    <x v="0"/>
    <s v="Venda Direta"/>
  </r>
  <r>
    <n v="2293"/>
    <x v="2292"/>
    <s v="Apartamento, Residencial, Parque Estrela Dalva IX e X"/>
    <s v="Apartamento, Parque Estrela Dalva IX e X, Ocupado, 65.58 M² de área de terreno, 65.58 M² de área construída. Matrícula nº 5607, RI DE LUZIÂNIA_02ª Circunscrição, Inscrição Prefeitura CCI 388064. Valor avaliado R$113.800,00."/>
    <n v="57817"/>
    <n v="49"/>
    <x v="1"/>
    <x v="0"/>
    <s v="Rua 206, Lote 01, Quadra 396, Apt. 302, Condomínio Residencial Canaã II, Parque Estrela Dalva IX, Luziânia, GO, CEP: 72853-396"/>
    <x v="2292"/>
    <s v="['65.58', '65.58', '5607', '02', '388064', '113.800', '00']"/>
    <x v="0"/>
    <x v="1"/>
    <n v="65.58"/>
    <x v="0"/>
    <x v="0"/>
    <s v="Venda Direta"/>
  </r>
  <r>
    <n v="2294"/>
    <x v="2293"/>
    <s v="Apartamento, Residencial, Parque Nova Friburgo"/>
    <s v="Apartamento, Parque Nova Friburgo, Ocupado, 60.26 M² de área de terreno, 60.26 M² de área construída. Matrícula nº 24059, RI de Cidade Ocidental GO, Inscrição Prefeitura BCI: 584903. Valor avaliado R$114.000,00."/>
    <n v="59679"/>
    <n v="48"/>
    <x v="3"/>
    <x v="0"/>
    <s v="Rua 01, , Apt. 101, Lote 03, Quadra 49, Parque NovaFriburgo, Cidade Ocidental, GO, 72880000"/>
    <x v="2293"/>
    <s v="['60.26', '60.26', '24059', '584903', '114.000', '00']"/>
    <x v="0"/>
    <x v="1"/>
    <n v="60.26"/>
    <x v="0"/>
    <x v="0"/>
    <s v="Venda Direta"/>
  </r>
  <r>
    <n v="2295"/>
    <x v="2294"/>
    <s v="Apartamento, Residencial"/>
    <s v="Apartamento, Ocupado, 53.00 M² de área de terreno, 45.54 M² de área construída. Matrícula nº 57961, RI DE VALPARAISO DE GOIÁS, Inscrição Prefeitura 01.30.30.000.300.004102. Valor avaliado R$120.000,00."/>
    <n v="57128"/>
    <n v="52"/>
    <x v="0"/>
    <x v="0"/>
    <s v="Rua Minas Gerais, Lote 04, Quadra 03, Apt. 102, Bloco A, Condomínio Residencial São Patricio, Chácara Anhanguera C, Valparaíso de Goiás, GO, CEP: 72870-512"/>
    <x v="2294"/>
    <s v="['53.00', '45.54', '57961', '01.30', '30.000', '300.004102', '120.000', '00']"/>
    <x v="0"/>
    <x v="0"/>
    <n v="53"/>
    <x v="0"/>
    <x v="0"/>
    <s v="Venda Direta"/>
  </r>
  <r>
    <n v="2296"/>
    <x v="2295"/>
    <s v="Apartamento, Residencial, Chácaras Anhanguera"/>
    <s v="Apartamento, Chácaras Anhanguera, Ocupado, 44.45 M² de área de terreno, 44.45 M² de área construída. Matrícula nº 58901, RI DE VALPARAISO DE GOIÁS, Inscrição Prefeitura 68036. Valor avaliado R$95.000,00."/>
    <n v="55089"/>
    <n v="42"/>
    <x v="0"/>
    <x v="0"/>
    <s v="Chacara 06, , Apt. 101,  Bloco A1, Quadra 32, Chacara Anhanguera B, Valparaíso de Goiás, GO, 72871581"/>
    <x v="2295"/>
    <s v="['44.45', '44.45', '58901', '68036', '95.000', '00']"/>
    <x v="0"/>
    <x v="1"/>
    <n v="44.45"/>
    <x v="3"/>
    <x v="0"/>
    <s v="Leilão"/>
  </r>
  <r>
    <n v="2297"/>
    <x v="2296"/>
    <s v="Apartamento, Residencial, Chácaras Anhanguera"/>
    <s v="Apartamento, Chácaras Anhanguera, Ocupado, 42.92 M² de área de terreno, 42.92 M² de área construída. Matrícula nº 58911, RI DE VALPARAISO DE GOIÁS, Inscrição Prefeitura 68061 (ESTÁ NA MATRÍCULA). Valor avaliado R$100.843,95."/>
    <n v="47519"/>
    <n v="53"/>
    <x v="0"/>
    <x v="0"/>
    <s v="Lote 06, , Apt. 01, Bloco A4, Quadra 32, Chacara Anhanguera, Valparaíso de Goiás, GO, 72870000"/>
    <x v="2296"/>
    <s v="['42.92', '42.92', '58911', '68061', '100.843', '95']"/>
    <x v="1"/>
    <x v="0"/>
    <n v="42.92"/>
    <x v="3"/>
    <x v="0"/>
    <s v="Venda Direta"/>
  </r>
  <r>
    <n v="2298"/>
    <x v="2297"/>
    <s v="Apartamento, Residencial, Parque Napolis"/>
    <s v="Apartamento, Parque Napolis, Ocupado, 52.30 M² de área de terreno, 52.30 M² de área construída. Matrícula nº 15114, CRI DE CIDADE OCIDENTAL, Inscrição Prefeitura 1.65.00031.00002.1. Valor avaliado R$98.000,00."/>
    <n v="63989"/>
    <n v="35"/>
    <x v="3"/>
    <x v="0"/>
    <s v="Quadra 31, Lote 02, Apt. 01, Residencial Ocidental Village II, Parque Nápolis A, Cidade Ocidental, GO, 72885089"/>
    <x v="2297"/>
    <s v="['52.30', '52.30', '15114', '1.65', '00031.00002', '98.000', '00']"/>
    <x v="0"/>
    <x v="4"/>
    <n v="52.3"/>
    <x v="0"/>
    <x v="0"/>
    <s v="Leilão"/>
  </r>
  <r>
    <n v="2299"/>
    <x v="2298"/>
    <s v="Casa, Residencial, Matadouro"/>
    <s v="Casa, Matadouro, Ocupado, 300.00 M² de área de terreno, 69.65 M² de área construída. Matrícula nº 4745, CRI DE SÃO PEDRO DO PIAUÍ_1º Ofício. Valor avaliado R$45.641,27."/>
    <n v="22061"/>
    <n v="52"/>
    <x v="65"/>
    <x v="12"/>
    <s v="Rua Aurino Aquino do Nascimento , 2221, Lote 10, Quadra 04, Alto da Cruz, São Pedro do Piauí, PI, 64460000"/>
    <x v="2298"/>
    <s v="['300.00', '69.65', '4745', '45.641', '27']"/>
    <x v="3"/>
    <x v="0"/>
    <n v="300"/>
    <x v="5"/>
    <x v="0"/>
    <s v="Venda Direta"/>
  </r>
  <r>
    <n v="2300"/>
    <x v="2299"/>
    <s v="Casa, Residencial"/>
    <s v="Casa, Ocupado, 255.00 M² de área de terreno, 55.00 M² de área construída. Matrícula nº 4919, CRI DE SÃO PEDRO DO PIAUÍ_1º Ofício. Valor avaliado R$48.583,60."/>
    <n v="20234"/>
    <n v="58"/>
    <x v="65"/>
    <x v="12"/>
    <s v="Rua Paraíba, 378, Outro Lado, São Pedro do Piauí, PI, CEP: 64430-000"/>
    <x v="2299"/>
    <s v="['255.00', '55.00', '4919', '48.583', '60']"/>
    <x v="3"/>
    <x v="0"/>
    <n v="255"/>
    <x v="5"/>
    <x v="0"/>
    <s v="Venda Direta"/>
  </r>
  <r>
    <n v="2301"/>
    <x v="2300"/>
    <s v="Casa, Residencial, Jardim Uirapuru, 2 dormitório(s)"/>
    <s v="Casa, Jardim Uirapuru, Ocupado, contendo 2 dormitório(s), 1 banheiro(s), 103.92 M² de área de terreno, 63.42 M² de área construída, 25.98 M² de área comum. Matrícula nº 128941, CRI DE CAMPO GRANDE_2º Circunscrição, Inscrição Prefeitura 1 15620120070. Valor avaliado R$137.994,51."/>
    <n v="69719"/>
    <n v="49"/>
    <x v="37"/>
    <x v="6"/>
    <s v="Travessa Raizinha, 296, Casa 01, Condomínio Residencial Los Angeles, Lote 07, Quadra 25, Jardim Uirapuru, Campo Grande, MS, CEP: 79073-234"/>
    <x v="2300"/>
    <s v="['103.92', '63.42', '25.98', '128941', '15620120070', '137.994', '51']"/>
    <x v="7"/>
    <x v="1"/>
    <n v="103.92"/>
    <x v="4"/>
    <x v="0"/>
    <s v="Venda Direta"/>
  </r>
  <r>
    <n v="2302"/>
    <x v="2301"/>
    <s v="Casa, Residencial, Parque do Lageado, 2 dormitório(s)"/>
    <s v="Casa, Parque do Lageado, Ocupado, contendo 2 dormitório(s), 1 banheiro(s), 106.96 M² de área de terreno, 45.01 M² de área construída, 1.96 M² de área comum. Matrícula nº 125026, CRI DE CAMPO GRANDE_2º Circunscrição, Inscrição Prefeitura 1 14480100299. Valor avaliado R$101.000,00."/>
    <n v="54622"/>
    <n v="46"/>
    <x v="37"/>
    <x v="6"/>
    <s v="Rua Leopoldina de Queiroz Maia, 1058, Lote 05, Quadra 56, Casa 08, Condomínio Residencial Primavera, Lageado, Campo Grande, MS, CEP: 79075-032"/>
    <x v="2301"/>
    <s v="['106.96', '45.01', '1.96', '125026', '14480100299', '101.000', '00']"/>
    <x v="0"/>
    <x v="1"/>
    <n v="106.96"/>
    <x v="4"/>
    <x v="0"/>
    <s v="Venda Direta"/>
  </r>
  <r>
    <n v="2303"/>
    <x v="2302"/>
    <s v="Casa, Residencial, 2 dormitório(s)"/>
    <s v="Casa, Desocupado, contendo 2 dormitório(s), 1 banheiro(s), 262.50 M² de área de terreno, 50.00 M² de área construída. Matrícula nº 4901, CRI DE SÃO PEDRO DO PIAUÍ_1º Ofício. Valor avaliado R$49.060,00."/>
    <n v="22851"/>
    <n v="53"/>
    <x v="65"/>
    <x v="12"/>
    <s v="Avenida Petronio Portela, 871, Outro Lado, São Pedro do Piauí, PI, CEP: 64460-000"/>
    <x v="2302"/>
    <s v="['262.50', '50.00', '4901', '49.060', '00']"/>
    <x v="3"/>
    <x v="0"/>
    <n v="262.5"/>
    <x v="5"/>
    <x v="1"/>
    <s v="Venda Direta"/>
  </r>
  <r>
    <n v="2304"/>
    <x v="2303"/>
    <s v="Casa, Residencial"/>
    <s v="Casa, Ocupado, 142.50 M² de área de terreno, 61.70 M² de área construída. Matrícula nº 12216, CRI DE BURITIS, Inscrição Prefeitura 05.0017.0236.000. Valor avaliado R$109.350,00."/>
    <n v="60112"/>
    <n v="45"/>
    <x v="28"/>
    <x v="5"/>
    <s v="Rua Machado de Assis, 395, Lote 14 C, Quadra 17, Taboquinha, Buritis, MG, 38660000"/>
    <x v="2303"/>
    <s v="['142.50', '61.70', '12216', '05.0017', '0236.000', '109.350', '00']"/>
    <x v="0"/>
    <x v="1"/>
    <n v="142.5"/>
    <x v="4"/>
    <x v="0"/>
    <s v="Leilão"/>
  </r>
  <r>
    <n v="2305"/>
    <x v="2304"/>
    <s v="Casa, Residencial, 3 dormitório(s), 1 vaga(s) de garagem"/>
    <s v="Casa, Ocupado, contendo 3 dormitório(s), 1 vaga(s) de garagem, 1 banheiro(s), 180.00 M² de área de terreno, 66.12 M² de área construída. Matrícula nº 13249, CRI DE BURITIS, Inscrição Prefeitura 05.0020.0078.000. Valor avaliado R$112.000,00."/>
    <n v="60043"/>
    <n v="46"/>
    <x v="28"/>
    <x v="5"/>
    <s v="Rua Castro Alves, nº 360, Lote 05 B, Quadra 20, Taboquinha, Buritis, MG, CEP: 38660-000"/>
    <x v="2304"/>
    <s v="['180.00', '66.12', '13249', '05.0020', '0078.000', '112.000', '00']"/>
    <x v="0"/>
    <x v="1"/>
    <n v="180"/>
    <x v="1"/>
    <x v="0"/>
    <s v="Leilão"/>
  </r>
  <r>
    <n v="2306"/>
    <x v="2305"/>
    <s v="Apartamento, Residencial, Chácaras Anhanguera"/>
    <s v="Apartamento, Chácaras Anhanguera, Ocupado, 45.29 M² de área de terreno, 45.29 M² de área construída. Matrícula nº 70917, RI DE VALPARAISO DE GOIÁS, Inscrição Prefeitura 01.302.00027.00007.000. Valor avaliado R$105.000,00."/>
    <n v="54579"/>
    <n v="48"/>
    <x v="0"/>
    <x v="0"/>
    <s v="Rua Parana, , Apt. 101, Bloco G, Quadra 27, Chacara 07, Chacara Anhanguera, Valparaíso de Goiás, GO, 72871571"/>
    <x v="2305"/>
    <s v="['45.29', '45.29', '70917', '01.302', '00027.00007', '000', '105.000', '00']"/>
    <x v="0"/>
    <x v="1"/>
    <n v="45.29"/>
    <x v="3"/>
    <x v="0"/>
    <s v="Venda Direta"/>
  </r>
  <r>
    <n v="2307"/>
    <x v="2306"/>
    <s v="Apartamento, Residencial, Chácaras Anhanguera"/>
    <s v="Apartamento, Chácaras Anhanguera, Ocupado, 45.13 M² de área de terreno, 45.13 M² de área construída. Matrícula nº 85262, RI DE VALPARAISO DE GOIÁS, Inscrição Prefeitura 130353. Valor avaliado R$115.000,00."/>
    <n v="61209"/>
    <n v="47"/>
    <x v="0"/>
    <x v="0"/>
    <s v="Rua Minas Gerais, , Apt. 103, Bloco C, Quadra 16, Chacara 06, Anhanguera Gleba C, Valparaíso de Goiás, GO, 72870550"/>
    <x v="2306"/>
    <s v="['45.13', '45.13', '85262', '130353', '115.000', '00']"/>
    <x v="0"/>
    <x v="1"/>
    <n v="45.13"/>
    <x v="3"/>
    <x v="0"/>
    <s v="Venda Direta"/>
  </r>
  <r>
    <n v="2308"/>
    <x v="2307"/>
    <s v="Casa, Residencial"/>
    <s v="Casa, Ocupado, 101.85 M² de área de terreno, 56.00 M² de área construída. Matrícula nº 5569, RI DE LUZIÂNIA_02ª Circunscrição, Inscrição Prefeitura 377694. Valor avaliado R$78.000,00."/>
    <n v="51039"/>
    <n v="35"/>
    <x v="1"/>
    <x v="0"/>
    <s v="Rua Juiz de Fora, , Lote 15, Quadra 09, Casa 07, Residencial Jardim Inga III, Chacaras Marajoara, Luziânia, GO, 72858000"/>
    <x v="2307"/>
    <s v="['101.85', '56.00', '5569', '02', '377694', '78.000', '00']"/>
    <x v="0"/>
    <x v="4"/>
    <n v="101.85"/>
    <x v="4"/>
    <x v="0"/>
    <s v="Leilão"/>
  </r>
  <r>
    <n v="2309"/>
    <x v="2308"/>
    <s v="Casa, Residencial, Morada do Sol, 2 dormitório(s)"/>
    <s v="Casa, Morada do Sol, Ocupado, contendo 2 dormitório(s), 1 banheiro(s), 174.00 M² de área de terreno, 55.10 M² de área construída. Matrícula nº 64366, RI de Araguaína/TO, Inscrição Prefeitura 0111.0006.017A.0037.0001. Valor avaliado R$91.000,00."/>
    <n v="51085"/>
    <n v="44"/>
    <x v="187"/>
    <x v="23"/>
    <s v="Rua B, Lote 17-A, Quadra 06, Morada do Sol II, Araguaína, TO, CEP: 77828-230"/>
    <x v="2308"/>
    <s v="['174.00', '55.10', '64366', '0111.0006', '017', '0037.0001', '91.000', '00']"/>
    <x v="0"/>
    <x v="1"/>
    <n v="174"/>
    <x v="1"/>
    <x v="0"/>
    <s v="Venda Direta"/>
  </r>
  <r>
    <n v="2310"/>
    <x v="2309"/>
    <s v="Casa, Residencial, 2 dormitório(s), 1 vaga(s) de garagem"/>
    <s v="Casa, Ocupado, contendo 2 dormitório(s), 1 vaga(s) de garagem, 1 banheiro(s), 79.13 M² de área construída. Matrícula nº 8426, CRI DE JUNQUEIRO, Inscrição Prefeitura 01.05.020.0016.001. Valor avaliado R$55.294,14."/>
    <n v="25783"/>
    <n v="53"/>
    <x v="119"/>
    <x v="17"/>
    <s v="Rua Abelardo Augusto, 05, Lote 01-B Quadra T2, Casa 01 B, São Jorge, Teotônio Vilela, AL, CEP: 57265-000"/>
    <x v="2309"/>
    <s v="['79.13', '8426', '01.05', '020.0016', '001', '55.294', '14']"/>
    <x v="2"/>
    <x v="0"/>
    <n v="79.13"/>
    <x v="2"/>
    <x v="0"/>
    <s v="Venda Direta"/>
  </r>
  <r>
    <n v="2311"/>
    <x v="2310"/>
    <s v="Casa, Residencial, Chacaras Santa Maria, 2 dormitório(s)"/>
    <s v="Casa, Chacaras Santa Maria, Desocupado, contendo 2 dormitório(s), 1 banheiro(s), 160.00 M² de área de terreno, 62.79 M² de área privativa, 71.87 M² de área comum. Matrícula nº 69415, RI DE PLANALTINA, Inscrição Prefeitura 1.036.0000CH.0000.000027D.000 - PROTOCOLO 111. Valor avaliado R$97.000,00."/>
    <n v="56153"/>
    <n v="42"/>
    <x v="0"/>
    <x v="0"/>
    <s v="Rua 21, Lote 27 D, Casa 21, Residencial Paris, Chácaras Santa Maria, Planaltina, GO, 73751590"/>
    <x v="2310"/>
    <s v="['160.00', '62.79', '71.87', '69415', '1.036', '0000', '0000.000027', '000', '111', '97.000', '00']"/>
    <x v="0"/>
    <x v="1"/>
    <n v="160"/>
    <x v="1"/>
    <x v="1"/>
    <s v="Venda Direta"/>
  </r>
  <r>
    <n v="2312"/>
    <x v="2311"/>
    <s v="Apartamento, Residencial, Parque Napolis"/>
    <s v="Apartamento, Parque Napolis, Ocupado, 46.10 M² de área de terreno, 46.10 M² de área construída. Matrícula nº 26854, RI de Cidade Ocidental GO, Inscrição Prefeitura 1.65.00015.00008.102. Valor avaliado R$91.850,00."/>
    <n v="52511"/>
    <n v="43"/>
    <x v="3"/>
    <x v="0"/>
    <s v="Rua 15 , , Apt. 102, Lote 08, Quadra 15, Gleba A, Residencial Tulip, Parque Napolis, Cidade Ocidental, GO, 72885128"/>
    <x v="2311"/>
    <s v="['46.10', '46.10', '26854', '1.65', '00015.00008', '102', '91.850', '00']"/>
    <x v="0"/>
    <x v="1"/>
    <n v="46.1"/>
    <x v="3"/>
    <x v="0"/>
    <s v="Venda Direta"/>
  </r>
  <r>
    <n v="2313"/>
    <x v="2312"/>
    <s v="Casa, Residencial, Parque Estrela Dalva IX e X"/>
    <s v="Casa, Parque Estrela Dalva IX e X, Ocupado, 180.00 M² de área de terreno, 59.92 M² de área construída. Matrícula nº 28887, RI DE LUZIÂNIA_02ª Circunscrição, Inscrição Prefeitura 379252. Valor avaliado R$90.168,03."/>
    <n v="56792"/>
    <n v="37"/>
    <x v="1"/>
    <x v="0"/>
    <s v="Rua 201, , Lote 03, Quadra 325, Casa 02, Condominio Residencial Acacias I, Parque Estrela D'alva IX, Luziânia, GO, 72853325"/>
    <x v="2312"/>
    <s v="['180.00', '59.92', '28887', '02', '379252', '90.168', '03']"/>
    <x v="0"/>
    <x v="4"/>
    <n v="180"/>
    <x v="1"/>
    <x v="0"/>
    <s v="Leilão"/>
  </r>
  <r>
    <n v="2314"/>
    <x v="2313"/>
    <s v="Casa, Residencial, Parque Estrela Dalva IX e X"/>
    <s v="Casa, Parque Estrela Dalva IX e X, Ocupado, 80.00 M² de área de terreno, 50.65 M² de área construída. Matrícula nº 2509, RI DE LUZIÂNIA_02ª Circunscrição, Inscrição Prefeitura 185511. Valor avaliado R$104.000,00."/>
    <n v="52548"/>
    <n v="49"/>
    <x v="1"/>
    <x v="0"/>
    <s v="Rua 128, , Lote 13, Quadra 525, Casa 01, Residencial Lar Feliz V, Parque Estrela D'alva X, Luziânia, GO, 72850010"/>
    <x v="2313"/>
    <s v="['80.00', '50.65', '2509', '02', '185511', '104.000', '00']"/>
    <x v="0"/>
    <x v="1"/>
    <n v="80"/>
    <x v="2"/>
    <x v="0"/>
    <s v="Venda Direta"/>
  </r>
  <r>
    <n v="2315"/>
    <x v="2314"/>
    <s v="Apartamento, Residencial, Chacaras Santa Maria"/>
    <s v="Apartamento, Chacaras Santa Maria, Ocupado, 46.32 M² de área de terreno, 46.32 M² de área construída. Matrícula nº 78909, RI DE VALPARAISO DE GOIÁS, Inscrição Prefeitura 01-47-30-000-800-001108  INSC 121789. Valor avaliado R$110.000,00."/>
    <n v="60444"/>
    <n v="45"/>
    <x v="0"/>
    <x v="0"/>
    <s v="Rua 08, , Apt. 108, Lote 01, Quadra 08, Bloco B, Terreo Madrid, Mansões Santa Maria, Valparaíso de Goiás, GO, 71000000"/>
    <x v="2314"/>
    <s v="['46.32', '46.32', '78909', '01', '47', '30', '000', '800', '001108', '121789', '110.000', '00']"/>
    <x v="0"/>
    <x v="1"/>
    <n v="46.32"/>
    <x v="3"/>
    <x v="0"/>
    <s v="Venda Direta"/>
  </r>
  <r>
    <n v="2316"/>
    <x v="2315"/>
    <s v="Apartamento, Residencial"/>
    <s v="Apartamento, Ocupado, 47.83 M² de área de terreno, 47.83 M² de área construída. Matrícula nº 87051, RI DE VALPARAISO DE GOIÁS, Inscrição Prefeitura 127872. Valor avaliado R$120.000,00."/>
    <n v="60699"/>
    <n v="49"/>
    <x v="0"/>
    <x v="0"/>
    <s v="Rua Senador Plineo Pompeu, , Apt. 201, Lote 01, Quadra 02, Bloco C, Chacara Benvinda, Valparaíso de Goiás, GO, 72875155"/>
    <x v="2315"/>
    <s v="['47.83', '47.83', '87051', '127872', '120.000', '00']"/>
    <x v="0"/>
    <x v="1"/>
    <n v="47.83"/>
    <x v="3"/>
    <x v="0"/>
    <s v="Venda Direta"/>
  </r>
  <r>
    <n v="2317"/>
    <x v="2316"/>
    <s v="Apartamento, Residencial, Parque Nova Friburgo"/>
    <s v="Apartamento, Parque Nova Friburgo, Ocupado, 42.13 M² de área de terreno, 42.13 M² de área construída. Matrícula nº 18307, RI de Cidade Ocidental GO, Inscrição Prefeitura 1.60.00002.00005.258. Valor avaliado R$100.000,00."/>
    <n v="50033"/>
    <n v="50"/>
    <x v="3"/>
    <x v="0"/>
    <s v="Rua Rui Barbosa, , Apt. 258, Lote 05, Quadra 02, Bloco 29, Residencial Italia, Recreio Mossoro, Cidade Ocidental, GO, 72885600"/>
    <x v="2316"/>
    <s v="['42.13', '42.13', '18307', '1.60', '00002.00005', '258', '100.000', '00']"/>
    <x v="0"/>
    <x v="0"/>
    <n v="42.13"/>
    <x v="3"/>
    <x v="0"/>
    <s v="Venda Direta"/>
  </r>
  <r>
    <n v="2318"/>
    <x v="2317"/>
    <s v="Casa, Residencial, Parque Estrela Dalva II"/>
    <s v="Casa, Parque Estrela Dalva II, Ocupado, 180.00 M² de área de terreno, 68.60 M² de área construída. Matrícula nº 19127, RI DE LUZIÂNIA_02ª Circunscrição, Inscrição Prefeitura 393124. Valor avaliado R$121.000,00."/>
    <n v="66519"/>
    <n v="45"/>
    <x v="1"/>
    <x v="0"/>
    <s v="Rua 102, , Lote 01, Quadra 295, Casa 02, Residencial Fonseca da Cunha II, Parque Estrela D'alva II, Luziânia, GO, 72853295"/>
    <x v="2317"/>
    <s v="['180.00', '68.60', '19127', '02', '393124', '121.000', '00']"/>
    <x v="7"/>
    <x v="1"/>
    <n v="180"/>
    <x v="1"/>
    <x v="0"/>
    <s v="Venda Direta"/>
  </r>
  <r>
    <n v="2319"/>
    <x v="2318"/>
    <s v="Casa, Residencial"/>
    <s v="Casa, Ocupado, 105.75 M² de área de terreno, 54.75 M² de área construída. Matrícula nº 58458, RI DE VALPARAISO DE GOIÁS, Inscrição Prefeitura 67219. Valor avaliado R$86.000,00."/>
    <n v="51013"/>
    <n v="41"/>
    <x v="0"/>
    <x v="0"/>
    <s v="Quinhão 02, , Casa 130, Residencial Anhanguera Garden II, Fazenda Santa Maria, Valparaíso de Goiás, GO, 72870000"/>
    <x v="2318"/>
    <s v="['105.75', '54.75', '58458', '67219', '86.000', '00']"/>
    <x v="0"/>
    <x v="1"/>
    <n v="105.75"/>
    <x v="4"/>
    <x v="0"/>
    <s v="Leilão"/>
  </r>
  <r>
    <n v="2320"/>
    <x v="2319"/>
    <s v="Apartamento, Residencial, Pacaembu"/>
    <s v="Apartamento, Pacaembu, Ocupado, 51.20 M² de área de terreno, 51.20 M² de área construída. Matrícula nº 56180, RI DE VALPARAISO DE GOIÁS, Inscrição Prefeitura 65957. Valor avaliado R$123.000,00."/>
    <n v="64903"/>
    <n v="47"/>
    <x v="0"/>
    <x v="0"/>
    <s v="Lote 12, , Apt. 001, Quadra 44, Loteamento Pacaembu, Valparaíso de Goiás, GO, 72870000"/>
    <x v="2319"/>
    <s v="['51.20', '51.20', '56180', '65957', '123.000', '00']"/>
    <x v="0"/>
    <x v="1"/>
    <n v="51.2"/>
    <x v="0"/>
    <x v="0"/>
    <s v="Venda Direta"/>
  </r>
  <r>
    <n v="2321"/>
    <x v="2320"/>
    <s v="Casa, Residencial"/>
    <s v="Casa, Ocupado, 101.20 M² de área de terreno, 48.86 M² de área construída. Matrícula nº 71656, RI DE VALPARAISO DE GOIÁS, Inscrição Prefeitura 01.387.00001.00003.020. Valor avaliado R$98.000,00."/>
    <n v="49530"/>
    <n v="49"/>
    <x v="0"/>
    <x v="0"/>
    <s v="Chacara 03, , Quadra 01, Gleba B, Casa 20, Chacaras Brasila, Valparaíso de Goiás, GO, 72870091"/>
    <x v="2320"/>
    <s v="['101.20', '48.86', '71656', '01.387', '00001.00003', '020', '98.000', '00']"/>
    <x v="1"/>
    <x v="1"/>
    <n v="101.2"/>
    <x v="4"/>
    <x v="0"/>
    <s v="Venda Direta"/>
  </r>
  <r>
    <n v="2322"/>
    <x v="2321"/>
    <s v="Casa, Residencial, Parque Marajo, 2 dormitório(s)"/>
    <s v="Casa, Parque Marajo, Ocupado, contendo 2 dormitório(s), 1 banheiro(s), 180.00 M² de área privativa, 60.00 M² de área comum, 240.00 M² de área total. Matrícula nº 55957, RI DE VALPARAISO DE GOIÁS, Inscrição Prefeitura 64949. Valor avaliado R$96.000,00."/>
    <n v="52900"/>
    <n v="45"/>
    <x v="0"/>
    <x v="0"/>
    <s v="Lote 09, Quadra 08, Casa 32, Condomínio Recanto dos Pássaros, Mansões Santa Maria, Valparaíso de Goiás, GO, 72870000"/>
    <x v="2321"/>
    <s v="['180.00', '60.00', '240.00', '55957', '64949', '96.000', '00']"/>
    <x v="0"/>
    <x v="1"/>
    <n v="180"/>
    <x v="1"/>
    <x v="0"/>
    <s v="Venda Direta"/>
  </r>
  <r>
    <n v="2323"/>
    <x v="2322"/>
    <s v="Casa, Residencial"/>
    <s v="Casa, Ocupado, 133.00 M² de área de terreno, 56.00 M² de área construída. Matrícula nº 48476, RI DE VALPARAISO DE GOIÁS, Inscrição Prefeitura 66207. Valor avaliado R$90.000,00."/>
    <n v="57894"/>
    <n v="36"/>
    <x v="0"/>
    <x v="0"/>
    <s v="Lote 04, Quadra 26, , Casa 18, Chacaras Anhanguera, Valparaíso de Goiás, GO, 72870425"/>
    <x v="2322"/>
    <s v="['133.00', '56.00', '48476', '66207', '90.000', '00']"/>
    <x v="0"/>
    <x v="4"/>
    <n v="133"/>
    <x v="4"/>
    <x v="0"/>
    <s v="Leilão"/>
  </r>
  <r>
    <n v="2324"/>
    <x v="2323"/>
    <s v="Casa, Residencial"/>
    <s v="Casa, Ocupado, 141.92 M² de área de terreno, 54.09 M² de área construída. Matrícula nº 61670, RI DE VALPARAISO DE GOIÁS, Inscrição Prefeitura 77815. Valor avaliado R$100.000,00."/>
    <n v="51039"/>
    <n v="49"/>
    <x v="0"/>
    <x v="0"/>
    <s v="Lote 34, Quadra 121, , Casa 20, Mod. C. Residencial Val X, Pacaembu, Valparaíso de Goiás, GO, 72872367"/>
    <x v="2323"/>
    <s v="['141.92', '54.09', '61670', '77815', '100.000', '00']"/>
    <x v="0"/>
    <x v="1"/>
    <n v="141.91999999999999"/>
    <x v="4"/>
    <x v="0"/>
    <s v="Venda Direta"/>
  </r>
  <r>
    <n v="2325"/>
    <x v="2324"/>
    <s v="Casa, Residencial, Jardim Planalto"/>
    <s v="Casa, Jardim Planalto, Ocupado, 95.03 M² de área de terreno, 55.13 M² de área construída. Matrícula nº 199311, RI DE LUZIÂNIA 1ª Circunscrição, Inscrição Prefeitura 380441. Valor avaliado R$92.000,00."/>
    <n v="53545"/>
    <n v="42"/>
    <x v="1"/>
    <x v="0"/>
    <s v="Avenida Penetração, , Lote 16, Quadra 45, Casa 06, Jardim Planalto, Luziânia, GO, 72851715"/>
    <x v="2324"/>
    <s v="['95.03', '55.13', '199311', '380441', '92.000', '00']"/>
    <x v="0"/>
    <x v="1"/>
    <n v="95.03"/>
    <x v="2"/>
    <x v="0"/>
    <s v="Leilão"/>
  </r>
  <r>
    <n v="2326"/>
    <x v="2325"/>
    <s v="Apartamento, Residencial, Cidade Nova"/>
    <s v="Apartamento, Cidade Nova, Desocupado, 45.25 M² de área de terreno, 45.25 M² de área construída. Matrícula nº 24394, RI de Aracaju/SE, Inscrição Prefeitura 0601120057512008. Valor avaliado R$115.000,00."/>
    <n v="62342"/>
    <n v="46"/>
    <x v="50"/>
    <x v="2"/>
    <s v="Avenida General Euclides Figueiredo, 820, Apt. 104, Bl. 12, Vaga 124, Condomínio Residencial Mais Viver Terra, Cidade Nova, Aracaju, SE, CEP: 49063-106"/>
    <x v="2325"/>
    <s v="['45.25', '45.25', '24394', '0601120057512008', '115.000', '00']"/>
    <x v="0"/>
    <x v="1"/>
    <n v="45.25"/>
    <x v="3"/>
    <x v="1"/>
    <s v="Leilão"/>
  </r>
  <r>
    <n v="2327"/>
    <x v="2326"/>
    <s v="Apartamento, Residencial, Parque Nova Friburgo"/>
    <s v="Apartamento, Parque Nova Friburgo, Ocupado, 50.17 M² de área de terreno, 50.17 M² de área construída. Matrícula nº 29101, RI de Cidade Ocidental GO, Inscrição Prefeitura 984368. Valor avaliado R$108.400,00."/>
    <n v="58149"/>
    <n v="46"/>
    <x v="3"/>
    <x v="0"/>
    <s v="Avenida 07, , Apt. 219, Quadra 123, Lote 08, Bloco A, Vaga 219, Estrela D'alva III, Cidade Ocidental, GO, 72880492"/>
    <x v="2326"/>
    <s v="['50.17', '50.17', '29101', '984368', '108.400', '00']"/>
    <x v="0"/>
    <x v="1"/>
    <n v="50.17"/>
    <x v="0"/>
    <x v="0"/>
    <s v="Venda Direta"/>
  </r>
  <r>
    <n v="2328"/>
    <x v="2327"/>
    <s v="Casa, Residencial, 2 dormitório(s)"/>
    <s v="Casa, Ocupado, contendo 2 dormitório(s), 1 banheiro(s), 160.00 M² de área de terreno, 54.18 M² de área construída. Matrícula nº 5771, RI DE SÃO DOMINGOS DO CAPIM, Inscrição Prefeitura NÃO CONSTA. Valor avaliado R$31.000,00."/>
    <n v="20145"/>
    <n v="35"/>
    <x v="94"/>
    <x v="15"/>
    <s v="Travessa Projetada 2, Lote 15, Ponto Certo, São Domingos do Capim, PA, CEP: 68635-000"/>
    <x v="2327"/>
    <s v="['160.00', '54.18', '5771', '31.000', '00']"/>
    <x v="3"/>
    <x v="4"/>
    <n v="160"/>
    <x v="1"/>
    <x v="0"/>
    <s v="Venda Direta"/>
  </r>
  <r>
    <n v="2329"/>
    <x v="2328"/>
    <s v="Casa, Residencial"/>
    <s v="Casa, Ocupado, 149.40 M² de área de terreno, 56.15 M² de área construída. Matrícula nº 1015, CRI DE SANTA MARIA DO PARÁ, Inscrição Prefeitura A CIDADE NÃO POSSUI. Valor avaliado R$54.600,00."/>
    <n v="26784"/>
    <n v="51"/>
    <x v="117"/>
    <x v="15"/>
    <s v="Travessa Vicente Fernandes, 217, Estrela, Santa Maria do Pará, PA, CEP: 68738-000"/>
    <x v="2328"/>
    <s v="['149.40', '56.15', '1015', '54.600', '00']"/>
    <x v="2"/>
    <x v="0"/>
    <n v="149.4"/>
    <x v="4"/>
    <x v="0"/>
    <s v="Venda Direta"/>
  </r>
  <r>
    <n v="2330"/>
    <x v="2329"/>
    <s v="Casa, Residencial"/>
    <s v="Casa, Ocupado, 100.00 M² de área de terreno, 75.50 M² de área construída. Matrícula nº 3869, RI DE IAÇU_Ofício Único, Inscrição Prefeitura 01.01.120.0093.001. Valor avaliado R$97.000,00."/>
    <n v="36014"/>
    <n v="63"/>
    <x v="75"/>
    <x v="13"/>
    <s v="Travessa Umbaubeira, 33, Boiadeira, Iaçu, BA, CEP: 46860-000"/>
    <x v="2329"/>
    <s v="['100.00', '75.50', '3869', '01.01', '120.0093', '001', '97.000', '00']"/>
    <x v="1"/>
    <x v="2"/>
    <n v="100"/>
    <x v="4"/>
    <x v="0"/>
    <s v="Leilão"/>
  </r>
  <r>
    <n v="2331"/>
    <x v="2330"/>
    <s v="Casa, Residencial"/>
    <s v="Casa, Desocupado, 160.00 M² de área de terreno, 54.18 M² de área construída. Matrícula nº 5768, RI DE SÃO DOMINGOS DO CAPIM, Inscrição Prefeitura NÃO DISPONIVEL. Valor avaliado R$31.000,00."/>
    <n v="19104"/>
    <n v="38"/>
    <x v="94"/>
    <x v="15"/>
    <s v="Travessa Projetada 2, Lote 12, Ponto Certo, São Domingos do Capim, PA, CEP: 68635-000"/>
    <x v="2330"/>
    <s v="['160.00', '54.18', '5768', '31.000', '00']"/>
    <x v="3"/>
    <x v="4"/>
    <n v="160"/>
    <x v="1"/>
    <x v="1"/>
    <s v="Venda Direta"/>
  </r>
  <r>
    <n v="2332"/>
    <x v="2331"/>
    <s v="Casa, Residencial"/>
    <s v="Casa, Ocupado, 94.66 M² de área de terreno, 67.42 M² de área construída. Matrícula nº 3381, RI DE IAÇU_Ofício Único, Inscrição Prefeitura 01.04.241.0026.001. Valor avaliado R$76.000,00."/>
    <n v="41786"/>
    <n v="45"/>
    <x v="75"/>
    <x v="13"/>
    <s v="Rua 2º Travessa São Pedro, 166, Cerâmica, Iaçu, BA, CEP: 46860-000"/>
    <x v="2331"/>
    <s v="['94.66', '67.42', '3381', '01.04', '241.0026', '001', '76.000', '00']"/>
    <x v="1"/>
    <x v="1"/>
    <n v="94.66"/>
    <x v="2"/>
    <x v="0"/>
    <s v="Leilão"/>
  </r>
  <r>
    <n v="2333"/>
    <x v="2332"/>
    <s v="Casa, Residencial, 3 dormitório(s)"/>
    <s v="Casa, Ocupado, contendo 3 dormitório(s), sendo 1 suíte(s), 250.00 M² de área de terreno, 75.61 M² de área construída. Matrícula nº 1270, RI DE CURUÇÁ, Inscrição Prefeitura IPTU2019. Valor avaliado R$71.000,00."/>
    <n v="26896"/>
    <n v="62"/>
    <x v="86"/>
    <x v="15"/>
    <s v="Travessa do Amor, 35, Brasilia, Curuçá, PA, CEP: 68750-000"/>
    <x v="2332"/>
    <s v="['250.00', '75.61', '1270', '2019', '71.000', '00']"/>
    <x v="2"/>
    <x v="2"/>
    <n v="250"/>
    <x v="5"/>
    <x v="0"/>
    <s v="Venda Direta"/>
  </r>
  <r>
    <n v="2334"/>
    <x v="2333"/>
    <s v="Casa, Residencial"/>
    <s v="Casa, Ocupado, 80.23 M² de área de terreno, 66.65 M² de área construída. Matrícula nº 3598, RI DE IAÇU_Ofício Único, Inscrição Prefeitura 01.04.043.5650.001. Valor avaliado R$69.000,00."/>
    <n v="29564"/>
    <n v="57"/>
    <x v="75"/>
    <x v="13"/>
    <s v="Travessa Santa Monica, 172, Monte, Iaçu, BA, CEP: 46860-000"/>
    <x v="2333"/>
    <s v="['80.23', '66.65', '3598', '01.04', '043.5650', '001', '69.000', '00']"/>
    <x v="2"/>
    <x v="0"/>
    <n v="80.23"/>
    <x v="2"/>
    <x v="0"/>
    <s v="Leilão"/>
  </r>
  <r>
    <n v="2335"/>
    <x v="2334"/>
    <s v="Casa, Residencial, Esplanada"/>
    <s v="Casa, Esplanada, Ocupado, 250.00 M² de área de terreno, 60.00 M² de área construída. Matrícula nº 15329, RI DE PIRACURUCA/PI, Inscrição Prefeitura 01.10.183.0107.01. Valor avaliado R$63.000,00."/>
    <n v="34947"/>
    <n v="45"/>
    <x v="191"/>
    <x v="12"/>
    <s v="Rua XIV, 356, Lote 11, Quadra 28, Esplanada, Piracuruca, PI, CEP: 64240-000"/>
    <x v="2334"/>
    <s v="['250.00', '60.00', '15329', '01.10', '183.0107', '01', '63.000', '00']"/>
    <x v="2"/>
    <x v="1"/>
    <n v="250"/>
    <x v="5"/>
    <x v="0"/>
    <s v="Venda Direta"/>
  </r>
  <r>
    <n v="2336"/>
    <x v="2335"/>
    <s v="Casa, Residencial"/>
    <s v="Casa, Ocupado, 200.00 M² de área de terreno, 70.00 M² de área construída. Matrícula nº 18222, RI DE PIRACURUCA/PI, Inscrição Prefeitura 01.10.1610250.01. Valor avaliado R$74.800,00."/>
    <n v="44502"/>
    <n v="41"/>
    <x v="83"/>
    <x v="12"/>
    <s v="Rua XXI, 110, Lote F e G, Quadra 06, Loteamento Nova Piracuruca, Esplanada, Piracuruca, PI, CEP: 64240-000"/>
    <x v="2335"/>
    <s v="['200.00', '70.00', '18222', '01.10', '1610250.01', '74.800', '00']"/>
    <x v="1"/>
    <x v="1"/>
    <n v="200"/>
    <x v="5"/>
    <x v="0"/>
    <s v="Leilão"/>
  </r>
  <r>
    <n v="2337"/>
    <x v="2336"/>
    <s v="Casa, Residencial, Jardim das Acacias, 2 dormitório(s)"/>
    <s v="Casa, Jardim das Acacias, Ocupado, contendo 2 dormitório(s), sendo 1 suíte(s), 1 banheiro(s), 200.00 M² de área de terreno, 63.93 M² de área construída. Matrícula nº 27192, RI DE CASTANHAL, Inscrição Prefeitura 1.25.401.401.131. Valor avaliado R$91.043,99."/>
    <n v="56108"/>
    <n v="38"/>
    <x v="128"/>
    <x v="15"/>
    <s v="Rua VP 01, 20, Lote 29, Quadra 04, Jardim das Acácias, Castanhal, PA, CEP: 68745-000"/>
    <x v="2336"/>
    <s v="['200.00', '63.93', '27192', '1.25', '401.401', '131', '91.043', '99']"/>
    <x v="0"/>
    <x v="4"/>
    <n v="200"/>
    <x v="5"/>
    <x v="0"/>
    <s v="Venda Direta"/>
  </r>
  <r>
    <n v="2338"/>
    <x v="2337"/>
    <s v="Casa, Residencial"/>
    <s v="Casa, Ocupado, 149.94 M² de área de terreno, 52.65 M² de área construída. Matrícula nº 914, CRI DE SANTA MARIA DO PARÁ, Inscrição Prefeitura A CIDADE NÃO POSSUI. Valor avaliado R$50.300,00."/>
    <n v="35056"/>
    <n v="30"/>
    <x v="117"/>
    <x v="15"/>
    <s v="Rua Vicente Fernandes, Lote 05, Estrela, Santa Maria do Pará, PA, CEP: 68738-000"/>
    <x v="2337"/>
    <s v="['149.94', '52.65', '914', '50.300', '00']"/>
    <x v="1"/>
    <x v="4"/>
    <n v="149.94"/>
    <x v="4"/>
    <x v="0"/>
    <s v="Leilão"/>
  </r>
  <r>
    <n v="2339"/>
    <x v="2338"/>
    <s v="Casa, Residencial, Paraiso Tropical"/>
    <s v="Casa, Paraiso Tropical, Ocupado, 120.00 M² de área de terreno, 64.60 M² de área construída. Matrícula nº 44989, RI DE SANTA RITA_02º Ofício, Inscrição Prefeitura 0703700340000001. Valor avaliado R$108.000,00."/>
    <n v="54068"/>
    <n v="50"/>
    <x v="92"/>
    <x v="9"/>
    <s v="Rua Vereador Severino, 242, Quadra 07, Lote 03, Casa 01, Loteamento Solar do Tibiri, Santa Rita, PB, CEP: 58013072"/>
    <x v="2338"/>
    <s v="['120.00', '64.60', '44989', '02', '0703700340000001', '108.000', '00']"/>
    <x v="0"/>
    <x v="0"/>
    <n v="120"/>
    <x v="4"/>
    <x v="0"/>
    <s v="Venda Direta"/>
  </r>
  <r>
    <n v="2340"/>
    <x v="2339"/>
    <s v="Casa, Residencial"/>
    <s v="Casa, Ocupado, 160.00 M² de área de terreno, 60.00 M² de área construída. Matrícula nº 18669, RI DE PIRACURUCA/PI, Inscrição Prefeitura 01.10.224.0272.01. Valor avaliado R$69.000,00."/>
    <n v="38908"/>
    <n v="44"/>
    <x v="83"/>
    <x v="12"/>
    <s v="Rua Vereador João Rodrigues de Carvalho, 430, Esplanada, Piracuruca, PI, CEP: 64240-000"/>
    <x v="2339"/>
    <s v="['160.00', '60.00', '18669', '01.10', '224.0272', '01', '69.000', '00']"/>
    <x v="1"/>
    <x v="1"/>
    <n v="160"/>
    <x v="1"/>
    <x v="0"/>
    <s v="Venda Direta"/>
  </r>
  <r>
    <n v="2341"/>
    <x v="2340"/>
    <s v="Casa, Residencial, Aeroporto, 2 dormitório(s), 1 vaga(s) de garagem"/>
    <s v="Casa, Aeroporto, Ocupado, contendo 2 dormitório(s), sendo 1 suíte(s), 1 vaga(s) de garagem, 1 banheiro(s), 175.00 M² de área de terreno, 67.97 M² de área construída. Matrícula nº 46386, RI DE SANTA RITA_02º Ofício, Inscrição Prefeitura 060430231000000. Valor avaliado R$101.000,00."/>
    <n v="53400"/>
    <n v="47"/>
    <x v="92"/>
    <x v="9"/>
    <s v=" Rua Úrsulo Ribeiro Coutinho, 14-A, Lote 1 A, Quadra 3 C, Planalto do Tibiri II, Santa Rita, PB, 58300-970"/>
    <x v="2340"/>
    <s v="['175.00', '67.97', '46386', '02', '060430231000000', '101.000', '00']"/>
    <x v="0"/>
    <x v="1"/>
    <n v="175"/>
    <x v="1"/>
    <x v="0"/>
    <s v="Venda Direta"/>
  </r>
  <r>
    <n v="2342"/>
    <x v="2341"/>
    <s v="Casa, Residencial, Chácara Marajoara A"/>
    <s v="Casa, Chácara Marajoara A, Ocupado, 187.50 M² de área de terreno, 54.65 M² de área construída. Matrícula nº 3236, RI DE LUZIÂNIA_02ª Circunscrição, Inscrição Prefeitura 55782. Valor avaliado R$90.000,00."/>
    <n v="39874"/>
    <n v="56"/>
    <x v="1"/>
    <x v="0"/>
    <s v="Rua Uberaba, , Lote 04, Quadra 15, Casa 01, Chacaras Marajoara A, Luziânia, GO, 72858020"/>
    <x v="2341"/>
    <s v="['187.50', '54.65', '3236', '02', '55782', '90.000', '00']"/>
    <x v="1"/>
    <x v="0"/>
    <n v="187.5"/>
    <x v="1"/>
    <x v="0"/>
    <s v="Venda Direta"/>
  </r>
  <r>
    <n v="2343"/>
    <x v="2342"/>
    <s v="Casa, Residencial"/>
    <s v="Casa, Ocupado, 225.00 M² de área de terreno, 65.00 M² de área construída. Matrícula nº 13559, CRI DE BURITIS, Inscrição Prefeitura S/N. Valor avaliado R$107.000,00."/>
    <n v="56339"/>
    <n v="47"/>
    <x v="28"/>
    <x v="5"/>
    <s v="Rua Tomaz Edson, 513, Lote 06 A, Quadra 03, Taboquinha, Buritis, MG, 38660000"/>
    <x v="2342"/>
    <s v="['225.00', '65.00', '13559', '107.000', '00']"/>
    <x v="0"/>
    <x v="1"/>
    <n v="225"/>
    <x v="5"/>
    <x v="0"/>
    <s v="Leilão"/>
  </r>
  <r>
    <n v="2344"/>
    <x v="2343"/>
    <s v="Casa, Residencial"/>
    <s v="Casa, Ocupado, 142.00 M² de área de terreno, 63.00 M² de área construída. Matrícula nº 12230, CRI DE BURITIS, Inscrição Prefeitura 01.0132.0192.000. Valor avaliado R$118.000,00."/>
    <n v="49534"/>
    <n v="58"/>
    <x v="28"/>
    <x v="5"/>
    <s v="Rua Tiradentes, 711, Lote 09 A, Quadra 03 A, Centro, Buritis, MG, 38660000"/>
    <x v="2343"/>
    <s v="['142.00', '63.00', '12230', '01.0132', '0192.000', '118.000', '00']"/>
    <x v="1"/>
    <x v="0"/>
    <n v="142"/>
    <x v="4"/>
    <x v="0"/>
    <s v="Leilão"/>
  </r>
  <r>
    <n v="2345"/>
    <x v="2344"/>
    <s v="Casa, Residencial"/>
    <s v="Casa, Ocupado, 200.00 M² de área de terreno, 56.65 M² de área construída. Matrícula nº 930, CRI DE SANTA MARIA DO PARÁ, Inscrição Prefeitura Não possui inscrição imobiliária na cidade. Valor avaliado R$50.300,00."/>
    <n v="23983"/>
    <n v="52"/>
    <x v="117"/>
    <x v="15"/>
    <s v="Rua Terezinha Bento da Silva, Casa 01, Lote 02, Quadra U, Estrela, Santa Maria do Pará, PA, CEP: 68738-000"/>
    <x v="2344"/>
    <s v="['200.00', '56.65', '930', '50.300', '00']"/>
    <x v="3"/>
    <x v="0"/>
    <n v="200"/>
    <x v="5"/>
    <x v="0"/>
    <s v="Venda Direta"/>
  </r>
  <r>
    <n v="2346"/>
    <x v="2345"/>
    <s v="Casa, Residencial, Chácara Benvinda"/>
    <s v="Casa, Chácara Benvinda, Ocupado, 136.47 M² de área de terreno, 52.62 M² de área construída. Matrícula nº 74245, RI DE VALPARAISO DE GOIÁS, Inscrição Prefeitura 121149. Valor avaliado R$116.000,00."/>
    <n v="49247"/>
    <n v="58"/>
    <x v="0"/>
    <x v="0"/>
    <s v="Quadra 01, Chácaras 08, Rua C, Casa 33, Condomínio Residencial Gran Mirante, Chácaras Benvinda, Valparaíso de Goiás, GO, 72875-150"/>
    <x v="2345"/>
    <s v="['136.47', '52.62', '74245', '121149', '116.000', '00']"/>
    <x v="1"/>
    <x v="0"/>
    <n v="136.47"/>
    <x v="4"/>
    <x v="0"/>
    <s v="Venda Direta"/>
  </r>
  <r>
    <n v="2347"/>
    <x v="2346"/>
    <s v="Casa, Residencial"/>
    <s v="Casa, Ocupado, 210.00 M² de área de terreno, 69.00 M² de área construída. Matrícula nº 20792, RI DE PIRACURUCA/PI, Inscrição Prefeitura 0105039012301. Valor avaliado R$89.968,08."/>
    <n v="42993"/>
    <n v="52"/>
    <x v="83"/>
    <x v="12"/>
    <s v="Rua Tabelião Lucas Vieira, 958, Quarteirão 99, Fátima, Piracuruca, PI, CEP: 64290-000"/>
    <x v="2346"/>
    <s v="['210.00', '69.00', '20792', '0105039012301', '89.968', '08']"/>
    <x v="1"/>
    <x v="0"/>
    <n v="210"/>
    <x v="5"/>
    <x v="0"/>
    <s v="Venda Direta"/>
  </r>
  <r>
    <n v="2348"/>
    <x v="2347"/>
    <s v="Casa, Residencial"/>
    <s v="Casa, Ocupado, 100.00 M² de área de terreno, 48.00 M² de área construída. Matrícula nº 669, CRI DE AURORA DO PARÁ, Inscrição Prefeitura 016.794.762-11. Valor avaliado R$49.500,00."/>
    <n v="17173"/>
    <n v="65"/>
    <x v="78"/>
    <x v="15"/>
    <s v="Rua São João, Vila Nova, Aurora do Pará, PA, CEP: 68658-000"/>
    <x v="2347"/>
    <s v="['100.00', '48.00', '669', '016.794', '762', '11', '49.500', '00']"/>
    <x v="3"/>
    <x v="2"/>
    <n v="100"/>
    <x v="4"/>
    <x v="0"/>
    <s v="Venda Direta"/>
  </r>
  <r>
    <n v="2349"/>
    <x v="2348"/>
    <s v="Casa, Residencial"/>
    <s v="Casa, Ocupado, 106.00 M² de área de terreno, 65.00 M² de área construída. Matrícula nº 14177, CRI DE BURITIS, Inscrição Prefeitura S/N. Valor avaliado R$113.874,68."/>
    <n v="48085"/>
    <n v="58"/>
    <x v="28"/>
    <x v="5"/>
    <s v="Rua São Domingos, 64C, Lote 03F, Quadra 63, Centro, Buritis, MG, 38660000"/>
    <x v="2348"/>
    <s v="['106.00', '65.00', '14177', '113.874', '68']"/>
    <x v="1"/>
    <x v="0"/>
    <n v="106"/>
    <x v="4"/>
    <x v="0"/>
    <s v="Leilão"/>
  </r>
  <r>
    <n v="2350"/>
    <x v="2349"/>
    <s v="Casa, Residencial"/>
    <s v="Casa, Ocupado, 162.00 M² de área de terreno, 65.00 M² de área construída. Matrícula nº 18844, RI DE PIRACURUCA/PI, Inscrição Prefeitura 01.10.221.0027.01. Valor avaliado R$71.000,00."/>
    <n v="40357"/>
    <n v="43"/>
    <x v="83"/>
    <x v="12"/>
    <s v="Rua Santo Expedito, 1802, Quarteirão 96, Esplanada, Piracuruca, PI, CEP: 64240-000"/>
    <x v="2349"/>
    <s v="['162.00', '65.00', '18844', '01.10', '221.0027', '01', '71.000', '00']"/>
    <x v="1"/>
    <x v="1"/>
    <n v="162"/>
    <x v="1"/>
    <x v="0"/>
    <s v="Venda Direta"/>
  </r>
  <r>
    <n v="2351"/>
    <x v="2350"/>
    <s v="Casa, Residencial"/>
    <s v="Casa, Ocupado, 160.00 M² de área de terreno, 63.23 M² de área construída. Matrícula nº 18278, RI DE PIRACURUCA/PI, Inscrição Prefeitura 01.06.089.0068.01. Valor avaliado R$72.000,00."/>
    <n v="37461"/>
    <n v="48"/>
    <x v="83"/>
    <x v="12"/>
    <s v="Rua Santos Dumont, 541, Baixa da Ema, Piracuruca, PI, CEP: 64240-000"/>
    <x v="2350"/>
    <s v="['160.00', '63.23', '18278', '01.06', '089.0068', '01', '72.000', '00']"/>
    <x v="1"/>
    <x v="1"/>
    <n v="160"/>
    <x v="1"/>
    <x v="0"/>
    <s v="Venda Direta"/>
  </r>
  <r>
    <n v="2352"/>
    <x v="2351"/>
    <s v="Casa, Residencial"/>
    <s v="Casa, Ocupado, 162.00 M² de área de terreno, 65.00 M² de área construída. Matrícula nº 19025, RI DE PIRACURUCA/PI, Inscrição Prefeitura 01.10.221.0036.01. Valor avaliado R$74.000,00."/>
    <n v="40738"/>
    <n v="45"/>
    <x v="83"/>
    <x v="12"/>
    <s v="Rua Santo Expedito, 1812, Quarteirão 96, Esplanada, Piracuruca, PI, CEP: 64240-000"/>
    <x v="2351"/>
    <s v="['162.00', '65.00', '19025', '01.10', '221.0036', '01', '74.000', '00']"/>
    <x v="1"/>
    <x v="1"/>
    <n v="162"/>
    <x v="1"/>
    <x v="0"/>
    <s v="Venda Direta"/>
  </r>
  <r>
    <n v="2353"/>
    <x v="2352"/>
    <s v="Casa, Residencial"/>
    <s v="Casa, Ocupado, 162.00 M² de área de terreno, 65.00 M² de área construída. Matrícula nº 19792, RI DE PIRACURUCA/PI, Inscrição Prefeitura 0110222033301. Valor avaliado R$61.000,00."/>
    <n v="37964"/>
    <n v="38"/>
    <x v="83"/>
    <x v="12"/>
    <s v="Rua Santo Expedito, 1882, Lote 17 e 18, Casa 04, Esplanada, Piracuruca, PI, CEP: 64240-000"/>
    <x v="2352"/>
    <s v="['162.00', '65.00', '19792', '0110222033301', '61.000', '00']"/>
    <x v="1"/>
    <x v="4"/>
    <n v="162"/>
    <x v="1"/>
    <x v="0"/>
    <s v="Leilão"/>
  </r>
  <r>
    <n v="2354"/>
    <x v="2353"/>
    <s v="Casa, Residencial, 3 dormitório(s)"/>
    <s v="Casa, Ocupado, contendo 3 dormitório(s), 1 banheiro(s), 275.00 M² de área de terreno, 70.00 M² de área construída. Matrícula nº 17918, RI DE PIRACURUCA/PI, Inscrição Prefeitura 01.06.042.0141.01. Valor avaliado R$66.000,00."/>
    <n v="37700"/>
    <n v="43"/>
    <x v="83"/>
    <x v="12"/>
    <s v="Rua Santa Lucia, 341, Quarteirão 60, Baixa da Ema, Piracuruca, PI, CEP: 64240-000"/>
    <x v="2353"/>
    <s v="['275.00', '70.00', '17918', '01.06', '042.0141', '01', '66.000', '00']"/>
    <x v="1"/>
    <x v="1"/>
    <n v="275"/>
    <x v="5"/>
    <x v="0"/>
    <s v="Venda Direta"/>
  </r>
  <r>
    <n v="2355"/>
    <x v="2354"/>
    <s v="Casa, Residencial"/>
    <s v="Casa, Ocupado, 200.00 M² de área de terreno, 57.00 M² de área construída. Matrícula nº 1800, CRI DE MÃE DO RIO, Inscrição Prefeitura 01.02.248.0003.001. Valor avaliado R$54.500,00."/>
    <n v="22326"/>
    <n v="59"/>
    <x v="74"/>
    <x v="15"/>
    <s v="Rua Raimundo Medeiro da Costa, 322, Sales Costa, Mãe do Rio, PA, CEP: 68675-000"/>
    <x v="2354"/>
    <s v="['200.00', '57.00', '1800', '01.02', '248.0003', '001', '54.500', '00']"/>
    <x v="3"/>
    <x v="0"/>
    <n v="200"/>
    <x v="5"/>
    <x v="0"/>
    <s v="Venda Direta"/>
  </r>
  <r>
    <n v="2356"/>
    <x v="2355"/>
    <s v="Casa, Residencial"/>
    <s v="Casa, Ocupado, 200.00 M² de área de terreno, 63.00 M² de área construída. Matrícula nº 17899, RI DE PIRACURUCA/PI, Inscrição Prefeitura 01.10.226.033.01. Valor avaliado R$60.000,00."/>
    <n v="30923"/>
    <n v="48"/>
    <x v="83"/>
    <x v="12"/>
    <s v="Rua Projetada, 60, Esplanada, Piracuruca, PI, CEP: 64240-000"/>
    <x v="2355"/>
    <s v="['200.00', '63.00', '17899', '01.10', '226.033', '01', '60.000', '00']"/>
    <x v="2"/>
    <x v="1"/>
    <n v="200"/>
    <x v="5"/>
    <x v="0"/>
    <s v="Venda Direta"/>
  </r>
  <r>
    <n v="2357"/>
    <x v="2356"/>
    <s v="Casa, Residencial"/>
    <s v="Casa, Ocupado, 200.00 M² de área de terreno, 65.00 M² de área construída. Matrícula nº 20623, RI DE PIRACURUCA/PI, Inscrição Prefeitura 01.07.006.0110.01. Valor avaliado R$71.000,00."/>
    <n v="41228"/>
    <n v="42"/>
    <x v="83"/>
    <x v="12"/>
    <s v="Rua Projetada, 95, Baixa da Ema, Piracuruca, PI, CEP: 64240-000"/>
    <x v="2356"/>
    <s v="['200.00', '65.00', '20623', '01.07', '006.0110', '01', '71.000', '00']"/>
    <x v="1"/>
    <x v="1"/>
    <n v="200"/>
    <x v="5"/>
    <x v="0"/>
    <s v="Leilão"/>
  </r>
  <r>
    <n v="2358"/>
    <x v="2357"/>
    <s v="Casa, Residencial"/>
    <s v="Casa, Ocupado, 200.00 M² de área de terreno, 70.00 M² de área construída. Matrícula nº 18359, RI DE PIRACURUCA/PI, Inscrição Prefeitura 01.06.091.0241.01. Valor avaliado R$91.000,00."/>
    <n v="35527"/>
    <n v="61"/>
    <x v="83"/>
    <x v="12"/>
    <s v="Rua Projetada, 32, Baixa da Ema, Piracuruca, PI, CEP: 64240-000"/>
    <x v="2357"/>
    <s v="['200.00', '70.00', '18359', '01.06', '091.0241', '01', '91.000', '00']"/>
    <x v="1"/>
    <x v="2"/>
    <n v="200"/>
    <x v="5"/>
    <x v="0"/>
    <s v="Venda Direta"/>
  </r>
  <r>
    <n v="2359"/>
    <x v="2358"/>
    <s v="Casa, Residencial"/>
    <s v="Casa, Ocupado, 346.00 M² de área de terreno, 67.00 M² de área construída. Matrícula nº 17336, RI DE PIRACURUCA/PI, Inscrição Prefeitura 01.10.226.0306.01. Valor avaliado R$87.339,49."/>
    <n v="43076"/>
    <n v="51"/>
    <x v="83"/>
    <x v="12"/>
    <s v="Rua Projetada, 45, Quarteirão 28, Olho d'agua, Piracuruca, PI, CEP: 64240-000"/>
    <x v="2358"/>
    <s v="['346.00', '67.00', '17336', '01.10', '226.0306', '01', '87.339', '49']"/>
    <x v="1"/>
    <x v="0"/>
    <n v="346"/>
    <x v="5"/>
    <x v="0"/>
    <s v="Venda Direta"/>
  </r>
  <r>
    <n v="2360"/>
    <x v="2359"/>
    <s v="Casa, Residencial, 2 dormitório(s), 1 vaga(s) de garagem"/>
    <s v="Casa, Ocupado, contendo 2 dormitório(s), 1 vaga(s) de garagem, 1 banheiro(s), 66.28 M² de área construída, 400.05 M² de área total. Matrícula nº 24476, RI de Extremoz RN, Inscrição Prefeitura 1.0003.031.04.0420.0002.9. Valor avaliado R$92.455,96."/>
    <n v="48568"/>
    <n v="47"/>
    <x v="109"/>
    <x v="8"/>
    <s v="Rua Projetada, 221, Casa 2B, Lote 221B, Quadra 14, Condomínio Residencial Ipê B, Loteamento Kamatau, Extremoz, RN, CEP: 59575-000"/>
    <x v="2359"/>
    <s v="['66.28', '400.05', '24476', '1.0003', '031.04', '0420.0002', '92.455', '96']"/>
    <x v="1"/>
    <x v="1"/>
    <n v="66.28"/>
    <x v="0"/>
    <x v="0"/>
    <s v="Venda Direta"/>
  </r>
  <r>
    <n v="2361"/>
    <x v="2360"/>
    <s v="Casa, Residencial, Loteamento Vale do Santa Rita"/>
    <s v="Casa, Loteamento Vale do Santa Rita, Ocupado, 180.00 M² de área de terreno, 58.75 M² de área construída. Matrícula nº 45406, RI DE SANTA RITA_02º Ofício, Inscrição Prefeitura 0800303150000000. Valor avaliado R$82.000,00."/>
    <n v="49051"/>
    <n v="40"/>
    <x v="92"/>
    <x v="9"/>
    <s v="Rua Projetada, 201 A, Lote 43 A, Quadra 03, Vale de Santa Rita I, Santa Rita, PB, CEP: 58300-970"/>
    <x v="2360"/>
    <s v="['180.00', '58.75', '45406', '02', '0800303150000000', '82.000', '00']"/>
    <x v="1"/>
    <x v="1"/>
    <n v="180"/>
    <x v="1"/>
    <x v="0"/>
    <s v="Leilão"/>
  </r>
  <r>
    <n v="2362"/>
    <x v="2361"/>
    <s v="Casa, Residencial"/>
    <s v="Casa, Ocupado, 207.00 M² de área de terreno, 65.00 M² de área construída. Matrícula nº 20900, RI DE PIRACURUCA/PI, Inscrição Prefeitura 01.06.083.0402.01. Valor avaliado R$74.000,00."/>
    <n v="37964"/>
    <n v="49"/>
    <x v="83"/>
    <x v="12"/>
    <s v="Rua Projetada, 180, Quadra 02, Quarteirão 46, Baixa da Ema, Piracuruca, PI, CEP: 64240-000"/>
    <x v="2361"/>
    <s v="['207.00', '65.00', '20900', '01.06', '083.0402', '01', '74.000', '00']"/>
    <x v="1"/>
    <x v="1"/>
    <n v="207"/>
    <x v="5"/>
    <x v="0"/>
    <s v="Venda Direta"/>
  </r>
  <r>
    <n v="2363"/>
    <x v="2362"/>
    <s v="Casa, Residencial"/>
    <s v="Casa, Ocupado, 143.75 M² de área de terreno, 68.00 M² de área construída. Matrícula nº 20564, RI DE PIRACURUCA/PI, Inscrição Prefeitura 01.10.197.0264.01. Valor avaliado R$77.000,00."/>
    <n v="46011"/>
    <n v="40"/>
    <x v="83"/>
    <x v="12"/>
    <s v="Rua Projetada, 165, Esplanada, Piracuruca, PI, 84240000"/>
    <x v="2362"/>
    <s v="['143.75', '68.00', '20564', '01.10', '197.0264', '01', '77.000', '00']"/>
    <x v="1"/>
    <x v="1"/>
    <n v="143.75"/>
    <x v="4"/>
    <x v="0"/>
    <s v="Leilão"/>
  </r>
  <r>
    <n v="2364"/>
    <x v="2363"/>
    <s v="Casa, Residencial"/>
    <s v="Casa, Ocupado, 143.75 M² de área de terreno, 68.00 M² de área construída. Matrícula nº 20522, RI DE PIRACURUCA/PI, Inscrição Prefeitura 01.10.197.0275.01. Valor avaliado R$77.000,00."/>
    <n v="40840"/>
    <n v="47"/>
    <x v="83"/>
    <x v="12"/>
    <s v="Rua Projetada, 155, Esplanada, Piracuruca, PI, CEP: 64240-000"/>
    <x v="2363"/>
    <s v="['143.75', '68.00', '20522', '01.10', '197.0275', '01', '77.000', '00']"/>
    <x v="1"/>
    <x v="1"/>
    <n v="143.75"/>
    <x v="4"/>
    <x v="0"/>
    <s v="Venda Direta"/>
  </r>
  <r>
    <n v="2365"/>
    <x v="2364"/>
    <s v="Casa, Residencial, Popular"/>
    <s v="Casa, Popular, Ocupado, 135.50 M² de área de terreno, 61.62 M² de área construída. Matrícula nº 29390, RI DE SANTA RITA_02º Ofício, Inscrição Prefeitura 0204203210000000. Valor avaliado R$85.000,00."/>
    <n v="47581"/>
    <n v="44"/>
    <x v="92"/>
    <x v="9"/>
    <s v="Rua Projetada, 14, Casa B, Quadra T, Lote 26B, Loteamento Nice, Santa Rita, PB, CEP: 58300-970"/>
    <x v="2364"/>
    <s v="['135.50', '61.62', '29390', '02', '0204203210000000', '85.000', '00']"/>
    <x v="1"/>
    <x v="1"/>
    <n v="135.5"/>
    <x v="4"/>
    <x v="0"/>
    <s v="Venda Direta"/>
  </r>
  <r>
    <n v="2366"/>
    <x v="2365"/>
    <s v="Casa, Residencial"/>
    <s v="Casa, Ocupado, 230.00 M² de área de terreno, 68.00 M² de área construída. Matrícula nº 16498, RI DE PIRACURUCA/PI, Inscrição Prefeitura 01.10.226.0303.01. Valor avaliado R$71.000,00."/>
    <n v="39391"/>
    <n v="45"/>
    <x v="83"/>
    <x v="12"/>
    <s v="Rua Projetada, 144, Esplanada, Piracuruca, PI, CEP: 64240-000"/>
    <x v="2365"/>
    <s v="['230.00', '68.00', '16498', '01.10', '226.0303', '01', '71.000', '00']"/>
    <x v="1"/>
    <x v="1"/>
    <n v="230"/>
    <x v="5"/>
    <x v="0"/>
    <s v="Venda Direta"/>
  </r>
  <r>
    <n v="2367"/>
    <x v="2366"/>
    <s v="Casa, Residencial, Aeroporto"/>
    <s v="Casa, Aeroporto, Ocupado, 49.95 M² de área construída. Matrícula nº 47237, RI DE SANTA RITA_02º Ofício, Inscrição Prefeitura 0905704450000004. Valor avaliado R$94.000,00."/>
    <n v="45908"/>
    <n v="51"/>
    <x v="92"/>
    <x v="9"/>
    <s v="Rua Projetada, 139, Casa 04, Lote 11, Quadra 07, Condomínio Residencial Multifamiliar, Prive Aeroporto, Santa Rita, PB, CEP: 58300-970"/>
    <x v="2366"/>
    <s v="['49.95', '47237', '02', '0905704450000004', '94.000', '00']"/>
    <x v="1"/>
    <x v="0"/>
    <n v="49.95"/>
    <x v="3"/>
    <x v="0"/>
    <s v="Venda Direta"/>
  </r>
  <r>
    <n v="2368"/>
    <x v="2367"/>
    <s v="Casa, Residencial, Loteamento Vale do Santa Rita"/>
    <s v="Casa, Loteamento Vale do Santa Rita, Ocupado, 360.00 M² de área de terreno, 49.17 M² de área construída. Matrícula nº 47183, RI DE SANTA RITA_02º Ofício, Inscrição Prefeitura 0800500450000001. Valor avaliado R$84.000,00."/>
    <n v="55679"/>
    <n v="34"/>
    <x v="92"/>
    <x v="9"/>
    <s v="Rua Projetada, 115, Casa 101, Lote 30, Quadra 05, Vale de Santa Rita I, Santa Rita, PB, CEP: 58300-970"/>
    <x v="2367"/>
    <s v="['360.00', '49.17', '47183', '02', '0800500450000001', '84.000', '00']"/>
    <x v="0"/>
    <x v="4"/>
    <n v="360"/>
    <x v="5"/>
    <x v="0"/>
    <s v="Leilão"/>
  </r>
  <r>
    <n v="2369"/>
    <x v="2368"/>
    <s v="Casa, Residencial, 2 dormitório(s)"/>
    <s v="Casa, Ocupado, contendo 2 dormitório(s), sendo 1 suíte(s), 1 banheiro(s), 156.25 M² de área de terreno, 63.22 M² de área construída. Matrícula nº 2002, RI DE JUAZEIRINHO/PB, Inscrição Prefeitura INSCRIÇÃO IMOB -  S/N - PROCESSO ADM 206/2020. Valor avaliado R$85.800,00."/>
    <n v="31678"/>
    <n v="63"/>
    <x v="96"/>
    <x v="9"/>
    <s v="Rua Projetada, s/n, Quadra 14, Lote 2-B, Nossa Senhora de Fátima, Juazeirinho, PB, CEP 58660-000"/>
    <x v="2368"/>
    <s v="['156.25', '63.22', '2002', '206', '2020', '85.800', '00']"/>
    <x v="2"/>
    <x v="2"/>
    <n v="156.25"/>
    <x v="1"/>
    <x v="0"/>
    <s v="Venda Direta"/>
  </r>
  <r>
    <n v="2370"/>
    <x v="2369"/>
    <s v="Casa, Residencial"/>
    <s v="Casa, Ocupado, 166.00 M² de área de terreno, 58.50 M² de área construída. Matrícula nº 19197, RI DE PIRACURUCA/PI, Inscrição Prefeitura 01.08.017.0321.01. Valor avaliado R$66.500,00."/>
    <n v="36959"/>
    <n v="44"/>
    <x v="83"/>
    <x v="12"/>
    <s v="Rua Projetada, 11, Três Lagoas, Piracuruca, PI, CEP: 64240-000"/>
    <x v="2369"/>
    <s v="['166.00', '58.50', '19197', '01.08', '017.0321', '01', '66.500', '00']"/>
    <x v="1"/>
    <x v="1"/>
    <n v="166"/>
    <x v="1"/>
    <x v="0"/>
    <s v="Venda Direta"/>
  </r>
  <r>
    <n v="2371"/>
    <x v="2370"/>
    <s v="Casa, Residencial"/>
    <s v="Casa, Ocupado, 60.00 M² de área de terreno, 58.34 M² de área construída. Matrícula nº 24351, CRI DE SERRA TALHADA - PE, Inscrição Prefeitura 1004151930004000. Valor avaliado R$100.000,00."/>
    <n v="42772"/>
    <n v="57"/>
    <x v="126"/>
    <x v="16"/>
    <s v="Rua Projetada Gomes da Silva, 131, Nossa Senhora da Conceição, Serra Talhada, PE, CEP: 56903244"/>
    <x v="2370"/>
    <s v="['60.00', '58.34', '24351', '1004151930004000', '100.000', '00']"/>
    <x v="1"/>
    <x v="0"/>
    <n v="60"/>
    <x v="0"/>
    <x v="0"/>
    <s v="Venda Direta"/>
  </r>
  <r>
    <n v="2372"/>
    <x v="2371"/>
    <s v="Casa, Residencial"/>
    <s v="Casa, Ocupado, 125.00 M² de área de terreno, 51.60 M² de área construída. Matrícula nº 11365, RI DE ALTOS/PI, Inscrição Prefeitura 01.01.090.0924.01. Valor avaliado R$69.733,20."/>
    <n v="24877"/>
    <n v="64"/>
    <x v="70"/>
    <x v="12"/>
    <s v="Rua Projetada, 29, Tranqueira, Altos, PI, 64290000"/>
    <x v="2371"/>
    <s v="['125.00', '51.60', '11365', '01.01', '090.0924', '01', '69.733', '20']"/>
    <x v="3"/>
    <x v="2"/>
    <n v="125"/>
    <x v="4"/>
    <x v="0"/>
    <s v="Venda Direta"/>
  </r>
  <r>
    <n v="2373"/>
    <x v="2372"/>
    <s v="Casa, Residencial"/>
    <s v="Casa, Ocupado, 180.00 M² de área de terreno, 48.75 M² de área construída. Matrícula nº 9658, CRI 1º Ofício de Itabaiana PB, Inscrição Prefeitura 01040790026001. Valor avaliado R$70.000,00."/>
    <n v="39874"/>
    <n v="43"/>
    <x v="76"/>
    <x v="9"/>
    <s v="Rua Projetada III, 26, Justino Cabral de Melo, Itabaiana, PB, CEP: 58360-000"/>
    <x v="2372"/>
    <s v="['180.00', '48.75', '9658', '01040790026001', '70.000', '00']"/>
    <x v="1"/>
    <x v="1"/>
    <n v="180"/>
    <x v="1"/>
    <x v="0"/>
    <s v="Venda Direta"/>
  </r>
  <r>
    <n v="2374"/>
    <x v="2373"/>
    <s v="Casa, Residencial"/>
    <s v="Casa, Ocupado, 126.00 M² de área de terreno, 64.29 M² de área construída. Matrícula nº 9918, CRI 1º Ofício de Itabaiana PB, Inscrição Prefeitura 01050700054001. Valor avaliado R$93.000,00."/>
    <n v="41495"/>
    <n v="55"/>
    <x v="76"/>
    <x v="9"/>
    <s v="Rua Projetada II, Lote 04, Casa 54, Alto Alegre II, Itabaiana, PB, CEP: 58360-000"/>
    <x v="2373"/>
    <s v="['126.00', '64.29', '9918', '01050700054001', '93.000', '00']"/>
    <x v="1"/>
    <x v="0"/>
    <n v="126"/>
    <x v="4"/>
    <x v="0"/>
    <s v="Venda Direta"/>
  </r>
  <r>
    <n v="2375"/>
    <x v="2374"/>
    <s v="Casa, Residencial"/>
    <s v="Casa, Ocupado, 178.42 M² de área de terreno, 44.06 M² de área construída. Matrícula nº 18753, 1º CRI DE PARAGOMINAS, Inscrição Prefeitura 01.71.0001.0001.0165.01. Valor avaliado R$75.000,00."/>
    <n v="41859"/>
    <n v="44"/>
    <x v="192"/>
    <x v="15"/>
    <s v="Rua Projetada da Morada dos Ventos, Casa 22, Bloco E, Condomínio Residencial Alto do Lago, Promissão, Paragominas, PA, CEP: 68625-020"/>
    <x v="2374"/>
    <s v="['178.42', '44.06', '18753', '01.71', '0001.0001', '0165.01', '75.000', '00']"/>
    <x v="1"/>
    <x v="1"/>
    <n v="178.42"/>
    <x v="1"/>
    <x v="0"/>
    <s v="Venda Direta"/>
  </r>
  <r>
    <n v="2376"/>
    <x v="2375"/>
    <s v="Casa, Residencial, Das Graças, 2 dormitório(s)"/>
    <s v="Casa, Das Graças, Ocupado, contendo 2 dormitório(s), 1 banheiro(s), 125.00 M² de área de terreno, 54.97 M² de área construída. Matrícula nº 5344, CRI DO 1º ofício de Cuité/PB, Inscrição Prefeitura 12460. Valor avaliado R$68.000,00."/>
    <n v="39975"/>
    <n v="41"/>
    <x v="101"/>
    <x v="9"/>
    <s v="Rua Projetada I, 324, Lote 09B, Quadra 04, Das Graças, Cuité, PB, CEP: 58175-000"/>
    <x v="2375"/>
    <s v="['125.00', '54.97', '5344', '12460', '68.000', '00']"/>
    <x v="1"/>
    <x v="1"/>
    <n v="125"/>
    <x v="4"/>
    <x v="0"/>
    <s v="Leilão"/>
  </r>
  <r>
    <n v="2377"/>
    <x v="2376"/>
    <s v="Casa, Residencial, Boa Fé"/>
    <s v="Casa, Boa Fé, Ocupado, 198.00 M² de área de terreno, 69.82 M² de área construída. Matrícula nº 12115, RI DE ALTOS/PI, Inscrição Prefeitura 01.03.220.0064.01. Valor avaliado R$101.000,00."/>
    <n v="42509"/>
    <n v="58"/>
    <x v="70"/>
    <x v="12"/>
    <s v="Rua Projetada 04, 27, Boa Fé, Altos, PI, CEP: 64290-000"/>
    <x v="2376"/>
    <s v="['198.00', '69.82', '12115', '01.03', '220.0064', '01', '101.000', '00']"/>
    <x v="1"/>
    <x v="0"/>
    <n v="198"/>
    <x v="1"/>
    <x v="0"/>
    <s v="Venda Direta"/>
  </r>
  <r>
    <n v="2378"/>
    <x v="2377"/>
    <s v="Casa, Residencial"/>
    <s v="Casa, Ocupado, 162.00 M² de área de terreno, 69.00 M² de área construída. Matrícula nº 20342, RI DE PIRACURUCA/PI, Inscrição Prefeitura 01.10.221.0214.01. Valor avaliado R$82.431,54."/>
    <n v="38970"/>
    <n v="53"/>
    <x v="83"/>
    <x v="12"/>
    <s v="Rua Projetada A, 345, Quateirão 96, Esplanada, Piracuruca, PI, CEP: 64240-000"/>
    <x v="2377"/>
    <s v="['162.00', '69.00', '20342', '01.10', '221.0214', '01', '82.431', '54']"/>
    <x v="1"/>
    <x v="0"/>
    <n v="162"/>
    <x v="1"/>
    <x v="0"/>
    <s v="Venda Direta"/>
  </r>
  <r>
    <n v="2379"/>
    <x v="2378"/>
    <s v="Casa, Residencial, Tancredo Neves"/>
    <s v="Casa, Tancredo Neves, Ocupado, 100.00 M² de área de terreno, 89.00 M² de área construída. Matrícula nº 23127, CRI DE SERRA TALHADA - PE, Inscrição Prefeitura 1009085836102000. Valor avaliado R$67.000,00."/>
    <n v="51466"/>
    <n v="23"/>
    <x v="126"/>
    <x v="16"/>
    <s v="Rua Projetada 04, s/n, Tancredo Neves, Serra Talhada, PE, CEP: 56903910"/>
    <x v="2378"/>
    <s v="['100.00', '89.00', '23127', '1009085836102000', '67.000', '00']"/>
    <x v="0"/>
    <x v="6"/>
    <n v="100"/>
    <x v="4"/>
    <x v="0"/>
    <s v="Venda Direta"/>
  </r>
  <r>
    <n v="2380"/>
    <x v="2379"/>
    <s v="Casa, Residencial"/>
    <s v="Casa, Ocupado, 144.50 M² de área de terreno, 69.00 M² de área construída. Matrícula nº 20610, RI DE PIRACURUCA/PI, Inscrição Prefeitura 01.04.012.0328.01. Valor avaliado R$89.573,22."/>
    <n v="41081"/>
    <n v="54"/>
    <x v="83"/>
    <x v="12"/>
    <s v="Rua Projetada, 02, Quarteirão 275, Fatima, Piracuruca, PI, CEP: 64240-000"/>
    <x v="2379"/>
    <s v="['144.50', '69.00', '20610', '01.04', '012.0328', '01', '89.573', '22']"/>
    <x v="1"/>
    <x v="0"/>
    <n v="144.5"/>
    <x v="4"/>
    <x v="0"/>
    <s v="Venda Direta"/>
  </r>
  <r>
    <n v="2381"/>
    <x v="2380"/>
    <s v="Casa, Residencial, São Luís"/>
    <s v="Casa, São Luís, Ocupado, 225.00 M² de área de terreno, 80.18 M² de área construída. Matrícula nº 10941, RI DE ALTOS/PI, Inscrição Prefeitura 01.04.130.267.01. Valor avaliado R$95.000,00."/>
    <n v="51466"/>
    <n v="46"/>
    <x v="70"/>
    <x v="12"/>
    <s v="Rua Projetada 02, 71, São Luiz, Altos, PI, CEP: 64290-000"/>
    <x v="2380"/>
    <s v="['225.00', '80.18', '10941', '01.04', '130.267', '01', '95.000', '00']"/>
    <x v="0"/>
    <x v="1"/>
    <n v="225"/>
    <x v="5"/>
    <x v="0"/>
    <s v="Venda Direta"/>
  </r>
  <r>
    <n v="2382"/>
    <x v="2381"/>
    <s v="Casa, Residencial, Jardim das Oliveiras"/>
    <s v="Casa, Jardim das Oliveiras, Ocupado, 100.00 M² de área de terreno, 92.35 M² de área construída. Matrícula nº 22.946, CRI DE SERRA TALHADA - PE, Inscrição Prefeitura 1011100036163000. Valor avaliado R$86.000,00."/>
    <n v="60189"/>
    <n v="30"/>
    <x v="126"/>
    <x v="16"/>
    <s v="Rua Projetada 01, 100, José Alves de Carvalho Nunes, Serra Talhada, PE, CEP: 56904-380"/>
    <x v="2381"/>
    <s v="['100.00', '92.35', '22.946', '1011100036163000', '86.000', '00']"/>
    <x v="0"/>
    <x v="4"/>
    <n v="100"/>
    <x v="4"/>
    <x v="0"/>
    <s v="Venda Direta"/>
  </r>
  <r>
    <n v="2383"/>
    <x v="2382"/>
    <s v="Casa, Residencial, Chácara Benvinda"/>
    <s v="Casa, Chácara Benvinda, Ocupado, 52.00 M² de área de terreno, 52.00 M² de área construída. Matrícula nº 86312, RI DE VALPARAISO DE GOIÁS, Inscrição Prefeitura 126362. Valor avaliado R$132.000,00."/>
    <n v="52904"/>
    <n v="60"/>
    <x v="0"/>
    <x v="0"/>
    <s v="Rua Potengy, , Quadra 03, Chacara 25, Casa 05, Chacaras Benvinda, Valparaíso de Goiás, GO, 72875160"/>
    <x v="2382"/>
    <s v="['52.00', '52.00', '86312', '126362', '132.000', '00']"/>
    <x v="0"/>
    <x v="2"/>
    <n v="52"/>
    <x v="0"/>
    <x v="0"/>
    <s v="Venda Direta"/>
  </r>
  <r>
    <n v="2384"/>
    <x v="2383"/>
    <s v="Casa, Residencial"/>
    <s v="Casa, Desocupado, 180.00 M² de área de terreno, 70.00 M² de área construída. Matrícula nº 18209, RI DE PIRACURUCA/PI, Inscrição Prefeitura 01.11.046.0409.01. Valor avaliado R$85.823,50."/>
    <n v="44334"/>
    <n v="48"/>
    <x v="83"/>
    <x v="12"/>
    <s v="Rua Prefeito José Lopes da Trindade, 1178, Baixa da Ema, Piracuruca, PI, CEP: 64240-000"/>
    <x v="2383"/>
    <s v="['180.00', '70.00', '18209', '01.11', '046.0409', '01', '85.823', '50']"/>
    <x v="1"/>
    <x v="1"/>
    <n v="180"/>
    <x v="1"/>
    <x v="1"/>
    <s v="Venda Direta"/>
  </r>
  <r>
    <n v="2385"/>
    <x v="2384"/>
    <s v="Casa, Residencial"/>
    <s v="Casa, Desocupado, 200.00 M² de área de terreno, 77.00 M² de área construída. Matrícula nº 17701, RI DE PIRACURUCA/PI, Inscrição Prefeitura 01.09.080.0269.01. Valor avaliado R$79.000,00."/>
    <n v="43775"/>
    <n v="45"/>
    <x v="83"/>
    <x v="12"/>
    <s v="Rua Piaui, 471, Guarani, Piracuruca, PI, CEP: 64240-000"/>
    <x v="2384"/>
    <s v="['200.00', '77.00', '17701', '01.09', '080.0269', '01', '79.000', '00']"/>
    <x v="1"/>
    <x v="1"/>
    <n v="200"/>
    <x v="5"/>
    <x v="1"/>
    <s v="Venda Direta"/>
  </r>
  <r>
    <n v="2386"/>
    <x v="2385"/>
    <s v="Casa, Residencial"/>
    <s v="Casa, Ocupado, 170.00 M² de área de terreno, 91.99 M² de área construída. Matrícula nº 1134, OFÍCIO ÚNICO CAMPO REDONO COMARCA DE SANTA CRUZ RN, Inscrição Prefeitura 836. Valor avaliado R$72.000,00."/>
    <n v="43480"/>
    <n v="40"/>
    <x v="81"/>
    <x v="8"/>
    <s v="Rua Petronilo Xavier Gomes, 27, Conjunto Lauro Maia, Campo Redondo, RN, CEP: 59230-000"/>
    <x v="2385"/>
    <s v="['170.00', '91.99', '1134', '836', '72.000', '00']"/>
    <x v="1"/>
    <x v="1"/>
    <n v="170"/>
    <x v="1"/>
    <x v="0"/>
    <s v="Venda Direta"/>
  </r>
  <r>
    <n v="2387"/>
    <x v="2386"/>
    <s v="Casa, Residencial"/>
    <s v="Casa, Ocupado, 128.00 M² de área de terreno, 58.50 M² de área construída. Matrícula nº 18543, RI DE PIRACURUCA/PI, Inscrição Prefeitura 01.06.017.0071.01. Valor avaliado R$75.100,00."/>
    <n v="43496"/>
    <n v="42"/>
    <x v="83"/>
    <x v="12"/>
    <s v="Rua Padre Nonato, 2025, Quadra 01, Quarteirão 26, Baixa da Ema, Piracuruca, PI, CEP: 64240-000"/>
    <x v="2386"/>
    <s v="['128.00', '58.50', '18543', '01.06', '017.0071', '01', '75.100', '00']"/>
    <x v="1"/>
    <x v="1"/>
    <n v="128"/>
    <x v="4"/>
    <x v="0"/>
    <s v="Venda Direta"/>
  </r>
  <r>
    <n v="2388"/>
    <x v="2387"/>
    <s v="Casa, Residencial, COHAB, 3 dormitório(s), 1 vaga(s) de garagem"/>
    <s v="Casa, COHAB, Ocupado, contendo 3 dormitório(s), sendo 1 suíte(s), 1 vaga(s) de garagem, 1 banheiro(s), 100.00 M² de área de terreno, 85.00 M² de área construída. Matrícula nº 21989, CRI DE SERRA TALHADA - PE, Inscrição Prefeitura 1010019011002000. Valor avaliado R$114.313,95."/>
    <n v="46636"/>
    <n v="59"/>
    <x v="126"/>
    <x v="16"/>
    <s v="Rua Onofre Magalhães, 727, Tancredo Neves, Serra Talhada, PE, CEP: 56903910"/>
    <x v="2387"/>
    <s v="['100.00', '85.00', '21989', '1010019011002000', '114.313', '95']"/>
    <x v="1"/>
    <x v="0"/>
    <n v="100"/>
    <x v="4"/>
    <x v="0"/>
    <s v="Venda Direta"/>
  </r>
  <r>
    <n v="2389"/>
    <x v="2388"/>
    <s v="Casa, Residencial"/>
    <s v="Casa, Ocupado, 228.11 M² de área de terreno, 47.09 M² de área construída. Matrícula nº 19206, CRI DE CEARÁ-MIRIM, Inscrição Prefeitura 4.0003.204.02.0062.0001.0. Valor avaliado R$70.000,00."/>
    <n v="29982"/>
    <n v="57"/>
    <x v="106"/>
    <x v="8"/>
    <s v="Rua Outono, 69, Lote 07, Quadra B, Loteamento Quatro Estacoes, Lagoa do Cosme, Ceará-Mirim, RN, CEP: 59570-000"/>
    <x v="2388"/>
    <s v="['228.11', '47.09', '19206', '4.0003', '204.02', '0062.0001', '70.000', '00']"/>
    <x v="2"/>
    <x v="0"/>
    <n v="228.11"/>
    <x v="5"/>
    <x v="0"/>
    <s v="Venda Direta"/>
  </r>
  <r>
    <n v="2390"/>
    <x v="2389"/>
    <s v="Casa, Residencial, Municípios"/>
    <s v="Casa, Municípios, Ocupado, 125.00 M² de área de terreno, 66.60 M² de área construída. Matrícula nº 45283, RI DE SANTA RITA_02º Ofício, Inscrição Prefeitura 0607600680000000. Valor avaliado R$105.527,00."/>
    <n v="53813"/>
    <n v="49"/>
    <x v="92"/>
    <x v="9"/>
    <s v="Rua Nova Jerusalém, 297B, Lote 19 B, Quadra 07, Portal de Santa Rita, Santa Rita, PB, CEP: 58300-970"/>
    <x v="2389"/>
    <s v="['125.00', '66.60', '45283', '02', '0607600680000000', '105.527', '00']"/>
    <x v="0"/>
    <x v="1"/>
    <n v="125"/>
    <x v="4"/>
    <x v="0"/>
    <s v="Venda Direta"/>
  </r>
  <r>
    <n v="2391"/>
    <x v="2390"/>
    <s v="Casa, Residencial"/>
    <s v="Casa, Ocupado, 164.00 M² de área de terreno, 70.00 M² de área construída. Matrícula nº 18321, RI DE PIRACURUCA/PI, Inscrição Prefeitura 0106086011801. Valor avaliado R$74.000,00."/>
    <n v="42204"/>
    <n v="43"/>
    <x v="83"/>
    <x v="12"/>
    <s v="Rua Olavo Bilac, 441, Baixa da Ema, Piracuruca, PI, CEP: 64240-000"/>
    <x v="2390"/>
    <s v="['164.00', '70.00', '18321', '0106086011801', '74.000', '00']"/>
    <x v="1"/>
    <x v="1"/>
    <n v="164"/>
    <x v="1"/>
    <x v="0"/>
    <s v="Venda Direta"/>
  </r>
  <r>
    <n v="2392"/>
    <x v="2391"/>
    <s v="Casa, Residencial, Jardim America IV"/>
    <s v="Casa, Jardim America IV, Ocupado, 200.00 M² de área de terreno, 53.84 M² de área construída. Matrícula nº 26318, RI de Águas Lindas de Goiás/GO, Inscrição Prefeitura 1.35.00064.00008.0. Valor avaliado R$115.000,00."/>
    <n v="49470"/>
    <n v="57"/>
    <x v="26"/>
    <x v="0"/>
    <s v="Rua Magno, , Lote 08, Quadra 64, Jardim America IV, Águas Lindas de Goiás, GO, 72910000"/>
    <x v="2391"/>
    <s v="['200.00', '53.84', '26318', '1.35', '00064.00008', '115.000', '00']"/>
    <x v="1"/>
    <x v="0"/>
    <n v="200"/>
    <x v="5"/>
    <x v="0"/>
    <s v="Venda Direta"/>
  </r>
  <r>
    <n v="2393"/>
    <x v="2392"/>
    <s v="Casa, Residencial"/>
    <s v="Casa, Ocupado, 200.00 M² de área de terreno, 95.50 M² de área construída. Matrícula nº 9495, CRI DE BREJO DO CRUZ/PB, Inscrição Prefeitura 01.03.006.0020.000. Valor avaliado R$91.000,00."/>
    <n v="40840"/>
    <n v="55"/>
    <x v="90"/>
    <x v="9"/>
    <s v="Maria do Socorro Fernandes Maia, 15, Joao Agripino, Brejo do Cruz, PB, CEP: 58890-000"/>
    <x v="2392"/>
    <s v="['200.00', '95.50', '9495', '01.03', '006.0020', '000', '91.000', '00']"/>
    <x v="1"/>
    <x v="0"/>
    <n v="200"/>
    <x v="5"/>
    <x v="0"/>
    <s v="Venda Direta"/>
  </r>
  <r>
    <n v="2394"/>
    <x v="2393"/>
    <s v="Casa, Residencial, 2 dormitório(s)"/>
    <s v="Casa, Ocupado, contendo 2 dormitório(s), sendo 1 suíte(s), 1 banheiro(s), 250.00 M² de área de terreno, 84.00 M² de área construída. Matrícula nº 9264, CRI DE BREJO DO CRUZ/PB, Inscrição Prefeitura NÃO POSSUI. Valor avaliado R$56.000,00."/>
    <n v="42509"/>
    <n v="24"/>
    <x v="73"/>
    <x v="9"/>
    <s v="Rua Maria Dantas da Cunha, Quadra B, Lote 18, Francisco Lacerda da Cunha, Belém do Brejo do Cruz, PB, CEP: 58895-000"/>
    <x v="2393"/>
    <s v="['250.00', '84.00', '9264', '56.000', '00']"/>
    <x v="1"/>
    <x v="6"/>
    <n v="250"/>
    <x v="5"/>
    <x v="0"/>
    <s v="Leilão"/>
  </r>
  <r>
    <n v="2395"/>
    <x v="2394"/>
    <s v="Casa, Residencial"/>
    <s v="Casa, Ocupado, 180.00 M² de área de terreno, 65.00 M² de área construída. Matrícula nº 21018, RI DE PIRACURUCA/PI, Inscrição Prefeitura 01.08.013.0264.01. Valor avaliado R$71.500,00."/>
    <n v="38425"/>
    <n v="46"/>
    <x v="83"/>
    <x v="12"/>
    <s v="Rua Manoel Dantas Correia, 356, Três Lagoas, Piracuruca, PI, CEP: 64240-000"/>
    <x v="2394"/>
    <s v="['180.00', '65.00', '21018', '01.08', '013.0264', '01', '71.500', '00']"/>
    <x v="1"/>
    <x v="1"/>
    <n v="180"/>
    <x v="1"/>
    <x v="0"/>
    <s v="Venda Direta"/>
  </r>
  <r>
    <n v="2396"/>
    <x v="2395"/>
    <s v="Casa, Residencial, Jardim America IV"/>
    <s v="Casa, Jardim America IV, Ocupado, 208.31 M² de área de terreno, 59.81 M² de área construída. Matrícula nº 27840, RI de Águas Lindas de Goiás/GO, Inscrição Prefeitura 1.35.00105.00020.0. Valor avaliado R$110.084,40."/>
    <n v="53901"/>
    <n v="51"/>
    <x v="26"/>
    <x v="0"/>
    <s v="Rua Manaus, , Quadra 105, Lote 20, Jardim America IV, Águas Lindas de Goiás, GO, 72910000"/>
    <x v="2395"/>
    <s v="['208.31', '59.81', '27840', '1.35', '00105.00020', '110.084', '40']"/>
    <x v="0"/>
    <x v="0"/>
    <n v="208.31"/>
    <x v="5"/>
    <x v="0"/>
    <s v="Venda Direta"/>
  </r>
  <r>
    <n v="2397"/>
    <x v="2396"/>
    <s v="Casa, Residencial"/>
    <s v="Casa, Ocupado, 140.69 M² de área de terreno, 69.18 M² de área construída. Matrícula nº 1184, OFÍCIO ÚNICO CAMPO REDONO COMARCA DE SANTA CRUZ RN, Inscrição Prefeitura 703. Valor avaliado R$72.500,00."/>
    <n v="39261"/>
    <n v="46"/>
    <x v="81"/>
    <x v="8"/>
    <s v="Rua Luiza Maria da Conceição, 11, Conjunto Lauro Maia, Campo Redondo, RN, CEP: 59230-000"/>
    <x v="2396"/>
    <s v="['140.69', '69.18', '1184', '703', '72.500', '00']"/>
    <x v="1"/>
    <x v="1"/>
    <n v="140.69"/>
    <x v="4"/>
    <x v="0"/>
    <s v="Venda Direta"/>
  </r>
  <r>
    <n v="2398"/>
    <x v="2397"/>
    <s v="Casa, Residencial, 2 dormitório(s)"/>
    <s v="Casa, Ocupado, contendo 2 dormitório(s), 1 banheiro(s), 150.00 M² de área de terreno, 74.19 M² de área construída. Matrícula nº 4741, RI DE LUZIÂNIA_02ª Circunscrição, Inscrição Prefeitura CCI 387754. Valor avaliado R$114.000,00."/>
    <n v="66137"/>
    <n v="42"/>
    <x v="1"/>
    <x v="0"/>
    <s v="Rua Lins, Quadra 25, Lote 30, Casa 02, Condomínio Residencial Park Jardim Zuleika IX, Luziânia, GO, 72850630"/>
    <x v="2397"/>
    <s v="['150.00', '74.19', '4741', '02', '387754', '114.000', '00']"/>
    <x v="7"/>
    <x v="1"/>
    <n v="150"/>
    <x v="1"/>
    <x v="0"/>
    <s v="Leilão"/>
  </r>
  <r>
    <n v="2399"/>
    <x v="2398"/>
    <s v="Casa, Residencial, Chácaras Marajoara"/>
    <s v="Casa, Chácaras Marajoara, Ocupado, 155.40 M² de área de terreno, 54.65 M² de área construída. Matrícula nº 3220, RI DE LUZIÂNIA_02ª Circunscrição, Inscrição Prefeitura 387942. Valor avaliado R$98.500,00."/>
    <n v="42490"/>
    <n v="57"/>
    <x v="1"/>
    <x v="0"/>
    <s v="Rua Juiz de Fora, , Casa 03, Quadra 15, Chácara 03, Chacaras Marajoara A, Luziânia, GO, 72800500"/>
    <x v="2398"/>
    <s v="['155.40', '54.65', '3220', '02', '387942', '98.500', '00']"/>
    <x v="1"/>
    <x v="0"/>
    <n v="155.4"/>
    <x v="1"/>
    <x v="0"/>
    <s v="Venda Direta"/>
  </r>
  <r>
    <n v="2400"/>
    <x v="2399"/>
    <s v="Casa, Residencial"/>
    <s v="Casa, Ocupado, 200.00 M² de área de terreno, 70.00 M² de área construída. Matrícula nº 17699, RI DE PIRACURUCA/PI, Inscrição Prefeitura 01.07.006.0179.01. Valor avaliado R$71.000,00."/>
    <n v="33941"/>
    <n v="52"/>
    <x v="83"/>
    <x v="12"/>
    <s v="Rua José Vilarinho de Sousa, 2080, Olho D'Agua, Piracuruca, PI, CEP: 64240-000"/>
    <x v="2399"/>
    <s v="['200.00', '70.00', '17699', '01.07', '006.0179', '01', '71.000', '00']"/>
    <x v="2"/>
    <x v="0"/>
    <n v="200"/>
    <x v="5"/>
    <x v="0"/>
    <s v="Venda Direta"/>
  </r>
  <r>
    <n v="2401"/>
    <x v="2400"/>
    <s v="Casa, Residencial"/>
    <s v="Casa, Ocupado, 128.00 M² de área de terreno, 60.77 M² de área construída. Matrícula nº 255, CRI Único de Tenente Laurentino Cruz RN, Inscrição Prefeitura 01.03.010.0056.001. Valor avaliado R$88.000,00."/>
    <n v="36976"/>
    <n v="58"/>
    <x v="193"/>
    <x v="8"/>
    <s v="Rua José Gundim, 90, Centro, Tenente Laurentino Cruz, RN, 59338000"/>
    <x v="2400"/>
    <s v="['128.00', '60.77', '255', '01.03', '010.0056', '001', '88.000', '00']"/>
    <x v="1"/>
    <x v="0"/>
    <n v="128"/>
    <x v="4"/>
    <x v="0"/>
    <s v="Venda Direta"/>
  </r>
  <r>
    <n v="2402"/>
    <x v="2401"/>
    <s v="Casa, Residencial, 2 dormitório(s)"/>
    <s v="Casa, Ocupado, contendo 2 dormitório(s), 1 banheiro(s), 160.00 M² de área de terreno, 70.00 M² de área construída. Matrícula nº 1070, CRI Ofício Único de Janduís RN, Inscrição Prefeitura 1070 - 01.02.014.063.001. Valor avaliado R$72.000,00."/>
    <n v="36976"/>
    <n v="49"/>
    <x v="91"/>
    <x v="8"/>
    <s v="Rua Jose Canuto, 95, Onezimo Maia, Janduís, RN, CEP: 59690-000"/>
    <x v="2401"/>
    <s v="['160.00', '70.00', '1070', '1070', '01.02', '014.063', '001', '72.000', '00']"/>
    <x v="1"/>
    <x v="1"/>
    <n v="160"/>
    <x v="1"/>
    <x v="0"/>
    <s v="Venda Direta"/>
  </r>
  <r>
    <n v="2403"/>
    <x v="2402"/>
    <s v="Casa, Residencial, 2 dormitório(s)"/>
    <s v="Casa, Ocupado, contendo 2 dormitório(s), 1 banheiro(s), 160.00 M² de área de terreno, 70.00 M² de área construída. Matrícula nº 1106, CRI Ofício Único de Janduís RN, Inscrição Prefeitura 01 01 013 059 001. Valor avaliado R$72.000,00."/>
    <n v="33112"/>
    <n v="54"/>
    <x v="91"/>
    <x v="8"/>
    <s v="Rua Jose Canuto, 104, Onezimo Maia, Janduís, RN, CEP: 59690-000"/>
    <x v="2402"/>
    <s v="['160.00', '70.00', '1106', '01', '01', '013', '059', '001', '72.000', '00']"/>
    <x v="2"/>
    <x v="0"/>
    <n v="160"/>
    <x v="1"/>
    <x v="0"/>
    <s v="Venda Direta"/>
  </r>
  <r>
    <n v="2404"/>
    <x v="2403"/>
    <s v="Casa, Residencial, Centro"/>
    <s v="Casa, Centro, Ocupado, 200.00 M² de área de terreno, 48.93 M² de área construída. Matrícula nº 15868, RI DE ALTOS/PI, Inscrição Prefeitura 01.02.205.0081.01. Valor avaliado R$97.000,00."/>
    <n v="34621"/>
    <n v="64"/>
    <x v="70"/>
    <x v="12"/>
    <s v="Rua José Bonifácio, 822, Boca de Barro, Altos, PI, CEP: 64290-000"/>
    <x v="2403"/>
    <s v="['200.00', '48.93', '15868', '01.02', '205.0081', '01', '97.000', '00']"/>
    <x v="2"/>
    <x v="2"/>
    <n v="200"/>
    <x v="5"/>
    <x v="0"/>
    <s v="Venda Direta"/>
  </r>
  <r>
    <n v="2405"/>
    <x v="2404"/>
    <s v="Casa, Residencial"/>
    <s v="Casa, Ocupado, 289.29 M² de área de terreno, 63.32 M² de área construída. Matrícula nº 1092, OFÍCIO ÚNICO CAMPO REDONO COMARCA DE SANTA CRUZ RN, Inscrição Prefeitura 847. Valor avaliado R$47.500,00."/>
    <n v="30910"/>
    <n v="35"/>
    <x v="81"/>
    <x v="8"/>
    <s v="Rua Joaquim Gomes de Oliveira, 42, Conjunto Lauro Maia, Campo Redondo, RN, CEP: 59230-000"/>
    <x v="2404"/>
    <s v="['289.29', '63.32', '1092', '847', '47.500', '00']"/>
    <x v="2"/>
    <x v="4"/>
    <n v="289.29000000000002"/>
    <x v="5"/>
    <x v="0"/>
    <s v="Venda Direta"/>
  </r>
  <r>
    <n v="2406"/>
    <x v="2405"/>
    <s v="Casa, Residencial"/>
    <s v="Casa, Ocupado, 140.31 M² de área de terreno, 59.71 M² de área construída. Matrícula nº 1049, OFÍCIO ÚNICO CAMPO REDONO COMARCA DE SANTA CRUZ RN, Inscrição Prefeitura 828. Valor avaliado R$57.000,00."/>
    <n v="33229"/>
    <n v="42"/>
    <x v="81"/>
    <x v="8"/>
    <s v="Rua Jose Avelino Sobrinho, 56, Conjunto Lauro Maia, Campo Redondo, RN, CEP: 59230-000"/>
    <x v="2405"/>
    <s v="['140.31', '59.71', '1049', '828', '57.000', '00']"/>
    <x v="2"/>
    <x v="1"/>
    <n v="140.31"/>
    <x v="4"/>
    <x v="0"/>
    <s v="Venda Direta"/>
  </r>
  <r>
    <n v="2407"/>
    <x v="2406"/>
    <s v="Casa, Residencial"/>
    <s v="Casa, Ocupado, 150.00 M² de área de terreno, 76.30 M² de área construída. Matrícula nº 1087, OFÍCIO ÚNICO CAMPO REDONO COMARCA DE SANTA CRUZ RN, Inscrição Prefeitura 835. Valor avaliado R$90.000,00."/>
    <n v="39632"/>
    <n v="56"/>
    <x v="81"/>
    <x v="8"/>
    <s v="Rua Jacinto Marques da Silva, 38, Conjunto Mauro Mala, Campo Redondo, RN, CEP: 59230-000"/>
    <x v="2406"/>
    <s v="['150.00', '76.30', '1087', '835', '90.000', '00']"/>
    <x v="1"/>
    <x v="0"/>
    <n v="150"/>
    <x v="1"/>
    <x v="0"/>
    <s v="Venda Direta"/>
  </r>
  <r>
    <n v="2408"/>
    <x v="2407"/>
    <s v="Casa, Residencial, Mansoes Imperatriz"/>
    <s v="Casa, Mansoes Imperatriz, Ocupado, 200.00 M² de área de terreno, 51.00 M² de área construída. Matrícula nº 68928, CRI DE ÁGUAS LINDAS DE GOIÁS, Inscrição Prefeitura 1.74.00012.000005.5. Valor avaliado R$85.000,00."/>
    <n v="47119"/>
    <n v="45"/>
    <x v="26"/>
    <x v="0"/>
    <s v="Rua Ipanema, , Casa 5, Quadra 12, Lote 05, Mansoes Imperatriz, Águas Lindas de Goiás, GO, 72910000"/>
    <x v="2407"/>
    <s v="['200.00', '51.00', '68928', '1.74', '00012.000005', '85.000', '00']"/>
    <x v="1"/>
    <x v="1"/>
    <n v="200"/>
    <x v="5"/>
    <x v="0"/>
    <s v="Venda Direta"/>
  </r>
  <r>
    <n v="2409"/>
    <x v="2408"/>
    <s v="Casa, Residencial, Mansoes Imperatriz"/>
    <s v="Casa, Mansoes Imperatriz, Ocupado, 200.00 M² de área de terreno, 52.40 M² de área construída. Matrícula nº 54644, RI de Águas Lindas de Goiás/GO, Inscrição Prefeitura 1.74.00012.00006.3. Valor avaliado R$100.000,00."/>
    <n v="40924"/>
    <n v="59"/>
    <x v="26"/>
    <x v="0"/>
    <s v="Rua Ipanema, , Casa 03, Lote 06, Quadra 12, Lote 06, Mansoes Imperatriz, Águas Lindas de Goiás, GO, 72910000"/>
    <x v="2408"/>
    <s v="['200.00', '52.40', '54644', '1.74', '00012.00006', '100.000', '00']"/>
    <x v="1"/>
    <x v="0"/>
    <n v="200"/>
    <x v="5"/>
    <x v="0"/>
    <s v="Venda Direta"/>
  </r>
  <r>
    <n v="2410"/>
    <x v="2409"/>
    <s v="Casa, Residencial"/>
    <s v="Casa, Ocupado, 225.00 M² de área de terreno, 66.00 M² de área construída. Matrícula nº 13289, CRI DE BURITIS, Inscrição Prefeitura Não possui, é utilizada matricula: 13.289. Valor avaliado R$108.000,00."/>
    <n v="53933"/>
    <n v="50"/>
    <x v="28"/>
    <x v="5"/>
    <s v="Rua Goias, 116, Lote 11B, Quadra 16, Taboquinha, Buritis, MG, 38660000"/>
    <x v="2409"/>
    <s v="['225.00', '66.00', '13289', '13.289', '108.000', '00']"/>
    <x v="0"/>
    <x v="0"/>
    <n v="225"/>
    <x v="5"/>
    <x v="0"/>
    <s v="Leilão"/>
  </r>
  <r>
    <n v="2411"/>
    <x v="2410"/>
    <s v="Casa, Residencial, Três Irmãs"/>
    <s v="Casa, Três Irmãs, Ocupado, 80.00 M² de área de terreno, 52.50 M² de área construída. Matrícula nº 106363, 1° RI de Campina Grande/PB, Inscrição Prefeitura 1.1401.414.04.0419.0005. Valor avaliado R$87.500,00."/>
    <n v="56618"/>
    <n v="35"/>
    <x v="104"/>
    <x v="9"/>
    <s v="Rua Genez Cordeiro Duarte, Unidade 120-D, Residencial Alves I, Três Irmãs, Campina Grande, PB, CEP: 58424-280"/>
    <x v="2410"/>
    <s v="['80.00', '52.50', '106363', '1.1401', '414.04', '0419.0005', '87.500', '00']"/>
    <x v="0"/>
    <x v="4"/>
    <n v="80"/>
    <x v="2"/>
    <x v="0"/>
    <s v="Venda Direta"/>
  </r>
  <r>
    <n v="2412"/>
    <x v="2411"/>
    <s v="Casa, Residencial, 3 dormitório(s)"/>
    <s v="Casa, Ocupado, contendo 3 dormitório(s), sendo 1 suíte(s), 1 banheiro(s), 330.00 M² de área de terreno, 69.00 M² de área construída. Matrícula nº 5814, RI DE SÃO DOMINGOS DO CAPIM, Inscrição Prefeitura 5711. Valor avaliado R$81.000,00."/>
    <n v="44365"/>
    <n v="45"/>
    <x v="79"/>
    <x v="15"/>
    <s v="Rua G, S/N, Quadra 28, Lote 11, João Paulo II, Ipixuna do Pará, PA, CEP: 68637-000"/>
    <x v="2411"/>
    <s v="['330.00', '69.00', '5814', '5711', '81.000', '00']"/>
    <x v="1"/>
    <x v="1"/>
    <n v="330"/>
    <x v="5"/>
    <x v="0"/>
    <s v="Venda Direta"/>
  </r>
  <r>
    <n v="2413"/>
    <x v="2412"/>
    <s v="Casa, Residencial"/>
    <s v="Casa, Ocupado, 468.00 M² de área de terreno, 80.00 M² de área construída. Matrícula nº 13554, RI DE PIRACURUCA/PI, Inscrição Prefeitura 0110074010001. Valor avaliado R$77.000,00."/>
    <n v="38425"/>
    <n v="50"/>
    <x v="83"/>
    <x v="12"/>
    <s v="Rua Felix Gomes de Brito, 419, Esplanada, Piracuruca, PI, CEP: 64240-000"/>
    <x v="2412"/>
    <s v="['468.00', '80.00', '13554', '0110074010001', '77.000', '00']"/>
    <x v="1"/>
    <x v="0"/>
    <n v="468"/>
    <x v="5"/>
    <x v="0"/>
    <s v="Venda Direta"/>
  </r>
  <r>
    <n v="2414"/>
    <x v="2413"/>
    <s v="Casa, Residencial, 2 dormitório(s)"/>
    <s v="Casa, Ocupado, contendo 2 dormitório(s), 1 banheiro(s), 112.50 M² de área de terreno, 52.65 M² de área construída. Matrícula nº 960, CRI DE SANTA MARIA DO PARÁ, Inscrição Prefeitura não possui na cidade. Valor avaliado R$71.000,00."/>
    <n v="26881"/>
    <n v="62"/>
    <x v="117"/>
    <x v="15"/>
    <s v="Rua Ester Soares, 82, Mutirão, Santa Maria do Pará, PA, CEP: 68738-000"/>
    <x v="2413"/>
    <s v="['112.50', '52.65', '960', '71.000', '00']"/>
    <x v="2"/>
    <x v="2"/>
    <n v="112.5"/>
    <x v="4"/>
    <x v="0"/>
    <s v="Venda Direta"/>
  </r>
  <r>
    <n v="2415"/>
    <x v="2414"/>
    <s v="Casa, Residencial"/>
    <s v="Casa, Ocupado, 200.00 M² de área de terreno, 52.65 M² de área construída. Matrícula nº 889, CRI DE SANTA MARIA DO PARÁ, Inscrição Prefeitura A CIDADE NÃO POSSUI. Valor avaliado R$51.400,00."/>
    <n v="27026"/>
    <n v="47"/>
    <x v="117"/>
    <x v="15"/>
    <s v="Rua Eliana Amorim, Lote 09, Estrela, Santa Maria do Pará, PA, CEP: 68738-000"/>
    <x v="2414"/>
    <s v="['200.00', '52.65', '889', '51.400', '00']"/>
    <x v="2"/>
    <x v="1"/>
    <n v="200"/>
    <x v="5"/>
    <x v="0"/>
    <s v="Venda Direta"/>
  </r>
  <r>
    <n v="2416"/>
    <x v="2415"/>
    <s v="Casa, Residencial"/>
    <s v="Casa, Ocupado, 180.00 M² de área de terreno, 66.00 M² de área construída. Matrícula nº 13636, CRI DE BURITIS, Inscrição Prefeitura 05.00022.0145.000. Valor avaliado R$119.000,00."/>
    <n v="53890"/>
    <n v="55"/>
    <x v="28"/>
    <x v="5"/>
    <s v="Rua Eça de Queiroz, 428, Lote 17D, Quadra 22, Taboquinha, Buritis, MG, 38660000"/>
    <x v="2415"/>
    <s v="['180.00', '66.00', '13636', '05.00022', '0145.000', '119.000', '00']"/>
    <x v="0"/>
    <x v="0"/>
    <n v="180"/>
    <x v="1"/>
    <x v="0"/>
    <s v="Leilão"/>
  </r>
  <r>
    <n v="2417"/>
    <x v="2416"/>
    <s v="Casa, Residencial"/>
    <s v="Casa, Ocupado, 200.00 M² de área de terreno, 52.65 M² de área construída. Matrícula nº 882, CRI DE SANTA MARIA DO PARÁ, Inscrição Prefeitura NÃO POSSUI NA CIDADE. Valor avaliado R$51.400,00."/>
    <n v="36024"/>
    <n v="30"/>
    <x v="117"/>
    <x v="15"/>
    <s v="Rua Eliana Amorim, Lote 10, Estrela, Santa Maria do Pará, PA, CEP: 68738-000"/>
    <x v="2416"/>
    <s v="['200.00', '52.65', '882', '51.400', '00']"/>
    <x v="1"/>
    <x v="4"/>
    <n v="200"/>
    <x v="5"/>
    <x v="0"/>
    <s v="Leilão"/>
  </r>
  <r>
    <n v="2418"/>
    <x v="2417"/>
    <s v="Casa, Residencial"/>
    <s v="Casa, Ocupado, 200.00 M² de área de terreno, 69.44 M² de área construída. Matrícula nº 24670, CRI DE CEARÁ-MIRIM, Inscrição Prefeitura 1.0007.055.01.0010.0001.2. Valor avaliado R$88.000,00."/>
    <n v="51325"/>
    <n v="42"/>
    <x v="106"/>
    <x v="8"/>
    <s v="Rua Doutor Olavo Montenegro, 996, Lote 05,Quadra Q1Q, Loteamento Guararapes, Planalto, Ceará-Mirim, RN, CEP: 59570-000"/>
    <x v="2417"/>
    <s v="['200.00', '69.44', '24670', '1.0007', '055.01', '0010.0001', '88.000', '00']"/>
    <x v="0"/>
    <x v="1"/>
    <n v="200"/>
    <x v="5"/>
    <x v="0"/>
    <s v="Leilão"/>
  </r>
  <r>
    <n v="2419"/>
    <x v="2418"/>
    <s v="Casa, Residencial, 2 dormitório(s)"/>
    <s v="Casa, Ocupado, contendo 2 dormitório(s), 1 banheiro(s), 181.35 M² de área de terreno, 56.70 M² de área construída. Matrícula nº 824, CRI DE AURORA DO PARÁ, Inscrição Prefeitura 2834. Valor avaliado R$34.660,00."/>
    <n v="27074"/>
    <n v="22"/>
    <x v="78"/>
    <x v="15"/>
    <s v="Rua dos Violeiros, 417, Lote 05, Vila Nova, Aurora do Para, PA, CEP:68658-000"/>
    <x v="2418"/>
    <s v="['181.35', '56.70', '824', '2834', '34.660', '00']"/>
    <x v="2"/>
    <x v="6"/>
    <n v="181.35"/>
    <x v="1"/>
    <x v="0"/>
    <s v="Leilão"/>
  </r>
  <r>
    <n v="2420"/>
    <x v="2419"/>
    <s v="Casa, Residencial, Portal Tibiri I, 2 dormitório(s)"/>
    <s v="Casa, Portal Tibiri I, Ocupado, contendo 2 dormitório(s), 2 banheiro(s), 125.00 M² de área de terreno, 68.04 M² de área construída. Matrícula nº 48952, RI DE SANTA RITA_02º Ofício, Inscrição Prefeitura 0501901250000000. Valor avaliado R$116.122,00."/>
    <n v="51949"/>
    <n v="55"/>
    <x v="92"/>
    <x v="9"/>
    <s v="Rua Domingos J Martins, 96B, Quadra 20, Lote 28B, Portal do Tibiri, Santa Rita, PB, CEP: 58303-095"/>
    <x v="2419"/>
    <s v="['125.00', '68.04', '48952', '02', '0501901250000000', '116.122', '00']"/>
    <x v="0"/>
    <x v="0"/>
    <n v="125"/>
    <x v="4"/>
    <x v="0"/>
    <s v="Venda Direta"/>
  </r>
  <r>
    <n v="2421"/>
    <x v="2420"/>
    <s v="Casa, Residencial, Buritis"/>
    <s v="Casa, Buritis, Ocupado, 150.00 M² de área de terreno, 66.00 M² de área construída. Matrícula nº 13131, CRI DE BURITIS, Inscrição Prefeitura 05.0067.1178.000. Valor avaliado R$117.700,00."/>
    <n v="54233"/>
    <n v="54"/>
    <x v="28"/>
    <x v="5"/>
    <s v="Rua Dom Pedro II, 567, Lote 01 O, Quadra 67, Taboquinha, Buritis, MG, 38660000"/>
    <x v="2420"/>
    <s v="['150.00', '66.00', '13131', '05.0067', '1178.000', '117.700', '00']"/>
    <x v="0"/>
    <x v="0"/>
    <n v="150"/>
    <x v="1"/>
    <x v="0"/>
    <s v="Leilão"/>
  </r>
  <r>
    <n v="2422"/>
    <x v="2421"/>
    <s v="Casa, Residencial"/>
    <s v="Casa, Ocupado, 180.00 M² de área de terreno, 70.00 M² de área construída. Matrícula nº 17972, RI DE PIRACURUCA/PI, Inscrição Prefeitura 01.10.040.0043.01. Valor avaliado R$85.000,00."/>
    <n v="44502"/>
    <n v="48"/>
    <x v="83"/>
    <x v="12"/>
    <s v="Rua Diógenes Benício, 77, Esplanada, Piracuruca, PI, CEP: 64240-000"/>
    <x v="2421"/>
    <s v="['180.00', '70.00', '17972', '01.10', '040.0043', '01', '85.000', '00']"/>
    <x v="1"/>
    <x v="1"/>
    <n v="180"/>
    <x v="1"/>
    <x v="0"/>
    <s v="Venda Direta"/>
  </r>
  <r>
    <n v="2423"/>
    <x v="2422"/>
    <s v="Casa, Residencial, 2 dormitório(s)"/>
    <s v="Casa, Desocupado, contendo 2 dormitório(s), 1 banheiro(s), 193.00 M² de área de terreno, 70.00 M² de área construída. Matrícula nº 18347, RI DE PIRACURUCA/PI, Inscrição Prefeitura 01.06.048.0601.01. Valor avaliado R$49.000,00."/>
    <n v="34561"/>
    <n v="29"/>
    <x v="83"/>
    <x v="12"/>
    <s v="Rua Deputado Ribeiro Magalhães, 1250, Baixa da Ema, Piracuruca, PI, CEP: 64240-000"/>
    <x v="2422"/>
    <s v="['193.00', '70.00', '18347', '01.06', '048.0601', '01', '49.000', '00']"/>
    <x v="2"/>
    <x v="6"/>
    <n v="193"/>
    <x v="1"/>
    <x v="1"/>
    <s v="Venda Direta"/>
  </r>
  <r>
    <n v="2424"/>
    <x v="2423"/>
    <s v="Casa, Residencial"/>
    <s v="Casa, Ocupado, 212.00 M² de área de terreno, 70.00 M² de área construída. Matrícula nº 25165, RI DE SANTO ANTÔNIO DO DESCOBERTO/GO, Inscrição Prefeitura 010030007008A CCI: 56656. Valor avaliado R$73.000,00."/>
    <n v="57737"/>
    <n v="21"/>
    <x v="2"/>
    <x v="0"/>
    <s v="Rua de Ofir, , Lote 08a, Quadra 07, Parque Estrela Dalva XII, Santo Antônio do Descoberto, GO, 72900000"/>
    <x v="2423"/>
    <s v="['212.00', '70.00', '25165', '010030007008', '56656', '73.000', '00']"/>
    <x v="0"/>
    <x v="6"/>
    <n v="212"/>
    <x v="5"/>
    <x v="0"/>
    <s v="Leilão"/>
  </r>
  <r>
    <n v="2425"/>
    <x v="2424"/>
    <s v="Casa, Residencial"/>
    <s v="Casa, Desocupado, 170.00 M² de área de terreno, 70.00 M² de área construída. Matrícula nº 18378, RI DE PIRACURUCA/PI, Inscrição Prefeitura 01.06.091.0161.01. Valor avaliado R$42.000,00."/>
    <n v="23826"/>
    <n v="43"/>
    <x v="83"/>
    <x v="12"/>
    <s v="Rua Deputado Ribeiro Magalhães, 2014, Baixa da Ema, Piracuruca, PI, CEP: 64240-000"/>
    <x v="2424"/>
    <s v="['170.00', '70.00', '18378', '01.06', '091.0161', '01', '42.000', '00']"/>
    <x v="3"/>
    <x v="1"/>
    <n v="170"/>
    <x v="1"/>
    <x v="1"/>
    <s v="Venda Direta"/>
  </r>
  <r>
    <n v="2426"/>
    <x v="2425"/>
    <s v="Casa, Residencial, Pirapora, 2 dormitório(s)"/>
    <s v="Casa, Pirapora, Ocupado, contendo 2 dormitório(s), 1 banheiro(s), 160.00 M² de área de terreno, 52.40 M² de área construída. Matrícula nº 26111, RI DE CASTANHAL, Inscrição Prefeitura 827810. Valor avaliado R$90.000,00."/>
    <n v="46087"/>
    <n v="49"/>
    <x v="97"/>
    <x v="15"/>
    <s v="Rua das Margaridas, 44, Cariri, Castanhal, PA, CEP: 68745-000"/>
    <x v="2425"/>
    <s v="['160.00', '52.40', '26111', '827810', '90.000', '00']"/>
    <x v="1"/>
    <x v="1"/>
    <n v="160"/>
    <x v="1"/>
    <x v="0"/>
    <s v="Venda Direta"/>
  </r>
  <r>
    <n v="2427"/>
    <x v="2426"/>
    <s v="Casa, Residencial"/>
    <s v="Casa, Ocupado, 200.00 M² de área de terreno, 52.65 M² de área construída. Matrícula nº 909, CRI DE SANTA MARIA DO PARÁ, Inscrição Prefeitura A CIDADE NÃO POSSUI. Valor avaliado R$65.000,00."/>
    <n v="27605"/>
    <n v="58"/>
    <x v="117"/>
    <x v="15"/>
    <s v="Rua da Estrela, Estrela, Santa Maria do Pará, PA,CEP: 68380-000"/>
    <x v="2426"/>
    <s v="['200.00', '52.65', '909', '65.000', '00']"/>
    <x v="2"/>
    <x v="0"/>
    <n v="200"/>
    <x v="5"/>
    <x v="0"/>
    <s v="Venda Direta"/>
  </r>
  <r>
    <n v="2428"/>
    <x v="2427"/>
    <s v="Casa, Residencial"/>
    <s v="Casa, Ocupado, 200.00 M² de área de terreno, 78.41 M² de área construída. Matrícula nº 14399, RI de Assu/RN, Inscrição Prefeitura 01.07.0180.0151.001. Valor avaliado R$82.000,00."/>
    <n v="44365"/>
    <n v="46"/>
    <x v="56"/>
    <x v="8"/>
    <s v="Rua das Flores, 172, Lote 193, Quadra J, Loteamento Jardim do Vale do Assu, Quinta do Farol, Açu, RN, CEP: 59650-000"/>
    <x v="2427"/>
    <s v="['200.00', '78.41', '14399', '01.07', '0180.0151', '001', '82.000', '00']"/>
    <x v="1"/>
    <x v="1"/>
    <n v="200"/>
    <x v="5"/>
    <x v="0"/>
    <s v="Venda Direta"/>
  </r>
  <r>
    <n v="2429"/>
    <x v="2428"/>
    <s v="Casa, Residencial, Alto do Sumaré"/>
    <s v="Casa, Alto do Sumaré, Ocupado, 150.00 M² de área de terreno, 55.18 M² de área construída. Matrícula nº 24147, 1º CRI DE MOSSORÓ, Inscrição Prefeitura 1.0023.402.01.0210.0000.2 SEQ: 40304370. Valor avaliado R$113.000,00."/>
    <n v="51789"/>
    <n v="54"/>
    <x v="162"/>
    <x v="8"/>
    <s v="Rua da Acauã, 141, Lote 18, Quadra B2, Residencial Bosque dos Pássaros, Alto da Sumaré, Mossoró, RN, CEP: 59632-138"/>
    <x v="2428"/>
    <s v="['150.00', '55.18', '24147', '1.0023', '402.01', '0210.0000', '40304370', '113.000', '00']"/>
    <x v="0"/>
    <x v="0"/>
    <n v="150"/>
    <x v="1"/>
    <x v="0"/>
    <s v="Venda Direta"/>
  </r>
  <r>
    <n v="2430"/>
    <x v="2429"/>
    <s v="Casa, Residencial"/>
    <s v="Casa, Ocupado, 187.15 M² de área de terreno, 69.93 M² de área construída. Matrícula nº 17934, CRI DE CEARÁ-MIRIM, Inscrição Prefeitura 1.0004.044.06.0777.0000.5 SEQ: 10534806. Valor avaliado R$87.000,00."/>
    <n v="41117"/>
    <n v="53"/>
    <x v="106"/>
    <x v="8"/>
    <s v="Rua Cicero Francisco Cunha, 149, Lote 01, Quadra B, São Geraldo, Ceará-Mirim, RN, CEP: 59570-000"/>
    <x v="2429"/>
    <s v="['187.15', '69.93', '17934', '1.0004', '044.06', '0777.0000', '10534806', '87.000', '00']"/>
    <x v="1"/>
    <x v="0"/>
    <n v="187.15"/>
    <x v="1"/>
    <x v="0"/>
    <s v="Venda Direta"/>
  </r>
  <r>
    <n v="2431"/>
    <x v="2430"/>
    <s v="Casa, Residencial, Jardim Zuleika"/>
    <s v="Casa, Jardim Zuleika, Ocupado, 150.00 M² de área de terreno, 62.76 M² de área construída. Matrícula nº 9295, RI DE LUZIÂNIA_02ª Circunscrição, Inscrição Prefeitura 235977. Valor avaliado R$111.000,00."/>
    <n v="52915"/>
    <n v="52"/>
    <x v="1"/>
    <x v="0"/>
    <s v="Rua Caconde, , Lote 25, Quadra 26, Jardim Zuleika Gleba, Luziânia, GO, 72850650"/>
    <x v="2430"/>
    <s v="['150.00', '62.76', '9295', '02', '235977', '111.000', '00']"/>
    <x v="0"/>
    <x v="0"/>
    <n v="150"/>
    <x v="1"/>
    <x v="0"/>
    <s v="Venda Direta"/>
  </r>
  <r>
    <n v="2432"/>
    <x v="2431"/>
    <s v="Casa, Residencial"/>
    <s v="Casa, Ocupado, 228.00 M² de área de terreno, 60.00 M² de área construída. Matrícula nº 18029, RI DE PIRACURUCA/PI, Inscrição Prefeitura 0110226033301. Valor avaliado R$64.000,00."/>
    <n v="39808"/>
    <n v="38"/>
    <x v="83"/>
    <x v="12"/>
    <s v="Rua Coronel Luiz de Brito, 1523, Quarteirão 102, Fatima , Piracuruca, PI, CEP: 64240-000"/>
    <x v="2431"/>
    <s v="['228.00', '60.00', '18029', '0110226033301', '64.000', '00']"/>
    <x v="1"/>
    <x v="4"/>
    <n v="228"/>
    <x v="5"/>
    <x v="0"/>
    <s v="Leilão"/>
  </r>
  <r>
    <n v="2433"/>
    <x v="2432"/>
    <s v="Casa, Residencial, Chácara Benvinda"/>
    <s v="Casa, Chácara Benvinda, Ocupado, 136.47 M² de área de terreno, 52.62 M² de área construída. Matrícula nº 74227, RI DE VALPARAISO DE GOIÁS, Inscrição Prefeitura 01-12-30-000-100-008000. Valor avaliado R$125.000,00."/>
    <n v="57887"/>
    <n v="54"/>
    <x v="0"/>
    <x v="0"/>
    <s v="Rua C, , Casa 15, Lote 08, Quadra 01, Residencial Gran Mirante, Chácaras Benvindas, Valparaíso de Goiás, GO, 72227056"/>
    <x v="2432"/>
    <s v="['136.47', '52.62', '74227', '01', '12', '30', '000', '100', '008000', '125.000', '00']"/>
    <x v="0"/>
    <x v="0"/>
    <n v="136.47"/>
    <x v="4"/>
    <x v="0"/>
    <s v="Venda Direta"/>
  </r>
  <r>
    <n v="2434"/>
    <x v="2433"/>
    <s v="Casa, Residencial, Jardim Noroeste"/>
    <s v="Casa, Jardim Noroeste, Ocupado, 90.00 M² de área de terreno, 44.82 M² de área construída. Matrícula nº 243102, CRI DE CAMPO GRANDE_1º Ofício da 1ª Circunscrição, Inscrição Prefeitura 1 24240040251. Valor avaliado R$108.300,00."/>
    <n v="62857"/>
    <n v="42"/>
    <x v="37"/>
    <x v="6"/>
    <s v="Rua Borborema, 1322, Casa 03, Lote 16, Quadra 146, Noroeste, Campo Grande, MS, 79045252"/>
    <x v="2433"/>
    <s v="['90.00', '44.82', '243102', '24240040251', '108.300', '00']"/>
    <x v="0"/>
    <x v="1"/>
    <n v="90"/>
    <x v="2"/>
    <x v="0"/>
    <s v="Leilão"/>
  </r>
  <r>
    <n v="2435"/>
    <x v="2434"/>
    <s v="Casa, Residencial, Jardim Noroeste, 2 dormitório(s)"/>
    <s v="Casa, Jardim Noroeste, Ocupado, contendo 2 dormitório(s), 1 banheiro(s), 90.00 M² de área de terreno, 44.82 M² de área construída. Matrícula nº 243101, CRI DE CAMPO GRANDE_1º Ofício da 1ª Circunscrição, Inscrição Prefeitura 1 242400400260. Valor avaliado R$110.000,00."/>
    <n v="60867"/>
    <n v="45"/>
    <x v="37"/>
    <x v="6"/>
    <s v="Rua Borborema, 1326, Lote 16, Quadra 146, Casa 02, Condomínio Residencial Geraldo Landra, Jardim Noroeste, Campo Grande, MS, CEP: 79045-252"/>
    <x v="2434"/>
    <s v="['90.00', '44.82', '243101', '242400400260', '110.000', '00']"/>
    <x v="0"/>
    <x v="1"/>
    <n v="90"/>
    <x v="2"/>
    <x v="0"/>
    <s v="Venda Direta"/>
  </r>
  <r>
    <n v="2436"/>
    <x v="2435"/>
    <s v="Casa, Residencial"/>
    <s v="Casa, Ocupado, 225.00 M² de área de terreno, 58.50 M² de área construída. Matrícula nº 17516, RI DE PIRACURUCA/PI, Inscrição Prefeitura 01.09.094.0111.01. Valor avaliado R$66.500,00."/>
    <n v="34947"/>
    <n v="47"/>
    <x v="83"/>
    <x v="12"/>
    <s v="Rua Benéas de Moraes Melo, 430, Quarteirão 73, Aquidaban, Piracuruca, PI, CEP: 64240-000"/>
    <x v="2435"/>
    <s v="['225.00', '58.50', '17516', '01.09', '094.0111', '01', '66.500', '00']"/>
    <x v="2"/>
    <x v="1"/>
    <n v="225"/>
    <x v="5"/>
    <x v="0"/>
    <s v="Venda Direta"/>
  </r>
  <r>
    <n v="2437"/>
    <x v="2436"/>
    <s v="Casa, Residencial, Chácara Benvinda"/>
    <s v="Casa, Chácara Benvinda, Ocupado, 136.47 M² de área de terreno, 52.62 M² de área construída. Matrícula nº 74195, RI DE VALPARAISO DE GOIÁS, Inscrição Prefeitura 01-12-30-000-100-008027 -  121093. Valor avaliado R$136.000,00."/>
    <n v="59278"/>
    <n v="56"/>
    <x v="0"/>
    <x v="0"/>
    <s v="Rua B, , Casa 27, Quadra 01, Chácara 08, Chácaras Benvindas, Valparaíso de Goiás, GO, 72875150"/>
    <x v="2436"/>
    <s v="['136.47', '52.62', '74195', '01', '12', '30', '000', '100', '008027', '121093', '136.000', '00']"/>
    <x v="0"/>
    <x v="0"/>
    <n v="136.47"/>
    <x v="4"/>
    <x v="0"/>
    <s v="Venda Direta"/>
  </r>
  <r>
    <n v="2438"/>
    <x v="2437"/>
    <s v="Casa, Residencial"/>
    <s v="Casa, Ocupado, 131.99 M² de área de terreno, 71.62 M² de área construída. Matrícula nº 1099, OFÍCIO ÚNICO CAMPO REDONO COMARCA DE SANTA CRUZ RN, Inscrição Prefeitura 651. Valor avaliado R$83.000,00."/>
    <n v="39261"/>
    <n v="53"/>
    <x v="81"/>
    <x v="8"/>
    <s v="Rua Avelino Ferreira Lima, 27, Conjunto Lauro Maia, Lauro Maia, Campo Redondo, RN, CEP: 59230-000"/>
    <x v="2437"/>
    <s v="['131.99', '71.62', '1099', '651', '83.000', '00']"/>
    <x v="1"/>
    <x v="0"/>
    <n v="131.99"/>
    <x v="4"/>
    <x v="0"/>
    <s v="Venda Direta"/>
  </r>
  <r>
    <n v="2439"/>
    <x v="2438"/>
    <s v="Casa, Residencial"/>
    <s v="Casa, Ocupado, 92.80 M² de área de terreno, 54.00 M² de área construída. Matrícula nº 3808, RI DE IAÇU_Ofício Único, Inscrição Prefeitura 01.01.279.0192.001. Valor avaliado R$59.500,00."/>
    <n v="32780"/>
    <n v="45"/>
    <x v="75"/>
    <x v="13"/>
    <s v="Rua Augusto dos Anjos, 25, Quadra 279, Lote 192, Boiadeira, Iaçu, BA, CEP: 46860-000"/>
    <x v="2438"/>
    <s v="['92.80', '54.00', '3808', '01.01', '279.0192', '001', '59.500', '00']"/>
    <x v="2"/>
    <x v="1"/>
    <n v="92.8"/>
    <x v="2"/>
    <x v="0"/>
    <s v="Leilão"/>
  </r>
  <r>
    <n v="2440"/>
    <x v="2439"/>
    <s v="Casa, Residencial"/>
    <s v="Casa, Ocupado, 200.00 M² de área de terreno, 69.50 M² de área construída. Matrícula nº 23831, CRI DE CEARÁ-MIRIM, Inscrição Prefeitura 6.0005.011.01.0120.0001.0. Valor avaliado R$102.500,00."/>
    <n v="54591"/>
    <n v="47"/>
    <x v="106"/>
    <x v="8"/>
    <s v="Rua Ary Barroso, 197, Lote 404, Quadra 11, Loteamento Rota Forte, Distrito Massaranduba, Ceará-Mirim, RN, CEP: 59570-000"/>
    <x v="2439"/>
    <s v="['200.00', '69.50', '23831', '6.0005', '011.01', '0120.0001', '102.500', '00']"/>
    <x v="0"/>
    <x v="1"/>
    <n v="200"/>
    <x v="5"/>
    <x v="0"/>
    <s v="Venda Direta"/>
  </r>
  <r>
    <n v="2441"/>
    <x v="2440"/>
    <s v="Casa, Residencial"/>
    <s v="Casa, Ocupado, 280.00 M² de área de terreno, 56.00 M² de área construída. Matrícula nº 12597, RI DE PIRACURUCA/PI, Inscrição Prefeitura 0109023005301. Valor avaliado R$57.000,00."/>
    <n v="34405"/>
    <n v="40"/>
    <x v="83"/>
    <x v="12"/>
    <s v="Rua Antônio Badaró Cardoso, 55, Guarani, Piracuruca, PI, CEP: 64240-000"/>
    <x v="2440"/>
    <s v="['280.00', '56.00', '12597', '0109023005301', '57.000', '00']"/>
    <x v="2"/>
    <x v="1"/>
    <n v="280"/>
    <x v="5"/>
    <x v="0"/>
    <s v="Leilão"/>
  </r>
  <r>
    <n v="2442"/>
    <x v="2441"/>
    <s v="Casa, Residencial, 2 dormitório(s), 1 vaga(s) de garagem"/>
    <s v="Casa, Ocupado, contendo 2 dormitório(s), sendo 1 suíte(s), 1 vaga(s) de garagem, 1 banheiro(s), 100.00 M² de área de terreno, 90.00 M² de área construída. Matrícula nº 5441, RI de São Bento/PB, Inscrição Prefeitura 01.05.055.0065.001. Valor avaliado R$97.567,20."/>
    <n v="46685"/>
    <n v="52"/>
    <x v="194"/>
    <x v="9"/>
    <s v="Rua Alicio Alexandre da Silva, 264, Quadra 07, Lote D, Loteamento Portal, São Bento, PB, CEP: 58865000"/>
    <x v="2441"/>
    <s v="['100.00', '90.00', '5441', '01.05', '055.0065', '001', '97.567', '20']"/>
    <x v="1"/>
    <x v="0"/>
    <n v="100"/>
    <x v="4"/>
    <x v="0"/>
    <s v="Venda Direta"/>
  </r>
  <r>
    <n v="2443"/>
    <x v="2442"/>
    <s v="Casa, Residencial"/>
    <s v="Casa, Ocupado, 194.79 M² de área de terreno, 69.97 M² de área construída. Matrícula nº 1291, OFÍCIO ÚNICO CAMPO REDONO COMARCA DE SANTA CRUZ RN, Inscrição Prefeitura não se aplica. Valor avaliado R$87.500,00."/>
    <n v="38960"/>
    <n v="55"/>
    <x v="81"/>
    <x v="8"/>
    <s v="Rua Ana Carine Pacheco de Melo, 207, Lauro Maia, Campo Redondo, RN, CEP: 59230-000"/>
    <x v="2442"/>
    <s v="['194.79', '69.97', '1291', '87.500', '00']"/>
    <x v="1"/>
    <x v="0"/>
    <n v="194.79"/>
    <x v="1"/>
    <x v="0"/>
    <s v="Venda Direta"/>
  </r>
  <r>
    <n v="2444"/>
    <x v="2443"/>
    <s v="Casa, Residencial"/>
    <s v="Casa, Ocupado, 165.50 M² de área de terreno, 66.00 M² de área construída. Matrícula nº 20392, RI DE PIRACURUCA/PI, Inscrição Prefeitura 01.05.034.0230.01. Valor avaliado R$69.506,58."/>
    <n v="36493"/>
    <n v="47"/>
    <x v="83"/>
    <x v="12"/>
    <s v="Rua Agenor de Moraes Geneses, 970, Quarteirão 29, Nova Esperança, Piracuruca, PI, CEP: 64240-000"/>
    <x v="2443"/>
    <s v="['165.50', '66.00', '20392', '01.05', '034.0230', '01', '69.506', '58']"/>
    <x v="1"/>
    <x v="1"/>
    <n v="165.5"/>
    <x v="1"/>
    <x v="0"/>
    <s v="Venda Direta"/>
  </r>
  <r>
    <n v="2445"/>
    <x v="2444"/>
    <s v="Casa, Residencial"/>
    <s v="Casa, Ocupado, 126.00 M² de área de terreno, 62.00 M² de área construída. Matrícula nº 20515, RI DE PIRACURUCA/PI, Inscrição Prefeitura 01.06.070.0401.01. Valor avaliado R$69.000,00."/>
    <n v="41233"/>
    <n v="40"/>
    <x v="83"/>
    <x v="12"/>
    <s v="Rua Abdias Neves, 2655, Baixa da Ema, Piracuruca, PI, CEP: 64240-000"/>
    <x v="2444"/>
    <s v="['126.00', '62.00', '20515', '01.06', '070.0401', '01', '69.000', '00']"/>
    <x v="1"/>
    <x v="1"/>
    <n v="126"/>
    <x v="4"/>
    <x v="0"/>
    <s v="Leilão"/>
  </r>
  <r>
    <n v="2446"/>
    <x v="2445"/>
    <s v="Casa, Residencial"/>
    <s v="Casa, Ocupado, 126.00 M² de área de terreno, 62.00 M² de área construída. Matrícula nº 20466, RI DE PIRACURUCA/PI, Inscrição Prefeitura 01.06.070.0428.01. Valor avaliado R$69.000,00."/>
    <n v="35044"/>
    <n v="49"/>
    <x v="83"/>
    <x v="12"/>
    <s v="Rua Abdias Neves, 2645, Quarteirão 39, Baixa da Ema, Piracuruca, PI, CEP: 64240-000"/>
    <x v="2445"/>
    <s v="['126.00', '62.00', '20466', '01.06', '070.0428', '01', '69.000', '00']"/>
    <x v="1"/>
    <x v="1"/>
    <n v="126"/>
    <x v="4"/>
    <x v="0"/>
    <s v="Venda Direta"/>
  </r>
  <r>
    <n v="2447"/>
    <x v="2446"/>
    <s v="Casa, Residencial, Parque Estrela Dalva IX e X"/>
    <s v="Casa, Parque Estrela Dalva IX e X, Ocupado, 180.00 M² de área de terreno, 65.62 M² de área construída. Matrícula nº 1946, RI DE LUZIÂNIA_02ª Circunscrição, Inscrição Prefeitura 186808. Valor avaliado R$97.000,00."/>
    <n v="50500"/>
    <n v="48"/>
    <x v="1"/>
    <x v="0"/>
    <s v="Rua 432, , Casa 01, Lote 15, Quadra 594, Parque Estrela Dalva  X, Luziânia, GO, 72856432"/>
    <x v="2446"/>
    <s v="['180.00', '65.62', '1946', '02', '186808', '97.000', '00']"/>
    <x v="0"/>
    <x v="1"/>
    <n v="180"/>
    <x v="1"/>
    <x v="0"/>
    <s v="Venda Direta"/>
  </r>
  <r>
    <n v="2448"/>
    <x v="2447"/>
    <s v="Casa, Residencial, Parque Estrela Dalva IX e X"/>
    <s v="Casa, Parque Estrela Dalva IX e X, Ocupado, 217.00 M² de área de terreno, 44.68 M² de área construída. Matrícula nº 9915, RI DE LUZIÂNIA_02ª Circunscrição, Inscrição Prefeitura 385152. Valor avaliado R$78.000,00."/>
    <n v="49051"/>
    <n v="37"/>
    <x v="1"/>
    <x v="0"/>
    <s v="Rua 65 , , Casa 19, Lote 01, Quadra 113, Residencial Central Park, Estrela Dalva VIII, Luziânia, GO, 72822480"/>
    <x v="2447"/>
    <s v="['217.00', '44.68', '9915', '02', '385152', '78.000', '00']"/>
    <x v="1"/>
    <x v="4"/>
    <n v="217"/>
    <x v="5"/>
    <x v="0"/>
    <s v="Leilão"/>
  </r>
  <r>
    <n v="2449"/>
    <x v="2448"/>
    <s v="Casa, Residencial, Jardim America IV, 2 dormitório(s)"/>
    <s v="Casa, Jardim America IV, Ocupado, contendo 2 dormitório(s), 1 banheiro(s), 200.00 M² de área de terreno, 65.58 M² de área construída. Matrícula nº 28188, RI de Águas Lindas de Goiás/GO, Inscrição Prefeitura 1.36.00007.00040.1. Valor avaliado R$145.000,00."/>
    <n v="65108"/>
    <n v="55"/>
    <x v="26"/>
    <x v="0"/>
    <s v="Rua 39, Lote 40, Jardim America  V, Águas Lindas de Goiás, GO, 72910000"/>
    <x v="2448"/>
    <s v="['200.00', '65.58', '28188', '1.36', '00007.00040', '145.000', '00']"/>
    <x v="7"/>
    <x v="0"/>
    <n v="200"/>
    <x v="5"/>
    <x v="0"/>
    <s v="Venda Direta"/>
  </r>
  <r>
    <n v="2450"/>
    <x v="2449"/>
    <s v="Casa, Residencial, 2 dormitório(s), 1 vaga(s) de garagem"/>
    <s v="Casa, Ocupado, contendo 2 dormitório(s), 1 vaga(s) de garagem, 1 banheiro(s), 128.16 M² de área de terreno, 69.00 M² de área construída. Matrícula nº 4766, CRI DE CAMPOS BELOS, Inscrição Prefeitura 001.001.0021.001B.0000. Valor avaliado R$68.000,00."/>
    <n v="36707"/>
    <n v="46"/>
    <x v="159"/>
    <x v="0"/>
    <s v="Rua 35, Quadra 21, Lote 1B, Dom Alano, Campos Belos, GO, 73840000"/>
    <x v="2449"/>
    <s v="['128.16', '69.00', '4766', '001.001', '0021.001', '0000', '68.000', '00']"/>
    <x v="1"/>
    <x v="1"/>
    <n v="128.16"/>
    <x v="4"/>
    <x v="0"/>
    <s v="Venda Direta"/>
  </r>
  <r>
    <n v="2451"/>
    <x v="2450"/>
    <s v="Casa, Residencial, Jardim America IV"/>
    <s v="Casa, Jardim America IV, Ocupado, 200.00 M² de área de terreno, 59.81 M² de área construída. Matrícula nº 27823, RI de Águas Lindas de Goiás/GO, Inscrição Prefeitura 1.35.00105.00003.0. Valor avaliado R$118.763,25."/>
    <n v="38333"/>
    <n v="68"/>
    <x v="26"/>
    <x v="0"/>
    <s v="Rua 35, Quadra 105, Lote 03, Jardim America IV, Águas Lindas de Goiás, GO, CEP: 72922-807"/>
    <x v="2450"/>
    <s v="['200.00', '59.81', '27823', '1.35', '00105.00003', '118.763', '25']"/>
    <x v="1"/>
    <x v="2"/>
    <n v="200"/>
    <x v="5"/>
    <x v="0"/>
    <s v="Venda Direta"/>
  </r>
  <r>
    <n v="2452"/>
    <x v="2451"/>
    <s v="Casa, Residencial, Parque Estrela Dalva IX e X"/>
    <s v="Casa, Parque Estrela Dalva IX e X, Ocupado, 180.00 M² de área de terreno, 58.17 M² de área construída. Matrícula nº 8023, RI DE LUZIÂNIA_02ª Circunscrição, Inscrição Prefeitura 389255. Valor avaliado R$102.000,00."/>
    <n v="53400"/>
    <n v="48"/>
    <x v="1"/>
    <x v="0"/>
    <s v="Rua 347, , Casa 02, Lote 06, quadra 489, Parque Estrela Dalva  X, Luziânia, GO, 72800500"/>
    <x v="2451"/>
    <s v="['180.00', '58.17', '8023', '02', '389255', '102.000', '00']"/>
    <x v="0"/>
    <x v="1"/>
    <n v="180"/>
    <x v="1"/>
    <x v="0"/>
    <s v="Venda Direta"/>
  </r>
  <r>
    <n v="2453"/>
    <x v="2452"/>
    <s v="Casa, Residencial, Parque Estrela Dalva IX e X"/>
    <s v="Casa, Parque Estrela Dalva IX e X, Ocupado, 150.00 M² de área de terreno, 56.45 M² de área construída. Matrícula nº 3384, RI DE LUZIÂNIA_02ª Circunscrição, Inscrição Prefeitura 184827. Valor avaliado R$100.000,00."/>
    <n v="49534"/>
    <n v="50"/>
    <x v="1"/>
    <x v="0"/>
    <s v="Rua 300, , Casa 1, Lote 12A Quadra 485, Parque Estrela Dalva X, Luziânia, GO, 7285648"/>
    <x v="2452"/>
    <s v="['150.00', '56.45', '3384', '02', '184827', '100.000', '00']"/>
    <x v="1"/>
    <x v="0"/>
    <n v="150"/>
    <x v="1"/>
    <x v="0"/>
    <s v="Venda Direta"/>
  </r>
  <r>
    <n v="2454"/>
    <x v="2453"/>
    <s v="Casa, Residencial, Chácaras Quedas do Descoberto"/>
    <s v="Casa, Chácaras Quedas do Descoberto, Ocupado, 227.27 M² de área de terreno, 55.96 M² de área construída. Matrícula nº 46288, RI de Águas Lindas de Goiás/GO, Inscrição Prefeitura 245279. Valor avaliado R$93.000,00."/>
    <n v="57230"/>
    <n v="38"/>
    <x v="26"/>
    <x v="0"/>
    <s v="Rua 31, Quadra 40, Lote 907-A, Casa H, Condomínio Residencial Vila Premiun, Quedas do Descoberto, Águas Lindas de Goiás, GO, CEP: 72914-239"/>
    <x v="2453"/>
    <s v="['227.27', '55.96', '46288', '245279', '93.000', '00']"/>
    <x v="0"/>
    <x v="4"/>
    <n v="227.27"/>
    <x v="5"/>
    <x v="0"/>
    <s v="Leilão"/>
  </r>
  <r>
    <n v="2455"/>
    <x v="2454"/>
    <s v="Casa, Residencial, Chácara Brasil"/>
    <s v="Casa, Chácara Brasil, Ocupado, 154.83 M² de área de terreno, 48.86 M² de área construída. Matrícula nº 71669, RI DE VALPARAISO DE GOIÁS, Inscrição Prefeitura 01-38-70-000-100-003037. Valor avaliado R$87.000,00."/>
    <n v="58789"/>
    <n v="32"/>
    <x v="0"/>
    <x v="0"/>
    <s v="Rua 03, , Casa 37, Quadra 01Chácara 03, Gleba B , Chacaras Brasil , Valparaíso de Goiás, GO, 72870091"/>
    <x v="2454"/>
    <s v="['154.83', '48.86', '71669', '01', '38', '70', '000', '100', '003037', '87.000', '00']"/>
    <x v="0"/>
    <x v="4"/>
    <n v="154.83000000000001"/>
    <x v="1"/>
    <x v="0"/>
    <s v="Leilão"/>
  </r>
  <r>
    <n v="2456"/>
    <x v="2455"/>
    <s v="Casa, Residencial, Chácara Brasil"/>
    <s v="Casa, Chácara Brasil, Ocupado, 154.00 M² de área de terreno, 48.00 M² de área construída. Matrícula nº 71660, RI DE VALPARAISO DE GOIÁS, Inscrição Prefeitura 120237. Valor avaliado R$120.000,00."/>
    <n v="59014"/>
    <n v="51"/>
    <x v="0"/>
    <x v="0"/>
    <s v="Rua 03, , Casa 37, Lote 03, Quadra 01, Gleba B, Chacaras Brasil, Valparaíso de Goiás, GO, 72870091"/>
    <x v="2455"/>
    <s v="['154.00', '48.00', '71660', '120237', '120.000', '00']"/>
    <x v="0"/>
    <x v="0"/>
    <n v="154"/>
    <x v="1"/>
    <x v="0"/>
    <s v="Venda Direta"/>
  </r>
  <r>
    <n v="2457"/>
    <x v="2456"/>
    <s v="Casa, Residencial, Chácara Brasil"/>
    <s v="Casa, Chácara Brasil, Ocupado, 154.00 M² de área de terreno, 48.00 M² de área construída. Matrícula nº 71642, RI DE VALPARAISO DE GOIÁS, Inscrição Prefeitura 120219. Valor avaliado R$106.000,00."/>
    <n v="50500"/>
    <n v="52"/>
    <x v="0"/>
    <x v="0"/>
    <s v="Rua 03, , Casa 10, Quadra 01, Lote 03, Gleba B, Chacaras Brasil B, Valparaíso de Goiás, GO, 72875337"/>
    <x v="2456"/>
    <s v="['154.00', '48.00', '71642', '120219', '106.000', '00']"/>
    <x v="0"/>
    <x v="0"/>
    <n v="154"/>
    <x v="1"/>
    <x v="0"/>
    <s v="Venda Direta"/>
  </r>
  <r>
    <n v="2458"/>
    <x v="2457"/>
    <s v="Casa, Residencial, Chácara Brasil"/>
    <s v="Casa, Chácara Brasil, Ocupado, 154.83 M² de área de terreno, 101.20 M² de área construída. Matrícula nº 71679, RI DE VALPARAISO DE GOIÁS, Inscrição Prefeitura 01-38-70-000-100-003047  - INSRIÇÃO 120256. Valor avaliado R$100.000,00."/>
    <n v="46636"/>
    <n v="53"/>
    <x v="0"/>
    <x v="0"/>
    <s v="Rua 03, , Casa 47, Quadra 01, Chácara 03, Gleba B, Chacaras Brasil, Valparaíso de Goiás, GO, 72870091"/>
    <x v="2457"/>
    <s v="['154.83', '101.20', '71679', '01', '38', '70', '000', '100', '003047', '120256', '100.000', '00']"/>
    <x v="1"/>
    <x v="0"/>
    <n v="154.83000000000001"/>
    <x v="1"/>
    <x v="0"/>
    <s v="Venda Direta"/>
  </r>
  <r>
    <n v="2459"/>
    <x v="2458"/>
    <s v="Casa, Residencial"/>
    <s v="Casa, Ocupado, 502.50 M² de área de terreno, 65.00 M² de área construída. Matrícula nº 20134, RI DE PIRACURUCA/PI, Inscrição Prefeitura 01.06.082.0283.01. Valor avaliado R$85.645,31."/>
    <n v="44300"/>
    <n v="48"/>
    <x v="83"/>
    <x v="12"/>
    <s v="Rua 28 de Dezembro, 2955, Quadra 02, Quarteirão 47, Baixa da Ema, Piracuruca, PI, CEP: 64240-000"/>
    <x v="2458"/>
    <s v="['502.50', '65.00', '20134', '01.06', '082.0283', '01', '85.645', '31']"/>
    <x v="1"/>
    <x v="1"/>
    <n v="502.5"/>
    <x v="6"/>
    <x v="0"/>
    <s v="Venda Direta"/>
  </r>
  <r>
    <n v="2460"/>
    <x v="2459"/>
    <s v="Casa, Residencial, Parque Estrela Dalva IX e X"/>
    <s v="Casa, Parque Estrela Dalva IX e X, Ocupado, 90.00 M² de área de terreno, 52.18 M² de área construída. Matrícula nº 2488, RI DE LUZIÂNIA_02ª Circunscrição, Inscrição Prefeitura 375304. Valor avaliado R$93.000,00."/>
    <n v="59503"/>
    <n v="36"/>
    <x v="1"/>
    <x v="0"/>
    <s v="Rua 297 , , Casa 03, Lote 13, Quadra 490, Vaga 03, Parque Estrela Dalva  X, Luziânia, GO, 72800970"/>
    <x v="2459"/>
    <s v="['90.00', '52.18', '2488', '02', '375304', '93.000', '00']"/>
    <x v="0"/>
    <x v="4"/>
    <n v="90"/>
    <x v="2"/>
    <x v="0"/>
    <s v="Leilão"/>
  </r>
  <r>
    <n v="2461"/>
    <x v="2460"/>
    <s v="Casa, Residencial, Parque Estrela Dalva IX e X"/>
    <s v="Casa, Parque Estrela Dalva IX e X, Ocupado, 180.00 M² de área de terreno, 65.00 M² de área construída. Matrícula nº 3607, RI DE LUZIÂNIA_02ª Circunscrição, Inscrição Prefeitura 379757. Valor avaliado R$99.000,00."/>
    <n v="51466"/>
    <n v="48"/>
    <x v="1"/>
    <x v="0"/>
    <s v="Rua 271, , Casa 02, Lote 04, Quadra 555, Parque Estrela Dalva X, Luziânia, GO, 72856555"/>
    <x v="2460"/>
    <s v="['180.00', '65.00', '3607', '02', '379757', '99.000', '00']"/>
    <x v="0"/>
    <x v="1"/>
    <n v="180"/>
    <x v="1"/>
    <x v="0"/>
    <s v="Venda Direta"/>
  </r>
  <r>
    <n v="2462"/>
    <x v="2461"/>
    <s v="Casa, Residencial, Parque Estrela Dalva IX e X"/>
    <s v="Casa, Parque Estrela Dalva IX e X, Ocupado, 180.00 M² de área de terreno, 60.39 M² de área construída. Matrícula nº 3092, RI DE LUZIÂNIA_02ª Circunscrição, Inscrição Prefeitura 130642. Valor avaliado R$105.000,00."/>
    <n v="40840"/>
    <n v="61"/>
    <x v="1"/>
    <x v="0"/>
    <s v="Rua 270, , Casa 01, Lote 13, Quadra 141, Parque Estrela Dalva  IX, Luziânia, GO, 72853141"/>
    <x v="2461"/>
    <s v="['180.00', '60.39', '3092', '02', '130642', '105.000', '00']"/>
    <x v="1"/>
    <x v="2"/>
    <n v="180"/>
    <x v="1"/>
    <x v="0"/>
    <s v="Venda Direta"/>
  </r>
  <r>
    <n v="2463"/>
    <x v="2462"/>
    <s v="Casa, Residencial, Parque da Barragem"/>
    <s v="Casa, Parque da Barragem, Ocupado, 241.00 M² de área de terreno, 61.00 M² de área construída. Matrícula nº 63073, CRI DE ÁGUAS LINDAS DE GOIÁS, Inscrição Prefeitura 1.52.00061.19-A2.19. Valor avaliado R$98.349,24."/>
    <n v="57319"/>
    <n v="42"/>
    <x v="26"/>
    <x v="0"/>
    <s v="Rua 26, , Casa 19, Lote 19A2, Quadra 61, Setor 07, Parque da Barragem, Águas Lindas de Goiás, GO, 72910000"/>
    <x v="2462"/>
    <s v="['241.00', '61.00', '63073', '1.52', '00061.19', '2.19', '98.349', '24']"/>
    <x v="0"/>
    <x v="1"/>
    <n v="241"/>
    <x v="5"/>
    <x v="0"/>
    <s v="Leilão"/>
  </r>
  <r>
    <n v="2464"/>
    <x v="2463"/>
    <s v="Casa, Residencial, Jardim da Barragem II"/>
    <s v="Casa, Jardim da Barragem II, Ocupado, 219.06 M² de área de terreno, 66.06 M² de área construída. Matrícula nº 55856, RI de Águas Lindas de Goiás/GO, Inscrição Prefeitura 248089. Valor avaliado R$113.000,00."/>
    <n v="55720"/>
    <n v="51"/>
    <x v="26"/>
    <x v="0"/>
    <s v="Rua 24, , Casa 08, Quadra 45-A, Lote 5-B, Jardim da Barragem VI, Águas Lindas de Goiás, GO, 72910000"/>
    <x v="2463"/>
    <s v="['219.06', '66.06', '55856', '248089', '113.000', '00']"/>
    <x v="0"/>
    <x v="0"/>
    <n v="219.06"/>
    <x v="5"/>
    <x v="0"/>
    <s v="Venda Direta"/>
  </r>
  <r>
    <n v="2465"/>
    <x v="2464"/>
    <s v="Casa, Residencial, Parque da Barragem"/>
    <s v="Casa, Parque da Barragem, Ocupado, 271.41 M² de área de terreno, 59.72 M² de área construída. Matrícula nº 62402, RI de Águas Lindas de Goiás/GO, Inscrição Prefeitura 250973. Valor avaliado R$88.000,00."/>
    <n v="68072"/>
    <n v="23"/>
    <x v="26"/>
    <x v="0"/>
    <s v="Rua 25, Lote 27, Quadra 56, Setor 07, Casa 07, Condomínio Residencial Aparecida, Parque da Barragem, Águas Lindas de Goiás, GO, CEP: 72920-076"/>
    <x v="2464"/>
    <s v="['271.41', '59.72', '62402', '250973', '88.000', '00']"/>
    <x v="7"/>
    <x v="6"/>
    <n v="271.41000000000003"/>
    <x v="5"/>
    <x v="0"/>
    <s v="Leilão"/>
  </r>
  <r>
    <n v="2466"/>
    <x v="2465"/>
    <s v="Casa, Residencial, Parque Estrela Dalva IX e X"/>
    <s v="Casa, Parque Estrela Dalva IX e X, Ocupado, 115.83 M² de área de terreno, 52.18 M² de área construída. Matrícula nº 322, RI DE LUZIÂNIA_02ª Circunscrição, Inscrição Prefeitura 131890. Valor avaliado R$70.000,00."/>
    <n v="34140"/>
    <n v="51"/>
    <x v="1"/>
    <x v="0"/>
    <s v="Rua 238, , Quadra 209, Lote 01, Parque Estrela Dalva IX, Luziânia, GO, 72853209"/>
    <x v="2465"/>
    <s v="['115.83', '52.18', '322', '02', '131890', '70.000', '00']"/>
    <x v="2"/>
    <x v="0"/>
    <n v="115.83"/>
    <x v="4"/>
    <x v="0"/>
    <s v="Venda Direta"/>
  </r>
  <r>
    <n v="2467"/>
    <x v="2466"/>
    <s v="Casa, Residencial, Parque Ana Beatriz"/>
    <s v="Casa, Parque Ana Beatriz, Ocupado, 180.00 M² de área de terreno, 69.50 M² de área construída. Matrícula nº 23380, RI DE SANTO ANTÔNIO DO DESCOBERTO/GO, Inscrição Prefeitura 01014006132B (CCI 55451). Valor avaliado R$137.000,00."/>
    <n v="57396"/>
    <n v="58"/>
    <x v="2"/>
    <x v="0"/>
    <s v="Rua 22, , Lote 32B, Quadra 61, Jardim Ana Beatriz II, Santo Antônio do Descoberto, GO, 72900000"/>
    <x v="2466"/>
    <s v="['180.00', '69.50', '23380', '01014006132', '55451', '137.000', '00']"/>
    <x v="0"/>
    <x v="0"/>
    <n v="180"/>
    <x v="1"/>
    <x v="0"/>
    <s v="Venda Direta"/>
  </r>
  <r>
    <n v="2468"/>
    <x v="2467"/>
    <s v="Casa, Residencial, Parque Estrela Dalva IX e X"/>
    <s v="Casa, Parque Estrela Dalva IX e X, Ocupado, 180.00 M² de área de terreno, 60.00 M² de área construída. Matrícula nº 14974, RI DE LUZIÂNIA_02ª Circunscrição, Inscrição Prefeitura CCI 203402. Valor avaliado R$121.000,00."/>
    <n v="54379"/>
    <n v="55"/>
    <x v="1"/>
    <x v="0"/>
    <s v="Rua 211, , Casa 01, Lote 09, Quadra 371, Parque Estrela Dalva IX, Luziânia, GO, 72853371"/>
    <x v="2467"/>
    <s v="['180.00', '60.00', '14974', '02', '203402', '121.000', '00']"/>
    <x v="0"/>
    <x v="0"/>
    <n v="180"/>
    <x v="1"/>
    <x v="0"/>
    <s v="Venda Direta"/>
  </r>
  <r>
    <n v="2469"/>
    <x v="2468"/>
    <s v="Casa, Residencial, Parque Alvorada I"/>
    <s v="Casa, Parque Alvorada I, Ocupado, 180.00 M² de área de terreno, 62.99 M² de área construída. Matrícula nº 6854, RI DE LUZIÂNIA_02ª Circunscrição, Inscrição Prefeitura 375169. Valor avaliado R$101.000,00."/>
    <n v="55947"/>
    <n v="45"/>
    <x v="1"/>
    <x v="0"/>
    <s v="Rua 22, , Casa 02, Lote 10, Quadra 107, Parque Alvorada I, Luziânia, GO, 72836330"/>
    <x v="2468"/>
    <s v="['180.00', '62.99', '6854', '02', '375169', '101.000', '00']"/>
    <x v="0"/>
    <x v="1"/>
    <n v="180"/>
    <x v="1"/>
    <x v="0"/>
    <s v="Venda Direta"/>
  </r>
  <r>
    <n v="2470"/>
    <x v="2469"/>
    <s v="Casa, Residencial"/>
    <s v="Casa, Ocupado, 216.00 M² de área de terreno, 50.66 M² de área construída. Matrícula nº 37638, RI de Águas Lindas de Goiás/GO, Inscrição Prefeitura 234391. Valor avaliado R$108.500,00."/>
    <n v="60455"/>
    <n v="44"/>
    <x v="26"/>
    <x v="0"/>
    <s v="Rua 20, , Quadra 17, Lote 01A-19, Jardim America I, Águas Lindas de Goiás, GO, 72921308"/>
    <x v="2469"/>
    <s v="['216.00', '50.66', '37638', '234391', '108.500', '00']"/>
    <x v="0"/>
    <x v="1"/>
    <n v="216"/>
    <x v="5"/>
    <x v="0"/>
    <s v="Venda Direta"/>
  </r>
  <r>
    <n v="2471"/>
    <x v="2470"/>
    <s v="Casa, Residencial, Sol Nascente"/>
    <s v="Casa, Sol Nascente, Ocupado, 180.00 M² de área de terreno, 57.81 M² de área construída. Matrícula nº 4059, RI DE LUZIÂNIA_02ª Circunscrição, Inscrição Prefeitura 87137. Valor avaliado R$109.000,00."/>
    <n v="70056"/>
    <n v="36"/>
    <x v="1"/>
    <x v="0"/>
    <s v="Rua 20, , Casa 01, Lote 23, Quadra 49, Parque Sol Nascente, Luziânia, GO, 72855820"/>
    <x v="2470"/>
    <s v="['180.00', '57.81', '4059', '02', '87137', '109.000', '00']"/>
    <x v="7"/>
    <x v="4"/>
    <n v="180"/>
    <x v="1"/>
    <x v="0"/>
    <s v="Leilão"/>
  </r>
  <r>
    <n v="2472"/>
    <x v="2471"/>
    <s v="Casa, Residencial, Chácaras Quedas do Descoberto"/>
    <s v="Casa, Chácaras Quedas do Descoberto, Ocupado, 200.00 M² de área de terreno, 68.31 M² de área construída. Matrícula nº 58296, RI de Águas Lindas de Goiás/GO, Inscrição Prefeitura 1.27.00012.00160.7. Valor avaliado R$123.000,00."/>
    <n v="60710"/>
    <n v="51"/>
    <x v="26"/>
    <x v="0"/>
    <s v="Rua 19, , Casa G, Quadra 12, Chácara 160, Quedas do Descoberto, Águas Lindas de Goiás, GO, 72912536"/>
    <x v="2471"/>
    <s v="['200.00', '68.31', '58296', '1.27', '00012.00160', '123.000', '00']"/>
    <x v="0"/>
    <x v="0"/>
    <n v="200"/>
    <x v="5"/>
    <x v="0"/>
    <s v="Venda Direta"/>
  </r>
  <r>
    <n v="2473"/>
    <x v="2472"/>
    <s v="Casa, Residencial, Parque Industrial Mingone"/>
    <s v="Casa, Parque Industrial Mingone, Ocupado, 100.87 M² de área de terreno, 63.72 M² de área construída. Matrícula nº 6298, RI DE LUZIÂNIA_02ª Circunscrição, Inscrição Prefeitura 381069. Valor avaliado R$108.029,80."/>
    <n v="56108"/>
    <n v="48"/>
    <x v="1"/>
    <x v="0"/>
    <s v="Rua 2, , Casa 07, Lote L, Quadra 14, P Induatrial Mingone, Luziânia, GO, 72855014"/>
    <x v="2472"/>
    <s v="['100.87', '63.72', '6298', '02', '381069', '108.029', '80']"/>
    <x v="0"/>
    <x v="1"/>
    <n v="100.87"/>
    <x v="4"/>
    <x v="0"/>
    <s v="Venda Direta"/>
  </r>
  <r>
    <n v="2474"/>
    <x v="2473"/>
    <s v="Casa, Residencial, Centro"/>
    <s v="Casa, Centro, Ocupado, 180.00 M² de área de terreno, 64.00 M² de área construída. Matrícula nº 22006, RI DE SANTO ANTÔNIO DO DESCOBERTO/GO, Inscrição Prefeitura 01012002046A - CCI 4144. Valor avaliado R$130.000,00."/>
    <n v="56339"/>
    <n v="57"/>
    <x v="2"/>
    <x v="0"/>
    <s v="Rua 16, , Lote 46A, Quadra 20, Parque Santo Antonio, Santo Antônio do Descoberto, GO, 72900000"/>
    <x v="2473"/>
    <s v="['180.00', '64.00', '22006', '01012002046', '4144', '130.000', '00']"/>
    <x v="0"/>
    <x v="0"/>
    <n v="180"/>
    <x v="1"/>
    <x v="0"/>
    <s v="Venda Direta"/>
  </r>
  <r>
    <n v="2475"/>
    <x v="2474"/>
    <s v="Casa, Residencial, Jardim America IV"/>
    <s v="Casa, Jardim America IV, Ocupado, 200.00 M² de área de terreno, 64.80 M² de área construída. Matrícula nº 25691, RI de Águas Lindas de Goiás/GO, Inscrição Prefeitura 1.35.00049.00046.0. Valor avaliado R$100.000,00."/>
    <n v="63533"/>
    <n v="36"/>
    <x v="26"/>
    <x v="0"/>
    <s v="Rua 16, Quadra 49, Lote 46, Jardim America IV, Águas Lindas de Goiás, GO, CEP: 72922-629"/>
    <x v="2474"/>
    <s v="['200.00', '64.80', '25691', '1.35', '00049.00046', '100.000', '00']"/>
    <x v="0"/>
    <x v="4"/>
    <n v="200"/>
    <x v="5"/>
    <x v="0"/>
    <s v="Leilão"/>
  </r>
  <r>
    <n v="2476"/>
    <x v="2475"/>
    <s v="Casa, Residencial, Jardim America IV"/>
    <s v="Casa, Jardim America IV, Ocupado, 200.00 M² de área de terreno, 63.34 M² de área construída. Matrícula nº 25777, RI de Águas Lindas de Goiás/GO, Inscrição Prefeitura 224674. Valor avaliado R$109.169,16."/>
    <n v="70406"/>
    <n v="36"/>
    <x v="26"/>
    <x v="0"/>
    <s v="Rua 15, , Lote 24, Quadra 51, Jardim America IV, Águas Lindas de Goiás, GO, 72910000"/>
    <x v="2475"/>
    <s v="['200.00', '63.34', '25777', '224674', '109.169', '16']"/>
    <x v="7"/>
    <x v="4"/>
    <n v="200"/>
    <x v="5"/>
    <x v="0"/>
    <s v="Leilão"/>
  </r>
  <r>
    <n v="2477"/>
    <x v="2476"/>
    <s v="Casa, Residencial, Jardim Ana Beatriz I"/>
    <s v="Casa, Jardim Ana Beatriz I, Ocupado, 180.00 M² de área de terreno, 61.80 M² de área construída. Matrícula nº 21066, RI DE SANTO ANTÔNIO DO DESCOBERTO/GO, Inscrição Prefeitura 01013004608B. Valor avaliado R$52.000,00."/>
    <n v="46442"/>
    <n v="11"/>
    <x v="2"/>
    <x v="0"/>
    <s v="Rua 13, Lote 08-B, Quadra 46, Jardim Ana Beatriz I, Santo Antônio do Descoberto, GO, CEP: 72900-000"/>
    <x v="2476"/>
    <s v="['180.00', '61.80', '21066', '01013004608', '52.000', '00']"/>
    <x v="1"/>
    <x v="8"/>
    <n v="180"/>
    <x v="1"/>
    <x v="0"/>
    <s v="Leilão"/>
  </r>
  <r>
    <n v="2478"/>
    <x v="2477"/>
    <s v="Casa, Residencial, Mansões Village"/>
    <s v="Casa, Mansões Village, Ocupado, 0.10 M² de área de terreno, 78.33 M² de área construída. Matrícula nº 65900, RI de Águas Lindas de Goiás/GO, Inscrição Prefeitura 1.6.00 C 16.00017.10. Valor avaliado R$138.000,00."/>
    <n v="55676"/>
    <n v="60"/>
    <x v="26"/>
    <x v="0"/>
    <s v="Rua 14, , Apt. 205, Lote 17, Quadra C-16, Unidade 10, Mansóes Village, Águas Lindas de Goiás, GO, 72910000"/>
    <x v="2477"/>
    <s v="['0.10', '78.33', '65900', '1.6', '00', '16.00017', '10', '138.000', '00']"/>
    <x v="0"/>
    <x v="2"/>
    <n v="0.1"/>
    <x v="10"/>
    <x v="0"/>
    <s v="Venda Direta"/>
  </r>
  <r>
    <n v="2479"/>
    <x v="2478"/>
    <s v="Casa, Residencial, Jardim do Inga"/>
    <s v="Casa, Jardim do Inga, Ocupado, 180.00 M² de área de terreno, 58.68 M² de área construída. Matrícula nº 998, RI DE LUZIÂNIA_02ª Circunscrição, Inscrição Prefeitura CCI 381097. Valor avaliado R$103.000,00."/>
    <n v="47016"/>
    <n v="54"/>
    <x v="1"/>
    <x v="0"/>
    <s v="Rua 120, , Casa 02, Quadra 526, Lote 20, Parque Estrela Dalva  X, Luziânia, GO, 72856526"/>
    <x v="2478"/>
    <s v="['180.00', '58.68', '998', '02', '381097', '103.000', '00']"/>
    <x v="1"/>
    <x v="0"/>
    <n v="180"/>
    <x v="1"/>
    <x v="0"/>
    <s v="Venda Direta"/>
  </r>
  <r>
    <n v="2480"/>
    <x v="2479"/>
    <s v="Casa, Residencial, Parque Ana Beatriz"/>
    <s v="Casa, Parque Ana Beatriz, Ocupado, 180.00 M² de área de terreno, 61.00 M² de área construída. Matrícula nº 21089, RI DE SANTO ANTÔNIO DO DESCOBERTO/GO, Inscrição Prefeitura 01013004620A CCI: 26114. Valor avaliado R$130.000,00."/>
    <n v="56339"/>
    <n v="57"/>
    <x v="2"/>
    <x v="0"/>
    <s v="Rua 12, Lote 20A, Quadra 46, Loteamento Ana Beatriz I, Santo Antônio do Descoberto, GO, CEP: 72902-294"/>
    <x v="2479"/>
    <s v="['180.00', '61.00', '21089', '01013004620', '26114', '130.000', '00']"/>
    <x v="0"/>
    <x v="0"/>
    <n v="180"/>
    <x v="1"/>
    <x v="0"/>
    <s v="Venda Direta"/>
  </r>
  <r>
    <n v="2481"/>
    <x v="2480"/>
    <s v="Casa, Residencial, Condominio Embaixador"/>
    <s v="Casa, Condominio Embaixador, Ocupado, 200.30 M² de área de terreno, 50.43 M² de área construída. Matrícula nº 40842, RI de Águas Lindas de Goiás/GO, Inscrição Prefeitura 1.40.0008.19A-1.0. Valor avaliado R$104.000,00."/>
    <n v="41294"/>
    <n v="60"/>
    <x v="26"/>
    <x v="0"/>
    <s v="Rua 12, , Quadra 08, Lote 19A-1, Jardim do Entorno, Águas Lindas de Goiás, GO, 72910000"/>
    <x v="2480"/>
    <s v="['200.30', '50.43', '40842', '1.40', '0008.19', '1.0', '104.000', '00']"/>
    <x v="1"/>
    <x v="2"/>
    <n v="200.3"/>
    <x v="5"/>
    <x v="0"/>
    <s v="Venda Direta"/>
  </r>
  <r>
    <n v="2482"/>
    <x v="2481"/>
    <s v="Casa, Residencial, Parque Ana Beatriz, 2 dormitório(s)"/>
    <s v="Casa, Parque Ana Beatriz, Desocupado, contendo 2 dormitório(s), 1 banheiro(s), 180.00 M² de área de terreno, 69.78 M² de área construída. Matrícula nº 24066, RI DE SANTO ANTÔNIO DO DESCOBERTO/GO, Inscrição Prefeitura 010130038011B. Valor avaliado R$93.000,00."/>
    <n v="77237"/>
    <n v="17"/>
    <x v="2"/>
    <x v="0"/>
    <s v="Rua 11, Quadra 38, Lote 11 B, Jardim Ana Beatriz I, Santo Antônio do Descoberto, GO, 72900000"/>
    <x v="2481"/>
    <s v="['180.00', '69.78', '24066', '010130038011', '93.000', '00']"/>
    <x v="7"/>
    <x v="8"/>
    <n v="180"/>
    <x v="1"/>
    <x v="1"/>
    <s v="Venda Direta"/>
  </r>
  <r>
    <n v="2483"/>
    <x v="2482"/>
    <s v="Casa, Residencial, Parque Estrela Dalva XI"/>
    <s v="Casa, Parque Estrela Dalva XI, Ocupado, 180.00 M² de área de terreno, 62.00 M² de área construída. Matrícula nº 28251, RI DE SANTO ANTÔNIO DO DESCOBERTO/GO, Inscrição Prefeitura 010010064005B CCI: 58599. Valor avaliado R$118.088,00."/>
    <n v="38495"/>
    <n v="67"/>
    <x v="2"/>
    <x v="0"/>
    <s v="Rua 103, , Lote 05B, Quadra 64, Parque Estrela Dalva  XI, Santo Antônio do Descoberto, GO, 72900000"/>
    <x v="2482"/>
    <s v="['180.00', '62.00', '28251', '010010064005', '58599', '118.088', '00']"/>
    <x v="1"/>
    <x v="2"/>
    <n v="180"/>
    <x v="1"/>
    <x v="0"/>
    <s v="Venda Direta"/>
  </r>
  <r>
    <n v="2484"/>
    <x v="2483"/>
    <s v="Casa, Residencial, Jardim America IV, 2 dormitório(s)"/>
    <s v="Casa, Jardim America IV, Ocupado, contendo 2 dormitório(s), 1 banheiro(s), 204.25 M² de área de terreno, 62.81 M² de área construída. Matrícula nº 25270, RI de Águas Lindas de Goiás/GO, Inscrição Prefeitura 1.35.00037.00017.0. Valor avaliado R$102.000,00."/>
    <n v="53651"/>
    <n v="47"/>
    <x v="26"/>
    <x v="0"/>
    <s v="Rua 11, Lote 17, Quadra 37, Jardim America IV, Águas Lindas de Goiás, GO, CEP: 72922-590"/>
    <x v="2483"/>
    <s v="['204.25', '62.81', '25270', '1.35', '00037.00017', '102.000', '00']"/>
    <x v="0"/>
    <x v="1"/>
    <n v="204.25"/>
    <x v="5"/>
    <x v="0"/>
    <s v="Venda Direta"/>
  </r>
  <r>
    <n v="2485"/>
    <x v="2484"/>
    <s v="Casa, Residencial, Jardim America IV"/>
    <s v="Casa, Jardim America IV, Ocupado, 200.00 M² de área de terreno, 64.80 M² de área construída. Matrícula nº 25885, RI de Águas Lindas de Goiás/GO, Inscrição Prefeitura 224781. Valor avaliado R$103.000,00."/>
    <n v="63955"/>
    <n v="38"/>
    <x v="26"/>
    <x v="0"/>
    <s v="Rua 10 , , Lote 23, Quadra 53, Loteamento Jardim America IV, Águas Lindas de Goiás, GO, 72922641"/>
    <x v="2484"/>
    <s v="['200.00', '64.80', '25885', '224781', '103.000', '00']"/>
    <x v="0"/>
    <x v="4"/>
    <n v="200"/>
    <x v="5"/>
    <x v="0"/>
    <s v="Leilão"/>
  </r>
  <r>
    <n v="2486"/>
    <x v="2485"/>
    <s v="Casa, Residencial, Parque Marajo"/>
    <s v="Casa, Parque Marajo, Ocupado, 162.14 M² de área construída. Matrícula nº 70375, RI DE VALPARAISO DE GOIÁS, Inscrição Prefeitura CADASTRO 01-47-30-000-800-034016 INSCRIÇÃO 79. Valor avaliado R$118.000,00."/>
    <n v="51534"/>
    <n v="56"/>
    <x v="0"/>
    <x v="0"/>
    <s v="Rua 08, , Casa 16, Quadra 08, Chácara 34 , Mansoes Santa Maria, Valparaíso de Goiás, GO, 72871647"/>
    <x v="2485"/>
    <s v="['162.14', '70375', '01', '47', '30', '000', '800', '034016', '79', '118.000', '00']"/>
    <x v="0"/>
    <x v="0"/>
    <n v="162.13999999999999"/>
    <x v="1"/>
    <x v="0"/>
    <s v="Venda Direta"/>
  </r>
  <r>
    <n v="2487"/>
    <x v="2486"/>
    <s v="Casa, Residencial, Jardim America IV"/>
    <s v="Casa, Jardim America IV, Ocupado, 200.00 M² de área de terreno, 55.72 M² de área construída. Matrícula nº 25084, RI de Águas Lindas de Goiás/GO, Inscrição Prefeitura 1.35.00032.00036.0. Valor avaliado R$109.000,00."/>
    <n v="49933"/>
    <n v="54"/>
    <x v="26"/>
    <x v="0"/>
    <s v="Rua 06, , Lote 36, Quadra 32, Jardim America IV, Águas Lindas de Goiás, GO, 72922463"/>
    <x v="2486"/>
    <s v="['200.00', '55.72', '25084', '1.35', '00032.00036', '109.000', '00']"/>
    <x v="1"/>
    <x v="0"/>
    <n v="200"/>
    <x v="5"/>
    <x v="0"/>
    <s v="Venda Direta"/>
  </r>
  <r>
    <n v="2488"/>
    <x v="2487"/>
    <s v="Casa, Residencial, Jardim America IV"/>
    <s v="Casa, Jardim America IV, Ocupado, 200.00 M² de área de terreno, 62.33 M² de área construída. Matrícula nº 52241, RI de Águas Lindas de Goiás/GO, Inscrição Prefeitura 1.35.00074.0A1-5.1. Valor avaliado R$133.000,00."/>
    <n v="62122"/>
    <n v="53"/>
    <x v="26"/>
    <x v="0"/>
    <s v="Rua 05, , Quadra 74, Lote A15, , Jardim America IV, Águas Lindas de Goiás, GO, 72922714"/>
    <x v="2487"/>
    <s v="['200.00', '62.33', '52241', '1.35', '00074.0', '5.1', '133.000', '00']"/>
    <x v="0"/>
    <x v="0"/>
    <n v="200"/>
    <x v="5"/>
    <x v="0"/>
    <s v="Venda Direta"/>
  </r>
  <r>
    <n v="2489"/>
    <x v="2488"/>
    <s v="Casa, Residencial, 2 dormitório(s)"/>
    <s v="Casa, Ocupado, contendo 2 dormitório(s), sendo 1 suíte(s), 1 banheiro(s), 80.85 M² de área privativa, 35.46 M² de área comum, 116.31 M² de área total. Matrícula nº 53025, CRI 1º Ofício de Patos PB, Inscrição Prefeitura C.I. 33657058 L.C. 21.012.092.0009.201.0. Valor avaliado R$107.700,00."/>
    <n v="51325"/>
    <n v="52"/>
    <x v="80"/>
    <x v="9"/>
    <s v="Rua 05, 290, Residência 1, Residencial Solaris, Sete Casas, Patos, PB, CEP 58700-970"/>
    <x v="2488"/>
    <s v="['80.85', '35.46', '116.31', '53025', '33657058', '21.012', '092.0009', '201.0', '107.700', '00']"/>
    <x v="0"/>
    <x v="0"/>
    <n v="80.849999999999994"/>
    <x v="2"/>
    <x v="0"/>
    <s v="Venda Direta"/>
  </r>
  <r>
    <n v="2490"/>
    <x v="2489"/>
    <s v="Casa, Residencial, Parque Santa Rita de Cassia"/>
    <s v="Casa, Parque Santa Rita de Cassia, Ocupado, 150.00 M² de área de terreno, 62.10 M² de área construída. Matrícula nº 59818, RI DE VALPARAISO DE GOIÁS, Inscrição Prefeitura 68033. Valor avaliado R$103.000,00."/>
    <n v="52705"/>
    <n v="49"/>
    <x v="1"/>
    <x v="0"/>
    <s v="Rua 05, , Casa 02, Lote 48, Quadra 08, Condomínio WR II, Santa Rita de Cassia, Valparaíso de Goiás, GO, 70640545"/>
    <x v="2489"/>
    <s v="['150.00', '62.10', '59818', '68033', '103.000', '00']"/>
    <x v="0"/>
    <x v="1"/>
    <n v="150"/>
    <x v="1"/>
    <x v="0"/>
    <s v="Venda Direta"/>
  </r>
  <r>
    <n v="2491"/>
    <x v="2490"/>
    <s v="Casa, Residencial, Parque da Barragem"/>
    <s v="Casa, Parque da Barragem, Ocupado, 200.00 M² de área de terreno, 59.72 M² de área construída. Matrícula nº 50319, RI de Águas Lindas de Goiás/GO, Inscrição Prefeitura 248546. Valor avaliado R$102.000,00."/>
    <n v="56270"/>
    <n v="45"/>
    <x v="26"/>
    <x v="0"/>
    <s v="Rua 02 A, Lote 54 D, Quadra 55, Conjunto A, Setor 5, Parque da Barragem, Águas Lindas de Goiás, GO, CEP: 72910-565"/>
    <x v="2490"/>
    <s v="['200.00', '59.72', '50319', '248546', '102.000', '00']"/>
    <x v="0"/>
    <x v="1"/>
    <n v="200"/>
    <x v="5"/>
    <x v="0"/>
    <s v="Venda Direta"/>
  </r>
  <r>
    <n v="2492"/>
    <x v="2491"/>
    <s v="Casa, Residencial, Mansões Odisséia"/>
    <s v="Casa, Mansões Odisséia, Ocupado, 222.17 M² de área de terreno, 66.37 M² de área construída. Matrícula nº 40720, RI de Águas Lindas de Goiás/GO, Inscrição Prefeitura 01.014.0021B.00016.004. Valor avaliado R$112.000,00."/>
    <n v="49470"/>
    <n v="56"/>
    <x v="26"/>
    <x v="0"/>
    <s v="Rua 01, , Casa 04, Lote 16, Quadra 21-B, Mansoes Odisseia, Águas Lindas de Goiás, GO, 72927137"/>
    <x v="2491"/>
    <s v="['222.17', '66.37', '40720', '01.014', '0021', '00016.004', '112.000', '00']"/>
    <x v="1"/>
    <x v="0"/>
    <n v="222.17"/>
    <x v="5"/>
    <x v="0"/>
    <s v="Venda Direta"/>
  </r>
  <r>
    <n v="2493"/>
    <x v="2492"/>
    <s v="Casa, Residencial, Chácara Benvinda"/>
    <s v="Casa, Chácara Benvinda, Ocupado, 109.00 M² de área de terreno, 52.00 M² de área construída. Matrícula nº 74196, RI DE VALPARAISO DE GOIÁS, Inscrição Prefeitura 01-12-30-000-100-008028. Valor avaliado R$110.000,00."/>
    <n v="60748"/>
    <n v="45"/>
    <x v="0"/>
    <x v="0"/>
    <s v="Rua Senador Pimentel , , Rua B, Casa 28, Quadra 01, Chácara 08, Chacaras Benvinda, Valparaíso de Goiás, GO, 72875150"/>
    <x v="2492"/>
    <s v="['109.00', '52.00', '74196', '01', '12', '30', '000', '100', '008028', '110.000', '00']"/>
    <x v="0"/>
    <x v="1"/>
    <n v="109"/>
    <x v="4"/>
    <x v="0"/>
    <s v="Venda Direta"/>
  </r>
  <r>
    <n v="2494"/>
    <x v="2493"/>
    <s v="Casa, Residencial, Parque Marajo"/>
    <s v="Casa, Parque Marajo, Ocupado, 52.70 M² de área de terreno, 52.70 M² de área construída. Matrícula nº 79348, RI DE VALPARAISO DE GOIÁS, Inscrição Prefeitura 01-47-30-000-800-006003. Valor avaliado R$115.000,00."/>
    <n v="55745"/>
    <n v="52"/>
    <x v="0"/>
    <x v="0"/>
    <s v="Rua Recife, , Casa 03, Quadra 08, Lote 06, Residencial Mar Del Plata, Chacaras Santa Maria, Valparaíso de Goiás, GO, 72874214"/>
    <x v="2493"/>
    <s v="['52.70', '52.70', '79348', '01', '47', '30', '000', '800', '006003', '115.000', '00']"/>
    <x v="0"/>
    <x v="0"/>
    <n v="52.7"/>
    <x v="0"/>
    <x v="0"/>
    <s v="Venda Direta"/>
  </r>
  <r>
    <n v="2495"/>
    <x v="2494"/>
    <s v="Casa, Residencial, Santo Antonio"/>
    <s v="Casa, Santo Antonio, Ocupado, 127.50 M² de área de terreno, 56.00 M² de área construída. Matrícula nº 10929, RI DE ALTOS/PI, Inscrição Prefeitura 01.04.078.0518.01. Valor avaliado R$86.500,00."/>
    <n v="35550"/>
    <n v="59"/>
    <x v="70"/>
    <x v="12"/>
    <s v="Rua Projetada, 83, Santo Antônio, Altos, PI, CEP: 64290-000"/>
    <x v="2494"/>
    <s v="['127.50', '56.00', '10929', '01.04', '078.0518', '01', '86.500', '00']"/>
    <x v="1"/>
    <x v="0"/>
    <n v="127.5"/>
    <x v="4"/>
    <x v="0"/>
    <s v="Venda Direta"/>
  </r>
  <r>
    <n v="2496"/>
    <x v="2495"/>
    <s v="Casa, Residencial, Municípios"/>
    <s v="Casa, Municípios, Ocupado, 133.00 M² de área de terreno, 69.44 M² de área construída. Matrícula nº 43023, RI DE SANTA RITA_02º Ofício, Inscrição Prefeitura 0507401140000000. Valor avaliado R$114.000,00."/>
    <n v="44221"/>
    <n v="61"/>
    <x v="92"/>
    <x v="9"/>
    <s v="Rua Severino Tranquilo, 521-C, Quadra 26, Lote 18 C, Jardim Europa II, Santa Rita, PB, CEP: 58300-970"/>
    <x v="2495"/>
    <s v="['133.00', '69.44', '43023', '02', '0507401140000000', '114.000', '00']"/>
    <x v="1"/>
    <x v="2"/>
    <n v="133"/>
    <x v="4"/>
    <x v="0"/>
    <s v="Venda Direta"/>
  </r>
  <r>
    <n v="2497"/>
    <x v="2496"/>
    <s v="Casa, Residencial, 2 dormitório(s)"/>
    <s v="Casa, Ocupado, contendo 2 dormitório(s), 1 banheiro(s), 140.00 M² de área de terreno, 60.43 M² de área construída. Matrícula nº 5667, CRI DE POCINHOS/PB, Inscrição Prefeitura 01071320152001. Valor avaliado R$85.500,00."/>
    <n v="38199"/>
    <n v="55"/>
    <x v="82"/>
    <x v="9"/>
    <s v="Rua Projetada 125, 340, Quadra B, Lote 36 e 37, Jardim Etelvina, Pocinhos, PB, CEP: 58150-000"/>
    <x v="2496"/>
    <s v="['140.00', '60.43', '5667', '01071320152001', '85.500', '00']"/>
    <x v="1"/>
    <x v="0"/>
    <n v="140"/>
    <x v="4"/>
    <x v="0"/>
    <s v="Venda Direta"/>
  </r>
  <r>
    <n v="2498"/>
    <x v="2497"/>
    <s v="Casa, Residencial, Jardim Carolina"/>
    <s v="Casa, Jardim Carolina, Ocupado, 126.76 M² de área de terreno, 62.00 M² de área construída. Matrícula nº 45816, RI DE SANTA RITA_02º Ofício, Inscrição Prefeitura 0801801570000006. Valor avaliado R$98.872,03."/>
    <n v="47046"/>
    <n v="52"/>
    <x v="92"/>
    <x v="9"/>
    <s v="Rua Projetada, 02, Casa 06, Quadra 18, Lote PR-01, Condomínio Res. Multifamiliar Parques Rodrigues I, Vale de Santa Rita I, Santa Rita, PB, CEP: 58300-970"/>
    <x v="2497"/>
    <s v="['126.76', '62.00', '45816', '02', '0801801570000006', '98.872', '03']"/>
    <x v="1"/>
    <x v="0"/>
    <n v="126.76"/>
    <x v="4"/>
    <x v="0"/>
    <s v="Venda Direta"/>
  </r>
  <r>
    <n v="2499"/>
    <x v="2498"/>
    <s v="Casa, Residencial"/>
    <s v="Casa, Ocupado, 120.00 M² de área de terreno, 82.20 M² de área construída. Matrícula nº 4972, RI de São Bento/PB, Inscrição Prefeitura 01.24.005.0048.001. Valor avaliado R$84.000,00."/>
    <n v="46986"/>
    <n v="44"/>
    <x v="194"/>
    <x v="9"/>
    <s v="Rua Maria Josefa da Conceição , 318, Quadra 05, Lotes 12 e 13, Loteamento Miguel Candido, São Bento, PB, CEP: 58865000"/>
    <x v="2498"/>
    <s v="['120.00', '82.20', '4972', '01.24', '005.0048', '001', '84.000', '00']"/>
    <x v="1"/>
    <x v="1"/>
    <n v="120"/>
    <x v="4"/>
    <x v="0"/>
    <s v="Venda Direta"/>
  </r>
  <r>
    <n v="2500"/>
    <x v="2499"/>
    <s v="Casa, Residencial"/>
    <s v="Casa, Ocupado, 220.00 M² de área de terreno, 65.00 M² de área construída. Matrícula nº 21922, RI DE PIRACURUCA/PI, Inscrição Prefeitura 01.05.031.0230.01. Valor avaliado R$78.900,00."/>
    <n v="43168"/>
    <n v="45"/>
    <x v="83"/>
    <x v="12"/>
    <s v="Rua Messias Fontenele, 908, Quarteirão 08, Fatima Madeira, Piracuruca, PI, CEP: 64290-000"/>
    <x v="2499"/>
    <s v="['220.00', '65.00', '21922', '01.05', '031.0230', '01', '78.900', '00']"/>
    <x v="1"/>
    <x v="1"/>
    <n v="220"/>
    <x v="5"/>
    <x v="0"/>
    <s v="Venda Direta"/>
  </r>
  <r>
    <n v="2501"/>
    <x v="2500"/>
    <s v="Casa, Residencial, Centro"/>
    <s v="Casa, Centro, Ocupado, 100.00 M² de área de terreno, 52.88 M² de área construída. Matrícula nº 42020, RI DE SANTA RITA_02º Ofício, Inscrição Prefeitura 0816605050000002. Valor avaliado R$100.000,00."/>
    <n v="51039"/>
    <n v="49"/>
    <x v="92"/>
    <x v="9"/>
    <s v="Rua Manoel Alves da Costa, 145, Casa 102, Lote 145, Quadra 05, Plano de Vida, Santa Rita, PB, CEP: 58300-970"/>
    <x v="2500"/>
    <s v="['100.00', '52.88', '42020', '02', '0816605050000002', '100.000', '00']"/>
    <x v="0"/>
    <x v="1"/>
    <n v="100"/>
    <x v="4"/>
    <x v="0"/>
    <s v="Venda Direta"/>
  </r>
  <r>
    <n v="2502"/>
    <x v="2501"/>
    <s v="Casa, Residencial, 2 dormitório(s)"/>
    <s v="Casa, Desocupado, contendo 2 dormitório(s), 1 banheiro(s), 200.00 M² de área de terreno, 59.37 M² de área construída. Matrícula nº 22510, CRI DE CEARÁ-MIRIM, Inscrição Prefeitura 1.0007.132.03.0361.0001.4. Valor avaliado R$48.000,00."/>
    <n v="27767"/>
    <n v="42"/>
    <x v="106"/>
    <x v="8"/>
    <s v="Rua Jose Wilson Ferreira da Silva, 394, Lote 161, Quadra 06, Planalto, Ceará-Mirim, RN, CEP: 59570-000"/>
    <x v="2501"/>
    <s v="['200.00', '59.37', '22510', '1.0007', '132.03', '0361.0001', '48.000', '00']"/>
    <x v="2"/>
    <x v="1"/>
    <n v="200"/>
    <x v="5"/>
    <x v="1"/>
    <s v="Venda Direta"/>
  </r>
  <r>
    <n v="2503"/>
    <x v="2502"/>
    <s v="Casa, Residencial, 2 dormitório(s)"/>
    <s v="Casa, Desocupado, contendo 2 dormitório(s), 1 banheiro(s), 140.31 M² de área de terreno, 59.71 M² de área construída. Matrícula nº 1137, OFÍCIO ÚNICO CAMPO REDONO COMARCA DE SANTA CRUZ RN, Inscrição Prefeitura 827. Valor avaliado R$70.000,00."/>
    <n v="35807"/>
    <n v="49"/>
    <x v="81"/>
    <x v="8"/>
    <s v="Rua Jose Avelino Sobrinho, 68, Conjunto Lauro Maia, Campo Redondo, RN, CEP: 59230-000"/>
    <x v="2502"/>
    <s v="['140.31', '59.71', '1137', '827', '70.000', '00']"/>
    <x v="1"/>
    <x v="1"/>
    <n v="140.31"/>
    <x v="4"/>
    <x v="1"/>
    <s v="Venda Direta"/>
  </r>
  <r>
    <n v="2504"/>
    <x v="2503"/>
    <s v="Casa, Residencial"/>
    <s v="Casa, Ocupado, 135.00 M² de área de terreno, 93.00 M² de área construída. Matrícula nº 9827, CRI DE BREJO DO CRUZ/PB, Inscrição Prefeitura 01.08.053.0115.000. Valor avaliado R$100.000,00."/>
    <n v="40190"/>
    <n v="60"/>
    <x v="90"/>
    <x v="9"/>
    <s v="Rua Francisco Rodrigues Pinto, 251, Centro, Brejo do Cruz, PB, CEP: 58890-000"/>
    <x v="2503"/>
    <s v="['135.00', '93.00', '9827', '01.08', '053.0115', '000', '100.000', '00']"/>
    <x v="1"/>
    <x v="2"/>
    <n v="135"/>
    <x v="4"/>
    <x v="0"/>
    <s v="Venda Direta"/>
  </r>
  <r>
    <n v="2505"/>
    <x v="2504"/>
    <s v="Casa, Residencial, 2 dormitório(s)"/>
    <s v="Casa, Ocupado, contendo 2 dormitório(s), 1 banheiro(s), 110.00 M² de área de terreno, 57.00 M² de área construída. Matrícula nº 784, CRI DE AURORA DO PARÁ, Inscrição Prefeitura NAO POSSUI. Valor avaliado R$34.800,00."/>
    <n v="30986"/>
    <n v="11"/>
    <x v="78"/>
    <x v="15"/>
    <s v="Rua Boa Vista, Lote 03, Alameda Chaves, Aparecida, Aurora do Para, PA, CEP: 68658-000"/>
    <x v="2504"/>
    <s v="['110.00', '57.00', '784', '34.800', '00']"/>
    <x v="2"/>
    <x v="8"/>
    <n v="110"/>
    <x v="4"/>
    <x v="0"/>
    <s v="Leilão"/>
  </r>
  <r>
    <n v="2506"/>
    <x v="2505"/>
    <s v="Casa, Residencial, Três Irmãs"/>
    <s v="Casa, Três Irmãs, Ocupado, 80.00 M² de área de terreno, 52.50 M² de área construída. Matrícula nº 108454, 1° RI de Campina Grande/PB, Inscrição Prefeitura 1.1401.414.02.0237.0004. Valor avaliado R$109.793,69."/>
    <n v="49526"/>
    <n v="55"/>
    <x v="104"/>
    <x v="9"/>
    <s v="Rua Antônio Quirino de Mello, 41, Unidade 41 C, Condomínio Residencial Alves VII, Três Irmãs, Campina Grande, PB, CEP: 58424-277"/>
    <x v="2505"/>
    <s v="['80.00', '52.50', '108454', '1.1401', '414.02', '0237.0004', '109.793', '69']"/>
    <x v="1"/>
    <x v="0"/>
    <n v="80"/>
    <x v="2"/>
    <x v="0"/>
    <s v="Venda Direta"/>
  </r>
  <r>
    <n v="2507"/>
    <x v="2506"/>
    <s v="Casa, Residencial, Recreio das Águas Lindas II"/>
    <s v="Casa, Recreio das Águas Lindas II, Ocupado, 360.00 M² de área de terreno, 57.05 M² de área construída. Matrícula nº 51313, RI de Águas Lindas de Goiás/GO, Inscrição Prefeitura 67360. Valor avaliado R$108.000,00."/>
    <n v="57848"/>
    <n v="46"/>
    <x v="26"/>
    <x v="0"/>
    <s v="Rua Anapolis, , Lote 22, Quadra 05, Recanto da Barragem, Águas Lindas de Goiás, GO, 72927845"/>
    <x v="2506"/>
    <s v="['360.00', '57.05', '51313', '67360', '108.000', '00']"/>
    <x v="0"/>
    <x v="1"/>
    <n v="360"/>
    <x v="5"/>
    <x v="0"/>
    <s v="Venda Direta"/>
  </r>
  <r>
    <n v="2508"/>
    <x v="2507"/>
    <s v="Casa, Residencial, Parque Santa Fe"/>
    <s v="Casa, Parque Santa Fe, Ocupado, 180.00 M² de área de terreno, 57.62 M² de área construída. Matrícula nº 5384, RI DE LUZIÂNIA_02ª Circunscrição, Inscrição Prefeitura CCI 380378. Valor avaliado R$80.804,66."/>
    <n v="53890"/>
    <n v="33"/>
    <x v="1"/>
    <x v="0"/>
    <s v="Rua 8 , , Casa 02, Quadra 39, Lote 39, Parque Santa Fe, Luziânia, GO, 72834150"/>
    <x v="2507"/>
    <s v="['180.00', '57.62', '5384', '02', '380378', '80.804', '66']"/>
    <x v="0"/>
    <x v="4"/>
    <n v="180"/>
    <x v="1"/>
    <x v="0"/>
    <s v="Leilão"/>
  </r>
  <r>
    <n v="2509"/>
    <x v="2508"/>
    <s v="Casa, Residencial, Parque Estrela Dalva VII"/>
    <s v="Casa, Parque Estrela Dalva VII, Ocupado, 153.00 M² de área de terreno, 44.68 M² de área construída. Matrícula nº 11787, RI DE LUZIÂNIA_02ª Circunscrição, Inscrição Prefeitura CCI 385173. Valor avaliado R$92.000,00."/>
    <n v="53204"/>
    <n v="42"/>
    <x v="1"/>
    <x v="0"/>
    <s v="Rua 65 , , Casa 40, Quadra 113, Lote 01, Parque Estrela Dalva VII, Luziânia, GO, 72859637"/>
    <x v="2508"/>
    <s v="['153.00', '44.68', '11787', '02', '385173', '92.000', '00']"/>
    <x v="0"/>
    <x v="1"/>
    <n v="153"/>
    <x v="1"/>
    <x v="0"/>
    <s v="Leilão"/>
  </r>
  <r>
    <n v="2510"/>
    <x v="2509"/>
    <s v="Casa, Residencial, Parque Estrela Dalva IX e X"/>
    <s v="Casa, Parque Estrela Dalva IX e X, Ocupado, 173.75 M² de área de terreno, 65.17 M² de área construída. Matrícula nº 164, RI DE LUZIÂNIA_02ª Circunscrição, Inscrição Prefeitura CCI 184322. Valor avaliado R$110.000,00."/>
    <n v="57809"/>
    <n v="47"/>
    <x v="1"/>
    <x v="0"/>
    <s v="Rua 327, ,  Casa 01, Quadra 454, Lote 02, Parque Estrela Dalva X, Luziânia, GO, 72856454"/>
    <x v="2509"/>
    <s v="['173.75', '65.17', '164', '02', '184322', '110.000', '00']"/>
    <x v="0"/>
    <x v="1"/>
    <n v="173.75"/>
    <x v="1"/>
    <x v="0"/>
    <s v="Venda Direta"/>
  </r>
  <r>
    <n v="2511"/>
    <x v="2510"/>
    <s v="Casa, Residencial, Parque Estrela Dalva IX e X"/>
    <s v="Casa, Parque Estrela Dalva IX e X, Ocupado, 120.00 M² de área de terreno, 52.00 M² de área construída. Matrícula nº 507, RI DE LUZIÂNIA_02ª Circunscrição, Inscrição Prefeitura CCI 375315. Valor avaliado R$99.100,00."/>
    <n v="53890"/>
    <n v="46"/>
    <x v="1"/>
    <x v="0"/>
    <s v="Rua 297 , , Casa 04, Quadra 490, Lote 9, Condomínio Fuiza VI, Parque Estrela Dalva  X, Luziânia, GO, 72856490"/>
    <x v="2510"/>
    <s v="['120.00', '52.00', '507', '02', '375315', '99.100', '00']"/>
    <x v="0"/>
    <x v="1"/>
    <n v="120"/>
    <x v="4"/>
    <x v="0"/>
    <s v="Venda Direta"/>
  </r>
  <r>
    <n v="2512"/>
    <x v="2511"/>
    <s v="Casa, Residencial, Jardim America IV"/>
    <s v="Casa, Jardim America IV, Ocupado, 200.00 M² de área de terreno, 65.58 M² de área construída. Matrícula nº 25768, RI de Águas Lindas de Goiás/GO, Inscrição Prefeitura 1.35.00051.00015.0. Valor avaliado R$90.000,00."/>
    <n v="61181"/>
    <n v="32"/>
    <x v="26"/>
    <x v="0"/>
    <s v="Rua 15, , Quadra 51, Lote 15, Jardim America IV, Águas Lindas de Goiás, GO, 72922635"/>
    <x v="2511"/>
    <s v="['200.00', '65.58', '25768', '1.35', '00051.00015', '90.000', '00']"/>
    <x v="0"/>
    <x v="4"/>
    <n v="200"/>
    <x v="5"/>
    <x v="0"/>
    <s v="Leilão"/>
  </r>
  <r>
    <n v="2513"/>
    <x v="2512"/>
    <s v="Casa, Residencial, Parque Estrela Dalva IX e X"/>
    <s v="Casa, Parque Estrela Dalva IX e X, Ocupado, 173.75 M² de área de terreno, 65.18 M² de área construída. Matrícula nº 2888, RI DE LUZIÂNIA_02ª Circunscrição, Inscrição Prefeitura CCI 379424. Valor avaliado R$115.000,00."/>
    <n v="55359"/>
    <n v="52"/>
    <x v="1"/>
    <x v="0"/>
    <s v="Rua 128 , , Casa 02, Quadra 515, Lote 01, Parque Estrela Dalva X, Luziânia, GO, 72856515"/>
    <x v="2512"/>
    <s v="['173.75', '65.18', '2888', '02', '379424', '115.000', '00']"/>
    <x v="0"/>
    <x v="0"/>
    <n v="173.75"/>
    <x v="1"/>
    <x v="0"/>
    <s v="Venda Direta"/>
  </r>
  <r>
    <n v="2514"/>
    <x v="2513"/>
    <s v="Casa, Residencial, Jardim do Inga"/>
    <s v="Casa, Jardim do Inga, Ocupado, 180.00 M² de área de terreno, 55.22 M² de área construída. Matrícula nº 6497, RI DE LUZIÂNIA_02ª Circunscrição, Inscrição Prefeitura CCI 131193. Valor avaliado R$89.000,00."/>
    <n v="50033"/>
    <n v="44"/>
    <x v="1"/>
    <x v="0"/>
    <s v="Rua 115 , , Quadra 172, Lote 07, Casa 01, Residencial Jardim Inga XV, Parque Estrela Dalva IX, Luziânia, GO, 72853172"/>
    <x v="2513"/>
    <s v="['180.00', '55.22', '6497', '02', '131193', '89.000', '00']"/>
    <x v="0"/>
    <x v="1"/>
    <n v="180"/>
    <x v="1"/>
    <x v="0"/>
    <s v="Venda Direta"/>
  </r>
  <r>
    <n v="2515"/>
    <x v="2514"/>
    <s v="Casa, Residencial, Parque Ana Beatriz, 2 dormitório(s)"/>
    <s v="Casa, Parque Ana Beatriz, Ocupado, contendo 2 dormitório(s), 1 banheiro(s), 180.00 M² de área de terreno, 64.66 M² de área construída. Matrícula nº 27629, RI DE SANTO ANTÔNIO DO DESCOBERTO/GO, Inscrição Prefeitura 010130042024A. Valor avaliado R$110.000,00."/>
    <n v="69033"/>
    <n v="37"/>
    <x v="2"/>
    <x v="0"/>
    <s v="Rua 11, Lote 24A, Quadra 42, Jardim Ana Beatriz I, Santo Antônio do Descoberto, GO, CEP: 72902-220"/>
    <x v="2514"/>
    <s v="['180.00', '64.66', '27629', '010130042024', '110.000', '00']"/>
    <x v="7"/>
    <x v="4"/>
    <n v="180"/>
    <x v="1"/>
    <x v="0"/>
    <s v="Leilão"/>
  </r>
  <r>
    <n v="2516"/>
    <x v="2515"/>
    <s v="Casa, Residencial"/>
    <s v="Casa, Ocupado, 220.00 M² de área de terreno, 54.75 M² de área construída. Matrícula nº 59581, RI DE VALPARAISO DE GOIÁS, Inscrição Prefeitura 73938. Valor avaliado R$100.000,00."/>
    <n v="49051"/>
    <n v="51"/>
    <x v="0"/>
    <x v="0"/>
    <s v="Quinhão 02 , , Casa 37, Fazenda Santa Maria, Valparaíso de Goiás, GO, 72870574"/>
    <x v="2515"/>
    <s v="['220.00', '54.75', '59581', '73938', '100.000', '00']"/>
    <x v="1"/>
    <x v="0"/>
    <n v="220"/>
    <x v="5"/>
    <x v="0"/>
    <s v="Venda Direta"/>
  </r>
  <r>
    <n v="2517"/>
    <x v="2516"/>
    <s v="Casa, Residencial"/>
    <s v="Casa, Ocupado, 220.00 M² de área de terreno, 54.75 M² de área construída. Matrícula nº 59578, RI DE VALPARAISO DE GOIÁS, Inscrição Prefeitura 73935. Valor avaliado R$97.000,00."/>
    <n v="53890"/>
    <n v="44"/>
    <x v="0"/>
    <x v="0"/>
    <s v="Quinhão 02, Casa 34, Condomínio Residencial Anhanguera Garden II, Fazenda Santa Maria, Valparaíso de Goiás, GO, CEP: 72874-190"/>
    <x v="2516"/>
    <s v="['220.00', '54.75', '59578', '73935', '97.000', '00']"/>
    <x v="0"/>
    <x v="1"/>
    <n v="220"/>
    <x v="5"/>
    <x v="0"/>
    <s v="Venda Direta"/>
  </r>
  <r>
    <n v="2518"/>
    <x v="2517"/>
    <s v="Casa, Residencial"/>
    <s v="Casa, Ocupado, 180.00 M² de área de terreno, 57.00 M² de área construída. Matrícula nº 25932, RI DE SANTO ANTÔNIO DO DESCOBERTO/GO, Inscrição Prefeitura 01016AR6BF004 CCI: 57137. Valor avaliado R$94.500,00."/>
    <n v="49534"/>
    <n v="48"/>
    <x v="2"/>
    <x v="0"/>
    <s v="Quadra AR6B, Lote F004, , Fazenda Capoeirinha, Santo Antônio do Descoberto, GO, 72900000"/>
    <x v="2517"/>
    <s v="['180.00', '57.00', '25932', '01016', '004', '57137', '94.500', '00']"/>
    <x v="1"/>
    <x v="1"/>
    <n v="180"/>
    <x v="1"/>
    <x v="0"/>
    <s v="Venda Direta"/>
  </r>
  <r>
    <n v="2519"/>
    <x v="2518"/>
    <s v="Casa, Residencial, Mansões Ilha Bela"/>
    <s v="Casa, Mansões Ilha Bela, Ocupado, 200.00 M² de área de terreno, 67.65 M² de área construída. Matrícula nº 57546, RI de Águas Lindas de Goiás/GO, Inscrição Prefeitura 1.45.000D8.00016.3. Valor avaliado R$104.000,00."/>
    <n v="71709"/>
    <n v="31"/>
    <x v="26"/>
    <x v="0"/>
    <s v="Quadra D-08, Lote 16, Casa C, Condomínio Residencial Pinheiro V, Mansões Ilha Bela, Águas Lindas de Goiás, GO, CEP: 72916-423"/>
    <x v="2518"/>
    <s v="['200.00', '67.65', '57546', '1.45', '000', '8.00016', '104.000', '00']"/>
    <x v="7"/>
    <x v="4"/>
    <n v="200"/>
    <x v="5"/>
    <x v="0"/>
    <s v="Leilão"/>
  </r>
  <r>
    <n v="2520"/>
    <x v="2519"/>
    <s v="Casa, Residencial"/>
    <s v="Casa, Ocupado, 131.07 M² de área de terreno, 56.02 M² de área construída. Matrícula nº 61679, RI DE VALPARAISO DE GOIÁS, Inscrição Prefeitura 77824. Valor avaliado R$96.000,00."/>
    <n v="60748"/>
    <n v="37"/>
    <x v="0"/>
    <x v="0"/>
    <s v="Quadra 121, Lote 34, , Casa 29, Modelo B , Pacaembu, Valparaíso de Goiás, GO, 72872367"/>
    <x v="2519"/>
    <s v="['131.07', '56.02', '61679', '77824', '96.000', '00']"/>
    <x v="0"/>
    <x v="4"/>
    <n v="131.07"/>
    <x v="4"/>
    <x v="0"/>
    <s v="Leilão"/>
  </r>
  <r>
    <n v="2521"/>
    <x v="2520"/>
    <s v="Casa, Residencial, Pacaembu"/>
    <s v="Casa, Pacaembu, Ocupado, 117.60 M² de área de terreno, 79.64 M² de área construída. Matrícula nº 59759, RI DE VALPARAISO DE GOIÁS, Inscrição Prefeitura 68444. Valor avaliado R$78.000,00."/>
    <n v="42973"/>
    <n v="45"/>
    <x v="0"/>
    <x v="0"/>
    <s v="Quadra 142, Lote 22, , Casa 06, Pacaembu, Valparaíso de Goiás, GO, 72872413"/>
    <x v="2520"/>
    <s v="['117.60', '79.64', '59759', '68444', '78.000', '00']"/>
    <x v="1"/>
    <x v="1"/>
    <n v="117.6"/>
    <x v="4"/>
    <x v="0"/>
    <s v="Venda Direta"/>
  </r>
  <r>
    <n v="2522"/>
    <x v="2521"/>
    <s v="Casa, Residencial, Mansoes Chacara Santa Lucia"/>
    <s v="Casa, Mansoes Chacara Santa Lucia, Ocupado, 214.29 M² de área de terreno, 58.65 M² de área construída. Matrícula nº 56150, RI de Águas Lindas de Goiás/GO, Inscrição Prefeitura 1.99.00006.00020.7. Valor avaliado R$123.000,00."/>
    <n v="58299"/>
    <n v="53"/>
    <x v="26"/>
    <x v="0"/>
    <s v="Quadra 06, Lote 20 , , Casa 07, Jardim Águas Lindas, Águas Lindas de Goiás, GO, 72927668"/>
    <x v="2521"/>
    <s v="['214.29', '58.65', '56150', '1.99', '00006.00020', '123.000', '00']"/>
    <x v="0"/>
    <x v="0"/>
    <n v="214.29"/>
    <x v="5"/>
    <x v="0"/>
    <s v="Venda Direta"/>
  </r>
  <r>
    <n v="2523"/>
    <x v="2522"/>
    <s v="Casa, Residencial, Parque Marajo"/>
    <s v="Casa, Parque Marajo, Ocupado, 162.00 M² de área de terreno, 44.00 M² de área construída. Matrícula nº 70418, RI DE VALPARAISO DE GOIÁS, Inscrição Prefeitura 79276. Valor avaliado R$86.000,00."/>
    <n v="49534"/>
    <n v="42"/>
    <x v="0"/>
    <x v="0"/>
    <s v="Quadra 08, Lote 34, , Casa 59, Chacara e Mansoes Santa Maria, Valparaíso de Goiás, GO, 72871647"/>
    <x v="2522"/>
    <s v="['162.00', '44.00', '70418', '79276', '86.000', '00']"/>
    <x v="1"/>
    <x v="1"/>
    <n v="162"/>
    <x v="1"/>
    <x v="0"/>
    <s v="Venda Direta"/>
  </r>
  <r>
    <n v="2524"/>
    <x v="2523"/>
    <s v="Casa, Residencial, Mansões Village"/>
    <s v="Casa, Mansões Village, Ocupado, 200.00 M² de área de terreno, 69.94 M² de área construída. Matrícula nº 54794, RI de Águas Lindas de Goiás/GO, Inscrição Prefeitura 1.6.00C28.00008.5. Valor avaliado R$118.000,00."/>
    <n v="50861"/>
    <n v="57"/>
    <x v="26"/>
    <x v="0"/>
    <s v="Quadra C28, Lote 8 , , Casa E, Mansoes Village, Águas Lindas de Goiás, GO, 72916251"/>
    <x v="2523"/>
    <s v="['200.00', '69.94', '54794', '1.6', '00', '28.00008', '118.000', '00']"/>
    <x v="0"/>
    <x v="0"/>
    <n v="200"/>
    <x v="5"/>
    <x v="0"/>
    <s v="Venda Direta"/>
  </r>
  <r>
    <n v="2525"/>
    <x v="2524"/>
    <s v="Casa, Residencial, Parque da Barragem"/>
    <s v="Casa, Parque da Barragem, Ocupado, 153.75 M² de área de terreno, 60.83 M² de área construída. Matrícula nº 55460, RI de Águas Lindas de Goiás/GO, Inscrição Prefeitura 1.57.0083A.08A-2.4."/>
    <n v="58827"/>
    <n v="4"/>
    <x v="26"/>
    <x v="0"/>
    <s v="Quadra 83, Lote 8A-2, , Casa 04, Conjunto A, Residencial Aldebaran, Parque da Barragem, Águas Lindas de Goiás, GO, 72910376"/>
    <x v="2524"/>
    <s v="['153.75', '60.83', '55460', '1.57', '0083', '08', '2.4']"/>
    <x v="0"/>
    <x v="7"/>
    <n v="153.75"/>
    <x v="1"/>
    <x v="0"/>
    <s v="Leilão"/>
  </r>
  <r>
    <n v="2526"/>
    <x v="2525"/>
    <s v="Casa, Residencial, Jardim Santa Lucia"/>
    <s v="Casa, Jardim Santa Lucia, Ocupado, 203.04 M² de área de terreno, 62.47 M² de área construída. Matrícula nº 52408, RI de Águas Lindas de Goiás/GO, Inscrição Prefeitura 1.44.00035.00009.2. Valor avaliado R$107.841,70."/>
    <n v="57724"/>
    <n v="46"/>
    <x v="26"/>
    <x v="0"/>
    <s v="Quadra 35, Lote 09, Casa B, Condomínio Residencial Dutra, Jardim Santa Lúcia, Águas Lindas de Goiás, GO, CEP: 72927-502"/>
    <x v="2525"/>
    <s v="['203.04', '62.47', '52408', '1.44', '00035.00009', '107.841', '70']"/>
    <x v="0"/>
    <x v="1"/>
    <n v="203.04"/>
    <x v="5"/>
    <x v="0"/>
    <s v="Venda Direta"/>
  </r>
  <r>
    <n v="2527"/>
    <x v="2526"/>
    <s v="Casa, Residencial, Pacaembu"/>
    <s v="Casa, Pacaembu, Ocupado, 104.29 M² de área de terreno, 54.00 M² de área construída. Matrícula nº 59111, RI DE VALPARAISO DE GOIÁS, Inscrição Prefeitura 68428. Valor avaliado R$109.000,00."/>
    <n v="52296"/>
    <n v="52"/>
    <x v="0"/>
    <x v="0"/>
    <s v="Quadra 145, Lote 01A , , Casa 3, Residencial Agnes Ribeiro, Pacaembu, Valparaíso de Goiás, GO, 72872417"/>
    <x v="2526"/>
    <s v="['104.29', '54.00', '59111', '68428', '109.000', '00']"/>
    <x v="0"/>
    <x v="0"/>
    <n v="104.29"/>
    <x v="4"/>
    <x v="0"/>
    <s v="Venda Direta"/>
  </r>
  <r>
    <n v="2528"/>
    <x v="2527"/>
    <s v="Casa, Residencial, Pacaembu"/>
    <s v="Casa, Pacaembu, Ocupado, 180.00 M² de área de terreno, 54.00 M² de área construída. Matrícula nº 62965, RI DE VALPARAISO DE GOIÁS, Inscrição Prefeitura 01-24-00-014-400-006000. Valor avaliado R$120.000,00."/>
    <n v="53051"/>
    <n v="56"/>
    <x v="0"/>
    <x v="0"/>
    <s v="Quadra 144, Lote 06, , Casa 02, Pacaembu, Valparaíso de Goiás, GO, 72872348"/>
    <x v="2527"/>
    <s v="['180.00', '54.00', '62965', '01', '24', '00', '014', '400', '006000', '120.000', '00']"/>
    <x v="0"/>
    <x v="0"/>
    <n v="180"/>
    <x v="1"/>
    <x v="0"/>
    <s v="Venda Direta"/>
  </r>
  <r>
    <n v="2529"/>
    <x v="2528"/>
    <s v="Casa, Residencial, Pacaembu"/>
    <s v="Casa, Pacaembu, Ocupado, 117.33 M² de área de terreno, 42.68 M² de área construída. Matrícula nº 59042, RI DE VALPARAISO DE GOIÁS, Inscrição Prefeitura 67965. Valor avaliado R$74.752,53."/>
    <n v="51466"/>
    <n v="31"/>
    <x v="0"/>
    <x v="0"/>
    <s v="Quadra 136, Lote 19, , Casa 4, Pacaembu, Valparaíso de Goiás, GO, 72872376"/>
    <x v="2528"/>
    <s v="['117.33', '42.68', '59042', '67965', '74.752', '53']"/>
    <x v="0"/>
    <x v="4"/>
    <n v="117.33"/>
    <x v="4"/>
    <x v="0"/>
    <s v="Leilão"/>
  </r>
  <r>
    <n v="2530"/>
    <x v="2529"/>
    <s v="Casa, Residencial, Pacaembu"/>
    <s v="Casa, Pacaembu, Ocupado, 120.00 M² de área de terreno, 42.00 M² de área construída. Matrícula nº 59028, RI DE VALPARAISO DE GOIÁS, Inscrição Prefeitura 67950. Valor avaliado R$65.167,53."/>
    <n v="38070"/>
    <n v="42"/>
    <x v="0"/>
    <x v="0"/>
    <s v="Quadra 136, Lote 29, , Casa 04, Loteamento Pacaembu, Valparaíso de Goiás, GO, 72871567"/>
    <x v="2529"/>
    <s v="['120.00', '42.00', '59028', '67950', '65.167', '53']"/>
    <x v="1"/>
    <x v="1"/>
    <n v="120"/>
    <x v="4"/>
    <x v="0"/>
    <s v="Leilão"/>
  </r>
  <r>
    <n v="2531"/>
    <x v="2530"/>
    <s v="Casa, Residencial, Chacaras Santa Maria"/>
    <s v="Casa, Chacaras Santa Maria, Ocupado, 165.90 M² de área de terreno, 49.00 M² de área construída. Matrícula nº 59895, RI DE VALPARAISO DE GOIÁS, Inscrição Prefeitura 01-12-30-000-200-010034. Valor avaliado R$111.500,00."/>
    <n v="49534"/>
    <n v="56"/>
    <x v="0"/>
    <x v="0"/>
    <s v="Quadra 02, Lote 10, , Casa 34, Modelo B, Chacaras Benvindas, Valparaíso de Goiás, GO, 72875155"/>
    <x v="2530"/>
    <s v="['165.90', '49.00', '59895', '01', '12', '30', '000', '200', '010034', '111.500', '00']"/>
    <x v="1"/>
    <x v="0"/>
    <n v="165.9"/>
    <x v="1"/>
    <x v="0"/>
    <s v="Venda Direta"/>
  </r>
  <r>
    <n v="2532"/>
    <x v="2531"/>
    <s v="Casa, Residencial, Parque Nova Friburgo"/>
    <s v="Casa, Parque Nova Friburgo, Ocupado, 126.00 M² de área de terreno, 57.77 M² de área construída. Matrícula nº 16493, CRI DE CIDADE OCIDENTAL, Inscrição Prefeitura 1.60.00005.00007.14 - 979944. Valor avaliado R$79.000,00."/>
    <n v="42772"/>
    <n v="46"/>
    <x v="3"/>
    <x v="0"/>
    <s v="Quadra 05, Chacara 07, , Casa 14, Recreio de Mossoro, Cidade Ocidental, GO, 72880000"/>
    <x v="2531"/>
    <s v="['126.00', '57.77', '16493', '1.60', '00005.00007', '14', '979944', '79.000', '00']"/>
    <x v="1"/>
    <x v="1"/>
    <n v="126"/>
    <x v="4"/>
    <x v="0"/>
    <s v="Venda Direta"/>
  </r>
  <r>
    <n v="2533"/>
    <x v="2532"/>
    <s v="Casa, Residencial"/>
    <s v="Casa, Ocupado, 120.00 M² de área de terreno, 48.00 M² de área construída. Matrícula nº 60074, RI DE VALPARAISO DE GOIÁS, Inscrição Prefeitura 78439. Valor avaliado R$105.500,00."/>
    <n v="51466"/>
    <n v="51"/>
    <x v="0"/>
    <x v="0"/>
    <s v="Quadra 01, Lote 04, , Casa 63, Chacaras Brasil B, Valparaíso de Goiás, GO, 72870000"/>
    <x v="2532"/>
    <s v="['120.00', '48.00', '60074', '78439', '105.500', '00']"/>
    <x v="0"/>
    <x v="0"/>
    <n v="120"/>
    <x v="4"/>
    <x v="0"/>
    <s v="Venda Direta"/>
  </r>
  <r>
    <n v="2534"/>
    <x v="2533"/>
    <s v="Casa, Residencial"/>
    <s v="Casa, Ocupado, 108.00 M² de área de terreno, 69.90 M² de área construída. Matrícula nº 3491, RI DE IAÇU_Ofício Único, Inscrição Prefeitura 01.01.158.0032.001. Valor avaliado R$90.000,00."/>
    <n v="40478"/>
    <n v="55"/>
    <x v="75"/>
    <x v="13"/>
    <s v="Rua Praça Otaviano Sampaio, 428, Quadra 158, Lote 32, Boiadeira, Iaçu, BA, CEP: 46860-000"/>
    <x v="2533"/>
    <s v="['108.00', '69.90', '3491', '01.01', '158.0032', '001', '90.000', '00']"/>
    <x v="1"/>
    <x v="0"/>
    <n v="108"/>
    <x v="4"/>
    <x v="0"/>
    <s v="Leilão"/>
  </r>
  <r>
    <n v="2535"/>
    <x v="2534"/>
    <s v="Casa, Residencial"/>
    <s v="Casa, Ocupado, 160.00 M² de área de terreno, 69.49 M² de área construída. Matrícula nº 1266, OFÍCIO ÚNICO CAMPO REDONO COMARCA DE SANTA CRUZ RN, Inscrição Prefeitura 725. Valor avaliado R$90.000,00."/>
    <n v="42509"/>
    <n v="53"/>
    <x v="81"/>
    <x v="8"/>
    <s v="Rua Luís de Barros da Silva, 74, Lote 23, Quadra 03, Loteamento Campo Feliz, Campo Redondo, RN, CEP: 59230-000"/>
    <x v="2534"/>
    <s v="['160.00', '69.49', '1266', '725', '90.000', '00']"/>
    <x v="1"/>
    <x v="0"/>
    <n v="160"/>
    <x v="1"/>
    <x v="0"/>
    <s v="Venda Direta"/>
  </r>
  <r>
    <n v="2536"/>
    <x v="2535"/>
    <s v="Casa, Residencial, Parque da Barragem"/>
    <s v="Casa, Parque da Barragem, Ocupado, 200.00 M² de área de terreno, 153.75 M² de área construída. Matrícula nº 53524, RI de Águas Lindas de Goiás/GO, Inscrição Prefeitura 1.57.0075A.00008.11. Valor avaliado R$73.000,00."/>
    <n v="62148"/>
    <n v="15"/>
    <x v="26"/>
    <x v="0"/>
    <s v="Lote 08, Quadra 75, , Casa 11, Conjunto A, Setor 12, Parque da Barragem, Águas Lindas de Goiás, GO, 72910388"/>
    <x v="2535"/>
    <s v="['200.00', '153.75', '53524', '1.57', '0075', '00008.11', '73.000', '00']"/>
    <x v="0"/>
    <x v="8"/>
    <n v="200"/>
    <x v="5"/>
    <x v="0"/>
    <s v="Leilão"/>
  </r>
  <r>
    <n v="2537"/>
    <x v="2536"/>
    <s v="Casa, Residencial"/>
    <s v="Casa, Ocupado, 100.00 M² de área de terreno, 56.02 M² de área construída. Matrícula nº 61659, RI DE VALPARAISO DE GOIÁS, Inscrição Prefeitura 73729. Valor avaliado R$106.000,00."/>
    <n v="55980"/>
    <n v="47"/>
    <x v="0"/>
    <x v="0"/>
    <s v="Lote 34, Quadra 121, , Casa 09, Residencial Val X, Loteamento Pacaembu, Valparaíso de Goiás, GO, 72872367"/>
    <x v="2536"/>
    <s v="['100.00', '56.02', '61659', '73729', '106.000', '00']"/>
    <x v="0"/>
    <x v="1"/>
    <n v="100"/>
    <x v="4"/>
    <x v="0"/>
    <s v="Venda Direta"/>
  </r>
  <r>
    <n v="2538"/>
    <x v="2537"/>
    <s v="Casa, Residencial, Parque Santa Rita de Cassia"/>
    <s v="Casa, Parque Santa Rita de Cassia, Ocupado, 150.00 M² de área de terreno, 62.00 M² de área construída. Matrícula nº 61949, RI DE VALPARAISO DE GOIÁS, Inscrição Prefeitura 21606. Valor avaliado R$111.000,00."/>
    <n v="47149"/>
    <n v="58"/>
    <x v="1"/>
    <x v="0"/>
    <s v="Lote 52, Quadra 08, , Casa 01, Santa Rita de Cassia, Valparaíso de Goiás, GO, 72874345"/>
    <x v="2537"/>
    <s v="['150.00', '62.00', '61949', '21606', '111.000', '00']"/>
    <x v="1"/>
    <x v="0"/>
    <n v="150"/>
    <x v="1"/>
    <x v="0"/>
    <s v="Venda Direta"/>
  </r>
  <r>
    <n v="2539"/>
    <x v="2538"/>
    <s v="Casa, Residencial, Parque da Barragem"/>
    <s v="Casa, Parque da Barragem, Ocupado, 208.33 M² de área de terreno, 69.96 M² de área construída. Matrícula nº 54110, RI de Águas Lindas de Goiás/GO, Inscrição Prefeitura 246059. Valor avaliado R$125.000,00."/>
    <n v="64367"/>
    <n v="49"/>
    <x v="26"/>
    <x v="0"/>
    <s v="Lote 02-B, Quadra 79, Conjunto A, Setor 12, Casa H, Condomínio Residencial Mann III, Parque da Barragem, Águas Lindas de Goiás, GO, CEP: 72910-385"/>
    <x v="2538"/>
    <s v="['208.33', '69.96', '54110', '246059', '125.000', '00']"/>
    <x v="0"/>
    <x v="1"/>
    <n v="208.33"/>
    <x v="5"/>
    <x v="0"/>
    <s v="Venda Direta"/>
  </r>
  <r>
    <n v="2540"/>
    <x v="2539"/>
    <s v="Casa, Residencial, Parque Araguari, 2 dormitório(s)"/>
    <s v="Casa, Parque Araguari, Ocupado, contendo 2 dormitório(s), 151.00 M² de área de terreno, 126.00 M² de área privativa, 25.51 M² de área comum, 151.51 M² de área total. Matrícula nº 9826, CRI DE CIDADE OCIDENTAL, Inscrição Prefeitura 976816. Valor avaliado R$90.000,00."/>
    <n v="40212"/>
    <n v="55"/>
    <x v="3"/>
    <x v="0"/>
    <s v="Lote 16, Quadra 05, Casa 48, Modelo B, Condomínio Residencial Recanto das Palmeiras IV, Recreio de Mossoro, Cidade Ocidental, GO, 72880000"/>
    <x v="2539"/>
    <s v="['151.00', '126.00', '25.51', '151.51', '9826', '976816', '90.000', '00']"/>
    <x v="1"/>
    <x v="0"/>
    <n v="151"/>
    <x v="1"/>
    <x v="0"/>
    <s v="Venda Direta"/>
  </r>
  <r>
    <n v="2541"/>
    <x v="2540"/>
    <s v="Casa, Residencial"/>
    <s v="Casa, Ocupado, 96.00 M² de área de terreno, 54.20 M² de área construída. Matrícula nº 62907, RI DE VALPARAISO DE GOIÁS, Inscrição Prefeitura 01-12-30-000-200-005000. Valor avaliado R$104.000,00."/>
    <n v="46636"/>
    <n v="55"/>
    <x v="0"/>
    <x v="0"/>
    <s v="Lote 05, Quadra 02, Casa 25, Residencial Vicenza, Chacaras Benvindas, Valparaíso de Goiás, GO, 72880000"/>
    <x v="2540"/>
    <s v="['96.00', '54.20', '62907', '01', '12', '30', '000', '200', '005000', '104.000', '00']"/>
    <x v="1"/>
    <x v="0"/>
    <n v="96"/>
    <x v="2"/>
    <x v="0"/>
    <s v="Venda Direta"/>
  </r>
  <r>
    <n v="2542"/>
    <x v="2541"/>
    <s v="Casa, Residencial, Parque da Barragem"/>
    <s v="Casa, Parque da Barragem, Ocupado, 200.82 M² de área de terreno, 60.29 M² de área construída. Matrícula nº 44706, RI de Águas Lindas de Goiás/GO, Inscrição Prefeitura 238615. Valor avaliado R$114.000,00."/>
    <n v="62926"/>
    <n v="45"/>
    <x v="26"/>
    <x v="0"/>
    <s v="Lote 10, Quadra 76 , , Casa 23, Conjunto A, Setor 12, Paque da Barragem, Águas Lindas de Goiás, GO, 72910000"/>
    <x v="2541"/>
    <s v="['200.82', '60.29', '44706', '238615', '114.000', '00']"/>
    <x v="0"/>
    <x v="1"/>
    <n v="200.82"/>
    <x v="5"/>
    <x v="0"/>
    <s v="Venda Direta"/>
  </r>
  <r>
    <n v="2543"/>
    <x v="2542"/>
    <s v="Casa, Residencial, Pacaembu, 2 dormitório(s)"/>
    <s v="Casa, Pacaembu, Ocupado, contendo 2 dormitório(s), 1 banheiro(s), 100.00 M² de área de terreno, 56.02 M² de área construída. Matrícula nº 61658, RI DE VALPARAISO DE GOIÁS, Inscrição Prefeitura 73728. Valor avaliado R$100.000,00."/>
    <n v="58357"/>
    <n v="42"/>
    <x v="0"/>
    <x v="0"/>
    <s v="Quadra 121, Lote 34, Casa 08, Condomínio Residencial Val X, Pacaembú, Valparaíso de Goiás, GO, CEP: 72872-367"/>
    <x v="2542"/>
    <s v="['100.00', '56.02', '61658', '73728', '100.000', '00']"/>
    <x v="0"/>
    <x v="1"/>
    <n v="100"/>
    <x v="4"/>
    <x v="0"/>
    <s v="Leilão"/>
  </r>
  <r>
    <n v="2544"/>
    <x v="2543"/>
    <s v="Casa, Residencial"/>
    <s v="Casa, Ocupado, 153.12 M² de área de terreno, 56.02 M² de área construída. Matrícula nº 61680, RI DE VALPARAISO DE GOIÁS, Inscrição Prefeitura 77825. Valor avaliado R$96.924,68."/>
    <n v="55858"/>
    <n v="42"/>
    <x v="0"/>
    <x v="0"/>
    <s v="Lote 34, Quadra 121, , Casa 30, Modelo B, Pacaembu, Valparaíso de Goiás, GO, 70872000"/>
    <x v="2543"/>
    <s v="['153.12', '56.02', '61680', '77825', '96.924', '68']"/>
    <x v="0"/>
    <x v="1"/>
    <n v="153.12"/>
    <x v="1"/>
    <x v="0"/>
    <s v="Venda Direta"/>
  </r>
  <r>
    <n v="2545"/>
    <x v="2544"/>
    <s v="Casa, Residencial"/>
    <s v="Casa, Ocupado, 92.82 M² de área de terreno, 48.20 M² de área construída. Matrícula nº 60040, RI DE VALPARAISO DE GOIÁS, Inscrição Prefeitura 01-38-70-000-100-004029. Valor avaliado R$82.000,00."/>
    <n v="46011"/>
    <n v="44"/>
    <x v="0"/>
    <x v="0"/>
    <s v="Chacara 04, , Casa 29, Quadra 01, Charcaras Brasi B, Valparaíso de Goiás, GO, 72876021"/>
    <x v="2544"/>
    <s v="['92.82', '48.20', '60040', '01', '38', '70', '000', '100', '004029', '82.000', '00']"/>
    <x v="1"/>
    <x v="1"/>
    <n v="92.82"/>
    <x v="2"/>
    <x v="0"/>
    <s v="Venda Direta"/>
  </r>
  <r>
    <n v="2546"/>
    <x v="2545"/>
    <s v="Casa, Residencial"/>
    <s v="Casa, Ocupado, 120.00 M² de área de terreno, 48.20 M² de área construída. Matrícula nº 60045, RI DE VALPARAISO DE GOIÁS, Inscrição Prefeitura 76910. Valor avaliado R$98.000,00."/>
    <n v="49529"/>
    <n v="49"/>
    <x v="0"/>
    <x v="0"/>
    <s v="Chacara 04, , Casa 34, Quadra 01, Residencial Grand Mediterraneo, Charcaras Brasil B, Valparaíso de Goiás, GO, 72876021"/>
    <x v="2545"/>
    <s v="['120.00', '48.20', '60045', '76910', '98.000', '00']"/>
    <x v="1"/>
    <x v="1"/>
    <n v="120"/>
    <x v="4"/>
    <x v="0"/>
    <s v="Venda Direta"/>
  </r>
  <r>
    <n v="2547"/>
    <x v="2546"/>
    <s v="Casa, Residencial, Parque Nova Friburgo"/>
    <s v="Casa, Parque Nova Friburgo, Ocupado, 126.00 M² de área de terreno, 57.77 M² de área construída. Matrícula nº 16513, RI de Cidade Ocidental GO, Inscrição Prefeitura 1.60.00005.00007.34. Valor avaliado R$102.123,83."/>
    <n v="40654"/>
    <n v="60"/>
    <x v="3"/>
    <x v="0"/>
    <s v="Chacara 04, , Casa 24, Quadra 01, Residencial Grand Mediterraneo, Recreio de Mossoro, Cidade Ocidental, GO, 72880492"/>
    <x v="2546"/>
    <s v="['126.00', '57.77', '16513', '1.60', '00005.00007', '34', '102.123', '83']"/>
    <x v="1"/>
    <x v="2"/>
    <n v="126"/>
    <x v="4"/>
    <x v="0"/>
    <s v="Venda Direta"/>
  </r>
  <r>
    <n v="2548"/>
    <x v="2547"/>
    <s v="Casa, Residencial, Parque Napolis"/>
    <s v="Casa, Parque Napolis, Ocupado, 251.00 M² de área de terreno, 122.00 M² de área construída. Matrícula nº 12052, CRI DE CIDADE OCIDENTAL, Inscrição Prefeitura 1.68.00001.00017.5. Valor avaliado R$93.000,00."/>
    <n v="56708"/>
    <n v="39"/>
    <x v="3"/>
    <x v="0"/>
    <s v="Quadra 01, Lote 17, , Casa 05, Residencial Gramado, Loteamento Parque Napolis - A, Cidade Ocidental, GO, 72885125"/>
    <x v="2547"/>
    <s v="['251.00', '122.00', '12052', '1.68', '00001.00017', '93.000', '00']"/>
    <x v="0"/>
    <x v="4"/>
    <n v="251"/>
    <x v="5"/>
    <x v="0"/>
    <s v="Leilão"/>
  </r>
  <r>
    <n v="2549"/>
    <x v="2548"/>
    <s v="Casa, Residencial, Parque Nova Friburgo A"/>
    <s v="Casa, Parque Nova Friburgo A, Ocupado, 96.43 M² de área de terreno, 47.23 M² de área construída. Matrícula nº 23460, CRI DE CIDADE OCIDENTAL, Inscrição Prefeitura 1.62.00106.00008.6. Valor avaliado R$114.000,00."/>
    <n v="46153"/>
    <n v="60"/>
    <x v="3"/>
    <x v="0"/>
    <s v="Avenida 01, , Casa 06, Lote 08, Quadra 106, Recreio e Dalva III, Cidade Ocidental, GO, 72887387"/>
    <x v="2548"/>
    <s v="['96.43', '47.23', '23460', '1.62', '00106.00008', '114.000', '00']"/>
    <x v="1"/>
    <x v="2"/>
    <n v="96.43"/>
    <x v="2"/>
    <x v="0"/>
    <s v="Venda Direta"/>
  </r>
  <r>
    <n v="2550"/>
    <x v="2549"/>
    <s v="Casa, Residencial, Estrela Dalva III"/>
    <s v="Casa, Estrela Dalva III, Desocupado, 47.23 M² de área construída. Matrícula nº 23456, RI de Cidade Ocidental GO, Inscrição Prefeitura 981629. Valor avaliado R$87.000,00."/>
    <n v="51197"/>
    <n v="41"/>
    <x v="3"/>
    <x v="0"/>
    <s v="Avenida 01, , Casa 02, Lote 08, Quadra 106, Estrela Dalva III, Cidade Ocidental, GO, 72880492"/>
    <x v="2549"/>
    <s v="['47.23', '23456', '981629', '87.000', '00']"/>
    <x v="0"/>
    <x v="1"/>
    <n v="47.23"/>
    <x v="3"/>
    <x v="1"/>
    <s v="Venda Direta"/>
  </r>
  <r>
    <n v="2551"/>
    <x v="2550"/>
    <s v="Casa, Residencial, Buritis"/>
    <s v="Casa, Buritis, Ocupado, 155.00 M² de área de terreno, 66.00 M² de área construída. Matrícula nº 15145, CRI DE BURITIS, Inscrição Prefeitura SN. Valor avaliado R$107.000,00."/>
    <n v="55849"/>
    <n v="48"/>
    <x v="28"/>
    <x v="5"/>
    <s v="Avenida Ulisses Pereira dos Santos, nº 6, Lote 09, Quadra 15, Casa 05, Condomínio Residencial Parazão, Estancia dos Ipês, Buritis, MG, CEP: 38660-000"/>
    <x v="2550"/>
    <s v="['155.00', '66.00', '15145', '107.000', '00']"/>
    <x v="0"/>
    <x v="1"/>
    <n v="155"/>
    <x v="1"/>
    <x v="0"/>
    <s v="Leilão"/>
  </r>
  <r>
    <n v="2552"/>
    <x v="2551"/>
    <s v="Casa, Residencial"/>
    <s v="Casa, Ocupado, 164.00 M² de área de terreno, 61.00 M² de área construída. Matrícula nº 13581, CRI DE BURITIS, Inscrição Prefeitura S/N. Valor avaliado R$112.900,00."/>
    <n v="50017"/>
    <n v="56"/>
    <x v="28"/>
    <x v="5"/>
    <s v="Avenida Urucuia, 2, Lote 04C, Quadra 106, Periferia/Centro, Buritis, MG, 38660000"/>
    <x v="2551"/>
    <s v="['164.00', '61.00', '13581', '112.900', '00']"/>
    <x v="0"/>
    <x v="0"/>
    <n v="164"/>
    <x v="1"/>
    <x v="0"/>
    <s v="Leilão"/>
  </r>
  <r>
    <n v="2553"/>
    <x v="2552"/>
    <s v="Casa, Residencial"/>
    <s v="Casa, Ocupado, 212.50 M² de área de terreno, 60.00 M² de área construída. Matrícula nº 18538, RI DE PIRACURUCA/PI, Inscrição Prefeitura 01.06.085.0079.01. Valor avaliado R$80.227,03."/>
    <n v="39391"/>
    <n v="51"/>
    <x v="83"/>
    <x v="12"/>
    <s v="Avenida Nossa Senhora de Fatima, 2971, Baixa da Ema, Piracuruca, PI, CEP: 64240-000"/>
    <x v="2552"/>
    <s v="['212.50', '60.00', '18538', '01.06', '085.0079', '01', '80.227', '03']"/>
    <x v="1"/>
    <x v="0"/>
    <n v="212.5"/>
    <x v="5"/>
    <x v="0"/>
    <s v="Venda Direta"/>
  </r>
  <r>
    <n v="2554"/>
    <x v="2553"/>
    <s v="Casa, Residencial"/>
    <s v="Casa, Ocupado, 200.00 M² de área de terreno, 50.40 M² de área construída. Matrícula nº 18412, CRI DE CEARÁ-MIRIM, Inscrição Prefeitura 1.0007.114.03.0130.0000.7. Valor avaliado R$65.000,00."/>
    <n v="35550"/>
    <n v="45"/>
    <x v="106"/>
    <x v="8"/>
    <s v="Avenida das Palmeiras, 257, Lote 18, Quadra E, Loteamento Antônio Cardoso, Planalto, Ceará-Mirim, RN, CEP: 59570-000"/>
    <x v="2553"/>
    <s v="['200.00', '50.40', '18412', '1.0007', '114.03', '0130.0000', '65.000', '00']"/>
    <x v="1"/>
    <x v="1"/>
    <n v="200"/>
    <x v="5"/>
    <x v="0"/>
    <s v="Venda Direta"/>
  </r>
  <r>
    <n v="2555"/>
    <x v="2554"/>
    <s v="Casa, Residencial, Parque Estrela Dalva IV"/>
    <s v="Casa, Parque Estrela Dalva IV, Ocupado, 199.00 M² de área de terreno, 52.00 M² de área construída. Matrícula nº 588, RI DE LUZIÂNIA_02ª Circunscrição, Inscrição Prefeitura 54160. Valor avaliado R$82.000,00."/>
    <n v="45911"/>
    <n v="44"/>
    <x v="1"/>
    <x v="0"/>
    <s v="Avenida das Acacias, , Casa 01, Quadra 150, Lote 16, Estrela D'alva  IV, Luziânia, GO, 72405550"/>
    <x v="2554"/>
    <s v="['199.00', '52.00', '588', '02', '54160', '82.000', '00']"/>
    <x v="1"/>
    <x v="1"/>
    <n v="199"/>
    <x v="1"/>
    <x v="0"/>
    <s v="Venda Direta"/>
  </r>
  <r>
    <n v="2556"/>
    <x v="2555"/>
    <s v="Casa, Residencial, 2 dormitório(s)"/>
    <s v="Casa, Ocupado, contendo 2 dormitório(s), 1 banheiro(s), 70.95 M² de área construída. Matrícula nº 2326, CRI DE COCAL, Inscrição Prefeitura 7014. Valor avaliado R$78.500,00."/>
    <n v="36247"/>
    <n v="54"/>
    <x v="195"/>
    <x v="12"/>
    <s v="Avenida Coronel João Marques, 870, Casa 03, Noventa, Cocal, PI, CEP: 64235-000"/>
    <x v="2555"/>
    <s v="['70.95', '2326', '7014', '78.500', '00']"/>
    <x v="1"/>
    <x v="0"/>
    <n v="70.95"/>
    <x v="0"/>
    <x v="0"/>
    <s v="Venda Direta"/>
  </r>
  <r>
    <n v="2557"/>
    <x v="2556"/>
    <s v="Casa, Residencial, Buritis"/>
    <s v="Casa, Buritis, Ocupado, 131.00 M² de área de terreno, 63.00 M² de área construída. Matrícula nº 12401, CRI DE BURITIS, Inscrição Prefeitura 01.0120.0185.000. Valor avaliado R$104.000,00."/>
    <n v="54526"/>
    <n v="48"/>
    <x v="28"/>
    <x v="5"/>
    <s v="Avenida Bias Fortes, 847, Lote 01B, Quadra 120 , Centro, Buritis, MG, 38660000"/>
    <x v="2556"/>
    <s v="['131.00', '63.00', '12401', '01.0120', '0185.000', '104.000', '00']"/>
    <x v="0"/>
    <x v="1"/>
    <n v="131"/>
    <x v="4"/>
    <x v="0"/>
    <s v="Leilão"/>
  </r>
  <r>
    <n v="2558"/>
    <x v="2557"/>
    <s v="Casa, Residencial"/>
    <s v="Casa, Ocupado, 149.40 M² de área de terreno, 60.86 M² de área construída. Matrícula nº 1203, CRI DE SANTA MARIA DO PARÁ, Inscrição Prefeitura NÃO POSSUI. Valor avaliado R$57.600,00."/>
    <n v="37398"/>
    <n v="35"/>
    <x v="117"/>
    <x v="15"/>
    <s v="Alameda Projetada Maia e Bezerra, 222, Quadra Z, Estrela, Santa Maria do Pará, PA, CEP: 68738-000"/>
    <x v="2557"/>
    <s v="['149.40', '60.86', '1203', '57.600', '00']"/>
    <x v="1"/>
    <x v="4"/>
    <n v="149.4"/>
    <x v="4"/>
    <x v="0"/>
    <s v="Venda Direta"/>
  </r>
  <r>
    <n v="2559"/>
    <x v="2558"/>
    <s v="Apartamento, Residencial, Ramadinha"/>
    <s v="Apartamento, Ramadinha, Ocupado, 93.20 M² de área construída. Matrícula nº 95806, 1° RI de Campina Grande/PB, Inscrição Prefeitura 1.1202.028.02.0398.0061. Valor avaliado R$113.513,85."/>
    <n v="52771"/>
    <n v="54"/>
    <x v="104"/>
    <x v="9"/>
    <s v="Travessa Vicente Gomes de Almeida, 125, Apt. 304, Bloco D, Residencial Casa Bella, Bodocongó, Campina Grande, PB, CEP: 58430-732"/>
    <x v="2558"/>
    <s v="['93.20', '95806', '1.1202', '028.02', '0398.0061', '113.513', '85']"/>
    <x v="0"/>
    <x v="0"/>
    <n v="93.2"/>
    <x v="2"/>
    <x v="0"/>
    <s v="Venda Direta"/>
  </r>
  <r>
    <n v="2560"/>
    <x v="2559"/>
    <s v="Apartamento, Residencial, Bodocongó, 2 dormitório(s), 1 vaga(s) de garagem"/>
    <s v="Apartamento, Bodocongó, Desocupado, contendo 2 dormitório(s), 1 vaga(s) de garagem, 1 banheiro(s), 69.48 M² de área privativa, 23.71 M² de área comum, 93.20 M² de área total. Matrícula nº 81115, 1° RI de Campina Grande/PB, Inscrição Prefeitura 1.1202.028.02.0398.0001. Valor avaliado R$85.000,00."/>
    <n v="60503"/>
    <n v="29"/>
    <x v="104"/>
    <x v="9"/>
    <s v="Travessa Vicente Gomes de Almeida, 125, Apt. 01, Bl. A, Edifício Casa Bella, Bodocongó, Campina Grande, PB, CEP: 58430-732"/>
    <x v="2559"/>
    <s v="['69.48', '23.71', '93.20', '81115', '1.1202', '028.02', '0398.0001', '85.000', '00']"/>
    <x v="0"/>
    <x v="6"/>
    <n v="69.48"/>
    <x v="0"/>
    <x v="1"/>
    <s v="Venda Direta"/>
  </r>
  <r>
    <n v="2561"/>
    <x v="2560"/>
    <s v="Apartamento, Residencial, Chácara Benvinda"/>
    <s v="Apartamento, Chácara Benvinda, Ocupado, 89.26 M² de área construída. Matrícula nº 86995, RI DE VALPARAISO DE GOIÁS, Inscrição Prefeitura 01-12-30-000-200-001000. Valor avaliado R$112.000,00."/>
    <n v="57416"/>
    <n v="49"/>
    <x v="0"/>
    <x v="0"/>
    <s v="Rua Senador Plíneo Pompeu, Apartamento 101, Quadra 02, Lote 01, Bloco A, Chacaras Benvinda, Valparaíso de Goiás, GO, 72875155"/>
    <x v="2560"/>
    <s v="['89.26', '86995', '01', '12', '30', '000', '200', '001000', '112.000', '00']"/>
    <x v="0"/>
    <x v="1"/>
    <n v="89.26"/>
    <x v="2"/>
    <x v="0"/>
    <s v="Venda Direta"/>
  </r>
  <r>
    <n v="2562"/>
    <x v="2561"/>
    <s v="Apartamento, Residencial, Parque Nova Friburgo, 2 dormitório(s), 1 vaga(s) de garagem"/>
    <s v="Apartamento, Parque Nova Friburgo, Ocupado, contendo 2 dormitório(s), 1 vaga(s) de garagem, 1 banheiro(s), 49.84 M² de área privativa, 53.72 M² de área comum, 116.06 M² de área total. Matrícula nº 23629, RI de Cidade Ocidental GO, Inscrição Prefeitura 1.60.00009.00006.702. Valor avaliado R$112.000,00."/>
    <n v="50500"/>
    <n v="55"/>
    <x v="3"/>
    <x v="0"/>
    <s v="Rua Santos Dumont, Quadra 09, Lote 06, Apt. 702, Bloco 07, Condomínio Residencial Eldorado, Mansões Recreio Mossoró, Cidade Ocidental, GO, CEP: 72885-520"/>
    <x v="2561"/>
    <s v="['49.84', '53.72', '116.06', '23629', '1.60', '00009.00006', '702', '112.000', '00']"/>
    <x v="0"/>
    <x v="0"/>
    <n v="49.84"/>
    <x v="3"/>
    <x v="0"/>
    <s v="Venda Direta"/>
  </r>
  <r>
    <n v="2563"/>
    <x v="2562"/>
    <s v="Apartamento, Residencial, Parque Marajo"/>
    <s v="Apartamento, Parque Marajo, Ocupado, 83.41 M² de área construída. Matrícula nº 87001, RI DE VALPARAISO DE GOIÁS, Inscrição Prefeitura 127822. Valor avaliado R$110.000,00."/>
    <n v="58827"/>
    <n v="47"/>
    <x v="0"/>
    <x v="0"/>
    <s v="Rua Senador Plineo Pompeu, , Apt. 107, Lote 01, Quadra 02, Bloco A, Chacaras Benvinda, Valparaíso de Goiás, GO, 72875155"/>
    <x v="2562"/>
    <s v="['83.41', '87001', '127822', '110.000', '00']"/>
    <x v="0"/>
    <x v="1"/>
    <n v="83.41"/>
    <x v="2"/>
    <x v="0"/>
    <s v="Venda Direta"/>
  </r>
  <r>
    <n v="2564"/>
    <x v="2563"/>
    <s v="Apartamento, Residencial, Parque Nova Friburgo"/>
    <s v="Apartamento, Parque Nova Friburgo, Ocupado, 49.84 M² de área construída. Matrícula nº 23586, RI de Cidade Ocidental GO, Inscrição Prefeitura 1.60.00009.00006.107. Valor avaliado R$111.422,41."/>
    <n v="47149"/>
    <n v="58"/>
    <x v="3"/>
    <x v="0"/>
    <s v="Rua Santos Dumont, Quadra 09, Lote 06, Apt. 107, Bloco 01, Condomínio Residencial Eldorado, Mansões Recreio Mossoró, Cidade Ocidental, GO, CEP: 72885-520"/>
    <x v="2563"/>
    <s v="['49.84', '23586', '1.60', '00009.00006', '107', '111.422', '41']"/>
    <x v="1"/>
    <x v="0"/>
    <n v="49.84"/>
    <x v="3"/>
    <x v="0"/>
    <s v="Venda Direta"/>
  </r>
  <r>
    <n v="2565"/>
    <x v="2564"/>
    <s v="Apartamento, Residencial, Parque Nova Friburgo"/>
    <s v="Apartamento, Parque Nova Friburgo, Ocupado, 89.00 M² de área de terreno, 49.00 M² de área construída. Matrícula nº 22487, RI de Cidade Ocidental GO, Inscrição Prefeitura 1.60.00003.00005.106. Valor avaliado R$105.000,00."/>
    <n v="51949"/>
    <n v="51"/>
    <x v="3"/>
    <x v="0"/>
    <s v="Rua Rui Barbosa, , Apt. 106, Bloco 01, Quadra 03, Lote 05, Recreio de Mossoro, Cidade Ocidental, GO, 72883159"/>
    <x v="2564"/>
    <s v="['89.00', '49.00', '22487', '1.60', '00003.00005', '106', '105.000', '00']"/>
    <x v="0"/>
    <x v="0"/>
    <n v="89"/>
    <x v="2"/>
    <x v="0"/>
    <s v="Venda Direta"/>
  </r>
  <r>
    <n v="2566"/>
    <x v="2565"/>
    <s v="Apartamento, Residencial, Parque Nova Friburgo A"/>
    <s v="Apartamento, Parque Nova Friburgo A, Ocupado, 49.59 M² de área construída. Matrícula nº 26053, RI de Cidade Ocidental GO, Inscrição Prefeitura 1.60.00004.00007.102. Valor avaliado R$110.000,00."/>
    <n v="54074"/>
    <n v="51"/>
    <x v="3"/>
    <x v="0"/>
    <s v="Rua Rui Barbosa, , Apt. 102, Lote 07, Quadra 04, Bloco 14, Vaga 102, Recreio de Mossoro, Cidade Ocidental, GO, 72880492"/>
    <x v="2565"/>
    <s v="['49.59', '26053', '1.60', '00004.00007', '102', '110.000', '00']"/>
    <x v="0"/>
    <x v="0"/>
    <n v="49.59"/>
    <x v="3"/>
    <x v="0"/>
    <s v="Venda Direta"/>
  </r>
  <r>
    <n v="2567"/>
    <x v="2566"/>
    <s v="Apartamento, Residencial, Parque Nova Friburgo A"/>
    <s v="Apartamento, Parque Nova Friburgo A, Ocupado, 49.84 M² de área de terreno, 49.84 M² de área construída. Matrícula nº 22492, RI de Cidade Ocidental GO, Inscrição Prefeitura 1.60.00003.00005.207. Valor avaliado R$90.000,00."/>
    <n v="42063"/>
    <n v="53"/>
    <x v="3"/>
    <x v="0"/>
    <s v="Rua Rui Barbosa, , Apt. 207, Lote 05, Quadra 03, Bloco 02, Recreio de Mossoro, Cidade Ocidental, GO, 72880000"/>
    <x v="2566"/>
    <s v="['49.84', '49.84', '22492', '1.60', '00003.00005', '207', '90.000', '00']"/>
    <x v="1"/>
    <x v="0"/>
    <n v="49.84"/>
    <x v="3"/>
    <x v="0"/>
    <s v="Venda Direta"/>
  </r>
  <r>
    <n v="2568"/>
    <x v="2567"/>
    <s v="Apartamento, Residencial, Parque Nova Friburgo"/>
    <s v="Apartamento, Parque Nova Friburgo, Ocupado, 49.59 M² de área construída. Matrícula nº 26029, RI de Cidade Ocidental GO, Inscrição Prefeitura 1.60.00004.00007.82. Valor avaliado R$113.200,00."/>
    <n v="52253"/>
    <n v="54"/>
    <x v="3"/>
    <x v="0"/>
    <s v="Rua Rui Barbosa, , Apt. 102, Bloco 11, Quadra 04, Lote 07, Recreio de Mossoro, Cidade Ocidental, GO, 72880492"/>
    <x v="2567"/>
    <s v="['49.59', '26029', '1.60', '00004.00007', '82', '113.200', '00']"/>
    <x v="0"/>
    <x v="0"/>
    <n v="49.59"/>
    <x v="3"/>
    <x v="0"/>
    <s v="Venda Direta"/>
  </r>
  <r>
    <n v="2569"/>
    <x v="2568"/>
    <s v="Apartamento, Residencial, Parque Nova Friburgo"/>
    <s v="Apartamento, Parque Nova Friburgo, Ocupado, 89.00 M² de área de terreno, 49.00 M² de área construída. Matrícula nº 24446, CRI DE CIDADE OCIDENTAL, Inscrição Prefeitura 1.60.00003.00008.301 CCI 983285. Valor avaliado R$109.000,00."/>
    <n v="53339"/>
    <n v="51"/>
    <x v="3"/>
    <x v="0"/>
    <s v="Rua Rui Barbosa, , Apt. 301, Lote 08, Quadra 03, Bloco 03, Recreio de Mossoro, Cidade Ocidental, GO, 72885480"/>
    <x v="2568"/>
    <s v="['89.00', '49.00', '24446', '1.60', '00003.00008', '301', '983285', '109.000', '00']"/>
    <x v="0"/>
    <x v="0"/>
    <n v="89"/>
    <x v="2"/>
    <x v="0"/>
    <s v="Venda Direta"/>
  </r>
  <r>
    <n v="2570"/>
    <x v="2569"/>
    <s v="Apartamento, Residencial, Três Irmãs"/>
    <s v="Apartamento, Três Irmãs, Ocupado, 75.63 M² de área construída. Matrícula nº 116434, 1° RI de Campina Grande/PB, Inscrição Prefeitura 1.1401.415.02.0138.0002. Valor avaliado R$95.800,00."/>
    <n v="47783"/>
    <n v="50"/>
    <x v="104"/>
    <x v="9"/>
    <s v="Rua Genez Cordeiro Duarte, 319, Apt. 02, Condomínio Residencial Flávia Guedes, Três Irmãs, Campina Grande, PB, CEP: 58424-280"/>
    <x v="2569"/>
    <s v="['75.63', '116434', '1.1401', '415.02', '0138.0002', '95.800', '00']"/>
    <x v="1"/>
    <x v="0"/>
    <n v="75.63"/>
    <x v="2"/>
    <x v="0"/>
    <s v="Venda Direta"/>
  </r>
  <r>
    <n v="2571"/>
    <x v="2570"/>
    <s v="Apartamento, Residencial, Parque Nova Friburgo"/>
    <s v="Apartamento, Parque Nova Friburgo, Ocupado, 82.00 M² de área de terreno, 42.00 M² de área construída. Matrícula nº 22766, CRI DE CIDADE OCIDENTAL, Inscrição Prefeitura BCI: 982502. Valor avaliado R$103.000,00."/>
    <n v="49534"/>
    <n v="52"/>
    <x v="3"/>
    <x v="0"/>
    <s v="Rua Duque de Caxias, Quadra 01, Chácara 04, Apt. 102, Torre 09, Vaga 139, Recreio de Mossoró, Cidade Ocidental, GO, 72880000"/>
    <x v="2570"/>
    <s v="['82.00', '42.00', '22766', '982502', '103.000', '00']"/>
    <x v="1"/>
    <x v="0"/>
    <n v="82"/>
    <x v="2"/>
    <x v="0"/>
    <s v="Venda Direta"/>
  </r>
  <r>
    <n v="2572"/>
    <x v="2571"/>
    <s v="Apartamento, Residencial, Santos Dumont, 2 dormitório(s)"/>
    <s v="Apartamento, Santos Dumont, Ocupado, contendo 2 dormitório(s), 1 banheiro(s), 48.94 M² de área útil, 17.33 M² de área comum, 66.27 M² de área total. Matrícula nº 23074, CRI DE ARCOVERDE, Inscrição Prefeitura 1.07.008.03.0714.04. Valor avaliado R$54.811,82."/>
    <n v="38467"/>
    <n v="30"/>
    <x v="131"/>
    <x v="16"/>
    <s v="Rua do Sol, 100, Apt. 104, Bl. D3, Condomínio Residencial Morada do Sol, São Cristóvão, Arcoverde, PE, CEP: 56512-115"/>
    <x v="2571"/>
    <s v="['48.94', '17.33', '66.27', '23074', '1.07', '008.03', '0714.04', '54.811', '82']"/>
    <x v="1"/>
    <x v="4"/>
    <n v="48.94"/>
    <x v="3"/>
    <x v="0"/>
    <s v="Leilão"/>
  </r>
  <r>
    <n v="2573"/>
    <x v="2572"/>
    <s v="Apartamento, Residencial, Chácaras Anhanguera"/>
    <s v="Apartamento, Chácaras Anhanguera, Ocupado, 74.00 M² de área de terreno, 47.00 M² de área construída. Matrícula nº 72716, RI DE VALPARAISO DE GOIÁS, Inscrição Prefeitura CADASTRO 01-30-30-002-4CH-02207   INSCRIÇÃO 1. Valor avaliado R$115.000,00."/>
    <n v="58789"/>
    <n v="49"/>
    <x v="0"/>
    <x v="0"/>
    <s v="Rua Ceara , , Apt. 207, Bloco H, Quadra 24, Chacara 02, Chacaras Anhanguera, Valparaíso de Goiás, GO, 72871505"/>
    <x v="2572"/>
    <s v="['74.00', '47.00', '72716', '01', '30', '30', '002', '02207', '115.000', '00']"/>
    <x v="0"/>
    <x v="1"/>
    <n v="74"/>
    <x v="0"/>
    <x v="0"/>
    <s v="Venda Direta"/>
  </r>
  <r>
    <n v="2574"/>
    <x v="2573"/>
    <s v="Apartamento, Residencial, Ramadinha"/>
    <s v="Apartamento, Ramadinha, Ocupado, 73.71 M² de área construída. Matrícula nº 88195, 1° RI de Campina Grande/PB, Inscrição Prefeitura 1.1202.159.01.0052.0004. Valor avaliado R$99.867,00."/>
    <n v="40190"/>
    <n v="60"/>
    <x v="104"/>
    <x v="9"/>
    <s v="Rua Antônio Alves da Silva, 123, Apt. 102, Edifício Residencial Pacione I, Ramadinha, Campina Grande, PB, CEP: 58433-775"/>
    <x v="2573"/>
    <s v="['73.71', '88195', '1.1202', '159.01', '0052.0004', '99.867', '00']"/>
    <x v="1"/>
    <x v="2"/>
    <n v="73.709999999999994"/>
    <x v="0"/>
    <x v="0"/>
    <s v="Venda Direta"/>
  </r>
  <r>
    <n v="2575"/>
    <x v="2574"/>
    <s v="Apartamento, Residencial, Chacaras Santa Maria"/>
    <s v="Apartamento, Chacaras Santa Maria, Ocupado, 106.00 M² de área de terreno, 46.00 M² de área construída. Matrícula nº 78883, RI DE VALPARAISO DE GOIÁS, Inscrição Prefeitura 121763. Valor avaliado R$119.000,00."/>
    <n v="44221"/>
    <n v="63"/>
    <x v="0"/>
    <x v="0"/>
    <s v="Rua 08, , Apt. 106, Bloco A, Quadra 8 Chacara 1, Chacaras e Mansões Santa Maria, Valparaíso de Goiás, GO, 72870534"/>
    <x v="2574"/>
    <s v="['106.00', '46.00', '78883', '121763', '119.000', '00']"/>
    <x v="1"/>
    <x v="2"/>
    <n v="106"/>
    <x v="4"/>
    <x v="0"/>
    <s v="Venda Direta"/>
  </r>
  <r>
    <n v="2576"/>
    <x v="2575"/>
    <s v="Apartamento, Residencial, Chacaras Santa Maria, 2 dormitório(s), 1 vaga(s) de garagem"/>
    <s v="Apartamento, Chacaras Santa Maria, Ocupado, contendo 2 dormitório(s), 1 vaga(s) de garagem, 1 banheiro(s), 46.32 M² de área privativa, 52.85 M² de área comum, 110.51 M² de área total. Matrícula nº 78905, RI DE VALPARAISO DE GOIÁS, Inscrição Prefeitura 121785. Valor avaliado R$108.000,00."/>
    <n v="55849"/>
    <n v="48"/>
    <x v="0"/>
    <x v="0"/>
    <s v="Rua 08, Quadra 08, Chácara 01, Apt. 104, Bloco B, Residencial Madrid, Chácaras e Mansões Santa Maria, Valparaíso de Goiás, GO, 72875242"/>
    <x v="2575"/>
    <s v="['46.32', '52.85', '110.51', '78905', '121785', '108.000', '00']"/>
    <x v="0"/>
    <x v="1"/>
    <n v="46.32"/>
    <x v="3"/>
    <x v="0"/>
    <s v="Venda Direta"/>
  </r>
  <r>
    <n v="2577"/>
    <x v="2576"/>
    <s v="Apartamento, Residencial, Parque Estrela Dalva IX e X"/>
    <s v="Apartamento, Parque Estrela Dalva IX e X, Ocupado, 90.00 M² de área de terreno, 66.00 M² de área construída. Matrícula nº 4703, RI DE LUZIÂNIA_02ª Circunscrição, Inscrição Prefeitura 387811. Valor avaliado R$94.000,00."/>
    <n v="57319"/>
    <n v="39"/>
    <x v="1"/>
    <x v="0"/>
    <s v="Rua 323, , Apt. 102, Quadra 449, Lote 03, Vaga 102, Parque Estrela D'alva X, Luziânia, GO, 72859323"/>
    <x v="2576"/>
    <s v="['90.00', '66.00', '4703', '02', '387811', '94.000', '00']"/>
    <x v="0"/>
    <x v="4"/>
    <n v="90"/>
    <x v="2"/>
    <x v="0"/>
    <s v="Leilão"/>
  </r>
  <r>
    <n v="2578"/>
    <x v="2577"/>
    <s v="Apartamento, Residencial, Mansões Pôr do Sol"/>
    <s v="Apartamento, Mansões Pôr do Sol, Ocupado, 70.00 M² de área de terreno, 50.00 M² de área construída. Matrícula nº 57724, CRI DE ÁGUAS LINDAS DE GOIÁS, Inscrição Prefeitura 1.12.00B28.00004.16. Valor avaliado R$129.000,00."/>
    <n v="66876"/>
    <n v="48"/>
    <x v="26"/>
    <x v="0"/>
    <s v="Rua 23, Quadra B 28, Lote 04, Apt. 302, Bloco B, Mansões Por do Sol, Águas Lindas de Goiás, GO, CEP: 72915-436"/>
    <x v="2577"/>
    <s v="['70.00', '50.00', '57724', '1.12', '00', '28.00004', '16', '129.000', '00']"/>
    <x v="7"/>
    <x v="1"/>
    <n v="70"/>
    <x v="0"/>
    <x v="0"/>
    <s v="Venda Direta"/>
  </r>
  <r>
    <n v="2579"/>
    <x v="2578"/>
    <s v="Apartamento, Residencial, Chacaras Santa Maria"/>
    <s v="Apartamento, Chacaras Santa Maria, Ocupado, 87.64 M² de área construída. Matrícula nº 83473, RI DE VALPARAISO DE GOIÁS, Inscrição Prefeitura 127174. Valor avaliado R$140.000,00."/>
    <n v="58357"/>
    <n v="58"/>
    <x v="0"/>
    <x v="0"/>
    <s v="Rua 08, , Apt. 208, Quadra 08, Chacara 19, Bloco A, CHAC MAN STA MARIA, Valparaíso de Goiás, GO, 72870000"/>
    <x v="2578"/>
    <s v="['87.64', '83473', '127174', '140.000', '00']"/>
    <x v="0"/>
    <x v="0"/>
    <n v="87.64"/>
    <x v="2"/>
    <x v="0"/>
    <s v="Venda Direta"/>
  </r>
  <r>
    <n v="2580"/>
    <x v="2579"/>
    <s v="Apartamento, Residencial, Parque Napolis"/>
    <s v="Apartamento, Parque Napolis, Desocupado, 50.00 M² de área construída. Matrícula nº 25151, RI de Cidade Ocidental GO, Inscrição Prefeitura BCI: 982353. Valor avaliado R$107.000,00."/>
    <n v="54906"/>
    <n v="49"/>
    <x v="3"/>
    <x v="0"/>
    <s v="Rua 06, , Apt. 103, Lote 03, Quadra 25, Vaga 103, Parque Napolis A, Cidade Ocidental, GO, 72880492"/>
    <x v="2579"/>
    <s v="['50.00', '25151', '982353', '107.000', '00']"/>
    <x v="0"/>
    <x v="1"/>
    <n v="50"/>
    <x v="0"/>
    <x v="1"/>
    <s v="Venda Direta"/>
  </r>
  <r>
    <n v="2581"/>
    <x v="2580"/>
    <s v="Apartamento, Residencial"/>
    <s v="Apartamento, Ocupado, 47.83 M² de área de terreno, 47.83 M² de área construída. Matrícula nº 87013, RI DE VALPARAISO DE GOIÁS, Inscrição Prefeitura 127834. Valor avaliado R$121.000,00."/>
    <n v="62230"/>
    <n v="49"/>
    <x v="0"/>
    <x v="0"/>
    <s v="Rua Senador Plínio Pompeu, , Apt. 103, Bloco B, MCastro III, Chacaras Benvinda, Valparaíso de Goiás, GO, 72870000"/>
    <x v="2580"/>
    <s v="['47.83', '47.83', '87013', '127834', '121.000', '00']"/>
    <x v="0"/>
    <x v="1"/>
    <n v="47.83"/>
    <x v="3"/>
    <x v="0"/>
    <s v="Venda Direta"/>
  </r>
  <r>
    <n v="2582"/>
    <x v="2581"/>
    <s v="Apartamento, Residencial"/>
    <s v="Apartamento, Ocupado, 47.83 M² de área construída. Matrícula nº 87003, RI DE VALPARAISO DE GOIÁS, Inscrição Prefeitura 127824. Valor avaliado R$96.000,00."/>
    <n v="60619"/>
    <n v="37"/>
    <x v="0"/>
    <x v="0"/>
    <s v="Rua Senador Plínio Pompeu, Apartamento 201, Lote 01, Bloco A, Quadra 02, Chácaras Benvinda, Valparaíso de Goiás, GO, 72875155"/>
    <x v="2581"/>
    <s v="['47.83', '87003', '127824', '96.000', '00']"/>
    <x v="0"/>
    <x v="4"/>
    <n v="47.83"/>
    <x v="3"/>
    <x v="0"/>
    <s v="Leilão"/>
  </r>
  <r>
    <n v="2583"/>
    <x v="2582"/>
    <s v="Apartamento, Residencial"/>
    <s v="Apartamento, Ocupado, 78.00 M² de área de terreno, 46.00 M² de área construída. Matrícula nº 76248, RI DE VALPARAISO DE GOIÁS, Inscrição Prefeitura 01-12-30-000-200-007000. Valor avaliado R$96.500,00."/>
    <n v="51949"/>
    <n v="46"/>
    <x v="0"/>
    <x v="0"/>
    <s v="Rua Senador Plínio Pompeu, , Apt. 209,Bloco C, Quadra 02, Chácara 07, Chacaras Benvinda, Valparaíso de Goiás, GO, 72875155"/>
    <x v="2582"/>
    <s v="['78.00', '46.00', '76248', '01', '12', '30', '000', '200', '007000', '96.500', '00']"/>
    <x v="0"/>
    <x v="1"/>
    <n v="78"/>
    <x v="2"/>
    <x v="0"/>
    <s v="Venda Direta"/>
  </r>
  <r>
    <n v="2584"/>
    <x v="2583"/>
    <s v="Apartamento, Residencial, Parque Marajo"/>
    <s v="Apartamento, Parque Marajo, Ocupado, 83.41 M² de área construída. Matrícula nº 87032, RI DE VALPARAISO DE GOIÁS, Inscrição Prefeitura 127853. Valor avaliado R$117.000,00."/>
    <n v="45154"/>
    <n v="61"/>
    <x v="0"/>
    <x v="0"/>
    <s v="Rua Senador Plínio Pompeu, , Apt. 201, Lote 01, Bloco B, Quadra 02, Chacaras Benvinda, Valparaíso de Goiás, GO, 72875155"/>
    <x v="2583"/>
    <s v="['83.41', '87032', '127853', '117.000', '00']"/>
    <x v="1"/>
    <x v="2"/>
    <n v="83.41"/>
    <x v="2"/>
    <x v="0"/>
    <s v="Venda Direta"/>
  </r>
  <r>
    <n v="2585"/>
    <x v="2584"/>
    <s v="Apartamento, Residencial, Mansões Suleste"/>
    <s v="Apartamento, Mansões Suleste, Desocupado, 60.00 M² de área de terreno, 47.00 M² de área construída. Matrícula nº 23149, CRI DE CIDADE OCIDENTAL, Inscrição Prefeitura 1.43.00002.00004.108. Valor avaliado R$112.752,33."/>
    <n v="57156"/>
    <n v="49"/>
    <x v="3"/>
    <x v="0"/>
    <s v="Rua Jose Gadioli dos Santos, Lote 04, Quadra B, Apt. 108, Bloco 04, Condomínio Residencial Ipanema, Mansões Suleste, Cidade Ocidental, GO, CEP: 72880-004"/>
    <x v="2584"/>
    <s v="['60.00', '47.00', '23149', '1.43', '00002.00004', '108', '112.752', '33']"/>
    <x v="0"/>
    <x v="1"/>
    <n v="60"/>
    <x v="0"/>
    <x v="1"/>
    <s v="Venda Direta"/>
  </r>
  <r>
    <n v="2586"/>
    <x v="2585"/>
    <s v="Apartamento, Residencial, Jardim do Inga"/>
    <s v="Apartamento, Jardim do Inga, Ocupado, 66.25 M² de área construída. Matrícula nº 3095, RI DE LUZIÂNIA_02ª Circunscrição, Inscrição Prefeitura CCI 135831. Valor avaliado R$119.108,33."/>
    <n v="60356"/>
    <n v="49"/>
    <x v="1"/>
    <x v="0"/>
    <s v="Rua Epaminondas Roriz, , Apt. 101, Lote 28, Quadra 17, Terreo, Jardim do Inga, Luziânia, GO, 72850160"/>
    <x v="2585"/>
    <s v="['66.25', '3095', '02', '135831', '119.108', '33']"/>
    <x v="0"/>
    <x v="1"/>
    <n v="66.25"/>
    <x v="0"/>
    <x v="0"/>
    <s v="Venda Direta"/>
  </r>
  <r>
    <n v="2587"/>
    <x v="2586"/>
    <s v="Apartamento, Residencial, Parque Araguari"/>
    <s v="Apartamento, Parque Araguari, Ocupado, 55.63 M² de área construída. Matrícula nº 24929, RI de Cidade Ocidental GO, Inscrição Prefeitura 982060. Valor avaliado R$124.000,00."/>
    <n v="49470"/>
    <n v="60"/>
    <x v="3"/>
    <x v="0"/>
    <s v="Rua Duque de Caxias, Quadra 09, Lote 26, Apt. 150, Terreo, Recreio de Mossoro, Cidade Ocidental, GO, 72885520"/>
    <x v="2586"/>
    <s v="['55.63', '24929', '982060', '124.000', '00']"/>
    <x v="1"/>
    <x v="2"/>
    <n v="55.63"/>
    <x v="0"/>
    <x v="0"/>
    <s v="Venda Direta"/>
  </r>
  <r>
    <n v="2588"/>
    <x v="2587"/>
    <s v="Apartamento, Residencial, Parque Nova Friburgo"/>
    <s v="Apartamento, Parque Nova Friburgo, Ocupado, 50.23 M² de área construída. Matrícula nº 28389, RI de Cidade Ocidental GO, Inscrição Prefeitura 984039. Valor avaliado R$108.000,00."/>
    <n v="47149"/>
    <n v="56"/>
    <x v="3"/>
    <x v="0"/>
    <s v="Rua Duque de Caxias, Quadra 05, Lote 01, Apt. 102, Bloco 02, Recreio de Mossoro, Cidade Ocidental, GO, 72880492"/>
    <x v="2587"/>
    <s v="['50.23', '28389', '984039', '108.000', '00']"/>
    <x v="1"/>
    <x v="0"/>
    <n v="50.23"/>
    <x v="0"/>
    <x v="0"/>
    <s v="Venda Direta"/>
  </r>
  <r>
    <n v="2589"/>
    <x v="2588"/>
    <s v="Apartamento, Residencial, Parque Nova Friburgo"/>
    <s v="Apartamento, Parque Nova Friburgo, Ocupado, 50.23 M² de área construída. Matrícula nº 28417, RI de Cidade Ocidental GO, Inscrição Prefeitura 1.60.00005.00001.38  BCI: 984067. Valor avaliado R$101.000,00."/>
    <n v="55849"/>
    <n v="45"/>
    <x v="3"/>
    <x v="0"/>
    <s v="Rua Duque de Caxias, Quadra 05, Chácara 01, Apt. 202, Bloco 05, Condomínio Residencial Qualitty Park, Mansões Recreio Mossoró, Cidade Ocidental, GO, CEP: 72885440"/>
    <x v="2588"/>
    <s v="['50.23', '28417', '1.60', '00005.00001', '38', '984067', '101.000', '00']"/>
    <x v="0"/>
    <x v="1"/>
    <n v="50.23"/>
    <x v="0"/>
    <x v="0"/>
    <s v="Venda Direta"/>
  </r>
  <r>
    <n v="2590"/>
    <x v="2589"/>
    <s v="Apartamento, Residencial, Muçumagro, 2 dormitório(s), 1 vaga(s) de garagem"/>
    <s v="Apartamento, Muçumagro, Ocupado, contendo 2 dormitório(s), sendo 1 suíte(s), 1 vaga(s) de garagem, 1 banheiro(s), 50.06 M² de área privativa, 38.85 M² de área comum, 100.41 M² de área total. Matrícula nº 162042, 1º CRI DE JOÃO PESSOA, Inscrição Prefeitura 385040-4. Valor avaliado R$127.000,00."/>
    <n v="68860"/>
    <n v="46"/>
    <x v="105"/>
    <x v="9"/>
    <s v="Rua dos Pinheiros, 28, Apt. 405, 3º Andar, Residencial Tropical Way, Muçumagro, João Pessoa, PB, CEP: 58066-131"/>
    <x v="2589"/>
    <s v="['50.06', '38.85', '100.41', '162042', '385040', '127.000', '00']"/>
    <x v="7"/>
    <x v="1"/>
    <n v="50.06"/>
    <x v="0"/>
    <x v="0"/>
    <s v="Venda Direta"/>
  </r>
  <r>
    <n v="2591"/>
    <x v="2590"/>
    <s v="Apartamento, Residencial, Chácaras Anhanguera"/>
    <s v="Apartamento, Chácaras Anhanguera, Ocupado, 74.00 M² de área de terreno, 47.00 M² de área construída. Matrícula nº 72666, RI DE VALPARAISO DE GOIÁS, Inscrição Prefeitura 01-30-30-002-4CH-02201. Valor avaliado R$122.500,00."/>
    <n v="50862"/>
    <n v="58"/>
    <x v="0"/>
    <x v="0"/>
    <s v="Rua Ceara , , Apt. 201, Bloco B, Quadra 24, Pavimento Superior, Gleba C, Chácara 02 , Chacaras Anhanguera, Valparaíso de Goiás, GO, 72870000"/>
    <x v="2590"/>
    <s v="['74.00', '47.00', '72666', '01', '30', '30', '002', '02201', '122.500', '00']"/>
    <x v="0"/>
    <x v="0"/>
    <n v="74"/>
    <x v="0"/>
    <x v="0"/>
    <s v="Venda Direta"/>
  </r>
  <r>
    <n v="2592"/>
    <x v="2591"/>
    <s v="Apartamento, Residencial, Parque Estrela Dalva IX e X"/>
    <s v="Apartamento, Parque Estrela Dalva IX e X, Ocupado, 59.38 M² de área construída. Matrícula nº 7409, RI DE LUZIÂNIA_02ª Circunscrição, Inscrição Prefeitura CCI 389235. Valor avaliado R$105.000,00."/>
    <n v="50017"/>
    <n v="52"/>
    <x v="1"/>
    <x v="0"/>
    <s v="Rua 73, , Apt. 202-B, Lote 02, Quadra 118, Parque Estrela Dalva IX, Luziânia, GO, 72853118"/>
    <x v="2591"/>
    <s v="['59.38', '7409', '02', '389235', '105.000', '00']"/>
    <x v="0"/>
    <x v="0"/>
    <n v="59.38"/>
    <x v="0"/>
    <x v="0"/>
    <s v="Venda Direta"/>
  </r>
  <r>
    <n v="2593"/>
    <x v="2592"/>
    <s v="Apartamento, Residencial, Parque Estrela Dalva IX e X"/>
    <s v="Apartamento, Parque Estrela Dalva IX e X, Ocupado, 59.38 M² de área construída. Matrícula nº 7404, RI DE LUZIÂNIA_02ª Circunscrição, Inscrição Prefeitura CCI 389230. Valor avaliado R$123.500,00."/>
    <n v="51466"/>
    <n v="58"/>
    <x v="1"/>
    <x v="0"/>
    <s v="Rua 72 , , Apt. 201A, Lote 02, Bloco A, Quadra 118, Vaga 07, Parque Estrela Dalva IX, Luziânia, GO, 72853118"/>
    <x v="2592"/>
    <s v="['59.38', '7404', '02', '389230', '123.500', '00']"/>
    <x v="0"/>
    <x v="0"/>
    <n v="59.38"/>
    <x v="0"/>
    <x v="0"/>
    <s v="Venda Direta"/>
  </r>
  <r>
    <n v="2594"/>
    <x v="2593"/>
    <s v="Apartamento, Residencial, Jardim do Inga"/>
    <s v="Apartamento, Jardim do Inga, Ocupado, 76.00 M² de área de terreno, 69.00 M² de área construída. Matrícula nº 5858, RI DE LUZIÂNIA_02ª Circunscrição, Inscrição Prefeitura CCI 202657. Valor avaliado R$145.000,00."/>
    <n v="67814"/>
    <n v="53"/>
    <x v="1"/>
    <x v="0"/>
    <s v="Rua 21 de Abril , , Apt. 101, Lote 28A, Quadra 106, Vaga 101, Jardim do Inga, Luziânia, GO, 72850080"/>
    <x v="2593"/>
    <s v="['76.00', '69.00', '5858', '02', '202657', '145.000', '00']"/>
    <x v="7"/>
    <x v="0"/>
    <n v="76"/>
    <x v="2"/>
    <x v="0"/>
    <s v="Venda Direta"/>
  </r>
  <r>
    <n v="2595"/>
    <x v="2594"/>
    <s v="Apartamento, Residencial, Vila Saionara"/>
    <s v="Apartamento, Vila Saionara, Ocupado, 0.01 M² de área de terreno, 83.82 M² de área construída. Matrícula nº 207648, CARTÓRIO DE REGISTRO DE IMÓVEIS 1ª CIRCUNSCRIÇÃO LUZIÂNIA, Inscrição Prefeitura 387017. Valor avaliado R$96.000,00."/>
    <n v="45670"/>
    <n v="52"/>
    <x v="1"/>
    <x v="0"/>
    <s v="Rua RP6, , Apt. 404, Bloco A, Quadra 06, Parque Pimentel, Luziânia, GO, 72880000"/>
    <x v="2594"/>
    <s v="['0.01', '83.82', '207648', '387017', '96.000', '00']"/>
    <x v="1"/>
    <x v="0"/>
    <n v="0.01"/>
    <x v="10"/>
    <x v="0"/>
    <s v="Venda Direta"/>
  </r>
  <r>
    <n v="2596"/>
    <x v="2595"/>
    <s v="Apartamento, Residencial, Parque Nova Friburgo"/>
    <s v="Apartamento, Parque Nova Friburgo, Ocupado, 54.97 M² de área construída. Matrícula nº 17560, RI de Cidade Ocidental GO, Inscrição Prefeitura 1.58.00050.00008.2. Valor avaliado R$98.000,00."/>
    <n v="59523"/>
    <n v="39"/>
    <x v="3"/>
    <x v="0"/>
    <s v="Quadra 50, Lote 8, , Apt. 102, Parque Nova Friburgo, Cidade Ocidental, GO, 72887308"/>
    <x v="2595"/>
    <s v="['54.97', '17560', '1.58', '00050.00008', '98.000', '00']"/>
    <x v="0"/>
    <x v="4"/>
    <n v="54.97"/>
    <x v="0"/>
    <x v="0"/>
    <s v="Leilão"/>
  </r>
  <r>
    <n v="2597"/>
    <x v="2596"/>
    <s v="Apartamento, Residencial, Parque Araguari"/>
    <s v="Apartamento, Parque Araguari, Ocupado, 55.63 M² de área construída. Matrícula nº 24898, RI de Cidade Ocidental GO, Inscrição Prefeitura 1.60.00009.00026.119. Valor avaliado R$116.500,00."/>
    <n v="55062"/>
    <n v="53"/>
    <x v="3"/>
    <x v="0"/>
    <s v="Quadra 09, Lote 26 , , Apt. 119, Pavimento Térreo, Residencial Villa Gale, Recreio de Mossoro, Cidade Ocidental, GO, 72880492"/>
    <x v="2596"/>
    <s v="['55.63', '24898', '1.60', '00009.00026', '119', '116.500', '00']"/>
    <x v="0"/>
    <x v="0"/>
    <n v="55.63"/>
    <x v="0"/>
    <x v="0"/>
    <s v="Venda Direta"/>
  </r>
  <r>
    <n v="2598"/>
    <x v="2597"/>
    <s v="Apartamento, Residencial, Parque Napolis"/>
    <s v="Apartamento, Parque Napolis, Ocupado, 67.00 M² de área de terreno, 52.00 M² de área construída. Matrícula nº 23284, RI de Cidade Ocidental GO, Inscrição Prefeitura 2015002522. Valor avaliado R$105.000,00."/>
    <n v="56339"/>
    <n v="46"/>
    <x v="3"/>
    <x v="0"/>
    <s v="Lote 15, Quadra 41, , Apt. 203, Vaga 203, Parque Napolis  A, Cidade Ocidental, GO, 72885059"/>
    <x v="2597"/>
    <s v="['67.00', '52.00', '23284', '2015002522', '105.000', '00']"/>
    <x v="0"/>
    <x v="1"/>
    <n v="67"/>
    <x v="0"/>
    <x v="0"/>
    <s v="Venda Direta"/>
  </r>
  <r>
    <n v="2599"/>
    <x v="2598"/>
    <s v="Apartamento, Residencial, Chácaras Anhanguera"/>
    <s v="Apartamento, Chácaras Anhanguera, Ocupado, 42.92 M² de área de terreno, 42.92 M² de área construída. Matrícula nº 58932, RI DE VALPARAISO DE GOIÁS, Inscrição Prefeitura 68090. Valor avaliado R$109.000,00."/>
    <n v="48022"/>
    <n v="56"/>
    <x v="0"/>
    <x v="0"/>
    <s v="Lote 06, Quadra 32, , Apt. 02, Bloco A9, Residencial Campos Belos, Chacara Anhanguera  B, Valparaíso de Goiás, GO, 72871581"/>
    <x v="2598"/>
    <s v="['42.92', '42.92', '58932', '68090', '109.000', '00']"/>
    <x v="1"/>
    <x v="0"/>
    <n v="42.92"/>
    <x v="3"/>
    <x v="0"/>
    <s v="Venda Direta"/>
  </r>
  <r>
    <n v="2600"/>
    <x v="2599"/>
    <s v="Apartamento, Residencial"/>
    <s v="Apartamento, Ocupado, 71.00 M² de área de terreno, 42.00 M² de área construída. Matrícula nº 18314, CRI DE CIDADE OCIDENTAL, Inscrição Prefeitura 1.60.00002.00005.265 - CCI 980504. Valor avaliado R$94.310,69."/>
    <n v="47167"/>
    <n v="50"/>
    <x v="3"/>
    <x v="0"/>
    <s v="Lote 05, Quadra 02, , Apt. 265, Bloco 33, Modelo B, Vaga 265, Recreio de Mossoro, Cidade Ocidental, GO, 72880492"/>
    <x v="2599"/>
    <s v="['71.00', '42.00', '18314', '1.60', '00002.00005', '265', '980504', '94.310', '69']"/>
    <x v="1"/>
    <x v="0"/>
    <n v="71"/>
    <x v="0"/>
    <x v="0"/>
    <s v="Venda Direta"/>
  </r>
  <r>
    <n v="2601"/>
    <x v="2600"/>
    <s v="Apartamento, Residencial, Morada Nobre"/>
    <s v="Apartamento, Morada Nobre, Ocupado, 87.75 M² de área construída. Matrícula nº 57999, RI DE VALPARAISO DE GOIÁS, Inscrição Prefeitura 01-30-30-000-300-004204. Valor avaliado R$112.000,00."/>
    <n v="48205"/>
    <n v="57"/>
    <x v="0"/>
    <x v="0"/>
    <s v="Lote 04, Quadra 03, , Apt. 204, Bloco C, Loteamento Chácara Anhanguera, Anhanguera, Valparaíso de Goiás, GO, 72870000"/>
    <x v="2600"/>
    <s v="['87.75', '57999', '01', '30', '30', '000', '300', '004204', '112.000', '00']"/>
    <x v="1"/>
    <x v="0"/>
    <n v="87.75"/>
    <x v="2"/>
    <x v="0"/>
    <s v="Venda Direta"/>
  </r>
  <r>
    <n v="2602"/>
    <x v="2601"/>
    <s v="Apartamento, Residencial, Chácaras Quedas do Descoberto"/>
    <s v="Apartamento, Chácaras Quedas do Descoberto, Ocupado, 130.00 M² de área de terreno, 45.00 M² de área construída. Matrícula nº 50646, CRI DE ÁGUAS LINDAS DE GOIÁS, Inscrição Prefeitura 1.75.00041.00957.3. Valor avaliado R$94.000,00."/>
    <n v="51949"/>
    <n v="45"/>
    <x v="26"/>
    <x v="0"/>
    <s v="Quadra 41, Chácara 957, Apt. 103, 2 Vagas, Quedas do Descoberto, Águas Lindas de Goiás, GO, 72914251"/>
    <x v="2601"/>
    <s v="['130.00', '45.00', '50646', '1.75', '00041.00957', '94.000', '00']"/>
    <x v="0"/>
    <x v="1"/>
    <n v="130"/>
    <x v="4"/>
    <x v="0"/>
    <s v="Venda Direta"/>
  </r>
  <r>
    <n v="2603"/>
    <x v="2602"/>
    <s v="Apartamento, Residencial, Estrela Dalva III, 2 dormitório(s), 1 vaga(s) de garagem"/>
    <s v="Apartamento, Estrela Dalva III, Ocupado, contendo 2 dormitório(s), sendo 1 suíte(s), 1 vaga(s) de garagem, 1 banheiro(s), 54.47 M² de área privativa, 28.23 M² de área comum, 95.20 M² de área total. Matrícula nº 29074, CRI DE CIDADE OCIDENTAL, Inscrição Prefeitura BCI: 984341. Valor avaliado R$101.702,31."/>
    <n v="58789"/>
    <n v="42"/>
    <x v="3"/>
    <x v="0"/>
    <s v="Avenida 07, Quadra 123, Apt. 122, Bloco B, Vaga 122, Condomínio Residencial Caesars III, Chácara 08, Mansões Recreio Estrela Dalva III, Cidade Ocidental, GO, 72880000"/>
    <x v="2602"/>
    <s v="['54.47', '28.23', '95.20', '29074', '984341', '101.702', '31']"/>
    <x v="0"/>
    <x v="1"/>
    <n v="54.47"/>
    <x v="0"/>
    <x v="0"/>
    <s v="Leilão"/>
  </r>
  <r>
    <n v="2604"/>
    <x v="2603"/>
    <s v="Apartamento, Residencial, Estrela Dalva III"/>
    <s v="Apartamento, Estrela Dalva III, Ocupado, 50.17 M² de área de terreno, 50.17 M² de área construída. Matrícula nº 29088, RI de Cidade Ocidental GO, Inscrição Prefeitura BCI: 984355 - 1.62.00123.00008.36. Valor avaliado R$119.000,00."/>
    <n v="49051"/>
    <n v="59"/>
    <x v="3"/>
    <x v="0"/>
    <s v="Avenida 07, , Apt. 206, Bloco B, Quadra 123, Chácara 08, Vaga 206, Mansões Recreio Estrela Dalva III, Cidade Ocidental, GO, 72880000"/>
    <x v="2603"/>
    <s v="['50.17', '50.17', '29088', '984355', '1.62', '00123.00008', '36', '119.000', '00']"/>
    <x v="1"/>
    <x v="0"/>
    <n v="50.17"/>
    <x v="0"/>
    <x v="0"/>
    <s v="Venda Direta"/>
  </r>
  <r>
    <n v="2605"/>
    <x v="2604"/>
    <s v="Apartamento, Residencial, Recanto das Peixotas, 2 dormitório(s), 1 vaga(s) de garagem"/>
    <s v="Apartamento, Recanto das Peixotas, Ocupado, contendo 2 dormitório(s), 1 vaga(s) de garagem, 1 banheiro(s), 50.08 M² de área privativa, 6.42 M² de área comum, 56.50 M² de área total. Matrícula nº 54338, RI DE ITAÚNA MG, Inscrição Prefeitura 50485-0. Valor avaliado R$110.000,00."/>
    <n v="56339"/>
    <n v="49"/>
    <x v="45"/>
    <x v="5"/>
    <s v="Avenida Doutor Virgilio Gonçalves de Souza , 437, Apt. 03, Bloco 17, Condomínio Residencial Murilo Augusto Gonçalves II, Garcias, Itaúna, MG, 35681002"/>
    <x v="2604"/>
    <s v="['50.08', '6.42', '56.50', '54338', '50485', '110.000', '00']"/>
    <x v="0"/>
    <x v="1"/>
    <n v="50.08"/>
    <x v="0"/>
    <x v="0"/>
    <s v="Leilão"/>
  </r>
  <r>
    <n v="2606"/>
    <x v="2605"/>
    <s v="Apartamento, Residencial, Estrela Dalva III"/>
    <s v="Apartamento, Estrela Dalva III, Ocupado, 0.02 M² de área de terreno, 92.36 M² de área construída. Matrícula nº 29095, CRI DE CIDADE OCIDENTAL, Inscrição Prefeitura 1.62.00123.0008.43. Valor avaliado R$101.539,27."/>
    <n v="52421"/>
    <n v="48"/>
    <x v="3"/>
    <x v="0"/>
    <s v="Avenida 7, , Apt. 213, Lote 08, Bloco A, Quadra 123, Chácara 08, Vaga 213 , Manções Estrela Dalva, Cidade Ocidental, GO, 72880492"/>
    <x v="2605"/>
    <s v="['0.02', '92.36', '29095', '1.62', '00123.0008', '43', '101.539', '27']"/>
    <x v="0"/>
    <x v="1"/>
    <n v="0.02"/>
    <x v="10"/>
    <x v="0"/>
    <s v="Venda Direta"/>
  </r>
  <r>
    <n v="2607"/>
    <x v="2606"/>
    <s v="Apartamento, Residencial, Estrela Dalva III"/>
    <s v="Apartamento, Estrela Dalva III, Ocupado, 50.17 M² de área construída. Matrícula nº 29089, RI de Cidade Ocidental GO, Inscrição Prefeitura 984356. Valor avaliado R$107.000,00."/>
    <n v="55849"/>
    <n v="48"/>
    <x v="3"/>
    <x v="0"/>
    <s v="Avenida 7, Apt. 207, Bloco A, Quadra 123, Chácara 08, Estrela D'Alva III, Cidade Ocidental, GO, CEP: 72887-336"/>
    <x v="2606"/>
    <s v="['50.17', '29089', '984356', '107.000', '00']"/>
    <x v="0"/>
    <x v="1"/>
    <n v="50.17"/>
    <x v="0"/>
    <x v="0"/>
    <s v="Venda Direta"/>
  </r>
  <r>
    <n v="2608"/>
    <x v="2607"/>
    <s v="Apartamento, Residencial, Parque Nova Friburgo"/>
    <s v="Apartamento, Parque Nova Friburgo, Ocupado, 44.30 M² de área construída. Matrícula nº 24292, RI de Cidade Ocidental GO, Inscrição Prefeitura 1.62.00112.00001.202. Valor avaliado R$123.000,00."/>
    <n v="48568"/>
    <n v="61"/>
    <x v="3"/>
    <x v="0"/>
    <s v="Avenida 2, , Apt. 202, Lote 01, Quadra 112, Manções de Recreio, Cidade Ocidental, GO, 72887369"/>
    <x v="2607"/>
    <s v="['44.30', '24292', '1.62', '00112.00001', '202', '123.000', '00']"/>
    <x v="1"/>
    <x v="2"/>
    <n v="44.3"/>
    <x v="3"/>
    <x v="0"/>
    <s v="Venda Direta"/>
  </r>
  <r>
    <n v="2609"/>
    <x v="2608"/>
    <s v="Apartamento, Residencial, Mansões Pôr do Sol, 2 dormitório(s), 1 vaga(s) de garagem"/>
    <s v="Apartamento, Mansões Pôr do Sol, Ocupado, contendo 2 dormitório(s), 1 vaga(s) de garagem, 1 banheiro(s), 103.76 M² de área de terreno, 90.61 M² de área privativa, 13.15 M² de área comum. Matrícula nº 67054, CRI DE ÁGUAS LINDAS DE GOIÁS, Inscrição Prefeitura 1.12.00B33.0012A.1. Valor avaliado R$135.000,00."/>
    <n v="55604"/>
    <n v="59"/>
    <x v="26"/>
    <x v="0"/>
    <s v="Avenida 5, , Apt. 101, Lote 12 A, Bloco A, Condomínio Residencial Rocha do Sol II, Quadra B 33, Manções Por do Sol, Águas Lindas de Goiás, GO, 72915415"/>
    <x v="2608"/>
    <s v="['103.76', '90.61', '13.15', '67054', '1.12', '00', '33.0012', '135.000', '00']"/>
    <x v="0"/>
    <x v="0"/>
    <n v="103.76"/>
    <x v="4"/>
    <x v="0"/>
    <s v="Venda Direta"/>
  </r>
  <r>
    <n v="2610"/>
    <x v="2609"/>
    <s v="Casa, Residencial, Royal Parque, 2 dormitório(s)"/>
    <s v="Casa, Royal Parque, Ocupado, contendo 2 dormitório(s), 1 banheiro(s), 299.76 M² de área de terreno, 233.12 M² de área privativa, 55.57 M² de área comum. Matrícula nº 63335, RI de Águas Lindas de Goiás/GO, Inscrição Prefeitura 1.34.00012.1A-21.21. Valor avaliado R$78.000,00."/>
    <n v="65053"/>
    <n v="17"/>
    <x v="26"/>
    <x v="0"/>
    <s v="Rua 11, Lote 4B, Quadra 6C, Casa B, Condomínio Residencial Lourdes, Royal Parque, Águas Lindas de Goiás, GO, CEP: 72927-260"/>
    <x v="2609"/>
    <s v="['299.76', '233.12', '55.57', '63335', '1.34', '00012.1', '21.21', '78.000', '00']"/>
    <x v="7"/>
    <x v="8"/>
    <n v="299.76"/>
    <x v="5"/>
    <x v="0"/>
    <s v="Leilão"/>
  </r>
  <r>
    <n v="2611"/>
    <x v="2610"/>
    <s v="Casa, Residencial, Parque da Barragem, 2 dormitório(s)"/>
    <s v="Casa, Parque da Barragem, Ocupado, contendo 2 dormitório(s), 1 banheiro(s), 158.31 M² de área privativa, 60.70 M² de área comum, 219.01 M² de área total. Matrícula nº 55570, RI de Águas Lindas de Goiás/GO, Inscrição Prefeitura 1.57.0079A.00011.14. Valor avaliado R$110.000,00."/>
    <n v="67043"/>
    <n v="39"/>
    <x v="26"/>
    <x v="0"/>
    <s v="Rua 11A, Setor 12,Lote 11, Quadra 79, Conjunto A,  Residencial Copaíba III, Casa 14, Parque da Barragem, Águas Lindas de Goiás, GO, 72910385"/>
    <x v="2610"/>
    <s v="['158.31', '60.70', '219.01', '55570', '1.57', '0079', '00011.14', '110.000', '00']"/>
    <x v="7"/>
    <x v="4"/>
    <n v="158.31"/>
    <x v="1"/>
    <x v="0"/>
    <s v="Leilão"/>
  </r>
  <r>
    <n v="2612"/>
    <x v="2611"/>
    <s v="Casa, Residencial, Parque da Barragem, 2 dormitório(s)"/>
    <s v="Casa, Parque da Barragem, Ocupado, contendo 2 dormitório(s), 1 banheiro(s), 57.02 M² de área construída, 127.50 M² de área privativa, 91.25 M² de área comum. Matrícula nº 65264, RI de Águas Lindas de Goiás/GO, Inscrição Prefeitura 1.52.00056.00037.1. Valor avaliado R$90.571,99."/>
    <n v="56750"/>
    <n v="37"/>
    <x v="26"/>
    <x v="0"/>
    <s v="Rua 25, Lote 37, Quadra 56, Residencial Luana, Casa 01, Setor 07, Parque da Barragem, Águas Lindas de Goiás, GO, 72910000"/>
    <x v="2611"/>
    <s v="['57.02', '127.50', '91.25', '65264', '1.52', '00056.00037', '90.571', '99']"/>
    <x v="0"/>
    <x v="4"/>
    <n v="57.02"/>
    <x v="0"/>
    <x v="0"/>
    <s v="Leilão"/>
  </r>
  <r>
    <n v="2613"/>
    <x v="2612"/>
    <s v="Casa, Residencial, Parque da Barragem, 2 dormitório(s)"/>
    <s v="Casa, Parque da Barragem, Ocupado, contendo 2 dormitório(s), 1 banheiro(s), 150.45 M² de área privativa, 120.96 M² de área comum, 271.41 M² de área total. Matrícula nº 62401, RI de Águas Lindas de Goiás/GO, Inscrição Prefeitura 1.52.00056.00027.6. Valor avaliado R$121.000,00."/>
    <n v="54622"/>
    <n v="55"/>
    <x v="26"/>
    <x v="0"/>
    <s v="RUA 25, LT 27, QD 56, SETOR 7, CS 6 RES APARECIDA, , Lote 27, Quadra 56, Casa 06, , Parque da Barragem, Águas Lindas de Goiás, GO, 72910500"/>
    <x v="2612"/>
    <s v="['150.45', '120.96', '271.41', '62401', '1.52', '00056.00027', '121.000', '00']"/>
    <x v="0"/>
    <x v="0"/>
    <n v="150.44999999999999"/>
    <x v="1"/>
    <x v="0"/>
    <s v="Venda Direta"/>
  </r>
  <r>
    <n v="2614"/>
    <x v="2613"/>
    <s v="Casa, Residencial, Parque da Barragem, 1 dormitório(s)"/>
    <s v="Casa, Parque da Barragem, Ocupado, contendo 1 dormitório(s), 2 banheiro(s), 150.35 M² de área privativa, 59.65 M² de área comum. Matrícula nº 56154, RI de Águas Lindas de Goiás/GO, Inscrição Prefeitura 1.57.0076B.00008.2. Valor avaliado R$118.000,00."/>
    <n v="59975"/>
    <n v="49"/>
    <x v="26"/>
    <x v="0"/>
    <s v="Setor 12, Lote 08, Quadra 76 B, Residencial Setor 12, Casa 02, Parque da Barragem, Águas Lindas de Goiás, GO, 72910000"/>
    <x v="2613"/>
    <s v="['150.35', '59.65', '56154', '1.57', '0076', '00008.2', '118.000', '00']"/>
    <x v="0"/>
    <x v="1"/>
    <n v="150.35"/>
    <x v="1"/>
    <x v="0"/>
    <s v="Venda Direta"/>
  </r>
  <r>
    <n v="2615"/>
    <x v="2614"/>
    <s v="Casa, Residencial, 2 dormitório(s)"/>
    <s v="Casa, Ocupado, contendo 2 dormitório(s), sendo 1 suíte(s), 1 banheiro(s), 200.00 M² de área de terreno, 84.00 M² de área construída. Matrícula nº 9418, CRI DE BREJO DO CRUZ/PB, Inscrição Prefeitura 002373-9. Valor avaliado R$84.000,00."/>
    <n v="51085"/>
    <n v="39"/>
    <x v="73"/>
    <x v="9"/>
    <s v="Rua José Coriolano de Andrade, 40, Miguel Batista, Belém do Brejo do Cruz, PB, CEP: 58895-000"/>
    <x v="2614"/>
    <s v="['200.00', '84.00', '9418', '002373', '84.000', '00']"/>
    <x v="0"/>
    <x v="4"/>
    <n v="200"/>
    <x v="5"/>
    <x v="0"/>
    <s v="Leilão"/>
  </r>
  <r>
    <n v="2616"/>
    <x v="2615"/>
    <s v="Casa, Residencial"/>
    <s v="Casa, Ocupado, 110.59 M² de área de terreno, 57.59 M² de área construída. Matrícula nº 13434, CRI DE ASSU_1º OFÍCIO, Inscrição Prefeitura 01.08.0035.0135.002. Valor avaliado R$66.000,00."/>
    <n v="40599"/>
    <n v="38"/>
    <x v="56"/>
    <x v="8"/>
    <s v="Avenida Jornalista João Carlos Wanderley, , 647-B, Mes Amours , Assu, RN, 59650000"/>
    <x v="2615"/>
    <s v="['110.59', '57.59', '13434', '01.08', '0035.0135', '002', '66.000', '00']"/>
    <x v="1"/>
    <x v="4"/>
    <n v="110.59"/>
    <x v="4"/>
    <x v="0"/>
    <s v="Venda Direta"/>
  </r>
  <r>
    <n v="2617"/>
    <x v="2616"/>
    <s v="Casa, Residencial, Mansões Village, 3 dormitório(s)"/>
    <s v="Casa, Mansões Village, Ocupado, contendo 3 dormitório(s), 1 banheiro(s), 158.50 M² de área privativa, 60.38 M² de área comum. Matrícula nº 63538, RI de Águas Lindas de Goiás/GO, Inscrição Prefeitura 1.6.00C24.18A-6.2. Valor avaliado R$105.500,00."/>
    <n v="70300"/>
    <n v="33"/>
    <x v="26"/>
    <x v="0"/>
    <s v="Avenida 3, Lote 18 A-6, Casa B, Quadra C 24, Residencial Larttex, Mansões Village, Águas Lindas de Goiás, GO, 72916245"/>
    <x v="2616"/>
    <s v="['158.50', '60.38', '63538', '1.6', '00', '24.18', '6.2', '105.500', '00']"/>
    <x v="7"/>
    <x v="4"/>
    <n v="158.5"/>
    <x v="1"/>
    <x v="0"/>
    <s v="Leilão"/>
  </r>
  <r>
    <n v="2618"/>
    <x v="2617"/>
    <s v="Casa, Residencial, Mansões Pôr do Sol, 2 dormitório(s)"/>
    <s v="Casa, Mansões Pôr do Sol, Ocupado, contendo 2 dormitório(s), sendo 1 suíte(s), 1 banheiro(s), 150.00 M² de área privativa, 50.00 M² de área comum, 200.00 M² de área total. Matrícula nº 56362, RI de Águas Lindas de Goiás/GO, Inscrição Prefeitura 1.57.0076B.00008.2. Valor avaliado R$114.000,00."/>
    <n v="71688"/>
    <n v="37"/>
    <x v="26"/>
    <x v="0"/>
    <s v="Rua 24, Lote 15, Quadra B-35, Residencial Acol Ville, Casa 04, Mansões Por do Sol, Águas Lindas de Goiás, GO, 72915409"/>
    <x v="2617"/>
    <s v="['150.00', '50.00', '200.00', '56362', '1.57', '0076', '00008.2', '114.000', '00']"/>
    <x v="7"/>
    <x v="4"/>
    <n v="150"/>
    <x v="1"/>
    <x v="0"/>
    <s v="Leilão"/>
  </r>
  <r>
    <n v="2619"/>
    <x v="2618"/>
    <s v="Casa, Residencial, Chácaras Quedas do Descoberto, 2 dormitório(s)"/>
    <s v="Casa, Chácaras Quedas do Descoberto, Ocupado, contendo 2 dormitório(s), 1 banheiro(s), 150.00 M² de área privativa, 50.00 M² de área comum, 200.00 M² de área total. Matrícula nº 62154, RI de Águas Lindas de Goiás/GO, Inscrição Prefeitura 1.74.00008.16A-3.2. Valor avaliado R$105.000,00."/>
    <n v="70679"/>
    <n v="33"/>
    <x v="26"/>
    <x v="0"/>
    <s v="Rua 33 A, Lote 16A-3, Quadra 08, Casa 2, Residencial Barra Bonita III, Mansões Imperatriz, Águas Lindas de Goiás, GO, CEP: 72910-461"/>
    <x v="2618"/>
    <s v="['150.00', '50.00', '200.00', '62154', '1.74', '00008.16', '3.2', '105.000', '00']"/>
    <x v="7"/>
    <x v="4"/>
    <n v="150"/>
    <x v="1"/>
    <x v="0"/>
    <s v="Leilão"/>
  </r>
  <r>
    <n v="2620"/>
    <x v="2619"/>
    <s v="Casa, Residencial, 2 dormitório(s)"/>
    <s v="Casa, Ocupado, contendo 2 dormitório(s), 1 banheiro(s), 331.25 M² de área de terreno, 83.27 M² de área construída. Matrícula nº 8569, CRI DE BREJO DO CRUZ/PB, Inscrição Prefeitura 010208000050000001. Valor avaliado R$77.000,00."/>
    <n v="46349"/>
    <n v="40"/>
    <x v="73"/>
    <x v="9"/>
    <s v="Rua Francisco Batista dos Santos, 306, Manoel Forte Maia, Belém do Brejo do Cruz, PB, CEP: 58895-000"/>
    <x v="2619"/>
    <s v="['331.25', '83.27', '8569', '010208000050000001', '77.000', '00']"/>
    <x v="1"/>
    <x v="1"/>
    <n v="331.25"/>
    <x v="5"/>
    <x v="0"/>
    <s v="Leilão"/>
  </r>
  <r>
    <n v="2621"/>
    <x v="2620"/>
    <s v="Casa, Residencial, 3 dormitório(s), 1 vaga(s) de garagem"/>
    <s v="Casa, Ocupado, contendo 3 dormitório(s), sendo 1 suíte(s), 1 vaga(s) de garagem, 1 banheiro(s), 229.20 M² de área de terreno, 84.50 M² de área construída. Matrícula nº 8812, CRI DE BREJO DO CRUZ/PB, Inscrição Prefeitura 002531-3. Valor avaliado R$91.000,00."/>
    <n v="53524"/>
    <n v="41"/>
    <x v="73"/>
    <x v="9"/>
    <s v="Rua João Venâncio Linhares, 167, Manoel Forte Maia, Belém do Brejo do Cruz, PB, CEP: 58895-000"/>
    <x v="2620"/>
    <s v="['229.20', '84.50', '8812', '002531', '91.000', '00']"/>
    <x v="0"/>
    <x v="1"/>
    <n v="229.2"/>
    <x v="5"/>
    <x v="0"/>
    <s v="Leilão"/>
  </r>
  <r>
    <n v="2622"/>
    <x v="2621"/>
    <s v="Casa, Residencial, Jardim America IV, 2 dormitório(s)"/>
    <s v="Casa, Jardim America IV, Ocupado, contendo 2 dormitório(s), 1 banheiro(s), 200.00 M² de área de terreno, 68.00 M² de área construída. Matrícula nº 25354, RI de Águas Lindas de Goiás/GO, Inscrição Prefeitura 1.35.00039.00027.0. Valor avaliado R$102.839,53."/>
    <n v="68278"/>
    <n v="34"/>
    <x v="26"/>
    <x v="0"/>
    <s v="Rua Macieira, Lote 27, Quadra 39, Jardim America IV, Águas Lindas de Goiás, GO, CEP: 72922-596"/>
    <x v="2621"/>
    <s v="['200.00', '68.00', '25354', '1.35', '00039.00027', '102.839', '53']"/>
    <x v="7"/>
    <x v="4"/>
    <n v="200"/>
    <x v="5"/>
    <x v="0"/>
    <s v="Leilão"/>
  </r>
  <r>
    <n v="2623"/>
    <x v="2622"/>
    <s v="Casa, Residencial, Jardim America IV, 2 dormitório(s)"/>
    <s v="Casa, Jardim America IV, Ocupado, contendo 2 dormitório(s), 1 banheiro(s), 200.00 M² de área de terreno, 65.58 M² de área construída. Matrícula nº 25782, RI de Águas Lindas de Goiás/GO, Inscrição Prefeitura 1.35.00051.00029.0. Valor avaliado R$115.500,00."/>
    <n v="61484"/>
    <n v="47"/>
    <x v="26"/>
    <x v="0"/>
    <s v="Rua 14, , Lote 29, Quadra 51, Jardim America IV, Águas Lindas de Goiás, GO, 72910000"/>
    <x v="2622"/>
    <s v="['200.00', '65.58', '25782', '1.35', '00051.00029', '115.500', '00']"/>
    <x v="0"/>
    <x v="1"/>
    <n v="200"/>
    <x v="5"/>
    <x v="0"/>
    <s v="Venda Direta"/>
  </r>
  <r>
    <n v="2624"/>
    <x v="2623"/>
    <s v="Casa, Residencial, Jardim America IV, 2 dormitório(s)"/>
    <s v="Casa, Jardim America IV, Ocupado, contendo 2 dormitório(s), 1 banheiro(s), 200.00 M² de área de terreno, 55.72 M² de área construída. Matrícula nº 25099, RI de Águas Lindas de Goiás/GO, Inscrição Prefeitura 1.35.00032.00051.0. Valor avaliado R$102.066,88."/>
    <n v="60455"/>
    <n v="41"/>
    <x v="26"/>
    <x v="0"/>
    <s v="Rua 06, Lote 51,  Quadra 32, Jardim America IV, Águas Lindas de Goiás, GO, CEP: 72922-569"/>
    <x v="2623"/>
    <s v="['200.00', '55.72', '25099', '1.35', '00032.00051', '102.066', '88']"/>
    <x v="0"/>
    <x v="1"/>
    <n v="200"/>
    <x v="5"/>
    <x v="0"/>
    <s v="Leilão"/>
  </r>
  <r>
    <n v="2625"/>
    <x v="2624"/>
    <s v="Casa, Residencial, Jardim America IV, 2 dormitório(s)"/>
    <s v="Casa, Jardim America IV, Ocupado, contendo 2 dormitório(s), 1 banheiro(s), 200.00 M² de área de terreno, 61.60 M² de área construída. Matrícula nº 25335, RI de Águas Lindas de Goiás/GO, Inscrição Prefeitura 1.35.00039.00008.0. Valor avaliado R$105.000,00."/>
    <n v="59700"/>
    <n v="43"/>
    <x v="26"/>
    <x v="0"/>
    <s v="Rua 13, Lote 08, Quadra 39, Jardim America IV, Águas Lindas de Goiás, GO, CEP: 72922-596"/>
    <x v="2624"/>
    <s v="['200.00', '61.60', '25335', '1.35', '00039.00008', '105.000', '00']"/>
    <x v="0"/>
    <x v="1"/>
    <n v="200"/>
    <x v="5"/>
    <x v="0"/>
    <s v="Venda Direta"/>
  </r>
  <r>
    <n v="2626"/>
    <x v="2625"/>
    <s v="Casa, Residencial, Jardim America IV, 2 dormitório(s)"/>
    <s v="Casa, Jardim America IV, Ocupado, contendo 2 dormitório(s), 1 banheiro(s), 200.00 M² de área de terreno, 65.58 M² de área construída. Matrícula nº 25837, RI de Águas Lindas de Goiás/GO, Inscrição Prefeitura 1.35.00052.00030.0. Valor avaliado R$129.000,00."/>
    <n v="63680"/>
    <n v="51"/>
    <x v="26"/>
    <x v="0"/>
    <s v="Rua 10, Lote 30, Quadra 52, Jardim America IV, Águas Lindas de Goiás, GO, CEP: 72922-638"/>
    <x v="2625"/>
    <s v="['200.00', '65.58', '25837', '1.35', '00052.00030', '129.000', '00']"/>
    <x v="0"/>
    <x v="0"/>
    <n v="200"/>
    <x v="5"/>
    <x v="0"/>
    <s v="Venda Direta"/>
  </r>
  <r>
    <n v="2627"/>
    <x v="2626"/>
    <s v="Casa, Residencial, Jardim America IV, 2 dormitório(s)"/>
    <s v="Casa, Jardim America IV, Ocupado, contendo 2 dormitório(s), 1 banheiro(s), 232.45 M² de área de terreno, 62.27 M² de área construída. Matrícula nº 56245, RI de Águas Lindas de Goiás/GO, Inscrição Prefeitura 1.35.00023.0017A.1. Valor avaliado R$117.500,00."/>
    <n v="65258"/>
    <n v="44"/>
    <x v="26"/>
    <x v="0"/>
    <s v="Rua Açai, , Lote 17 A, Quadra 23, Jardim America IV, Águas Lindas de Goiás, GO, 72910000"/>
    <x v="2626"/>
    <s v="['232.45', '62.27', '56245', '1.35', '00023.0017', '117.500', '00']"/>
    <x v="7"/>
    <x v="1"/>
    <n v="232.45"/>
    <x v="5"/>
    <x v="0"/>
    <s v="Venda Direta"/>
  </r>
  <r>
    <n v="2628"/>
    <x v="2627"/>
    <s v="Casa, Residencial, Jardim America IV, 2 dormitório(s)"/>
    <s v="Casa, Jardim America IV, Ocupado, contendo 2 dormitório(s), 1 banheiro(s), 360.00 M² de área de terreno, 63.43 M² de área construída. Matrícula nº 48445, RI de Águas Lindas de Goiás/GO, Inscrição Prefeitura 1.35.00018.00011.1. Valor avaliado R$81.600,00."/>
    <n v="57161"/>
    <n v="30"/>
    <x v="26"/>
    <x v="0"/>
    <s v="Rua Cupuaçu, , Lote 11, Quadra 18, Jardim America IV, Águas Lindas de Goiás, GO, 72922524"/>
    <x v="2627"/>
    <s v="['360.00', '63.43', '48445', '1.35', '00018.00011', '81.600', '00']"/>
    <x v="0"/>
    <x v="4"/>
    <n v="360"/>
    <x v="5"/>
    <x v="0"/>
    <s v="Leilão"/>
  </r>
  <r>
    <n v="2629"/>
    <x v="2628"/>
    <s v="Casa, Residencial, Jardim America III, 2 dormitório(s)"/>
    <s v="Casa, Jardim America III, Ocupado, contendo 2 dormitório(s), 1 banheiro(s), 300.00 M² de área de terreno, 69.22 M² de área construída. Matrícula nº 54232, RI de Águas Lindas de Goiás/GO, Inscrição Prefeitura 1.34.00012.1A-23.23. Valor avaliado R$124.000,00."/>
    <n v="74591"/>
    <n v="40"/>
    <x v="26"/>
    <x v="0"/>
    <s v="Rua Bahia, , Lote 1 A-23, Quadra 12, Jardim America III, Águas Lindas de Goiás, GO, 72910000"/>
    <x v="2628"/>
    <s v="['300.00', '69.22', '54232', '1.34', '00012.1', '23.23', '124.000', '00']"/>
    <x v="7"/>
    <x v="1"/>
    <n v="300"/>
    <x v="5"/>
    <x v="0"/>
    <s v="Leilão"/>
  </r>
  <r>
    <n v="2630"/>
    <x v="2629"/>
    <s v="Casa, Residencial, Jardim Aguas Lindas, 2 dormitório(s)"/>
    <s v="Casa, Jardim Aguas Lindas, Ocupado, contendo 2 dormitório(s), 1 banheiro(s), 64.66 M² de área construída, 150.00 M² de área privativa, 50.00 M² de área comum, 200.00 M² de área total. Matrícula nº 64977, RI de Águas Lindas de Goiás/GO, Inscrição Prefeitura 1.99.00002.05-A1.1. Valor avaliado R$110.000,00."/>
    <n v="62719"/>
    <n v="43"/>
    <x v="26"/>
    <x v="0"/>
    <s v="Rua 01, Residencial Atos Bulcão, Lote 05 A-1, Quadra 02, Casa 01, Jardim Aguas Lindas, Águas Lindas de Goiás, GO, 72911642"/>
    <x v="2629"/>
    <s v="['64.66', '150.00', '50.00', '200.00', '64977', '1.99', '00002.05', '1.1', '110.000', '00']"/>
    <x v="0"/>
    <x v="1"/>
    <n v="64.66"/>
    <x v="0"/>
    <x v="0"/>
    <s v="Venda Direta"/>
  </r>
  <r>
    <n v="2631"/>
    <x v="2630"/>
    <s v="Casa, Residencial, Jardim America IV, 2 dormitório(s)"/>
    <s v="Casa, Jardim America IV, Desocupado, contendo 2 dormitório(s), sendo 1 suíte(s), 1 banheiro(s), 200.00 M² de área de terreno, 66.20 M² de área construída. Matrícula nº 25756, RI de Águas Lindas de Goiás/GO, Inscrição Prefeitura 1.35.00051.00003.0. Valor avaliado R$129.000,00."/>
    <n v="81201"/>
    <n v="37"/>
    <x v="26"/>
    <x v="0"/>
    <s v="Rua 15, Lote 03, Quadra 51, Jardim America IV, Águas Lindas de Goiás, GO, CEP: 72922-635"/>
    <x v="2630"/>
    <s v="['200.00', '66.20', '25756', '1.35', '00051.00003', '129.000', '00']"/>
    <x v="4"/>
    <x v="4"/>
    <n v="200"/>
    <x v="5"/>
    <x v="1"/>
    <s v="Venda Direta"/>
  </r>
  <r>
    <n v="2632"/>
    <x v="2631"/>
    <s v="Casa, Residencial, Jardim America IV, 2 dormitório(s)"/>
    <s v="Casa, Jardim America IV, Ocupado, contendo 2 dormitório(s), sendo 1 suíte(s), 1 banheiro(s), 200.00 M² de área de terreno, 66.20 M² de área construída. Matrícula nº 25921, RI de Águas Lindas de Goiás/GO, Inscrição Prefeitura 1.35.00054.00005.0. Valor avaliado R$114.000,00."/>
    <n v="67660"/>
    <n v="41"/>
    <x v="26"/>
    <x v="0"/>
    <s v="Rua 09, Lote 05, Quadra 54, Jardim America IV, Águas Lindas de Goiás, GO, CEP: 72922-644"/>
    <x v="2631"/>
    <s v="['200.00', '66.20', '25921', '1.35', '00054.00005', '114.000', '00']"/>
    <x v="7"/>
    <x v="1"/>
    <n v="200"/>
    <x v="5"/>
    <x v="0"/>
    <s v="Leilão"/>
  </r>
  <r>
    <n v="2633"/>
    <x v="2632"/>
    <s v="Casa, Residencial, Jardim America IV, 2 dormitório(s)"/>
    <s v="Casa, Jardim America IV, Ocupado, contendo 2 dormitório(s), 1 banheiro(s), 200.00 M² de área de terreno, 64.80 M² de área construída. Matrícula nº 25687, RI de Águas Lindas de Goiás/GO, Inscrição Prefeitura 1.35.00049.00042.0. Valor avaliado R$122.000,00."/>
    <n v="65053"/>
    <n v="47"/>
    <x v="26"/>
    <x v="0"/>
    <s v="Rua 16, , Lote 42, Quadra 49, Jardim America IV, Águas Lindas de Goiás, GO, 72922629"/>
    <x v="2632"/>
    <s v="['200.00', '64.80', '25687', '1.35', '00049.00042', '122.000', '00']"/>
    <x v="7"/>
    <x v="1"/>
    <n v="200"/>
    <x v="5"/>
    <x v="0"/>
    <s v="Venda Direta"/>
  </r>
  <r>
    <n v="2634"/>
    <x v="2633"/>
    <s v="Casa, Residencial, Jardim America IV, 2 dormitório(s)"/>
    <s v="Casa, Jardim America IV, Ocupado, contendo 2 dormitório(s), 1 banheiro(s), 360.00 M² de área de terreno, 64.92 M² de área construída. Matrícula nº 49382, RI de Águas Lindas de Goiás/GO, Inscrição Prefeitura 1.35.00011.00037.1. Valor avaliado R$104.867,57."/>
    <n v="52709"/>
    <n v="50"/>
    <x v="26"/>
    <x v="0"/>
    <s v="Rua Eucalipto, Lote 37, Quadra 11, Jardim America IV, Águas Lindas de Goiás, GO, CEP: 72922-494"/>
    <x v="2633"/>
    <s v="['360.00', '64.92', '49382', '1.35', '00011.00037', '104.867', '57']"/>
    <x v="0"/>
    <x v="0"/>
    <n v="360"/>
    <x v="5"/>
    <x v="0"/>
    <s v="Venda Direta"/>
  </r>
  <r>
    <n v="2635"/>
    <x v="2634"/>
    <s v="Casa, Residencial, Mansoes Chacara Santa Lucia, 2 dormitório(s)"/>
    <s v="Casa, Mansoes Chacara Santa Lucia, Ocupado, contendo 2 dormitório(s), 1 banheiro(s), 150.00 M² de área privativa, 50.00 M² de área comum, 200.00 M² de área total. Matrícula nº 63101, RI de Águas Lindas de Goiás/GO, Inscrição Prefeitura 1.99.00002.22-A1.4. Valor avaliado R$84.000,00."/>
    <n v="70336"/>
    <n v="16"/>
    <x v="26"/>
    <x v="0"/>
    <s v="Rua Dois, Condomínio Residencial Araucária, Lote 22-A1, Quadra 02, Casa 04, Jardim Aguas Lindas, Águas Lindas de Goiás, GO, 72927671"/>
    <x v="2634"/>
    <s v="['150.00', '50.00', '200.00', '63101', '1.99', '00002.22', '1.4', '84.000', '00']"/>
    <x v="7"/>
    <x v="8"/>
    <n v="150"/>
    <x v="1"/>
    <x v="0"/>
    <s v="Leilão"/>
  </r>
  <r>
    <n v="2636"/>
    <x v="2635"/>
    <s v="Casa, Residencial, 2 dormitório(s)"/>
    <s v="Casa, Ocupado, contendo 2 dormitório(s), 1 banheiro(s), 150.38 M² de área privativa, 49.62 M² de área comum, 200.00 M² de área total. Matrícula nº 55498, RI de Águas Lindas de Goiás/GO, Inscrição Prefeitura 1.27.00003.040-A.3. Valor avaliado R$114.000,00."/>
    <n v="59632"/>
    <n v="48"/>
    <x v="26"/>
    <x v="0"/>
    <s v="Rua 01, Residencial Amaral VII, Lote 40-A, Quadra 03, Casa 03, Chacara Quedas do Iguaçu, Águas Lindas de Goiás, GO, 77215506"/>
    <x v="2635"/>
    <s v="['150.38', '49.62', '200.00', '55498', '1.27', '00003.040', '114.000', '00']"/>
    <x v="0"/>
    <x v="1"/>
    <n v="150.38"/>
    <x v="1"/>
    <x v="0"/>
    <s v="Venda Direta"/>
  </r>
  <r>
    <n v="2637"/>
    <x v="2636"/>
    <s v="Apartamento, Residencial, Parque da Barragem, 2 dormitório(s)"/>
    <s v="Apartamento, Parque da Barragem, Ocupado, contendo 2 dormitório(s), sendo 1 suíte(s), 1 banheiro(s), 72.82 M² de área privativa, 36.48 M² de área comum. Matrícula nº 61737, RI de Águas Lindas de Goiás/GO, Inscrição Prefeitura 1.56.0093A.001-D.8. Valor avaliado R$121.400,00."/>
    <n v="79120"/>
    <n v="35"/>
    <x v="26"/>
    <x v="0"/>
    <s v="Rua 07, Lote 01 D, Quadra 93, Conjunto A, Setor 11, Apt. 201, Bloco B, Condomínio Residencial Nossas Vivendas, Parque da Barragem, Águas Lindas de Goiás, GO, CEP: 72925-227"/>
    <x v="2636"/>
    <s v="['72.82', '36.48', '61737', '1.56', '0093', '001', '121.400', '00']"/>
    <x v="7"/>
    <x v="4"/>
    <n v="72.819999999999993"/>
    <x v="0"/>
    <x v="0"/>
    <s v="Leilão"/>
  </r>
  <r>
    <n v="2638"/>
    <x v="2637"/>
    <s v="Apartamento, Residencial, Mansões Pôr do Sol"/>
    <s v="Apartamento, Mansões Pôr do Sol, Ocupado, contendo 1 suíte(s), 21.84 M² de área útil, 41.44 M² de área privativa, 21.84 M² de área comum. Matrícula nº 65974, RI de Águas Lindas de Goiás/GO, Inscrição Prefeitura 1.12.00B27.0001A.6. Valor avaliado R$102.000,00."/>
    <n v="53524"/>
    <n v="48"/>
    <x v="26"/>
    <x v="0"/>
    <s v="Rua Ar 10, Lote 1A, Quadra B-27, Condomínio Residencial Villa Gale V, Mansões Por do Sol, Águas Lindas de Goiás, GO, CEP: 72915-433"/>
    <x v="2637"/>
    <s v="['21.84', '41.44', '21.84', '65974', '1.12', '00', '27.0001', '102.000', '00']"/>
    <x v="0"/>
    <x v="1"/>
    <n v="21.84"/>
    <x v="10"/>
    <x v="0"/>
    <s v="Venda Direta"/>
  </r>
  <r>
    <n v="2639"/>
    <x v="2638"/>
    <s v="Casa, Residencial, 2 dormitório(s), 1 vaga(s) de garagem"/>
    <s v="Casa, Ocupado, contendo 2 dormitório(s), 1 vaga(s) de garagem, 1 banheiro(s), 120.00 M² de área de terreno, 60.00 M² de área construída. Matrícula nº 10974, CRI DE CAPELA_2º Ofício, Inscrição Prefeitura 01080230008001. Valor avaliado R$65.000,00."/>
    <n v="43846"/>
    <n v="33"/>
    <x v="5"/>
    <x v="2"/>
    <s v="Rua Projetada A, 89, Lote 08, Quadra A, São José, Capela, SE, 49700000"/>
    <x v="2638"/>
    <s v="['120.00', '60.00', '10974', '01080230008001', '65.000', '00']"/>
    <x v="1"/>
    <x v="4"/>
    <n v="120"/>
    <x v="4"/>
    <x v="0"/>
    <s v="Venda Direta"/>
  </r>
  <r>
    <n v="2640"/>
    <x v="2639"/>
    <s v="Casa, Residencial, 2 dormitório(s), 1 vaga(s) de garagem"/>
    <s v="Casa, Ocupado, contendo 2 dormitório(s), 1 vaga(s) de garagem, 1 banheiro(s), 92.26 M² de área de terreno, 69.82 M² de área construída. Matrícula nº 12158, CRI DE CAPELA_2º Ofício, Inscrição Prefeitura 01080100033001. Valor avaliado R$76.600,00."/>
    <n v="47500"/>
    <n v="38"/>
    <x v="5"/>
    <x v="2"/>
    <s v="Rua Projetada E, 65, Aeroporto, Capela, SE, 49700000"/>
    <x v="2639"/>
    <s v="['92.26', '69.82', '12158', '01080100033001', '76.600', '00']"/>
    <x v="1"/>
    <x v="4"/>
    <n v="92.26"/>
    <x v="2"/>
    <x v="0"/>
    <s v="Venda Direta"/>
  </r>
  <r>
    <n v="2641"/>
    <x v="2640"/>
    <s v="Casa, Residencial, 2 dormitório(s), 1 vaga(s) de garagem"/>
    <s v="Casa, Ocupado, contendo 2 dormitório(s), 1 vaga(s) de garagem, 1 banheiro(s), 83.60 M² de área de terreno, 70.00 M² de área construída. Matrícula nº 10963, CRI DE CAPELA_2º Ofício, Inscrição Prefeitura 01010050013001. Valor avaliado R$58.000,00."/>
    <n v="51559"/>
    <n v="11"/>
    <x v="5"/>
    <x v="2"/>
    <s v="Rua Nossa Senhora da Conceição, 270, São Cristovão, Capela, SE, 49700000"/>
    <x v="2640"/>
    <s v="['83.60', '70.00', '10963', '01010050013001', '58.000', '00']"/>
    <x v="0"/>
    <x v="8"/>
    <n v="83.6"/>
    <x v="2"/>
    <x v="0"/>
    <s v="Venda Direta"/>
  </r>
  <r>
    <n v="2642"/>
    <x v="2641"/>
    <s v="Casa, Residencial, 2 dormitório(s), 1 vaga(s) de garagem"/>
    <s v="Casa, Ocupado, contendo 2 dormitório(s), 1 vaga(s) de garagem, 1 banheiro(s), 96.00 M² de área de terreno, 69.90 M² de área construída. Matrícula nº 12232, CRI DE CAPELA_2º Ofício, Inscrição Prefeitura 01060160015001. Valor avaliado R$88.000,00."/>
    <n v="56075"/>
    <n v="36"/>
    <x v="5"/>
    <x v="2"/>
    <s v="Rua Mamedio Bispo 2, 102, Centro, Capela, SE, 49700000"/>
    <x v="2641"/>
    <s v="['96.00', '69.90', '12232', '01060160015001', '88.000', '00']"/>
    <x v="0"/>
    <x v="4"/>
    <n v="96"/>
    <x v="2"/>
    <x v="0"/>
    <s v="Venda Direta"/>
  </r>
  <r>
    <n v="2643"/>
    <x v="2642"/>
    <s v="Casa, Residencial, 2 dormitório(s)"/>
    <s v="Casa, Ocupado, contendo 2 dormitório(s), 1 banheiro(s), 200.00 M² de área de terreno, 63.80 M² de área construída. Matrícula nº 10018, RI DE JOSÉ DE FREITAS/PI 1º Oficio, Inscrição Prefeitura 000016010 - 01.02.238.0268.01. Valor avaliado R$70.000,00."/>
    <n v="34037"/>
    <n v="51"/>
    <x v="77"/>
    <x v="12"/>
    <s v="Rua Regina Santana, 1235, Matadouro, José de Freitas, PI, 64110000"/>
    <x v="2642"/>
    <s v="['200.00', '63.80', '10018', '000016010', '01.02', '238.0268', '01', '70.000', '00']"/>
    <x v="2"/>
    <x v="0"/>
    <n v="200"/>
    <x v="5"/>
    <x v="0"/>
    <s v="Venda Direta"/>
  </r>
  <r>
    <n v="2644"/>
    <x v="2643"/>
    <s v="Casa, Residencial, 2 dormitório(s), 1 vaga(s) de garagem"/>
    <s v="Casa, Ocupado, contendo 2 dormitório(s), 1 vaga(s) de garagem, 1 banheiro(s), 120.00 M² de área de terreno, 60.00 M² de área construída. Matrícula nº 10981, CRI DE CAPELA_2º Ofício, Inscrição Prefeitura 01080230015001. Valor avaliado R$71.900,00."/>
    <n v="30585"/>
    <n v="57"/>
    <x v="5"/>
    <x v="2"/>
    <s v="Rua Projetada A, 131, Lote 15, Quadra A, São Jose, Capela, SE, CEP: 49700-000"/>
    <x v="2643"/>
    <s v="['120.00', '60.00', '10981', '01080230015001', '71.900', '00']"/>
    <x v="2"/>
    <x v="0"/>
    <n v="120"/>
    <x v="4"/>
    <x v="0"/>
    <s v="Venda Direta"/>
  </r>
  <r>
    <n v="2645"/>
    <x v="2644"/>
    <s v="Casa, Residencial, 2 dormitório(s)"/>
    <s v="Casa, Ocupado, contendo 2 dormitório(s), 1 banheiro(s), 147.00 M² de área de terreno, 52.00 M² de área construída. Matrícula nº 9052, RI DE JOSÉ DE FREITAS/PI 1º Oficio, Inscrição Prefeitura 15552. Valor avaliado R$54.000,00."/>
    <n v="36404"/>
    <n v="33"/>
    <x v="77"/>
    <x v="12"/>
    <s v="Rua Piaui, 11, Gusmao, José de Freitas, PI, 64110000"/>
    <x v="2644"/>
    <s v="['147.00', '52.00', '9052', '15552', '54.000', '00']"/>
    <x v="1"/>
    <x v="4"/>
    <n v="147"/>
    <x v="4"/>
    <x v="0"/>
    <s v="Leilão"/>
  </r>
  <r>
    <n v="2646"/>
    <x v="2645"/>
    <s v="Casa, Residencial, Setor Palmares, 1 dormitório(s), 1 vaga(s) de garagem"/>
    <s v="Casa, Setor Palmares, Ocupado, contendo 1 dormitório(s), 1 vaga(s) de garagem, 1 banheiro(s), 126.50 M² de área de terreno, 54.29 M² de área construída. Matrícula nº 56904, RI DE TRINDADE/GO, Inscrição Prefeitura 1.63.00015.00003.1. Valor avaliado R$93.000,00."/>
    <n v="64710"/>
    <n v="30"/>
    <x v="141"/>
    <x v="0"/>
    <s v="Rua Papoula, Quadra 15, Lote 03, Casa 01, Condomínio Residencial Dr. Dyego V, Loteamento Residencial Rosa Morena, Trindade, GO, CEP: 75393-644"/>
    <x v="2645"/>
    <s v="['126.50', '54.29', '56904', '1.63', '00015.00003', '93.000', '00']"/>
    <x v="0"/>
    <x v="4"/>
    <n v="126.5"/>
    <x v="4"/>
    <x v="0"/>
    <s v="Venda Direta"/>
  </r>
  <r>
    <n v="2647"/>
    <x v="2646"/>
    <s v="Casa, Residencial, 3 dormitório(s)"/>
    <s v="Casa, Ocupado, contendo 3 dormitório(s), sendo 1 suíte(s), 1 banheiro(s), 333.85 M² de área de terreno, 79.56 M² de área construída. Matrícula nº 6315, RI DE JOSÉ DE FREITAS/PI 1º Oficio, Inscrição Prefeitura 15646. Valor avaliado R$104.000,00."/>
    <n v="52667"/>
    <n v="49"/>
    <x v="77"/>
    <x v="12"/>
    <s v="Rua Irajuba, nº 1932, Santa Luzia, José de Freitas, PI, CEP: 64110-000"/>
    <x v="2646"/>
    <s v="['333.85', '79.56', '6315', '15646', '104.000', '00']"/>
    <x v="0"/>
    <x v="1"/>
    <n v="333.85"/>
    <x v="5"/>
    <x v="0"/>
    <s v="Venda Direta"/>
  </r>
  <r>
    <n v="2648"/>
    <x v="2647"/>
    <s v="Casa, Residencial, 3 dormitório(s), 1 vaga(s) de garagem"/>
    <s v="Casa, Ocupado, contendo 3 dormitório(s), sendo 1 suíte(s), 1 vaga(s) de garagem, 1 banheiro(s), 300.00 M² de área de terreno, 156.78 M² de área construída. Matrícula nº 5496, CRI BOM JESUS, Inscrição Prefeitura 4673. Valor avaliado R$163.000,00."/>
    <n v="86943"/>
    <n v="47"/>
    <x v="196"/>
    <x v="12"/>
    <s v="Rua Goiás, Josue Parente, Bom Jesus, PI, CEP: 64900-000"/>
    <x v="2647"/>
    <s v="['300.00', '156.78', '5496', '4673', '163.000', '00']"/>
    <x v="4"/>
    <x v="1"/>
    <n v="300"/>
    <x v="5"/>
    <x v="0"/>
    <s v="Venda Direta"/>
  </r>
  <r>
    <n v="2649"/>
    <x v="2648"/>
    <s v="Casa, Residencial, 2 dormitório(s)"/>
    <s v="Casa, Ocupado, contendo 2 dormitório(s), sendo 1 suíte(s), 1 banheiro(s), 300.00 M² de área de terreno, 68.06 M² de área construída. Matrícula nº 1521, CRI DE UMARIZAL, Inscrição Prefeitura 1158. Valor avaliado R$71.000,00."/>
    <n v="41140"/>
    <n v="42"/>
    <x v="197"/>
    <x v="8"/>
    <s v="Rua Francisco Libaneo Cunha , 13, São Jose, Umarizal, RN, CEP: 59865-000"/>
    <x v="2648"/>
    <s v="['300.00', '68.06', '1521', '1158', '71.000', '00']"/>
    <x v="1"/>
    <x v="1"/>
    <n v="300"/>
    <x v="5"/>
    <x v="0"/>
    <s v="Venda Direta"/>
  </r>
  <r>
    <n v="2650"/>
    <x v="2649"/>
    <s v="Casa, Residencial, 2 dormitório(s)"/>
    <s v="Casa, Ocupado, contendo 2 dormitório(s), 1 banheiro(s), 300.00 M² de área de terreno, 69.65 M² de área construída. Matrícula nº 4784, CRI DE SÃO PEDRO DO PIAUÍ_1º Ofício, Inscrição Prefeitura 512. Valor avaliado R$68.000,00."/>
    <n v="35727"/>
    <n v="47"/>
    <x v="65"/>
    <x v="12"/>
    <s v="Rua Aurino Aquino do Nascimento, nº 2563, Lote 13, Quadra C, Alto da Cruz, São Pedro do Piauí, PI, CEP: 64430-000"/>
    <x v="2649"/>
    <s v="['300.00', '69.65', '4784', '512', '68.000', '00']"/>
    <x v="1"/>
    <x v="1"/>
    <n v="300"/>
    <x v="5"/>
    <x v="0"/>
    <s v="Venda Direta"/>
  </r>
  <r>
    <n v="2651"/>
    <x v="2650"/>
    <s v="Casa, Residencial, Parque Santo Antonio, 2 dormitório(s)"/>
    <s v="Casa, Parque Santo Antonio, Ocupado, contendo 2 dormitório(s), 1 banheiro(s), 180.00 M² de área de terreno, 64.00 M² de área construída. Matrícula nº 22055, RI DE SANTO ANTÔNIO DO DESCOBERTO/GO, Inscrição Prefeitura 01012002172B. Valor avaliado R$101.500,00."/>
    <n v="55377"/>
    <n v="45"/>
    <x v="2"/>
    <x v="0"/>
    <s v="Rua 25, Quadra 21, Lote 72-B, Parque Santo Antônio, Santo Antônio do Descoberto, GO, CEP: 72901-548"/>
    <x v="2650"/>
    <s v="['180.00', '64.00', '22055', '01012002172', '101.500', '00']"/>
    <x v="0"/>
    <x v="1"/>
    <n v="180"/>
    <x v="1"/>
    <x v="0"/>
    <s v="Venda Direta"/>
  </r>
  <r>
    <n v="2652"/>
    <x v="2651"/>
    <s v="Casa, Residencial, 2 dormitório(s)"/>
    <s v="Casa, Ocupado, contendo 2 dormitório(s), 1 banheiro(s), 180.00 M² de área de terreno, 64.00 M² de área construída. Matrícula nº 22043, RI DE SANTO ANTÔNIO DO DESCOBERTO/GO, Inscrição Prefeitura 01012002149B. Valor avaliado R$111.000,00."/>
    <n v="59769"/>
    <n v="46"/>
    <x v="2"/>
    <x v="0"/>
    <s v="Rua 17, Quadra 21, Lote 49B, Loteamento Parque Santo Antônio, Santo Antônio do Descoberto, GO, CEP: 72901-548"/>
    <x v="2651"/>
    <s v="['180.00', '64.00', '22043', '01012002149', '111.000', '00']"/>
    <x v="0"/>
    <x v="1"/>
    <n v="180"/>
    <x v="1"/>
    <x v="0"/>
    <s v="Venda Direta"/>
  </r>
  <r>
    <n v="2653"/>
    <x v="2652"/>
    <s v="Casa, Residencial, Parque Estrela Dalva XI, 2 dormitório(s)"/>
    <s v="Casa, Parque Estrela Dalva XI, Ocupado, contendo 2 dormitório(s), 1 banheiro(s), 180.00 M² de área de terreno, 51.04 M² de área construída. Matrícula nº 25433, RI DE SANTO ANTÔNIO DO DESCOBERTO/GO, Inscrição Prefeitura 010010131007A. Valor avaliado R$95.000,00."/>
    <n v="58465"/>
    <n v="38"/>
    <x v="2"/>
    <x v="0"/>
    <s v="Rua 133, Quadra 131, Lote 07-A, Parque Estrela D'Alva XI, Santo Antônio do Descoberto, GO, CEP: 72906-554"/>
    <x v="2652"/>
    <s v="['180.00', '51.04', '25433', '010010131007', '95.000', '00']"/>
    <x v="0"/>
    <x v="4"/>
    <n v="180"/>
    <x v="1"/>
    <x v="0"/>
    <s v="Leilão"/>
  </r>
  <r>
    <n v="2654"/>
    <x v="2653"/>
    <s v="Casa, Residencial, Parque Ana Beatriz II, 2 dormitório(s)"/>
    <s v="Casa, Parque Ana Beatriz II, Ocupado, contendo 2 dormitório(s), 1 banheiro(s), 210.00 M² de área de terreno, 64.00 M² de área construída. Matrícula nº 16353, RI DE SANTO ANTÔNIO DO DESCOBERTO/GO, Inscrição Prefeitura 01013004228A. Valor avaliado R$101.000,00."/>
    <n v="60867"/>
    <n v="40"/>
    <x v="2"/>
    <x v="0"/>
    <s v="Rua 12, , Lote 28A, Quadra 42, Jardim Ana Beatriz I, Santo Antônio do Descoberto, GO, 72900000"/>
    <x v="2653"/>
    <s v="['210.00', '64.00', '16353', '01013004228', '101.000', '00']"/>
    <x v="0"/>
    <x v="1"/>
    <n v="210"/>
    <x v="5"/>
    <x v="0"/>
    <s v="Leilão"/>
  </r>
  <r>
    <n v="2655"/>
    <x v="2654"/>
    <s v="Casa, Residencial, 3 dormitório(s), 1 vaga(s) de garagem"/>
    <s v="Casa, Ocupado, contendo 3 dormitório(s), 1 vaga(s) de garagem, 1 banheiro(s), 108.00 M² de área de terreno, 67.32 M² de área construída. Matrícula nº 11354, CRI DE CAPELA_2º Ofício, Inscrição Prefeitura 010402200380001 - inscricao 6887- sequencial. Valor avaliado R$59.965,21."/>
    <n v="44590"/>
    <n v="26"/>
    <x v="5"/>
    <x v="2"/>
    <s v="Rua Projetada A, 268, Loteamento Soares, Sobradinho, Capela, SE, CEP: 49700-000"/>
    <x v="2654"/>
    <s v="['108.00', '67.32', '11354', '010402200380001', '6887', '59.965', '21']"/>
    <x v="1"/>
    <x v="6"/>
    <n v="108"/>
    <x v="4"/>
    <x v="0"/>
    <s v="Venda Direta"/>
  </r>
  <r>
    <n v="2656"/>
    <x v="2655"/>
    <s v="Casa, Residencial, 2 dormitório(s), 1 vaga(s) de garagem"/>
    <s v="Casa, Ocupado, contendo 2 dormitório(s), 1 vaga(s) de garagem, 1 banheiro(s), 73.16 M² de área de terreno, 64.31 M² de área construída. Matrícula nº 10964, CRI DE CAPELA_2º Ofício, Inscrição Prefeitura 01010050014001 - inscrição 6425 - sequencia. Valor avaliado R$55.898,73."/>
    <n v="36742"/>
    <n v="34"/>
    <x v="5"/>
    <x v="2"/>
    <s v="Rua Nossa Senhora da Conceição, 265, Lote 04, São Cristovão, Capela, SE, CEP: 49700-000"/>
    <x v="2655"/>
    <s v="['73.16', '64.31', '10964', '01010050014001', '6425', '55.898', '73']"/>
    <x v="1"/>
    <x v="4"/>
    <n v="73.16"/>
    <x v="0"/>
    <x v="0"/>
    <s v="Venda Direta"/>
  </r>
  <r>
    <n v="2657"/>
    <x v="2656"/>
    <s v="Casa, Residencial, Parque Estrela Dalva XII, 2 dormitório(s)"/>
    <s v="Casa, Parque Estrela Dalva XII, Ocupado, contendo 2 dormitório(s), 1 banheiro(s), 225.00 M² de área de terreno, 69.88 M² de área construída. Matrícula nº 25424, RI DE SANTO ANTÔNIO DO DESCOBERTO/GO, Inscrição Prefeitura 01.003.0128.006A. Valor avaliado R$130.000,00."/>
    <n v="64092"/>
    <n v="51"/>
    <x v="2"/>
    <x v="0"/>
    <s v="Lote 06-A, Quadra 128, Parque Estrela D'Alva XII, Santo Antônio do Descoberto, GO, CEP:72904-002"/>
    <x v="2656"/>
    <s v="['225.00', '69.88', '25424', '01.003', '0128.006', '130.000', '00']"/>
    <x v="0"/>
    <x v="0"/>
    <n v="225"/>
    <x v="5"/>
    <x v="0"/>
    <s v="Venda Direta"/>
  </r>
  <r>
    <n v="2658"/>
    <x v="2657"/>
    <s v="Casa, Residencial, 2 dormitório(s)"/>
    <s v="Casa, Ocupado, contendo 2 dormitório(s), 1 banheiro(s), 54.00 M² de área construída, 36.41 M² de área comum. Matrícula nº 59120, RI DE VALPARAISO DE GOIÁS, Inscrição Prefeitura 1.240.00145.0001A.11. Valor avaliado R$91.000,00."/>
    <n v="65363"/>
    <n v="28"/>
    <x v="0"/>
    <x v="0"/>
    <s v="Quadra 145, Lote 01-A, Residencial Agnes Ribeiro, Casa 12, Pacaembu, Valparaíso de Goiás, GO, 72872476"/>
    <x v="2657"/>
    <s v="['54.00', '36.41', '59120', '1.240', '00145.0001', '11', '91.000', '00']"/>
    <x v="7"/>
    <x v="6"/>
    <n v="54"/>
    <x v="0"/>
    <x v="0"/>
    <s v="Leilão"/>
  </r>
  <r>
    <n v="2659"/>
    <x v="2658"/>
    <s v="Casa, Residencial, 2 dormitório(s)"/>
    <s v="Casa, Ocupado, contendo 2 dormitório(s), 1 banheiro(s), 200.00 M² de área de terreno, 61.26 M² de área construída. Matrícula nº 10306, 2º CRI DE VALENÇA DO PIAUÍ, Inscrição Prefeitura 01.03.218.0120.01. Valor avaliado R$57.000,00."/>
    <n v="40057"/>
    <n v="30"/>
    <x v="198"/>
    <x v="12"/>
    <s v="Avenida Sem Denominação 1, 265, Lote 08, Quadra E, Lavanderia, Valença do Piauí, PI, 64300000"/>
    <x v="2658"/>
    <s v="['200.00', '61.26', '10306', '01.03', '218.0120', '01', '57.000', '00']"/>
    <x v="1"/>
    <x v="4"/>
    <n v="200"/>
    <x v="5"/>
    <x v="0"/>
    <s v="Leilão"/>
  </r>
  <r>
    <n v="2660"/>
    <x v="2659"/>
    <s v="Casa, Residencial, 3 dormitório(s)"/>
    <s v="Casa, Ocupado, contendo 3 dormitório(s), 1 banheiro(s), 200.00 M² de área de terreno, 69.80 M² de área construída. Matrícula nº 9925, 2º CRI DE VALENÇA DO PIAUÍ, Inscrição Prefeitura 01.03.215.0070.01. Valor avaliado R$62.000,00."/>
    <n v="41478"/>
    <n v="33"/>
    <x v="198"/>
    <x v="12"/>
    <s v="Avenida Sem Denominação 1, 238, Lavanderia, Valença do Piauí, PI, CEP: 64300-000"/>
    <x v="2659"/>
    <s v="['200.00', '69.80', '9925', '01.03', '215.0070', '01', '62.000', '00']"/>
    <x v="1"/>
    <x v="4"/>
    <n v="200"/>
    <x v="5"/>
    <x v="0"/>
    <s v="Leilão"/>
  </r>
  <r>
    <n v="2661"/>
    <x v="2660"/>
    <s v="Casa, Residencial, 2 dormitório(s), 1 vaga(s) de garagem"/>
    <s v="Casa, Ocupado, contendo 2 dormitório(s), 1 vaga(s) de garagem, 2 banheiro(s), 116.60 M² de área de terreno, 100.83 M² de área construída. Matrícula nº 466, CRI DE PENAFORTE, Inscrição Prefeitura 11.22.21.00.00.00.. Valor avaliado R$40.800,00."/>
    <n v="32481"/>
    <n v="20"/>
    <x v="199"/>
    <x v="19"/>
    <s v="Avenida Antônio Matias Leite, 1650, BR 116, Padre Cícero, Penaforte, CE, CEP: 63280-000"/>
    <x v="2660"/>
    <s v="['116.60', '100.83', '466', '11.22', '21.00', '00.00', '40.800', '00']"/>
    <x v="2"/>
    <x v="6"/>
    <n v="116.6"/>
    <x v="4"/>
    <x v="0"/>
    <s v="Leilão"/>
  </r>
  <r>
    <n v="2662"/>
    <x v="2661"/>
    <s v="Casa, Residencial, 2 dormitório(s)"/>
    <s v="Casa, Ocupado, contendo 2 dormitório(s), sendo 1 suíte(s), 1 banheiro(s), 231.04 M² de área de terreno, 64.00 M² de área construída. Matrícula nº 3966, CRI DE CANGUARETAMA, Inscrição Prefeitura 1.0002.017.01.0014.0000.5. Valor avaliado R$75.000,00."/>
    <n v="57299"/>
    <n v="24"/>
    <x v="200"/>
    <x v="8"/>
    <s v="Rua Oceania Projetada, 7, Lote 14, Qaudra A, Vista Lima II, Canguaretama, RN, 59190000"/>
    <x v="2661"/>
    <s v="['231.04', '64.00', '3966', '1.0002', '017.01', '0014.0000', '75.000', '00']"/>
    <x v="0"/>
    <x v="6"/>
    <n v="231.04"/>
    <x v="5"/>
    <x v="0"/>
    <s v="Leilão"/>
  </r>
  <r>
    <n v="2663"/>
    <x v="2662"/>
    <s v="Casa, Residencial, Parque Estrela Dalva IX e X, 2 dormitório(s), 1 vaga(s) de garagem"/>
    <s v="Casa, Parque Estrela Dalva IX e X, Ocupado, contendo 2 dormitório(s), 1 vaga(s) de garagem, 1 banheiro(s), 180.00 M² de área de terreno, 56.46 M² de área construída. Matrícula nº 1558, RI DE LUZIÂNIA_02ª Circunscrição, Inscrição Prefeitura 20.20166.00332.00012.1. Valor avaliado R$90.000,00."/>
    <n v="48311"/>
    <n v="46"/>
    <x v="1"/>
    <x v="0"/>
    <s v="Rua 177, Lote 12, Quadra 332, Casa 01, Parque Estrela Dalva IX, Luziânia, GO, 72822480"/>
    <x v="2662"/>
    <s v="['180.00', '56.46', '1558', '02', '20.20166', '00332.00012', '90.000', '00']"/>
    <x v="1"/>
    <x v="1"/>
    <n v="180"/>
    <x v="1"/>
    <x v="0"/>
    <s v="Venda Direta"/>
  </r>
  <r>
    <n v="2664"/>
    <x v="2663"/>
    <s v="Casa, Residencial, Pacheco, 2 dormitório(s)"/>
    <s v="Casa, Pacheco, Ocupado, contendo 2 dormitório(s), 1 banheiro(s), 200.00 M² de área de terreno, 54.00 M² de área construída. Matrícula nº 1814, CRI DE CARNAUBAIS. Valor avaliado R$76.000,00."/>
    <n v="32615"/>
    <n v="57"/>
    <x v="201"/>
    <x v="8"/>
    <s v="Rua Lourival Fonseca, Lote 44, Casa 104, Pacheco, Carnaubais, RN, CEP: 59665-000"/>
    <x v="2663"/>
    <s v="['200.00', '54.00', '1814', '76.000', '00']"/>
    <x v="2"/>
    <x v="0"/>
    <n v="200"/>
    <x v="5"/>
    <x v="0"/>
    <s v="Venda Direta"/>
  </r>
  <r>
    <n v="2665"/>
    <x v="2664"/>
    <s v="Casa, Residencial, Nonoai"/>
    <s v="Casa, Nonoai, Ocupado, 1428.00 M² de área de terreno, 90.00 M² de área construída. Matrícula nº 68453, CRI DE PORTO ALEGRE_3ª ZONA, Inscrição Prefeitura 1564919. Valor avaliado R$300.000,00."/>
    <n v="75125"/>
    <n v="75"/>
    <x v="63"/>
    <x v="11"/>
    <s v="Rua Octávio de Souza, 1086, Nonoai, Porto Alegre, RS, CEP: 90840-350"/>
    <x v="2664"/>
    <s v="['1428.00', '90.00', '68453', '1564919', '300.000', '00']"/>
    <x v="7"/>
    <x v="3"/>
    <n v="1428"/>
    <x v="8"/>
    <x v="0"/>
    <s v="Venda Direta"/>
  </r>
  <r>
    <n v="2666"/>
    <x v="2665"/>
    <s v="Casa, Residencial, 2 dormitório(s)"/>
    <s v="Casa, Ocupado, contendo 2 dormitório(s), sendo 1 suíte(s), 1 banheiro(s), 128.00 M² de área de terreno, 84.02 M² de área construída. Matrícula nº 9609, CRI DE BREJO DO CRUZ/PB, Inscrição Prefeitura 002618-1. Valor avaliado R$48.000,00."/>
    <n v="37825"/>
    <n v="21"/>
    <x v="73"/>
    <x v="9"/>
    <s v="Rua Teodomiro Venancio Linhares, 419, Manoel Forte Maia, Belém do Brejo do Cruz, PB, CEP: 58895-000"/>
    <x v="2665"/>
    <s v="['128.00', '84.02', '9609', '002618', '48.000', '00']"/>
    <x v="1"/>
    <x v="6"/>
    <n v="128"/>
    <x v="4"/>
    <x v="0"/>
    <s v="Leilão"/>
  </r>
  <r>
    <n v="2667"/>
    <x v="2666"/>
    <s v="Casa, Residencial, Dinarte Mariz, 2 dormitório(s), 1 vaga(s) de garagem"/>
    <s v="Casa, Dinarte Mariz, Ocupado, contendo 2 dormitório(s), 1 vaga(s) de garagem, 1 banheiro(s), 135.00 M² de área de terreno, 77.05 M² de área construída. Matrícula nº 3601, CRI DE PARELHAS_Ofício Único, Inscrição Prefeitura 1.0104.400.04.0027.0000.4."/>
    <s v="R$ 46.687"/>
    <s v="NÃO INFORMADO"/>
    <x v="202"/>
    <x v="8"/>
    <s v="Rua Pedro Candido Macedo, 981, Iven Bezerra, Parelhas, RN, 59360000"/>
    <x v="2666"/>
    <s v="['135.00', '77.05', '3601', '1.0104', '400.04', '0027.0000']"/>
    <x v="8"/>
    <x v="5"/>
    <n v="135"/>
    <x v="4"/>
    <x v="0"/>
    <s v="Leilão"/>
  </r>
  <r>
    <n v="2668"/>
    <x v="2667"/>
    <s v="Casa, Residencial, 2 dormitório(s), 1 vaga(s) de garagem"/>
    <s v="Casa, Ocupado, contendo 2 dormitório(s), 1 vaga(s) de garagem, 1 banheiro(s), 98.40 M² de área de terreno, 68.47 M² de área construída. Matrícula nº 3490, CRI DE PARELHAS_Ofício Único, Inscrição Prefeitura 1.0104.200.15.0280.0000.6. Valor avaliado R$50.600,00."/>
    <n v="43846"/>
    <n v="13"/>
    <x v="202"/>
    <x v="8"/>
    <s v="Rua Francisco Assis Filho, 919, Iven Bezerra, Parelhas, RN, 59360000"/>
    <x v="2667"/>
    <s v="['98.40', '68.47', '3490', '1.0104', '200.15', '0280.0000', '50.600', '00']"/>
    <x v="1"/>
    <x v="8"/>
    <n v="98.4"/>
    <x v="2"/>
    <x v="0"/>
    <s v="Leilão"/>
  </r>
  <r>
    <n v="2669"/>
    <x v="2668"/>
    <s v="Casa, Residencial, 2 dormitório(s)"/>
    <s v="Casa, Ocupado, contendo 2 dormitório(s), sendo 1 suíte(s), 1 banheiro(s), 200.00 M² de área de terreno, 61.80 M² de área construída. Matrícula nº 16776, CRI DE CEARÁ-MIRIM, Inscrição Prefeitura 1.0007.040.03.0270.0001.9."/>
    <s v="R$ 45.875"/>
    <s v="NÃO INFORMADO"/>
    <x v="106"/>
    <x v="8"/>
    <s v="Rua Miguel Paiva, 1263, Lote 0016, Quadra 1A, Guararapes, Ceará-mirim, RN, 59570000"/>
    <x v="2668"/>
    <s v="['200.00', '61.80', '16776', '1.0007', '040.03', '0270.0001']"/>
    <x v="8"/>
    <x v="5"/>
    <n v="200"/>
    <x v="5"/>
    <x v="0"/>
    <s v="Leilão"/>
  </r>
  <r>
    <n v="2670"/>
    <x v="2669"/>
    <s v="Casa, Residencial, 2 dormitório(s)"/>
    <s v="Casa, Ocupado, contendo 2 dormitório(s), sendo 1 suíte(s), 1 banheiro(s), 250.00 M² de área de terreno, 88.90 M² de área construída. Matrícula nº 9272, CRI DE BREJO DO CRUZ/PB, Inscrição Prefeitura 0020801. Valor avaliado R$83.000,00."/>
    <n v="49799"/>
    <n v="40"/>
    <x v="73"/>
    <x v="9"/>
    <s v="Rua Francisco de Oliveira Franco, Quadra A, Lote 08, Francisco Lacerda da Cunha, Belém do Brejo do Cruz, PB, CEP: 58895-000"/>
    <x v="2669"/>
    <s v="['250.00', '88.90', '9272', '0020801', '83.000', '00']"/>
    <x v="1"/>
    <x v="1"/>
    <n v="250"/>
    <x v="5"/>
    <x v="0"/>
    <s v="Leilão"/>
  </r>
  <r>
    <n v="2671"/>
    <x v="2670"/>
    <s v="Casa, Residencial, Centro, 2 dormitório(s), 1 vaga(s) de garagem"/>
    <s v="Casa, Centro, Ocupado, contendo 2 dormitório(s), sendo 1 suíte(s), 1 vaga(s) de garagem, 1 banheiro(s), 98.00 M² de área de terreno, 63.52 M² de área construída. Matrícula nº 1889, RI DE JUAZEIRINHO/PB, Inscrição Prefeitura 1401312002. Valor avaliado R$76.000,00."/>
    <n v="35322"/>
    <n v="54"/>
    <x v="96"/>
    <x v="9"/>
    <s v="Rua Zumira M de Souza, Lote 375, Quadra 125, Centro, Juazeirinho, PB, CEP: 58660-000"/>
    <x v="2670"/>
    <s v="['98.00', '63.52', '1889', '1401312002', '76.000', '00']"/>
    <x v="1"/>
    <x v="0"/>
    <n v="98"/>
    <x v="2"/>
    <x v="0"/>
    <s v="Venda Direta"/>
  </r>
  <r>
    <n v="2672"/>
    <x v="2671"/>
    <s v="Casa, Residencial, Centro"/>
    <s v="Casa, Centro, Ocupado, 585.76 M² de área de terreno. Matrícula nº 635, CRI DE DOM ELISEU, Inscrição Prefeitura 001.01.01.00080.0013.001-2/Código contribuinte 869."/>
    <n v="221288"/>
    <n v="26"/>
    <x v="203"/>
    <x v="15"/>
    <s v="Rua Gonçalves Dias, Lote 13, Quadra 80, Centro, Dom Eliseu, PA, CEP: 68633-000"/>
    <x v="2671"/>
    <s v="['585.76', '635', '001.01', '01.00080', '0013.001', '869']"/>
    <x v="5"/>
    <x v="6"/>
    <n v="585.76"/>
    <x v="6"/>
    <x v="0"/>
    <s v="Venda Direta"/>
  </r>
  <r>
    <n v="2673"/>
    <x v="2672"/>
    <s v="Casa, Residencial, 2 dormitório(s)"/>
    <s v="Casa, Ocupado, contendo 2 dormitório(s), 1 banheiro(s), 105.25 M² de área privativa, 114.25 M² de área comum, 200.00 M² de área total. Matrícula nº 58411, RI DE VALPARAISO DE GOIÁS, Inscrição Prefeitura 1.516.QUINH.00002.63. Valor avaliado R$101.000,00."/>
    <n v="50541"/>
    <n v="50"/>
    <x v="0"/>
    <x v="0"/>
    <s v="Quinhão 02, Casa 72, Residencial Anhanguera Garden II, Fazenda Santa Maria, Chácaras Anhanguera, Valparaíso de Goiás, GO, CEP: 72870-574"/>
    <x v="2672"/>
    <s v="['105.25', '114.25', '200.00', '58411', '1.516', '00002.63', '101.000', '00']"/>
    <x v="0"/>
    <x v="0"/>
    <n v="105.25"/>
    <x v="4"/>
    <x v="0"/>
    <s v="Venda Direta"/>
  </r>
  <r>
    <n v="2674"/>
    <x v="2673"/>
    <s v="Casa, Residencial"/>
    <s v="Casa, Ocupado, 60.97 M² de área de terreno, 52.00 M² de área construída. Matrícula nº 1326, CRI DE SÃO SEBASTIÃO, Inscrição Prefeitura 020433. Valor avaliado R$52.666,11."/>
    <n v="19423"/>
    <n v="63"/>
    <x v="118"/>
    <x v="17"/>
    <s v="Rua Ver José Leobino do Nascimento, , Lote 24, Quadra A, Loteamento São Franscisco, São Sebastião, AL, 57275000"/>
    <x v="2673"/>
    <s v="['60.97', '52.00', '1326', '020433', '52.666', '11']"/>
    <x v="3"/>
    <x v="2"/>
    <n v="60.97"/>
    <x v="0"/>
    <x v="0"/>
    <s v="Venda Direta"/>
  </r>
  <r>
    <n v="2675"/>
    <x v="2674"/>
    <s v="Casa, Residencial"/>
    <s v="Casa, Ocupado, 96.10 M² de área de terreno, 96.10 M² de área construída. Matrícula nº 5337, CRI DE SÃO JOSÉ DO BELMONTE, Inscrição Prefeitura 01050070880001. Valor avaliado R$78.000,00."/>
    <n v="45132"/>
    <n v="42"/>
    <x v="107"/>
    <x v="16"/>
    <s v="Rua Antonio Nunes de Carvalho, 69, Vila Delmiro, São José do Belmonte, PE, 56950000"/>
    <x v="2674"/>
    <s v="['96.10', '96.10', '5337', '01050070880001', '78.000', '00']"/>
    <x v="1"/>
    <x v="1"/>
    <n v="96.1"/>
    <x v="2"/>
    <x v="0"/>
    <s v="Venda Direta"/>
  </r>
  <r>
    <n v="2676"/>
    <x v="2675"/>
    <s v="Casa, Residencial, Laranjal"/>
    <s v="Casa, Laranjal, Ocupado, 125.00 M² de área de terreno, 52.00 M² de área construída. Matrícula nº 54762, 2º DE CRI PELOTAS, Inscrição Prefeitura 114369.7. Valor avaliado R$97.000,00."/>
    <n v="41546"/>
    <n v="57"/>
    <x v="204"/>
    <x v="11"/>
    <s v="Rua Soledade, 5507, Balneário dos Prazeres , Laranjal, Pelotas, RS, CEP: 96095-260"/>
    <x v="2675"/>
    <s v="['125.00', '52.00', '54762', '114369.7', '97.000', '00']"/>
    <x v="1"/>
    <x v="0"/>
    <n v="125"/>
    <x v="4"/>
    <x v="0"/>
    <s v="Leilão"/>
  </r>
  <r>
    <n v="2677"/>
    <x v="2676"/>
    <s v="Lote, Residencial, Parque Verde I"/>
    <s v="Lote, Parque Verde I, Ocupado, 130273.00 M² de área de terreno. Matrícula nº 3301, 2º CRI DE MARITUBA, Inscrição Prefeitura 01.10.002.1607.001. Valor avaliado R$11.700.000,00."/>
    <n v="7137953"/>
    <n v="39"/>
    <x v="205"/>
    <x v="15"/>
    <s v="Rodovia BR 316, 6714, Lote 01, Km 13, Parque Verde I, Marituba, PA, CEP: 67200-000"/>
    <x v="2676"/>
    <s v="['130273.00', '3301', '01.10', '002.1607', '001', '11.700', '000', '00']"/>
    <x v="16"/>
    <x v="4"/>
    <n v="130273"/>
    <x v="7"/>
    <x v="0"/>
    <s v="Venda Direta"/>
  </r>
  <r>
    <n v="2678"/>
    <x v="2677"/>
    <s v="Casa, Residencial, Parque Estrela Dalva IX e X"/>
    <s v="Casa, Parque Estrela Dalva IX e X, Ocupado, 80.00 M² de área de terreno, 50.65 M² de área construída. Matrícula nº 487, RI DE LUZIÂNIA_02ª Circunscrição, Inscrição Prefeitura 185515. Valor avaliado R$104.000,00."/>
    <n v="62171"/>
    <n v="40"/>
    <x v="1"/>
    <x v="0"/>
    <s v="Rua 128, , Lote 15, Quadra 525, Casa 01, Loteamento Parque Estela D'alva X, Luziânia, GO, 72856525"/>
    <x v="2677"/>
    <s v="['80.00', '50.65', '487', '02', '185515', '104.000', '00']"/>
    <x v="0"/>
    <x v="1"/>
    <n v="80"/>
    <x v="2"/>
    <x v="0"/>
    <s v="Leilão"/>
  </r>
  <r>
    <n v="2679"/>
    <x v="2678"/>
    <s v="Casa, Residencial, Parque Estrela Dalva IX e X, 2 dormitório(s), 1 vaga(s) de garagem"/>
    <s v="Casa, Parque Estrela Dalva IX e X, Ocupado, contendo 2 dormitório(s), sendo 1 suíte(s), 1 vaga(s) de garagem, 1 banheiro(s), 180.00 M² de área de terreno, 60.11 M² de área construída. Matrícula nº 4771, RI DE LUZIÂNIA_02ª Circunscrição, Inscrição Prefeitura CCI 381170. Valor avaliado R$95.000,00."/>
    <n v="58602"/>
    <n v="38"/>
    <x v="1"/>
    <x v="0"/>
    <s v="Rua 427, , Lote 06, Quadra 584, Casa 02, Loteamento Parque Estela D'alva X, Luziânia, GO, 70856854"/>
    <x v="2678"/>
    <s v="['180.00', '60.11', '4771', '02', '381170', '95.000', '00']"/>
    <x v="0"/>
    <x v="4"/>
    <n v="180"/>
    <x v="1"/>
    <x v="0"/>
    <s v="Leilão"/>
  </r>
  <r>
    <n v="2680"/>
    <x v="2679"/>
    <s v="Casa, Residencial, Villa São Domingos"/>
    <s v="Casa, Villa São Domingos, Ocupado, 126.00 M² de área de terreno, 58.63 M² de área construída. Matrícula nº 13167, CRI BREJO DA MADRE DE DEUS_Ofício Único, Inscrição Prefeitura 05011850215001."/>
    <s v="R$ 52.506"/>
    <s v="NÃO INFORMADO"/>
    <x v="206"/>
    <x v="16"/>
    <s v="Rua dos Ingas, 89, Lote 28, Quadra J, Villa São Domingos, Brejo da Madre de Deus, PE, 55198970"/>
    <x v="2679"/>
    <s v="['126.00', '58.63', '13167', '05011850215001']"/>
    <x v="8"/>
    <x v="5"/>
    <n v="126"/>
    <x v="4"/>
    <x v="0"/>
    <s v="Leilão"/>
  </r>
  <r>
    <n v="2681"/>
    <x v="2680"/>
    <s v="Prédio, Comercial, Asa Sul"/>
    <s v="Prédio, Asa Sul, Desocupado, 1031.64 M² de área de terreno, 3035.51 M² de área construída. Matrícula nº 11816, 1º CRI DO DISTRITO FEDERAL, Inscrição Prefeitura 3040259x. Valor avaliado R$45.400.000,00."/>
    <n v="23023856"/>
    <n v="49"/>
    <x v="58"/>
    <x v="10"/>
    <s v="Lote 35, Quadra01, Bloco M, PJ 35, Setor Bancário Sul,  Brasília, DF, CEP: 70070-110"/>
    <x v="2680"/>
    <s v="['1031.64', '3035.51', '11816', '3040259', '45.400', '000', '00']"/>
    <x v="17"/>
    <x v="1"/>
    <n v="1031.6400000000001"/>
    <x v="8"/>
    <x v="1"/>
    <s v="Venda Direta"/>
  </r>
  <r>
    <n v="2682"/>
    <x v="2681"/>
    <s v="Apartamento, Residencial, Santos Dumont"/>
    <s v="Apartamento, Santos Dumont, Ocupado, 48.94 M² de área construída, 17.16 M² de área comum, 66.10 M² de área total. Matrícula nº 21930, CRI DE ARCOVERDE, Inscrição Prefeitura 1.07.008.03.0708.06. Valor avaliado R$85.044,22."/>
    <n v="52980"/>
    <n v="38"/>
    <x v="131"/>
    <x v="16"/>
    <s v="Rua do Sol, 100, Apt.202, Bloco C1, Residencial Morada do Sol, São Cristovão, Arcoverde, PE, 56512115"/>
    <x v="2681"/>
    <s v="['48.94', '17.16', '66.10', '21930', '1.07', '008.03', '0708.06', '85.044', '22']"/>
    <x v="0"/>
    <x v="4"/>
    <n v="48.94"/>
    <x v="3"/>
    <x v="0"/>
    <s v="Venda Direta"/>
  </r>
  <r>
    <n v="2683"/>
    <x v="2682"/>
    <s v="Apartamento, Residencial, Santos Dumont"/>
    <s v="Apartamento, Santos Dumont, Ocupado, 48.94 M² de área construída, 17.33 M² de área comum, 66.27 M² de área total. Matrícula nº 22366, CRI DE ARCOVERDE, Inscrição Prefeitura 1.07.008.03.0704.02. Valor avaliado R$93.883,55."/>
    <n v="46417"/>
    <n v="51"/>
    <x v="131"/>
    <x v="16"/>
    <s v="Rua do Sol, 100, Apt.102, Bloco B1, Residencial Morada do Sol, São Cristovão, Arcoverde, PE, 56500907"/>
    <x v="2682"/>
    <s v="['48.94', '17.33', '66.27', '22366', '1.07', '008.03', '0704.02', '93.883', '55']"/>
    <x v="1"/>
    <x v="0"/>
    <n v="48.94"/>
    <x v="3"/>
    <x v="0"/>
    <s v="Venda Direta"/>
  </r>
  <r>
    <n v="2684"/>
    <x v="2683"/>
    <s v="Casa, Residencial, Mansões Camargo"/>
    <s v="Casa, Mansões Camargo, Ocupado, 200.00 M² de área de terreno, 60.83 M² de área construída. Matrícula nº 56532, RI de Águas Lindas de Goiás/GO, Inscrição Prefeitura 17500030005683. Valor avaliado R$119.500,00."/>
    <n v="55720"/>
    <n v="53"/>
    <x v="26"/>
    <x v="0"/>
    <s v="Residencial Manfrinato, , Lote 568, Quadra 30, Casa 03, Chacara Quedas do Descoberto, Águas Lindas de Goias, GO, 72914224"/>
    <x v="2683"/>
    <s v="['200.00', '60.83', '56532', '17500030005683', '119.500', '00']"/>
    <x v="0"/>
    <x v="0"/>
    <n v="200"/>
    <x v="5"/>
    <x v="0"/>
    <s v="Venda Direta"/>
  </r>
  <r>
    <n v="2685"/>
    <x v="2684"/>
    <s v="Lote, Rural"/>
    <s v="Lote, Ocupado, 594.15 M² de área de terreno. Matrícula nº 3514, CRI DE SÃO DOMINGOS  DO MARANHÃO, Inscrição Prefeitura 06.113.690/0001-71. Valor avaliado R$256.000,00."/>
    <n v="80515"/>
    <n v="69"/>
    <x v="207"/>
    <x v="14"/>
    <s v="Rua Deputado Luiz da Rocha, Centro, São Domingos do Maranhão, MA, CEP: 65790-000"/>
    <x v="2684"/>
    <s v="['594.15', '3514', '06.113', '690', '0001', '71', '256.000', '00']"/>
    <x v="4"/>
    <x v="2"/>
    <n v="594.15"/>
    <x v="6"/>
    <x v="0"/>
    <s v="Venda Direta"/>
  </r>
  <r>
    <n v="2686"/>
    <x v="2685"/>
    <s v="Casa, Residencial, 2 dormitório(s)"/>
    <s v="Casa, Ocupado, contendo 2 dormitório(s), sendo 1 suíte(s), 1 banheiro(s), 166.60 M² de área de terreno, 84.02 M² de área construída. Matrícula nº 9567, CRI DE BREJO DO CRUZ/PB, Inscrição Prefeitura 27401. Valor avaliado R$81.000,00."/>
    <n v="45132"/>
    <n v="44"/>
    <x v="73"/>
    <x v="9"/>
    <s v="Rua João Silva Magalhães, 132, Manoel Forte Maia, Belém do Brejo do Cruz, PB, 59895000"/>
    <x v="2685"/>
    <s v="['166.60', '84.02', '9567', '27401', '81.000', '00']"/>
    <x v="1"/>
    <x v="1"/>
    <n v="166.6"/>
    <x v="1"/>
    <x v="0"/>
    <s v="Venda Direta"/>
  </r>
  <r>
    <n v="2687"/>
    <x v="2686"/>
    <s v="Casa, Residencial, 3 dormitório(s), 1 vaga(s) de garagem"/>
    <s v="Casa, Ocupado, contendo 3 dormitório(s), sendo 1 suíte(s), 1 vaga(s) de garagem, 2 banheiro(s), 128.00 M² de área de terreno, 84.02 M² de área construída. Matrícula nº 9610, CRI DE BREJO DO CRUZ/PB, Inscrição Prefeitura 26241. Valor avaliado R$75.000,00."/>
    <n v="52100"/>
    <n v="31"/>
    <x v="73"/>
    <x v="9"/>
    <s v="Rua João Venancio Linhares, 122, Manoel Forte Maia, Belém do Brejo do Cruz, PB, 58890000"/>
    <x v="2686"/>
    <s v="['128.00', '84.02', '9610', '26241', '75.000', '00']"/>
    <x v="0"/>
    <x v="4"/>
    <n v="128"/>
    <x v="4"/>
    <x v="0"/>
    <s v="Leilão"/>
  </r>
  <r>
    <n v="2688"/>
    <x v="2687"/>
    <s v="Casa, Residencial, Parque Estrela Dalva I, 2 dormitório(s)"/>
    <s v="Casa, Parque Estrela Dalva I, Ocupado, contendo 2 dormitório(s), 1 banheiro(s), 187.35 M² de área de terreno, 62.10 M² de área construída. Matrícula nº 6622, RI DE LUZIÂNIA_02ª Circunscrição, Inscrição Prefeitura 378108. Valor avaliado R$108.000,00."/>
    <n v="66356"/>
    <n v="39"/>
    <x v="1"/>
    <x v="0"/>
    <s v="Rua 19, Quadra 111, Lote 12, Casa 02, Condomínio Residencial São Miguel, Loteamento Parque Alvorada I, Luziânia, GO, CEP: 72836-310"/>
    <x v="2687"/>
    <s v="['187.35', '62.10', '6622', '02', '378108', '108.000', '00']"/>
    <x v="7"/>
    <x v="4"/>
    <n v="187.35"/>
    <x v="1"/>
    <x v="0"/>
    <s v="Leilão"/>
  </r>
  <r>
    <n v="2689"/>
    <x v="2688"/>
    <s v="Casa, Residencial, 2 dormitório(s), 1 vaga(s) de garagem"/>
    <s v="Casa, Ocupado, contendo 2 dormitório(s), sendo 1 suíte(s), 1 vaga(s) de garagem, 1 banheiro(s), 125.00 M² de área de terreno, 73.44 M² de área construída. Matrícula nº 5646, CRI DE POCINHOS/PB, Inscrição Prefeitura 01.07.097.0263.001. Valor avaliado R$96.000,00."/>
    <n v="46958"/>
    <n v="51"/>
    <x v="82"/>
    <x v="9"/>
    <s v="Rua João Porto, 263, Loteamento Severino Victor, Jardim Etelvina, Pocinhos, PB, CEP: 58150-000"/>
    <x v="2688"/>
    <s v="['125.00', '73.44', '5646', '01.07', '097.0263', '001', '96.000', '00']"/>
    <x v="1"/>
    <x v="0"/>
    <n v="125"/>
    <x v="4"/>
    <x v="0"/>
    <s v="Venda Direta"/>
  </r>
  <r>
    <n v="2690"/>
    <x v="2689"/>
    <s v="Casa, Residencial, 2 dormitório(s)"/>
    <s v="Casa, Ocupado, contendo 2 dormitório(s), 1 banheiro(s), 180.00 M² de área de terreno, 48.22 M² de área construída. Matrícula nº 2841, CRI DE FLORES DE GOIÁS, Inscrição Prefeitura 00171300020010001. Valor avaliado R$51.500,00."/>
    <n v="38908"/>
    <n v="24"/>
    <x v="61"/>
    <x v="0"/>
    <s v="Rua H, , Lote 10, Conjunto I, Jardim Alvorada, Flores de Goias, GO, 73890000"/>
    <x v="2689"/>
    <s v="['180.00', '48.22', '2841', '00171300020010001', '51.500', '00']"/>
    <x v="1"/>
    <x v="6"/>
    <n v="180"/>
    <x v="1"/>
    <x v="0"/>
    <s v="Leilão"/>
  </r>
  <r>
    <n v="2691"/>
    <x v="2690"/>
    <s v="Casa, Residencial, 1 dormitório(s), 1 vaga(s) de garagem"/>
    <s v="Casa, Ocupado, contendo 1 dormitório(s), 1 vaga(s) de garagem, 1 banheiro(s), 170.00 M² de área de terreno, 96.00 M² de área construída. Matrícula nº 4352, CRI DE BREJO DO CRUZ/PB, Inscrição Prefeitura 13497. Valor avaliado R$68.300,00."/>
    <n v="57211"/>
    <n v="16"/>
    <x v="73"/>
    <x v="9"/>
    <s v="Rua Idalina de Menezes, 44, Centro, Belém do Brejo do Cruz, PB, 58895000"/>
    <x v="2690"/>
    <s v="['170.00', '96.00', '4352', '13497', '68.300', '00']"/>
    <x v="0"/>
    <x v="8"/>
    <n v="170"/>
    <x v="1"/>
    <x v="0"/>
    <s v="Leilão"/>
  </r>
  <r>
    <n v="2692"/>
    <x v="2691"/>
    <s v="Apartamento, Residencial, Oitizeiro, 2 dormitório(s), 1 vaga(s) de garagem"/>
    <s v="Apartamento, Oitizeiro, Ocupado, contendo 2 dormitório(s), sendo 1 suíte(s), 1 vaga(s) de garagem, 2 banheiro(s), 52.45 M² de área privativa, 60.27 M² de área comum, 112.45 M² de área total. Matrícula nº 148829, 1º CRI DE JOÃO PESSOA, Inscrição Prefeitura 366355-8. Valor avaliado R$109.605,00."/>
    <n v="61416"/>
    <n v="44"/>
    <x v="105"/>
    <x v="9"/>
    <s v="Rua Pastor José Severino de Oliveira, 29, Prédio Residencial Luiza II,  Apt. 102, Oitizero, João Pessoa, PB, 58088785"/>
    <x v="2691"/>
    <s v="['52.45', '60.27', '112.45', '148829', '366355', '109.605', '00']"/>
    <x v="0"/>
    <x v="1"/>
    <n v="52.45"/>
    <x v="0"/>
    <x v="0"/>
    <s v="Venda Direta"/>
  </r>
  <r>
    <n v="2693"/>
    <x v="2692"/>
    <s v="Casa, Residencial, Parque Estrela Dalva IX e X, 2 dormitório(s)"/>
    <s v="Casa, Parque Estrela Dalva IX e X, Ocupado, contendo 2 dormitório(s), 1 banheiro(s), 180.00 M² de área de terreno, 54.45 M² de área construída. Matrícula nº 4700, RI DE LUZIÂNIA_02ª Circunscrição, Inscrição Prefeitura 388043. Valor avaliado R$105.100,00."/>
    <n v="49935"/>
    <n v="52"/>
    <x v="1"/>
    <x v="0"/>
    <s v="Rua 104, s/n, Condomínio Residencial Costa, Lote 07, Quadra 288, Casa 02, Parque Estrela D'Alva IX, Luziânia, GO, 72853288"/>
    <x v="2692"/>
    <s v="['180.00', '54.45', '4700', '02', '388043', '105.100', '00']"/>
    <x v="1"/>
    <x v="0"/>
    <n v="180"/>
    <x v="1"/>
    <x v="0"/>
    <s v="Venda Direta"/>
  </r>
  <r>
    <n v="2694"/>
    <x v="2693"/>
    <s v="Casa, Residencial, Parque Estrela Dalva IX e X, 2 dormitório(s), 1 vaga(s) de garagem"/>
    <s v="Casa, Parque Estrela Dalva IX e X, Ocupado, contendo 2 dormitório(s), 1 vaga(s) de garagem, 1 banheiro(s), 180.00 M² de área de terreno, 58.68 M² de área construída. Matrícula nº 1293, RI DE LUZIÂNIA_02ª Circunscrição, Inscrição Prefeitura 185540. Valor avaliado R$93.000,00."/>
    <n v="58259"/>
    <n v="37"/>
    <x v="1"/>
    <x v="0"/>
    <s v="Rua 120, s/n, Casa 01, Lote 20, Quadra 526, Condomínio Camarão I, Estrela D'Alva X, Luziânia, GO, 72856526"/>
    <x v="2693"/>
    <s v="['180.00', '58.68', '1293', '02', '185540', '93.000', '00']"/>
    <x v="0"/>
    <x v="4"/>
    <n v="180"/>
    <x v="1"/>
    <x v="0"/>
    <s v="Leilão"/>
  </r>
  <r>
    <n v="2695"/>
    <x v="2694"/>
    <s v="Casa, Residencial, 2 dormitório(s), 1 vaga(s) de garagem"/>
    <s v="Casa, Ocupado, contendo 2 dormitório(s), 1 vaga(s) de garagem, 1 banheiro(s), 348.15 M² de área de terreno, 60.00 M² de área construída. Matrícula nº 1112, RI DE CURUÇÁ. Valor avaliado R$60.500,00."/>
    <n v="46011"/>
    <n v="24"/>
    <x v="86"/>
    <x v="15"/>
    <s v="Travessa Cantidio Guimarães, 1361, Rodoviário, Curuçá, PA, 68750000"/>
    <x v="2694"/>
    <s v="['348.15', '60.00', '1112', '60.500', '00']"/>
    <x v="1"/>
    <x v="6"/>
    <n v="348.15"/>
    <x v="5"/>
    <x v="0"/>
    <s v="Leilão"/>
  </r>
  <r>
    <n v="2696"/>
    <x v="2695"/>
    <s v="Casa, Residencial, 4 dormitório(s), 1 vaga(s) de garagem"/>
    <s v="Casa, Ocupado, contendo 4 dormitório(s), sendo 1 suíte(s), 1 vaga(s) de garagem, 1 banheiro(s), 287.04 M² de área de terreno, 94.89 M² de área construída. Matrícula nº 1116, RI DE CURUÇÁ."/>
    <n v="54567"/>
    <n v="2"/>
    <x v="86"/>
    <x v="15"/>
    <s v="Rua 28 de Março, 28, Rodoviário, Curuçá, PA, 68750000"/>
    <x v="2695"/>
    <s v="['287.04', '94.89', '1116']"/>
    <x v="0"/>
    <x v="7"/>
    <n v="287.04000000000002"/>
    <x v="5"/>
    <x v="0"/>
    <s v="Leilão"/>
  </r>
  <r>
    <n v="2697"/>
    <x v="2696"/>
    <s v="Casa, Residencial, 3 dormitório(s), 1 vaga(s) de garagem"/>
    <s v="Casa, Ocupado, contendo 3 dormitório(s), 1 vaga(s) de garagem, 1 banheiro(s), 182.85 M² de área de terreno, 65.82 M² de área construída. Matrícula nº 1065, RI DE CURUÇÁ."/>
    <s v="R$ 52.573"/>
    <s v="NÃO INFORMADO"/>
    <x v="86"/>
    <x v="15"/>
    <s v="Travessa 15 de Agosto, 894, Marambaia, Curuçá, PA, 68750000"/>
    <x v="2696"/>
    <s v="['182.85', '65.82', '1065']"/>
    <x v="8"/>
    <x v="5"/>
    <n v="182.85"/>
    <x v="1"/>
    <x v="0"/>
    <s v="Venda Direta"/>
  </r>
  <r>
    <n v="2698"/>
    <x v="2697"/>
    <s v="Casa, Residencial, 2 dormitório(s), 2 vaga(s) de garagem"/>
    <s v="Casa, Desocupado, contendo 2 dormitório(s), 2 vaga(s) de garagem, 1 banheiro(s), 200.00 M² de área de terreno, 59.94 M² de área construída. Matrícula nº 20036, CRI DE CEARÁ-MIRIM, Inscrição Prefeitura 1.0004.220.03.0162.0001-9. Valor avaliado R$73.617,20."/>
    <n v="53070"/>
    <n v="28"/>
    <x v="106"/>
    <x v="8"/>
    <s v="Rua Cidade da Esperança, 147, Quadra 09, Lote 144, São Geraldo, Ceará-Mirim, RN, 59570000"/>
    <x v="2697"/>
    <s v="['200.00', '59.94', '20036', '1.0004', '220.03', '0162.0001', '73.617', '20']"/>
    <x v="0"/>
    <x v="6"/>
    <n v="200"/>
    <x v="5"/>
    <x v="1"/>
    <s v="Venda Direta"/>
  </r>
  <r>
    <n v="2699"/>
    <x v="2698"/>
    <s v="Casa, Residencial, Chácaras Quedas do Descoberto, 2 dormitório(s), 2 vaga(s) de garagem"/>
    <s v="Casa, Chácaras Quedas do Descoberto, Ocupado, contendo 2 dormitório(s), 2 vaga(s) de garagem, 1 banheiro(s), 200.00 M² de área de terreno, 68.31 M² de área construída. Matrícula nº 61770, CRI DE ÁGUAS LINDAS DE GOIÁS, Inscrição Prefeitura 250452. Valor avaliado R$125.000,00."/>
    <n v="64985"/>
    <n v="48"/>
    <x v="26"/>
    <x v="0"/>
    <s v="Rua um, Quadra 12, Chacara 161, Casa B, Condomínio Residencial Coqueiral V, bairro Quedas do Descoberto, Águas Lindas de Goiás, GO, CEP 72917138"/>
    <x v="2698"/>
    <s v="['200.00', '68.31', '61770', '250452', '125.000', '00']"/>
    <x v="0"/>
    <x v="1"/>
    <n v="200"/>
    <x v="5"/>
    <x v="0"/>
    <s v="Venda Direta"/>
  </r>
  <r>
    <n v="2700"/>
    <x v="2699"/>
    <s v="Casa, Residencial, Mansoes Imperatriz, 2 dormitório(s)"/>
    <s v="Casa, Mansoes Imperatriz, Ocupado, contendo 2 dormitório(s), 1 banheiro(s), 147.37 M² de área de terreno, 61.10 M² de área construída, 52.62 M² de área comum, 200.00 M² de área total. Matrícula nº 51685, CRI DE ÁGUAS LINDAS DE GOIÁS, Inscrição Prefeitura 1.74.00009.00012.3. Valor avaliado R$106.000,00."/>
    <n v="58122"/>
    <n v="45"/>
    <x v="26"/>
    <x v="0"/>
    <s v="Rua 20, Quadra 09, Lote 12, Casa C, Condomínio Residencial Naruna, Mansões Imperatriz, Águas Lindas de Goiás, GO, CEP: 72910-464"/>
    <x v="2699"/>
    <s v="['147.37', '61.10', '52.62', '200.00', '51685', '1.74', '00009.00012', '106.000', '00']"/>
    <x v="0"/>
    <x v="1"/>
    <n v="147.37"/>
    <x v="4"/>
    <x v="0"/>
    <s v="Venda Direta"/>
  </r>
  <r>
    <n v="2701"/>
    <x v="2700"/>
    <s v="Casa, Residencial, Quintas Vale Verde, 2 dormitório(s)"/>
    <s v="Casa, Quintas Vale Verde, Ocupado, contendo 2 dormitório(s), 1 banheiro(s), 200.00 M² de área de terreno, 63.34 M² de área construída. Matrícula nº 25730, CRI DE ÁGUAS LINDAS DE GOIÁS, Inscrição Prefeitura 1.35.00050.00031.0. Valor avaliado R$98.000,00."/>
    <n v="59495"/>
    <n v="39"/>
    <x v="26"/>
    <x v="0"/>
    <s v="Rua 15, Lote 31, Quadra 50, Jardim América IV, Águas Lindas de Goiás, GO, CEP: 72922-632"/>
    <x v="2700"/>
    <s v="['200.00', '63.34', '25730', '1.35', '00050.00031', '98.000', '00']"/>
    <x v="0"/>
    <x v="4"/>
    <n v="200"/>
    <x v="5"/>
    <x v="0"/>
    <s v="Leilão"/>
  </r>
  <r>
    <n v="2702"/>
    <x v="2701"/>
    <s v="Casa, Residencial, Dinarte Mariz, 2 dormitório(s), 1 vaga(s) de garagem"/>
    <s v="Casa, Dinarte Mariz, Ocupado, contendo 2 dormitório(s), sendo 1 suíte(s), 1 vaga(s) de garagem, 121.20 M² de área de terreno, 92.00 M² de área construída. Matrícula nº 3733, CRI DE PARELHAS_Ofício Único, Inscrição Prefeitura 1.0104.400.04.1037.0000.0. Valor avaliado R$73.500,00."/>
    <n v="47905"/>
    <n v="35"/>
    <x v="202"/>
    <x v="8"/>
    <s v="Rua Pedro Candido de Macedo, 1037, Ivan Bezerra, Parelhas, RN, 59360000"/>
    <x v="2701"/>
    <s v="['121.20', '92.00', '3733', '1.0104', '400.04', '1037.0000', '73.500', '00']"/>
    <x v="1"/>
    <x v="4"/>
    <n v="121.2"/>
    <x v="4"/>
    <x v="0"/>
    <s v="Leilão"/>
  </r>
  <r>
    <n v="2703"/>
    <x v="2702"/>
    <s v="Casa, Residencial, Nova Piracicaba, 6 dormitório(s), 4 vaga(s) de garagem"/>
    <s v="Casa, Nova Piracicaba, Desocupado, contendo 6 dormitório(s), sendo 5 suíte(s), 4 vaga(s) de garagem, 2 banheiro(s), 1652.50 M² de área de terreno, 1092.10 M² de área construída. Matrícula nº 28155, 1º CRI DE PIRACICABA, Inscrição Prefeitura 675635. Valor avaliado R$2.051.000,00."/>
    <n v="1411330"/>
    <n v="31"/>
    <x v="208"/>
    <x v="3"/>
    <s v="Rua Luiz Negri, nº 170, Nova Piracicaba, Piracicaba, SP, CEP: 13405-025"/>
    <x v="2702"/>
    <s v="['1652.50', '1092.10', '28155', '675635', '2.051', '000', '00']"/>
    <x v="9"/>
    <x v="4"/>
    <n v="1652.5"/>
    <x v="8"/>
    <x v="1"/>
    <s v="Venda Direta"/>
  </r>
  <r>
    <n v="2704"/>
    <x v="2703"/>
    <s v="Casa, Residencial, 2 dormitório(s), 1 vaga(s) de garagem"/>
    <s v="Casa, Ocupado, contendo 2 dormitório(s), 1 vaga(s) de garagem, 1 banheiro(s), 120.00 M² de área de terreno, 52.18 M² de área construída. Matrícula nº 3528, RI DE LUZIÂNIA_02ª Circunscrição, Inscrição Prefeitura 375313. Valor avaliado R$93.000,00."/>
    <n v="44658"/>
    <n v="52"/>
    <x v="1"/>
    <x v="0"/>
    <s v="Rua 297, Condomínio Fiúza VI, Casa 02, Quadra 490, Lote 09, Vaga 02, Parque Estrela Dalva X, Luziânia, GO, 72853297"/>
    <x v="2703"/>
    <s v="['120.00', '52.18', '3528', '02', '375313', '93.000', '00']"/>
    <x v="1"/>
    <x v="0"/>
    <n v="120"/>
    <x v="4"/>
    <x v="0"/>
    <s v="Venda Direta"/>
  </r>
  <r>
    <n v="2705"/>
    <x v="2704"/>
    <s v="Casa, Residencial, Parque Estrela Dalva IX e X, 2 dormitório(s)"/>
    <s v="Casa, Parque Estrela Dalva IX e X, Ocupado, contendo 2 dormitório(s), 1 banheiro(s), 120.00 M² de área de terreno, 52.18 M² de área construída. Matrícula nº 255, RI DE LUZIÂNIA_02ª Circunscrição, Inscrição Prefeitura 375005. Valor avaliado R$93.000,00."/>
    <n v="53456"/>
    <n v="43"/>
    <x v="1"/>
    <x v="0"/>
    <s v="Rua 297, Condomínio Fiúza IV, Casa 02, Quadra 490, Lote 05, Vaga 02, Parque Estrela Dalva X, Luziânia, GO, 72853297"/>
    <x v="2704"/>
    <s v="['120.00', '52.18', '255', '02', '375005', '93.000', '00']"/>
    <x v="0"/>
    <x v="1"/>
    <n v="120"/>
    <x v="4"/>
    <x v="0"/>
    <s v="Venda Direta"/>
  </r>
  <r>
    <n v="2706"/>
    <x v="2705"/>
    <s v="Apartamento, Residencial, Mansões Village, 2 dormitório(s), 1 vaga(s) de garagem"/>
    <s v="Apartamento, Mansões Village, Ocupado, contendo 2 dormitório(s), 1 vaga(s) de garagem, 1 banheiro(s), 62.69 M² de área construída. Matrícula nº 65203, CRI DE ÁGUAS LINDAS DE GOIÁS, Inscrição Prefeitura 1.6.00C16.00015.2. Valor avaliado R$135.566,21."/>
    <n v="60043"/>
    <n v="56"/>
    <x v="26"/>
    <x v="0"/>
    <s v="Rua 14, Quadra C16, Lote 15, Apt. 102, Edifício Condomínio Residencial Solar Village X, Mansões Village, Águas Lindas de Goiás, GO, CEP: 72916-233"/>
    <x v="2705"/>
    <s v="['62.69', '65203', '1.6', '00', '16.00015', '135.566', '21']"/>
    <x v="0"/>
    <x v="0"/>
    <n v="62.69"/>
    <x v="0"/>
    <x v="0"/>
    <s v="Venda Direta"/>
  </r>
  <r>
    <n v="2707"/>
    <x v="2706"/>
    <s v="Casa, Residencial, Parque Industrial Sao Jose, 2 dormitório(s), 1 vaga(s) de garagem"/>
    <s v="Casa, Parque Industrial Sao Jose, Ocupado, contendo 2 dormitório(s), sendo 1 suíte(s), 1 vaga(s) de garagem, 2 banheiro(s), 150.00 M² de área de terreno, 62.64 M² de área construída. Matrícula nº 24852, RI DE LUZIÂNIA_02ª Circunscrição, Inscrição Prefeitura 378046. Valor avaliado R$118.000,00."/>
    <n v="63818"/>
    <n v="46"/>
    <x v="1"/>
    <x v="0"/>
    <s v="Rua 13, , Lote O, Quadra 01, Gleba 07, Parque Industrial São José , Luziânia, GO, 72855730"/>
    <x v="2706"/>
    <s v="['150.00', '62.64', '24852', '02', '378046', '118.000', '00']"/>
    <x v="0"/>
    <x v="1"/>
    <n v="150"/>
    <x v="1"/>
    <x v="0"/>
    <s v="Venda Direta"/>
  </r>
  <r>
    <n v="2708"/>
    <x v="2707"/>
    <s v="Apartamento, Residencial, Parque Nova Friburgo, 2 dormitório(s), 1 vaga(s) de garagem"/>
    <s v="Apartamento, Parque Nova Friburgo, Ocupado, contendo 2 dormitório(s), sendo 1 suíte(s), 1 vaga(s) de garagem, 1 banheiro(s), 71.69 M² de área de terreno, 51.73 M² de área construída, 54.00 M² de área privativa, 46.21 M² de área comum, 100.21 M² de área total. Matrícula nº 22302, CRI DE CIDADE OCIDENTAL, Inscrição Prefeitura 1.62.00107.00001.208. Valor avaliado R$105.000,00."/>
    <n v="71847"/>
    <n v="32"/>
    <x v="3"/>
    <x v="0"/>
    <s v="Quadra 107, Lote 01, Apt. 208, Condomínio Wynn Residence, Mansões Recreio Estrela D'Alva III, Cidade Ocidental, GO, CEP: 72887-384"/>
    <x v="2707"/>
    <s v="['71.69', '51.73', '54.00', '46.21', '100.21', '22302', '1.62', '00107.00001', '208', '105.000', '00']"/>
    <x v="7"/>
    <x v="4"/>
    <n v="71.69"/>
    <x v="0"/>
    <x v="0"/>
    <s v="Leilão"/>
  </r>
  <r>
    <n v="2709"/>
    <x v="2708"/>
    <s v="Casa, Residencial, Parque Napolis, 2 dormitório(s), 1 vaga(s) de garagem"/>
    <s v="Casa, Parque Napolis, Ocupado, contendo 2 dormitório(s), 1 vaga(s) de garagem, 1 banheiro(s), 55.56 M² de área construída, 122.77 M² de área privativa, 128.47 M² de área comum, 251.25 M² de área total. Matrícula nº 12048, CRI DE CIDADE OCIDENTAL, Inscrição Prefeitura 680117. Valor avaliado R$90.000,00."/>
    <n v="60318"/>
    <n v="33"/>
    <x v="3"/>
    <x v="0"/>
    <s v="Lote 17, Quadra 01, Condomínio Residencial Gramado, Casa 01, Parque Nápolis A, Cidade Ocidental, GO, 72880000"/>
    <x v="2708"/>
    <s v="['55.56', '122.77', '128.47', '251.25', '12048', '680117', '90.000', '00']"/>
    <x v="0"/>
    <x v="4"/>
    <n v="55.56"/>
    <x v="0"/>
    <x v="0"/>
    <s v="Leilão"/>
  </r>
  <r>
    <n v="2710"/>
    <x v="2709"/>
    <s v="Casa, Residencial, Parque Marajo, 2 dormitório(s)"/>
    <s v="Casa, Parque Marajo, Ocupado, contendo 2 dormitório(s), 1 banheiro(s), 86.87 M² de área privativa. Matrícula nº 56375, RI DE VALPARAISO DE GOIÁS, Inscrição Prefeitura 65102. Valor avaliado R$84.191,17."/>
    <n v="55720"/>
    <n v="34"/>
    <x v="0"/>
    <x v="0"/>
    <s v="Lote 01, Quadra 08, Casa 02, Condomínio Residencial Ana Júlia, Jardim dos Ipês, Valparaíso de Goiás, GO, CEP: 72874-685"/>
    <x v="2709"/>
    <s v="['86.87', '56375', '65102', '84.191', '17']"/>
    <x v="0"/>
    <x v="4"/>
    <n v="86.87"/>
    <x v="2"/>
    <x v="0"/>
    <s v="Leilão"/>
  </r>
  <r>
    <n v="2711"/>
    <x v="2710"/>
    <s v="Casa, Residencial, Parque Nova Friburgo, 2 dormitório(s), 1 vaga(s) de garagem"/>
    <s v="Casa, Parque Nova Friburgo, Ocupado, contendo 2 dormitório(s), 1 vaga(s) de garagem, 1 banheiro(s), 96.60 M² de área privativa, 20.34 M² de área comum, 116.94 M² de área total. Matrícula nº 18450, CRI DE CIDADE OCIDENTAL, Inscrição Prefeitura null. Valor avaliado R$76.000,00."/>
    <n v="61073"/>
    <n v="20"/>
    <x v="3"/>
    <x v="0"/>
    <s v="Quadra 06, Lote 22, Casa 131, Condomínio Residencial Parque da Costeira, Recreio Mossoró, Cidade Ocidental, GO, CEP: 72885-500"/>
    <x v="2710"/>
    <s v="['96.60', '20.34', '116.94', '18450', '76.000', '00']"/>
    <x v="0"/>
    <x v="6"/>
    <n v="96.6"/>
    <x v="2"/>
    <x v="0"/>
    <s v="Leilão"/>
  </r>
  <r>
    <n v="2712"/>
    <x v="2711"/>
    <s v="Casa, Residencial, Parque Nova Friburgo, 2 dormitório(s), 1 vaga(s) de garagem"/>
    <s v="Casa, Parque Nova Friburgo, Ocupado, contendo 2 dormitório(s), 1 vaga(s) de garagem, 1 banheiro(s), 114.08 M² de área privativa, 19.54 M² de área comum, 133.62 M² de área total. Matrícula nº 14088, CRI DE CIDADE OCIDENTAL, Inscrição Prefeitura 1.60.00004.00027.9. Valor avaliado R$109.400,00."/>
    <n v="58015"/>
    <n v="47"/>
    <x v="3"/>
    <x v="0"/>
    <s v="Quadra 04, Lote 27, Casa 09, Condomínio Residencial Beatriz, Recreio Mossoró, Cidade Ocidental, GO, CEP: 72885-580"/>
    <x v="2711"/>
    <s v="['114.08', '19.54', '133.62', '14088', '1.60', '00004.00027', '109.400', '00']"/>
    <x v="0"/>
    <x v="1"/>
    <n v="114.08"/>
    <x v="4"/>
    <x v="0"/>
    <s v="Venda Direta"/>
  </r>
  <r>
    <n v="2713"/>
    <x v="2712"/>
    <s v="Apartamento, Residencial, Quintas Vale Verde, 1 dormitório(s)"/>
    <s v="Apartamento, Quintas Vale Verde, Desocupado, contendo 1 dormitório(s), 1 banheiro(s), 46.75 M² de área privativa, 8.27 M² de área comum, 55.02 M² de área total. Matrícula nº 41373, CRI DE ÁGUAS LINDAS DE GOIÁS, Inscrição Prefeitura 1.62.00004.016-B.303. Valor avaliado R$107.000,00."/>
    <n v="69841"/>
    <n v="35"/>
    <x v="26"/>
    <x v="0"/>
    <s v="Edifício Residencial Plaza I, Lote 16B, Quadra 04, Apt. 303, Parque das Águas Bonitas I, Águas Lindas de Goiás, GO, CEP: 72926-006"/>
    <x v="2712"/>
    <s v="['46.75', '8.27', '55.02', '41373', '1.62', '00004.016', '303', '107.000', '00']"/>
    <x v="7"/>
    <x v="4"/>
    <n v="46.75"/>
    <x v="3"/>
    <x v="1"/>
    <s v="Venda Direta"/>
  </r>
  <r>
    <n v="2714"/>
    <x v="2713"/>
    <s v="Casa, Residencial, Parque Santa Rita de Cassia, 2 dormitório(s), 1 vaga(s) de garagem"/>
    <s v="Casa, Parque Santa Rita de Cassia, Ocupado, contendo 2 dormitório(s), 1 vaga(s) de garagem, 1 banheiro(s), 75.00 M² de área privativa, 300.00 M² de área total. Matrícula nº 58693, RI DE VALPARAISO DE GOIÁS, Inscrição Prefeitura 1.263.00003.00016.2. Valor avaliado R$78.000,00."/>
    <n v="65671"/>
    <n v="16"/>
    <x v="0"/>
    <x v="0"/>
    <s v="Quadra 03, Lote 16, Casa 03, Condominio Residencial Gustavo II, Parque Santa Rita de Cassia, Valparaíso de Goiás, GO, CEP: 72874-321"/>
    <x v="2713"/>
    <s v="['75.00', '300.00', '58693', '1.263', '00003.00016', '78.000', '00']"/>
    <x v="7"/>
    <x v="8"/>
    <n v="75"/>
    <x v="2"/>
    <x v="0"/>
    <s v="Leilão"/>
  </r>
  <r>
    <n v="2715"/>
    <x v="2714"/>
    <s v="Apartamento, Residencial, Recreio, 2 dormitório(s), 1 vaga(s) de garagem"/>
    <s v="Apartamento, Recreio, Ocupado, contendo 2 dormitório(s), 1 vaga(s) de garagem, 1 banheiro(s), 42.13 M² de área privativa, 50.36 M² de área comum, 92.49 M² de área total. Matrícula nº 18237, CRI DE CIDADE OCIDENTAL, Inscrição Prefeitura 1.60.00002.00005.158. Valor avaliado R$105.000,00."/>
    <n v="54761"/>
    <n v="48"/>
    <x v="3"/>
    <x v="0"/>
    <s v="Quadra 02, Lote 05, Apt. 158, Bloco 29, Condomínio Residencial Di - Itália, Recreio Mossoró, Cidade Ocidental, GO, CEP: 72885-600"/>
    <x v="2714"/>
    <s v="['42.13', '50.36', '92.49', '18237', '1.60', '00002.00005', '158', '105.000', '00']"/>
    <x v="0"/>
    <x v="1"/>
    <n v="42.13"/>
    <x v="3"/>
    <x v="0"/>
    <s v="Venda Direta"/>
  </r>
  <r>
    <n v="2716"/>
    <x v="2715"/>
    <s v="Casa, Residencial, Parque Napolis, 2 dormitório(s), 1 vaga(s) de garagem"/>
    <s v="Casa, Parque Napolis, Ocupado, contendo 2 dormitório(s), 1 vaga(s) de garagem, 1 banheiro(s), 251.25 M² de área de terreno, 55.56 M² de área construída, 128.47 M² de área comum. Matrícula nº 12055, CRI DE CIDADE OCIDENTAL, Inscrição Prefeitura 1.68.00001.00017.8. Valor avaliado R$100.000,00."/>
    <n v="60387"/>
    <n v="40"/>
    <x v="3"/>
    <x v="0"/>
    <s v="Quadra 01, Lote 17, Casa 08, Condomínio Residencial Gramado, Parque Nápolis A, Cidade Ocidental, GO, CEP: 72885-125"/>
    <x v="2715"/>
    <s v="['251.25', '55.56', '128.47', '12055', '1.68', '00001.00017', '100.000', '00']"/>
    <x v="0"/>
    <x v="1"/>
    <n v="251.25"/>
    <x v="5"/>
    <x v="0"/>
    <s v="Leilão"/>
  </r>
  <r>
    <n v="2717"/>
    <x v="2716"/>
    <s v="Casa, Residencial, Parque da Barragem, 2 dormitório(s)"/>
    <s v="Casa, Parque da Barragem, Desocupado, contendo 2 dormitório(s), 1 banheiro(s), 143.67 M² de área privativa, 56.32 M² de área comum, 200.00 M² de área total. Matrícula nº 51688, CRI DE ÁGUAS LINDAS DE GOIÁS, Inscrição Prefeitura 1.56.0094A.00026.1. Valor avaliado R$115.000,00."/>
    <n v="69105"/>
    <n v="40"/>
    <x v="26"/>
    <x v="0"/>
    <s v="Condomínio Residencial Gadelha III, Lote 26, Quadra 94, Casa A, Setor 11, Conjunto A, Parque da Barragem, Águas Lindas de Goiás, GO, CEP: 72925-236"/>
    <x v="2716"/>
    <s v="['143.67', '56.32', '200.00', '51688', '1.56', '0094', '00026.1', '115.000', '00']"/>
    <x v="7"/>
    <x v="1"/>
    <n v="143.66999999999999"/>
    <x v="4"/>
    <x v="1"/>
    <s v="Venda Direta"/>
  </r>
  <r>
    <n v="2718"/>
    <x v="2717"/>
    <s v="Casa, Residencial, Parque da Barragem, 2 dormitório(s), 1 vaga(s) de garagem"/>
    <s v="Casa, Parque da Barragem, Ocupado, contendo 2 dormitório(s), sendo 1 suíte(s), 1 vaga(s) de garagem, 1 banheiro(s), 200.82 M² de área de terreno, 60.29 M² de área construída, 40.82 M² de área comum. Matrícula nº 44698, RI de Águas Lindas de Goiás/GO, Inscrição Prefeitura 1.57.0076A.00010.15. Valor avaliado R$120.000,00."/>
    <n v="53182"/>
    <n v="56"/>
    <x v="26"/>
    <x v="0"/>
    <s v="Lote 10, Quadra 76, Residencial Coronel Guaracy, Casa 15, Setor 12, Conjunto A, Parque da Barragem, Águas Lindas de Goiás, GO, 72914224"/>
    <x v="2717"/>
    <s v="['200.82', '60.29', '40.82', '44698', '1.57', '0076', '00010.15', '120.000', '00']"/>
    <x v="0"/>
    <x v="0"/>
    <n v="200.82"/>
    <x v="5"/>
    <x v="0"/>
    <s v="Venda Direta"/>
  </r>
  <r>
    <n v="2719"/>
    <x v="2718"/>
    <s v="Casa, Residencial, Parque da Barragem, 2 dormitório(s)"/>
    <s v="Casa, Parque da Barragem, Desocupado, contendo 2 dormitório(s), 1 banheiro(s), 200.00 M² de área de terreno, 60.83 M² de área construída, 46.25 M² de área comum. Matrícula nº 51277, CRI DE ÁGUAS LINDAS DE GOIÁS, Inscrição Prefeitura 1.57.0076A.00009.12. Valor avaliado R$100.000,00."/>
    <n v="62446"/>
    <n v="38"/>
    <x v="26"/>
    <x v="0"/>
    <s v="Lote 09, Quadra 76, Residencial Villa do Sol, Casa 12, Setor 12, Conjunto A, Parque da Barragem, Águas Lindas de Goiás, GO, 72917138"/>
    <x v="2718"/>
    <s v="['200.00', '60.83', '46.25', '51277', '1.57', '0076', '00009.12', '100.000', '00']"/>
    <x v="0"/>
    <x v="4"/>
    <n v="200"/>
    <x v="5"/>
    <x v="1"/>
    <s v="Venda Direta"/>
  </r>
  <r>
    <n v="2720"/>
    <x v="2719"/>
    <s v="Casa, Residencial, Parque Nova Friburgo, 2 dormitório(s), 1 vaga(s) de garagem"/>
    <s v="Casa, Parque Nova Friburgo, Ocupado, contendo 2 dormitório(s), 1 vaga(s) de garagem, 1 banheiro(s), 120.00 M² de área privativa. Matrícula nº 14392, CRI DE CIDADE OCIDENTAL, Inscrição Prefeitura 1.58.00057.00002.6. Valor avaliado R$106.500,00."/>
    <n v="47770"/>
    <n v="55"/>
    <x v="3"/>
    <x v="0"/>
    <s v="Lote 02, Quadra 57, Condomínio Residencial Ita, Casa 06, Modelo B, Parque Nova Friburgo, Cidade Ocidental, GO, CEP: 72887-322"/>
    <x v="2719"/>
    <s v="['120.00', '14392', '1.58', '00057.00002', '106.500', '00']"/>
    <x v="1"/>
    <x v="0"/>
    <n v="120"/>
    <x v="4"/>
    <x v="0"/>
    <s v="Venda Direta"/>
  </r>
  <r>
    <n v="2721"/>
    <x v="2720"/>
    <s v="Casa, Residencial, Parque da Barragem, 2 dormitório(s)"/>
    <s v="Casa, Parque da Barragem, Ocupado, contendo 2 dormitório(s), 1 banheiro(s), 150.35 M² de área privativa, 47.99 M² de área comum. Matrícula nº 51856, CRI DE ÁGUAS LINDAS DE GOIÁS, Inscrição Prefeitura 1.5200061.016A-11. Valor avaliado R$95.000,00."/>
    <n v="54005"/>
    <n v="43"/>
    <x v="26"/>
    <x v="0"/>
    <s v="Condomínio Residencial Tera Park II, Quadra 61, Lote 16A, Setor 07, Casa 11, Parque da Barragem, Águas Lindas de Goiás, GO, "/>
    <x v="2720"/>
    <s v="['150.35', '47.99', '51856', '1.5200061', '016', '11', '95.000', '00']"/>
    <x v="0"/>
    <x v="1"/>
    <n v="150.35"/>
    <x v="1"/>
    <x v="0"/>
    <s v="Venda Direta"/>
  </r>
  <r>
    <n v="2722"/>
    <x v="2721"/>
    <s v="Casa, Residencial, Mansões Estrela Dalva, 2 dormitório(s), 1 vaga(s) de garagem"/>
    <s v="Casa, Mansões Estrela Dalva, Ocupado, contendo 2 dormitório(s), 1 vaga(s) de garagem, 1 banheiro(s), 103.12 M² de área privativa, 21.87 M² de área comum, 125.00 M² de área total. Matrícula nº 10950, CRI DE CIDADE OCIDENTAL, Inscrição Prefeitura 1.61.00045.00008.2. Valor avaliado R$99.500,00."/>
    <n v="48040"/>
    <n v="52"/>
    <x v="3"/>
    <x v="0"/>
    <s v="Lote 08, Quadra 45, Condominio Residencial Esplanada, Casa 02, Mansões Recreio Estrela Dalva I, Cidade Ocidental, GO, CEP: 72885-848"/>
    <x v="2721"/>
    <s v="['103.12', '21.87', '125.00', '10950', '1.61', '00045.00008', '99.500', '00']"/>
    <x v="1"/>
    <x v="0"/>
    <n v="103.12"/>
    <x v="4"/>
    <x v="0"/>
    <s v="Venda Direta"/>
  </r>
  <r>
    <n v="2723"/>
    <x v="2722"/>
    <s v="Apartamento, Residencial, 2 dormitório(s), 2 vaga(s) de garagem"/>
    <s v="Apartamento, Ocupado, contendo 2 dormitório(s), 2 vaga(s) de garagem, 1 banheiro(s), 130.00 M² de área de terreno, 45.31 M² de área construída, 67.81 M² de área privativa, 85.90 M² de área comum. Matrícula nº 50953, CRI DE ÁGUAS LINDAS DE GOIÁS, Inscrição Prefeitura 1.75.00041.00919.4. Valor avaliado R$108.000,00."/>
    <n v="59220"/>
    <n v="45"/>
    <x v="26"/>
    <x v="0"/>
    <s v="Condomínio Residencial SADOC, Quadra 41, Chacara 919, Apto 104, Quedas do Descoberto, Águas Lindas de Goiás, GO, 72917138"/>
    <x v="2722"/>
    <s v="['130.00', '45.31', '67.81', '85.90', '50953', '1.75', '00041.00919', '108.000', '00']"/>
    <x v="0"/>
    <x v="1"/>
    <n v="130"/>
    <x v="4"/>
    <x v="0"/>
    <s v="Venda Direta"/>
  </r>
  <r>
    <n v="2724"/>
    <x v="2723"/>
    <s v="Casa, Residencial, Chácaras Quedas do Descoberto, 2 dormitório(s), 1 vaga(s) de garagem"/>
    <s v="Casa, Chácaras Quedas do Descoberto, Ocupado, contendo 2 dormitório(s), 1 vaga(s) de garagem, 1 banheiro(s), 200.00 M² de área de terreno, 64.05 M² de área construída, 50.00 M² de área comum. Matrícula nº 51665, CRI DE ÁGUAS LINDAS DE GOIÁS, Inscrição Prefeitura 1.75.00040.00880.2 . Valor avaliado R$110.000,00."/>
    <n v="66151"/>
    <n v="40"/>
    <x v="26"/>
    <x v="0"/>
    <s v="Quadra 40, Lote 880, Condomínio Residencial Caravelas XIII, Casa 2, Chácaras Quedas do Descoberto, Águas Lindas de Goiás, GO, CEP: 72914-239"/>
    <x v="2723"/>
    <s v="['200.00', '64.05', '50.00', '51665', '1.75', '00040.00880', '110.000', '00']"/>
    <x v="7"/>
    <x v="1"/>
    <n v="200"/>
    <x v="5"/>
    <x v="0"/>
    <s v="Leilão"/>
  </r>
  <r>
    <n v="2725"/>
    <x v="2724"/>
    <s v="Casa, Residencial, Recreio, 2 dormitório(s)"/>
    <s v="Casa, Recreio, Ocupado, contendo 2 dormitório(s), 1 banheiro(s), 100.62 M² de área privativa, 24.37 M² de área comum. Matrícula nº 13552, CRI DE CIDADE OCIDENTAL, Inscrição Prefeitura 1.61.00026.00011.1. Valor avaliado R$91.543,01."/>
    <n v="35592"/>
    <n v="61"/>
    <x v="3"/>
    <x v="0"/>
    <s v="Quadra 26, Lote 11, , Casa 01, Condominio Residencial Pontes, Recreio do Mossoro, Cidade Ocidental, GO, "/>
    <x v="2724"/>
    <s v="['100.62', '24.37', '13552', '1.61', '00026.00011', '91.543', '01']"/>
    <x v="1"/>
    <x v="2"/>
    <n v="100.62"/>
    <x v="4"/>
    <x v="0"/>
    <s v="Venda Direta"/>
  </r>
  <r>
    <n v="2726"/>
    <x v="2725"/>
    <s v="Casa, Residencial, Mansões Estrela Dalva I, 2 dormitório(s), 1 vaga(s) de garagem"/>
    <s v="Casa, Mansões Estrela Dalva I, Ocupado, contendo 2 dormitório(s), 1 vaga(s) de garagem, 1 banheiro(s), 100.62 M² de área privativa, 24.37 M² de área comum. Matrícula nº 13559, CRI DE CIDADE OCIDENTAL, Inscrição Prefeitura 1.61.00026.00011.8. Valor avaliado R$86.000,00."/>
    <n v="56104"/>
    <n v="35"/>
    <x v="3"/>
    <x v="0"/>
    <s v="Quadra 26, Lote 11, Casa 08, Condomínio Residencial Pontes, Recreio Estrela D'Alva I, Cidade Ocidental, GO, CEP: 72885-832"/>
    <x v="2725"/>
    <s v="['100.62', '24.37', '13559', '1.61', '00026.00011', '86.000', '00']"/>
    <x v="0"/>
    <x v="4"/>
    <n v="100.62"/>
    <x v="4"/>
    <x v="0"/>
    <s v="Leilão"/>
  </r>
  <r>
    <n v="2727"/>
    <x v="2726"/>
    <s v="Casa, Residencial, Mansões Odisséia, 2 dormitório(s)"/>
    <s v="Casa, Mansões Odisséia, Ocupado, contendo 2 dormitório(s), 1 banheiro(s), 233.31 M² de área de terreno, 66.37 M² de área construída, 44.44 M² de área comum. Matrícula nº 40717, RI de Águas Lindas de Goiás/GO, Inscrição Prefeitura 1.14.0021B.00016.0. Valor avaliado R$111.500,00."/>
    <n v="60936"/>
    <n v="45"/>
    <x v="26"/>
    <x v="0"/>
    <s v="Quadra 21 B, Lote 16, Residencial Di Roma, Casa 1, Mansões Odisseia, Águas Lindas de Goiás, GO, 72927170"/>
    <x v="2726"/>
    <s v="['233.31', '66.37', '44.44', '40717', '1.14', '0021', '00016.0', '111.500', '00']"/>
    <x v="0"/>
    <x v="1"/>
    <n v="233.31"/>
    <x v="5"/>
    <x v="0"/>
    <s v="Venda Direta"/>
  </r>
  <r>
    <n v="2728"/>
    <x v="2727"/>
    <s v="Casa, Residencial, 2 dormitório(s), 1 vaga(s) de garagem"/>
    <s v="Casa, Ocupado, contendo 2 dormitório(s), 1 vaga(s) de garagem, 1 banheiro(s), 132.66 M² de área privativa, 30.88 M² de área comum, 163.53 M² de área total. Matrícula nº 59872, RI DE VALPARAISO DE GOIÁS, Inscrição Prefeitura 1.123.00002.00010.10. Valor avaliado R$116.000,00."/>
    <n v="51964"/>
    <n v="55"/>
    <x v="0"/>
    <x v="0"/>
    <s v="Quadra 2, Lote 10, Condomínio Residencial Monte Carmelo, Casa 11, Chácara Benvinda, Valparaíso de Goiás, GO, CEP: 72875-155"/>
    <x v="2727"/>
    <s v="['132.66', '30.88', '163.53', '59872', '1.123', '00002.00010', '10', '116.000', '00']"/>
    <x v="0"/>
    <x v="0"/>
    <n v="132.66"/>
    <x v="4"/>
    <x v="0"/>
    <s v="Venda Direta"/>
  </r>
  <r>
    <n v="2729"/>
    <x v="2728"/>
    <s v="Casa, Residencial, Setor Aeroporto (Primeira Etapa), 2 dormitório(s), 1 vaga(s) de garagem"/>
    <s v="Casa, Setor Aeroporto (Primeira Etapa), Ocupado, contendo 2 dormitório(s), 1 vaga(s) de garagem, 1 banheiro(s), 152.00 M² de área de terreno, 65.60 M² de área construída. Matrícula nº 73544, RI DE PLANALTINA, Inscrição Prefeitura 1.017.QD162B.0000.000001B.023. Valor avaliado R$119.000,00."/>
    <n v="62926"/>
    <n v="47"/>
    <x v="10"/>
    <x v="0"/>
    <s v="Quadra 162B, Lote 1B, Residencial Viena, Casa 23, Brasilinha Sudoeste, Planaltina, GO, 73751462"/>
    <x v="2728"/>
    <s v="['152.00', '65.60', '73544', '1.017', '162', '0000.000001', '023', '119.000', '00']"/>
    <x v="0"/>
    <x v="1"/>
    <n v="152"/>
    <x v="1"/>
    <x v="0"/>
    <s v="Venda Direta"/>
  </r>
  <r>
    <n v="2730"/>
    <x v="2729"/>
    <s v="Casa, Residencial, Setor Aeroporto (Primeira Etapa), 2 dormitório(s)"/>
    <s v="Casa, Setor Aeroporto (Primeira Etapa), Ocupado, contendo 2 dormitório(s), 1 banheiro(s), 152.00 M² de área de terreno, 65.60 M² de área construída. Matrícula nº 73537, RI DE PLANALTINA, Inscrição Prefeitura 1.017.QD162B.0000.000001B.016. Valor avaliado R$118.000,00."/>
    <n v="53387"/>
    <n v="55"/>
    <x v="10"/>
    <x v="0"/>
    <s v="Quadra 162B, Lote 01B, Residencial Viena, Casa 16, Brasilinha Sudoeste, Planaltina, GO, 73751462"/>
    <x v="2729"/>
    <s v="['152.00', '65.60', '73537', '1.017', '162', '0000.000001', '016', '118.000', '00']"/>
    <x v="0"/>
    <x v="0"/>
    <n v="152"/>
    <x v="1"/>
    <x v="0"/>
    <s v="Venda Direta"/>
  </r>
  <r>
    <n v="2731"/>
    <x v="2730"/>
    <s v="Casa, Residencial, Pacaembu, 2 dormitório(s), 1 vaga(s) de garagem"/>
    <s v="Casa, Pacaembu, Ocupado, contendo 2 dormitório(s), 1 vaga(s) de garagem, 1 banheiro(s), 79.64 M² de área privativa, 37.96 M² de área comum, 117.60 M² de área total. Matrícula nº 59754, RI DE VALPARAISO DE GOIÁS, Inscrição Prefeitura 1.240.00142.00022.0."/>
    <n v="63029"/>
    <n v="35"/>
    <x v="0"/>
    <x v="0"/>
    <s v="Quadra 142, Lote 22, Casa 01, Condominio Residencial Dubai II, Loteamento Pacaembu, Valparaíso de Goiás, GO, CEP: 72872-413"/>
    <x v="2730"/>
    <s v="['79.64', '37.96', '117.60', '59754', '1.240', '00142.00022']"/>
    <x v="0"/>
    <x v="4"/>
    <n v="79.64"/>
    <x v="2"/>
    <x v="0"/>
    <s v="Leilão"/>
  </r>
  <r>
    <n v="2732"/>
    <x v="2731"/>
    <s v="Casa, Residencial, 2 dormitório(s), 1 vaga(s) de garagem"/>
    <s v="Casa, Ocupado, contendo 2 dormitório(s), 1 vaga(s) de garagem, 1 banheiro(s), 88.00 M² de área privativa, 29.33 M² de área comum, 117.33 M² de área total. Matrícula nº 59029, RI DE VALPARAISO DE GOIÁS, Inscrição Prefeitura 1.240.00136.00029.4. Valor avaliado R$84.000,00."/>
    <n v="52302"/>
    <n v="38"/>
    <x v="0"/>
    <x v="0"/>
    <s v="Quadra 136, Lote 29, Casa 05, Condominio Residencial Mirage III, Loteamento Pacaembu, Valparaíso de Goiás, GO, CEP: 72872-375"/>
    <x v="2731"/>
    <s v="['88.00', '29.33', '117.33', '59029', '1.240', '00136.00029', '84.000', '00']"/>
    <x v="0"/>
    <x v="4"/>
    <n v="88"/>
    <x v="2"/>
    <x v="0"/>
    <s v="Leilão"/>
  </r>
  <r>
    <n v="2733"/>
    <x v="2732"/>
    <s v="Casa, Residencial, Pacaembu, 2 dormitório(s), 1 vaga(s) de garagem"/>
    <s v="Casa, Pacaembu, Ocupado, contendo 2 dormitório(s), 1 vaga(s) de garagem, 1 banheiro(s), 96.00 M² de área privativa, 29.33 M² de área comum, 125.33 M² de área total. Matrícula nº 59037, RI DE VALPARAISO DE GOIÁS, Inscrição Prefeitura 1.240.00136.00031.5. Valor avaliado R$80.000,00."/>
    <n v="49394"/>
    <n v="38"/>
    <x v="0"/>
    <x v="0"/>
    <s v="Quadra 136, Lote 31, Casa 06, Pacaembu, Valparaíso de Goiás, GO, CEP: 72872-416"/>
    <x v="2732"/>
    <s v="['96.00', '29.33', '125.33', '59037', '1.240', '00136.00031', '80.000', '00']"/>
    <x v="1"/>
    <x v="4"/>
    <n v="96"/>
    <x v="2"/>
    <x v="0"/>
    <s v="Leilão"/>
  </r>
  <r>
    <n v="2734"/>
    <x v="2733"/>
    <s v="Casa, Residencial, 2 dormitório(s)"/>
    <s v="Casa, Ocupado, contendo 2 dormitório(s), 1 banheiro(s), 42.68 M² de área construída, 29.33 M² de área comum. Matrícula nº 59044, RI DE VALPARAISO DE GOIÁS, Inscrição Prefeitura 1.240.00136.00019.5."/>
    <n v="38772"/>
    <n v="3"/>
    <x v="0"/>
    <x v="0"/>
    <s v="Lote 19, Quadra 136, Condomínio Residencial Mirage I, Casa 06, Loteamento Pacaembu, Valparaíso de Goiás, GO, CEP: 72872-375"/>
    <x v="2733"/>
    <s v="['42.68', '29.33', '59044', '1.240', '00136.00019']"/>
    <x v="1"/>
    <x v="7"/>
    <n v="42.68"/>
    <x v="3"/>
    <x v="0"/>
    <s v="Leilão"/>
  </r>
  <r>
    <n v="2735"/>
    <x v="2734"/>
    <s v="Casa, Residencial, Ceu Azul, 2 dormitório(s)"/>
    <s v="Casa, Ceu Azul, Ocupado, contendo 2 dormitório(s), 1 banheiro(s), 130.80 M² de área de terreno, 52.99 M² de área construída. Matrícula nº 59729, RI DE VALPARAISO DE GOIÁS, Inscrição Prefeitura 1.240.00122.00004.0. Valor avaliado R$91.500,00."/>
    <n v="62446"/>
    <n v="32"/>
    <x v="0"/>
    <x v="0"/>
    <s v="Quadra 122, Lote 4, Casa A, Residencial Vale do Sol I, Parque Pacaembu, Valparaíso de Goiás, GO, CEP: 72872-366"/>
    <x v="2734"/>
    <s v="['130.80', '52.99', '59729', '1.240', '00122.00004', '91.500', '00']"/>
    <x v="0"/>
    <x v="4"/>
    <n v="130.80000000000001"/>
    <x v="4"/>
    <x v="0"/>
    <s v="Leilão"/>
  </r>
  <r>
    <n v="2736"/>
    <x v="2735"/>
    <s v="Casa, Residencial, 2 dormitório(s)"/>
    <s v="Casa, Ocupado, contendo 2 dormitório(s), 1 banheiro(s), 130.80 M² de área privativa, 130.80 M² de área total. Matrícula nº 59732, RI DE VALPARAISO DE GOIÁS, Inscrição Prefeitura 1.240.00122.00004.3. Valor avaliado R$100.000,00."/>
    <n v="43576"/>
    <n v="56"/>
    <x v="0"/>
    <x v="0"/>
    <s v="Quadra 122, Lote 04, Unidade D, Residencial Vale doSol I, Parque do Pacaembu, Valparaíso de Goiás, GO, CEP: 72872-366"/>
    <x v="2735"/>
    <s v="['130.80', '130.80', '59732', '1.240', '00122.00004', '100.000', '00']"/>
    <x v="1"/>
    <x v="0"/>
    <n v="130.80000000000001"/>
    <x v="4"/>
    <x v="0"/>
    <s v="Venda Direta"/>
  </r>
  <r>
    <n v="2737"/>
    <x v="2736"/>
    <s v="Apartamento, Residencial, 2 dormitório(s), 1 vaga(s) de garagem"/>
    <s v="Apartamento, Ocupado, contendo 2 dormitório(s), sendo 1 suíte(s), 1 vaga(s) de garagem, 2 banheiro(s), 77.89 M² de área construída, 61.46 M² de área privativa, 16.43 M² de área comum, 77.89 M² de área total. Matrícula nº 13096, CRI DE CIDADE OCIDENTAL, Inscrição Prefeitura 1.62.00109.00004.11. Valor avaliado R$119.000,00."/>
    <n v="57024"/>
    <n v="52"/>
    <x v="3"/>
    <x v="0"/>
    <s v="Quadra 109, Lote 04, Condomínio Residencial Bella vista I, Apto 202, Bloco B, Pavimento superior, Mansões Estrela D'Alva III, Cidade Ocidental, GO, CEP: 72887-378"/>
    <x v="2736"/>
    <s v="['77.89', '61.46', '16.43', '77.89', '13096', '1.62', '00109.00004', '11', '119.000', '00']"/>
    <x v="0"/>
    <x v="0"/>
    <n v="77.89"/>
    <x v="2"/>
    <x v="0"/>
    <s v="Venda Direta"/>
  </r>
  <r>
    <n v="2738"/>
    <x v="2737"/>
    <s v="Apartamento, Residencial, Estrela Dalva III, 3 dormitório(s), 1 vaga(s) de garagem"/>
    <s v="Apartamento, Estrela Dalva III, Ocupado, contendo 3 dormitório(s), sendo 1 suíte(s), 1 vaga(s) de garagem, 1 banheiro(s), 55.52 M² de área privativa, 47.12 M² de área comum, 102.64 M² de área total. Matrícula nº 22291, CRI DE CIDADE OCIDENTAL, Inscrição Prefeitura 1.62.00107.00001.105. Valor avaliado R$98.000,00."/>
    <n v="66151"/>
    <n v="32"/>
    <x v="3"/>
    <x v="0"/>
    <s v="Quadra 107, Lote 01, Condomínio Wynn Residence, Apt. 105, Mansões Recreio Estrela D'alva  III, Cidade Ocidental, GO, CEP: 72887-384"/>
    <x v="2737"/>
    <s v="['55.52', '47.12', '102.64', '22291', '1.62', '00107.00001', '105', '98.000', '00']"/>
    <x v="7"/>
    <x v="4"/>
    <n v="55.52"/>
    <x v="0"/>
    <x v="0"/>
    <s v="Leilão"/>
  </r>
  <r>
    <n v="2739"/>
    <x v="2738"/>
    <s v="Casa, Residencial, Parque Nova Friburgo, 2 dormitório(s), 1 vaga(s) de garagem"/>
    <s v="Casa, Parque Nova Friburgo, Ocupado, contendo 2 dormitório(s), 1 vaga(s) de garagem, 1 banheiro(s), 169.95 M² de área de terreno, 57.77 M² de área construída, 44.00 M² de área comum. Matrícula nº 16538, CRI DE CIDADE OCIDENTAL, Inscrição Prefeitura 1.80.00005.00007-59. Valor avaliado R$95.000,00."/>
    <n v="58536"/>
    <n v="38"/>
    <x v="3"/>
    <x v="0"/>
    <s v="Quadra 05, Chácara 07, Casa 59, Condomínio Residencial Recanto das palmeiras V, Loteamento Recreio de Mossoró, Cidade Ocidental, GO, CEP: 72885-440"/>
    <x v="2738"/>
    <s v="['169.95', '57.77', '44.00', '16538', '1.80', '00005.00007', '59', '95.000', '00']"/>
    <x v="0"/>
    <x v="4"/>
    <n v="169.95"/>
    <x v="1"/>
    <x v="0"/>
    <s v="Leilão"/>
  </r>
  <r>
    <n v="2740"/>
    <x v="2739"/>
    <s v="Apartamento, Residencial, 1 dormitório(s)"/>
    <s v="Apartamento, Desocupado, contendo 1 dormitório(s), 1 banheiro(s), 46.75 M² de área privativa, 8.27 M² de área comum, 55.02 M² de área total. Matrícula nº 41364, CRI DE ÁGUAS LINDAS DE GOIÁS, Inscrição Prefeitura 1.62.00004.016-B.106. Valor avaliado R$112.000,00."/>
    <n v="74644"/>
    <n v="33"/>
    <x v="26"/>
    <x v="0"/>
    <s v="Quadra 04, Lote 16 B, Apt. 106, Residencial Plaza I, Parque Águas Bonitas I, Águas Lindas de Goiás, GO, CEP: 72926-006"/>
    <x v="2739"/>
    <s v="['46.75', '8.27', '55.02', '41364', '1.62', '00004.016', '106', '112.000', '00']"/>
    <x v="7"/>
    <x v="4"/>
    <n v="46.75"/>
    <x v="3"/>
    <x v="1"/>
    <s v="Venda Direta"/>
  </r>
  <r>
    <n v="2741"/>
    <x v="2740"/>
    <s v="Casa, Residencial, Parque Nova Friburgo A, 2 dormitório(s), 1 vaga(s) de garagem"/>
    <s v="Casa, Parque Nova Friburgo A, Ocupado, contendo 2 dormitório(s), 1 vaga(s) de garagem, 1 banheiro(s), 125.75 M² de área de terreno, 56.00 M² de área construída, 25.75 M² de área comum, 151.50 M² de área total. Matrícula nº 22236, CRI DE CIDADE OCIDENTAL, Inscrição Prefeitura 1.60.00004.00004.44. Valor avaliado R$110.000,00."/>
    <n v="73074"/>
    <n v="34"/>
    <x v="3"/>
    <x v="0"/>
    <s v="Rua Rui Barbosa, Quadra  04, Lote 04, Condomínio Residencial Novo Horizonte, Casa 44, Recreio Mossoró, Cidade Ocidental, GO, CEP: 72885-580"/>
    <x v="2740"/>
    <s v="['125.75', '56.00', '25.75', '151.50', '22236', '1.60', '00004.00004', '44', '110.000', '00']"/>
    <x v="7"/>
    <x v="4"/>
    <n v="125.75"/>
    <x v="4"/>
    <x v="0"/>
    <s v="Leilão"/>
  </r>
  <r>
    <n v="2742"/>
    <x v="2741"/>
    <s v="Casa, Residencial, 2 dormitório(s), 1 vaga(s) de garagem"/>
    <s v="Casa, Ocupado, contendo 2 dormitório(s), 1 vaga(s) de garagem, 1 banheiro(s), 62.00 M² de área privativa, 27.50 M² de área comum, 89.50 M² de área total. Matrícula nº 58197, RI DE VALPARAISO DE GOIÁS, Inscrição Prefeitura 1.240.00002.00024.1. Valor avaliado R$106.000,00."/>
    <n v="57436"/>
    <n v="46"/>
    <x v="0"/>
    <x v="0"/>
    <s v="Quadra 02, Lote 24, Casa 02, Condomínio Residencial Celeste, Loteamento Pacaembu, Valparaíso de Goiás, GO, CEP: 72872-010"/>
    <x v="2741"/>
    <s v="['62.00', '27.50', '89.50', '58197', '1.240', '00002.00024', '106.000', '00']"/>
    <x v="0"/>
    <x v="1"/>
    <n v="62"/>
    <x v="0"/>
    <x v="0"/>
    <s v="Venda Direta"/>
  </r>
  <r>
    <n v="2743"/>
    <x v="2742"/>
    <s v="Casa, Residencial, Parque Nova Friburgo A, 2 dormitório(s), 1 vaga(s) de garagem"/>
    <s v="Casa, Parque Nova Friburgo A, Desocupado, contendo 2 dormitório(s), 1 vaga(s) de garagem, 1 banheiro(s), 129.00 M² de área de terreno, 58.14 M² de área construída. Matrícula nº 14198, CRI DE CIDADE OCIDENTAL, Inscrição Prefeitura 1.60.00003.00012.19. Valor avaliado R$87.974,73."/>
    <n v="67935"/>
    <n v="23"/>
    <x v="3"/>
    <x v="0"/>
    <s v="Quadra 03, Lote 12, Casa 19, Condomínio Residencial Jardim das Acácias II, Recreio Mossoró, Cidade Ocidental, GO, CEP: 72885-480"/>
    <x v="2742"/>
    <s v="['129.00', '58.14', '14198', '1.60', '00003.00012', '19', '87.974', '73']"/>
    <x v="7"/>
    <x v="6"/>
    <n v="129"/>
    <x v="4"/>
    <x v="1"/>
    <s v="Venda Direta"/>
  </r>
  <r>
    <n v="2744"/>
    <x v="2743"/>
    <s v="Casa, Residencial, 2 dormitório(s)"/>
    <s v="Casa, Ocupado, contendo 2 dormitório(s), 1 banheiro(s), 100.00 M² de área privativa, 26.75 M² de área comum. Matrícula nº 18063, CRI DE CIDADE OCIDENTAL, Inscrição Prefeitura 980350. Valor avaliado R$108.600,00."/>
    <n v="62890"/>
    <n v="42"/>
    <x v="3"/>
    <x v="0"/>
    <s v="Quadra 123, Lote 09, , Mansão 9, Casa 34, Tapera Florida, Cidade Ocidental, GO, 72880492"/>
    <x v="2743"/>
    <s v="['100.00', '26.75', '18063', '980350', '108.600', '00']"/>
    <x v="0"/>
    <x v="1"/>
    <n v="100"/>
    <x v="4"/>
    <x v="0"/>
    <s v="Leilão"/>
  </r>
  <r>
    <n v="2745"/>
    <x v="2744"/>
    <s v="Casa, Residencial, Chácaras Quedas do Descoberto, 2 dormitório(s), 1 vaga(s) de garagem"/>
    <s v="Casa, Chácaras Quedas do Descoberto, Ocupado, contendo 2 dormitório(s), 1 vaga(s) de garagem, 1 banheiro(s), 210.00 M² de área de terreno, 65.19 M² de área construída, 74.00 M² de área comum. Matrícula nº 63623, CRI DE ÁGUAS LINDAS DE GOIÁS, Inscrição Prefeitura 1.75.00030.0563B.1. Valor avaliado R$129.000,00."/>
    <n v="70336"/>
    <n v="45"/>
    <x v="26"/>
    <x v="0"/>
    <s v="Condomínio Residencial A14, Rua 42, Lote 563-B, Quadra 30, Casa A, Quedas do Descoberto, Águas Lindas de Goiás, GO, CEP: 72914-224"/>
    <x v="2744"/>
    <s v="['210.00', '65.19', '74.00', '63623', '1.75', '00030.0563', '129.000', '00']"/>
    <x v="7"/>
    <x v="1"/>
    <n v="210"/>
    <x v="5"/>
    <x v="0"/>
    <s v="Venda Direta"/>
  </r>
  <r>
    <n v="2746"/>
    <x v="2745"/>
    <s v="Casa, Residencial, Parque Santa Rita de Cassia, 2 dormitório(s)"/>
    <s v="Casa, Parque Santa Rita de Cassia, Ocupado, contendo 2 dormitório(s), 1 banheiro(s), 62.40 M² de área privativa. Matrícula nº 61947, RI DE VALPARAISO DE GOIÁS, Inscrição Prefeitura 21719. Valor avaliado R$114.000,00."/>
    <n v="64985"/>
    <n v="43"/>
    <x v="0"/>
    <x v="0"/>
    <s v="Lote 9, Quadra 11, Casa 1, Residencial J Silva, Parque Santa Rita de Cassia, Valparaíso de Goiás, GO, 72876355"/>
    <x v="2745"/>
    <s v="['62.40', '61947', '21719', '114.000', '00']"/>
    <x v="0"/>
    <x v="1"/>
    <n v="62.4"/>
    <x v="0"/>
    <x v="0"/>
    <s v="Venda Direta"/>
  </r>
  <r>
    <n v="2747"/>
    <x v="2746"/>
    <s v="Apartamento, Residencial, Parque Nova Friburgo, 2 dormitório(s), 1 vaga(s) de garagem"/>
    <s v="Apartamento, Parque Nova Friburgo, Ocupado, contendo 2 dormitório(s), 1 vaga(s) de garagem, 1 banheiro(s), 42.13 M² de área construída, 42.13 M² de área privativa, 50.36 M² de área comum, 92.49 M² de área total. Matrícula nº 18245, CRI DE CIDADE OCIDENTAL. Valor avaliado R$98.000,00."/>
    <n v="54211"/>
    <n v="45"/>
    <x v="3"/>
    <x v="0"/>
    <s v="Lote 5, Quadra 2, , Apt. 166, Bloco 33, Residencial Di Italia, Recreio Mossoro, Cidade Ocidental, GO, 72880520"/>
    <x v="2746"/>
    <s v="['42.13', '42.13', '50.36', '92.49', '18245', '98.000', '00']"/>
    <x v="0"/>
    <x v="1"/>
    <n v="42.13"/>
    <x v="3"/>
    <x v="0"/>
    <s v="Venda Direta"/>
  </r>
  <r>
    <n v="2748"/>
    <x v="2747"/>
    <s v="Casa, Residencial, Parque da Barragem, 2 dormitório(s)"/>
    <s v="Casa, Parque da Barragem, Ocupado, contendo 2 dormitório(s), 1 banheiro(s), 218.75 M² de área de terreno, 57.02 M² de área construída, 91.25 M² de área comum. Matrícula nº 65270, RI de Águas Lindas de Goiás/GO, Inscrição Prefeitura 1.52.00056.00037.7. Valor avaliado R$120.000,00."/>
    <n v="63269"/>
    <n v="47"/>
    <x v="26"/>
    <x v="0"/>
    <s v="Condomínio Residencial Luana, Lote 37, Quadra 56, Casa 7, Setor 7, Parque da Barragem, Águas Lindas de Goiás, GO, 72910000"/>
    <x v="2747"/>
    <s v="['218.75', '57.02', '91.25', '65270', '1.52', '00056.00037', '120.000', '00']"/>
    <x v="0"/>
    <x v="1"/>
    <n v="218.75"/>
    <x v="5"/>
    <x v="0"/>
    <s v="Venda Direta"/>
  </r>
  <r>
    <n v="2749"/>
    <x v="2748"/>
    <s v="Casa, Residencial, 2 dormitório(s), 1 vaga(s) de garagem"/>
    <s v="Casa, Ocupado, contendo 2 dormitório(s), 1 vaga(s) de garagem, 1 banheiro(s), 100.00 M² de área privativa, 33.12 M² de área comum, 133.12 M² de área total. Matrícula nº 61654, RI DE VALPARAISO DE GOIÁS, Inscrição Prefeitura 73724. Valor avaliado R$95.000,00."/>
    <n v="60661"/>
    <n v="36"/>
    <x v="0"/>
    <x v="0"/>
    <s v="Lote 34 Quadra 121, , Casa 4, Modelo B, Residencial Val X, Pacaembu, Valparaíso de Goiás, GO, 72876355"/>
    <x v="2748"/>
    <s v="['100.00', '33.12', '133.12', '61654', '73724', '95.000', '00']"/>
    <x v="0"/>
    <x v="4"/>
    <n v="100"/>
    <x v="4"/>
    <x v="0"/>
    <s v="Leilão"/>
  </r>
  <r>
    <n v="2750"/>
    <x v="2749"/>
    <s v="Casa, Residencial, Parque da Barragem, 2 dormitório(s), 1 vaga(s) de garagem"/>
    <s v="Casa, Parque da Barragem, Ocupado, contendo 2 dormitório(s), 1 vaga(s) de garagem, 1 banheiro(s), 208.33 M² de área de terreno, 69.96 M² de área construída, 130.57 M² de área privativa, 77.75 M² de área comum. Matrícula nº 54103, CRI DE ÁGUAS LINDAS DE GOIÁS, Inscrição Prefeitura 1.57.079-A.002-B.1. Valor avaliado R$100.000,00."/>
    <n v="66974"/>
    <n v="33"/>
    <x v="26"/>
    <x v="0"/>
    <s v="Condomínio Residencial Russ Mann III, Casa A, Lote 2B, Quadra 79, Conjunto A, Setor 12, Parque da Barragem, Águas Lindas de Goiás, GO, 72917138"/>
    <x v="2749"/>
    <s v="['208.33', '69.96', '130.57', '77.75', '54103', '1.57', '079', '002', '100.000', '00']"/>
    <x v="7"/>
    <x v="4"/>
    <n v="208.33"/>
    <x v="5"/>
    <x v="0"/>
    <s v="Leilão"/>
  </r>
  <r>
    <n v="2751"/>
    <x v="2750"/>
    <s v="Apartamento, Residencial, Parque Esplanada III, 1 dormitório(s)"/>
    <s v="Apartamento, Parque Esplanada III, Ocupado, contendo 1 dormitório(s), 1 banheiro(s), 61.69 M² de área privativa, 15.02 M² de área comum, 76.71 M² de área total. Matrícula nº 57804, RI DE VALPARAISO DE GOIÁS, Inscrição Prefeitura 01-30-40-005-500-027000 . Valor avaliado R$110.500,00."/>
    <n v="62518"/>
    <n v="43"/>
    <x v="0"/>
    <x v="0"/>
    <s v="Lote 27, Quadra 55, Apt. 304, Condomínio Residencial Nova Vista, Parque Esplanada III, Valparaíso de Goiás, GO, CEP: 72876-355"/>
    <x v="2750"/>
    <s v="['61.69', '15.02', '76.71', '57804', '01', '30', '40', '005', '500', '027000', '110.500', '00']"/>
    <x v="0"/>
    <x v="1"/>
    <n v="61.69"/>
    <x v="0"/>
    <x v="0"/>
    <s v="Venda Direta"/>
  </r>
  <r>
    <n v="2752"/>
    <x v="2751"/>
    <s v="Casa, Residencial, Parque da Barragem, 2 dormitório(s)"/>
    <s v="Casa, Parque da Barragem, Ocupado, contendo 2 dormitório(s), 1 banheiro(s), 271.41 M² de área de terreno, 59.72 M² de área construída, 120.96 M² de área comum. Matrícula nº 62399, RI de Águas Lindas de Goiás/GO, Inscrição Prefeitura 1.52.00056.00027.4. Valor avaliado R$114.000,00."/>
    <n v="43981"/>
    <n v="61"/>
    <x v="26"/>
    <x v="0"/>
    <s v="Lote 27, Quadra 56, Residencial Aparecida, Setor 07, Casa 04, Parque da Barragem, Águas Lindas de Goiás, GO, 72910500"/>
    <x v="2751"/>
    <s v="['271.41', '59.72', '120.96', '62399', '1.52', '00056.00027', '114.000', '00']"/>
    <x v="1"/>
    <x v="2"/>
    <n v="271.41000000000003"/>
    <x v="5"/>
    <x v="0"/>
    <s v="Venda Direta"/>
  </r>
  <r>
    <n v="2753"/>
    <x v="2752"/>
    <s v="Apartamento, Residencial, Parque da Barragem, 2 dormitório(s)"/>
    <s v="Apartamento, Parque da Barragem, Ocupado, contendo 2 dormitório(s), 1 banheiro(s), 41.95 M² de área privativa, 13.75 M² de área comum, 55.69 M² de área total. Matrícula nº 49952, RI de Águas Lindas de Goiás/GO, Inscrição Prefeitura 1.50.0009-A.00024.105. Valor avaliado R$114.000,00."/>
    <n v="52044"/>
    <n v="54"/>
    <x v="26"/>
    <x v="0"/>
    <s v="Lote 24, Quadro 09, Conjunto A, Setor 05, Apt. 105, Bloco E, Condomínio Residencial Vitória Régia, Parque da Barragem, Águas Lindas de Goiás, GO, CEP: 72910-575"/>
    <x v="2752"/>
    <s v="['41.95', '13.75', '55.69', '49952', '1.50', '0009', '00024.105', '114.000', '00']"/>
    <x v="0"/>
    <x v="0"/>
    <n v="41.95"/>
    <x v="3"/>
    <x v="0"/>
    <s v="Venda Direta"/>
  </r>
  <r>
    <n v="2754"/>
    <x v="2753"/>
    <s v="Apartamento, Residencial, Ipanema, 2 dormitório(s)"/>
    <s v="Apartamento, Ipanema, Ocupado, contendo 2 dormitório(s), 1 banheiro(s), 56.13 M² de área privativa, 4.72 M² de área comum. Matrícula nº 54819, RI DE VALPARAISO DE GOIÁS, Inscrição Prefeitura 01-24-00-000-300-023000. Valor avaliado R$90.000,00."/>
    <n v="51762"/>
    <n v="42"/>
    <x v="0"/>
    <x v="0"/>
    <s v="Lote 23 Quadra 3, Apt. 101, Residencial Crystal III, Pacaembu, Valparaíso de Goiás, GO, 72870574"/>
    <x v="2753"/>
    <s v="['56.13', '4.72', '54819', '01', '24', '00', '000', '300', '023000', '90.000', '00']"/>
    <x v="0"/>
    <x v="1"/>
    <n v="56.13"/>
    <x v="0"/>
    <x v="0"/>
    <s v="Venda Direta"/>
  </r>
  <r>
    <n v="2755"/>
    <x v="2754"/>
    <s v="Apartamento, Residencial, Parque da Barragem, 2 dormitório(s)"/>
    <s v="Apartamento, Parque da Barragem, Ocupado, contendo 2 dormitório(s), 1 banheiro(s), 45.63 M² de área construída, 17.17 M² de área comum. Matrícula nº 56186, CRI DE ÁGUAS LINDAS DE GOIÁS, Inscrição Prefeitura 1.53.0029A.00022.8. Valor avaliado R$112.500,00."/>
    <n v="60593"/>
    <n v="46"/>
    <x v="26"/>
    <x v="0"/>
    <s v="Lote 22 Quadra 29, Condomínio Residencial Sonho Dourado, Apt. 203, Bloco C, Conjunto A, Setor 8, Parque da Barragem, Águas Lindas de Goiás, GO, 72917138"/>
    <x v="2754"/>
    <s v="['45.63', '17.17', '56186', '1.53', '0029', '00022.8', '112.500', '00']"/>
    <x v="0"/>
    <x v="1"/>
    <n v="45.63"/>
    <x v="3"/>
    <x v="0"/>
    <s v="Venda Direta"/>
  </r>
  <r>
    <n v="2756"/>
    <x v="2755"/>
    <s v="Casa, Residencial, Pacaembu, 2 dormitório(s)"/>
    <s v="Casa, Pacaembu, Ocupado, contendo 2 dormitório(s), 1 banheiro(s), 125.33 M² de área de terreno, 42.68 M² de área construída, 29.33 M² de área comum. Matrícula nº 59021, RI DE VALPARAISO DE GOIÁS, Inscrição Prefeitura 67954. Valor avaliado R$97.000,00."/>
    <n v="50476"/>
    <n v="48"/>
    <x v="0"/>
    <x v="0"/>
    <s v="Lote 21 Quadra 136, Casa 3, Residencial Mirage II, Pacaembu, Valparaíso de Goiás, GO, 72876355"/>
    <x v="2755"/>
    <s v="['125.33', '42.68', '29.33', '59021', '67954', '97.000', '00']"/>
    <x v="0"/>
    <x v="1"/>
    <n v="125.33"/>
    <x v="4"/>
    <x v="0"/>
    <s v="Venda Direta"/>
  </r>
  <r>
    <n v="2757"/>
    <x v="2756"/>
    <s v="Casa, Residencial, Chácaras Quedas do Descoberto I, 2 dormitório(s)"/>
    <s v="Casa, Chácaras Quedas do Descoberto I, Ocupado, contendo 2 dormitório(s), 127.34 M² de área privativa. Matrícula nº 54737, RI de Águas Lindas de Goiás/GO, Inscrição Prefeitura 1.27.00010.121-C.24. Valor avaliado R$99.000,00."/>
    <n v="52506"/>
    <n v="47"/>
    <x v="26"/>
    <x v="0"/>
    <s v="Lote 12-1C, Quadra 10, , Residencial Victor Hugo II, Casa 04, Quedas do Descoberto, Águas Lindas de Goiás, GO, 72925000"/>
    <x v="2756"/>
    <s v="['127.34', '54737', '1.27', '00010.121', '24', '99.000', '00']"/>
    <x v="0"/>
    <x v="1"/>
    <n v="127.34"/>
    <x v="4"/>
    <x v="0"/>
    <s v="Venda Direta"/>
  </r>
  <r>
    <n v="2758"/>
    <x v="2757"/>
    <s v="Casa, Residencial, Parque da Barragem, 2 dormitório(s), 2 vaga(s) de garagem"/>
    <s v="Casa, Parque da Barragem, Ocupado, contendo 2 dormitório(s), 2 vaga(s) de garagem, 1 banheiro(s), 200.00 M² de área de terreno, 66.89 M² de área construída, 51.64 M² de área comum. Matrícula nº 50155, CRI DE ÁGUAS LINDAS DE GOIÁS, Inscrição Prefeitura 1.56.0093B.00017.1. Valor avaliado R$95.000,00."/>
    <n v="61073"/>
    <n v="36"/>
    <x v="26"/>
    <x v="0"/>
    <s v="Lote 17, Quadra 93, Residencial H. Martins, Casa A, Conjunto B, Setor 11, Parque da Barragem, Águas Lindas de Goiás, GO, 72917138"/>
    <x v="2757"/>
    <s v="['200.00', '66.89', '51.64', '50155', '1.56', '0093', '00017.1', '95.000', '00']"/>
    <x v="0"/>
    <x v="4"/>
    <n v="200"/>
    <x v="5"/>
    <x v="0"/>
    <s v="Leilão"/>
  </r>
  <r>
    <n v="2759"/>
    <x v="2758"/>
    <s v="Casa, Residencial, Mansões Estrela Dalva I, 2 dormitório(s), 1 vaga(s) de garagem"/>
    <s v="Casa, Mansões Estrela Dalva I, Ocupado, contendo 2 dormitório(s), 1 vaga(s) de garagem, 1 banheiro(s), 105.00 M² de área de terreno, 58.13 M² de área construída. Matrícula nº 13203, CRI DE CIDADE OCIDENTAL, Inscrição Prefeitura 981117. Valor avaliado R$93.000,00."/>
    <n v="66219"/>
    <n v="29"/>
    <x v="3"/>
    <x v="0"/>
    <s v="Lote 05, Quadra 27, Condomínio Residencial Marca Ocidental I, Casa 03, M. Recreio Estrela Dalva I, Cidade Ocidental, GO, 72880970"/>
    <x v="2758"/>
    <s v="['105.00', '58.13', '13203', '981117', '93.000', '00']"/>
    <x v="7"/>
    <x v="6"/>
    <n v="105"/>
    <x v="4"/>
    <x v="0"/>
    <s v="Leilão"/>
  </r>
  <r>
    <n v="2760"/>
    <x v="2759"/>
    <s v="Apartamento, Residencial, Recreio, 2 dormitório(s), 1 vaga(s) de garagem"/>
    <s v="Apartamento, Recreio, Ocupado, contendo 2 dormitório(s), 1 vaga(s) de garagem, 1 banheiro(s), 42.13 M² de área privativa, 40.35 M² de área comum. Matrícula nº 18309, CRI DE CIDADE OCIDENTAL, Inscrição Prefeitura 1.60.00002.00005.260. Valor avaliado R$95.000,00."/>
    <n v="58633"/>
    <n v="38"/>
    <x v="3"/>
    <x v="0"/>
    <s v="Lote 05, Apt. 260, Bloco 30, Condomínio Residencial Di - Itália, vaga 260, Recreio Mossoró, Cidade Ocidental, GO, CEP: 72885-600"/>
    <x v="2759"/>
    <s v="['42.13', '40.35', '18309', '1.60', '00002.00005', '260', '95.000', '00']"/>
    <x v="0"/>
    <x v="4"/>
    <n v="42.13"/>
    <x v="3"/>
    <x v="0"/>
    <s v="Leilão"/>
  </r>
  <r>
    <n v="2761"/>
    <x v="2760"/>
    <s v="Casa, Residencial, 2 dormitório(s)"/>
    <s v="Casa, Ocupado, contendo 2 dormitório(s), 1 banheiro(s), 180.00 M² de área de terreno, 61.80 M² de área construída. Matrícula nº 21056, RI DE SANTO ANTÔNIO DO DESCOBERTO/GO, Inscrição Prefeitura 01013004603B . Valor avaliado R$120.000,00."/>
    <n v="61964"/>
    <n v="48"/>
    <x v="2"/>
    <x v="0"/>
    <s v="Lote 03-B, Quadra 46, Jardim Ana Beatriz I, Santo Antônio do Descoberto, GO, CEP: 72902-294"/>
    <x v="2760"/>
    <s v="['180.00', '61.80', '21056', '01013004603', '120.000', '00']"/>
    <x v="0"/>
    <x v="1"/>
    <n v="180"/>
    <x v="1"/>
    <x v="0"/>
    <s v="Venda Direta"/>
  </r>
  <r>
    <n v="2762"/>
    <x v="2761"/>
    <s v="Casa, Residencial, 2 dormitório(s)"/>
    <s v="Casa, Ocupado, contendo 2 dormitório(s), 1 banheiro(s), 204.95 M² de área de terreno, 58.65 M² de área construída. Matrícula nº 56137, CRI DE ÁGUAS LINDAS DE GOIÁS, Inscrição Prefeitura 1.99.0006.00004.1. Valor avaliado R$90.000,00."/>
    <n v="69376"/>
    <n v="23"/>
    <x v="26"/>
    <x v="0"/>
    <s v="Lote 04, Quadra 06, Casa 01, Condomínio Residencial Jardim 2, Jardim Águas Lindas, Águas Lindas de Goiás, GO, CEP: 72911-646"/>
    <x v="2761"/>
    <s v="['204.95', '58.65', '56137', '1.99', '0006.00004', '90.000', '00']"/>
    <x v="7"/>
    <x v="6"/>
    <n v="204.95"/>
    <x v="5"/>
    <x v="0"/>
    <s v="Leilão"/>
  </r>
  <r>
    <n v="2763"/>
    <x v="2762"/>
    <s v="Casa, Residencial, Chácaras Coimbra, 3 dormitório(s)"/>
    <s v="Casa, Chácaras Coimbra, Ocupado, contendo 3 dormitório(s), sendo 1 suíte(s), 1 banheiro(s), 69.82 M² de área construída, 78.24 M² de área comum, 209.60 M² de área total. Matrícula nº 54060, CRI DE ÁGUAS LINDAS DE GOIÁS, Inscrição Prefeitura 1.81.000-C.008-3.6. Valor avaliado R$113.000,00."/>
    <n v="61279"/>
    <n v="46"/>
    <x v="26"/>
    <x v="0"/>
    <s v="Av. p/ Brasilândia, Lote 03, Quadra C, Residencial Vila Arvoredo II, Casa 06, Chacara 08, Chacaras Coimbra, Águas Lindas de Goiás, GO, 72911476"/>
    <x v="2762"/>
    <s v="['69.82', '78.24', '209.60', '54060', '1.81', '000', '008', '3.6', '113.000', '00']"/>
    <x v="0"/>
    <x v="1"/>
    <n v="69.819999999999993"/>
    <x v="0"/>
    <x v="0"/>
    <s v="Venda Direta"/>
  </r>
  <r>
    <n v="2764"/>
    <x v="2763"/>
    <s v="Casa, Residencial, Vila Montes Claros, 2 dormitório(s), 1 vaga(s) de garagem"/>
    <s v="Casa, Vila Montes Claros, Ocupado, contendo 2 dormitório(s), 1 vaga(s) de garagem, 1 banheiro(s), 180.00 M² de área privativa, 118.17 M² de área comum, 298.17 M² de área total. Matrícula nº 26767, RI DE SANTO ANTÔNIO DO DESCOBERTO/GO, Inscrição Prefeitura 01016AR6BFI11. Valor avaliado R$120.000,00."/>
    <n v="62651"/>
    <n v="48"/>
    <x v="2"/>
    <x v="0"/>
    <s v="Condomínio Montes Claros II, Lote 11, Quadra AR-6B (Via de acesso 02), Montes Claros, Santo Antônio do Descoberto, GO, 72900000"/>
    <x v="2763"/>
    <s v="['180.00', '118.17', '298.17', '26767', '01016', '11', '120.000', '00']"/>
    <x v="0"/>
    <x v="1"/>
    <n v="180"/>
    <x v="1"/>
    <x v="0"/>
    <s v="Venda Direta"/>
  </r>
  <r>
    <n v="2765"/>
    <x v="2764"/>
    <s v="Casa, Residencial, Chacaras Santa Maria, 2 dormitório(s)"/>
    <s v="Casa, Chacaras Santa Maria, Desocupado, contendo 2 dormitório(s), 1 banheiro(s), 132.65 M² de área privativa, 30.88 M² de área comum, 163.53 M² de área total. Matrícula nº 59873, RI DE VALPARAISO DE GOIÁS, Inscrição Prefeitura CCI68356. Valor avaliado R$101.500,00."/>
    <n v="72117"/>
    <n v="29"/>
    <x v="0"/>
    <x v="0"/>
    <s v="Lote 10, Quadra 02, Condomínio Residencial Monte Carmelo, Casa 12, Modelo B, Chacaras Benvinda, Valparaíso de Goiás, GO, "/>
    <x v="2764"/>
    <s v="['132.65', '30.88', '163.53', '59873', '68356', '101.500', '00']"/>
    <x v="7"/>
    <x v="6"/>
    <n v="132.65"/>
    <x v="4"/>
    <x v="1"/>
    <s v="Venda Direta"/>
  </r>
  <r>
    <n v="2766"/>
    <x v="2765"/>
    <s v="Casa, Residencial, 2 dormitório(s), 1 vaga(s) de garagem"/>
    <s v="Casa, Ocupado, contendo 2 dormitório(s), 1 vaga(s) de garagem, 2 banheiro(s), 227.27 M² de área de terreno, 55.96 M² de área construída, 160.00 M² de área privativa, 67.27 M² de área comum. Matrícula nº 46286, CRI DE ÁGUAS LINDAS DE GOIÁS, Inscrição Prefeitura 04.075.00040.007-A.006. Valor avaliado R$92.000,00."/>
    <n v="53799"/>
    <n v="42"/>
    <x v="26"/>
    <x v="0"/>
    <s v="Quadra 40, Lote 907A, Casa F, Condomínio Residencial Vila Premiun, Quedas do Descoberto, Águas Lindas de Goiás, GO, CEP: 72914-239"/>
    <x v="2765"/>
    <s v="['227.27', '55.96', '160.00', '67.27', '46286', '04.075', '00040.007', '006', '92.000', '00']"/>
    <x v="0"/>
    <x v="1"/>
    <n v="227.27"/>
    <x v="5"/>
    <x v="0"/>
    <s v="Leilão"/>
  </r>
  <r>
    <n v="2767"/>
    <x v="2766"/>
    <s v="Apartamento, Residencial, Recreio, 2 dormitório(s), 1 vaga(s) de garagem"/>
    <s v="Apartamento, Recreio, Ocupado, contendo 2 dormitório(s), 1 vaga(s) de garagem, 1 banheiro(s), 42.13 M² de área privativa, 40.35 M² de área comum. Matrícula nº 18208, CRI DE CIDADE OCIDENTAL, Inscrição Prefeitura 980398. Valor avaliado R$105.000,00."/>
    <n v="53963"/>
    <n v="49"/>
    <x v="3"/>
    <x v="0"/>
    <s v="Lote 05, Quadra 02, Condomínio Residencial DI - Itália, Apt 129, Bloco 21, Vaga 129, Recreio Mossoro, Cidade Ocidental, GO, "/>
    <x v="2766"/>
    <s v="['42.13', '40.35', '18208', '980398', '105.000', '00']"/>
    <x v="0"/>
    <x v="1"/>
    <n v="42.13"/>
    <x v="3"/>
    <x v="0"/>
    <s v="Venda Direta"/>
  </r>
  <r>
    <n v="2768"/>
    <x v="2767"/>
    <s v="Casa, Residencial, 2 dormitório(s), 1 vaga(s) de garagem"/>
    <s v="Casa, Ocupado, contendo 2 dormitório(s), 1 vaga(s) de garagem, 1 banheiro(s), 96.60 M² de área privativa, 20.34 M² de área comum, 116.94 M² de área total. Matrícula nº 18437, CRI DE CIDADE OCIDENTAL, Inscrição Prefeitura 980625. Valor avaliado R$95.000,00."/>
    <n v="61172"/>
    <n v="36"/>
    <x v="3"/>
    <x v="0"/>
    <s v="Lote 22, Quadra 06, Condomínio Residencial Parque da Costeira, Casa 118, Modelo B, Recreio Mossoro, Cidade Ocidental, GO, 72880000"/>
    <x v="2767"/>
    <s v="['96.60', '20.34', '116.94', '18437', '980625', '95.000', '00']"/>
    <x v="0"/>
    <x v="4"/>
    <n v="96.6"/>
    <x v="2"/>
    <x v="0"/>
    <s v="Leilão"/>
  </r>
  <r>
    <n v="2769"/>
    <x v="2768"/>
    <s v="Casa, Residencial, Estrela Dalva III, 2 dormitório(s), 1 vaga(s) de garagem"/>
    <s v="Casa, Estrela Dalva III, Ocupado, contendo 2 dormitório(s), 1 vaga(s) de garagem, 1 banheiro(s), 68.48 M² de área construída, 21.88 M² de área comum. Matrícula nº 13610, CRI DE CIDADE OCIDENTAL, Inscrição Prefeitura 1.62.00115.00009.4. Valor avaliado R$105.000,00."/>
    <n v="56017"/>
    <n v="47"/>
    <x v="3"/>
    <x v="0"/>
    <s v="Lote 09, Quadra 115, Condomínio Residencial Boaventura XI, Casa 04, Estrela Dalva  III, Cidade Ocidental, GO, "/>
    <x v="2768"/>
    <s v="['68.48', '21.88', '13610', '1.62', '00115.00009', '105.000', '00']"/>
    <x v="0"/>
    <x v="1"/>
    <n v="68.48"/>
    <x v="0"/>
    <x v="0"/>
    <s v="Venda Direta"/>
  </r>
  <r>
    <n v="2770"/>
    <x v="2769"/>
    <s v="Casa, Residencial, Mansões Estrela Dalva I, 2 dormitório(s), 1 vaga(s) de garagem"/>
    <s v="Casa, Mansões Estrela Dalva I, Ocupado, contendo 2 dormitório(s), 1 vaga(s) de garagem, 1 banheiro(s), 125.00 M² de área de terreno, 50.40 M² de área construída, 21.87 M² de área comum. Matrícula nº 10956, CRI DE CIDADE OCIDENTAL, Inscrição Prefeitura 976895. Valor avaliado R$105.000,00."/>
    <n v="61348"/>
    <n v="42"/>
    <x v="3"/>
    <x v="0"/>
    <s v="Lote 08, Quadra 45, Condomínio Residencial Esplanada, Casa 08, Man. Recreio Estrela Dalva I, Cidade Ocidental, GO, 72880492"/>
    <x v="2769"/>
    <s v="['125.00', '50.40', '21.87', '10956', '976895', '105.000', '00']"/>
    <x v="0"/>
    <x v="1"/>
    <n v="125"/>
    <x v="4"/>
    <x v="0"/>
    <s v="Leilão"/>
  </r>
  <r>
    <n v="2771"/>
    <x v="2770"/>
    <s v="Casa, Residencial, Parque Estrela Dalva XII, 2 dormitório(s), 1 vaga(s) de garagem"/>
    <s v="Casa, Parque Estrela Dalva XII, Ocupado, contendo 2 dormitório(s), 1 vaga(s) de garagem, 1 banheiro(s), 225.00 M² de área de terreno, 70.00 M² de área construída. Matrícula nº 25166, RI DE SANTO ANTÔNIO DO DESCOBERTO/GO, Inscrição Prefeitura 010030007008B. Valor avaliado R$120.000,00."/>
    <n v="59906"/>
    <n v="50"/>
    <x v="2"/>
    <x v="0"/>
    <s v="Lote 08 B DA Quadra 07, , Parque Estrela Dalva XII, Santo Antônio do Descoberto, GO, 72904222"/>
    <x v="2770"/>
    <s v="['225.00', '70.00', '25166', '010030007008', '120.000', '00']"/>
    <x v="0"/>
    <x v="0"/>
    <n v="225"/>
    <x v="5"/>
    <x v="0"/>
    <s v="Venda Direta"/>
  </r>
  <r>
    <n v="2772"/>
    <x v="2771"/>
    <s v="Casa, Residencial, Loteamento Vila Rica"/>
    <s v="Casa, Loteamento Vila Rica, Ocupado, 59.69 M² de área construída. Matrícula nº 18679, 1° RI DE RIO LARGO, Inscrição Prefeitura 010322703751. Valor avaliado R$85.000,00."/>
    <n v="55720"/>
    <n v="34"/>
    <x v="180"/>
    <x v="17"/>
    <s v="Lote 06, Quadra 19, Casa 02, Condomínio Ornilo Assis, Vila Minha Aldeia, Mata do Rolo, Rio Largo, AL, CEP: 57100-000"/>
    <x v="2771"/>
    <s v="['59.69', '18679', '010322703751', '85.000', '00']"/>
    <x v="0"/>
    <x v="4"/>
    <n v="59.69"/>
    <x v="0"/>
    <x v="0"/>
    <s v="Leilão"/>
  </r>
  <r>
    <n v="2773"/>
    <x v="2772"/>
    <s v="Casa, Residencial, Estrela Dalva III, 2 dormitório(s), 1 vaga(s) de garagem"/>
    <s v="Casa, Estrela Dalva III, Ocupado, contendo 2 dormitório(s), 1 vaga(s) de garagem, 1 banheiro(s), 100.63 M² de área de terreno, 54.39 M² de área construída, 24.37 M² de área comum. Matrícula nº 14282, CRI DE CIDADE OCIDENTAL, Inscrição Prefeitura 1.62.00112.00006.1. Valor avaliado R$77.000,00."/>
    <n v="53115"/>
    <n v="31"/>
    <x v="3"/>
    <x v="0"/>
    <s v="Quadra 112, Lote 06, Casa 01, Condomínio Residencial Green House III, Mansões Recreio Estrela D'Alva III, Cidade Ocidental, GO, CEP: 72887-369"/>
    <x v="2772"/>
    <s v="['100.63', '54.39', '24.37', '14282', '1.62', '00112.00006', '77.000', '00']"/>
    <x v="0"/>
    <x v="4"/>
    <n v="100.63"/>
    <x v="4"/>
    <x v="0"/>
    <s v="Leilão"/>
  </r>
  <r>
    <n v="2774"/>
    <x v="2773"/>
    <s v="Apartamento, Residencial, Recreio, 2 dormitório(s), 1 vaga(s) de garagem"/>
    <s v="Apartamento, Recreio, Desocupado, contendo 2 dormitório(s), 1 vaga(s) de garagem, 1 banheiro(s), 71.43 M² de área de terreno, 42.13 M² de área privativa, 40.35 M² de área comum. Matrícula nº 18262, CRI DE CIDADE OCIDENTAL, Inscrição Prefeitura 1.60.00002.00005.213. Valor avaliado R$90.000,00."/>
    <n v="70914"/>
    <n v="21"/>
    <x v="3"/>
    <x v="0"/>
    <s v="Lote 05, Quadra 2, Condomínio Residencial Di - Itália, Apt. 213, Bloco 7, Recreio Mossoro, Cidade Ocidental, GO, "/>
    <x v="2773"/>
    <s v="['71.43', '42.13', '40.35', '18262', '1.60', '00002.00005', '213', '90.000', '00']"/>
    <x v="7"/>
    <x v="6"/>
    <n v="71.430000000000007"/>
    <x v="0"/>
    <x v="1"/>
    <s v="Venda Direta"/>
  </r>
  <r>
    <n v="2775"/>
    <x v="2774"/>
    <s v="Apartamento, Residencial, Parque Nova Friburgo A, 2 dormitório(s), 1 vaga(s) de garagem"/>
    <s v="Apartamento, Parque Nova Friburgo A, Desocupado, contendo 2 dormitório(s), 1 vaga(s) de garagem, 1 banheiro(s), 42.13 M² de área privativa, 50.36 M² de área comum, 92.49 M² de área total. Matrícula nº 18299, CRI DE CIDADE OCIDENTAL, Inscrição Prefeitura 1.60.00002.00005.250. Valor avaliado R$93.000,00."/>
    <n v="63032"/>
    <n v="32"/>
    <x v="3"/>
    <x v="0"/>
    <s v="Lote 05, Quadra 2, Condomínio Residencial Di-Itália, Apto. 250, Bloco 25, vaga 250, Recreio Mossoro, Cidade Ocidental, GO, "/>
    <x v="2774"/>
    <s v="['42.13', '50.36', '92.49', '18299', '1.60', '00002.00005', '250', '93.000', '00']"/>
    <x v="0"/>
    <x v="4"/>
    <n v="42.13"/>
    <x v="3"/>
    <x v="1"/>
    <s v="Venda Direta"/>
  </r>
  <r>
    <n v="2776"/>
    <x v="2775"/>
    <s v="Casa, Residencial, Vila Bethel, 2 dormitório(s)"/>
    <s v="Casa, Vila Bethel, Ocupado, contendo 2 dormitório(s), 1 banheiro(s), 180.00 M² de área de terreno, 61.50 M² de área construída. Matrícula nº 23015, RI DE SANTO ANTÔNIO DO DESCOBERTO/GO, Inscrição Prefeitura 01016AR6B004. Valor avaliado R$97.500,00."/>
    <n v="51694"/>
    <n v="47"/>
    <x v="2"/>
    <x v="0"/>
    <s v="Lote 04, Quadra AR-6B, , Fazenda Capoeirinha, Santo Antônio do Descoberto, GO, 72906712"/>
    <x v="2775"/>
    <s v="['180.00', '61.50', '23015', '01016', '004', '97.500', '00']"/>
    <x v="0"/>
    <x v="1"/>
    <n v="180"/>
    <x v="1"/>
    <x v="0"/>
    <s v="Venda Direta"/>
  </r>
  <r>
    <n v="2777"/>
    <x v="2776"/>
    <s v="Casa, Residencial, Parque Araguari, 2 dormitório(s), 1 vaga(s) de garagem"/>
    <s v="Casa, Parque Araguari, Ocupado, contendo 2 dormitório(s), 1 vaga(s) de garagem, 1 banheiro(s), 59.10 M² de área construída, 126.00 M² de área privativa, 25.51 M² de área comum, 151.51 M² de área total. Matrícula nº 9797, CRI DE CIDADE OCIDENTAL, Inscrição Prefeitura 976787. Valor avaliado R$91.500,00."/>
    <n v="48988"/>
    <n v="46"/>
    <x v="3"/>
    <x v="0"/>
    <s v="Lote 16, Quadra 05, Condomínio Residencial Recanto das Palmeiras IV, Casa 19, Modelo A, Recreio do Mossoró, Cidade Ocidental, GO, 72880492"/>
    <x v="2776"/>
    <s v="['59.10', '126.00', '25.51', '151.51', '9797', '976787', '91.500', '00']"/>
    <x v="1"/>
    <x v="1"/>
    <n v="59.1"/>
    <x v="0"/>
    <x v="0"/>
    <s v="Venda Direta"/>
  </r>
  <r>
    <n v="2778"/>
    <x v="2777"/>
    <s v="Casa, Residencial, 2 dormitório(s), 1 vaga(s) de garagem"/>
    <s v="Casa, Desocupado, contendo 2 dormitório(s), 1 vaga(s) de garagem, 1 banheiro(s), 48.86 M² de área privativa, 0.32 M² de área comum, 49.18 M² de área total. Matrícula nº 71675, RI DE VALPARAISO DE GOIÁS, Inscrição Prefeitura 1.387.00001.00003.42. Valor avaliado R$70.000,00."/>
    <n v="56193"/>
    <n v="20"/>
    <x v="0"/>
    <x v="0"/>
    <s v="Rua 3, Quadra 1, Casa 43, Condomínio Engertal I, Chácara 03, Chácara Brasil B, Valparaíso de Goiás, GO, CEP: 72875-337"/>
    <x v="2777"/>
    <s v="['48.86', '0.32', '49.18', '71675', '1.387', '00001.00003', '42', '70.000', '00']"/>
    <x v="0"/>
    <x v="6"/>
    <n v="48.86"/>
    <x v="3"/>
    <x v="1"/>
    <s v="Venda Direta"/>
  </r>
  <r>
    <n v="2779"/>
    <x v="2778"/>
    <s v="Casa, Residencial, 2 dormitório(s), 1 vaga(s) de garagem"/>
    <s v="Casa, Desocupado, contendo 2 dormitório(s), 1 vaga(s) de garagem, 1 banheiro(s), 88.00 M² de área privativa, 29.33 M² de área comum, 117.33 M² de área total. Matrícula nº 59040, RI DE VALPARAISO DE GOIÁS, Inscrição Prefeitura 1.240.00136.00019.1. Valor avaliado R$76.000,00."/>
    <n v="40742"/>
    <n v="46"/>
    <x v="0"/>
    <x v="0"/>
    <s v="Quadra 136, Lote 19, Condomínio Residencial Mirage, Casa 2, Pacaembu, Valparaíso de Goiás, GO, CEP: 72872-375"/>
    <x v="2778"/>
    <s v="['88.00', '29.33', '117.33', '59040', '1.240', '00136.00019', '76.000', '00']"/>
    <x v="1"/>
    <x v="1"/>
    <n v="88"/>
    <x v="2"/>
    <x v="1"/>
    <s v="Venda Direta"/>
  </r>
  <r>
    <n v="2780"/>
    <x v="2779"/>
    <s v="Casa, Residencial, 2 dormitório(s), 1 vaga(s) de garagem"/>
    <s v="Casa, Ocupado, contendo 2 dormitório(s), 1 vaga(s) de garagem, 1 banheiro(s), 92.82 M² de área privativa, 27.18 M² de área comum, 120.00 M² de área total. Matrícula nº 60089, RI DE VALPARAISO DE GOIÁS, Inscrição Prefeitura 78454. Valor avaliado R$80.000,00."/>
    <n v="45266"/>
    <n v="43"/>
    <x v="0"/>
    <x v="0"/>
    <s v="Chácaras 04 Quadra 1, Casa 78, Residencial Grand Mediterrâneo, Chácaras Brasil B, Valparaíso de Goiás, GO, CEP: 72875-337"/>
    <x v="2779"/>
    <s v="['92.82', '27.18', '120.00', '60089', '78454', '80.000', '00']"/>
    <x v="1"/>
    <x v="1"/>
    <n v="92.82"/>
    <x v="2"/>
    <x v="0"/>
    <s v="Venda Direta"/>
  </r>
  <r>
    <n v="2781"/>
    <x v="2780"/>
    <s v="Casa, Residencial, Chácaras Quedas do Descoberto, 2 dormitório(s), 1 vaga(s) de garagem"/>
    <s v="Casa, Chácaras Quedas do Descoberto, Ocupado, contendo 2 dormitório(s), 1 vaga(s) de garagem, 1 banheiro(s), 150.00 M² de área de terreno, 64.05 M² de área construída. Matrícula nº 51741, CRI DE ÁGUAS LINDAS DE GOIÁS, Inscrição Prefeitura 1.75.00041.00942.2. Valor avaliado R$99.000,00."/>
    <n v="66974"/>
    <n v="32"/>
    <x v="26"/>
    <x v="0"/>
    <s v="Chácara 942, Quadra 41, Casa 02, Condomínio Residencial Porangatu V, Chácaras Quedas do Descoberto, Águas Lindas de Goiás, GO, CEP: 72914-251"/>
    <x v="2780"/>
    <s v="['150.00', '64.05', '51741', '1.75', '00041.00942', '99.000', '00']"/>
    <x v="7"/>
    <x v="4"/>
    <n v="150"/>
    <x v="1"/>
    <x v="0"/>
    <s v="Leilão"/>
  </r>
  <r>
    <n v="2782"/>
    <x v="2781"/>
    <s v="Casa, Residencial, 2 dormitório(s)"/>
    <s v="Casa, Ocupado, contendo 2 dormitório(s), 1 banheiro(s), 120.00 M² de área de terreno, 48.20 M² de área construída, 27.18 M² de área comum. Matrícula nº 60070, RI DE VALPARAISO DE GOIÁS, Inscrição Prefeitura 78435. Valor avaliado R$90.000,00."/>
    <n v="47838"/>
    <n v="47"/>
    <x v="0"/>
    <x v="0"/>
    <s v="Chácara 04, Quadra 01, Casa 59, Condomínio Residencial Grand Mediterrâneo, Chácaras Brasil B, Valparaíso de Goiás, GO, CEP: 72875-337"/>
    <x v="2781"/>
    <s v="['120.00', '48.20', '27.18', '60070', '78435', '90.000', '00']"/>
    <x v="1"/>
    <x v="1"/>
    <n v="120"/>
    <x v="4"/>
    <x v="0"/>
    <s v="Venda Direta"/>
  </r>
  <r>
    <n v="2783"/>
    <x v="2782"/>
    <s v="Casa, Residencial, 2 dormitório(s)"/>
    <s v="Casa, Ocupado, contendo 2 dormitório(s), 1 banheiro(s), 138.81 M² de área de terreno, 43.00 M² de área construída, 44.41 M² de área comum. Matrícula nº 59362, RI DE VALPARAISO DE GOIÁS, Inscrição Prefeitura 01-47-30-000-800-022084. Valor avaliado R$76.841,76."/>
    <n v="56132"/>
    <n v="27"/>
    <x v="0"/>
    <x v="0"/>
    <s v="Chacara 22, Condomínio Residencial Tamara Akari, Quadra 08, Casa 84, Mansões Santa Maria, Valparaíso de Goiás, GO, 72581260"/>
    <x v="2782"/>
    <s v="['138.81', '43.00', '44.41', '59362', '01', '47', '30', '000', '800', '022084', '76.841', '76']"/>
    <x v="0"/>
    <x v="6"/>
    <n v="138.81"/>
    <x v="4"/>
    <x v="0"/>
    <s v="Leilão"/>
  </r>
  <r>
    <n v="2784"/>
    <x v="2783"/>
    <s v="Casa, Residencial, 2 dormitório(s), 1 vaga(s) de garagem"/>
    <s v="Casa, Desocupado, contendo 2 dormitório(s), 1 vaga(s) de garagem, 1 banheiro(s), 132.65 M² de área privativa, 30.88 M² de área comum, 163.53 M² de área total. Matrícula nº 59864, RI DE VALPARAISO DE GOIÁS. Valor avaliado R$90.000,00."/>
    <n v="68087"/>
    <n v="24"/>
    <x v="0"/>
    <x v="0"/>
    <s v="Chacara 10, Quadra 2, , Casa 03-A, Chacaras Benvinda, Valparaíso de Goiás, GO, 72870000"/>
    <x v="2783"/>
    <s v="['132.65', '30.88', '163.53', '59864', '90.000', '00']"/>
    <x v="7"/>
    <x v="6"/>
    <n v="132.65"/>
    <x v="4"/>
    <x v="1"/>
    <s v="Venda Direta"/>
  </r>
  <r>
    <n v="2785"/>
    <x v="2784"/>
    <s v="Casa, Residencial, 2 dormitório(s), 1 vaga(s) de garagem"/>
    <s v="Casa, Ocupado, contendo 2 dormitório(s), 1 vaga(s) de garagem, 1 banheiro(s), 126.00 M² de área privativa, 44.00 M² de área comum, 170.00 M² de área total. Matrícula nº 16516, CRI DE CIDADE OCIDENTAL, Inscrição Prefeitura 1.60.00005.00007.37. Valor avaliado R$95.000,00."/>
    <n v="42087"/>
    <n v="56"/>
    <x v="3"/>
    <x v="0"/>
    <s v="Chacara 07 - Quadra 05 , Condomínio Residencial Recanto das Palmeiras V, Casa 37, Modelo A, Recreio Mossoro, Cidade Ocidental, GO, CEP: 72885-440"/>
    <x v="2784"/>
    <s v="['126.00', '44.00', '170.00', '16516', '1.60', '00005.00007', '37', '95.000', '00']"/>
    <x v="1"/>
    <x v="0"/>
    <n v="126"/>
    <x v="4"/>
    <x v="0"/>
    <s v="Venda Direta"/>
  </r>
  <r>
    <n v="2786"/>
    <x v="2785"/>
    <s v="Casa, Residencial, 2 dormitório(s), 1 vaga(s) de garagem"/>
    <s v="Casa, Desocupado, contendo 2 dormitório(s), 1 vaga(s) de garagem, 1 banheiro(s), 92.82 M² de área privativa, 27.18 M² de área comum, 120.00 M² de área total. Matrícula nº 60086, RI DE VALPARAISO DE GOIÁS, Inscrição Prefeitura 01-38-70-000-100-004075. Valor avaliado R$97.000,00."/>
    <n v="66257"/>
    <n v="32"/>
    <x v="0"/>
    <x v="0"/>
    <s v="Chacara 04 Quadra 01, , Casa 75, Grand Mediterraneo, Chacaras Brasil, Valparaíso de Goiás, GO, 72876355"/>
    <x v="2785"/>
    <s v="['92.82', '27.18', '120.00', '60086', '01', '38', '70', '000', '100', '004075', '97.000', '00']"/>
    <x v="7"/>
    <x v="4"/>
    <n v="92.82"/>
    <x v="2"/>
    <x v="1"/>
    <s v="Leilão"/>
  </r>
  <r>
    <n v="2787"/>
    <x v="2786"/>
    <s v="Casa, Residencial, 2 dormitório(s)"/>
    <s v="Casa, Ocupado, contendo 2 dormitório(s), 1 banheiro(s), 120.00 M² de área de terreno, 48.20 M² de área construída, 27.18 M² de área comum. Matrícula nº 60067, RI DE VALPARAISO DE GOIÁS, Inscrição Prefeitura 1387000010000456. Valor avaliado R$103.000,00."/>
    <n v="56687"/>
    <n v="45"/>
    <x v="0"/>
    <x v="0"/>
    <s v="Chacara 04, Condomínio Residencial Gran Mediterrâneo, Quadra 01, Casa 56, Chacaras Brasil B, Valparaíso de Goiás, GO, 72876021"/>
    <x v="2786"/>
    <s v="['120.00', '48.20', '27.18', '60067', '1387000010000456', '103.000', '00']"/>
    <x v="0"/>
    <x v="1"/>
    <n v="120"/>
    <x v="4"/>
    <x v="0"/>
    <s v="Venda Direta"/>
  </r>
  <r>
    <n v="2788"/>
    <x v="2787"/>
    <s v="Casa, Residencial, Mansoes Imperatriz, 2 dormitório(s)"/>
    <s v="Casa, Mansoes Imperatriz, Ocupado, contendo 2 dormitório(s), 1 banheiro(s), 279.38 M² de área de terreno, 56.06 M² de área construída. Matrícula nº 53446, CRI DE ÁGUAS LINDAS DE GOIÁS, Inscrição Prefeitura 1.74.00005.00003.2. Valor avaliado R$102.930,84."/>
    <n v="55790"/>
    <n v="46"/>
    <x v="26"/>
    <x v="0"/>
    <s v=" Lote 03, Quadra 05, , Casa B, Mansões Imperatriz, Águas Lindas de Goiás, GO, 72910000"/>
    <x v="2787"/>
    <s v="['279.38', '56.06', '53446', '1.74', '00005.00003', '102.930', '84']"/>
    <x v="0"/>
    <x v="1"/>
    <n v="279.38"/>
    <x v="5"/>
    <x v="0"/>
    <s v="Venda Direta"/>
  </r>
  <r>
    <n v="2789"/>
    <x v="2788"/>
    <s v="Casa, Residencial, Parque Nova Friburgo, 2 dormitório(s), 1 vaga(s) de garagem"/>
    <s v="Casa, Parque Nova Friburgo, Ocupado, contendo 2 dormitório(s), 1 vaga(s) de garagem, 1 banheiro(s), 120.34 M² de área privativa, 45.44 M² de área comum, 165.79 M² de área total. Matrícula nº 10417, CRI DE CIDADE OCIDENTAL. Valor avaliado R$94.000,00."/>
    <n v="56886"/>
    <n v="39"/>
    <x v="3"/>
    <x v="0"/>
    <s v="Quadra 05, Lote 02, Casa 64, Condomínio Residencial Rio Verde, Recreio Mossoró, Cidade Ocidental, GO, CEP: 72885-440"/>
    <x v="2788"/>
    <s v="['120.34', '45.44', '165.79', '10417', '94.000', '00']"/>
    <x v="0"/>
    <x v="4"/>
    <n v="120.34"/>
    <x v="4"/>
    <x v="0"/>
    <s v="Leilão"/>
  </r>
  <r>
    <n v="2790"/>
    <x v="2789"/>
    <s v="Casa, Residencial, 2 dormitório(s)"/>
    <s v="Casa, Ocupado, contendo 2 dormitório(s), 1 banheiro(s), 220.00 M² de área de terreno, 54.75 M² de área construída, 114.25 M² de área comum. Matrícula nº 58389, RI DE VALPARAISO DE GOIÁS, Inscrição Prefeitura 67177. Valor avaliado R$94.000,00."/>
    <n v="52438"/>
    <n v="44"/>
    <x v="0"/>
    <x v="0"/>
    <s v="Rua Canijos, Quinhão 2, Casa 6, Residencial Anhanguera Garden II, Fazenda Santa Maria, Valparaíso de Goiás, GO, 72870574"/>
    <x v="2789"/>
    <s v="['220.00', '54.75', '114.25', '58389', '67177', '94.000', '00']"/>
    <x v="0"/>
    <x v="1"/>
    <n v="220"/>
    <x v="5"/>
    <x v="0"/>
    <s v="Venda Direta"/>
  </r>
  <r>
    <n v="2791"/>
    <x v="2790"/>
    <s v="Casa, Residencial, Parque Nova Friburgo A, 2 dormitório(s), 1 vaga(s) de garagem"/>
    <s v="Casa, Parque Nova Friburgo A, Ocupado, contendo 2 dormitório(s), 1 vaga(s) de garagem, 1 banheiro(s), 129.00 M² de área privativa, 32.25 M² de área comum, 161.25 M² de área total. Matrícula nº 14234, CRI DE CIDADE OCIDENTAL, Inscrição Prefeitura 979466. Valor avaliado R$94.100,00."/>
    <n v="54965"/>
    <n v="42"/>
    <x v="3"/>
    <x v="0"/>
    <s v="Lote 12, Quadra 03, , Casa 55, Loteamento Recreio de Mossoro , Cidade Ocidental, GO, 72880000"/>
    <x v="2790"/>
    <s v="['129.00', '32.25', '161.25', '14234', '979466', '94.100', '00']"/>
    <x v="0"/>
    <x v="1"/>
    <n v="129"/>
    <x v="4"/>
    <x v="0"/>
    <s v="Leilão"/>
  </r>
  <r>
    <n v="2792"/>
    <x v="2791"/>
    <s v="Casa, Residencial, 2 dormitório(s)"/>
    <s v="Casa, Ocupado, contendo 2 dormitório(s), 1 banheiro(s), 100.00 M² de área de terreno, 50.90 M² de área construída, 25.00 M² de área comum. Matrícula nº 14323, CRI DE CIDADE OCIDENTAL, Inscrição Prefeitura 979742. Valor avaliado R$152.465,33."/>
    <n v="47296"/>
    <n v="69"/>
    <x v="3"/>
    <x v="0"/>
    <s v="Lote 17 DA Quadra 37, Condomínio Residencial Haras II, Casa 04, Recreio Estrela Dalva, Cidade Ocidental, GO, 72885828"/>
    <x v="2791"/>
    <s v="['100.00', '50.90', '25.00', '14323', '979742', '152.465', '33']"/>
    <x v="1"/>
    <x v="2"/>
    <n v="100"/>
    <x v="4"/>
    <x v="0"/>
    <s v="Venda Direta"/>
  </r>
  <r>
    <n v="2793"/>
    <x v="2792"/>
    <s v="Casa, Residencial, 2 dormitório(s)"/>
    <s v="Casa, Ocupado, contendo 2 dormitório(s), 1 banheiro(s), 220.00 M² de área de terreno, 54.75 M² de área construída. Matrícula nº 58447, RI DE VALPARAISO DE GOIÁS, Inscrição Prefeitura 1.516.QUINH.00002.78. Valor avaliado R$91.503,23."/>
    <n v="65808"/>
    <n v="28"/>
    <x v="0"/>
    <x v="0"/>
    <s v="Quinhão 2, Condomínio Residencial Anhanguera Garden II, Casa 114, Fazenda Santa Maria, Valparaíso de Goiás, GO, CEP: 72870574"/>
    <x v="2792"/>
    <s v="['220.00', '54.75', '58447', '1.516', '00002.78', '91.503', '23']"/>
    <x v="7"/>
    <x v="6"/>
    <n v="220"/>
    <x v="5"/>
    <x v="0"/>
    <s v="Leilão"/>
  </r>
  <r>
    <n v="2794"/>
    <x v="2793"/>
    <s v="Casa, Residencial, Parque Napolis, 2 dormitório(s), 1 vaga(s) de garagem"/>
    <s v="Casa, Parque Napolis, Ocupado, contendo 2 dormitório(s), 1 vaga(s) de garagem, 1 banheiro(s), 60.55 M² de área construída, 107.50 M² de área privativa, 548.69 M² de área comum, 656.20 M² de área total. Matrícula nº 18080, CRI DE CIDADE OCIDENTAL, Inscrição Prefeitura 680111. Valor avaliado R$102.000,00."/>
    <n v="61348"/>
    <n v="40"/>
    <x v="3"/>
    <x v="0"/>
    <s v=" Lote 11, Quadra 01, Condomínio Residencial Recanto Feliz, Casa 01, Parque Napolis, Gleba A, Parque Napolis Chacaras, Cidade Ocidental, GO, 72880000"/>
    <x v="2793"/>
    <s v="['60.55', '107.50', '548.69', '656.20', '18080', '680111', '102.000', '00']"/>
    <x v="0"/>
    <x v="1"/>
    <n v="60.55"/>
    <x v="0"/>
    <x v="0"/>
    <s v="Leilão"/>
  </r>
  <r>
    <n v="2795"/>
    <x v="2794"/>
    <s v="Casa, Residencial, Jardim Aguas Lindas, 2 dormitório(s)"/>
    <s v="Casa, Jardim Aguas Lindas, Ocupado, contendo 2 dormitório(s), 1 banheiro(s), 214.28 M² de área de terreno, 58.65 M² de área privativa, 67.98 M² de área comum. Matrícula nº 56149, CRI DE ÁGUAS LINDAS DE GOIÁS, Inscrição Prefeitura 1.99.00006.00020.6. Valor avaliado R$111.389,66."/>
    <n v="63406"/>
    <n v="43"/>
    <x v="26"/>
    <x v="0"/>
    <s v="Condomínio Residencial Jardim 1, Lote 20, Quadra 06, Casa 06, Jardim Águas Lindas, Águas Lindas de Goiás, GO, 72910000"/>
    <x v="2794"/>
    <s v="['214.28', '58.65', '67.98', '56149', '1.99', '00006.00020', '111.389', '66']"/>
    <x v="0"/>
    <x v="1"/>
    <n v="214.28"/>
    <x v="5"/>
    <x v="0"/>
    <s v="Venda Direta"/>
  </r>
  <r>
    <n v="2796"/>
    <x v="2795"/>
    <s v="Casa, Residencial, Vila Bethel, 2 dormitório(s)"/>
    <s v="Casa, Vila Bethel, Ocupado, contendo 2 dormitório(s), 1 banheiro(s), 299.45 M² de área de terreno, 61.56 M² de área construída, 119.45 M² de área comum. Matrícula nº 26807, RI DE SANTO ANTÔNIO DO DESCOBERTO/GO, Inscrição Prefeitura 01016AR6BFI51. Valor avaliado R$133.000,00."/>
    <n v="68827"/>
    <n v="48"/>
    <x v="2"/>
    <x v="0"/>
    <s v="Via de Acesso 3, Condomínio Montes Claros II, Lote F151, Quadra AR6B, Fazenda Capoeirinha, Santo Antônio do Descoberto, GO, 72900000"/>
    <x v="2795"/>
    <s v="['299.45', '61.56', '119.45', '26807', '01016', '51', '133.000', '00']"/>
    <x v="7"/>
    <x v="1"/>
    <n v="299.45"/>
    <x v="5"/>
    <x v="0"/>
    <s v="Venda Direta"/>
  </r>
  <r>
    <n v="2797"/>
    <x v="2796"/>
    <s v="Casa, Residencial, 2 dormitório(s), 1 vaga(s) de garagem"/>
    <s v="Casa, Ocupado, contendo 2 dormitório(s), 1 vaga(s) de garagem, 1 banheiro(s), 79.95 M² de área de terreno, 66.33 M² de área construída. Matrícula nº 3554, RI DE IAÇU_Ofício Único, Inscrição Prefeitura 01.04.288.0048.001. Valor avaliado R$74.700,00."/>
    <n v="44455"/>
    <n v="40"/>
    <x v="75"/>
    <x v="13"/>
    <s v="Travessa São Pedro 2, 75, Ceramica, Iaçu, BA, 46860000"/>
    <x v="2796"/>
    <s v="['79.95', '66.33', '3554', '01.04', '288.0048', '001', '74.700', '00']"/>
    <x v="1"/>
    <x v="1"/>
    <n v="79.95"/>
    <x v="2"/>
    <x v="0"/>
    <s v="Leilão"/>
  </r>
  <r>
    <n v="2798"/>
    <x v="2797"/>
    <s v="Casa, Residencial, 2 dormitório(s), 1 vaga(s) de garagem"/>
    <s v="Casa, Ocupado, contendo 2 dormitório(s), 1 vaga(s) de garagem, 1 banheiro(s), 69.05 M² de área de terreno, 61.30 M² de área construída. Matrícula nº 4000, RI DE IAÇU_Ofício Único, Inscrição Prefeitura 01.04.037.0342.001. Valor avaliado R$72.300,00."/>
    <n v="34577"/>
    <n v="52"/>
    <x v="75"/>
    <x v="13"/>
    <s v="Travessa Marajo, 10, Ceramica, Iaçu, BA, 46860000"/>
    <x v="2797"/>
    <s v="['69.05', '61.30', '4000', '01.04', '037.0342', '001', '72.300', '00']"/>
    <x v="2"/>
    <x v="0"/>
    <n v="69.05"/>
    <x v="0"/>
    <x v="0"/>
    <s v="Leilão"/>
  </r>
  <r>
    <n v="2799"/>
    <x v="2798"/>
    <s v="Casa, Residencial, 2 dormitório(s), 1 vaga(s) de garagem"/>
    <s v="Casa, Ocupado, contendo 2 dormitório(s), 1 vaga(s) de garagem, 1 banheiro(s), 180.00 M² de área de terreno, 68.71 M² de área construída. Matrícula nº 64027, RI DE PLANALTINA, Inscrição Prefeitura 1.036.0000CH.0000.0000126.000. Valor avaliado R$123.000,00."/>
    <n v="61484"/>
    <n v="50"/>
    <x v="10"/>
    <x v="0"/>
    <s v="Setor Chacara Santa Maria, Residencial Sonho Real, Lote 126, Bloco B, Casa 22, Chacara Santa Maria, Planaltina, GO, 73751590"/>
    <x v="2798"/>
    <s v="['180.00', '68.71', '64027', '1.036', '0000', '0000.0000126', '000', '123.000', '00']"/>
    <x v="0"/>
    <x v="0"/>
    <n v="180"/>
    <x v="1"/>
    <x v="0"/>
    <s v="Venda Direta"/>
  </r>
  <r>
    <n v="2800"/>
    <x v="2799"/>
    <s v="Casa, Residencial, 2 dormitório(s), 1 vaga(s) de garagem"/>
    <s v="Casa, Ocupado, contendo 2 dormitório(s), 1 vaga(s) de garagem, 1 banheiro(s), 90.00 M² de área de terreno, 56.90 M² de área construída. Matrícula nº 3534, RI DE IAÇU_Ofício Único, Inscrição Prefeitura 01.01.291.0100.001. Valor avaliado R$75.500,00."/>
    <n v="42154"/>
    <n v="44"/>
    <x v="75"/>
    <x v="13"/>
    <s v="Rua Vista Alegre, 491, Boiadeira, Iaçu, BA, 46860000"/>
    <x v="2799"/>
    <s v="['90.00', '56.90', '3534', '01.01', '291.0100', '001', '75.500', '00']"/>
    <x v="1"/>
    <x v="1"/>
    <n v="90"/>
    <x v="2"/>
    <x v="0"/>
    <s v="Leilão"/>
  </r>
  <r>
    <n v="2801"/>
    <x v="2800"/>
    <s v="Casa, Residencial, 2 dormitório(s)"/>
    <s v="Casa, Ocupado, contendo 2 dormitório(s), 1 banheiro(s), 250.00 M² de área de terreno, 69.94 M² de área construída. Matrícula nº 39118, CRI DE ÁGUAS LINDAS DE GOIÁS, Inscrição Prefeitura 1.33.00004.00054.1. Valor avaliado R$95.000,00."/>
    <n v="50882"/>
    <n v="46"/>
    <x v="26"/>
    <x v="0"/>
    <s v="Rua Vianopolis, , Lote 54,  Quadra 4, Jardim America II, Águas Lindas de Goiás, GO, 72917138"/>
    <x v="2800"/>
    <s v="['250.00', '69.94', '39118', '1.33', '00004.00054', '95.000', '00']"/>
    <x v="0"/>
    <x v="1"/>
    <n v="250"/>
    <x v="5"/>
    <x v="0"/>
    <s v="Venda Direta"/>
  </r>
  <r>
    <n v="2802"/>
    <x v="2801"/>
    <s v="Casa, Residencial, Buritis, 3 dormitório(s)"/>
    <s v="Casa, Buritis, Ocupado, contendo 3 dormitório(s), 1 banheiro(s), 150.00 M² de área de terreno, 66.89 M² de área construída. Matrícula nº 11455, CRI DE BURITIS, Inscrição Prefeitura 01.0104.0041.000. Valor avaliado R$114.372,82."/>
    <n v="63156"/>
    <n v="45"/>
    <x v="28"/>
    <x v="5"/>
    <s v="Rua Urucuia, 53, Quadra 104, Centro, Buritis, MG, 38660000"/>
    <x v="2801"/>
    <s v="['150.00', '66.89', '11455', '01.0104', '0041.000', '114.372', '82']"/>
    <x v="0"/>
    <x v="1"/>
    <n v="150"/>
    <x v="1"/>
    <x v="0"/>
    <s v="Leilão"/>
  </r>
  <r>
    <n v="2803"/>
    <x v="2802"/>
    <s v="Casa, Residencial, 2 dormitório(s), 1 vaga(s) de garagem"/>
    <s v="Casa, Ocupado, contendo 2 dormitório(s), 1 vaga(s) de garagem, 1 banheiro(s), 120.00 M² de área de terreno, 65.00 M² de área construída. Matrícula nº 13584, CRI DE BURITIS, Inscrição Prefeitura 22538-014.005.000033.000078.0003. Valor avaliado R$121.500,00."/>
    <n v="60730"/>
    <n v="50"/>
    <x v="28"/>
    <x v="5"/>
    <s v="Rua Unai, 284, Lote 05, Quadra 33, Taboquinha, Buritis, MG, 38660000"/>
    <x v="2802"/>
    <s v="['120.00', '65.00', '13584', '22538', '014.005', '000033.000078', '0003', '121.500', '00']"/>
    <x v="0"/>
    <x v="0"/>
    <n v="120"/>
    <x v="4"/>
    <x v="0"/>
    <s v="Leilão"/>
  </r>
  <r>
    <n v="2804"/>
    <x v="2803"/>
    <s v="Casa, Residencial, 2 dormitório(s), 1 vaga(s) de garagem"/>
    <s v="Casa, Ocupado, contendo 2 dormitório(s), 1 vaga(s) de garagem, 1 banheiro(s), 95.80 M² de área de terreno, 68.15 M² de área construída. Matrícula nº 4061, RI DE IAÇU_Ofício Único, Inscrição Prefeitura 01.01.120.0070.001. Valor avaliado R$86.500,00."/>
    <n v="43779"/>
    <n v="49"/>
    <x v="75"/>
    <x v="13"/>
    <s v="Rua Umbaubeira, nº 27, Boiadeira, Iaçu, BA, CEP: 46860-000"/>
    <x v="2803"/>
    <s v="['95.80', '68.15', '4061', '01.01', '120.0070', '001', '86.500', '00']"/>
    <x v="1"/>
    <x v="1"/>
    <n v="95.8"/>
    <x v="2"/>
    <x v="0"/>
    <s v="Leilão"/>
  </r>
  <r>
    <n v="2805"/>
    <x v="2804"/>
    <s v="Casa, Residencial"/>
    <s v="Casa, Ocupado, 95.12 M² de área de terreno, 56.60 M² de área construída. Matrícula nº 3552, RI DE IAÇU_Ofício Único, Inscrição Prefeitura 01.01.120.0080.001. Valor avaliado R$65.500,00."/>
    <n v="32007"/>
    <n v="51"/>
    <x v="75"/>
    <x v="13"/>
    <s v="Rua Umbaubeira, 15, Lote 80, Quadra 120, Boiadeira, Iaçu, BA, 46860000"/>
    <x v="2804"/>
    <s v="['95.12', '56.60', '3552', '01.01', '120.0080', '001', '65.500', '00']"/>
    <x v="2"/>
    <x v="0"/>
    <n v="95.12"/>
    <x v="2"/>
    <x v="0"/>
    <s v="Leilão"/>
  </r>
  <r>
    <n v="2806"/>
    <x v="2805"/>
    <s v="Casa, Residencial, Jardim Aguas Lindas, 3 dormitório(s)"/>
    <s v="Casa, Jardim Aguas Lindas, Ocupado, contendo 3 dormitório(s), sendo 1 suíte(s), 2 banheiro(s), 321.79 M² de área de terreno, 112.58 M² de área construída. Matrícula nº 57537, CRI DE ÁGUAS LINDAS DE GOIÁS, Inscrição Prefeitura 1.18.000004.00011.1. Valor avaliado R$129.000,00."/>
    <n v="68047"/>
    <n v="47"/>
    <x v="26"/>
    <x v="0"/>
    <s v="Rua Um, , Lote 11, Quadra 04, Jardim Aguas Lindas II, Águas Lindas de Goiás, GO, "/>
    <x v="2805"/>
    <s v="['321.79', '112.58', '57537', '1.18', '000004.00011', '129.000', '00']"/>
    <x v="7"/>
    <x v="1"/>
    <n v="321.79000000000002"/>
    <x v="5"/>
    <x v="0"/>
    <s v="Venda Direta"/>
  </r>
  <r>
    <n v="2807"/>
    <x v="2806"/>
    <s v="Apartamento, Residencial, Chácaras Quedas do Descoberto, 2 dormitório(s), 2 vaga(s) de garagem"/>
    <s v="Apartamento, Chácaras Quedas do Descoberto, Ocupado, contendo 2 dormitório(s), 2 vaga(s) de garagem, 1 banheiro(s), 67.81 M² de área privativa, 85.09 M² de área comum. Matrícula nº 50635, CRI DE ÁGUAS LINDAS DE GOIÁS, Inscrição Prefeitura 1.75.00041.00958.4. Valor avaliado R$87.000,00."/>
    <n v="54351"/>
    <n v="38"/>
    <x v="26"/>
    <x v="0"/>
    <s v="Rua Um, Quadra 41, Lote 958, Apt. 104, Residencial Mont Serrat, Chácaras Quedas Descoberto, Águas Lindas de Goiás, GO, CEP: 72914-251"/>
    <x v="2806"/>
    <s v="['67.81', '85.09', '50635', '1.75', '00041.00958', '87.000', '00']"/>
    <x v="0"/>
    <x v="4"/>
    <n v="67.81"/>
    <x v="0"/>
    <x v="0"/>
    <s v="Leilão"/>
  </r>
  <r>
    <n v="2808"/>
    <x v="2807"/>
    <s v="Casa, Residencial, Chácaras Quedas do Descoberto, 2 dormitório(s), 1 vaga(s) de garagem"/>
    <s v="Casa, Chácaras Quedas do Descoberto, Ocupado, contendo 2 dormitório(s), 1 vaga(s) de garagem, 1 banheiro(s), 178.00 M² de área privativa, 74.06 M² de área comum, 252.06 M² de área total. Matrícula nº 42385, CRI DE ÁGUAS LINDAS DE GOIÁS, Inscrição Prefeitura 114025-B000142. Valor avaliado R$113.500,00."/>
    <n v="58877"/>
    <n v="48"/>
    <x v="26"/>
    <x v="0"/>
    <s v="Rua Um, Residencial RW, Casa B, Lote 14, Quadra 25 , Mansões Odisseia, Águas Lindas de Goiás, GO, CEP: 72927-164"/>
    <x v="2807"/>
    <s v="['178.00', '74.06', '252.06', '42385', '114025', '000142', '113.500', '00']"/>
    <x v="0"/>
    <x v="1"/>
    <n v="178"/>
    <x v="1"/>
    <x v="0"/>
    <s v="Venda Direta"/>
  </r>
  <r>
    <n v="2809"/>
    <x v="2808"/>
    <s v="Casa, Residencial, Chácara Marajoara A, 2 dormitório(s), 1 vaga(s) de garagem"/>
    <s v="Casa, Chácara Marajoara A, Ocupado, contendo 2 dormitório(s), sendo 1 suíte(s), 1 vaga(s) de garagem, 1 banheiro(s), 203.33 M² de área de terreno, 55.02 M² de área construída. Matrícula nº 24097, RI DE LUZIÂNIA_02ª Circunscrição, Inscrição Prefeitura 379366. Valor avaliado R$95.000,00."/>
    <n v="59632"/>
    <n v="37"/>
    <x v="1"/>
    <x v="0"/>
    <s v="Rua Uberlândia, Condomínio Residencial Uberlândia I, Quadra 21, Lote 07, Casa 03, Chacara Marajoara A, Luziânia, GO, 72858020"/>
    <x v="2808"/>
    <s v="['203.33', '55.02', '24097', '02', '379366', '95.000', '00']"/>
    <x v="0"/>
    <x v="4"/>
    <n v="203.33"/>
    <x v="5"/>
    <x v="0"/>
    <s v="Leilão"/>
  </r>
  <r>
    <n v="2810"/>
    <x v="2809"/>
    <s v="Casa, Residencial, 2 dormitório(s), 1 vaga(s) de garagem"/>
    <s v="Casa, Ocupado, contendo 2 dormitório(s), 1 vaga(s) de garagem, 1 banheiro(s), 225.00 M² de área de terreno, 55.35 M² de área construída. Matrícula nº 11369, CRI DE BURITIS, Inscrição Prefeitura 6103 015 005 000003 000273 0000. Valor avaliado R$106.000,00."/>
    <n v="55308"/>
    <n v="48"/>
    <x v="28"/>
    <x v="5"/>
    <s v="Rua Tomaz Edson, 549, Lote 12B, Quadra 03, Taboquinha, Buritis, MG, CEP: 38660-000"/>
    <x v="2809"/>
    <s v="['225.00', '55.35', '11369', '6103', '015', '005', '000003', '000273', '0000', '106.000', '00']"/>
    <x v="0"/>
    <x v="1"/>
    <n v="225"/>
    <x v="5"/>
    <x v="0"/>
    <s v="Leilão"/>
  </r>
  <r>
    <n v="2811"/>
    <x v="2810"/>
    <s v="Casa, Residencial, 2 dormitório(s), 1 vaga(s) de garagem"/>
    <s v="Casa, Ocupado, contendo 2 dormitório(s), 1 vaga(s) de garagem, 1 banheiro(s), 225.00 M² de área de terreno, 65.00 M² de área construída. Matrícula nº 13562, CRI DE BURITIS, Inscrição Prefeitura 05.0003.0295.000. Valor avaliado R$112.000,00."/>
    <n v="59769"/>
    <n v="47"/>
    <x v="28"/>
    <x v="5"/>
    <s v="Rua Tomaz Edson, nº 531, Lote 06-D, Quadra 03, Taboquinha, Buritis, MG, CEP: 38660-000"/>
    <x v="2810"/>
    <s v="['225.00', '65.00', '13562', '05.0003', '0295.000', '112.000', '00']"/>
    <x v="0"/>
    <x v="1"/>
    <n v="225"/>
    <x v="5"/>
    <x v="0"/>
    <s v="Leilão"/>
  </r>
  <r>
    <n v="2812"/>
    <x v="2811"/>
    <s v="Casa, Residencial, 2 dormitório(s), 1 vaga(s) de garagem"/>
    <s v="Casa, Ocupado, contendo 2 dormitório(s), sendo 1 suíte(s), 1 vaga(s) de garagem, 2 banheiro(s), 195.25 M² de área de terreno, 75.60 M² de área construída. Matrícula nº 8798, CRI DE BREJO DO CRUZ/PB, Inscrição Prefeitura 26063. Valor avaliado R$102.000,00."/>
    <n v="51491"/>
    <n v="50"/>
    <x v="73"/>
    <x v="9"/>
    <s v="Rua Teodomiro Venancio Linhares, 455, Manoel Forte Maia, Belém do Brejo do Cruz, PB, 58895000"/>
    <x v="2811"/>
    <s v="['195.25', '75.60', '8798', '26063', '102.000', '00']"/>
    <x v="0"/>
    <x v="0"/>
    <n v="195.25"/>
    <x v="1"/>
    <x v="0"/>
    <s v="Venda Direta"/>
  </r>
  <r>
    <n v="2813"/>
    <x v="2812"/>
    <s v="Casa, Residencial, 2 dormitório(s), 1 vaga(s) de garagem"/>
    <s v="Casa, Ocupado, contendo 2 dormitório(s), sendo 1 suíte(s), 1 vaga(s) de garagem, 2 banheiro(s), 121.20 M² de área de terreno, 84.02 M² de área construída. Matrícula nº 9516, CRI DE BREJO DO CRUZ/PB, Inscrição Prefeitura 0026086. Valor avaliado R$81.000,00."/>
    <n v="53319"/>
    <n v="34"/>
    <x v="73"/>
    <x v="9"/>
    <s v="Rua Teodomiro Venancio Linhares, 447, Manoel Forte Maia, Belém do Brejo do Cruz, PB, "/>
    <x v="2812"/>
    <s v="['121.20', '84.02', '9516', '0026086', '81.000', '00']"/>
    <x v="0"/>
    <x v="4"/>
    <n v="121.2"/>
    <x v="4"/>
    <x v="0"/>
    <s v="Leilão"/>
  </r>
  <r>
    <n v="2814"/>
    <x v="2813"/>
    <s v="Casa, Residencial, 2 dormitório(s), 1 vaga(s) de garagem"/>
    <s v="Casa, Ocupado, contendo 2 dormitório(s), sendo 1 suíte(s), 1 vaga(s) de garagem, 1 banheiro(s), 160.00 M² de área de terreno, 85.78 M² de área construída. Matrícula nº 9544, CRI DE BREJO DO CRUZ - PB, Inscrição Prefeitura 2475-6. Valor avaliado R$98.000,00."/>
    <n v="50882"/>
    <n v="48"/>
    <x v="73"/>
    <x v="9"/>
    <s v="Rua Teodomiro Venancio Linhares, 450, Manoel Forte Maia, Belém do Brejo do Cruz, PB, 58895000"/>
    <x v="2813"/>
    <s v="['160.00', '85.78', '9544', '2475', '98.000', '00']"/>
    <x v="0"/>
    <x v="1"/>
    <n v="160"/>
    <x v="1"/>
    <x v="0"/>
    <s v="Venda Direta"/>
  </r>
  <r>
    <n v="2815"/>
    <x v="2814"/>
    <s v="Casa, Residencial, 2 dormitório(s), 1 vaga(s) de garagem"/>
    <s v="Casa, Ocupado, contendo 2 dormitório(s), sendo 1 suíte(s), 1 vaga(s) de garagem, 2 banheiro(s), 128.00 M² de área de terreno, 84.02 M² de área construída. Matrícula nº 9597, CRI DE BREJO DO CRUZ/PB, Inscrição Prefeitura 002615-2. Valor avaliado R$79.000,00."/>
    <n v="53524"/>
    <n v="32"/>
    <x v="73"/>
    <x v="9"/>
    <s v="Rua Teodomiro Venancio Linhares, 445, Manoel Forte Maia, Belém do Brejo do Cruz, PB, 58895000"/>
    <x v="2814"/>
    <s v="['128.00', '84.02', '9597', '002615', '79.000', '00']"/>
    <x v="0"/>
    <x v="4"/>
    <n v="128"/>
    <x v="4"/>
    <x v="0"/>
    <s v="Leilão"/>
  </r>
  <r>
    <n v="2816"/>
    <x v="2815"/>
    <s v="Casa, Residencial, 2 dormitório(s), 1 vaga(s) de garagem"/>
    <s v="Casa, Ocupado, contendo 2 dormitório(s), 1 vaga(s) de garagem, 1 banheiro(s), 150.00 M² de área de terreno, 57.46 M² de área construída, 57.46 M² de área privativa, 57.46 M² de área total. Matrícula nº 9578, RI DE LUZIÂNIA_02ª Circunscrição. Valor avaliado R$92.000,00."/>
    <n v="63192"/>
    <n v="31"/>
    <x v="1"/>
    <x v="0"/>
    <s v="Rua Sorocaba, Condomínio Nascimento I, Casa 01, Lote 26, Quadra 34, Jardim Zuleika, Luziânia, GO, 72850655"/>
    <x v="2815"/>
    <s v="['150.00', '57.46', '57.46', '57.46', '9578', '02', '92.000', '00']"/>
    <x v="0"/>
    <x v="4"/>
    <n v="150"/>
    <x v="1"/>
    <x v="0"/>
    <s v="Leilão"/>
  </r>
  <r>
    <n v="2817"/>
    <x v="2816"/>
    <s v="Casa, Residencial, 2 dormitório(s), 1 vaga(s) de garagem"/>
    <s v="Casa, Ocupado, contendo 2 dormitório(s), sendo 1 suíte(s), 1 vaga(s) de garagem, 1 banheiro(s), 200.00 M² de área de terreno, 103.50 M² de área construída. Matrícula nº 2107, CRI DE PAULISTA/PB. Valor avaliado R$85.500,00."/>
    <n v="55446"/>
    <n v="35"/>
    <x v="167"/>
    <x v="9"/>
    <s v="Rua Severo Jose de Araujo, 1151, Centro, Paulista, PB, "/>
    <x v="2816"/>
    <s v="['200.00', '103.50', '2107', '85.500', '00']"/>
    <x v="0"/>
    <x v="4"/>
    <n v="200"/>
    <x v="5"/>
    <x v="0"/>
    <s v="Venda Direta"/>
  </r>
  <r>
    <n v="2818"/>
    <x v="2817"/>
    <s v="Casa, Residencial, 2 dormitório(s), 1 vaga(s) de garagem"/>
    <s v="Casa, Ocupado, contendo 2 dormitório(s), sendo 1 suíte(s), 1 vaga(s) de garagem, 1 banheiro(s), 252.50 M² de área de terreno, 83.00 M² de área construída. Matrícula nº 8698, CRI DE BREJO DO CRUZ/PB, Inscrição Prefeitura 0026608. Valor avaliado R$80.000,00."/>
    <n v="56063"/>
    <n v="30"/>
    <x v="73"/>
    <x v="9"/>
    <s v="Rua Severino dos Santos, 124, Manoel Forte Maia, Belém do Brejo do Cruz, PB, "/>
    <x v="2817"/>
    <s v="['252.50', '83.00', '8698', '0026608', '80.000', '00']"/>
    <x v="0"/>
    <x v="4"/>
    <n v="252.5"/>
    <x v="5"/>
    <x v="0"/>
    <s v="Leilão"/>
  </r>
  <r>
    <n v="2819"/>
    <x v="2818"/>
    <s v="Casa, Residencial, Valparaizo I, 2 dormitório(s), 1 vaga(s) de garagem"/>
    <s v="Casa, Valparaizo I, Desocupado, contendo 2 dormitório(s), 1 vaga(s) de garagem, 1 banheiro(s), 52.62 M² de área construída, 38.65 M² de área comum. Matrícula nº 74156, RI DE VALPARAISO DE GOIÁS, Inscrição Prefeitura 1.123.00001.00008.38. Valor avaliado R$85.370,00."/>
    <n v="72380"/>
    <n v="15"/>
    <x v="0"/>
    <x v="0"/>
    <s v="Rua Senador Pimentel, Condomínio Residencial Gran Mirante, Casa 38, Quadra 01, Chacara 08, Chacaras Benvinda, Valparaíso de Goiás, GO, 72878970"/>
    <x v="2818"/>
    <s v="['52.62', '38.65', '74156', '1.123', '00001.00008', '38', '85.370', '00']"/>
    <x v="7"/>
    <x v="8"/>
    <n v="52.62"/>
    <x v="0"/>
    <x v="1"/>
    <s v="Venda Direta"/>
  </r>
  <r>
    <n v="2820"/>
    <x v="2819"/>
    <s v="Apartamento, Residencial, Parque Araguari, 2 dormitório(s), 1 vaga(s) de garagem"/>
    <s v="Apartamento, Parque Araguari, Desocupado, contendo 2 dormitório(s), 1 vaga(s) de garagem, 1 banheiro(s), 67.34 M² de área privativa, 4.80 M² de área comum, 72.14 M² de área total. Matrícula nº 14356, CRI DE CIDADE OCIDENTAL, Inscrição Prefeitura 1.72.00048.00024.3. Valor avaliado R$115.000,00."/>
    <n v="74797"/>
    <n v="35"/>
    <x v="3"/>
    <x v="0"/>
    <s v="Rua São Paulo, Quadra 48, Lote  24, Apt. 03, Condomínio Residencial Remanso V, Parque Araguari  A, Cidade Ocidental, GO, CEP: 72885-248"/>
    <x v="2819"/>
    <s v="['67.34', '4.80', '72.14', '14356', '1.72', '00048.00024', '115.000', '00']"/>
    <x v="7"/>
    <x v="4"/>
    <n v="67.34"/>
    <x v="0"/>
    <x v="1"/>
    <s v="Venda Direta"/>
  </r>
  <r>
    <n v="2821"/>
    <x v="2820"/>
    <s v="Casa, Residencial, Jardim Aguas Lindas, 2 dormitório(s)"/>
    <s v="Casa, Jardim Aguas Lindas, Ocupado, contendo 2 dormitório(s), 1 banheiro(s), 300.00 M² de área de terreno, 69.14 M² de área construída. Matrícula nº 48018, CRI DE ÁGUAS LINDAS DE GOIÁS, Inscrição Prefeitura null. Valor avaliado R$105.000,00."/>
    <n v="57161"/>
    <n v="46"/>
    <x v="26"/>
    <x v="0"/>
    <s v="Rua São Luiz, Lote 21, Quadra 20, Jardim Águas Lindas II, Águas Lindas de Goiás, GO, CEP: 72927-710"/>
    <x v="2820"/>
    <s v="['300.00', '69.14', '48018', '105.000', '00']"/>
    <x v="0"/>
    <x v="1"/>
    <n v="300"/>
    <x v="5"/>
    <x v="0"/>
    <s v="Venda Direta"/>
  </r>
  <r>
    <n v="2822"/>
    <x v="2821"/>
    <s v="Casa, Residencial, 2 dormitório(s), 1 vaga(s) de garagem"/>
    <s v="Casa, Ocupado, contendo 2 dormitório(s), 1 vaga(s) de garagem, 1 banheiro(s), 65.26 M² de área construída, 114.51 M² de área privativa, 303.08 M² de área comum. Matrícula nº 14182, CRI DE BURITIS, Inscrição Prefeitura 01.0063.0020.003. Valor avaliado R$113.000,00."/>
    <n v="66974"/>
    <n v="41"/>
    <x v="28"/>
    <x v="5"/>
    <s v="Rua São Domingos, nº 58-C, Lote 03-E, Quadra 63, Casa C, Condomínio Pimentel II, Centro, Buritis, MG, CEP: 38660-000"/>
    <x v="2821"/>
    <s v="['65.26', '114.51', '303.08', '14182', '01.0063', '0020.003', '113.000', '00']"/>
    <x v="7"/>
    <x v="1"/>
    <n v="65.260000000000005"/>
    <x v="0"/>
    <x v="0"/>
    <s v="Leilão"/>
  </r>
  <r>
    <n v="2823"/>
    <x v="2822"/>
    <s v="Casa, Residencial, 2 dormitório(s), 1 vaga(s) de garagem"/>
    <s v="Casa, Ocupado, contendo 2 dormitório(s), 1 vaga(s) de garagem, 1 banheiro(s), 65.26 M² de área construída, 121.31 M² de área privativa. Matrícula nº 14175, CRI DE BURITIS, Inscrição Prefeitura 01.Q063.0025.09 1. Valor avaliado R$113.000,00."/>
    <n v="67386"/>
    <n v="40"/>
    <x v="28"/>
    <x v="5"/>
    <s v="Rua São Domingos, Condomínio Pimentel, 64A, Casa A, Lote 03F, Quadra 63, Centro, Buritis, MG, 38660000"/>
    <x v="2822"/>
    <s v="['65.26', '121.31', '14175', '01', '063.0025', '09', '113.000', '00']"/>
    <x v="7"/>
    <x v="1"/>
    <n v="65.260000000000005"/>
    <x v="0"/>
    <x v="0"/>
    <s v="Leilão"/>
  </r>
  <r>
    <n v="2824"/>
    <x v="2823"/>
    <s v="Casa, Residencial, 2 dormitório(s), 1 vaga(s) de garagem"/>
    <s v="Casa, Ocupado, contendo 2 dormitório(s), 1 vaga(s) de garagem, 1 banheiro(s), 65.26 M² de área construída, 121.31 M² de área privativa, 303.08 M² de área comum. Matrícula nº 14180, CRI DE BURITIS, Inscrição Prefeitura 01.0063.0020.001. Valor avaliado R$118.000,00."/>
    <n v="67043"/>
    <n v="43"/>
    <x v="28"/>
    <x v="5"/>
    <s v="Rua São Domingos, 58-A, Lote 03-E, Quadra 63, Casa A, Condomínio Pimentel II, Centro, Buritis, MG, CEP: 38660-000"/>
    <x v="2823"/>
    <s v="['65.26', '121.31', '303.08', '14180', '01.0063', '0020.001', '118.000', '00']"/>
    <x v="7"/>
    <x v="1"/>
    <n v="65.260000000000005"/>
    <x v="0"/>
    <x v="0"/>
    <s v="Leilão"/>
  </r>
  <r>
    <n v="2825"/>
    <x v="2824"/>
    <s v="Apartamento, Residencial, Parque Nova Friburgo, 2 dormitório(s), 1 vaga(s) de garagem"/>
    <s v="Apartamento, Parque Nova Friburgo, Desocupado, contendo 2 dormitório(s), 1 vaga(s) de garagem, 1 banheiro(s), 49.84 M² de área privativa, 66.22 M² de área comum, 116.06 M² de área total. Matrícula nº 23585, CRI DE CIDADE OCIDENTAL, Inscrição Prefeitura 1.60.00009.00006.106. Valor avaliado R$105.000,00."/>
    <n v="62750"/>
    <n v="40"/>
    <x v="3"/>
    <x v="0"/>
    <s v="Rua Santos Dumont, Residencial Eldorado, Apt. 106, Bloco 01, Vaga 106, Lote 06, Quadra 09, Recreio Mossoro, Cidade Ocidental, GO, 72880520"/>
    <x v="2824"/>
    <s v="['49.84', '66.22', '116.06', '23585', '1.60', '00009.00006', '106', '105.000', '00']"/>
    <x v="0"/>
    <x v="1"/>
    <n v="49.84"/>
    <x v="3"/>
    <x v="1"/>
    <s v="Venda Direta"/>
  </r>
  <r>
    <n v="2826"/>
    <x v="2825"/>
    <s v="Casa, Residencial, 1 dormitório(s)"/>
    <s v="Casa, Ocupado, contendo 1 dormitório(s), 1 banheiro(s), 167.50 M² de área de terreno, 155.22 M² de área construída. Matrícula nº 9827, 1º CRI DE PORANGATU, Inscrição Prefeitura  1.303.00032.00010.1 . Valor avaliado R$141.000,00."/>
    <n v="86531"/>
    <n v="39"/>
    <x v="209"/>
    <x v="0"/>
    <s v="Rua Santos Dumont, Quadra 16, Lote 10, Jardim Sol Nascente, Porangatu, GO, CEP: 76550-000"/>
    <x v="2825"/>
    <s v="['167.50', '155.22', '9827', '1.303', '00032.00010', '141.000', '00']"/>
    <x v="4"/>
    <x v="4"/>
    <n v="167.5"/>
    <x v="1"/>
    <x v="0"/>
    <s v="Leilão"/>
  </r>
  <r>
    <n v="2827"/>
    <x v="2826"/>
    <s v="Apartamento, Residencial, Parque Nova Friburgo, 2 dormitório(s), 1 vaga(s) de garagem"/>
    <s v="Apartamento, Parque Nova Friburgo, Desocupado, contendo 2 dormitório(s), 1 vaga(s) de garagem, 1 banheiro(s), 49.84 M² de área privativa, 66.22 M² de área comum, 116.06 M² de área total. Matrícula nº 23607, CRI DE CIDADE OCIDENTAL, Inscrição Prefeitura 982243. Valor avaliado R$100.000,00."/>
    <n v="66105"/>
    <n v="34"/>
    <x v="3"/>
    <x v="0"/>
    <s v="Rua Santos Dumont, Residencial Eldorado, Apt. 404, Bloco 04, Lote 06, Quadra 09, Recreio Mossoro, Cidade Ocidental, GO, 72880520"/>
    <x v="2826"/>
    <s v="['49.84', '66.22', '116.06', '23607', '982243', '100.000', '00']"/>
    <x v="7"/>
    <x v="4"/>
    <n v="49.84"/>
    <x v="3"/>
    <x v="1"/>
    <s v="Venda Direta"/>
  </r>
  <r>
    <n v="2828"/>
    <x v="2827"/>
    <s v="Apartamento, Residencial, Vila Rica, 2 dormitório(s), 1 vaga(s) de garagem"/>
    <s v="Apartamento, Vila Rica, Ocupado, contendo 2 dormitório(s), 1 vaga(s) de garagem, 1 banheiro(s), 47.40 M² de área privativa, 38.47 M² de área comum, 85.87 M² de área total. Matrícula nº 35501, CRI DE LAGOA SANTA, Inscrição Prefeitura 02.12.004.1350.323. Valor avaliado R$145.000,00. Localizado no Condomínio Residencial Ville Lisboa. Condomínio com área de lazer comum, com quadra poliesportiva, ilhas de churrasqueira, pizza, gourmet, deck molhado com ducha, IS feminino, IS masculino e sauna, espaço ZEN e Spirobol."/>
    <n v="88160"/>
    <n v="39"/>
    <x v="44"/>
    <x v="5"/>
    <s v="Rua Santa Cruz, 300, Residencial Ville Lisboa, Apt. 403, Bloco E2, Condomínio Residencial Ville Lisboa, Palmital, Lagoa Santa, MG, 33400000"/>
    <x v="2827"/>
    <s v="['47.40', '38.47', '85.87', '35501', '02.12', '004.1350', '323', '145.000', '00']"/>
    <x v="4"/>
    <x v="4"/>
    <n v="47.4"/>
    <x v="3"/>
    <x v="0"/>
    <s v="Venda Direta"/>
  </r>
  <r>
    <n v="2829"/>
    <x v="2828"/>
    <s v="Casa, Residencial, 2 dormitório(s), 1 vaga(s) de garagem"/>
    <s v="Casa, Ocupado, contendo 2 dormitório(s), 1 vaga(s) de garagem, 1 banheiro(s), 199.45 M² de área de terreno, 58.00 M² de área construída. Matrícula nº 12641, CRI DE BURITIS, Inscrição Prefeitura 10236 017 008 000104 000064 0000. Valor avaliado R$105.000,00."/>
    <n v="62702"/>
    <n v="40"/>
    <x v="28"/>
    <x v="5"/>
    <s v="Rua Saint Clair Valadares, nº 67, Lote 09, Quadra 104, Centro, Buritis, MG, CEP: 38660-000"/>
    <x v="2828"/>
    <s v="['199.45', '58.00', '12641', '10236', '017', '008', '000104', '000064', '0000', '105.000', '00']"/>
    <x v="0"/>
    <x v="1"/>
    <n v="199.45"/>
    <x v="1"/>
    <x v="0"/>
    <s v="Leilão"/>
  </r>
  <r>
    <n v="2830"/>
    <x v="2829"/>
    <s v="Casa, Residencial, 2 dormitório(s), 1 vaga(s) de garagem"/>
    <s v="Casa, Ocupado, contendo 2 dormitório(s), 1 vaga(s) de garagem, 1 banheiro(s), 199.23 M² de área de terreno, 58.00 M² de área construída. Matrícula nº 12640, CRI DE BURITIS, Inscrição Prefeitura 08.0104.0063.000. Valor avaliado R$113.900,00."/>
    <n v="57642"/>
    <n v="49"/>
    <x v="28"/>
    <x v="5"/>
    <s v="Rua Saint Clair Valadares, 55, Lote 08, Quadra 104, Centro, Buritis, MG, 38660000"/>
    <x v="2829"/>
    <s v="['199.23', '58.00', '12640', '08.0104', '0063.000', '113.900', '00']"/>
    <x v="0"/>
    <x v="1"/>
    <n v="199.23"/>
    <x v="1"/>
    <x v="0"/>
    <s v="Leilão"/>
  </r>
  <r>
    <n v="2831"/>
    <x v="2830"/>
    <s v="Casa, Residencial, Buritis, 2 dormitório(s), 1 vaga(s) de garagem"/>
    <s v="Casa, Buritis, Ocupado, contendo 2 dormitório(s), 1 vaga(s) de garagem, 1 banheiro(s), 195.15 M² de área de terreno, 58.00 M² de área construída. Matrícula nº 12639, CRI DE BURITIS, Inscrição Prefeitura 08.0104.0062.000. Valor avaliado R$113.200,00."/>
    <n v="59563"/>
    <n v="47"/>
    <x v="28"/>
    <x v="5"/>
    <s v="Rua Saint Clair Valadares, 45, Lote 07, Quadra 104, Centro, Buritis, MG, 38660000"/>
    <x v="2830"/>
    <s v="['195.15', '58.00', '12639', '08.0104', '0062.000', '113.200', '00']"/>
    <x v="0"/>
    <x v="1"/>
    <n v="195.15"/>
    <x v="1"/>
    <x v="0"/>
    <s v="Leilão"/>
  </r>
  <r>
    <n v="2832"/>
    <x v="2831"/>
    <s v="Apartamento, Residencial, Parque Nova Friburgo, 2 dormitório(s), 1 vaga(s) de garagem"/>
    <s v="Apartamento, Parque Nova Friburgo, Ocupado, contendo 2 dormitório(s), 1 vaga(s) de garagem, 1 banheiro(s), 51.48 M² de área construída, 51.48 M² de área privativa, 66.38 M² de área comum, 117.86 M² de área total. Matrícula nº 25993, CRI DE CIDADE OCIDENTAL, Inscrição Prefeitura 982910. Valor avaliado R$118.000,00."/>
    <n v="55377"/>
    <n v="53"/>
    <x v="3"/>
    <x v="0"/>
    <s v="Rua Rui Barbosa, Residencial Ville de Versalles, Apt. 202, Bloco 06, Vaga 202, Lote 07, Quadra 04, Recreio do Mossoro, Cidade Ocidental, GO, 72885580"/>
    <x v="2831"/>
    <s v="['51.48', '51.48', '66.38', '117.86', '25993', '982910', '118.000', '00']"/>
    <x v="0"/>
    <x v="0"/>
    <n v="51.48"/>
    <x v="0"/>
    <x v="0"/>
    <s v="Venda Direta"/>
  </r>
  <r>
    <n v="2833"/>
    <x v="2832"/>
    <s v="Casa, Residencial, Parque Nova Friburgo, 2 dormitório(s), 1 vaga(s) de garagem"/>
    <s v="Casa, Parque Nova Friburgo, Desocupado, contendo 2 dormitório(s), sendo 1 suíte(s), 1 vaga(s) de garagem, 2 banheiro(s), 178.57 M² de área de terreno, 61.11 M² de área construída. Matrícula nº 5353, CRI DE CIDADE OCIDENTAL, Inscrição Prefeitura 1.60.00001.00012.2. Valor avaliado R$92.000,00."/>
    <n v="56041"/>
    <n v="39"/>
    <x v="3"/>
    <x v="0"/>
    <s v="Rua Rui Barbosa, , Casa 02 modulo A, Lote 12, Quadra 01, Recreio Mossoro, Cidade Ocidental, GO, 72880520"/>
    <x v="2832"/>
    <s v="['178.57', '61.11', '5353', '1.60', '00001.00012', '92.000', '00']"/>
    <x v="0"/>
    <x v="4"/>
    <n v="178.57"/>
    <x v="1"/>
    <x v="1"/>
    <s v="Venda Direta"/>
  </r>
  <r>
    <n v="2834"/>
    <x v="2833"/>
    <s v="Casa, Residencial, Parque da Barragem, 2 dormitório(s), 1 vaga(s) de garagem"/>
    <s v="Casa, Parque da Barragem, Ocupado, contendo 2 dormitório(s), 1 vaga(s) de garagem, 1 banheiro(s), 200.00 M² de área de terreno, 62.51 M² de área construída. Matrícula nº 51689, RI de Águas Lindas de Goiás/GO, Inscrição Prefeitura 1.56.0094A.00026.2. Valor avaliado R$107.000,00."/>
    <n v="59807"/>
    <n v="44"/>
    <x v="26"/>
    <x v="0"/>
    <s v="Rua Rio Verde, Residencial Gadelha III, Casa B, Setor 11, Conjunto A, Lote 26, Quadra 94, Parque da Barragem, Águas Lindas de Goiás, GO, 72925236"/>
    <x v="2833"/>
    <s v="['200.00', '62.51', '51689', '1.56', '0094', '00026.2', '107.000', '00']"/>
    <x v="0"/>
    <x v="1"/>
    <n v="200"/>
    <x v="5"/>
    <x v="0"/>
    <s v="Venda Direta"/>
  </r>
  <r>
    <n v="2835"/>
    <x v="2834"/>
    <s v="Casa, Residencial, 2 dormitório(s), 1 vaga(s) de garagem"/>
    <s v="Casa, Desocupado, contendo 2 dormitório(s), 1 vaga(s) de garagem, 1 banheiro(s), 220.00 M² de área de terreno, 55.72 M² de área construída. Matrícula nº 41140, CRI DE ÁGUAS LINDAS DE GOIÁS, Inscrição Prefeitura 1.33.00038.0002.1. Valor avaliado R$77.500,00."/>
    <n v="49085"/>
    <n v="37"/>
    <x v="26"/>
    <x v="0"/>
    <s v="Rua Rialma , , Lote 02, Quadra 38, Jardim America II, Águas Lindas de Goiás, GO, 72917138"/>
    <x v="2834"/>
    <s v="['220.00', '55.72', '41140', '1.33', '00038.0002', '77.500', '00']"/>
    <x v="1"/>
    <x v="4"/>
    <n v="220"/>
    <x v="5"/>
    <x v="1"/>
    <s v="Venda Direta"/>
  </r>
  <r>
    <n v="2836"/>
    <x v="2835"/>
    <s v="Casa, Residencial, Parque Marajo, 2 dormitório(s)"/>
    <s v="Casa, Parque Marajo, Desocupado, contendo 2 dormitório(s), 1 banheiro(s), 93.24 M² de área de terreno, 43.00 M² de área construída. Matrícula nº 59299, RI DE VALPARAISO DE GOIÁS, Inscrição Prefeitura 1.473.00008.00022.21. Valor avaliado R$100.000,00."/>
    <n v="60103"/>
    <n v="40"/>
    <x v="0"/>
    <x v="0"/>
    <s v="Rua Recife, Quadra 08, Chácara 22, Casa 21, Condomínio Residencial Tamara Akari, Chácaras e Mansões Santa Maria, Valparaíso de Goiás, GO, CEP: 72874-214"/>
    <x v="2835"/>
    <s v="['93.24', '43.00', '59299', '1.473', '00008.00022', '21', '100.000', '00']"/>
    <x v="0"/>
    <x v="1"/>
    <n v="93.24"/>
    <x v="2"/>
    <x v="1"/>
    <s v="Venda Direta"/>
  </r>
  <r>
    <n v="2837"/>
    <x v="2836"/>
    <s v="Casa, Residencial, 3 dormitório(s), 1 vaga(s) de garagem"/>
    <s v="Casa, Ocupado, contendo 3 dormitório(s), sendo 1 suíte(s), 1 vaga(s) de garagem, 2 banheiro(s), 194.98 M² de área de terreno, 76.30 M² de área construída. Matrícula nº 8787, CRI DE BREJO DO CRUZ/PB, Inscrição Prefeitura 01001A10E. Valor avaliado R$82.000,00."/>
    <n v="48988"/>
    <n v="40"/>
    <x v="73"/>
    <x v="9"/>
    <s v="Rua Projetada, 10, terreno 153, Francisco L. da Cunha, Belém do Brejo do Cruz, PB, "/>
    <x v="2836"/>
    <s v="['194.98', '76.30', '8787', '01001', '10', '82.000', '00']"/>
    <x v="1"/>
    <x v="1"/>
    <n v="194.98"/>
    <x v="1"/>
    <x v="0"/>
    <s v="Leilão"/>
  </r>
  <r>
    <n v="2838"/>
    <x v="2837"/>
    <s v="Casa, Residencial, 2 dormitório(s), 1 vaga(s) de garagem"/>
    <s v="Casa, Ocupado, contendo 2 dormitório(s), sendo 1 suíte(s), 1 vaga(s) de garagem, 1 banheiro(s), 250.00 M² de área de terreno, 78.00 M² de área construída. Matrícula nº 8679, CRI DE BREJO DO CRUZ/PB, Inscrição Prefeitura 01001B5A4."/>
    <s v="R$ 52.302"/>
    <s v="NÃO INFORMADO"/>
    <x v="73"/>
    <x v="9"/>
    <s v="Rua Projetada 08, Terreno 45, Manoel Forte Maia, Belém do Brejo do Cruz, PB, CEP: 58895-000"/>
    <x v="2837"/>
    <s v="['250.00', '78.00', '8679', '01001']"/>
    <x v="8"/>
    <x v="5"/>
    <n v="250"/>
    <x v="5"/>
    <x v="0"/>
    <s v="Leilão"/>
  </r>
  <r>
    <n v="2839"/>
    <x v="2838"/>
    <s v="Casa, Residencial, 3 dormitório(s), 1 vaga(s) de garagem"/>
    <s v="Casa, Ocupado, contendo 3 dormitório(s), sendo 1 suíte(s), 1 vaga(s) de garagem, 1 banheiro(s), 235.00 M² de área de terreno, 84.50 M² de área construída. Matrícula nº 8649, CRI DE BREJO DO CRUZ - PB, Inscrição Prefeitura 002517-1. Valor avaliado R$99.034,85."/>
    <n v="43779"/>
    <n v="56"/>
    <x v="73"/>
    <x v="9"/>
    <s v="Rua Projetada 04, 53, Terreno 15, Manoel Forte Maia, Belém do Brejo do Cruz, PB, 58895000"/>
    <x v="2838"/>
    <s v="['235.00', '84.50', '8649', '002517', '99.034', '85']"/>
    <x v="1"/>
    <x v="0"/>
    <n v="235"/>
    <x v="5"/>
    <x v="0"/>
    <s v="Venda Direta"/>
  </r>
  <r>
    <n v="2840"/>
    <x v="2839"/>
    <s v="Casa, Residencial, José Rufino Alves, 2 dormitório(s), 1 vaga(s) de garagem"/>
    <s v="Casa, José Rufino Alves, Ocupado, contendo 2 dormitório(s), sendo 1 suíte(s), 1 vaga(s) de garagem, 1 banheiro(s), 75.00 M² de área de terreno, 66.30 M² de área construída. Matrícula nº 20117, CRI DE SERRA TALHADA - PE, Inscrição Prefeitura 1006082836008000. Valor avaliado R$74.000,00."/>
    <n v="38501"/>
    <n v="48"/>
    <x v="126"/>
    <x v="16"/>
    <s v="Rua Projetada 03, 11, José Rufino Alves, Serra Talhada, PE, 56900000"/>
    <x v="2839"/>
    <s v="['75.00', '66.30', '20117', '1006082836008000', '74.000', '00']"/>
    <x v="1"/>
    <x v="1"/>
    <n v="75"/>
    <x v="2"/>
    <x v="0"/>
    <s v="Venda Direta"/>
  </r>
  <r>
    <n v="2841"/>
    <x v="2840"/>
    <s v="Casa, Residencial, 2 dormitório(s)"/>
    <s v="Casa, Ocupado, contendo 2 dormitório(s), 1 banheiro(s), 125.00 M² de área de terreno, 51.52 M² de área construída. Matrícula nº 6419, CRI DE POCINHOS/PB, Inscrição Prefeitura 01.07.132.0438.001. Valor avaliado R$60.000,00."/>
    <n v="51897"/>
    <n v="14"/>
    <x v="82"/>
    <x v="9"/>
    <s v="Rua Projetada 132, 438, Antônio Rodrigues Neto, Pocinhos, PB, CEP: 58150-000"/>
    <x v="2840"/>
    <s v="['125.00', '51.52', '6419', '01.07', '132.0438', '001', '60.000', '00']"/>
    <x v="0"/>
    <x v="8"/>
    <n v="125"/>
    <x v="4"/>
    <x v="0"/>
    <s v="Leilão"/>
  </r>
  <r>
    <n v="2842"/>
    <x v="2841"/>
    <s v="Casa, Residencial, 2 dormitório(s), 1 vaga(s) de garagem"/>
    <s v="Casa, Ocupado, contendo 2 dormitório(s), sendo 1 suíte(s), 1 vaga(s) de garagem, 1 banheiro(s), 201.85 M² de área de terreno, 76.30 M² de área construída. Matrícula nº 8831, CRI DE BREJO DO CRUZ/PB, Inscrição Prefeitura 26561. Valor avaliado R$80.000,00."/>
    <n v="49326"/>
    <n v="38"/>
    <x v="73"/>
    <x v="9"/>
    <s v="Rua Prejetada 10, Terreno 197, Francisco L. da Cunha, Belém do Brejo do Cruz, PB, 58895000"/>
    <x v="2841"/>
    <s v="['201.85', '76.30', '8831', '26561', '80.000', '00']"/>
    <x v="1"/>
    <x v="4"/>
    <n v="201.85"/>
    <x v="5"/>
    <x v="0"/>
    <s v="Leilão"/>
  </r>
  <r>
    <n v="2843"/>
    <x v="2842"/>
    <s v="Casa, Residencial, 2 dormitório(s), 1 vaga(s) de garagem"/>
    <s v="Casa, Ocupado, contendo 2 dormitório(s), sendo 1 suíte(s), 1 vaga(s) de garagem, 1 banheiro(s), 147.75 M² de área de terreno, 84.02 M² de área construída. Matrícula nº 9265, CRI DE BREJO DO CRUZ/PB, Inscrição Prefeitura 0025751. Valor avaliado R$88.000,00."/>
    <n v="50544"/>
    <n v="43"/>
    <x v="73"/>
    <x v="9"/>
    <s v="Rua Projetada 09, , Manoel Forte Maia, Belém do Brejo do Cruz, PB, "/>
    <x v="2842"/>
    <s v="['147.75', '84.02', '9265', '0025751', '88.000', '00']"/>
    <x v="0"/>
    <x v="1"/>
    <n v="147.75"/>
    <x v="4"/>
    <x v="0"/>
    <s v="Venda Direta"/>
  </r>
  <r>
    <n v="2844"/>
    <x v="2843"/>
    <s v="Casa, Residencial, 2 dormitório(s), 1 vaga(s) de garagem"/>
    <s v="Casa, Ocupado, contendo 2 dormitório(s), sendo 1 suíte(s), 1 vaga(s) de garagem, 1 banheiro(s), 147.75 M² de área de terreno, 84.02 M² de área construída. Matrícula nº 9268, CRI DE BREJO DO CRUZ/PB, Inscrição Prefeitura 0025773. Valor avaliado R$88.000,00."/>
    <n v="43576"/>
    <n v="50"/>
    <x v="73"/>
    <x v="9"/>
    <s v="Rua Projetada 09, Manoel Forte Maia, Belém do Brejo do Cruz, PB, 58890000"/>
    <x v="2843"/>
    <s v="['147.75', '84.02', '9268', '0025773', '88.000', '00']"/>
    <x v="1"/>
    <x v="0"/>
    <n v="147.75"/>
    <x v="4"/>
    <x v="0"/>
    <s v="Venda Direta"/>
  </r>
  <r>
    <n v="2845"/>
    <x v="2844"/>
    <s v="Casa, Residencial, 2 dormitório(s), 1 vaga(s) de garagem"/>
    <s v="Casa, Ocupado, contendo 2 dormitório(s), sendo 1 suíte(s), 1 vaga(s) de garagem, 1 banheiro(s), 198.00 M² de área de terreno, 88.90 M² de área construída. Matrícula nº 9279, CRI DE BREJO DO CRUZ/PB, Inscrição Prefeitura 0025684. Valor avaliado R$95.000,00."/>
    <n v="48582"/>
    <n v="49"/>
    <x v="73"/>
    <x v="9"/>
    <s v="Rua Projetada 09, Manoel Forte Maia, Belém do Brejo do Cruz, PB, "/>
    <x v="2844"/>
    <s v="['198.00', '88.90', '9279', '0025684', '95.000', '00']"/>
    <x v="1"/>
    <x v="1"/>
    <n v="198"/>
    <x v="1"/>
    <x v="0"/>
    <s v="Venda Direta"/>
  </r>
  <r>
    <n v="2846"/>
    <x v="2845"/>
    <s v="Casa, Residencial, 2 dormitório(s)"/>
    <s v="Casa, Ocupado, contendo 2 dormitório(s), 1 banheiro(s), 125.00 M² de área de terreno, 64.60 M² de área construída. Matrícula nº 5686, CRI DE POCINHOS/PB, Inscrição Prefeitura 45.00.038. Valor avaliado R$98.000,00."/>
    <n v="37487"/>
    <n v="62"/>
    <x v="82"/>
    <x v="9"/>
    <s v="Rua Projetada 02, 530, Lote 31, Quadra B, Jardim Etelvina III, Pocinhos, PB, CEP: 58150-000"/>
    <x v="2845"/>
    <s v="['125.00', '64.60', '5686', '45.00', '038', '98.000', '00']"/>
    <x v="1"/>
    <x v="2"/>
    <n v="125"/>
    <x v="4"/>
    <x v="0"/>
    <s v="Venda Direta"/>
  </r>
  <r>
    <n v="2847"/>
    <x v="2846"/>
    <s v="Casa, Residencial, 2 dormitório(s), 1 vaga(s) de garagem"/>
    <s v="Casa, Ocupado, contendo 2 dormitório(s), 1 vaga(s) de garagem, 1 banheiro(s), 225.00 M² de área de terreno, 61.64 M² de área construída. Matrícula nº 12585, CRI DE BURITIS, Inscrição Prefeitura 6053015005000001000045000. Valor avaliado R$109.000,00."/>
    <n v="50070"/>
    <n v="54"/>
    <x v="28"/>
    <x v="5"/>
    <s v="Rua Princesa Isabel, nº 931, Lote 04C, Quadra 01, Taboquinha, Buritis, MG, CEP: 38660-000"/>
    <x v="2846"/>
    <s v="['225.00', '61.64', '12585', '6053015005000001000045000', '109.000', '00']"/>
    <x v="0"/>
    <x v="0"/>
    <n v="225"/>
    <x v="5"/>
    <x v="0"/>
    <s v="Leilão"/>
  </r>
  <r>
    <n v="2848"/>
    <x v="2847"/>
    <s v="Casa, Residencial, 3 dormitório(s), 1 vaga(s) de garagem"/>
    <s v="Casa, Ocupado, contendo 3 dormitório(s), 1 vaga(s) de garagem, 1 banheiro(s), 240.00 M² de área de terreno, 62.15 M² de área construída. Matrícula nº 11385, CRI DE BURITIS, Inscrição Prefeitura 05.0016.0216.000. Valor avaliado R$107.000,00."/>
    <n v="58809"/>
    <n v="45"/>
    <x v="28"/>
    <x v="5"/>
    <s v="Rua Princesa Isabel, 382, Lote 15A, Quadra 16, Taboquinha, Buritis, MG, 38660000"/>
    <x v="2847"/>
    <s v="['240.00', '62.15', '11385', '05.0016', '0216.000', '107.000', '00']"/>
    <x v="0"/>
    <x v="1"/>
    <n v="240"/>
    <x v="5"/>
    <x v="0"/>
    <s v="Leilão"/>
  </r>
  <r>
    <n v="2849"/>
    <x v="2848"/>
    <s v="Casa, Residencial, 2 dormitório(s), 1 vaga(s) de garagem"/>
    <s v="Casa, Ocupado, contendo 2 dormitório(s), 1 vaga(s) de garagem, 1 banheiro(s), 225.00 M² de área de terreno, 55.35 M² de área construída. Matrícula nº 12354, CRI DE BURITIS, Inscrição Prefeitura 05.0009.0028.000. Valor avaliado R$104.000,00."/>
    <n v="62995"/>
    <n v="39"/>
    <x v="28"/>
    <x v="5"/>
    <s v="Rua Princesa Isabel, 245, Lote 03B, Quadra 09, Taboquinha, Buritis, MG, 38660000"/>
    <x v="2848"/>
    <s v="['225.00', '55.35', '12354', '05.0009', '0028.000', '104.000', '00']"/>
    <x v="0"/>
    <x v="4"/>
    <n v="225"/>
    <x v="5"/>
    <x v="0"/>
    <s v="Leilão"/>
  </r>
  <r>
    <n v="2850"/>
    <x v="2849"/>
    <s v="Casa, Residencial, 2 dormitório(s), 2 vaga(s) de garagem"/>
    <s v="Casa, Ocupado, contendo 2 dormitório(s), 2 vaga(s) de garagem, 1 banheiro(s), 247.50 M² de área de terreno, 92.50 M² de área construída. Matrícula nº 54672, CRI DE ÁGUAS LINDAS DE GOIÁS, Inscrição Prefeitura 1.27.00014.0199H.1. Valor avaliado R$125.000,00."/>
    <n v="65876"/>
    <n v="47"/>
    <x v="26"/>
    <x v="0"/>
    <s v="Rua Porto Velho, Lote 199H, Quadra 14, Quedas do Descoberto, Águas Lindas de Goiás, GO, CEP: 72912-537"/>
    <x v="2849"/>
    <s v="['247.50', '92.50', '54672', '1.27', '00014.0199', '125.000', '00']"/>
    <x v="7"/>
    <x v="1"/>
    <n v="247.5"/>
    <x v="5"/>
    <x v="0"/>
    <s v="Venda Direta"/>
  </r>
  <r>
    <n v="2851"/>
    <x v="2850"/>
    <s v="Casa, Residencial, 2 dormitório(s)"/>
    <s v="Casa, Ocupado, contendo 2 dormitório(s), 1 banheiro(s), 300.00 M² de área de terreno, 55.72 M² de área construída. Matrícula nº 41212, CRI DE ÁGUAS LINDAS DE GOIÁS, Inscrição Prefeitura 1.33.00037.00014.1. Valor avaliado R$111.000,00."/>
    <n v="65121"/>
    <n v="41"/>
    <x v="26"/>
    <x v="0"/>
    <s v="Rua Parauna, Lote 14, Quadra 37, Jardim América II, Águas Lindas de Goiás, GO, CEP: 72922-276"/>
    <x v="2850"/>
    <s v="['300.00', '55.72', '41212', '1.33', '00037.00014', '111.000', '00']"/>
    <x v="7"/>
    <x v="1"/>
    <n v="300"/>
    <x v="5"/>
    <x v="0"/>
    <s v="Leilão"/>
  </r>
  <r>
    <n v="2852"/>
    <x v="2851"/>
    <s v="Casa, Residencial, Chácaras Ipiranga- A, 2 dormitório(s)"/>
    <s v="Casa, Chácaras Ipiranga- A, Ocupado, contendo 2 dormitório(s), 1 banheiro(s), 54.00 M² de área construída, 360.00 M² de área total. Matrícula nº 62947, RI DE VALPARAISO DE GOIÁS, Inscrição Prefeitura 12400013800023-1. Valor avaliado R$102.000,00."/>
    <n v="59906"/>
    <n v="41"/>
    <x v="0"/>
    <x v="0"/>
    <s v="Rua Pacaembu, Quadra 138, Lote 23, Casa 02, Condomínio Residencial Villa XXIV, Pacaembu, Valparaíso de Goiás, GO, CEP: 72872-416"/>
    <x v="2851"/>
    <s v="['54.00', '360.00', '62947', '12400013800023', '102.000', '00']"/>
    <x v="0"/>
    <x v="1"/>
    <n v="54"/>
    <x v="0"/>
    <x v="0"/>
    <s v="Leilão"/>
  </r>
  <r>
    <n v="2853"/>
    <x v="2852"/>
    <s v="Casa, Residencial, 3 dormitório(s), 1 vaga(s) de garagem"/>
    <s v="Casa, Ocupado, contendo 3 dormitório(s), 1 vaga(s) de garagem, 2 banheiro(s), 113.22 M² de área de terreno, 69.25 M² de área construída. Matrícula nº 3729, RI DE IAÇU_Ofício Único, Inscrição Prefeitura 01.01.296.0054.001. Valor avaliado R$90.000,00."/>
    <n v="34713"/>
    <n v="61"/>
    <x v="75"/>
    <x v="13"/>
    <s v="Rua Osvaldo de Andrade, nº 145, Boiadeira, Iaçu, BA, CEP: 46860-000"/>
    <x v="2852"/>
    <s v="['113.22', '69.25', '3729', '01.01', '296.0054', '001', '90.000', '00']"/>
    <x v="2"/>
    <x v="2"/>
    <n v="113.22"/>
    <x v="4"/>
    <x v="0"/>
    <s v="Leilão"/>
  </r>
  <r>
    <n v="2854"/>
    <x v="2853"/>
    <s v="Casa, Residencial, 2 dormitório(s), 1 vaga(s) de garagem"/>
    <s v="Casa, Ocupado, contendo 2 dormitório(s), 1 vaga(s) de garagem, 1 banheiro(s), 106.20 M² de área de terreno, 77.80 M² de área construída. Matrícula nº 3790, RI DE IAÇU_Ofício Único, Inscrição Prefeitura 01.01.295.0124.001. Valor avaliado R$89.300,00."/>
    <n v="46687"/>
    <n v="48"/>
    <x v="75"/>
    <x v="13"/>
    <s v="Rua Olavo Bilac, nº 711, Boiadeira, Iaçu, BA, CEP: 46860-000"/>
    <x v="2853"/>
    <s v="['106.20', '77.80', '3790', '01.01', '295.0124', '001', '89.300', '00']"/>
    <x v="1"/>
    <x v="1"/>
    <n v="106.2"/>
    <x v="4"/>
    <x v="0"/>
    <s v="Leilão"/>
  </r>
  <r>
    <n v="2855"/>
    <x v="2854"/>
    <s v="Casa, Residencial, 2 dormitório(s), 1 vaga(s) de garagem"/>
    <s v="Casa, Ocupado, contendo 2 dormitório(s), 1 vaga(s) de garagem, 1 banheiro(s), 108.00 M² de área de terreno, 79.20 M² de área construída. Matrícula nº 3577, RI DE IAÇU_Ofício Único, Inscrição Prefeitura 01.01.295.0050.001. Valor avaliado R$96.000,00."/>
    <n v="47500"/>
    <n v="51"/>
    <x v="75"/>
    <x v="13"/>
    <s v="Rua Olavo Bilac, nº 645, Bairro da Boiadeira, Iaçu, BA, CEP: 46860-000"/>
    <x v="2854"/>
    <s v="['108.00', '79.20', '3577', '01.01', '295.0050', '001', '96.000', '00']"/>
    <x v="1"/>
    <x v="0"/>
    <n v="108"/>
    <x v="4"/>
    <x v="0"/>
    <s v="Leilão"/>
  </r>
  <r>
    <n v="2856"/>
    <x v="2855"/>
    <s v="Casa, Residencial, 3 dormitório(s), 1 vaga(s) de garagem"/>
    <s v="Casa, Ocupado, contendo 3 dormitório(s), 1 vaga(s) de garagem, 1 banheiro(s), 225.00 M² de área de terreno, 63.35 M² de área construída. Matrícula nº 12333, CRI DE BURITIS, Inscrição Prefeitura 10898 015 000002 000280 0000. Valor avaliado R$115.919,00."/>
    <n v="61279"/>
    <n v="47"/>
    <x v="28"/>
    <x v="5"/>
    <s v="Rua Olavo Bilac, 609, Lote 10B, Quadra 02, Taboquinha, Buritis, MG, CEP: 38660-000"/>
    <x v="2855"/>
    <s v="['225.00', '63.35', '12333', '10898', '015', '000002', '000280', '0000', '115.919', '00']"/>
    <x v="0"/>
    <x v="1"/>
    <n v="225"/>
    <x v="5"/>
    <x v="0"/>
    <s v="Leilão"/>
  </r>
  <r>
    <n v="2857"/>
    <x v="2856"/>
    <s v="Casa, Residencial, 2 dormitório(s), 1 vaga(s) de garagem"/>
    <s v="Casa, Ocupado, contendo 2 dormitório(s), 1 vaga(s) de garagem, 1 banheiro(s), 225.00 M² de área de terreno, 62.00 M² de área construída. Matrícula nº 11332, CRI DE BURITIS, Inscrição Prefeitura 05.0002.0318.000. Valor avaliado R$106.000,00."/>
    <n v="66762"/>
    <n v="37"/>
    <x v="28"/>
    <x v="5"/>
    <s v="Rua Olavo Bilac, 481, Lote 6B, Quadra 02, Taboquinha, Buritis, MG, 38660000"/>
    <x v="2856"/>
    <s v="['225.00', '62.00', '11332', '05.0002', '0318.000', '106.000', '00']"/>
    <x v="7"/>
    <x v="4"/>
    <n v="225"/>
    <x v="5"/>
    <x v="0"/>
    <s v="Leilão"/>
  </r>
  <r>
    <n v="2858"/>
    <x v="2857"/>
    <s v="Casa, Residencial, Jardim do Inga, 2 dormitório(s), 1 vaga(s) de garagem"/>
    <s v="Casa, Jardim do Inga, Ocupado, contendo 2 dormitório(s), 1 vaga(s) de garagem, 1 banheiro(s), 150.00 M² de área de terreno, 65.52 M² de área construída. Matrícula nº 24901, RI DE LUZIÂNIA_02ª Circunscrição, Inscrição Prefeitura 138101. Valor avaliado R$130.000,00."/>
    <n v="66631"/>
    <n v="49"/>
    <x v="1"/>
    <x v="0"/>
    <s v="Rua Nove de Julho, Condomínio Residencial Alfa V, Casa 01, Lote 30, Quadra 62, Jardim Inga, Luziânia, GO, 72850240"/>
    <x v="2857"/>
    <s v="['150.00', '65.52', '24901', '02', '138101', '130.000', '00']"/>
    <x v="7"/>
    <x v="1"/>
    <n v="150"/>
    <x v="1"/>
    <x v="0"/>
    <s v="Venda Direta"/>
  </r>
  <r>
    <n v="2859"/>
    <x v="2858"/>
    <s v="Apartamento, Residencial, Planalto da Boa Esperança, 2 dormitório(s), 1 vaga(s) de garagem"/>
    <s v="Apartamento, Planalto da Boa Esperança, Ocupado, contendo 2 dormitório(s), sendo 1 suíte(s), 1 vaga(s) de garagem, 1 banheiro(s), 50.03 M² de área privativa, 18.83 M² de área comum, 68.86 M² de área total. Matrícula nº 141662, 1º CRI DE JOÃO PESSOA, Inscrição Prefeitura 356912-8. Valor avaliado R$100.000,00."/>
    <n v="65328"/>
    <n v="35"/>
    <x v="105"/>
    <x v="9"/>
    <s v="Rua Nieta da Silva Oliveira, 31, Prédio Residencial Multifamiliar, Apt. 103, Planalto da Boa Esperança, João Pessoa, PB, 58065500"/>
    <x v="2858"/>
    <s v="['50.03', '18.83', '68.86', '141662', '356912', '100.000', '00']"/>
    <x v="7"/>
    <x v="4"/>
    <n v="50.03"/>
    <x v="0"/>
    <x v="0"/>
    <s v="Leilão"/>
  </r>
  <r>
    <n v="2860"/>
    <x v="2859"/>
    <s v="Casa, Residencial, 2 dormitório(s), 1 vaga(s) de garagem"/>
    <s v="Casa, Ocupado, contendo 2 dormitório(s), 1 vaga(s) de garagem, 1 banheiro(s), 68.42 M² de área de terreno, 58.45 M² de área construída. Matrícula nº 3914, RI DE IAÇU_Ofício Único, Inscrição Prefeitura 01040460352001. Valor avaliado R$75.000,00."/>
    <n v="42425"/>
    <n v="43"/>
    <x v="75"/>
    <x v="13"/>
    <s v="Rua Nelson da Silva Reis, nº 30, Monte, Iaçu, BA, CEP: 46860-000"/>
    <x v="2859"/>
    <s v="['68.42', '58.45', '3914', '01040460352001', '75.000', '00']"/>
    <x v="1"/>
    <x v="1"/>
    <n v="68.42"/>
    <x v="0"/>
    <x v="0"/>
    <s v="Leilão"/>
  </r>
  <r>
    <n v="2861"/>
    <x v="2860"/>
    <s v="Casa, Residencial, 3 dormitório(s), 1 vaga(s) de garagem"/>
    <s v="Casa, Ocupado, contendo 3 dormitório(s), 1 vaga(s) de garagem, 1 banheiro(s), 225.00 M² de área de terreno, 62.83 M² de área construída. Matrícula nº 13139, CRI DE BURITIS, Inscrição Prefeitura 05.0007.0273.000. Valor avaliado R$115.700,00."/>
    <n v="58877"/>
    <n v="49"/>
    <x v="28"/>
    <x v="5"/>
    <s v="Rua Monteiro Lobato, nº 563, Lote 12B, Quadra 07, Taboquinha, Buritis, MG, CEP: 38660-000"/>
    <x v="2860"/>
    <s v="['225.00', '62.83', '13139', '05.0007', '0273.000', '115.700', '00']"/>
    <x v="0"/>
    <x v="1"/>
    <n v="225"/>
    <x v="5"/>
    <x v="0"/>
    <s v="Leilão"/>
  </r>
  <r>
    <n v="2862"/>
    <x v="2861"/>
    <s v="Casa, Residencial, 2 dormitório(s), 1 vaga(s) de garagem"/>
    <s v="Casa, Ocupado, contendo 2 dormitório(s), 1 vaga(s) de garagem, 1 banheiro(s), 80.90 M² de área de terreno, 62.72 M² de área construída. Matrícula nº 3813, RI DE IAÇU_Ofício Único, Inscrição Prefeitura 01.01.254.0498.001. Valor avaliado R$80.000,00."/>
    <n v="42967"/>
    <n v="46"/>
    <x v="75"/>
    <x v="13"/>
    <s v="Rua Monteiro Lobato, nº 406, Bairro da Boiadeira, Iaçu, BA, CEP: 46860-000"/>
    <x v="2861"/>
    <s v="['80.90', '62.72', '3813', '01.01', '254.0498', '001', '80.000', '00']"/>
    <x v="1"/>
    <x v="1"/>
    <n v="80.900000000000006"/>
    <x v="2"/>
    <x v="0"/>
    <s v="Leilão"/>
  </r>
  <r>
    <n v="2863"/>
    <x v="2862"/>
    <s v="Casa, Residencial, 2 dormitório(s), 1 vaga(s) de garagem"/>
    <s v="Casa, Ocupado, contendo 2 dormitório(s), 1 vaga(s) de garagem, 1 banheiro(s), 153.00 M² de área de terreno, 53.05 M² de área construída. Matrícula nº 13410, CRI DE BURITIS, Inscrição Prefeitura 04.0047.0315.000. Valor avaliado R$101.000,00."/>
    <n v="56839"/>
    <n v="44"/>
    <x v="28"/>
    <x v="5"/>
    <s v="Rua Monte Azul, 615, Lote 20A, Quadra 47, Veredas, Buritis, MG, 38660000"/>
    <x v="2862"/>
    <s v="['153.00', '53.05', '13410', '04.0047', '0315.000', '101.000', '00']"/>
    <x v="0"/>
    <x v="1"/>
    <n v="153"/>
    <x v="1"/>
    <x v="0"/>
    <s v="Leilão"/>
  </r>
  <r>
    <n v="2864"/>
    <x v="2863"/>
    <s v="Casa, Residencial, 3 dormitório(s), 1 vaga(s) de garagem"/>
    <s v="Casa, Ocupado, contendo 3 dormitório(s), 1 vaga(s) de garagem, 1 banheiro(s), 204.38 M² de área de terreno, 66.66 M² de área construída. Matrícula nº 8118, CRI DE BURITIS, Inscrição Prefeitura 87600120010000160003710000. Valor avaliado R$115.000,00."/>
    <n v="58465"/>
    <n v="49"/>
    <x v="28"/>
    <x v="5"/>
    <s v="Rua Monte Azul, 1595, Lote 01A, Quadra 16, Veredas, Buritis, MG, 38660000"/>
    <x v="2863"/>
    <s v="['204.38', '66.66', '8118', '87600120010000160003710000', '115.000', '00']"/>
    <x v="0"/>
    <x v="1"/>
    <n v="204.38"/>
    <x v="5"/>
    <x v="0"/>
    <s v="Leilão"/>
  </r>
  <r>
    <n v="2865"/>
    <x v="2864"/>
    <s v="Casa, Residencial, 3 dormitório(s), 1 vaga(s) de garagem"/>
    <s v="Casa, Ocupado, contendo 3 dormitório(s), 1 vaga(s) de garagem, 1 banheiro(s), 180.00 M² de área de terreno, 61.70 M² de área construída. Matrícula nº 14346, CRI DE BURITIS, Inscrição Prefeitura 012.004.000023.100146.0000. Valor avaliado R$115.000,00."/>
    <n v="69161"/>
    <n v="40"/>
    <x v="28"/>
    <x v="5"/>
    <s v="Rua Monte Azul, 166, Lote 17C, Quadra 23, Veredas, Buritis, MG, 38660000"/>
    <x v="2864"/>
    <s v="['180.00', '61.70', '14346', '012.004', '000023.100146', '0000', '115.000', '00']"/>
    <x v="7"/>
    <x v="1"/>
    <n v="180"/>
    <x v="1"/>
    <x v="0"/>
    <s v="Leilão"/>
  </r>
  <r>
    <n v="2866"/>
    <x v="2865"/>
    <s v="Casa, Residencial, Jardim America IV, 2 dormitório(s)"/>
    <s v="Casa, Jardim America IV, Ocupado, contendo 2 dormitório(s), 1 banheiro(s), 200.00 M² de área de terreno, 55.60 M² de área construída. Matrícula nº 26319, CRI DE ÁGUAS LINDAS DE GOIÁS, Inscrição Prefeitura 1.35.00064.00009.0. Valor avaliado R$86.000,00."/>
    <n v="64230"/>
    <n v="25"/>
    <x v="26"/>
    <x v="0"/>
    <s v="Rua Mogno, Quadra 64, Lote 9, Jardim América IV, Águas Lindas de Goiás, GO, CEP: 72922-665"/>
    <x v="2865"/>
    <s v="['200.00', '55.60', '26319', '1.35', '00064.00009', '86.000', '00']"/>
    <x v="0"/>
    <x v="6"/>
    <n v="200"/>
    <x v="5"/>
    <x v="0"/>
    <s v="Leilão"/>
  </r>
  <r>
    <n v="2867"/>
    <x v="2866"/>
    <s v="Casa, Residencial, Sao Francisco, 2 dormitório(s), 1 vaga(s) de garagem"/>
    <s v="Casa, Sao Francisco, Ocupado, contendo 2 dormitório(s), 1 vaga(s) de garagem, 1 banheiro(s), 140.00 M² de área de terreno, 60.00 M² de área construída. Matrícula nº 21091, CRI DE SÃO FRANCISCO, Inscrição Prefeitura 01.12.030.0127.000. Valor avaliado R$110.000,00."/>
    <n v="67386"/>
    <n v="39"/>
    <x v="87"/>
    <x v="5"/>
    <s v="Rua Ministro Alkimin, 852, João Aguiar, São Francisco, MG, CEP: 39300-000"/>
    <x v="2866"/>
    <s v="['140.00', '60.00', '21091', '01.12', '030.0127', '000', '110.000', '00']"/>
    <x v="7"/>
    <x v="4"/>
    <n v="140"/>
    <x v="4"/>
    <x v="0"/>
    <s v="Leilão"/>
  </r>
  <r>
    <n v="2868"/>
    <x v="2867"/>
    <s v="Apartamento, Residencial, Jardim Santa Lucia, 2 dormitório(s), 1 vaga(s) de garagem"/>
    <s v="Apartamento, Jardim Santa Lucia, Ocupado, contendo 2 dormitório(s), 1 vaga(s) de garagem, 1 banheiro(s), 82.73 M² de área privativa, 32.54 M² de área comum. Matrícula nº 66861, RI de Águas Lindas de Goiás/GO, Inscrição Prefeitura 1.44.0011.00002.4. Valor avaliado R$103.500,00."/>
    <n v="72327"/>
    <n v="30"/>
    <x v="26"/>
    <x v="0"/>
    <s v="Rua Maroca, Residencial Ferreira III, Apt. 202, Vaga 04, Lote 02, Quadra 11, Jardim Santa Lucia , Águas Lindas de Goiás, GO, 72925000"/>
    <x v="2867"/>
    <s v="['82.73', '32.54', '66861', '1.44', '0011.00002', '103.500', '00']"/>
    <x v="7"/>
    <x v="4"/>
    <n v="82.73"/>
    <x v="2"/>
    <x v="0"/>
    <s v="Leilão"/>
  </r>
  <r>
    <n v="2869"/>
    <x v="2868"/>
    <s v="Casa, Residencial, Parque Estrela Dalva XII, 2 dormitório(s)"/>
    <s v="Casa, Parque Estrela Dalva XII, Ocupado, contendo 2 dormitório(s), 1 banheiro(s), 180.00 M² de área de terreno, 59.85 M² de área construída. Matrícula nº 25541, RI DE SANTO ANTÔNIO DO DESCOBERTO/GO, Inscrição Prefeitura 0100301250507E. Valor avaliado R$87.000,00."/>
    <n v="64916"/>
    <n v="25"/>
    <x v="2"/>
    <x v="0"/>
    <s v="Rua Marie Popadich, , Lote 05 e 07E, Quadra 125, Parque Estrela Dalva XII, Santo Antônio do Descoberto, GO, 72904010"/>
    <x v="2868"/>
    <s v="['180.00', '59.85', '25541', '0100301250507', '87.000', '00']"/>
    <x v="0"/>
    <x v="6"/>
    <n v="180"/>
    <x v="1"/>
    <x v="0"/>
    <s v="Leilão"/>
  </r>
  <r>
    <n v="2870"/>
    <x v="2869"/>
    <s v="Apartamento, Residencial, Conjunto Juracy Palhano, 2 dormitório(s), 1 vaga(s) de garagem"/>
    <s v="Apartamento, Conjunto Juracy Palhano, Ocupado, contendo 2 dormitório(s), sendo 1 suíte(s), 1 vaga(s) de garagem, 1 banheiro(s), 48.37 M² de área privativa, 33.53 M² de área comum, 121.45 M² de área total. Matrícula nº 136120, 1º CRI DE JOÃO PESSOA, Inscrição Prefeitura 350434-4. Valor avaliado R$87.684,00."/>
    <n v="62926"/>
    <n v="28"/>
    <x v="105"/>
    <x v="9"/>
    <s v="Rua Maria Tavares Araújo, 144, Prédio Residencial Tobias Remigio, Apt. 108, Oitizeiro, João Pessoa, PB, 58088786"/>
    <x v="2869"/>
    <s v="['48.37', '33.53', '121.45', '136120', '350434', '87.684', '00']"/>
    <x v="0"/>
    <x v="6"/>
    <n v="48.37"/>
    <x v="3"/>
    <x v="0"/>
    <s v="Leilão"/>
  </r>
  <r>
    <n v="2871"/>
    <x v="2870"/>
    <s v="Apartamento, Residencial, Conjunto Juracy Palhano, 2 dormitório(s), 1 vaga(s) de garagem"/>
    <s v="Apartamento, Conjunto Juracy Palhano, Ocupado, contendo 2 dormitório(s), sendo 1 suíte(s), 1 vaga(s) de garagem, 1 banheiro(s), 48.37 M² de área privativa, 32.67 M² de área comum, 81.04 M² de área total. Matrícula nº 136129, 1º CRI DE JOÃO PESSOA, Inscrição Prefeitura 350443-3. Valor avaliado R$82.000,00."/>
    <n v="57573"/>
    <n v="30"/>
    <x v="105"/>
    <x v="9"/>
    <s v="Rua Maria Tavares Araujo, 144, Prédio Residencial Tobias Remigio, Apt. 208, Oitizeiro, João Pessoa, PB, 58065500"/>
    <x v="2870"/>
    <s v="['48.37', '32.67', '81.04', '136129', '350443', '82.000', '00']"/>
    <x v="0"/>
    <x v="4"/>
    <n v="48.37"/>
    <x v="3"/>
    <x v="0"/>
    <s v="Leilão"/>
  </r>
  <r>
    <n v="2872"/>
    <x v="2871"/>
    <s v="Casa, Residencial, 2 dormitório(s), 1 vaga(s) de garagem"/>
    <s v="Casa, Ocupado, contendo 2 dormitório(s), sendo 1 suíte(s), 1 vaga(s) de garagem, 2 banheiro(s), 125.10 M² de área de terreno, 93.00 M² de área construída. Matrícula nº 9664, CRI DE BREJO DO CRUZ - PB, Inscrição Prefeitura 3597/2014. Valor avaliado R$93.000,00."/>
    <n v="56406"/>
    <n v="39"/>
    <x v="90"/>
    <x v="9"/>
    <s v="Rua Maria Maia de Oliveira , 478, Centro, Brejo do Cruz, PB, "/>
    <x v="2871"/>
    <s v="['125.10', '93.00', '9664', '3597', '2014', '93.000', '00']"/>
    <x v="0"/>
    <x v="4"/>
    <n v="125.1"/>
    <x v="4"/>
    <x v="0"/>
    <s v="Leilão"/>
  </r>
  <r>
    <n v="2873"/>
    <x v="2872"/>
    <s v="Casa, Residencial, 2 dormitório(s), 1 vaga(s) de garagem"/>
    <s v="Casa, Ocupado, contendo 2 dormitório(s), sendo 1 suíte(s), 1 vaga(s) de garagem, 1 banheiro(s), 140.00 M² de área de terreno, 84.00 M² de área construída. Matrícula nº 9913, CRI DE BREJO DO CRUZ/PB, Inscrição Prefeitura 28381. Valor avaliado R$99.168,72."/>
    <n v="52302"/>
    <n v="47"/>
    <x v="73"/>
    <x v="9"/>
    <s v="Rua Maria Dantas da Cunha, 206, Francisco L. da Cunha, Belém do Brejo do Cruz, PB, 58890000"/>
    <x v="2872"/>
    <s v="['140.00', '84.00', '9913', '28381', '99.168', '72']"/>
    <x v="0"/>
    <x v="1"/>
    <n v="140"/>
    <x v="4"/>
    <x v="0"/>
    <s v="Venda Direta"/>
  </r>
  <r>
    <n v="2874"/>
    <x v="2873"/>
    <s v="Casa, Residencial, 2 dormitório(s), 1 vaga(s) de garagem"/>
    <s v="Casa, Ocupado, contendo 2 dormitório(s), sendo 1 suíte(s), 1 vaga(s) de garagem, 1 banheiro(s), 250.00 M² de área de terreno, 91.00 M² de área construída. Matrícula nº 9445, CRI DE BREJO DO CRUZ/PB, Inscrição Prefeitura 21746. Valor avaliado R$60.000,00."/>
    <n v="26121"/>
    <n v="56"/>
    <x v="73"/>
    <x v="9"/>
    <s v="Rua Maria Dantas da Cunha, 510, Lote 09, Quadra I, Francisco L. da Cunha, Belém do Brejo do Cruz, PB, CEP: 58895-000"/>
    <x v="2873"/>
    <s v="['250.00', '91.00', '9445', '21746', '60.000', '00']"/>
    <x v="2"/>
    <x v="0"/>
    <n v="250"/>
    <x v="5"/>
    <x v="0"/>
    <s v="Venda Direta"/>
  </r>
  <r>
    <n v="2875"/>
    <x v="2874"/>
    <s v="Casa, Residencial, 3 dormitório(s), 1 vaga(s) de garagem"/>
    <s v="Casa, Ocupado, contendo 3 dormitório(s), 1 vaga(s) de garagem, 1 banheiro(s), 136.35 M² de área de terreno, 63.35 M² de área construída. Matrícula nº 12406, CRI DE BURITIS, Inscrição Prefeitura 01.0120.0127.000. Valor avaliado R$112.000,00."/>
    <n v="61279"/>
    <n v="45"/>
    <x v="28"/>
    <x v="5"/>
    <s v="Rua Marcolino Antunes da Silva, 133, Lote 01G, Quadra 120, Centro, Buritis, MG, 38660000"/>
    <x v="2874"/>
    <s v="['136.35', '63.35', '12406', '01.0120', '0127.000', '112.000', '00']"/>
    <x v="0"/>
    <x v="1"/>
    <n v="136.35"/>
    <x v="4"/>
    <x v="0"/>
    <s v="Leilão"/>
  </r>
  <r>
    <n v="2876"/>
    <x v="2875"/>
    <s v="Casa, Residencial, 3 dormitório(s), 1 vaga(s) de garagem"/>
    <s v="Casa, Ocupado, contendo 3 dormitório(s), 1 vaga(s) de garagem, 1 banheiro(s), 131.90 M² de área de terreno, 63.35 M² de área construída. Matrícula nº 12405, CRI DE BURITIS, Inscrição Prefeitura 01.0120.0135.000. Valor avaliado R$102.000,00."/>
    <n v="61896"/>
    <n v="39"/>
    <x v="28"/>
    <x v="5"/>
    <s v="Rua Marcolino Antunes da Silva, nº 127, Lote 01-F, Quadra 120, Centro, Buritis, MG, CEP: 38660-000"/>
    <x v="2875"/>
    <s v="['131.90', '63.35', '12405', '01.0120', '0135.000', '102.000', '00']"/>
    <x v="0"/>
    <x v="4"/>
    <n v="131.9"/>
    <x v="4"/>
    <x v="0"/>
    <s v="Leilão"/>
  </r>
  <r>
    <n v="2877"/>
    <x v="2876"/>
    <s v="Casa, Residencial, 2 dormitório(s)"/>
    <s v="Casa, Ocupado, contendo 2 dormitório(s), sendo 1 suíte(s), 1 banheiro(s), 146.00 M² de área de terreno, 87.90 M² de área construída. Matrícula nº 10048, CRI DE BREJO DO CRUZ/PB, Inscrição Prefeitura 28091. Valor avaliado R$98.128,04."/>
    <n v="48447"/>
    <n v="51"/>
    <x v="73"/>
    <x v="9"/>
    <s v="Rua Manoel dos Santos, 97, Miguel Batista, Belém do Brejo do Cruz, PB, 58890000"/>
    <x v="2876"/>
    <s v="['146.00', '87.90', '10048', '28091', '98.128', '04']"/>
    <x v="1"/>
    <x v="0"/>
    <n v="146"/>
    <x v="4"/>
    <x v="0"/>
    <s v="Venda Direta"/>
  </r>
  <r>
    <n v="2878"/>
    <x v="2877"/>
    <s v="Casa, Residencial, 1 vaga(s) de garagem"/>
    <s v="Casa, Ocupado, contendo 1 suíte(s), 1 vaga(s) de garagem, 126.50 M² de área de terreno, 55.00 M² de área construída. Matrícula nº 8949, CRI DE BREJO DO CRUZ/PB, Inscrição Prefeitura 23901. Valor avaliado R$68.000,00."/>
    <n v="36607"/>
    <n v="46"/>
    <x v="73"/>
    <x v="9"/>
    <s v="Rua Manoel Antonio dos Santos, Miguel Batista, Belém do Brejo do Cruz, PB, CEP: 58890-000"/>
    <x v="2877"/>
    <s v="['126.50', '55.00', '8949', '23901', '68.000', '00']"/>
    <x v="1"/>
    <x v="1"/>
    <n v="126.5"/>
    <x v="4"/>
    <x v="0"/>
    <s v="Venda Direta"/>
  </r>
  <r>
    <n v="2879"/>
    <x v="2878"/>
    <s v="Casa, Residencial, 2 dormitório(s), 1 vaga(s) de garagem"/>
    <s v="Casa, Ocupado, contendo 2 dormitório(s), sendo 1 suíte(s), 1 vaga(s) de garagem, 1 banheiro(s), 146.60 M² de área de terreno, 84.00 M² de área construída. Matrícula nº 9693, CRI DE BREJO DO CRUZ/PB, Inscrição Prefeitura 27714. Valor avaliado R$82.000,00."/>
    <n v="52911"/>
    <n v="35"/>
    <x v="73"/>
    <x v="9"/>
    <s v="Rua Manoel Antonio dos Santos, 122, Miguel Batista, Belém do Brejo do Cruz, PB, 58895000"/>
    <x v="2878"/>
    <s v="['146.60', '84.00', '9693', '27714', '82.000', '00']"/>
    <x v="0"/>
    <x v="4"/>
    <n v="146.6"/>
    <x v="4"/>
    <x v="0"/>
    <s v="Leilão"/>
  </r>
  <r>
    <n v="2880"/>
    <x v="2879"/>
    <s v="Casa, Residencial, Jardim da Barragem, 3 dormitório(s), 1 vaga(s) de garagem"/>
    <s v="Casa, Jardim da Barragem, Ocupado, contendo 3 dormitório(s), sendo 1 suíte(s), 1 vaga(s) de garagem, 2 banheiro(s), 216.23 M² de área de terreno, 68.00 M² de área construída. Matrícula nº 27883, CRI DE ÁGUAS LINDAS DE GOIÁS, Inscrição Prefeitura 1.35.00106.00024.0. Valor avaliado R$108.000,00."/>
    <n v="76169"/>
    <n v="29"/>
    <x v="26"/>
    <x v="0"/>
    <s v="Rua Manaus, Lote 24, Quadra 106, Jardim América IV, Águas Lindas de Goiás, GO, CEP: 72922-804"/>
    <x v="2879"/>
    <s v="['216.23', '68.00', '27883', '1.35', '00106.00024', '108.000', '00']"/>
    <x v="7"/>
    <x v="6"/>
    <n v="216.23"/>
    <x v="5"/>
    <x v="0"/>
    <s v="Leilão"/>
  </r>
  <r>
    <n v="2881"/>
    <x v="2880"/>
    <s v="Casa, Residencial, 2 dormitório(s), 1 vaga(s) de garagem"/>
    <s v="Casa, Ocupado, contendo 2 dormitório(s), 1 vaga(s) de garagem, 1 banheiro(s), 142.50 M² de área de terreno, 63.00 M² de área construída. Matrícula nº 12223, CRI DE BURITIS, Inscrição Prefeitura 10813-014.005.000008.000320.000. Valor avaliado R$104.000,00."/>
    <n v="66837"/>
    <n v="36"/>
    <x v="28"/>
    <x v="5"/>
    <s v="Rua Machado de Assis, 417, Lote 01D, Quadra 08, Taboquinha, Buritis, MG, CEP: 38660-000"/>
    <x v="2880"/>
    <s v="['142.50', '63.00', '12223', '10813', '014.005', '000008.000320', '000', '104.000', '00']"/>
    <x v="7"/>
    <x v="4"/>
    <n v="142.5"/>
    <x v="4"/>
    <x v="0"/>
    <s v="Leilão"/>
  </r>
  <r>
    <n v="2882"/>
    <x v="2881"/>
    <s v="Casa, Residencial, 2 dormitório(s), 1 vaga(s) de garagem"/>
    <s v="Casa, Ocupado, contendo 2 dormitório(s), 1 vaga(s) de garagem, 1 banheiro(s), 225.00 M² de área de terreno, 61.43 M² de área construída. Matrícula nº 10962, CRI DE BURITIS, Inscrição Prefeitura 05.0018.0085.000. Valor avaliado R$109.760,00."/>
    <n v="57779"/>
    <n v="47"/>
    <x v="28"/>
    <x v="5"/>
    <s v="Rua Machado de Assis, 382, Lote 07A, Quadra 18, Taboquinha, Buritis, MG, 38660000"/>
    <x v="2881"/>
    <s v="['225.00', '61.43', '10962', '05.0018', '0085.000', '109.760', '00']"/>
    <x v="0"/>
    <x v="1"/>
    <n v="225"/>
    <x v="5"/>
    <x v="0"/>
    <s v="Leilão"/>
  </r>
  <r>
    <n v="2883"/>
    <x v="2882"/>
    <s v="Casa, Residencial, Buritis, 2 dormitório(s), 1 vaga(s) de garagem"/>
    <s v="Casa, Buritis, Ocupado, contendo 2 dormitório(s), 1 vaga(s) de garagem, 1 banheiro(s), 142.50 M² de área de terreno, 63.00 M² de área construída. Matrícula nº 12224, CRI DE BURITIS, Inscrição Prefeitura 108120140050000080003120000. Valor avaliado R$111.000,00."/>
    <n v="60250"/>
    <n v="46"/>
    <x v="28"/>
    <x v="5"/>
    <s v="Rua Machado de Assis, 435, Lote 01E, Quadra 08, Taboquinha, Buritis, MG, 38660000"/>
    <x v="2882"/>
    <s v="['142.50', '63.00', '12224', '108120140050000080003120000', '111.000', '00']"/>
    <x v="0"/>
    <x v="1"/>
    <n v="142.5"/>
    <x v="4"/>
    <x v="0"/>
    <s v="Leilão"/>
  </r>
  <r>
    <n v="2884"/>
    <x v="2883"/>
    <s v="Casa, Residencial, Parque Araguari, 2 dormitório(s)"/>
    <s v="Casa, Parque Araguari, Ocupado, contendo 2 dormitório(s), sendo 1 suíte(s), 1 banheiro(s), 180.00 M² de área de terreno, 57.40 M² de área construída. Matrícula nº 7650, CRI DE CIDADE OCIDENTAL. Valor avaliado R$91.170,00."/>
    <n v="57024"/>
    <n v="37"/>
    <x v="3"/>
    <x v="0"/>
    <s v="Rua Macapa, Condomínio Engequatro VI, Casa 02, Lote 03, Quadra 08, Loteamento Parque Araguari, Cidade Ocidental, GO, 72885390"/>
    <x v="2883"/>
    <s v="['180.00', '57.40', '7650', '91.170', '00']"/>
    <x v="0"/>
    <x v="4"/>
    <n v="180"/>
    <x v="1"/>
    <x v="0"/>
    <s v="Leilão"/>
  </r>
  <r>
    <n v="2885"/>
    <x v="2884"/>
    <s v="Casa, Residencial, Mansões Itamaracá, 2 dormitório(s)"/>
    <s v="Casa, Mansões Itamaracá, Ocupado, contendo 2 dormitório(s), 1 banheiro(s), 200.00 M² de área de terreno, 55.22 M² de área construída. Matrícula nº 53955, CRI DE ÁGUAS LINDAS DE GOIÁS, Inscrição Prefeitura 1.188.00007.00016.0. Valor avaliado R$97.961,66."/>
    <n v="68484"/>
    <n v="30"/>
    <x v="26"/>
    <x v="0"/>
    <s v="Rua M4, Residencial Ouro Ville, Lote 16, Quadra 07, Residencial Ouro Ville, Águas Lindas de Goiás, GO, CEP: 72927-833"/>
    <x v="2884"/>
    <s v="['200.00', '55.22', '53955', '1.188', '00007.00016', '97.961', '66']"/>
    <x v="7"/>
    <x v="4"/>
    <n v="200"/>
    <x v="5"/>
    <x v="0"/>
    <s v="Leilão"/>
  </r>
  <r>
    <n v="2886"/>
    <x v="2885"/>
    <s v="Casa, Residencial, Mansões Itamaracá, 2 dormitório(s), 1 vaga(s) de garagem"/>
    <s v="Casa, Mansões Itamaracá, Ocupado, contendo 2 dormitório(s), 1 vaga(s) de garagem, 1 banheiro(s), 200.00 M² de área de terreno, 55.22 M² de área construída. Matrícula nº 53956, CRI DE ÁGUAS LINDAS DE GOIÁS, Inscrição Prefeitura 1.188.00007.00017.0.. Valor avaliado R$110.000,00."/>
    <n v="57367"/>
    <n v="48"/>
    <x v="26"/>
    <x v="0"/>
    <s v="Rua M7, Residencial Ouro Ville , Lote 17, Quadra 07, Águas Lindas de Goiás, GO, "/>
    <x v="2885"/>
    <s v="['200.00', '55.22', '53956', '1.188', '00007.00017', '110.000', '00']"/>
    <x v="0"/>
    <x v="1"/>
    <n v="200"/>
    <x v="5"/>
    <x v="0"/>
    <s v="Venda Direta"/>
  </r>
  <r>
    <n v="2887"/>
    <x v="2886"/>
    <s v="Casa, Residencial, Mansões Itamaracá, 2 dormitório(s)"/>
    <s v="Casa, Mansões Itamaracá, Ocupado, contendo 2 dormitório(s), 1 banheiro(s), 200.00 M² de área de terreno, 55.22 M² de área construída. Matrícula nº 53981, CRI DE ÁGUAS LINDAS DE GOIÁS, Inscrição Prefeitura 1.188.00008.00014.0. Valor avaliado R$90.000,00."/>
    <n v="54965"/>
    <n v="39"/>
    <x v="26"/>
    <x v="0"/>
    <s v="Rua M4, Lote 14, Quadra 08, Residencial Ouro Ville, Águas Lindas de Goiás, GO, CEP: 72912-273"/>
    <x v="2886"/>
    <s v="['200.00', '55.22', '53981', '1.188', '00008.00014', '90.000', '00']"/>
    <x v="0"/>
    <x v="4"/>
    <n v="200"/>
    <x v="5"/>
    <x v="0"/>
    <s v="Leilão"/>
  </r>
  <r>
    <n v="2888"/>
    <x v="2887"/>
    <s v="Casa, Residencial, Mansões Itamaracá, 2 dormitório(s)"/>
    <s v="Casa, Mansões Itamaracá, Ocupado, contendo 2 dormitório(s), 1 banheiro(s), 200.00 M² de área de terreno, 55.22 M² de área construída. Matrícula nº 53978, RI de Águas Lindas de Goiás/GO, Inscrição Prefeitura 1.188.00008.00011.0. Valor avaliado R$110.000,00."/>
    <n v="48109"/>
    <n v="56"/>
    <x v="26"/>
    <x v="0"/>
    <s v="Rua M5, Lote 11, Quadra 08, Residencial Ouro Ville, Águas Lindas de Goiás, GO, 72912273"/>
    <x v="2887"/>
    <s v="['200.00', '55.22', '53978', '1.188', '00008.00011', '110.000', '00']"/>
    <x v="1"/>
    <x v="0"/>
    <n v="200"/>
    <x v="5"/>
    <x v="0"/>
    <s v="Venda Direta"/>
  </r>
  <r>
    <n v="2889"/>
    <x v="2888"/>
    <s v="Casa, Residencial, Jardim do Inga, 2 dormitório(s), 1 vaga(s) de garagem"/>
    <s v="Casa, Jardim do Inga, Ocupado, contendo 2 dormitório(s), 1 vaga(s) de garagem, 1 banheiro(s), 161.25 M² de área de terreno, 50.00 M² de área privativa. Matrícula nº 175, RI DE LUZIÂNIA_02ª Circunscrição, Inscrição Prefeitura 383361. Valor avaliado R$115.000,00."/>
    <n v="54142"/>
    <n v="53"/>
    <x v="1"/>
    <x v="0"/>
    <s v="Rua Luziania, Condomínio Barrocas Del monte, Casa 02, Lote 23, Quadra 109, Jardim do Inga, Luziânia, GO, 72856499"/>
    <x v="2888"/>
    <s v="['161.25', '50.00', '175', '02', '383361', '115.000', '00']"/>
    <x v="0"/>
    <x v="0"/>
    <n v="161.25"/>
    <x v="1"/>
    <x v="0"/>
    <s v="Venda Direta"/>
  </r>
  <r>
    <n v="2890"/>
    <x v="2889"/>
    <s v="Casa, Residencial"/>
    <s v="Casa, Ocupado, 135.00 M² de área de terreno, 92.30 M² de área construída. Matrícula nº 9642, CRI DE BREJO DO CRUZ/PB, Inscrição Prefeitura 01080540010000. Valor avaliado R$95.000,00."/>
    <n v="53387"/>
    <n v="44"/>
    <x v="90"/>
    <x v="9"/>
    <s v="Rua Luiz Gonzaga de Oliveira, 138, Centro, Brejo do Cruz, PB, 58890000"/>
    <x v="2889"/>
    <s v="['135.00', '92.30', '9642', '01080540010000', '95.000', '00']"/>
    <x v="0"/>
    <x v="1"/>
    <n v="135"/>
    <x v="4"/>
    <x v="0"/>
    <s v="Venda Direta"/>
  </r>
  <r>
    <n v="2891"/>
    <x v="2890"/>
    <s v="Apartamento, Residencial, Gramame, 2 dormitório(s), 1 vaga(s) de garagem"/>
    <s v="Apartamento, Gramame, Desocupado, contendo 2 dormitório(s), sendo 1 suíte(s), 1 vaga(s) de garagem, 1 banheiro(s), 53.20 M² de área privativa, 18.49 M² de área comum, 71.69 M² de área total. Matrícula nº 144237, 1º CRI DE JOÃO PESSOA, Inscrição Prefeitura 359848-9. Valor avaliado R$113.000,00."/>
    <n v="72013"/>
    <n v="36"/>
    <x v="105"/>
    <x v="9"/>
    <s v="Rua Leopoldo Rodrigues Pinheiro, nº 169, Apt. 402, Bloco A, Prédio Residencial Esposende, Planalto Boa Esperança, João Pessoa, PB, CEP: 58065-095"/>
    <x v="2890"/>
    <s v="['53.20', '18.49', '71.69', '144237', '359848', '113.000', '00']"/>
    <x v="7"/>
    <x v="4"/>
    <n v="53.2"/>
    <x v="0"/>
    <x v="1"/>
    <s v="Venda Direta"/>
  </r>
  <r>
    <n v="2892"/>
    <x v="2891"/>
    <s v="Casa, Residencial, 2 dormitório(s), 1 vaga(s) de garagem"/>
    <s v="Casa, Ocupado, contendo 2 dormitório(s), 1 vaga(s) de garagem, 1 banheiro(s), 180.00 M² de área de terreno, 48.22 M² de área construída. Matrícula nº 2879, CRI DE FLORES DE GOIÁS, Inscrição Prefeitura 001717000200100001. Valor avaliado R$51.500,00."/>
    <n v="39786"/>
    <n v="23"/>
    <x v="61"/>
    <x v="0"/>
    <s v="Rua L, Conjunto M, Lote 10, Loteamento Jardim Alvorada, Flores de Goiás, GO, CEP: 73890-000"/>
    <x v="2891"/>
    <s v="['180.00', '48.22', '2879', '001717000200100001', '51.500', '00']"/>
    <x v="1"/>
    <x v="6"/>
    <n v="180"/>
    <x v="1"/>
    <x v="0"/>
    <s v="Leilão"/>
  </r>
  <r>
    <n v="2893"/>
    <x v="2892"/>
    <s v="Casa, Residencial, 2 dormitório(s)"/>
    <s v="Casa, Ocupado, contendo 2 dormitório(s), 1 banheiro(s), 180.00 M² de área de terreno, 42.00 M² de área construída. Matrícula nº 2737, CRI DE FLORES DE GOIÁS, Inscrição Prefeitura 001.717.0002.018.0001. Valor avaliado R$42.000,00."/>
    <n v="27406"/>
    <n v="35"/>
    <x v="61"/>
    <x v="0"/>
    <s v="Rua L, Conjunto M, Lote 18, Jardim Alvorada, Flores de Goiás, GO, CEP: 73890-000"/>
    <x v="2892"/>
    <s v="['180.00', '42.00', '2737', '001.717', '0002.018', '0001', '42.000', '00']"/>
    <x v="2"/>
    <x v="4"/>
    <n v="180"/>
    <x v="1"/>
    <x v="0"/>
    <s v="Leilão"/>
  </r>
  <r>
    <n v="2894"/>
    <x v="2893"/>
    <s v="Casa, Residencial, 2 dormitório(s)"/>
    <s v="Casa, Ocupado, contendo 2 dormitório(s), 1 banheiro(s), 180.00 M² de área de terreno, 48.22 M² de área construída. Matrícula nº 2866, CRI DE FLORES DE GOIÁS, Inscrição Prefeitura OCUPADO. Valor avaliado R$51.500,00."/>
    <n v="38704"/>
    <n v="25"/>
    <x v="61"/>
    <x v="0"/>
    <s v="Rua K, Quadra 02, Lote 08, Jardim Alvorada, Flores de Goiás, GO, 73890000"/>
    <x v="2893"/>
    <s v="['180.00', '48.22', '2866', '51.500', '00']"/>
    <x v="1"/>
    <x v="6"/>
    <n v="180"/>
    <x v="1"/>
    <x v="0"/>
    <s v="Leilão"/>
  </r>
  <r>
    <n v="2895"/>
    <x v="2894"/>
    <s v="Casa, Residencial, 2 dormitório(s)"/>
    <s v="Casa, Ocupado, contendo 2 dormitório(s), 1 banheiro(s), 180.00 M² de área de terreno, 48.00 M² de área construída. Matrícula nº 2723, CRI DE FLORES DE GOIÁS, Inscrição Prefeitura 001.716.0002.0014.0001. Valor avaliado R$43.700,00."/>
    <n v="33088"/>
    <n v="24"/>
    <x v="61"/>
    <x v="0"/>
    <s v="Rua K, Conjunto L, Lote 14, Quadra 02, Jardim Alvorada, Flores de Goiás, GO, 73890000"/>
    <x v="2894"/>
    <s v="['180.00', '48.00', '2723', '001.716', '0002.0014', '0001', '43.700', '00']"/>
    <x v="2"/>
    <x v="6"/>
    <n v="180"/>
    <x v="1"/>
    <x v="0"/>
    <s v="Leilão"/>
  </r>
  <r>
    <n v="2896"/>
    <x v="2895"/>
    <s v="Casa, Residencial, 2 dormitório(s), 1 vaga(s) de garagem"/>
    <s v="Casa, Ocupado, contendo 2 dormitório(s), 1 vaga(s) de garagem, 1 banheiro(s), 125.23 M² de área de terreno, 69.80 M² de área construída. Matrícula nº 6371, CRI DE POCINHOS/PB, Inscrição Prefeitura 01.07.091.0405.001. Valor avaliado R$75.400,00."/>
    <n v="44184"/>
    <n v="41"/>
    <x v="82"/>
    <x v="9"/>
    <s v="Rua Juvenal Tiburcio Gonçalves, nº 405, Jardim Etelvina, Pocinhos, PB, CEP: 58150-000"/>
    <x v="2895"/>
    <s v="['125.23', '69.80', '6371', '01.07', '091.0405', '001', '75.400', '00']"/>
    <x v="1"/>
    <x v="1"/>
    <n v="125.23"/>
    <x v="4"/>
    <x v="0"/>
    <s v="Leilão"/>
  </r>
  <r>
    <n v="2897"/>
    <x v="2896"/>
    <s v="Casa, Residencial, 2 dormitório(s), 1 vaga(s) de garagem"/>
    <s v="Casa, Ocupado, contendo 2 dormitório(s), 1 vaga(s) de garagem, 1 banheiro(s), 150.38 M² de área de terreno, 59.85 M² de área privativa. Matrícula nº 24853, RI DE LUZIÂNIA_02ª Circunscrição, Inscrição Prefeitura 380384. Valor avaliado R$93.000,00."/>
    <n v="51085"/>
    <n v="45"/>
    <x v="1"/>
    <x v="0"/>
    <s v="Rua Juiz de Fora , Condomínio Residencial Gonar I, Casa 02, Lote 26, Quadra 06, Chacaras Marajoara A, Luziânia, GO, 72858010"/>
    <x v="2896"/>
    <s v="['150.38', '59.85', '24853', '02', '380384', '93.000', '00']"/>
    <x v="0"/>
    <x v="1"/>
    <n v="150.38"/>
    <x v="1"/>
    <x v="0"/>
    <s v="Venda Direta"/>
  </r>
  <r>
    <n v="2898"/>
    <x v="2897"/>
    <s v="Casa, Residencial, 2 dormitório(s), 1 vaga(s) de garagem"/>
    <s v="Casa, Ocupado, contendo 2 dormitório(s), sendo 1 suíte(s), 1 vaga(s) de garagem, 1 banheiro(s), 134.53 M² de área de terreno, 84.02 M² de área construída. Matrícula nº 9892, CRI DE BREJO DO CRUZ/PB, Inscrição Prefeitura 0028062. Valor avaliado R$72.000,00."/>
    <n v="27812"/>
    <n v="61"/>
    <x v="73"/>
    <x v="9"/>
    <s v="Rua José Vicente Fernandes, 36, Miguel Batista, Belém do Brejo do Cruz, PB, CEP: 58895-000"/>
    <x v="2897"/>
    <s v="['134.53', '84.02', '9892', '0028062', '72.000', '00']"/>
    <x v="2"/>
    <x v="2"/>
    <n v="134.53"/>
    <x v="4"/>
    <x v="0"/>
    <s v="Venda Direta"/>
  </r>
  <r>
    <n v="2899"/>
    <x v="2898"/>
    <s v="Casa, Residencial, Nossa Senhora da Conceicao, 2 dormitório(s), 1 vaga(s) de garagem"/>
    <s v="Casa, Nossa Senhora da Conceicao, Ocupado, contendo 2 dormitório(s), 1 vaga(s) de garagem, 1 banheiro(s), 60.00 M² de área de terreno, 58.34 M² de área construída. Matrícula nº 24356, CRI DE SERRA TALHADA - PE, Inscrição Prefeitura 1004.151.930.00.3000. Valor avaliado R$92.125,86."/>
    <n v="57137"/>
    <n v="38"/>
    <x v="126"/>
    <x v="16"/>
    <s v="Rua José Gomes da Silva, 115, Nossa Senhora Conceição, Serra Talhada, PE, 56900000"/>
    <x v="2898"/>
    <s v="['60.00', '58.34', '24356', '1004.151', '930.00', '3000', '92.125', '86']"/>
    <x v="0"/>
    <x v="4"/>
    <n v="60"/>
    <x v="0"/>
    <x v="0"/>
    <s v="Venda Direta"/>
  </r>
  <r>
    <n v="2900"/>
    <x v="2899"/>
    <s v="Casa, Residencial, 2 dormitório(s), 1 vaga(s) de garagem"/>
    <s v="Casa, Ocupado, contendo 2 dormitório(s), sendo 1 suíte(s), 1 vaga(s) de garagem, 2 banheiro(s), 147.50 M² de área de terreno, 84.02 M² de área construída. Matrícula nº 9377, CRI DE BREJO DO CRUZ/PB, Inscrição Prefeitura 217425487. Valor avaliado R$99.162,92."/>
    <n v="27812"/>
    <n v="72"/>
    <x v="73"/>
    <x v="9"/>
    <s v="Rua José Francisco Pereira, nº 491, Manoel Forte Maia, Belém do Brejo do Cruz, PB, CEP: 58895-000"/>
    <x v="2899"/>
    <s v="['147.50', '84.02', '9377', '217425487', '99.162', '92']"/>
    <x v="2"/>
    <x v="3"/>
    <n v="147.5"/>
    <x v="4"/>
    <x v="0"/>
    <s v="Venda Direta"/>
  </r>
  <r>
    <n v="2901"/>
    <x v="2900"/>
    <s v="Casa, Residencial, 4 dormitório(s), 1 vaga(s) de garagem"/>
    <s v="Casa, Ocupado, contendo 4 dormitório(s), sendo 1 suíte(s), 1 vaga(s) de garagem, 2 banheiro(s), 217.50 M² de área de terreno, 97.73 M² de área construída. Matrícula nº 9716, CRI DE BREJO DO CRUZ/PB, Inscrição Prefeitura 3669/2015. Valor avaliado R$89.000,00."/>
    <n v="57615"/>
    <n v="35"/>
    <x v="90"/>
    <x v="9"/>
    <s v="Rua José Eloi de Oliveira, 975, Centro, Brejo do Cruz, PB, "/>
    <x v="2900"/>
    <s v="['217.50', '97.73', '9716', '3669', '2015', '89.000', '00']"/>
    <x v="0"/>
    <x v="4"/>
    <n v="217.5"/>
    <x v="5"/>
    <x v="0"/>
    <s v="Leilão"/>
  </r>
  <r>
    <n v="2902"/>
    <x v="2901"/>
    <s v="Casa, Residencial, 2 dormitório(s), 1 vaga(s) de garagem"/>
    <s v="Casa, Ocupado, contendo 2 dormitório(s), sendo 1 suíte(s), 1 vaga(s) de garagem, 2 banheiro(s), 250.00 M² de área de terreno, 96.00 M² de área construída. Matrícula nº 8961, CRI DE BREJO DO CRUZ - PB, Inscrição Prefeitura 01080440005000. Valor avaliado R$95.000,00."/>
    <n v="54554"/>
    <n v="43"/>
    <x v="90"/>
    <x v="9"/>
    <s v="Rua José Eloi de Oliveira, 928, Centro, Brejo do Cruz, PB, "/>
    <x v="2901"/>
    <s v="['250.00', '96.00', '8961', '01080440005000', '95.000', '00']"/>
    <x v="0"/>
    <x v="1"/>
    <n v="250"/>
    <x v="5"/>
    <x v="0"/>
    <s v="Venda Direta"/>
  </r>
  <r>
    <n v="2903"/>
    <x v="2902"/>
    <s v="Casa, Residencial, 2 dormitório(s), 1 vaga(s) de garagem"/>
    <s v="Casa, Ocupado, contendo 2 dormitório(s), sendo 1 suíte(s), 1 vaga(s) de garagem, 2 banheiro(s), 135.00 M² de área de terreno, 87.00 M² de área construída. Matrícula nº 10376, CRI DE BREJO DO CRUZ/PB, Inscrição Prefeitura 01080590030000. Valor avaliado R$98.367,42."/>
    <n v="48852"/>
    <n v="50"/>
    <x v="90"/>
    <x v="9"/>
    <s v="Rua José Eloi de Oliveira, 1215, Centro, Brejo do Cruz, PB, 58890000"/>
    <x v="2902"/>
    <s v="['135.00', '87.00', '10376', '01080590030000', '98.367', '42']"/>
    <x v="1"/>
    <x v="0"/>
    <n v="135"/>
    <x v="4"/>
    <x v="0"/>
    <s v="Venda Direta"/>
  </r>
  <r>
    <n v="2904"/>
    <x v="2903"/>
    <s v="Casa, Residencial, 2 dormitório(s), 1 vaga(s) de garagem"/>
    <s v="Casa, Ocupado, contendo 2 dormitório(s), sendo 1 suíte(s), 1 vaga(s) de garagem, 2 banheiro(s), 135.00 M² de área de terreno, 93.00 M² de área construída. Matrícula nº 10037, CRI DE BREJO DO CRUZ/PB, Inscrição Prefeitura 3844/2015. Valor avaliado R$80.000,00."/>
    <n v="50815"/>
    <n v="36"/>
    <x v="90"/>
    <x v="9"/>
    <s v="Rua José Eloi de Oliveira, 1148, Centro, Brejo do Cruz, PB, 58890000"/>
    <x v="2903"/>
    <s v="['135.00', '93.00', '10037', '3844', '2015', '80.000', '00']"/>
    <x v="0"/>
    <x v="4"/>
    <n v="135"/>
    <x v="4"/>
    <x v="0"/>
    <s v="Venda Direta"/>
  </r>
  <r>
    <n v="2905"/>
    <x v="2904"/>
    <s v="Casa, Residencial, 2 dormitório(s), 1 vaga(s) de garagem"/>
    <s v="Casa, Ocupado, contendo 2 dormitório(s), sendo 1 suíte(s), 1 vaga(s) de garagem, 2 banheiro(s), 187.43 M² de área de terreno, 93.96 M² de área construída. Matrícula nº 9249, CRI DE BREJO DO CRUZ/PB, Inscrição Prefeitura 010800390015000. Valor avaliado R$77.000,00."/>
    <n v="50341"/>
    <n v="35"/>
    <x v="90"/>
    <x v="9"/>
    <s v="Rua José Dutra de Morais, 836, Centro, Brejo do Cruz, PB, "/>
    <x v="2904"/>
    <s v="['187.43', '93.96', '9249', '010800390015000', '77.000', '00']"/>
    <x v="0"/>
    <x v="4"/>
    <n v="187.43"/>
    <x v="1"/>
    <x v="0"/>
    <s v="Leilão"/>
  </r>
  <r>
    <n v="2906"/>
    <x v="2905"/>
    <s v="Casa, Residencial, Brejo Do Cruz, 2 dormitório(s), 1 vaga(s) de garagem"/>
    <s v="Casa, Brejo Do Cruz, Ocupado, contendo 2 dormitório(s), sendo 1 suíte(s), 1 vaga(s) de garagem, 2 banheiro(s), 152.00 M² de área de terreno, 91.93 M² de área construída. Matrícula nº 9174, CRI DE BREJO DO CRUZ/PB, Inscrição Prefeitura 01080460065000. Valor avaliado R$88.000,00."/>
    <n v="55995"/>
    <n v="36"/>
    <x v="90"/>
    <x v="9"/>
    <s v="Rua José de Arimateia, 8, Centro, Brejo do Cruz, PB, 58890000"/>
    <x v="2905"/>
    <s v="['152.00', '91.93', '9174', '01080460065000', '88.000', '00']"/>
    <x v="0"/>
    <x v="4"/>
    <n v="152"/>
    <x v="1"/>
    <x v="0"/>
    <s v="Venda Direta"/>
  </r>
  <r>
    <n v="2907"/>
    <x v="2906"/>
    <s v="Casa, Residencial, 3 dormitório(s), 1 vaga(s) de garagem"/>
    <s v="Casa, Ocupado, contendo 3 dormitório(s), 1 vaga(s) de garagem, 1 banheiro(s), 144.95 M² de área de terreno, 76.00 M² de área construída. Matrícula nº 3778, RI DE IAÇU_Ofício Único, Inscrição Prefeitura 01.02.211.0072.001. Valor avaliado R$90.600,00."/>
    <n v="41140"/>
    <n v="55"/>
    <x v="75"/>
    <x v="13"/>
    <s v="Rua José de Alencar , 250, Boiadeira, Iaçu, BA, 46860000"/>
    <x v="2906"/>
    <s v="['144.95', '76.00', '3778', '01.02', '211.0072', '001', '90.600', '00']"/>
    <x v="1"/>
    <x v="0"/>
    <n v="144.94999999999999"/>
    <x v="4"/>
    <x v="0"/>
    <s v="Leilão"/>
  </r>
  <r>
    <n v="2908"/>
    <x v="2907"/>
    <s v="Casa, Residencial"/>
    <s v="Casa, Ocupado, 200.00 M² de área de terreno, 84.50 M² de área construída. Matrícula nº 9362, CRI DE BREJO DO CRUZ - PB, Inscrição Prefeitura 002376-8. Valor avaliado R$54.000,00."/>
    <n v="51153"/>
    <n v="5"/>
    <x v="73"/>
    <x v="9"/>
    <s v="Rua José Coriolano de Andrade, 115, Lote 04, Quadra A , Centro, Belém do Brejo do Cruz, PB, 58895000"/>
    <x v="2907"/>
    <s v="['200.00', '84.50', '9362', '002376', '54.000', '00']"/>
    <x v="0"/>
    <x v="7"/>
    <n v="200"/>
    <x v="5"/>
    <x v="0"/>
    <s v="Leilão"/>
  </r>
  <r>
    <n v="2909"/>
    <x v="2908"/>
    <s v="Casa, Residencial, 2 dormitório(s)"/>
    <s v="Casa, Ocupado, contendo 2 dormitório(s), 1 banheiro(s), 160.00 M² de área de terreno, 84.02 M² de área construída. Matrícula nº 9543, CRI DE BREJO DO CRUZ/PB, Inscrição Prefeitura 002375-1. Valor avaliado R$71.000,00."/>
    <n v="53594"/>
    <n v="25"/>
    <x v="73"/>
    <x v="9"/>
    <s v="Rua José Coriolano de Andrade, 48, Centro, Belém do Brejo do Cruz, PB, 58895000"/>
    <x v="2908"/>
    <s v="['160.00', '84.02', '9543', '002375', '71.000', '00']"/>
    <x v="0"/>
    <x v="6"/>
    <n v="160"/>
    <x v="1"/>
    <x v="0"/>
    <s v="Leilão"/>
  </r>
  <r>
    <n v="2910"/>
    <x v="2909"/>
    <s v="Casa, Residencial, 2 dormitório(s), 1 vaga(s) de garagem"/>
    <s v="Casa, Ocupado, contendo 2 dormitório(s), 1 vaga(s) de garagem, 1 banheiro(s), 200.00 M² de área de terreno, 58.01 M² de área construída. Matrícula nº 51788, RI DE TRINDADE/GO, Inscrição Prefeitura 1.93.00003.00028.1. Valor avaliado R$115.600,00."/>
    <n v="62704"/>
    <n v="46"/>
    <x v="141"/>
    <x v="0"/>
    <s v="Rua José Alves de Araujo, Lote 28, Quadra 03, Residencial Moraes, Trindade, GO,"/>
    <x v="2909"/>
    <s v="['200.00', '58.01', '51788', '1.93', '00003.00028', '115.600', '00']"/>
    <x v="0"/>
    <x v="1"/>
    <n v="200"/>
    <x v="5"/>
    <x v="0"/>
    <s v="Venda Direta"/>
  </r>
  <r>
    <n v="2911"/>
    <x v="2910"/>
    <s v="Casa, Residencial, 2 dormitório(s), 1 vaga(s) de garagem"/>
    <s v="Casa, Ocupado, contendo 2 dormitório(s), 1 vaga(s) de garagem, 1 banheiro(s), 127.50 M² de área de terreno, 52.95 M² de área construída. Matrícula nº 12390, CRI DE BURITIS, Inscrição Prefeitura 05.0012.0258.000. Valor avaliado R$116.000,00."/>
    <n v="53662"/>
    <n v="54"/>
    <x v="28"/>
    <x v="5"/>
    <s v="Rua Jorge Amado, 475, Lote 14D, Quadra 13, Taboquinha, Buritis, MG, 38660000"/>
    <x v="2910"/>
    <s v="['127.50', '52.95', '12390', '05.0012', '0258.000', '116.000', '00']"/>
    <x v="0"/>
    <x v="0"/>
    <n v="127.5"/>
    <x v="4"/>
    <x v="0"/>
    <s v="Leilão"/>
  </r>
  <r>
    <n v="2912"/>
    <x v="2911"/>
    <s v="Casa, Residencial, 3 dormitório(s), 1 vaga(s) de garagem"/>
    <s v="Casa, Ocupado, contendo 3 dormitório(s), sendo 1 suíte(s), 1 vaga(s) de garagem, 2 banheiro(s), 167.00 M² de área de terreno, 91.00 M² de área construída. Matrícula nº 9677, CRI DE BREJO DO CRUZ/PB, Inscrição Prefeitura 26271. Valor avaliado R$52.000,00."/>
    <n v="36742"/>
    <n v="29"/>
    <x v="73"/>
    <x v="9"/>
    <s v="Rua João Venancio Linhares , 90, Manoel Forte Maia, Belém do Brejo do Cruz, PB, 58895000"/>
    <x v="2911"/>
    <s v="['167.00', '91.00', '9677', '26271', '52.000', '00']"/>
    <x v="1"/>
    <x v="6"/>
    <n v="167"/>
    <x v="1"/>
    <x v="0"/>
    <s v="Leilão"/>
  </r>
  <r>
    <n v="2913"/>
    <x v="2912"/>
    <s v="Casa, Residencial, 2 dormitório(s), 1 vaga(s) de garagem"/>
    <s v="Casa, Ocupado, contendo 2 dormitório(s), sendo 1 suíte(s), 1 vaga(s) de garagem, 2 banheiro(s), 168.50 M² de área de terreno, 83.00 M² de área construída. Matrícula nº 8790, CRI DE BREJO DO CRUZ/PB, Inscrição Prefeitura 26287. Valor avaliado R$99.000,00."/>
    <n v="52709"/>
    <n v="47"/>
    <x v="73"/>
    <x v="9"/>
    <s v="Rua João Venancio Linhares , 132, Lote 156, Manoel Forte Maia, Belém do Brejo do Cruz, PB, 58895000"/>
    <x v="2912"/>
    <s v="['168.50', '83.00', '8790', '26287', '99.000', '00']"/>
    <x v="0"/>
    <x v="1"/>
    <n v="168.5"/>
    <x v="1"/>
    <x v="0"/>
    <s v="Venda Direta"/>
  </r>
  <r>
    <n v="2914"/>
    <x v="2913"/>
    <s v="Casa, Residencial, 2 dormitório(s), 1 vaga(s) de garagem"/>
    <s v="Casa, Ocupado, contendo 2 dormitório(s), sendo 1 suíte(s), 1 vaga(s) de garagem, 2 banheiro(s), 128.00 M² de área de terreno, 84.02 M² de área construída. Matrícula nº 9748, CRI DE BREJO DO CRUZ - PB, Inscrição Prefeitura 002622-9. Valor avaliado R$94.000,00."/>
    <n v="48920"/>
    <n v="48"/>
    <x v="73"/>
    <x v="9"/>
    <s v="Rua João Venancio Linhares , 240, Manoel Forte Maia, Belém do Brejo do Cruz, PB, 58895000"/>
    <x v="2913"/>
    <s v="['128.00', '84.02', '9748', '002622', '94.000', '00']"/>
    <x v="1"/>
    <x v="1"/>
    <n v="128"/>
    <x v="4"/>
    <x v="0"/>
    <s v="Venda Direta"/>
  </r>
  <r>
    <n v="2915"/>
    <x v="2914"/>
    <s v="Casa, Residencial, 2 dormitório(s), 1 vaga(s) de garagem"/>
    <s v="Casa, Ocupado, contendo 2 dormitório(s), sendo 1 suíte(s), 1 vaga(s) de garagem, 2 banheiro(s), 160.60 M² de área de terreno, 75.60 M² de área construída. Matrícula nº 9308, CRI DE BREJO DO CRUZ - PB, Inscrição Prefeitura 0026324. Valor avaliado R$69.500,00."/>
    <n v="47026"/>
    <n v="32"/>
    <x v="73"/>
    <x v="9"/>
    <s v="Rua João Venancio Linhares , 159, Manoel Forte Maia, Belém do Brejo do Cruz, PB, 58895000"/>
    <x v="2914"/>
    <s v="['160.60', '75.60', '9308', '0026324', '69.500', '00']"/>
    <x v="1"/>
    <x v="4"/>
    <n v="160.6"/>
    <x v="1"/>
    <x v="0"/>
    <s v="Leilão"/>
  </r>
  <r>
    <n v="2916"/>
    <x v="2915"/>
    <s v="Casa, Residencial, 2 dormitório(s), 1 vaga(s) de garagem"/>
    <s v="Casa, Ocupado, contendo 2 dormitório(s), sendo 1 suíte(s), 1 vaga(s) de garagem, 2 banheiro(s), 118.50 M² de área de terreno, 84.02 M² de área construída. Matrícula nº 9681, CRI DE BREJO DO CRUZ/PB, Inscrição Prefeitura 0026382. Valor avaliado R$81.000,00."/>
    <n v="54485"/>
    <n v="33"/>
    <x v="73"/>
    <x v="9"/>
    <s v="Rua João Ocilva Magalhães, 351, Manoel Forte Maia, Belém do Brejo do Cruz, PB, 58890000"/>
    <x v="2915"/>
    <s v="['118.50', '84.02', '9681', '0026382', '81.000', '00']"/>
    <x v="0"/>
    <x v="4"/>
    <n v="118.5"/>
    <x v="4"/>
    <x v="0"/>
    <s v="Leilão"/>
  </r>
  <r>
    <n v="2917"/>
    <x v="2916"/>
    <s v="Apartamento, Residencial, Jardim Santa Lucia, 2 dormitório(s), 1 vaga(s) de garagem"/>
    <s v="Apartamento, Jardim Santa Lucia, Ocupado, contendo 2 dormitório(s), sendo 1 suíte(s), 1 vaga(s) de garagem, 2 banheiro(s), 82.55 M² de área privativa, 10.74 M² de área comum. Matrícula nº 56993, CRI DE ÁGUAS LINDAS DE GOIÁS, Inscrição Prefeitura 1.44.00010.00020.5. Valor avaliado R$140.000,00."/>
    <n v="73425"/>
    <n v="48"/>
    <x v="26"/>
    <x v="0"/>
    <s v="Rua Jequitiba, Residencial Premier, Apto nº 301, Lote 20, Quadra 10, Jardim Santa Lúcia , Águas Lindas de Goiás, GO, CEP: 72927-427"/>
    <x v="2916"/>
    <s v="['82.55', '10.74', '56993', '1.44', '00010.00020', '140.000', '00']"/>
    <x v="7"/>
    <x v="1"/>
    <n v="82.55"/>
    <x v="2"/>
    <x v="0"/>
    <s v="Venda Direta"/>
  </r>
  <r>
    <n v="2918"/>
    <x v="2917"/>
    <s v="Apartamento, Residencial, Muçumagro, 2 dormitório(s), 1 vaga(s) de garagem"/>
    <s v="Apartamento, Muçumagro, Ocupado, contendo 2 dormitório(s), sendo 1 suíte(s), 1 vaga(s) de garagem, 1 banheiro(s), 50.33 M² de área privativa, 30.40 M² de área comum, 91.98 M² de área total. Matrícula nº 147606, 1º CRI DE JOÃO PESSOA, Inscrição Prefeitura 364951-2. Valor avaliado R$82.000,00."/>
    <n v="60318"/>
    <n v="26"/>
    <x v="105"/>
    <x v="9"/>
    <s v="Rua Jeane da Silva Cruz, 26, Condomínio Residencial Multifamiliar Canaã, Apt. 101, Mucumagro, João Pessoa, PB, 58066227"/>
    <x v="2917"/>
    <s v="['50.33', '30.40', '91.98', '147606', '364951', '82.000', '00']"/>
    <x v="0"/>
    <x v="6"/>
    <n v="50.33"/>
    <x v="0"/>
    <x v="0"/>
    <s v="Leilão"/>
  </r>
  <r>
    <n v="2919"/>
    <x v="2918"/>
    <s v="Casa, Residencial, 2 dormitório(s), 1 vaga(s) de garagem"/>
    <s v="Casa, Ocupado, contendo 2 dormitório(s), 1 vaga(s) de garagem, 1 banheiro(s), 176.40 M² de área de terreno, 73.00 M² de área construída. Matrícula nº 5982, CRI DE POCINHOS/PB, Inscrição Prefeitura 01.06.149.0046.001. Valor avaliado R$98.000,00."/>
    <n v="49258"/>
    <n v="50"/>
    <x v="82"/>
    <x v="9"/>
    <s v="Rua Isa Souto, 46, Vila Maia , Pocinhos, PB, CEP: 58150-000"/>
    <x v="2918"/>
    <s v="['176.40', '73.00', '5982', '01.06', '149.0046', '001', '98.000', '00']"/>
    <x v="1"/>
    <x v="0"/>
    <n v="176.4"/>
    <x v="1"/>
    <x v="0"/>
    <s v="Venda Direta"/>
  </r>
  <r>
    <n v="2920"/>
    <x v="2919"/>
    <s v="Casa, Residencial, Jardim do Inga, 2 dormitório(s), 1 vaga(s) de garagem"/>
    <s v="Casa, Jardim do Inga, Ocupado, contendo 2 dormitório(s), 1 vaga(s) de garagem, 1 banheiro(s), 150.00 M² de área de terreno, 62.75 M² de área construída. Matrícula nº 19543, RI DE LUZIÂNIA_02ª Circunscrição, Inscrição Prefeitura 139662. Valor avaliado R$107.000,00."/>
    <n v="58877"/>
    <n v="45"/>
    <x v="1"/>
    <x v="0"/>
    <s v="Rua Jaboticabal, Casa 01, Condomínio Alves Rabelo, Jardim do Ingá, Luziânia, GO, CEP: 72850-300"/>
    <x v="2919"/>
    <s v="['150.00', '62.75', '19543', '02', '139662', '107.000', '00']"/>
    <x v="0"/>
    <x v="1"/>
    <n v="150"/>
    <x v="1"/>
    <x v="0"/>
    <s v="Venda Direta"/>
  </r>
  <r>
    <n v="2921"/>
    <x v="2920"/>
    <s v="Casa, Residencial, 3 dormitório(s)"/>
    <s v="Casa, Ocupado, contendo 3 dormitório(s), sendo 1 suíte(s), 1 banheiro(s), 231.25 M² de área de terreno, 88.80 M² de área construída. Matrícula nº 10243, CRI DE BREJO DO CRUZ - PB, Inscrição Prefeitura 1370-6. Valor avaliado R$114.000,00."/>
    <n v="51626"/>
    <n v="55"/>
    <x v="73"/>
    <x v="9"/>
    <s v="Rua Iraci Oliveira da Silva, 363, Manoel Forte Maia, Belém do Brejo do Cruz, PB, 58895000"/>
    <x v="2920"/>
    <s v="['231.25', '88.80', '10243', '1370', '114.000', '00']"/>
    <x v="0"/>
    <x v="0"/>
    <n v="231.25"/>
    <x v="5"/>
    <x v="0"/>
    <s v="Venda Direta"/>
  </r>
  <r>
    <n v="2922"/>
    <x v="2921"/>
    <s v="Casa, Residencial, Mansoes Imperatriz, 2 dormitório(s), 1 vaga(s) de garagem"/>
    <s v="Casa, Mansoes Imperatriz, Ocupado, contendo 2 dormitório(s), 1 vaga(s) de garagem, 1 banheiro(s), 157.50 M² de área privativa, 42.50 M² de área comum, 200.00 M² de área total. Matrícula nº 54642, CRI DE ÁGUAS LINDAS DE GOIÁS, Inscrição Prefeitura 1.74.00012.00006.1. Valor avaliado R$115.000,00."/>
    <n v="53731"/>
    <n v="53"/>
    <x v="26"/>
    <x v="0"/>
    <s v="Rua Ipanema, Residencial Maxxi Vile VI , Casa 01, Lote 06, Quadra 12, Mansões Imperatriz, Águas Lindas de Goiás, GO, CEP: 72910-473"/>
    <x v="2921"/>
    <s v="['157.50', '42.50', '200.00', '54642', '1.74', '00012.00006', '115.000', '00']"/>
    <x v="0"/>
    <x v="0"/>
    <n v="157.5"/>
    <x v="1"/>
    <x v="0"/>
    <s v="Venda Direta"/>
  </r>
  <r>
    <n v="2923"/>
    <x v="2922"/>
    <s v="Casa, Residencial, Mansoes Imperatriz, 2 dormitório(s)"/>
    <s v="Casa, Mansoes Imperatriz, Desocupado, contendo 2 dormitório(s), 1 banheiro(s), 157.50 M² de área privativa, 42.50 M² de área comum, 200.00 M² de área total. Matrícula nº 54648, CRI DE ÁGUAS LINDAS DE GOIÁS, Inscrição Prefeitura 1.74.00012.00003.2."/>
    <s v="R$ 68.697"/>
    <s v="NÃO INFORMADO"/>
    <x v="26"/>
    <x v="0"/>
    <s v="Rua Ipanema, Residencial Maxxi Vile VII, Quadra 12, Lote 3, Unidade 2, Mansões Imperatriz, Águas Lindas de Goiás, GO, CEP: 72910-473"/>
    <x v="2922"/>
    <s v="['157.50', '42.50', '200.00', '54648', '1.74', '00012.00003']"/>
    <x v="8"/>
    <x v="5"/>
    <n v="157.5"/>
    <x v="1"/>
    <x v="1"/>
    <s v="Venda Direta"/>
  </r>
  <r>
    <n v="2924"/>
    <x v="2923"/>
    <s v="Casa, Residencial, 2 dormitório(s), 1 vaga(s) de garagem"/>
    <s v="Casa, Ocupado, contendo 2 dormitório(s), 1 vaga(s) de garagem, 1 banheiro(s), 180.00 M² de área de terreno, 47.50 M² de área construída. Matrícula nº 4537, RI de Cocalzinho de Goiás - GO, Inscrição Prefeitura 003035001800310001. Valor avaliado R$75.000,00."/>
    <n v="50746"/>
    <n v="32"/>
    <x v="15"/>
    <x v="0"/>
    <s v="Rua III, , Quadra 18, Lote 31, Girassol, Cocalzinho de Goiás, GO, 72979000"/>
    <x v="2923"/>
    <s v="['180.00', '47.50', '4537', '003035001800310001', '75.000', '00']"/>
    <x v="0"/>
    <x v="4"/>
    <n v="180"/>
    <x v="1"/>
    <x v="0"/>
    <s v="Leilão"/>
  </r>
  <r>
    <n v="2925"/>
    <x v="2924"/>
    <s v="Casa, Residencial, 2 dormitório(s), 1 vaga(s) de garagem"/>
    <s v="Casa, Ocupado, contendo 2 dormitório(s), 1 vaga(s) de garagem, 1 banheiro(s), 54.39 M² de área construída, 26.75 M² de área comum. Matrícula nº 18057, CRI DE CIDADE OCIDENTAL, Inscrição Prefeitura 980344. Valor avaliado R$118.000,00."/>
    <n v="57370"/>
    <n v="51"/>
    <x v="3"/>
    <x v="0"/>
    <s v="Rua II, Condomínio Residencial Arizona, Mansão 9, Casa 28, Lote 9, Quadra 123 , Mansões T. Florida, Cidade Ocidental, GO, 72880000"/>
    <x v="2924"/>
    <s v="['54.39', '26.75', '18057', '980344', '118.000', '00']"/>
    <x v="0"/>
    <x v="0"/>
    <n v="54.39"/>
    <x v="0"/>
    <x v="0"/>
    <s v="Venda Direta"/>
  </r>
  <r>
    <n v="2926"/>
    <x v="2925"/>
    <s v="Casa, Residencial, 2 dormitório(s)"/>
    <s v="Casa, Ocupado, contendo 2 dormitório(s), 1 banheiro(s), 100.00 M² de área de terreno, 54.39 M² de área construída, 20.41 M² de área comum. Matrícula nº 18037, CRI DE CIDADE OCIDENTAL, Inscrição Prefeitura 1.80.00000.00009.8. Valor avaliado R$100.000,00."/>
    <n v="59838"/>
    <n v="40"/>
    <x v="3"/>
    <x v="0"/>
    <s v="Rua II, Mansão 9, Casa 8, Condomínio Residencial Arizona, Mansões Tapera Florida, Cidade Ocidental, GO, CEP: 72887-336"/>
    <x v="2925"/>
    <s v="['100.00', '54.39', '20.41', '18037', '1.80', '00000.00009', '100.000', '00']"/>
    <x v="0"/>
    <x v="1"/>
    <n v="100"/>
    <x v="4"/>
    <x v="0"/>
    <s v="Leilão"/>
  </r>
  <r>
    <n v="2927"/>
    <x v="2926"/>
    <s v="Casa, Residencial, Recreio, 2 dormitório(s)"/>
    <s v="Casa, Recreio, Ocupado, contendo 2 dormitório(s), 1 banheiro(s), 126.75 M² de área de terreno, 54.39 M² de área construída, 20.41 M² de área comum. Matrícula nº 18034, CRI DE CIDADE OCIDENTAL, Inscrição Prefeitura 980321. Valor avaliado R$94.000,00."/>
    <n v="50262"/>
    <n v="47"/>
    <x v="3"/>
    <x v="0"/>
    <s v="Rua II, Mansão 9, Casa 5, Condomínio Residencial Arizona, M. Tapera Florida, Cidade Ocidental, GO, 72880000"/>
    <x v="2926"/>
    <s v="['126.75', '54.39', '20.41', '18034', '980321', '94.000', '00']"/>
    <x v="0"/>
    <x v="1"/>
    <n v="126.75"/>
    <x v="4"/>
    <x v="0"/>
    <s v="Venda Direta"/>
  </r>
  <r>
    <n v="2928"/>
    <x v="2927"/>
    <s v="Casa, Residencial, Setor Leste, 2 dormitório(s)"/>
    <s v="Casa, Setor Leste, Ocupado, contendo 2 dormitório(s), 1 banheiro(s), 180.00 M² de área de terreno, 58.58 M² de área construída. Matrícula nº 69312, RI DE PLANALTINA, Inscrição Prefeitura 1.003.00QD06.MR17.0000009.000. Valor avaliado R$90.000,00."/>
    <n v="48649"/>
    <n v="46"/>
    <x v="10"/>
    <x v="0"/>
    <s v="Rua I, Condomínio Residencial Acrópole I, Casa 09, Quadra 6, lote 9, Setor Leste, Planaltina, GO, 73752175"/>
    <x v="2927"/>
    <s v="['180.00', '58.58', '69312', '1.003', '00', '06', '17.0000009', '000', '90.000', '00']"/>
    <x v="1"/>
    <x v="1"/>
    <n v="180"/>
    <x v="1"/>
    <x v="0"/>
    <s v="Venda Direta"/>
  </r>
  <r>
    <n v="2929"/>
    <x v="2928"/>
    <s v="Casa, Residencial, 2 dormitório(s), 1 vaga(s) de garagem"/>
    <s v="Casa, Ocupado, contendo 2 dormitório(s), 1 vaga(s) de garagem, 1 banheiro(s), 136.50 M² de área de terreno, 83.16 M² de área construída. Matrícula nº 9387, CRI DE BREJO DO CRUZ/PB, Inscrição Prefeitura 01.01.035.0075.000. Valor avaliado R$70.000,00."/>
    <n v="48852"/>
    <n v="30"/>
    <x v="90"/>
    <x v="9"/>
    <s v="Rua Gonçalo Araujo, 48, Centro, Brejo do Cruz, PB, 58890000"/>
    <x v="2928"/>
    <s v="['136.50', '83.16', '9387', '01.01', '035.0075', '000', '70.000', '00']"/>
    <x v="1"/>
    <x v="4"/>
    <n v="136.5"/>
    <x v="4"/>
    <x v="0"/>
    <s v="Leilão"/>
  </r>
  <r>
    <n v="2930"/>
    <x v="2929"/>
    <s v="Casa, Residencial, Buritis, 2 dormitório(s), 1 vaga(s) de garagem"/>
    <s v="Casa, Buritis, Ocupado, contendo 2 dormitório(s), 1 vaga(s) de garagem, 1 banheiro(s), 157.50 M² de área de terreno, 55.35 M² de área construída. Matrícula nº 12356, CRI DE BURITIS, Inscrição Prefeitura 5000090064000. Valor avaliado R$102.000,00."/>
    <n v="54622"/>
    <n v="46"/>
    <x v="28"/>
    <x v="5"/>
    <s v="Rua Goiás, nº 148, Lote 04-B, Quadra 09, Taboquinha, Buritis, MG, CEP: 38660-000"/>
    <x v="2929"/>
    <s v="['157.50', '55.35', '12356', '5000090064000', '102.000', '00']"/>
    <x v="0"/>
    <x v="1"/>
    <n v="157.5"/>
    <x v="1"/>
    <x v="0"/>
    <s v="Leilão"/>
  </r>
  <r>
    <n v="2931"/>
    <x v="2930"/>
    <s v="Casa, Residencial, Jardim America IV, 2 dormitório(s)"/>
    <s v="Casa, Jardim America IV, Ocupado, contendo 2 dormitório(s), 1 banheiro(s), 250.00 M² de área de terreno, 65.57 M² de área construída. Matrícula nº 48003, RI de Águas Lindas de Goiás/GO. Valor avaliado R$103.000,00."/>
    <n v="62789"/>
    <n v="39"/>
    <x v="26"/>
    <x v="0"/>
    <s v="Rua Goianapolis, , Lote 38, Quadra 09, Jardim America II, Águas Lindas de Goiás, GO, 72922369"/>
    <x v="2930"/>
    <s v="['250.00', '65.57', '48003', '103.000', '00']"/>
    <x v="0"/>
    <x v="4"/>
    <n v="250"/>
    <x v="5"/>
    <x v="0"/>
    <s v="Leilão"/>
  </r>
  <r>
    <n v="2932"/>
    <x v="2931"/>
    <s v="Apartamento, Residencial, Gramame, 2 dormitório(s), 1 vaga(s) de garagem"/>
    <s v="Apartamento, Gramame, Ocupado, contendo 2 dormitório(s), sendo 1 suíte(s), 1 vaga(s) de garagem, 1 banheiro(s), 52.72 M² de área privativa, 11.50 M² de área comum, 64.22 M² de área total. Matrícula nº 155836, 1º CRI DE JOÃO PESSOA, Inscrição Prefeitura 3 75739-1. Valor avaliado R$105.292,00."/>
    <n v="59838"/>
    <n v="43"/>
    <x v="105"/>
    <x v="9"/>
    <s v="Rua Geraldo Francisco dos Santos, 64, Prédio Residencial San Martin, Apt. 101, Bloco 26, Gramame, João Pessoa, PB, 58068355"/>
    <x v="2931"/>
    <s v="['52.72', '11.50', '64.22', '155836', '75739', '105.292', '00']"/>
    <x v="0"/>
    <x v="1"/>
    <n v="52.72"/>
    <x v="0"/>
    <x v="0"/>
    <s v="Venda Direta"/>
  </r>
  <r>
    <n v="2933"/>
    <x v="2932"/>
    <s v="Apartamento, Residencial, João Paulo II, 2 dormitório(s), 1 vaga(s) de garagem"/>
    <s v="Apartamento, João Paulo II, Ocupado, contendo 2 dormitório(s), 1 vaga(s) de garagem, 1 banheiro(s), 48.13 M² de área privativa, 83.58 M² de área comum, 143.21 M² de área total. Matrícula nº 144706, 1º CRI DE JOÃO PESSOA, Inscrição Prefeitura 362139-1. Valor avaliado R$131.000,00."/>
    <n v="72189"/>
    <n v="45"/>
    <x v="105"/>
    <x v="9"/>
    <s v="Rua Gentil Rodrigues da Silva, nº 255, Apt. 404, Bloco D, Condomínio Residencial Palladium, João Paulo II, João Pessoa, PB, CEP: 58076-656"/>
    <x v="2932"/>
    <s v="['48.13', '83.58', '143.21', '144706', '362139', '131.000', '00']"/>
    <x v="7"/>
    <x v="1"/>
    <n v="48.13"/>
    <x v="3"/>
    <x v="0"/>
    <s v="Venda Direta"/>
  </r>
  <r>
    <n v="2934"/>
    <x v="2933"/>
    <s v="Casa, Residencial, 2 dormitório(s)"/>
    <s v="Casa, Ocupado, contendo 2 dormitório(s), 1 banheiro(s), 180.00 M² de área de terreno, 48.22 M² de área construída. Matrícula nº 2642, CRI DE FLORES DE GOIÁS, Inscrição Prefeitura 001.710.0001.0013.0001. Valor avaliado R$51.500,00."/>
    <n v="32819"/>
    <n v="36"/>
    <x v="61"/>
    <x v="0"/>
    <s v="Rua G, Quadra 01, Lote 13, conjunto F, Jardim Alvorada, Flores de Goiás, GO, CEP: 73890-000"/>
    <x v="2933"/>
    <s v="['180.00', '48.22', '2642', '001.710', '0001.0013', '0001', '51.500', '00']"/>
    <x v="2"/>
    <x v="4"/>
    <n v="180"/>
    <x v="1"/>
    <x v="0"/>
    <s v="Leilão"/>
  </r>
  <r>
    <n v="2935"/>
    <x v="2934"/>
    <s v="Casa, Residencial, 2 dormitório(s), 1 vaga(s) de garagem"/>
    <s v="Casa, Ocupado, contendo 2 dormitório(s), sendo 1 suíte(s), 1 vaga(s) de garagem, 2 banheiro(s), 135.00 M² de área de terreno, 93.00 M² de área construída. Matrícula nº 9708, CRI DE BREJO DO CRUZ/PB, Inscrição Prefeitura 01080530120000. Valor avaliado R$87.000,00."/>
    <n v="53594"/>
    <n v="38"/>
    <x v="90"/>
    <x v="9"/>
    <s v="Rua Francisco Rodrigues Pinto, 259, Rodoviario, Brejo do Cruz, PB, "/>
    <x v="2934"/>
    <s v="['135.00', '93.00', '9708', '01080530120000', '87.000', '00']"/>
    <x v="0"/>
    <x v="4"/>
    <n v="135"/>
    <x v="4"/>
    <x v="0"/>
    <s v="Leilão"/>
  </r>
  <r>
    <n v="2936"/>
    <x v="2935"/>
    <s v="Casa, Residencial, 3 dormitório(s)"/>
    <s v="Casa, Ocupado, contendo 3 dormitório(s), sendo 1 suíte(s), 1 banheiro(s), 124.82 M² de área de terreno, 84.02 M² de área construída. Matrícula nº 9749, CRI DE BREJO DO CRUZ - PB, Inscrição Prefeitura 0026420. Valor avaliado R$80.000,00."/>
    <n v="43779"/>
    <n v="45"/>
    <x v="73"/>
    <x v="9"/>
    <s v="Rua Francisco de Oliveira Franco, 204, Francisco L. da Cunha, Belém do Brejo do Cruz, PB, 58895000"/>
    <x v="2935"/>
    <s v="['124.82', '84.02', '9749', '0026420', '80.000', '00']"/>
    <x v="1"/>
    <x v="1"/>
    <n v="124.82"/>
    <x v="4"/>
    <x v="0"/>
    <s v="Venda Direta"/>
  </r>
  <r>
    <n v="2937"/>
    <x v="2936"/>
    <s v="Casa, Residencial, 3 dormitório(s), 1 vaga(s) de garagem"/>
    <s v="Casa, Ocupado, contendo 3 dormitório(s), sendo 1 suíte(s), 1 vaga(s) de garagem, 1 banheiro(s), 120.00 M² de área de terreno, 84.02 M² de área construída. Matrícula nº 9691, CRI DE BREJO DO CRUZ/PB, Inscrição Prefeitura 26436. Valor avaliado R$71.500,00."/>
    <n v="46282"/>
    <n v="35"/>
    <x v="73"/>
    <x v="9"/>
    <s v="Rua Francisco de Oliveira Franco, 115, Francisco L. da Cunha, Belém do Brejo do Cruz, PB, 58895000"/>
    <x v="2936"/>
    <s v="['120.00', '84.02', '9691', '26436', '71.500', '00']"/>
    <x v="1"/>
    <x v="4"/>
    <n v="120"/>
    <x v="4"/>
    <x v="0"/>
    <s v="Leilão"/>
  </r>
  <r>
    <n v="2938"/>
    <x v="2937"/>
    <s v="Apartamento, Residencial, Jardim do Inga, 2 dormitório(s), 1 vaga(s) de garagem"/>
    <s v="Apartamento, Jardim do Inga, Ocupado, contendo 2 dormitório(s), 1 vaga(s) de garagem, 1 banheiro(s), 57.63 M² de área privativa. Matrícula nº 172, RI DE LUZIÂNIA_02ª Circunscrição, Inscrição Prefeitura 383219. Valor avaliado R$110.000,00."/>
    <n v="60112"/>
    <n v="45"/>
    <x v="1"/>
    <x v="0"/>
    <s v="Rua Formosa, Residencial Jatobá, Apt. 03, Quadra 107, Lote 07, Jardim do Inga, Luziânia, GO, 72850340"/>
    <x v="2937"/>
    <s v="['57.63', '172', '02', '383219', '110.000', '00']"/>
    <x v="0"/>
    <x v="1"/>
    <n v="57.63"/>
    <x v="0"/>
    <x v="0"/>
    <s v="Venda Direta"/>
  </r>
  <r>
    <n v="2939"/>
    <x v="2938"/>
    <s v="Casa, Residencial, Jardim America IV, 2 dormitório(s)"/>
    <s v="Casa, Jardim America IV, Ocupado, contendo 2 dormitório(s), 1 banheiro(s), 207.50 M² de área de terreno, 55.72 M² de área construída. Matrícula nº 41147, RI de Águas Lindas de Goiás/GO, Inscrição Prefeitura 1.33.00038.00009.1. Valor avaliado R$142.239,56."/>
    <n v="50746"/>
    <n v="64"/>
    <x v="26"/>
    <x v="0"/>
    <s v="Rua Formosa, , Lote 09, Quadra 38, Jardim America II, Águas Lindas de Goiás, GO, 72925000"/>
    <x v="2938"/>
    <s v="['207.50', '55.72', '41147', '1.33', '00038.00009', '142.239', '56']"/>
    <x v="0"/>
    <x v="2"/>
    <n v="207.5"/>
    <x v="5"/>
    <x v="0"/>
    <s v="Venda Direta"/>
  </r>
  <r>
    <n v="2940"/>
    <x v="2939"/>
    <s v="Casa, Residencial, Jardim America IV, 2 dormitório(s)"/>
    <s v="Casa, Jardim America IV, Ocupado, contendo 2 dormitório(s), 1 banheiro(s), 207.50 M² de área de terreno, 55.72 M² de área construída. Matrícula nº 41152, CRI DE ÁGUAS LINDAS DE GOIÁS, Inscrição Prefeitura 1.33.00038.00014.0. Valor avaliado R$65.000,00."/>
    <n v="37148"/>
    <n v="43"/>
    <x v="26"/>
    <x v="0"/>
    <s v="Rua Formosa, Quadra 38, Lote 14, Jardim America II, Águas Lindas de Goiás, GO, CEP: 72922-273"/>
    <x v="2939"/>
    <s v="['207.50', '55.72', '41152', '1.33', '00038.00014', '65.000', '00']"/>
    <x v="1"/>
    <x v="1"/>
    <n v="207.5"/>
    <x v="5"/>
    <x v="0"/>
    <s v="Venda Direta"/>
  </r>
  <r>
    <n v="2941"/>
    <x v="2940"/>
    <s v="Casa, Residencial, 2 dormitório(s), 1 vaga(s) de garagem"/>
    <s v="Casa, Ocupado, contendo 2 dormitório(s), 1 vaga(s) de garagem, 1 banheiro(s), 210.00 M² de área de terreno, 71.34 M² de área construída. Matrícula nº 13415, CRI DE BURITIS, Inscrição Prefeitura 04.0005.0244.000. Valor avaliado R$109.000,00."/>
    <n v="62034"/>
    <n v="43"/>
    <x v="28"/>
    <x v="5"/>
    <s v="Rua Floresta, 511, Quadra 05, Lote 13B, Veredas, Buritis, MG, 38660000"/>
    <x v="2940"/>
    <s v="['210.00', '71.34', '13415', '04.0005', '0244.000', '109.000', '00']"/>
    <x v="0"/>
    <x v="1"/>
    <n v="210"/>
    <x v="5"/>
    <x v="0"/>
    <s v="Leilão"/>
  </r>
  <r>
    <n v="2942"/>
    <x v="2941"/>
    <s v="Casa, Residencial, Jardim America IV, 2 dormitório(s), 2 vaga(s) de garagem"/>
    <s v="Casa, Jardim America IV, Ocupado, contendo 2 dormitório(s), 2 vaga(s) de garagem, 1 banheiro(s), 192.00 M² de área privativa, 48.00 M² de área comum, 240.00 M² de área total. Matrícula nº 57550, CRI DE ÁGUAS LINDAS DE GOIÁS, Inscrição Prefeitura 1.35.00010.008/9.2. Valor avaliado R$120.000,00."/>
    <n v="72498"/>
    <n v="40"/>
    <x v="26"/>
    <x v="0"/>
    <s v="Rua Eucalipto, Residencial Max, Casa 2, Quadra 10, Lote 8/9, Jardim America IV, Águas Lindas de Goiás, GO, CEP: 72922-491"/>
    <x v="2941"/>
    <s v="['192.00', '48.00', '240.00', '57550', '1.35', '00010.008', '9.2', '120.000', '00']"/>
    <x v="7"/>
    <x v="1"/>
    <n v="192"/>
    <x v="1"/>
    <x v="0"/>
    <s v="Leilão"/>
  </r>
  <r>
    <n v="2943"/>
    <x v="2942"/>
    <s v="Casa, Residencial, 2 dormitório(s)"/>
    <s v="Casa, Ocupado, contendo 2 dormitório(s), 1 banheiro(s), 135.00 M² de área de terreno, 66.93 M² de área construída. Matrícula nº 6225, CRI DE POCINHOS/PB, Inscrição Prefeitura 01.07.125.0346.001. Valor avaliado R$92.235,56."/>
    <n v="48852"/>
    <n v="47"/>
    <x v="82"/>
    <x v="9"/>
    <s v="Rua Edmilson Nóbrega Araújo, 345, Jardim Etelvina III, Pocinhos, PB, CEP: 58150-000"/>
    <x v="2942"/>
    <s v="['135.00', '66.93', '6225', '01.07', '125.0346', '001', '92.235', '56']"/>
    <x v="1"/>
    <x v="1"/>
    <n v="135"/>
    <x v="4"/>
    <x v="0"/>
    <s v="Venda Direta"/>
  </r>
  <r>
    <n v="2944"/>
    <x v="2943"/>
    <s v="Casa, Residencial, Buritis, 2 dormitório(s), 1 vaga(s) de garagem"/>
    <s v="Casa, Buritis, Ocupado, contendo 2 dormitório(s), 1 vaga(s) de garagem, 1 banheiro(s), 225.00 M² de área de terreno, 55.35 M² de área construída. Matrícula nº 11313, CRI DE BURITIS, Inscrição Prefeitura  05.0003.0085.000. Valor avaliado R$113.127,00."/>
    <n v="59083"/>
    <n v="48"/>
    <x v="28"/>
    <x v="5"/>
    <s v="Rua Eça de Queiroz, nº 506, Lote 7-A, Quadra 3, Taboquinha, Buritis, MG, CEP: 38660-000"/>
    <x v="2943"/>
    <s v="['225.00', '55.35', '11313', '05.0003', '0085.000', '113.127', '00']"/>
    <x v="0"/>
    <x v="1"/>
    <n v="225"/>
    <x v="5"/>
    <x v="0"/>
    <s v="Leilão"/>
  </r>
  <r>
    <n v="2945"/>
    <x v="2944"/>
    <s v="Casa, Residencial, Parque Araguari, 2 dormitório(s), 1 vaga(s) de garagem"/>
    <s v="Casa, Parque Araguari, Ocupado, contendo 2 dormitório(s), 1 vaga(s) de garagem, 1 banheiro(s), 126.00 M² de área privativa, 25.51 M² de área comum, 151.51 M² de área total. Matrícula nº 9824, CRI DE CIDADE OCIDENTAL, Inscrição Prefeitura 1.60.00005.00016.46. Valor avaliado R$130.000,00."/>
    <n v="59220"/>
    <n v="54"/>
    <x v="3"/>
    <x v="0"/>
    <s v="Rua Duque de Caxias, Condomínio Residencial Recanto das Palmeiras IV, Casa 46, Quadra 05, Lote 16, Recreio Mossoro, Cidade Ocidental, GO, "/>
    <x v="2944"/>
    <s v="['126.00', '25.51', '151.51', '9824', '1.60', '00005.00016', '46', '130.000', '00']"/>
    <x v="0"/>
    <x v="0"/>
    <n v="126"/>
    <x v="4"/>
    <x v="0"/>
    <s v="Venda Direta"/>
  </r>
  <r>
    <n v="2946"/>
    <x v="2945"/>
    <s v="Apartamento, Residencial, Parque Araguari, 2 dormitório(s), 1 vaga(s) de garagem"/>
    <s v="Apartamento, Parque Araguari, Ocupado, contendo 2 dormitório(s), 1 vaga(s) de garagem, 1 banheiro(s), 55.63 M² de área privativa, 75.63 M² de área comum, 131.26 M² de área total. Matrícula nº 24939, CRI DE CIDADE OCIDENTAL, Inscrição Prefeitura 1.60.00009.0026.160. Valor avaliado R$104.889,40."/>
    <n v="62789"/>
    <n v="40"/>
    <x v="3"/>
    <x v="0"/>
    <s v="Rua Duque de Caxias, Quadra 09, Lote 26, Apt. 160, Residencial Villa Galé, Recreio Mossoró, Cidade Ocidental, GO, CEP: 72885-520"/>
    <x v="2945"/>
    <s v="['55.63', '75.63', '131.26', '24939', '1.60', '00009.0026', '160', '104.889', '40']"/>
    <x v="0"/>
    <x v="1"/>
    <n v="55.63"/>
    <x v="0"/>
    <x v="0"/>
    <s v="Leilão"/>
  </r>
  <r>
    <n v="2947"/>
    <x v="2946"/>
    <s v="Apartamento, Residencial, Muçumagro, 2 dormitório(s), 1 vaga(s) de garagem"/>
    <s v="Apartamento, Muçumagro, Ocupado, contendo 2 dormitório(s), 1 vaga(s) de garagem, 1 banheiro(s), 46.30 M² de área privativa, 7.04 M² de área comum, 64.84 M² de área total. Matrícula nº 164752, 1º CRI DE JOÃO PESSOA, Inscrição Prefeitura 389472-0. Valor avaliado R$124.476,52."/>
    <n v="73425"/>
    <n v="41"/>
    <x v="105"/>
    <x v="9"/>
    <s v="Rua Domingos José da Paixão, 1460, Condomínio Residencial Bellágio, Apt. 207, Bloco A, Muçumagro, João Pessoa, PB, 58066100"/>
    <x v="2946"/>
    <s v="['46.30', '7.04', '64.84', '164752', '389472', '124.476', '52']"/>
    <x v="7"/>
    <x v="1"/>
    <n v="46.3"/>
    <x v="3"/>
    <x v="0"/>
    <s v="Leilão"/>
  </r>
  <r>
    <n v="2948"/>
    <x v="2947"/>
    <s v="Casa, Residencial, Buritis, 3 dormitório(s), 1 vaga(s) de garagem"/>
    <s v="Casa, Buritis, Ocupado, contendo 3 dormitório(s), 1 vaga(s) de garagem, 1 banheiro(s), 150.00 M² de área de terreno, 66.12 M² de área construída. Matrícula nº 13132, CRI DE BURITIS, Inscrição Prefeitura 11007-014.005.000067.001185.0000. Valor avaliado R$117.000,00."/>
    <n v="64289"/>
    <n v="45"/>
    <x v="28"/>
    <x v="5"/>
    <s v="Rua Dom Pedro II, nº 559, Quadra 67, Lote 01-P, Taboquinha, Buritis, MG, CEP: 38660-000"/>
    <x v="2947"/>
    <s v="['150.00', '66.12', '13132', '11007', '014.005', '000067.001185', '0000', '117.000', '00']"/>
    <x v="0"/>
    <x v="1"/>
    <n v="150"/>
    <x v="1"/>
    <x v="0"/>
    <s v="Leilão"/>
  </r>
  <r>
    <n v="2949"/>
    <x v="2948"/>
    <s v="Casa, Residencial, Chácaras Coimbra, 2 dormitório(s), 1 vaga(s) de garagem"/>
    <s v="Casa, Chácaras Coimbra, Ocupado, contendo 2 dormitório(s), sendo 1 suíte(s), 1 vaga(s) de garagem, 2 banheiro(s), 160.00 M² de área privativa, 87.50 M² de área comum, 247.50 M² de área total. Matrícula nº 49372, CRI DE ÁGUAS LINDAS DE GOIÁS, Inscrição Prefeitura 1.81.0000B.009-H.7. Valor avaliado R$92.000,00."/>
    <n v="50746"/>
    <n v="45"/>
    <x v="26"/>
    <x v="0"/>
    <s v="Rua Dois, Residencial M&amp;P, Casa 7, Quadra B, Lote 9H, Chácaras Coimbra, Águas Lindas de Goiás, GO, CEP: 72911-473"/>
    <x v="2948"/>
    <s v="['160.00', '87.50', '247.50', '49372', '1.81', '0000', '009', '92.000', '00']"/>
    <x v="0"/>
    <x v="1"/>
    <n v="160"/>
    <x v="1"/>
    <x v="0"/>
    <s v="Venda Direta"/>
  </r>
  <r>
    <n v="2950"/>
    <x v="2949"/>
    <s v="Casa, Residencial, Buritis, 3 dormitório(s), 1 vaga(s) de garagem"/>
    <s v="Casa, Buritis, Ocupado, contendo 3 dormitório(s), 1 vaga(s) de garagem, 1 banheiro(s), 150.00 M² de área de terreno, 66.12 M² de área construída. Matrícula nº 13133, CRI DE BURITIS, Inscrição Prefeitura 05.0067.1192.000. Valor avaliado R$117.700,00."/>
    <n v="62807"/>
    <n v="47"/>
    <x v="28"/>
    <x v="5"/>
    <s v="Rua Dom Pedro II, 551, Lote 01 Q, Quadra 67, Taboquinha, Buritis, MG, 38660000"/>
    <x v="2949"/>
    <s v="['150.00', '66.12', '13133', '05.0067', '1192.000', '117.700', '00']"/>
    <x v="0"/>
    <x v="1"/>
    <n v="150"/>
    <x v="1"/>
    <x v="0"/>
    <s v="Leilão"/>
  </r>
  <r>
    <n v="2951"/>
    <x v="2950"/>
    <s v="Apartamento, Residencial, Cohab Dois, 2 dormitório(s)"/>
    <s v="Apartamento, Cohab Dois, Ocupado, contendo 2 dormitório(s), 1 banheiro(s), 48.94 M² de área privativa, 17.16 M² de área comum, 66.10 M² de área total. Matrícula nº 21886, CRI DE ARCOVERDE, Inscrição Prefeitura 1.07.008.03.0711.07. Valor avaliado R$54.811,82."/>
    <n v="36607"/>
    <n v="33"/>
    <x v="131"/>
    <x v="16"/>
    <s v="Rua do Sol, 100, Condomínio Residencial Morada do Sol, Apt. 203, Bloco C4, São Cristovão, Arcoverde, PE, CEP: 56512-115"/>
    <x v="2950"/>
    <s v="['48.94', '17.16', '66.10', '21886', '1.07', '008.03', '0711.07', '54.811', '82']"/>
    <x v="1"/>
    <x v="4"/>
    <n v="48.94"/>
    <x v="3"/>
    <x v="0"/>
    <s v="Leilão"/>
  </r>
  <r>
    <n v="2952"/>
    <x v="2951"/>
    <s v="Casa, Residencial, Bairro Das Industrias, 2 dormitório(s), 1 vaga(s) de garagem"/>
    <s v="Casa, Bairro Das Industrias, Ocupado, contendo 2 dormitório(s), sendo 1 suíte(s), 1 vaga(s) de garagem, 1 banheiro(s), 50.78 M² de área construída, 200.00 M² de área total. Matrícula nº 144605, 1º CRI DE JOÃO PESSOA, Inscrição Prefeitura 362429-3. Valor avaliado R$91.000,00."/>
    <n v="47093"/>
    <n v="48"/>
    <x v="105"/>
    <x v="9"/>
    <s v="Rua das Macaibas, 81, Condomínio Bifamiliar  Casa 83, Das Industrias, João Pessoa, PB, 58083508"/>
    <x v="2951"/>
    <s v="['50.78', '200.00', '144605', '362429', '91.000', '00']"/>
    <x v="1"/>
    <x v="1"/>
    <n v="50.78"/>
    <x v="0"/>
    <x v="0"/>
    <s v="Venda Direta"/>
  </r>
  <r>
    <n v="2953"/>
    <x v="2952"/>
    <s v="Casa, Residencial, Jardim America IV, 3 dormitório(s), 1 vaga(s) de garagem"/>
    <s v="Casa, Jardim America IV, Ocupado, contendo 3 dormitório(s), sendo 1 suíte(s), 1 vaga(s) de garagem, 2 banheiro(s), 360.00 M² de área de terreno, 68.40 M² de área construída. Matrícula nº 49678, CRI DE ÁGUAS LINDAS DE GOIÁS, Inscrição Prefeitura 1.35.00016.00021.1. Valor avaliado R$108.000,00."/>
    <n v="51355"/>
    <n v="52"/>
    <x v="26"/>
    <x v="0"/>
    <s v="Rua Cupuaçu, Quadra 63, Lote 21, Jardim América IV, Águas Lindas de Goiás, GO, CEP: 72922-662"/>
    <x v="2952"/>
    <s v="['360.00', '68.40', '49678', '1.35', '00016.00021', '108.000', '00']"/>
    <x v="0"/>
    <x v="0"/>
    <n v="360"/>
    <x v="5"/>
    <x v="0"/>
    <s v="Venda Direta"/>
  </r>
  <r>
    <n v="2954"/>
    <x v="2953"/>
    <s v="Casa, Residencial, 3 dormitório(s), 1 vaga(s) de garagem"/>
    <s v="Casa, Ocupado, contendo 3 dormitório(s), 1 vaga(s) de garagem, 1 banheiro(s), 144.00 M² de área de terreno, 66.89 M² de área construída. Matrícula nº 11420, CRI DE BURITIS, Inscrição Prefeitura 05.0063.0243.000. Valor avaliado R$104.000,00."/>
    <n v="60867"/>
    <n v="41"/>
    <x v="28"/>
    <x v="5"/>
    <s v="Rua Cristovão Colombo, 436, Quadra 63, Lote 11D, Taboquinha, Buritis, MG, 38660000"/>
    <x v="2953"/>
    <s v="['144.00', '66.89', '11420', '05.0063', '0243.000', '104.000', '00']"/>
    <x v="0"/>
    <x v="1"/>
    <n v="144"/>
    <x v="4"/>
    <x v="0"/>
    <s v="Leilão"/>
  </r>
  <r>
    <n v="2955"/>
    <x v="2954"/>
    <s v="Casa, Residencial, 3 dormitório(s), 1 vaga(s) de garagem"/>
    <s v="Casa, Ocupado, contendo 3 dormitório(s), 1 vaga(s) de garagem, 1 banheiro(s), 180.00 M² de área de terreno, 66.12 M² de área construída. Matrícula nº 13140, CRI DE BURITIS, Inscrição Prefeitura 05.0039.0063.000. Valor avaliado R$116.000,00."/>
    <n v="68140"/>
    <n v="41"/>
    <x v="28"/>
    <x v="5"/>
    <s v="Rua Cristovão Colombo, 235, Lote 05A, Quadra 39, Taboquinha, Buritis, MG, 38660000"/>
    <x v="2954"/>
    <s v="['180.00', '66.12', '13140', '05.0039', '0063.000', '116.000', '00']"/>
    <x v="7"/>
    <x v="1"/>
    <n v="180"/>
    <x v="1"/>
    <x v="0"/>
    <s v="Leilão"/>
  </r>
  <r>
    <n v="2956"/>
    <x v="2955"/>
    <s v="Casa, Residencial, 3 dormitório(s), 1 vaga(s) de garagem"/>
    <s v="Casa, Ocupado, contendo 3 dormitório(s), 1 vaga(s) de garagem, 1 banheiro(s), 144.00 M² de área de terreno, 66.89 M² de área construída. Matrícula nº 11418, CRI DE BURITIS, Inscrição Prefeitura 10209014005000063000209000. Valor avaliado R$104.000,00."/>
    <n v="52709"/>
    <n v="49"/>
    <x v="28"/>
    <x v="5"/>
    <s v="Rua Cristovão Colombo, nº 452, Lote 11-B, Quadra 61, Taboquinha, Buritis, MG, CEP: 38660-000"/>
    <x v="2955"/>
    <s v="['144.00', '66.89', '11418', '10209014005000063000209000', '104.000', '00']"/>
    <x v="0"/>
    <x v="1"/>
    <n v="144"/>
    <x v="4"/>
    <x v="0"/>
    <s v="Leilão"/>
  </r>
  <r>
    <n v="2957"/>
    <x v="2956"/>
    <s v="Casa, Residencial, 2 dormitório(s), 1 vaga(s) de garagem"/>
    <s v="Casa, Ocupado, contendo 2 dormitório(s), sendo 1 suíte(s), 1 vaga(s) de garagem, 2 banheiro(s), 63.60 M² de área privativa. Matrícula nº 3197, CRI DE CIDADE OCIDENTAL, Inscrição Prefeitura 975527. Valor avaliado R$103.500,00."/>
    <n v="56956"/>
    <n v="45"/>
    <x v="3"/>
    <x v="0"/>
    <s v="Rua Cristo Redentor, , Casa 02, Quadra 09, Lote 18, Colina Verde, Cidade Ocidental, GO, 72883834"/>
    <x v="2956"/>
    <s v="['63.60', '3197', '975527', '103.500', '00']"/>
    <x v="0"/>
    <x v="1"/>
    <n v="63.6"/>
    <x v="0"/>
    <x v="0"/>
    <s v="Venda Direta"/>
  </r>
  <r>
    <n v="2958"/>
    <x v="2957"/>
    <s v="Casa, Residencial, Bairro das Indústrias, 2 dormitório(s), 1 vaga(s) de garagem"/>
    <s v="Casa, Bairro das Indústrias, Ocupado, contendo 2 dormitório(s), sendo 1 suíte(s), 1 vaga(s) de garagem, 1 banheiro(s), 56.50 M² de área construída, 200.00 M² de área total. Matrícula nº 144451, 1º CRI DE JOÃO PESSOA, Inscrição Prefeitura 362319-0. Valor avaliado R$98.000,00."/>
    <n v="67454"/>
    <n v="31"/>
    <x v="105"/>
    <x v="9"/>
    <s v="Rua Cidade de Água Branca, 35, Condomínio Residencial Bifamiliar, Casa 37, Das Industrias, João Pessoa, PB, 58066277"/>
    <x v="2957"/>
    <s v="['56.50', '200.00', '144451', '362319', '98.000', '00']"/>
    <x v="7"/>
    <x v="4"/>
    <n v="56.5"/>
    <x v="0"/>
    <x v="0"/>
    <s v="Leilão"/>
  </r>
  <r>
    <n v="2959"/>
    <x v="2958"/>
    <s v="Apartamento, Residencial, Cuiá, 2 dormitório(s), 1 vaga(s) de garagem"/>
    <s v="Apartamento, Cuiá, Ocupado, contendo 2 dormitório(s), 1 vaga(s) de garagem, 1 banheiro(s), 43.90 M² de área privativa, 7.12 M² de área comum, 62.52 M² de área total. Matrícula nº 156689, 1º CRI DE JOÃO PESSOA, Inscrição Prefeitura 390826-7. Valor avaliado R$108.000,00."/>
    <n v="70543"/>
    <n v="35"/>
    <x v="105"/>
    <x v="9"/>
    <s v="Rua Cícero Soares da Silva, 165, Prédio Residencial Parque Jardim Bougainville, Apt. 409, Bloco A, Vaga 43, Cuiá, João Pessoa, PB, 58065500"/>
    <x v="2958"/>
    <s v="['43.90', '7.12', '62.52', '156689', '390826', '108.000', '00']"/>
    <x v="7"/>
    <x v="4"/>
    <n v="43.9"/>
    <x v="3"/>
    <x v="0"/>
    <s v="Leilão"/>
  </r>
  <r>
    <n v="2960"/>
    <x v="2959"/>
    <s v="Apartamento, Residencial, Jardim Santa Lucia, 2 dormitório(s), 1 vaga(s) de garagem"/>
    <s v="Apartamento, Jardim Santa Lucia, Ocupado, contendo 2 dormitório(s), 1 vaga(s) de garagem, 1 banheiro(s), 63.71 M² de área privativa, 10.39 M² de área comum. Matrícula nº 54528, CRI DE ÁGUAS LINDAS DE GOIÁS, Inscrição Prefeitura 1.44.00012.00029.4. Valor avaliado R$99.000,00."/>
    <n v="59495"/>
    <n v="40"/>
    <x v="26"/>
    <x v="0"/>
    <s v="Rua Castanheira, Residencial Ibiza, Apto 202, Quadra 12, Lote 29, Jardim Santa Lúcia , Águas Lindas de Goiás, GO, CEP: 72927-433"/>
    <x v="2959"/>
    <s v="['63.71', '10.39', '54528', '1.44', '00012.00029', '99.000', '00']"/>
    <x v="0"/>
    <x v="1"/>
    <n v="63.71"/>
    <x v="0"/>
    <x v="0"/>
    <s v="Leilão"/>
  </r>
  <r>
    <n v="2961"/>
    <x v="2960"/>
    <s v="Casa, Residencial, Chácaras Coimbra, 3 dormitório(s)"/>
    <s v="Casa, Chácaras Coimbra, Ocupado, contendo 3 dormitório(s), sendo 1 suíte(s), 1 banheiro(s), 200.00 M² de área de terreno, 69.08 M² de área construída. Matrícula nº 12501, RI de Águas Lindas de Goiás/GO, Inscrição Prefeitura 1.81.10/14.B/C21.1. Valor avaliado R$114.000,00."/>
    <n v="71434"/>
    <n v="37"/>
    <x v="26"/>
    <x v="0"/>
    <s v="RUA Buenos Aires, , Lote 21, Quadra B, Chacara 10, 14, Módulo C, Chacaras Coimbra, Águas Lindas de Goiás, GO, 72911473"/>
    <x v="2960"/>
    <s v="['200.00', '69.08', '12501', '1.81', '10', '14', '21.1', '114.000', '00']"/>
    <x v="7"/>
    <x v="4"/>
    <n v="200"/>
    <x v="5"/>
    <x v="0"/>
    <s v="Leilão"/>
  </r>
  <r>
    <n v="2962"/>
    <x v="2961"/>
    <s v="Casa, Residencial, Buritis, 3 dormitório(s), 1 vaga(s) de garagem"/>
    <s v="Casa, Buritis, Ocupado, contendo 3 dormitório(s), 1 vaga(s) de garagem, 1 banheiro(s), 240.00 M² de área de terreno, 63.35 M² de área construída. Matrícula nº 13043, CRI DE BURITIS, Inscrição Prefeitura 004.000005.000056.000. Valor avaliado R$118.000,00."/>
    <n v="59975"/>
    <n v="49"/>
    <x v="28"/>
    <x v="5"/>
    <s v="Rua Brasilia, 487, Lote 14-B, Quadra 05, Veredas, Buritis, MG, 38600000"/>
    <x v="2961"/>
    <s v="['240.00', '63.35', '13043', '004.000005', '000056.000', '118.000', '00']"/>
    <x v="0"/>
    <x v="1"/>
    <n v="240"/>
    <x v="5"/>
    <x v="0"/>
    <s v="Leilão"/>
  </r>
  <r>
    <n v="2963"/>
    <x v="2962"/>
    <s v="Casa, Residencial, 2 dormitório(s), 1 vaga(s) de garagem"/>
    <s v="Casa, Ocupado, contendo 2 dormitório(s), 1 vaga(s) de garagem, 1 banheiro(s), 240.00 M² de área de terreno, 63.35 M² de área construída. Matrícula nº 13045, CRI DE BURITIS, Inscrição Prefeitura 4544 012 004 000005 000072 0000. Valor avaliado R$117.965,00."/>
    <n v="51424"/>
    <n v="56"/>
    <x v="28"/>
    <x v="5"/>
    <s v="Rua Brasília , nº 471, Quadra 05, Lote 14D, Veredas, Buritis, MG, CEP: 38660-000"/>
    <x v="2962"/>
    <s v="['240.00', '63.35', '13045', '4544', '012', '004', '000005', '000072', '0000', '117.965', '00']"/>
    <x v="0"/>
    <x v="0"/>
    <n v="240"/>
    <x v="5"/>
    <x v="0"/>
    <s v="Leilão"/>
  </r>
  <r>
    <n v="2964"/>
    <x v="2963"/>
    <s v="Casa, Residencial, Chácara Marajoara A, 2 dormitório(s), 1 vaga(s) de garagem"/>
    <s v="Casa, Chácara Marajoara A, Ocupado, contendo 2 dormitório(s), 1 vaga(s) de garagem, 1 banheiro(s), 199.69 M² de área de terreno, 58.85 M² de área construída. Matrícula nº 360, RI DE LUZIÂNIA_02ª Circunscrição, Inscrição Prefeitura 386335. Valor avaliado R$108.000,00."/>
    <n v="50746"/>
    <n v="53"/>
    <x v="1"/>
    <x v="0"/>
    <s v="Rua Bauru, Condomínio Veredas do Ipê Golden, Casa 16, Quadra 06, Lote 7, Chacaras Marajoara A, Luziânia, GO, 72856499"/>
    <x v="2963"/>
    <s v="['199.69', '58.85', '360', '02', '386335', '108.000', '00']"/>
    <x v="0"/>
    <x v="0"/>
    <n v="199.69"/>
    <x v="1"/>
    <x v="0"/>
    <s v="Venda Direta"/>
  </r>
  <r>
    <n v="2965"/>
    <x v="2964"/>
    <s v="Casa, Residencial, 2 dormitório(s), 1 vaga(s) de garagem"/>
    <s v="Casa, Ocupado, contendo 2 dormitório(s), 1 vaga(s) de garagem, 1 banheiro(s), 118.33 M² de área de terreno, 51.75 M² de área construída, 27.20 M² de área comum. Matrícula nº 3986, RI DE LUZIÂNIA_02ª Circunscrição, Inscrição Prefeitura 378229. Valor avaliado R$95.000,00."/>
    <n v="53936"/>
    <n v="43"/>
    <x v="1"/>
    <x v="0"/>
    <s v="Rua Bauru, Casa 24, Quadra 7, Ch 10, Residencial Villa Ricca I, Chacaras Marajoara A, Luziânia, GO, 72856499"/>
    <x v="2964"/>
    <s v="['118.33', '51.75', '27.20', '3986', '02', '378229', '95.000', '00']"/>
    <x v="0"/>
    <x v="1"/>
    <n v="118.33"/>
    <x v="4"/>
    <x v="0"/>
    <s v="Venda Direta"/>
  </r>
  <r>
    <n v="2966"/>
    <x v="2965"/>
    <s v="Casa, Residencial, 2 dormitório(s), 1 vaga(s) de garagem"/>
    <s v="Casa, Ocupado, contendo 2 dormitório(s), 1 vaga(s) de garagem, 1 banheiro(s), 225.00 M² de área de terreno, 61.00 M² de área construída. Matrícula nº 12552, CRI DE BURITIS, Inscrição Prefeitura 0500130130000. Valor avaliado R$115.000,00."/>
    <n v="57093"/>
    <n v="50"/>
    <x v="28"/>
    <x v="5"/>
    <s v="Rua Barbacena, 456, Lote 13A, Quadra 13, Taboquinha, Buritis, MG, 38660000"/>
    <x v="2965"/>
    <s v="['225.00', '61.00', '12552', '0500130130000', '115.000', '00']"/>
    <x v="0"/>
    <x v="0"/>
    <n v="225"/>
    <x v="5"/>
    <x v="0"/>
    <s v="Leilão"/>
  </r>
  <r>
    <n v="2967"/>
    <x v="2966"/>
    <s v="Casa, Residencial, 2 dormitório(s), 1 vaga(s) de garagem"/>
    <s v="Casa, Ocupado, contendo 2 dormitório(s), 1 vaga(s) de garagem, 1 banheiro(s), 225.00 M² de área de terreno, 61.64 M² de área construída. Matrícula nº 12517, CRI DE BURITIS, Inscrição Prefeitura 005000013000160000. Valor avaliado R$115.000,00."/>
    <n v="57024"/>
    <n v="50"/>
    <x v="28"/>
    <x v="5"/>
    <s v="Rua Barbacena, 440, Lote 11A, Quadra 13, Taboquinha, Buritis, MG, 38660000"/>
    <x v="2966"/>
    <s v="['225.00', '61.64', '12517', '005000013000160000', '115.000', '00']"/>
    <x v="0"/>
    <x v="0"/>
    <n v="225"/>
    <x v="5"/>
    <x v="0"/>
    <s v="Leilão"/>
  </r>
  <r>
    <n v="2968"/>
    <x v="2967"/>
    <s v="Casa, Residencial, Buritis, 2 dormitório(s)"/>
    <s v="Casa, Buritis, Ocupado, contendo 2 dormitório(s), 1 banheiro(s), 191.25 M² de área de terreno, 61.64 M² de área construída. Matrícula nº 12398, CRI DE BURITIS, Inscrição Prefeitura  10941O12004000023000~tDOO~. Valor avaliado R$115.000,00."/>
    <n v="64023"/>
    <n v="44"/>
    <x v="28"/>
    <x v="5"/>
    <s v="Rua Bahia, 800, Lote 22D, Quadra 23, Veredas, Buritis, MG, 38660000"/>
    <x v="2967"/>
    <s v="['191.25', '61.64', '12398', '10941', '12004000023000', '115.000', '00']"/>
    <x v="0"/>
    <x v="1"/>
    <n v="191.25"/>
    <x v="1"/>
    <x v="0"/>
    <s v="Leilão"/>
  </r>
  <r>
    <n v="2969"/>
    <x v="2968"/>
    <s v="Casa, Residencial, 2 dormitório(s)"/>
    <s v="Casa, Ocupado, contendo 2 dormitório(s), 1 banheiro(s), 180.00 M² de área de terreno, 48.00 M² de área construída. Matrícula nº 2603, CRI DE FLORES DE GOIÁS, Inscrição Prefeitura 00170700100120001. Valor avaliado R$51.500,00."/>
    <n v="38704"/>
    <n v="25"/>
    <x v="61"/>
    <x v="0"/>
    <s v="Rua B, Quadra 01, Lote 12, Conjunto C, Jardim Alvorada, Flores de Goiás, GO, 73890000"/>
    <x v="2968"/>
    <s v="['180.00', '48.00', '2603', '00170700100120001', '51.500', '00']"/>
    <x v="1"/>
    <x v="6"/>
    <n v="180"/>
    <x v="1"/>
    <x v="0"/>
    <s v="Leilão"/>
  </r>
  <r>
    <n v="2970"/>
    <x v="2969"/>
    <s v="Casa, Residencial, 2 dormitório(s)"/>
    <s v="Casa, Ocupado, contendo 2 dormitório(s), 1 banheiro(s), 180.00 M² de área de terreno, 48.22 M² de área construída. Matrícula nº 2611, CRI DE FLORES DE GOIÁS, Inscrição Prefeitura 001707000100200001. Valor avaliado R$51.500,00."/>
    <n v="38772"/>
    <n v="25"/>
    <x v="61"/>
    <x v="0"/>
    <s v="Rua B, Lote 20, Conjunto C, Jardim Alvorada, Flores de Goiás, GO, 73890000"/>
    <x v="2969"/>
    <s v="['180.00', '48.22', '2611', '001707000100200001', '51.500', '00']"/>
    <x v="1"/>
    <x v="6"/>
    <n v="180"/>
    <x v="1"/>
    <x v="0"/>
    <s v="Leilão"/>
  </r>
  <r>
    <n v="2971"/>
    <x v="2970"/>
    <s v="Casa, Residencial, 2 dormitório(s)"/>
    <s v="Casa, Ocupado, contendo 2 dormitório(s), 1 banheiro(s), 180.00 M² de área de terreno, 66.95 M² de área construída. Matrícula nº 71845, RI DE PLANALTINA, Inscrição Prefeitura 1.003.00QD06.MR02.0000004.000 . Valor avaliado R$100.000,00."/>
    <n v="60181"/>
    <n v="40"/>
    <x v="10"/>
    <x v="0"/>
    <s v="Rua B, Casa 04, Lote 04, Quadra 06, Mr-02, Cond. Sousa I, Setor Leste, Planaltina, GO, 73752135"/>
    <x v="2970"/>
    <s v="['180.00', '66.95', '71845', '1.003', '00', '06', '02.0000004', '000', '100.000', '00']"/>
    <x v="0"/>
    <x v="1"/>
    <n v="180"/>
    <x v="1"/>
    <x v="0"/>
    <s v="Leilão"/>
  </r>
  <r>
    <n v="2972"/>
    <x v="2971"/>
    <s v="Apartamento, Residencial, Jardim Santa Lucia, 2 dormitório(s)"/>
    <s v="Apartamento, Jardim Santa Lucia, Ocupado, contendo 2 dormitório(s), sendo 1 suíte(s), 1 banheiro(s), 76.55 M² de área privativa, 64.46 M² de área comum. Matrícula nº 57552, CRI DE ÁGUAS LINDAS DE GOIÁS, Inscrição Prefeitura 1.44.00014.0001B.1. Valor avaliado R$130.000,00."/>
    <n v="81797"/>
    <n v="37"/>
    <x v="26"/>
    <x v="0"/>
    <s v="Rua Aroeira, Residencial Quintas do Sol, Jardim Santa Lucia, Águas Lindas de Goiás, GO, 72927439"/>
    <x v="2971"/>
    <s v="['76.55', '64.46', '57552', '1.44', '00014.0001', '130.000', '00']"/>
    <x v="4"/>
    <x v="4"/>
    <n v="76.55"/>
    <x v="2"/>
    <x v="0"/>
    <s v="Leilão"/>
  </r>
  <r>
    <n v="2973"/>
    <x v="2972"/>
    <s v="Casa, Residencial, 2 dormitório(s), 1 vaga(s) de garagem"/>
    <s v="Casa, Ocupado, contendo 2 dormitório(s), 1 vaga(s) de garagem, 1 banheiro(s), 115.70 M² de área de terreno, 82.70 M² de área construída. Matrícula nº 3728, RI DE IAÇU_Ofício Único, Inscrição Prefeitura 01.01.294.0045.001. Valor avaliado R$100.000,00."/>
    <n v="40937"/>
    <n v="59"/>
    <x v="75"/>
    <x v="13"/>
    <s v="Rua Arllinda Gomes Mascarenhas , 41, Boiadeira, Iaçu, BA, 46860000"/>
    <x v="2972"/>
    <s v="['115.70', '82.70', '3728', '01.01', '294.0045', '001', '100.000', '00']"/>
    <x v="1"/>
    <x v="0"/>
    <n v="115.7"/>
    <x v="4"/>
    <x v="0"/>
    <s v="Leilão"/>
  </r>
  <r>
    <n v="2974"/>
    <x v="2973"/>
    <s v="Apartamento, Residencial, Mumbaba, 2 dormitório(s), 1 vaga(s) de garagem"/>
    <s v="Apartamento, Mumbaba, Ocupado, contendo 2 dormitório(s), sendo 1 suíte(s), 1 vaga(s) de garagem, 48.33 M² de área construída, 43.40 M² de área privativa, 2.63 M² de área comum, 57.53 M² de área total. Matrícula nº 162255, 1º CRI DE JOÃO PESSOA, Inscrição Prefeitura 385827-8. Valor avaliado R$73.370,03."/>
    <n v="62514"/>
    <n v="15"/>
    <x v="105"/>
    <x v="9"/>
    <s v="Rua Argélia, 178, Prédio Residencial Multifamiliar, Apt. 101, Bairro Das Industrias, João Pessoa, PB, 58083630"/>
    <x v="2973"/>
    <s v="['48.33', '43.40', '2.63', '57.53', '162255', '385827', '73.370', '03']"/>
    <x v="0"/>
    <x v="8"/>
    <n v="48.33"/>
    <x v="3"/>
    <x v="0"/>
    <s v="Leilão"/>
  </r>
  <r>
    <n v="2975"/>
    <x v="2974"/>
    <s v="Casa, Residencial, 2 dormitório(s), 1 vaga(s) de garagem"/>
    <s v="Casa, Desocupado, contendo 2 dormitório(s), 1 vaga(s) de garagem, 1 banheiro(s), 150.70 M² de área de terreno, 56.00 M² de área construída, 47.52 M² de área comum. Matrícula nº 24099, RI DE LUZIÂNIA_02ª Circunscrição, Inscrição Prefeitura 381004. Valor avaliado R$104.111,58."/>
    <n v="63742"/>
    <n v="39"/>
    <x v="1"/>
    <x v="0"/>
    <s v="Rua Araxa, Condomínio Residencial Araxá I, Casa 10, Lote 04, Quadra 21, Chacara Marajoara Gleba A, Luziânia, GO, 72856499"/>
    <x v="2974"/>
    <s v="['150.70', '56.00', '47.52', '24099', '02', '381004', '104.111', '58']"/>
    <x v="0"/>
    <x v="4"/>
    <n v="150.69999999999999"/>
    <x v="1"/>
    <x v="1"/>
    <s v="Venda Direta"/>
  </r>
  <r>
    <n v="2976"/>
    <x v="2975"/>
    <s v="Casa, Residencial, Mansões Odisséia, 2 dormitório(s), 1 vaga(s) de garagem"/>
    <s v="Casa, Mansões Odisséia, Ocupado, contendo 2 dormitório(s), 1 vaga(s) de garagem, 1 banheiro(s), 250.00 M² de área de terreno, 69.68 M² de área comum. Matrícula nº 41688, CRI DE ÁGUAS LINDAS DE GOIÁS, Inscrição Prefeitura 1.14.0024B.003-C.0. Valor avaliado R$109.000,00."/>
    <n v="67205"/>
    <n v="38"/>
    <x v="26"/>
    <x v="0"/>
    <s v="Rua Ar, 29, Lote 03C, Quadra 24B, Mansões Odisseia, Águas Lindas de Goiás, GO, CEP: 72927-143"/>
    <x v="2975"/>
    <s v="['250.00', '69.68', '41688', '1.14', '0024', '003', '109.000', '00']"/>
    <x v="7"/>
    <x v="4"/>
    <n v="250"/>
    <x v="5"/>
    <x v="0"/>
    <s v="Leilão"/>
  </r>
  <r>
    <n v="2977"/>
    <x v="2976"/>
    <s v="Casa, Residencial, Mansões Odisséia, 2 dormitório(s), 1 vaga(s) de garagem"/>
    <s v="Casa, Mansões Odisséia, Ocupado, contendo 2 dormitório(s), 1 vaga(s) de garagem, 1 banheiro(s), 200.00 M² de área de terreno, 62.46 M² de área construída. Matrícula nº 40847, CRI DE ÁGUAS LINDAS DE GOIÁS, Inscrição Prefeitura 1.14.0010B.015-B.0. Valor avaliado R$111.500,00."/>
    <n v="71023"/>
    <n v="36"/>
    <x v="26"/>
    <x v="0"/>
    <s v="Rua Ar, 22, Lote 15B, Quadra 10B, Mansões Odisséia, Águas Lindas de Goiás, GO, CEP: 72927-122"/>
    <x v="2976"/>
    <s v="['200.00', '62.46', '40847', '1.14', '0010', '015', '111.500', '00']"/>
    <x v="7"/>
    <x v="4"/>
    <n v="200"/>
    <x v="5"/>
    <x v="0"/>
    <s v="Leilão"/>
  </r>
  <r>
    <n v="2978"/>
    <x v="2977"/>
    <s v="Casa, Residencial, Royal Parque, 2 dormitório(s)"/>
    <s v="Casa, Royal Parque, Ocupado, contendo 2 dormitório(s), 1 banheiro(s), 208.40 M² de área de terreno, 63.25 M² de área construída. Matrícula nº 48350, CRI DE ÁGUAS LINDAS DE GOIÁS, Inscrição Prefeitura 1.21.0010C.11C11.0."/>
    <s v="R$ 56.475"/>
    <s v="NÃO INFORMADO"/>
    <x v="26"/>
    <x v="0"/>
    <s v="Rua Ar-11, Lote 11-C11, Quadra 10C, Loteamento Royal Parque, Águas Lindas de Goiás, GO, CEP: 72927-248"/>
    <x v="2977"/>
    <s v="['208.40', '63.25', '48350', '1.21', '0010', '11', '11.0']"/>
    <x v="8"/>
    <x v="5"/>
    <n v="208.4"/>
    <x v="5"/>
    <x v="0"/>
    <s v="Leilão"/>
  </r>
  <r>
    <n v="2979"/>
    <x v="2978"/>
    <s v="Apartamento, Residencial, Mansões Pôr do Sol, 1 vaga(s) de garagem"/>
    <s v="Apartamento, Mansões Pôr do Sol, Ocupado, contendo 1 suíte(s), 1 vaga(s) de garagem, 55.08 M² de área privativa, 21.84 M² de área comum. Matrícula nº 65971, RI de Águas Lindas de Goiás/GO, Inscrição Prefeitura 1.12.00B27.0001A.5. Valor avaliado R$113.000,00."/>
    <n v="59083"/>
    <n v="48"/>
    <x v="26"/>
    <x v="0"/>
    <s v="Rua Ar, 10, Residencial Villa Gale V, Quitinete 01, Lote 1A, Quadra B27, Mansões Por do Sol, Águas Lindas de Goiás, GO, 72925000"/>
    <x v="2978"/>
    <s v="['55.08', '21.84', '65971', '1.12', '00', '27.0001', '113.000', '00']"/>
    <x v="0"/>
    <x v="1"/>
    <n v="55.08"/>
    <x v="0"/>
    <x v="0"/>
    <s v="Venda Direta"/>
  </r>
  <r>
    <n v="2980"/>
    <x v="2979"/>
    <s v="Casa, Residencial, Muçumagro, 2 dormitório(s), 1 vaga(s) de garagem"/>
    <s v="Casa, Muçumagro, Ocupado, contendo 2 dormitório(s), sendo 1 suíte(s), 1 vaga(s) de garagem, 1 banheiro(s), 56.50 M² de área construída. Matrícula nº 145153, 1º CRI DE JOÃO PESSOA, Inscrição Prefeitura 363778-6. Valor avaliado R$88.000,00."/>
    <n v="55034"/>
    <n v="37"/>
    <x v="105"/>
    <x v="9"/>
    <s v="Rua Altemar Dutra, nº 53, Casa 51, Condomínio Residencial Bifamiliar, Muçumagro, João Pessoa, PB, CEP: 58066-227"/>
    <x v="2979"/>
    <s v="['56.50', '145153', '363778', '88.000', '00']"/>
    <x v="0"/>
    <x v="4"/>
    <n v="56.5"/>
    <x v="0"/>
    <x v="0"/>
    <s v="Leilão"/>
  </r>
  <r>
    <n v="2981"/>
    <x v="2980"/>
    <s v="Casa, Residencial, 2 dormitório(s)"/>
    <s v="Casa, Ocupado, contendo 2 dormitório(s), 1 banheiro(s), 257.21 M² de área de terreno, 53.74 M² de área construída. Matrícula nº 45363, CRI DE ÁGUAS LINDAS DE GOIÁS, Inscrição Prefeitura 1.62.00010.001-B.0. Valor avaliado R$91.000,00."/>
    <n v="58671"/>
    <n v="36"/>
    <x v="26"/>
    <x v="0"/>
    <s v="Rua Águas Lindas, Quadra 10, Lote 01B, Parque das Águas Bonitas, Águas Lindas de Goiás, GO, CEP: 72926-018"/>
    <x v="2980"/>
    <s v="['257.21', '53.74', '45363', '1.62', '00010.001', '91.000', '00']"/>
    <x v="0"/>
    <x v="4"/>
    <n v="257.20999999999998"/>
    <x v="5"/>
    <x v="0"/>
    <s v="Leilão"/>
  </r>
  <r>
    <n v="2982"/>
    <x v="2981"/>
    <s v="Casa, Residencial, 2 dormitório(s), 1 vaga(s) de garagem"/>
    <s v="Casa, Ocupado, contendo 2 dormitório(s), 1 vaga(s) de garagem, 1 banheiro(s), 108.00 M² de área de terreno, 92.60 M² de área construída. Matrícula nº 3924, RI DE IAÇU_Ofício Único, Inscrição Prefeitura 01011590310001. Valor avaliado R$83.000,00."/>
    <n v="48852"/>
    <n v="41"/>
    <x v="75"/>
    <x v="13"/>
    <s v="Rua Adilson Amaral de Queiroz, nº 744, Boiadeira, Iaçu, BA, CEP: 46860-000"/>
    <x v="2981"/>
    <s v="['108.00', '92.60', '3924', '01011590310001', '83.000', '00']"/>
    <x v="1"/>
    <x v="1"/>
    <n v="108"/>
    <x v="4"/>
    <x v="0"/>
    <s v="Leilão"/>
  </r>
  <r>
    <n v="2983"/>
    <x v="2982"/>
    <s v="Casa, Residencial, Jardim America IV, 2 dormitório(s), 1 vaga(s) de garagem"/>
    <s v="Casa, Jardim America IV, Ocupado, contendo 2 dormitório(s), 1 vaga(s) de garagem, 1 banheiro(s), 299.31 M² de área de terreno, 62.27 M² de área construída. Matrícula nº 56246, CRI DE ÁGUAS LINDAS DE GOIÁS, Inscrição Prefeitura 1.35.00023.0017B.2. Valor avaliado R$87.230,77."/>
    <n v="64092"/>
    <n v="27"/>
    <x v="26"/>
    <x v="0"/>
    <s v="Rua Açaí, Lote 17B, Quadra 23, Jardim América IV, Águas Lindas de Goiás, GO, CEP: 72922-539"/>
    <x v="2982"/>
    <s v="['299.31', '62.27', '56246', '1.35', '00023.0017', '87.230', '77']"/>
    <x v="0"/>
    <x v="6"/>
    <n v="299.31"/>
    <x v="5"/>
    <x v="0"/>
    <s v="Leilão"/>
  </r>
  <r>
    <n v="2984"/>
    <x v="2983"/>
    <s v="Casa, Residencial, Cidade Industrial Fracaroli, 2 dormitório(s)"/>
    <s v="Casa, Cidade Industrial Fracaroli, Ocupado, contendo 2 dormitório(s), 1 banheiro(s), 150.00 M² de área de terreno, 62.76 M² de área privativa. Matrícula nº 189829, RI DE LUZIÂNIA 1ª Circunscrição. Valor avaliado R$86.600,00."/>
    <n v="58304"/>
    <n v="33"/>
    <x v="1"/>
    <x v="0"/>
    <s v="Rua 9, Casa 02, Condomínio Residencial Da Paz IV, Cidade Industrial Fraccaroli, Luziânia, GO, CEP: 72855-710"/>
    <x v="2983"/>
    <s v="['150.00', '62.76', '189829', '86.600', '00']"/>
    <x v="0"/>
    <x v="4"/>
    <n v="150"/>
    <x v="1"/>
    <x v="0"/>
    <s v="Leilão"/>
  </r>
  <r>
    <n v="2985"/>
    <x v="2984"/>
    <s v="Casa, Residencial, 2 dormitório(s)"/>
    <s v="Casa, Ocupado, contendo 2 dormitório(s), 1 banheiro(s), 96.00 M² de área privativa, 29.33 M² de área comum, 125.33 M² de área total. Matrícula nº 59027, RI DE VALPARAISO DE GOIÁS, Inscrição Prefeitura 1.240.00136.00029.2. Valor avaliado R$83.000,00."/>
    <n v="42899"/>
    <n v="48"/>
    <x v="0"/>
    <x v="0"/>
    <s v="Rua 84, Condominio Residencial Mirage III, Casa 03, Lote 29, Quadra 136, Loteamento Pacaembu, Valparaíso de Goiás, GO, CEP: 72872-391 "/>
    <x v="2984"/>
    <s v="['96.00', '29.33', '125.33', '59027', '1.240', '00136.00029', '83.000', '00']"/>
    <x v="1"/>
    <x v="1"/>
    <n v="96"/>
    <x v="2"/>
    <x v="0"/>
    <s v="Venda Direta"/>
  </r>
  <r>
    <n v="2986"/>
    <x v="2985"/>
    <s v="Casa, Residencial, 2 dormitório(s), 1 vaga(s) de garagem"/>
    <s v="Casa, Ocupado, contendo 2 dormitório(s), 1 vaga(s) de garagem, 1 banheiro(s), 180.00 M² de área de terreno, 61.50 M² de área privativa. Matrícula nº 3977, RI DE LUZIÂNIA_02ª Circunscrição, Inscrição Prefeitura 132791. Valor avaliado R$115.500,00."/>
    <n v="68621"/>
    <n v="41"/>
    <x v="1"/>
    <x v="0"/>
    <s v="Rua 81, Residencial Pereira II, Casa 01, Lote 10, Quadra 252, Parque Estrela Dalva IX, Luziânia, GO, 72853131"/>
    <x v="2985"/>
    <s v="['180.00', '61.50', '3977', '02', '132791', '115.500', '00']"/>
    <x v="7"/>
    <x v="1"/>
    <n v="180"/>
    <x v="1"/>
    <x v="0"/>
    <s v="Leilão"/>
  </r>
  <r>
    <n v="2987"/>
    <x v="2986"/>
    <s v="Casa, Residencial, 2 dormitório(s), 1 vaga(s) de garagem"/>
    <s v="Casa, Ocupado, contendo 2 dormitório(s), 1 vaga(s) de garagem, 1 banheiro(s), 143.50 M² de área de terreno, 49.35 M² de área privativa. Matrícula nº 6946, RI DE LUZIÂNIA_02ª Circunscrição, Inscrição Prefeitura 380975. Valor avaliado R$85.000,00."/>
    <n v="47229"/>
    <n v="44"/>
    <x v="1"/>
    <x v="0"/>
    <s v="Rua 74, Condomínio Residencial Maxi IX, Casa 18, Quadra 131, Lote 23, Parque Estrela Dalva IX, Luziânia, GO, 72853131"/>
    <x v="2986"/>
    <s v="['143.50', '49.35', '6946', '02', '380975', '85.000', '00']"/>
    <x v="1"/>
    <x v="1"/>
    <n v="143.5"/>
    <x v="4"/>
    <x v="0"/>
    <s v="Venda Direta"/>
  </r>
  <r>
    <n v="2988"/>
    <x v="2987"/>
    <s v="Casa, Residencial, Parque Estrela Dalva IX e X, 2 dormitório(s), 1 vaga(s) de garagem"/>
    <s v="Casa, Parque Estrela Dalva IX e X, Ocupado, contendo 2 dormitório(s), 1 vaga(s) de garagem, 1 banheiro(s), 150.70 M² de área de terreno, 61.65 M² de área construída, 86.74 M² de área comum. Matrícula nº 24098, RI DE LUZIÂNIA_02ª Circunscrição, Inscrição Prefeitura 380935. Valor avaliado R$88.411,28."/>
    <n v="51424"/>
    <n v="42"/>
    <x v="1"/>
    <x v="0"/>
    <s v="Rua 74, Casa 32, Quadra 131, Lote 20A, Res. Conilar I, Parque Estrela Dalva IX, Luziânia, GO, 72853131"/>
    <x v="2987"/>
    <s v="['150.70', '61.65', '86.74', '24098', '02', '380935', '88.411', '28']"/>
    <x v="0"/>
    <x v="1"/>
    <n v="150.69999999999999"/>
    <x v="1"/>
    <x v="0"/>
    <s v="Leilão"/>
  </r>
  <r>
    <n v="2989"/>
    <x v="2988"/>
    <s v="Casa, Residencial, Parque Estrela Dalva IX e X, 2 dormitório(s), 1 vaga(s) de garagem"/>
    <s v="Casa, Parque Estrela Dalva IX e X, Ocupado, contendo 2 dormitório(s), 1 vaga(s) de garagem, 1 banheiro(s), 150.70 M² de área de terreno, 61.90 M² de área construída, 86.74 M² de área comum. Matrícula nº 21516, RI DE LUZIÂNIA_02ª Circunscrição, Inscrição Prefeitura 380922. Valor avaliado R$100.000,00."/>
    <n v="56932"/>
    <n v="43"/>
    <x v="1"/>
    <x v="0"/>
    <s v="Rua  74, Condomínio Residencial Conilar I, Casa 23, Quadra 131, Lote 20A, Parque Estrela Dalva IX, Luziânia, GO, 72853131"/>
    <x v="2988"/>
    <s v="['150.70', '61.90', '86.74', '21516', '02', '380922', '100.000', '00']"/>
    <x v="0"/>
    <x v="1"/>
    <n v="150.69999999999999"/>
    <x v="1"/>
    <x v="0"/>
    <s v="Venda Direta"/>
  </r>
  <r>
    <n v="2990"/>
    <x v="2989"/>
    <s v="Casa, Residencial, Parque Estrela Dalva IX e X, 2 dormitório(s), 1 vaga(s) de garagem"/>
    <s v="Casa, Parque Estrela Dalva IX e X, Ocupado, contendo 2 dormitório(s), 1 vaga(s) de garagem, 1 banheiro(s), 150.70 M² de área de terreno, 61.65 M² de área construída, 86.74 M² de área comum. Matrícula nº 24100, RI DE LUZIÂNIA_02ª Circunscrição, Inscrição Prefeitura 380913. Valor avaliado R$91.500,00."/>
    <n v="58191"/>
    <n v="36"/>
    <x v="1"/>
    <x v="0"/>
    <s v="Rua 74, Condomínio Residencial Conilar I, Casa 14, Quadra 131, Lote 20-A, Parque Estrela Dalva IX, Luziânia, GO, 72853131"/>
    <x v="2989"/>
    <s v="['150.70', '61.65', '86.74', '24100', '02', '380913', '91.500', '00']"/>
    <x v="0"/>
    <x v="4"/>
    <n v="150.69999999999999"/>
    <x v="1"/>
    <x v="0"/>
    <s v="Leilão"/>
  </r>
  <r>
    <n v="2991"/>
    <x v="2990"/>
    <s v="Casa, Residencial, Parque Estrela Dalva IX e X, 2 dormitório(s), 1 vaga(s) de garagem"/>
    <s v="Casa, Parque Estrela Dalva IX e X, Ocupado, contendo 2 dormitório(s), 1 vaga(s) de garagem, 1 banheiro(s), 150.70 M² de área de terreno, 61.65 M² de área construída, 86.74 M² de área comum. Matrícula nº 22225, RI DE LUZIÂNIA_02ª Circunscrição, Inscrição Prefeitura CCI 380906. Valor avaliado R$96.296,00."/>
    <n v="62446"/>
    <n v="35"/>
    <x v="1"/>
    <x v="0"/>
    <s v="Rua 74, Condomínio Residencial Conilar I, Casa 07, Quadra 131, Lote 20 A, Parque Estrela Dalva IX, Luziânia, GO, 72853131"/>
    <x v="2990"/>
    <s v="['150.70', '61.65', '86.74', '22225', '02', '380906', '96.296', '00']"/>
    <x v="0"/>
    <x v="4"/>
    <n v="150.69999999999999"/>
    <x v="1"/>
    <x v="0"/>
    <s v="Leilão"/>
  </r>
  <r>
    <n v="2992"/>
    <x v="2991"/>
    <s v="Casa, Residencial, 2 dormitório(s), 1 vaga(s) de garagem"/>
    <s v="Casa, Ocupado, contendo 2 dormitório(s), 1 vaga(s) de garagem, 1 banheiro(s), 180.00 M² de área de terreno, 57.47 M² de área construída. Matrícula nº 21381, RI DE SANTO ANTÔNIO DO DESCOBERTO/GO, Inscrição Prefeitura 010210015023. Valor avaliado R$106.000,00."/>
    <n v="53594"/>
    <n v="49"/>
    <x v="2"/>
    <x v="0"/>
    <s v="Rua 7, Quadra 15, Lote 23, Vila Montes Claros II, Santo Antônio do Descoberto, GO, CEP: 72906-814"/>
    <x v="2991"/>
    <s v="['180.00', '57.47', '21381', '010210015023', '106.000', '00']"/>
    <x v="0"/>
    <x v="1"/>
    <n v="180"/>
    <x v="1"/>
    <x v="0"/>
    <s v="Venda Direta"/>
  </r>
  <r>
    <n v="2993"/>
    <x v="2992"/>
    <s v="Casa, Residencial, Vila Montes Claros, 2 dormitório(s), 1 vaga(s) de garagem"/>
    <s v="Casa, Vila Montes Claros, Ocupado, contendo 2 dormitório(s), 1 vaga(s) de garagem, 1 banheiro(s), 180.00 M² de área de terreno, 57.77 M² de área construída. Matrícula nº 21336, RI DE SANTO ANTÔNIO DO DESCOBERTO/GO, Inscrição Prefeitura 010210014020. Valor avaliado R$100.000,00."/>
    <n v="75758"/>
    <n v="24"/>
    <x v="2"/>
    <x v="0"/>
    <s v="Rua 7, , Quadra 14, Lote 20, Vila Montes Claros II, Santo Antônio do Descoberto, GO, 72900000"/>
    <x v="2992"/>
    <s v="['180.00', '57.77', '21336', '010210014020', '100.000', '00']"/>
    <x v="7"/>
    <x v="6"/>
    <n v="180"/>
    <x v="1"/>
    <x v="0"/>
    <s v="Leilão"/>
  </r>
  <r>
    <n v="2994"/>
    <x v="2993"/>
    <s v="Casa, Residencial, Setor Aeroporto (Primeira Etapa), 2 dormitório(s), 1 vaga(s) de garagem"/>
    <s v="Casa, Setor Aeroporto (Primeira Etapa), Ocupado, contendo 2 dormitório(s), 1 vaga(s) de garagem, 1 banheiro(s), 270.00 M² de área de terreno, 65.41 M² de área construída. Matrícula nº 68428, RI DE PLANALTINA, Inscrição Prefeitura 1.040.00QD11.0000.0000050.000. Valor avaliado R$116.000,00."/>
    <n v="53319"/>
    <n v="54"/>
    <x v="10"/>
    <x v="0"/>
    <s v="Rua 7, Residencial Goldenberg, Casa 50, Quadra 11, Lote 50, Setor Aeroporto, Planaltina, GO, 73751311"/>
    <x v="2993"/>
    <s v="['270.00', '65.41', '68428', '1.040', '00', '11.0000', '0000050.000', '116.000', '00']"/>
    <x v="0"/>
    <x v="0"/>
    <n v="270"/>
    <x v="5"/>
    <x v="0"/>
    <s v="Venda Direta"/>
  </r>
  <r>
    <n v="2995"/>
    <x v="2994"/>
    <s v="Casa, Residencial, Parque Estrela Dalva I, 2 dormitório(s), 1 vaga(s) de garagem"/>
    <s v="Casa, Parque Estrela Dalva I, Desocupado, contendo 2 dormitório(s), 1 vaga(s) de garagem, 1 banheiro(s), 217.76 M² de área de terreno, 44.68 M² de área construída, 64.76 M² de área comum. Matrícula nº 12161, RI DE LUZIÂNIA_02ª Circunscrição, Inscrição Prefeitura CCI 385166."/>
    <s v="R$ 70.833"/>
    <s v="NÃO INFORMADO"/>
    <x v="1"/>
    <x v="0"/>
    <s v="RUA 65, Residencial Central Park, Casa 33, Quadra 113, Lote 01, Recreio Estrela Dalva VIII, Luziânia, GO, 72800100"/>
    <x v="2994"/>
    <s v="['217.76', '44.68', '64.76', '12161', '02', '385166']"/>
    <x v="8"/>
    <x v="5"/>
    <n v="217.76"/>
    <x v="5"/>
    <x v="1"/>
    <s v="Venda Direta"/>
  </r>
  <r>
    <n v="2996"/>
    <x v="2995"/>
    <s v="Casa, Residencial, Parque Estrela Dalva XI, 2 dormitório(s)"/>
    <s v="Casa, Parque Estrela Dalva XI, Ocupado, contendo 2 dormitório(s), 1 banheiro(s), 180.00 M² de área de terreno, 51.04 M² de área construída. Matrícula nº 25996, RI DE SANTO ANTÔNIO DO DESCOBERTO/GO, Inscrição Prefeitura 010010133009A. Valor avaliado R$100.000,00."/>
    <n v="57024"/>
    <n v="43"/>
    <x v="2"/>
    <x v="0"/>
    <s v="Rua 55, Quadra 133, Lote 9-A, Parque Estrela Dalva XI, Santo Antônio do Descoberto, GO, CEP: 72906-550"/>
    <x v="2995"/>
    <s v="['180.00', '51.04', '25996', '010010133009', '100.000', '00']"/>
    <x v="0"/>
    <x v="1"/>
    <n v="180"/>
    <x v="1"/>
    <x v="0"/>
    <s v="Venda Direta"/>
  </r>
  <r>
    <n v="2997"/>
    <x v="2996"/>
    <s v="Casa, Residencial, 2 dormitório(s)"/>
    <s v="Casa, Ocupado, contendo 2 dormitório(s), 1 banheiro(s), 360.00 M² de área de terreno, 69.98 M² de área construída. Matrícula nº 16795, CRI DE PADRE BERNARDO, Inscrição Prefeitura 002017000600209647. Valor avaliado R$82.000,00."/>
    <n v="61484"/>
    <n v="25"/>
    <x v="22"/>
    <x v="0"/>
    <s v="Rua 5, Gleba G, Lote 20, Quadra 06 , Granja Vale das Macieiras  , Padre Bernardo, GO, 73700000"/>
    <x v="2996"/>
    <s v="['360.00', '69.98', '16795', '002017000600209647', '82.000', '00']"/>
    <x v="0"/>
    <x v="6"/>
    <n v="360"/>
    <x v="5"/>
    <x v="0"/>
    <s v="Leilão"/>
  </r>
  <r>
    <n v="2998"/>
    <x v="2997"/>
    <s v="Casa, Residencial, Parque Estrela Dalva I"/>
    <s v="Casa, Parque Estrela Dalva I, Ocupado, 171.43  de área de terreno, 54.33  de área construída. Matrícula nº 8464, RI DE LUZIÂNIA_02ª Circunscrição, Inscrição Prefeitura 380225. Valor avaliado R$96.000,00."/>
    <n v="74385"/>
    <n v="23"/>
    <x v="1"/>
    <x v="0"/>
    <s v="Rua 44, , Casa 07, Lote 10, Quadra 140, Parque Estrela Dalva, Luziânia, GO, 72800500"/>
    <x v="2997"/>
    <s v="['171.43', '54.33', '8464', '02', '380225', '96.000', '00']"/>
    <x v="7"/>
    <x v="6"/>
    <n v="171.43"/>
    <x v="1"/>
    <x v="0"/>
    <s v="Leilão"/>
  </r>
  <r>
    <n v="2999"/>
    <x v="2998"/>
    <s v="Casa, Residencial, Brasilinha Sul, 2 dormitório(s), 1 vaga(s) de garagem"/>
    <s v="Casa, Brasilinha Sul, Ocupado, contendo 2 dormitório(s), 1 vaga(s) de garagem, 1 banheiro(s), 180.00 M² de área de terreno, 59.75 M² de área construída. Matrícula nº 69814, RI DE PLANALTINA, Inscrição Prefeitura 1.016.0QD139.0000.0000020.000. Valor avaliado R$96.000,00."/>
    <n v="48717"/>
    <n v="49"/>
    <x v="10"/>
    <x v="0"/>
    <s v="Rua 42, Residencial Brasilinha Sul II, Lote 20, Quadra 139, Casa 20-A, Brasilinha Sul, Planaltina, GO, 73751439"/>
    <x v="2998"/>
    <s v="['180.00', '59.75', '69814', '1.016', '139.0000', '0000020.000', '96.000', '00']"/>
    <x v="1"/>
    <x v="1"/>
    <n v="180"/>
    <x v="1"/>
    <x v="0"/>
    <s v="Venda Direta"/>
  </r>
  <r>
    <n v="3000"/>
    <x v="2999"/>
    <s v="Casa, Residencial, Chácaras Quedas do Descoberto, 2 dormitório(s), 1 vaga(s) de garagem"/>
    <s v="Casa, Chácaras Quedas do Descoberto, Ocupado, contendo 2 dormitório(s), 1 vaga(s) de garagem, 1 banheiro(s), 250.00 M² de área de terreno, 69.91 M² de área construída. Matrícula nº 38189, CRI DE ÁGUAS LINDAS DE GOIÁS, Inscrição Prefeitura 1.75.00027.455-A.0. Valor avaliado R$123.000,00."/>
    <n v="62926"/>
    <n v="49"/>
    <x v="26"/>
    <x v="0"/>
    <s v="Rua 42, Quadra 27, Lote 455 A, Quedas do Descoberto, Águas Lindas de Goiás, GO, CEP: 72914-229"/>
    <x v="2999"/>
    <s v="['250.00', '69.91', '38189', '1.75', '00027.455', '123.000', '00']"/>
    <x v="0"/>
    <x v="1"/>
    <n v="250"/>
    <x v="5"/>
    <x v="0"/>
    <s v="Venda Direta"/>
  </r>
  <r>
    <n v="3001"/>
    <x v="3000"/>
    <s v="Casa, Residencial, Chácaras Quedas do Descoberto, 2 dormitório(s), 1 vaga(s) de garagem"/>
    <s v="Casa, Chácaras Quedas do Descoberto, Ocupado, contendo 2 dormitório(s), 1 vaga(s) de garagem, 1 banheiro(s), 250.00 M² de área de terreno, 69.91 M² de área construída. Matrícula nº 38186, CRI DE ÁGUAS LINDAS DE GOIÁS, Inscrição Prefeitura CCI 233451. Valor avaliado R$123.000,00."/>
    <n v="54760"/>
    <n v="55"/>
    <x v="26"/>
    <x v="0"/>
    <s v="Rua 42, Lote 456 B, Quadra 27, Quedas do Descoberto, Águas Lindas de Goiás, GO, CEP: 72914-229"/>
    <x v="3000"/>
    <s v="['250.00', '69.91', '38186', '233451', '123.000', '00']"/>
    <x v="0"/>
    <x v="0"/>
    <n v="250"/>
    <x v="5"/>
    <x v="0"/>
    <s v="Venda Direta"/>
  </r>
  <r>
    <n v="3002"/>
    <x v="3001"/>
    <s v="Casa, Residencial, Mansões Odisséia, 2 dormitório(s), 1 vaga(s) de garagem"/>
    <s v="Casa, Mansões Odisséia, Ocupado, contendo 2 dormitório(s), 1 vaga(s) de garagem, 1 banheiro(s), 187.40 M² de área privativa, 62.60 M² de área comum, 250.00 M² de área total. Matrícula nº 45725, CRI DE ÁGUAS LINDAS DE GOIÁS, Inscrição Prefeitura 1.14.00009.00019.4. Valor avaliado R$108.000,00."/>
    <n v="59769"/>
    <n v="45"/>
    <x v="26"/>
    <x v="0"/>
    <s v="Rua 4, Residencial Nova Vida, Casa 04, Lote 19, Quadra 9B, Loteamento Mansões Odisseia, Águas Lindas de Goiás, GO, CEP: 72927-188"/>
    <x v="3001"/>
    <s v="['187.40', '62.60', '250.00', '45725', '1.14', '00009.00019', '108.000', '00']"/>
    <x v="0"/>
    <x v="1"/>
    <n v="187.4"/>
    <x v="1"/>
    <x v="0"/>
    <s v="Venda Direta"/>
  </r>
  <r>
    <n v="3003"/>
    <x v="3002"/>
    <s v="Casa, Residencial, Parque da Barragem, 2 dormitório(s), 1 vaga(s) de garagem"/>
    <s v="Casa, Parque da Barragem, Ocupado, contendo 2 dormitório(s), 1 vaga(s) de garagem, 1 banheiro(s), 345.00 M² de área de terreno, 62.55 M² de área construída. Matrícula nº 47921, CRI DE ÁGUAS LINDAS DE GOIÁS, Inscrição Prefeitura 1.38.00078.00023.1. Valor avaliado R$80.750,00."/>
    <n v="49732"/>
    <n v="38"/>
    <x v="26"/>
    <x v="0"/>
    <s v="Rua 39, Quadra 78, Lote 23, Unidade 1, Jardim da Barragem IV - Expansão, Águas Lindas de Goiás, GO, CEP: 72920-442"/>
    <x v="3002"/>
    <s v="['345.00', '62.55', '47921', '1.38', '00078.00023', '80.750', '00']"/>
    <x v="1"/>
    <x v="4"/>
    <n v="345"/>
    <x v="5"/>
    <x v="0"/>
    <s v="Leilão"/>
  </r>
  <r>
    <n v="3004"/>
    <x v="3003"/>
    <s v="Casa, Residencial, Parque Napolis B, 2 dormitório(s), 1 vaga(s) de garagem"/>
    <s v="Casa, Parque Napolis B, Ocupado, contendo 2 dormitório(s), 1 vaga(s) de garagem, 1 banheiro(s), 147.40 M² de área privativa. Matrícula nº 11075, CRI DE CIDADE OCIDENTAL, Inscrição Prefeitura 1.66.00070.0011.1. Valor avaliado R$99.949,36."/>
    <n v="58877"/>
    <n v="41"/>
    <x v="3"/>
    <x v="0"/>
    <s v="Rua 35, Quadra 70, Lote 11, Casa 01, Heraclio Condomínio I, Parque Nápolis B, Cidade Ocidental, GO, CEP: 72883-201"/>
    <x v="3003"/>
    <s v="['147.40', '11075', '1.66', '00070.0011', '99.949', '36']"/>
    <x v="0"/>
    <x v="1"/>
    <n v="147.4"/>
    <x v="4"/>
    <x v="0"/>
    <s v="Leilão"/>
  </r>
  <r>
    <n v="3005"/>
    <x v="3004"/>
    <s v="Casa, Residencial, 2 dormitório(s), 1 vaga(s) de garagem"/>
    <s v="Casa, Ocupado, contendo 2 dormitório(s), 1 vaga(s) de garagem, 1 banheiro(s), 150.00 M² de área privativa, 50.00 M² de área comum, 200.00 M² de área total. Matrícula nº 57743, CRI DE ÁGUAS LINDAS DE GOIÁS, Inscrição Prefeitura 1.57.0076A.03-A2.4. Valor avaliado R$112.000,00."/>
    <n v="69116"/>
    <n v="38"/>
    <x v="26"/>
    <x v="0"/>
    <s v="Rua 34, Residencial Águas da Serra II, Quadra 76, Conj. A, Setor 12, lote 3 A-2, Casa D, Parque da Barragem , Águas Lindas de Goiás, GO, 72910000"/>
    <x v="3004"/>
    <s v="['150.00', '50.00', '200.00', '57743', '1.57', '0076', '03', '2.4', '112.000', '00']"/>
    <x v="7"/>
    <x v="4"/>
    <n v="150"/>
    <x v="1"/>
    <x v="0"/>
    <s v="Leilão"/>
  </r>
  <r>
    <n v="3006"/>
    <x v="3005"/>
    <s v="Casa, Residencial, Parque da Barragem, 2 dormitório(s), 1 vaga(s) de garagem"/>
    <s v="Casa, Parque da Barragem, Ocupado, contendo 2 dormitório(s), 1 vaga(s) de garagem, 1 banheiro(s), 150.00 M² de área privativa, 50.00 M² de área comum, 200.00 M² de área total. Matrícula nº 57819, CRI DE ÁGUAS LINDAS DE GOIÁS, Inscrição Prefeitura 1.57.0076A.03-A3.4. Valor avaliado R$90.000,00."/>
    <n v="74111"/>
    <n v="18"/>
    <x v="26"/>
    <x v="0"/>
    <s v="Rua 34, Residencial Águas da Serra III, Lote 03A-3, Quadra 76, Conj. A, Setor 12, Casa D, Parque da Barragem, Águas Lindas de Goiás, GO, CEP: 72910-391"/>
    <x v="3005"/>
    <s v="['150.00', '50.00', '200.00', '57819', '1.57', '0076', '03', '3.4', '90.000', '00']"/>
    <x v="7"/>
    <x v="8"/>
    <n v="150"/>
    <x v="1"/>
    <x v="0"/>
    <s v="Leilão"/>
  </r>
  <r>
    <n v="3007"/>
    <x v="3006"/>
    <s v="Casa, Residencial, Parque da Barragem, 2 dormitório(s)"/>
    <s v="Casa, Parque da Barragem, Ocupado, contendo 2 dormitório(s), 1 banheiro(s), 200.00 M² de área de terreno, 68.28 M² de área construída, 46.25 M² de área comum. Matrícula nº 57960, RI de Águas Lindas de Goiás/GO, Inscrição Prefeitura 1.57.0076A.00007.24. Valor avaliado R$88.000,00."/>
    <n v="65190"/>
    <n v="26"/>
    <x v="26"/>
    <x v="0"/>
    <s v="RUA 34, Residencial Vila do Parque, Lote 07, Quadra 76, Conj. A, Setor 12, Casa 24, Parque da Barragem, Águas Lindas de Goiás, GO, 72914224"/>
    <x v="3006"/>
    <s v="['200.00', '68.28', '46.25', '57960', '1.57', '0076', '00007.24', '88.000', '00']"/>
    <x v="7"/>
    <x v="6"/>
    <n v="200"/>
    <x v="5"/>
    <x v="0"/>
    <s v="Leilão"/>
  </r>
  <r>
    <n v="3008"/>
    <x v="3007"/>
    <s v="Casa, Residencial, Parque da Barragem, 2 dormitório(s)"/>
    <s v="Casa, Parque da Barragem, Ocupado, contendo 2 dormitório(s), 1 banheiro(s), 153.75 M² de área privativa, 46.25 M² de área comum. Matrícula nº 57949, CRI DE ÁGUAS LINDAS DE GOIÁS, Inscrição Prefeitura 1.57.0076A.00007.2. Valor avaliado R$125.000,00."/>
    <n v="47973"/>
    <n v="62"/>
    <x v="26"/>
    <x v="0"/>
    <s v="Rua 34, Residencial Vila do Parque,Casa 02, Quadra 76A, Lote 7, Parque da Barragem Setor 12, Águas Lindas de Goiás, GO, CEP: 72910-391"/>
    <x v="3007"/>
    <s v="['153.75', '46.25', '57949', '1.57', '0076', '00007.2', '125.000', '00']"/>
    <x v="1"/>
    <x v="2"/>
    <n v="153.75"/>
    <x v="1"/>
    <x v="0"/>
    <s v="Venda Direta"/>
  </r>
  <r>
    <n v="3009"/>
    <x v="3008"/>
    <s v="Casa, Residencial, Jardim da Barragem, 2 dormitório(s), 1 vaga(s) de garagem"/>
    <s v="Casa, Jardim da Barragem, Ocupado, contendo 2 dormitório(s), 1 vaga(s) de garagem, 1 banheiro(s), 153.75 M² de área privativa, 46.25 M² de área comum. Matrícula nº 57146, CRI DE ÁGUAS LINDAS DE GOIÁS, Inscrição Prefeitura 1.57.0076A.00007.25. Valor avaliado R$116.000,00."/>
    <n v="75964"/>
    <n v="35"/>
    <x v="26"/>
    <x v="0"/>
    <s v="Rua 34, Residencial Vila Do Parque, Quadra 76, Lote 7, Unidade 25, Parque da Barragem, Águas Lindas de Goiás, GO, CEP: 72910-394"/>
    <x v="3008"/>
    <s v="['153.75', '46.25', '57146', '1.57', '0076', '00007.25', '116.000', '00']"/>
    <x v="7"/>
    <x v="4"/>
    <n v="153.75"/>
    <x v="1"/>
    <x v="0"/>
    <s v="Leilão"/>
  </r>
  <r>
    <n v="3010"/>
    <x v="3009"/>
    <s v="Casa, Residencial, Parque Estrela Dalva IX e X, 2 dormitório(s), 1 vaga(s) de garagem"/>
    <s v="Casa, Parque Estrela Dalva IX e X, Ocupado, contendo 2 dormitório(s), 1 vaga(s) de garagem, 1 banheiro(s), 171.60 M² de área de terreno, 60.90 M² de área construída. Matrícula nº 24095, RI DE LUZIÂNIA_02ª Circunscrição, Inscrição Prefeitura 379596. Valor avaliado R$114.000,00."/>
    <n v="75621"/>
    <n v="34"/>
    <x v="1"/>
    <x v="0"/>
    <s v="Rua 339, Condomínio Infra IV, Casa 01, Quadra 473, Lote 20, Parque Estrela Dalva X, Luziânia, GO, 72856575"/>
    <x v="3009"/>
    <s v="['171.60', '60.90', '24095', '02', '379596', '114.000', '00']"/>
    <x v="7"/>
    <x v="4"/>
    <n v="171.6"/>
    <x v="1"/>
    <x v="0"/>
    <s v="Leilão"/>
  </r>
  <r>
    <n v="3011"/>
    <x v="3010"/>
    <s v="Casa, Residencial, Parque Estrela Dalva IX e X, 2 dormitório(s), 1 vaga(s) de garagem"/>
    <s v="Casa, Parque Estrela Dalva IX e X, Ocupado, contendo 2 dormitório(s), 1 vaga(s) de garagem, 1 banheiro(s), 180.00 M² de área de terreno, 60.98 M² de área privativa. Matrícula nº 631, RI DE LUZIÂNIA_02ª Circunscrição, Inscrição Prefeitura 380813. Valor avaliado R$92.000,00."/>
    <n v="63337"/>
    <n v="31"/>
    <x v="1"/>
    <x v="0"/>
    <s v="Rua 331, Condomínio Residencial ARS Construtora III, Casa 02, Lote 05, Quadra 434, Loteamento Parque Estrela Dalva IX, Luziânia, GO, 74000000"/>
    <x v="3010"/>
    <s v="['180.00', '60.98', '631', '02', '380813', '92.000', '00']"/>
    <x v="0"/>
    <x v="4"/>
    <n v="180"/>
    <x v="1"/>
    <x v="0"/>
    <s v="Leilão"/>
  </r>
  <r>
    <n v="3012"/>
    <x v="3011"/>
    <s v="Casa, Residencial, Mansoes Imperatriz, 2 dormitório(s)"/>
    <s v="Casa, Mansoes Imperatriz, Ocupado, contendo 2 dormitório(s), 1 banheiro(s), 150.00 M² de área privativa, 50.00 M² de área comum, 200.00 M² de área total. Matrícula nº 58494, CRI DE ÁGUAS LINDAS DE GOIÁS, Inscrição Prefeitura 1.74.00008.0016A.2. Valor avaliado R$127.700,00."/>
    <n v="68072"/>
    <n v="47"/>
    <x v="26"/>
    <x v="0"/>
    <s v="Rua 33, Residencial Barra bonita II, Casa 2, Quadra 8, Lote 16A, Mansões Imperatriz, Águas Lindas de Goiás, GO, 72917138"/>
    <x v="3011"/>
    <s v="['150.00', '50.00', '200.00', '58494', '1.74', '00008.0016', '127.700', '00']"/>
    <x v="7"/>
    <x v="1"/>
    <n v="150"/>
    <x v="1"/>
    <x v="0"/>
    <s v="Venda Direta"/>
  </r>
  <r>
    <n v="3013"/>
    <x v="3012"/>
    <s v="Casa, Residencial, Mansoes Imperatriz, 2 dormitório(s), 1 vaga(s) de garagem"/>
    <s v="Casa, Mansoes Imperatriz, Ocupado, contendo 2 dormitório(s), 1 vaga(s) de garagem, 1 banheiro(s), 150.00 M² de área privativa, 50.00 M² de área comum, 200.00 M² de área total. Matrícula nº 62153, CRI DE ÁGUAS LINDAS DE GOIÁS, Inscrição Prefeitura 1.74.00008.16A-3.1. Valor avaliado R$112.000,00."/>
    <n v="71984"/>
    <n v="36"/>
    <x v="26"/>
    <x v="0"/>
    <s v="Rua 33-A, Residencial Barra Bonita III, Quadra 8, Lote 16 A-3, Mansões Imperatriz, Águas Lindas de Goiás, GO, CEP: 72910-461"/>
    <x v="3012"/>
    <s v="['150.00', '50.00', '200.00', '62153', '1.74', '00008.16', '3.1', '112.000', '00']"/>
    <x v="7"/>
    <x v="4"/>
    <n v="150"/>
    <x v="1"/>
    <x v="0"/>
    <s v="Leilão"/>
  </r>
  <r>
    <n v="3014"/>
    <x v="3013"/>
    <s v="Casa, Residencial, Mansoes Imperatriz, 2 dormitório(s), 1 vaga(s) de garagem"/>
    <s v="Casa, Mansoes Imperatriz, Ocupado, contendo 2 dormitório(s), 1 vaga(s) de garagem, 1 banheiro(s), 150.00 M² de área privativa, 50.00 M² de área comum, 200.00 M² de área total. Matrícula nº 58495, CRI DE ÁGUAS LINDAS DE GOIÁS, Inscrição Prefeitura 01.074.00008.0016A.003. Valor avaliado R$102.000,00."/>
    <n v="71915"/>
    <n v="29"/>
    <x v="26"/>
    <x v="0"/>
    <s v="Rua 33 A, Residencial Barra Bonita II, Casa 03, Quadra 08, Lote 16A, Mansões Imperatriz, Águas Lindas de Goiás, GO, CEP: 72910-461"/>
    <x v="3013"/>
    <s v="['150.00', '50.00', '200.00', '58495', '01.074', '00008.0016', '003', '102.000', '00']"/>
    <x v="7"/>
    <x v="6"/>
    <n v="150"/>
    <x v="1"/>
    <x v="0"/>
    <s v="Leilão"/>
  </r>
  <r>
    <n v="3015"/>
    <x v="3014"/>
    <s v="Casa, Residencial, Parque Estrela Dalva IX e X, 2 dormitório(s)"/>
    <s v="Casa, Parque Estrela Dalva IX e X, Ocupado, contendo 2 dormitório(s), 1 banheiro(s), 180.00 M² de área de terreno, 55.28 M² de área construída. Matrícula nº 510, RI DE LUZIÂNIA_02ª Circunscrição, Inscrição Prefeitura 380342. Valor avaliado R$100.000,00."/>
    <n v="66699"/>
    <n v="33"/>
    <x v="1"/>
    <x v="0"/>
    <s v="Rua 323, Quadra 447, Lote 20B , Parque Estrela D'Alva X, Luziânia, GO, CEP: 72856-447"/>
    <x v="3014"/>
    <s v="['180.00', '55.28', '510', '02', '380342', '100.000', '00']"/>
    <x v="7"/>
    <x v="4"/>
    <n v="180"/>
    <x v="1"/>
    <x v="0"/>
    <s v="Leilão"/>
  </r>
  <r>
    <n v="3016"/>
    <x v="3015"/>
    <s v="Casa, Residencial, Chácaras Quedas do Descoberto, 2 dormitório(s), 1 vaga(s) de garagem"/>
    <s v="Casa, Chácaras Quedas do Descoberto, Ocupado, contendo 2 dormitório(s), 1 vaga(s) de garagem, 1 banheiro(s), 225.00 M² de área de terreno, 64.50 M² de área construída. Matrícula nº 32608, CRI DE ÁGUAS LINDAS DE GOIÁS, Inscrição Prefeitura 1.75.0048D.00002.2. Valor avaliado R$115.000,00."/>
    <n v="56495"/>
    <n v="51"/>
    <x v="26"/>
    <x v="0"/>
    <s v="Rua 32, Quadra 48, Lote 2, Mod D, Chácara Quedas do Descoberto II, Águas Lindas de Goiás, GO, CEP: 72914263"/>
    <x v="3015"/>
    <s v="['225.00', '64.50', '32608', '1.75', '0048', '00002.2', '115.000', '00']"/>
    <x v="0"/>
    <x v="0"/>
    <n v="225"/>
    <x v="5"/>
    <x v="0"/>
    <s v="Venda Direta"/>
  </r>
  <r>
    <n v="3017"/>
    <x v="3016"/>
    <s v="Casa, Residencial, Chácaras Quedas do Descoberto, 2 dormitório(s)"/>
    <s v="Casa, Chácaras Quedas do Descoberto, Ocupado, contendo 2 dormitório(s), sendo 1 suíte(s), 2 banheiro(s), 148.35 M² de área privativa, 51.65 M² de área comum, 200.00 M² de área total. Matrícula nº 54875, CRI DE ÁGUAS LINDAS DE GOIÁS, Inscrição Prefeitura 1.75.00042.00975.2. Valor avaliado R$92.000,00."/>
    <n v="60318"/>
    <n v="34"/>
    <x v="26"/>
    <x v="0"/>
    <s v="Rua 32, Residencial Porto Seguro IV, Quadra 42, Lote 975, Quedas do Descoberto, Águas Lindas de Goiás, GO, CEP: 72914-254"/>
    <x v="3016"/>
    <s v="['148.35', '51.65', '200.00', '54875', '1.75', '00042.00975', '92.000', '00']"/>
    <x v="0"/>
    <x v="4"/>
    <n v="148.35"/>
    <x v="4"/>
    <x v="0"/>
    <s v="Leilão"/>
  </r>
  <r>
    <n v="3018"/>
    <x v="3017"/>
    <s v="Casa, Residencial, Chácaras Quedas do Descoberto, 2 dormitório(s), 1 vaga(s) de garagem"/>
    <s v="Casa, Chácaras Quedas do Descoberto, Ocupado, contendo 2 dormitório(s), 1 vaga(s) de garagem, 2 banheiro(s), 160.00 M² de área privativa, 67.27 M² de área comum, 227.27 M² de área total. Matrícula nº 46300, CRI DE ÁGUAS LINDAS DE GOIÁS, Inscrição Prefeitura 1.75.00040.907-A.20. Valor avaliado R$110.484,37."/>
    <n v="60730"/>
    <n v="45"/>
    <x v="26"/>
    <x v="0"/>
    <s v="Rua 31, Residencial Vila Premiun, Casa T, Quadra 40, Lote 907-A, Quedas do Descoberto, Águas Lindas de Goiás, GO, 72914237"/>
    <x v="3017"/>
    <s v="['160.00', '67.27', '227.27', '46300', '1.75', '00040.907', '20', '110.484', '37']"/>
    <x v="0"/>
    <x v="1"/>
    <n v="160"/>
    <x v="1"/>
    <x v="0"/>
    <s v="Venda Direta"/>
  </r>
  <r>
    <n v="3019"/>
    <x v="3018"/>
    <s v="Casa, Residencial, Chácaras Quedas do Descoberto, 2 dormitório(s), 1 vaga(s) de garagem"/>
    <s v="Casa, Chácaras Quedas do Descoberto, Ocupado, contendo 2 dormitório(s), sendo 1 suíte(s), 1 vaga(s) de garagem, 2 banheiro(s), 160.00 M² de área privativa, 67.27 M² de área comum, 227.27 M² de área total. Matrícula nº 46291, CRI DE ÁGUAS LINDAS DE GOIÁS, Inscrição Prefeitura 1.75.00040.907-A.11. Valor avaliado R$110.000,00."/>
    <n v="66562"/>
    <n v="39"/>
    <x v="26"/>
    <x v="0"/>
    <s v="Rua 31, Residencial Vila Premiun, Casa K, Quadra 40, Lote 907-A, Chácara Quedas Descoberto, Águas Lindas de Goiás, GO, CEP: 72914-239"/>
    <x v="3018"/>
    <s v="['160.00', '67.27', '227.27', '46291', '1.75', '00040.907', '11', '110.000', '00']"/>
    <x v="7"/>
    <x v="4"/>
    <n v="160"/>
    <x v="1"/>
    <x v="0"/>
    <s v="Leilão"/>
  </r>
  <r>
    <n v="3020"/>
    <x v="3019"/>
    <s v="Casa, Residencial, Parque Estrela Dalva IX e X, 2 dormitório(s), 1 vaga(s) de garagem"/>
    <s v="Casa, Parque Estrela Dalva IX e X, Ocupado, contendo 2 dormitório(s), 1 vaga(s) de garagem, 1 banheiro(s), 180.00 M² de área de terreno, 65.00 M² de área construída. Matrícula nº 4581, RI DE LUZIÂNIA_02ª Circunscrição, Inscrição Prefeitura 379751. Valor avaliado R$76.000,00."/>
    <n v="56681"/>
    <n v="25"/>
    <x v="1"/>
    <x v="0"/>
    <s v="Rua 308, Condomínio Residencial Master 1001, Casa 02, Quadra 555, Lote 03, Parque Estrela Dalva X, Luziânia, GO, 72856575"/>
    <x v="3019"/>
    <s v="['180.00', '65.00', '4581', '02', '379751', '76.000', '00']"/>
    <x v="0"/>
    <x v="6"/>
    <n v="180"/>
    <x v="1"/>
    <x v="0"/>
    <s v="Leilão"/>
  </r>
  <r>
    <n v="3021"/>
    <x v="3020"/>
    <s v="Casa, Residencial, 2 dormitório(s), 1 vaga(s) de garagem"/>
    <s v="Casa, Ocupado, contendo 2 dormitório(s), 1 vaga(s) de garagem, 1 banheiro(s), 180.00 M² de área de terreno, 65.00 M² de área construída. Matrícula nº 3608, RI DE LUZIÂNIA_02ª Circunscrição, Inscrição Prefeitura 1.240.00138.00027.0. Valor avaliado R$80.000,00."/>
    <n v="56020"/>
    <n v="30"/>
    <x v="1"/>
    <x v="0"/>
    <s v="Rua 308, Quadra 555, Lote 05, Casa 01, Condomínio Residencial Master 1003, Parque Estrela D'Alva X, Luziânia, GO, CEP: 72856-555"/>
    <x v="3020"/>
    <s v="['180.00', '65.00', '3608', '02', '1.240', '00138.00027', '80.000', '00']"/>
    <x v="0"/>
    <x v="4"/>
    <n v="180"/>
    <x v="1"/>
    <x v="0"/>
    <s v="Leilão"/>
  </r>
  <r>
    <n v="3022"/>
    <x v="3021"/>
    <s v="Casa, Residencial, Parque Estrela Dalva I, 2 dormitório(s), 1 vaga(s) de garagem"/>
    <s v="Casa, Parque Estrela Dalva I, Ocupado, contendo 2 dormitório(s), 1 vaga(s) de garagem, 1 banheiro(s), 213.50 M² de área de terreno, 66.22 M² de área construída. Matrícula nº 24247, RI DE LUZIÂNIA_02ª Circunscrição, Inscrição Prefeitura 380435. Valor avaliado R$113.000,00."/>
    <n v="61759"/>
    <n v="45"/>
    <x v="1"/>
    <x v="0"/>
    <s v="Rua 300, Condomínio Estrela D'Alva X, Casa 03, Quadra 499, Lote 02, Parque Estrela Dalva X, Luziânia, GO, 72856499"/>
    <x v="3021"/>
    <s v="['213.50', '66.22', '24247', '02', '380435', '113.000', '00']"/>
    <x v="0"/>
    <x v="1"/>
    <n v="213.5"/>
    <x v="5"/>
    <x v="0"/>
    <s v="Venda Direta"/>
  </r>
  <r>
    <n v="3023"/>
    <x v="3022"/>
    <s v="Casa, Residencial, Parque Estrela Dalva IX e X, 2 dormitório(s), 1 vaga(s) de garagem"/>
    <s v="Casa, Parque Estrela Dalva IX e X, Ocupado, contendo 2 dormitório(s), 1 vaga(s) de garagem, 1 banheiro(s), 213.50 M² de área de terreno, 66.22 M² de área construída. Matrícula nº 17878, RI DE LUZIÂNIA_02ª Circunscrição, Inscrição Prefeitura 20.20167.00499.00002.4-38. Valor avaliado R$122.000,00."/>
    <n v="55515"/>
    <n v="54"/>
    <x v="1"/>
    <x v="0"/>
    <s v="Rua 300, Casa 04, Condomínio Nunes Borges, Quadra 499, Lote 02, Parque Estrela D'Alva X, Luziânia, GO, CEP: 72856-499"/>
    <x v="3022"/>
    <s v="['213.50', '66.22', '17878', '02', '20.20167', '00499.00002', '38', '122.000', '00']"/>
    <x v="0"/>
    <x v="0"/>
    <n v="213.5"/>
    <x v="5"/>
    <x v="0"/>
    <s v="Venda Direta"/>
  </r>
  <r>
    <n v="3024"/>
    <x v="3023"/>
    <s v="Casa, Residencial, 2 dormitório(s), 1 vaga(s) de garagem"/>
    <s v="Casa, Ocupado, contendo 2 dormitório(s), 1 vaga(s) de garagem, 1 banheiro(s), 92.82 M² de área privativa, 27.18 M² de área comum, 120.00 M² de área total. Matrícula nº 60023, RI DE VALPARAISO DE GOIÁS, Inscrição Prefeitura 1.387.00001.00004.12. Valor avaliado R$100.000,00."/>
    <n v="52977"/>
    <n v="47"/>
    <x v="0"/>
    <x v="0"/>
    <s v="Rua 3, Condomínio Residencial Grand Mediterrâneo, Casa 12, Quadra 1, Lote 04, Chácaras Brasil B, Valparaíso de Goiás, GO, CEP: 72875-331"/>
    <x v="3023"/>
    <s v="['92.82', '27.18', '120.00', '60023', '1.387', '00001.00004', '12', '100.000', '00']"/>
    <x v="0"/>
    <x v="1"/>
    <n v="92.82"/>
    <x v="2"/>
    <x v="0"/>
    <s v="Venda Direta"/>
  </r>
  <r>
    <n v="3025"/>
    <x v="3024"/>
    <s v="Casa, Residencial, Chácaras Quedas do Descoberto, 2 dormitório(s), 1 vaga(s) de garagem"/>
    <s v="Casa, Chácaras Quedas do Descoberto, Ocupado, contendo 2 dormitório(s), 1 vaga(s) de garagem, 1 banheiro(s), 200.00 M² de área de terreno, 60.70 M² de área construída. Matrícula nº 63118, CRI DE ÁGUAS LINDAS DE GOIÁS, Inscrição Prefeitura 1.75.00039.0856C.3. Valor avaliado R$116.000,00."/>
    <n v="55720"/>
    <n v="52"/>
    <x v="26"/>
    <x v="0"/>
    <s v="Rua 30, , Unidade 03, Quadra 39, Lote 856C, Quedas do Descoberto, Águas Lindas de Goiás, GO, "/>
    <x v="3024"/>
    <s v="['200.00', '60.70', '63118', '1.75', '00039.0856', '116.000', '00']"/>
    <x v="0"/>
    <x v="0"/>
    <n v="200"/>
    <x v="5"/>
    <x v="0"/>
    <s v="Venda Direta"/>
  </r>
  <r>
    <n v="3026"/>
    <x v="3025"/>
    <s v="Casa, Residencial, 2 dormitório(s)"/>
    <s v="Casa, Ocupado, contendo 2 dormitório(s), 1 banheiro(s), 120.00 M² de área de terreno, 48.20 M² de área construída, 27.18 M² de área comum. Matrícula nº 60043, RI DE VALPARAISO DE GOIÁS. Valor avaliado R$79.700,00."/>
    <n v="55369"/>
    <n v="31"/>
    <x v="0"/>
    <x v="0"/>
    <s v="Rua 3, Casa 32, Chácara 04, Quadra 01, Condomínio Residencial Grand Mediterrâneo, Chácaras Brasil, Valparaíso de Goiás, GO, CEP: 72876-021"/>
    <x v="3025"/>
    <s v="['120.00', '48.20', '27.18', '60043', '79.700', '00']"/>
    <x v="0"/>
    <x v="4"/>
    <n v="120"/>
    <x v="4"/>
    <x v="0"/>
    <s v="Leilão"/>
  </r>
  <r>
    <n v="3027"/>
    <x v="3026"/>
    <s v="Casa, Residencial, 2 dormitório(s), 1 vaga(s) de garagem"/>
    <s v="Casa, Ocupado, contendo 2 dormitório(s), 1 vaga(s) de garagem, 1 banheiro(s), 192.00 M² de área de terreno, 51.97 M² de área construída. Matrícula nº 22837, RI DE SANTO ANTÔNIO DO DESCOBERTO/GO, Inscrição Prefeitura 010130016010A. Valor avaliado R$100.500,00."/>
    <n v="60318"/>
    <n v="40"/>
    <x v="2"/>
    <x v="0"/>
    <s v="Rua 03, Quadra 16, Lote 10A, Jardim Ana Beatriz I, Santo Antônio do Descoberto, GO, CEP: 72902-204"/>
    <x v="3026"/>
    <s v="['192.00', '51.97', '22837', '010130016010', '100.500', '00']"/>
    <x v="0"/>
    <x v="1"/>
    <n v="192"/>
    <x v="1"/>
    <x v="0"/>
    <s v="Leilão"/>
  </r>
  <r>
    <n v="3028"/>
    <x v="3027"/>
    <s v="Casa, Residencial, 2 dormitório(s)"/>
    <s v="Casa, Ocupado, contendo 2 dormitório(s), 1 banheiro(s), 120.00 M² de área de terreno, 48.20 M² de área construída, 27.18 M² de área comum. Matrícula nº 60055, RI DE VALPARAISO DE GOIÁS."/>
    <n v="55034"/>
    <n v="38"/>
    <x v="0"/>
    <x v="0"/>
    <s v="Rua 3, Condomínio Residencial Grand Mediterrâneo, Casa 44, Chácara 04, Quadra 01 , Chacara Brasil B, Valparaíso de Goiás, GO, 72551130"/>
    <x v="3027"/>
    <s v="['120.00', '48.20', '27.18', '60055']"/>
    <x v="0"/>
    <x v="4"/>
    <n v="120"/>
    <x v="4"/>
    <x v="0"/>
    <s v="Leilão"/>
  </r>
  <r>
    <n v="3029"/>
    <x v="3028"/>
    <s v="Casa, Residencial, 2 dormitório(s)"/>
    <s v="Casa, Ocupado, contendo 2 dormitório(s), 1 banheiro(s), 120.00 M² de área de terreno, 92.82 M² de área construída, 27.18 M² de área comum. Matrícula nº 60047, RI DE VALPARAISO DE GOIÁS, Inscrição Prefeitura 1.387.00001.00004.36. Valor avaliado R$110.000,00."/>
    <n v="55926"/>
    <n v="49"/>
    <x v="0"/>
    <x v="0"/>
    <s v="Rua 3, Condomínio Residencial Grand Mediterrâneo, Quadra 01, Lote 04, Casa 36, Chácaras Brasil B, Valparaíso de Goiás, GO, CEP: 72875-337"/>
    <x v="3028"/>
    <s v="['120.00', '92.82', '27.18', '60047', '1.387', '00001.00004', '36', '110.000', '00']"/>
    <x v="0"/>
    <x v="1"/>
    <n v="120"/>
    <x v="4"/>
    <x v="0"/>
    <s v="Venda Direta"/>
  </r>
  <r>
    <n v="3030"/>
    <x v="3029"/>
    <s v="Casa, Residencial, Chácaras Quedas do Descoberto, 2 dormitório(s), 1 vaga(s) de garagem"/>
    <s v="Casa, Chácaras Quedas do Descoberto, Ocupado, contendo 2 dormitório(s), 1 vaga(s) de garagem, 1 banheiro(s), 150.36 M² de área privativa, 46.64 M² de área comum, 200.00 M² de área total. Matrícula nº 56534, CRI DE ÁGUAS LINDAS DE GOIÁS, Inscrição Prefeitura 1.75.00030.00568.5. Valor avaliado R$116.000,00."/>
    <n v="66151"/>
    <n v="43"/>
    <x v="26"/>
    <x v="0"/>
    <s v="Rua 29, Residencial Manfrinato , Casa 05, Chácara 568, Quadra 30, Quedas do Descoberto, Águas Lindas de Goiás, GO, CEP: 72914-224"/>
    <x v="3029"/>
    <s v="['150.36', '46.64', '200.00', '56534', '1.75', '00030.00568', '116.000', '00']"/>
    <x v="7"/>
    <x v="1"/>
    <n v="150.36000000000001"/>
    <x v="1"/>
    <x v="0"/>
    <s v="Venda Direta"/>
  </r>
  <r>
    <n v="3031"/>
    <x v="3030"/>
    <s v="Casa, Residencial, Jardim Aguas Lindas, 2 dormitório(s), 1 vaga(s) de garagem"/>
    <s v="Casa, Jardim Aguas Lindas, Ocupado, contendo 2 dormitório(s), sendo 1 suíte(s), 1 vaga(s) de garagem, 2 banheiro(s), 250.00 M² de área de terreno, 70.00 M² de área construída. Matrícula nº 53899, CRI DE ÁGUAS LINDAS DE GOIÁS, Inscrição Prefeitura 1.99.00008.015-A-1. Valor avaliado R$110.000,00."/>
    <n v="54279"/>
    <n v="51"/>
    <x v="26"/>
    <x v="0"/>
    <s v="Rua 3, Quadra 8, Lote 15 A, Jardim Águas Lindas, Águas Lindas de Goiás, GO, CEP: 72911-648"/>
    <x v="3030"/>
    <s v="['250.00', '70.00', '53899', '1.99', '00008.015', '110.000', '00']"/>
    <x v="0"/>
    <x v="0"/>
    <n v="250"/>
    <x v="5"/>
    <x v="0"/>
    <s v="Venda Direta"/>
  </r>
  <r>
    <n v="3032"/>
    <x v="3031"/>
    <s v="Casa, Residencial, 2 dormitório(s), 1 vaga(s) de garagem"/>
    <s v="Casa, Ocupado, contendo 2 dormitório(s), 1 vaga(s) de garagem, 1 banheiro(s), 200.00 M² de área de terreno, 150.34 M² de área construída, 49.66 M² de área comum. Matrícula nº 61990, CRI DE ÁGUAS LINDAS DE GOIÁS, Inscrição Prefeitura 1.75.00030.00571.5. Valor avaliado R$130.000,00."/>
    <n v="77953"/>
    <n v="40"/>
    <x v="26"/>
    <x v="0"/>
    <s v="Rua 29, Casa E, CH 571, Quadra 30, Residencial A11, Quedas do Descoberto, Águas Lindas de Goiás, GO, 72914224"/>
    <x v="3031"/>
    <s v="['200.00', '150.34', '49.66', '61990', '1.75', '00030.00571', '130.000', '00']"/>
    <x v="7"/>
    <x v="1"/>
    <n v="200"/>
    <x v="5"/>
    <x v="0"/>
    <s v="Leilão"/>
  </r>
  <r>
    <n v="3033"/>
    <x v="3032"/>
    <s v="Casa, Residencial, Parque Estrela Dalva IX e X, 2 dormitório(s), 1 vaga(s) de garagem"/>
    <s v="Casa, Parque Estrela Dalva IX e X, Ocupado, contendo 2 dormitório(s), 1 vaga(s) de garagem, 1 banheiro(s), 199.00 M² de área de terreno, 55.13 M² de área construída. Matrícula nº 2405, RI DE LUZIÂNIA_02ª Circunscrição, Inscrição Prefeitura 384440. Valor avaliado R$81.000,00."/>
    <n v="60523"/>
    <n v="25"/>
    <x v="1"/>
    <x v="0"/>
    <s v="Rua 29, Casa 04, Quadra 73, Lote 51, Res. Montreal IV, Estrela Dalva IX, Luziânia, GO, 72853073"/>
    <x v="3032"/>
    <s v="['199.00', '55.13', '2405', '02', '384440', '81.000', '00']"/>
    <x v="0"/>
    <x v="6"/>
    <n v="199"/>
    <x v="1"/>
    <x v="0"/>
    <s v="Leilão"/>
  </r>
  <r>
    <n v="3034"/>
    <x v="3033"/>
    <s v="Casa, Residencial, Parque Estrela Dalva IX e X, 2 dormitório(s)"/>
    <s v="Casa, Parque Estrela Dalva IX e X, Desocupado, contendo 2 dormitório(s), sendo 1 suíte(s), 1 banheiro(s), 180.00 M² de área de terreno, 60.39 M² de área construída. Matrícula nº 3032, RI DE LUZIÂNIA_02ª Circunscrição, Inscrição Prefeitura 378596."/>
    <n v="48935"/>
    <n v="26"/>
    <x v="1"/>
    <x v="0"/>
    <s v="Rua 269 , , Casa 2, Quadra 141, Lote 4, Parque Estrela Dalva IX, Luziânia, GO, 72853141"/>
    <x v="3033"/>
    <s v="['180.00', '60.39', '3032', '02', '378596']"/>
    <x v="1"/>
    <x v="6"/>
    <n v="180"/>
    <x v="1"/>
    <x v="1"/>
    <s v="Venda Direta"/>
  </r>
  <r>
    <n v="3035"/>
    <x v="3034"/>
    <s v="Casa, Residencial, Parque Estrela Dalva IX e X, 2 dormitório(s)"/>
    <s v="Casa, Parque Estrela Dalva IX e X, Ocupado, contendo 2 dormitório(s), 1 banheiro(s), 120.00 M² de área de terreno, 52.18 M² de área construída. Matrícula nº 544, RI DE LUZIÂNIA_02ª Circunscrição, Inscrição Prefeitura CCI 375281. Valor avaliado R$95.000,00."/>
    <n v="61759"/>
    <n v="35"/>
    <x v="1"/>
    <x v="0"/>
    <s v="Rua 265, Casa 05, Quadra 490, Lote 10, Cond. Fiuza VII, Estrela Dalva IX, Luziânia, GO, 72856940"/>
    <x v="3034"/>
    <s v="['120.00', '52.18', '544', '02', '375281', '95.000', '00']"/>
    <x v="0"/>
    <x v="4"/>
    <n v="120"/>
    <x v="4"/>
    <x v="0"/>
    <s v="Leilão"/>
  </r>
  <r>
    <n v="3036"/>
    <x v="3035"/>
    <s v="Casa, Residencial, Parque da Barragem, 2 dormitório(s)"/>
    <s v="Casa, Parque da Barragem, Ocupado, contendo 2 dormitório(s), 1 banheiro(s), 150.35 M² de área privativa, 47.99 M² de área comum. Matrícula nº 51854, CRI DE ÁGUAS LINDAS DE GOIÁS, Inscrição Prefeitura 1.52.00061.016-A.9. Valor avaliado R$88.000,00."/>
    <n v="57367"/>
    <n v="35"/>
    <x v="26"/>
    <x v="0"/>
    <s v="Rua 26, Residencial Tera Park II, Casa 09, Quadra 61, Lote 16 A, Setor 07, Parque da Barragem, Águas Lindas de Goiás, GO, CEP: 72910-510"/>
    <x v="3035"/>
    <s v="['150.35', '47.99', '51854', '1.52', '00061.016', '88.000', '00']"/>
    <x v="0"/>
    <x v="4"/>
    <n v="150.35"/>
    <x v="1"/>
    <x v="0"/>
    <s v="Leilão"/>
  </r>
  <r>
    <n v="3037"/>
    <x v="3036"/>
    <s v="Casa, Residencial, Parque da Barragem, 2 dormitório(s), 1 vaga(s) de garagem"/>
    <s v="Casa, Parque da Barragem, Ocupado, contendo 2 dormitório(s), 1 vaga(s) de garagem, 1 banheiro(s), 146.97 M² de área privativa, 94.67 M² de área comum, 241.64 M² de área total. Matrícula nº 63060, RI de Águas Lindas de Goiás/GO, Inscrição Prefeitura 1.52.00061.19-A2.6."/>
    <s v="R$ 75.687"/>
    <s v="NÃO INFORMADO"/>
    <x v="26"/>
    <x v="0"/>
    <s v="Rua 26, Residencial Morada das Águas III, Casa 6, Quadra 61, Lote 19-A2, Parque da Barragem 7, Águas Lindas de Goiás, GO, "/>
    <x v="3036"/>
    <s v="['146.97', '94.67', '241.64', '63060', '1.52', '00061.19', '2.6']"/>
    <x v="8"/>
    <x v="5"/>
    <n v="146.97"/>
    <x v="4"/>
    <x v="0"/>
    <s v="Venda Direta"/>
  </r>
  <r>
    <n v="3038"/>
    <x v="3037"/>
    <s v="Casa, Residencial, Parque da Barragem, 2 dormitório(s), 2 vaga(s) de garagem"/>
    <s v="Casa, Parque da Barragem, Ocupado, contendo 2 dormitório(s), 2 vaga(s) de garagem, 1 banheiro(s), 144.84 M² de área privativa, 188.67 M² de área comum, 333.51 M² de área total. Matrícula nº 62958, RI de Águas Lindas de Goiás/GO, Inscrição Prefeitura 1.52.00056.00014.1. Valor avaliado R$130.000,00."/>
    <n v="71572"/>
    <n v="45"/>
    <x v="26"/>
    <x v="0"/>
    <s v="Rua 26, Residencial Vila da Barragem, Casa 01, Quadra 56, Lote 14, Setor 07, Parque da Barragem, Águas Lindas de Goiás, GO, 72921217"/>
    <x v="3037"/>
    <s v="['144.84', '188.67', '333.51', '62958', '1.52', '00056.00014', '130.000', '00']"/>
    <x v="7"/>
    <x v="1"/>
    <n v="144.84"/>
    <x v="4"/>
    <x v="0"/>
    <s v="Venda Direta"/>
  </r>
  <r>
    <n v="3039"/>
    <x v="3038"/>
    <s v="Casa, Residencial, Mansões Itamaracá, 2 dormitório(s), 1 vaga(s) de garagem"/>
    <s v="Casa, Mansões Itamaracá, Ocupado, contendo 2 dormitório(s), 1 vaga(s) de garagem, 1 banheiro(s), 200.00 M² de área de terreno, 55.22 M² de área construída. Matrícula nº 51611, CRI DE ÁGUAS LINDAS DE GOIÁS, Inscrição Prefeitura  1.188.00006.00006.0 . Valor avaliado R$96.000,00."/>
    <n v="64056"/>
    <n v="33"/>
    <x v="26"/>
    <x v="0"/>
    <s v="Rua 25 A, Quadra 06, Lote 06, Residencial Ouro Ville, Águas Lindas de Goiás, GO, CEP: 72910-000"/>
    <x v="3038"/>
    <s v="['200.00', '55.22', '51611', '1.188', '00006.00006', '96.000', '00']"/>
    <x v="0"/>
    <x v="4"/>
    <n v="200"/>
    <x v="5"/>
    <x v="0"/>
    <s v="Leilão"/>
  </r>
  <r>
    <n v="3040"/>
    <x v="3039"/>
    <s v="Casa, Residencial, Mansões Estrela Dalva, 2 dormitório(s), 1 vaga(s) de garagem"/>
    <s v="Casa, Mansões Estrela Dalva, Ocupado, contendo 2 dormitório(s), 1 vaga(s) de garagem, 1 banheiro(s), 103.12 M² de área privativa, 21.87 M² de área comum, 125.00 M² de área total. Matrícula nº 10951, CRI DE CIDADE OCIDENTAL, Inscrição Prefeitura 1.61.00045.00008.3. Valor avaliado R$88.200,00."/>
    <n v="47431"/>
    <n v="46"/>
    <x v="3"/>
    <x v="0"/>
    <s v="Rua 25, Condomínio Residencial Esplanada, Casa 03, Quadra 45, Lote 8, Mansões Estrela Dalva I, Cidade Ocidental, GO, CEP: 72885-848"/>
    <x v="3039"/>
    <s v="['103.12', '21.87', '125.00', '10951', '1.61', '00045.00008', '88.200', '00']"/>
    <x v="1"/>
    <x v="1"/>
    <n v="103.12"/>
    <x v="4"/>
    <x v="0"/>
    <s v="Venda Direta"/>
  </r>
  <r>
    <n v="3041"/>
    <x v="3040"/>
    <s v="Apartamento, Residencial, Parque Nova Friburgo, 2 dormitório(s), 1 vaga(s) de garagem"/>
    <s v="Apartamento, Parque Nova Friburgo, Ocupado, contendo 2 dormitório(s), 1 vaga(s) de garagem, 1 banheiro(s), 52.92 M² de área construída, 10.87 M² de área comum, 63.79 M² de área total. Matrícula nº 8535, CRI DE CIDADE OCIDENTAL, Inscrição Prefeitura 585639. Valor avaliado R$99.000,00."/>
    <n v="63200"/>
    <n v="36"/>
    <x v="3"/>
    <x v="0"/>
    <s v="Rua 25, Condomínio Residencial Morar Melhor, Apt. 101, Quadra 56, Lote 39, Parque Nova Friburgo, Cidade Ocidental, GO, 72887320"/>
    <x v="3040"/>
    <s v="['52.92', '10.87', '63.79', '8535', '585639', '99.000', '00']"/>
    <x v="0"/>
    <x v="4"/>
    <n v="52.92"/>
    <x v="0"/>
    <x v="0"/>
    <s v="Leilão"/>
  </r>
  <r>
    <n v="3042"/>
    <x v="3041"/>
    <s v="Casa, Residencial, Parque Santo Antonio, 2 dormitório(s)"/>
    <s v="Casa, Parque Santo Antonio, Ocupado, contendo 2 dormitório(s), 1 banheiro(s), 180.00 M² de área de terreno, 64.00 M² de área construída. Matrícula nº 22077, RI DE SANTO ANTÔNIO DO DESCOBERTO/GO, Inscrição Prefeitura 01012002324B. Valor avaliado R$118.000,00."/>
    <n v="77130"/>
    <n v="35"/>
    <x v="2"/>
    <x v="0"/>
    <s v="Rua 25, Quadra 23, Lote 24B, Parque Santo Antônio, Santo Antônio do Descoberto, GO, CEP: 72901-544"/>
    <x v="3041"/>
    <s v="['180.00', '64.00', '22077', '01012002324', '118.000', '00']"/>
    <x v="7"/>
    <x v="4"/>
    <n v="180"/>
    <x v="1"/>
    <x v="0"/>
    <s v="Leilão"/>
  </r>
  <r>
    <n v="3043"/>
    <x v="3042"/>
    <s v="Casa, Residencial, Mansões Pôr do Sol, 2 dormitório(s), 1 vaga(s) de garagem"/>
    <s v="Casa, Mansões Pôr do Sol, Ocupado, contendo 2 dormitório(s), 1 vaga(s) de garagem, 1 banheiro(s), 150.00 M² de área privativa, 50.00 M² de área comum, 200.00 M² de área total. Matrícula nº 57547, CRI DE ÁGUAS LINDAS DE GOIÁS, Inscrição Prefeitura 1.45.000D8.00016.4. Valor avaliado R$119.000,00."/>
    <n v="65328"/>
    <n v="45"/>
    <x v="26"/>
    <x v="0"/>
    <s v="Rua 25, Residencial Pinheiro V, Casa D, Lote 16, Quadra D-08, Mansões Ilha Bela, Águas Lindas de Goiás, GO, CEP: 72916-423"/>
    <x v="3042"/>
    <s v="['150.00', '50.00', '200.00', '57547', '1.45', '000', '8.00016', '119.000', '00']"/>
    <x v="7"/>
    <x v="1"/>
    <n v="150"/>
    <x v="1"/>
    <x v="0"/>
    <s v="Venda Direta"/>
  </r>
  <r>
    <n v="3044"/>
    <x v="3043"/>
    <s v="Casa, Residencial, B. Pedras Grandes, 2 dormitório(s)"/>
    <s v="Casa, B. Pedras Grandes, Ocupado, contendo 2 dormitório(s), 1 banheiro(s), 180.00 M² de área de terreno, 61.25 M² de área construída. Matrícula nº 10794, CRI DE VÁRZEA DA PALMA, Inscrição Prefeitura 1.39.000599.000207.0001. Valor avaliado R$72.500,00."/>
    <n v="35660"/>
    <n v="51"/>
    <x v="88"/>
    <x v="5"/>
    <s v="Rua 25, 60, Quadra 51, Lote 08-A, Pedras Grandes, Várzea da Palma, MG, CEP: 39260-000"/>
    <x v="3043"/>
    <s v="['180.00', '61.25', '10794', '1.39', '000599.000207', '0001', '72.500', '00']"/>
    <x v="1"/>
    <x v="0"/>
    <n v="180"/>
    <x v="1"/>
    <x v="0"/>
    <s v="Venda Direta"/>
  </r>
  <r>
    <n v="3045"/>
    <x v="3044"/>
    <s v="Casa, Residencial, Mansões Ilha Bela, 2 dormitório(s), 1 vaga(s) de garagem"/>
    <s v="Casa, Mansões Ilha Bela, Ocupado, contendo 2 dormitório(s), 1 vaga(s) de garagem, 1 banheiro(s), 150.00 M² de área privativa, 50.00 M² de área comum, 200.00 M² de área total. Matrícula nº 57544, CRI DE ÁGUAS LINDAS DE GOIÁS, Inscrição Prefeitura 1.45.000D8.00016.1. Valor avaliado R$135.748,24."/>
    <n v="54211"/>
    <n v="60"/>
    <x v="26"/>
    <x v="0"/>
    <s v="Rua 25, Residencial Pinheiro V, Unidade 01, Quadra D8, Lote 16 , Mansões Ilha Bela, Águas Lindas de Goiás, GO, CEP: 72916423"/>
    <x v="3044"/>
    <s v="['150.00', '50.00', '200.00', '57544', '1.45', '000', '8.00016', '135.748', '24']"/>
    <x v="0"/>
    <x v="2"/>
    <n v="150"/>
    <x v="1"/>
    <x v="0"/>
    <s v="Venda Direta"/>
  </r>
  <r>
    <n v="3046"/>
    <x v="3045"/>
    <s v="Casa, Residencial, Parque da Barragem, 2 dormitório(s), 1 vaga(s) de garagem"/>
    <s v="Casa, Parque da Barragem, Ocupado, contendo 2 dormitório(s), 1 vaga(s) de garagem, 1 banheiro(s), 150.45 M² de área privativa, 120.96 M² de área comum, 271.41 M² de área total. Matrícula nº 62400, CRI DE ÁGUAS LINDAS DE GOIÁS, Inscrição Prefeitura 1.52.00056.00027.5. Valor avaliado R$128.292,22."/>
    <n v="56544"/>
    <n v="56"/>
    <x v="26"/>
    <x v="0"/>
    <s v="Rua 25, Residencial Aparecida , Casa 05, Quadra 56, Lote 27, Setor 07 , Parque da Barragem, Águas Lindas de Goiás, GO, CEP: 72910-500"/>
    <x v="3045"/>
    <s v="['150.45', '120.96', '271.41', '62400', '1.52', '00056.00027', '128.292', '22']"/>
    <x v="0"/>
    <x v="0"/>
    <n v="150.44999999999999"/>
    <x v="1"/>
    <x v="0"/>
    <s v="Venda Direta"/>
  </r>
  <r>
    <n v="3047"/>
    <x v="3046"/>
    <s v="Casa, Residencial, Parque da Barragem, 2 dormitório(s), 1 vaga(s) de garagem"/>
    <s v="Casa, Parque da Barragem, Ocupado, contendo 2 dormitório(s), 1 vaga(s) de garagem, 1 banheiro(s), 150.45 M² de área privativa, 120.96 M² de área comum, 271.41 M² de área total. Matrícula nº 62403, RI de Águas Lindas de Goiás/GO, Inscrição Prefeitura 1.52.00056.00027.8."/>
    <n v="74565"/>
    <n v="39"/>
    <x v="26"/>
    <x v="0"/>
    <s v="Rua 25, Quadra 56, Lote 27, Setor 07, Casa 08, Condomínio Residencial Aparecida, Parque da Barragem, Águas Lindas de Goiás, GO, CEP: 72910-500"/>
    <x v="3046"/>
    <s v="['150.45', '120.96', '271.41', '62403', '1.52', '00056.00027']"/>
    <x v="7"/>
    <x v="4"/>
    <n v="150.44999999999999"/>
    <x v="1"/>
    <x v="0"/>
    <s v="Leilão"/>
  </r>
  <r>
    <n v="3048"/>
    <x v="3047"/>
    <s v="Casa, Residencial, Parque Estrela Dalva IX e X, 2 dormitório(s), 1 vaga(s) de garagem"/>
    <s v="Casa, Parque Estrela Dalva IX e X, Ocupado, contendo 2 dormitório(s), 1 vaga(s) de garagem, 1 banheiro(s), 181.50 M² de área de terreno, 63.60 M² de área construída. Matrícula nº 3034, RI DE LUZIÂNIA_02ª Circunscrição, Inscrição Prefeitura 130960. Valor avaliado R$109.000,00."/>
    <n v="50070"/>
    <n v="54"/>
    <x v="1"/>
    <x v="0"/>
    <s v="Rua 243, Condomínio Pinheiral, Casa 01, Quadra 159, Lote 07, Parque Estrela Dalva IX, Luziânia, GO, 72853159"/>
    <x v="3047"/>
    <s v="['181.50', '63.60', '3034', '02', '130960', '109.000', '00']"/>
    <x v="0"/>
    <x v="0"/>
    <n v="181.5"/>
    <x v="1"/>
    <x v="0"/>
    <s v="Venda Direta"/>
  </r>
  <r>
    <n v="3049"/>
    <x v="3048"/>
    <s v="Casa, Residencial, Jardim da Barragem II, 2 dormitório(s), 1 vaga(s) de garagem"/>
    <s v="Casa, Jardim da Barragem II, Ocupado, contendo 2 dormitório(s), sendo 1 suíte(s), 1 vaga(s) de garagem, 2 banheiro(s), 151.57 M² de área privativa, 56.76 M² de área comum. Matrícula nº 57927, CRI DE ÁGUAS LINDAS DE GOIÁS, Inscrição Prefeitura 1.24.045-A.005-B.16. Valor avaliado R$121.000,00."/>
    <n v="57984"/>
    <n v="52"/>
    <x v="26"/>
    <x v="0"/>
    <s v="Rua 24, Residencial Reserva Águas Lindas, Casa 16, Quadra 45 A, Lote 5B, Jardim Barragem VI, Águas Lindas de Goiás, GO, CEP: 72921-028"/>
    <x v="3048"/>
    <s v="['151.57', '56.76', '57927', '1.24', '045', '005', '16', '121.000', '00']"/>
    <x v="0"/>
    <x v="0"/>
    <n v="151.57"/>
    <x v="1"/>
    <x v="0"/>
    <s v="Venda Direta"/>
  </r>
  <r>
    <n v="3050"/>
    <x v="3049"/>
    <s v="Casa, Residencial, Jardim da Barragem IV, 2 dormitório(s), 1 vaga(s) de garagem"/>
    <s v="Casa, Jardim da Barragem IV, Ocupado, contendo 2 dormitório(s), sendo 1 suíte(s), 1 vaga(s) de garagem, 2 banheiro(s), 208.33 M² de área de terreno, 151.57 M² de área privativa, 56.76 M² de área comum. Matrícula nº 57932, CRI DE ÁGUAS LINDAS DE GOIÁS, Inscrição Prefeitura 1.24.045-A.005-B.21. Valor avaliado R$109.000,00."/>
    <n v="32615"/>
    <n v="70"/>
    <x v="26"/>
    <x v="0"/>
    <s v="Rua 24, Residencial Reserva Águas Lindas , Casa 21, Quadra 45A, Lote 5B, Jardim da Barragem VI, Águas Lindas de Goiás, GO, CEP: 72921-028"/>
    <x v="3049"/>
    <s v="['208.33', '151.57', '56.76', '57932', '1.24', '045', '005', '21', '109.000', '00']"/>
    <x v="2"/>
    <x v="3"/>
    <n v="208.33"/>
    <x v="5"/>
    <x v="0"/>
    <s v="Venda Direta"/>
  </r>
  <r>
    <n v="3051"/>
    <x v="3050"/>
    <s v="Casa, Residencial, Jardim da Barragem II, 2 dormitório(s)"/>
    <s v="Casa, Jardim da Barragem II, Ocupado, contendo 2 dormitório(s), 1 banheiro(s), 60.39 M² de área construída, 92.39 M² de área comum, 208.64 M² de área total. Matrícula nº 52051, CRI DE ÁGUAS LINDAS DE GOIÁS, Inscrição Prefeitura 1.24.00045.004-G.3. Valor avaliado R$103.689,69."/>
    <n v="60799"/>
    <n v="41"/>
    <x v="26"/>
    <x v="0"/>
    <s v="Rua 24, Residencial Duas Rodas, Casa C, Quadra 45-A, Lote 4-G , Jardim Barragem VI, Águas Lindas de Goiás, GO, 72917138"/>
    <x v="3050"/>
    <s v="['60.39', '92.39', '208.64', '52051', '1.24', '00045.004', '103.689', '69']"/>
    <x v="0"/>
    <x v="1"/>
    <n v="60.39"/>
    <x v="0"/>
    <x v="0"/>
    <s v="Leilão"/>
  </r>
  <r>
    <n v="3052"/>
    <x v="3051"/>
    <s v="Casa, Residencial, Jardim da Barragem II, 2 dormitório(s), 1 vaga(s) de garagem"/>
    <s v="Casa, Jardim da Barragem II, Ocupado, contendo 2 dormitório(s), sendo 1 suíte(s), 1 vaga(s) de garagem, 2 banheiro(s), 160.28 M² de área privativa, 58.78 M² de área comum, 219.06 M² de área total. Matrícula nº 55857, CRI DE ÁGUAS LINDAS DE GOIÁS, Inscrição Prefeitura 1.24.045-A.005-B.9. Valor avaliado R$117.000,00."/>
    <n v="49394"/>
    <n v="58"/>
    <x v="26"/>
    <x v="0"/>
    <s v="Rua 24, Residencial Reserva Águas Lindas, Casa 09, Quadra 45, Bloco 05, Jardim Barragem VI, Águas Lindas de Goiás, GO, CEP: 72921-028"/>
    <x v="3051"/>
    <s v="['160.28', '58.78', '219.06', '55857', '1.24', '045', '005', '117.000', '00']"/>
    <x v="1"/>
    <x v="0"/>
    <n v="160.28"/>
    <x v="1"/>
    <x v="0"/>
    <s v="Venda Direta"/>
  </r>
  <r>
    <n v="3053"/>
    <x v="3052"/>
    <s v="Casa, Residencial, Parque Estrela Dalva IX e X, 2 dormitório(s), 1 vaga(s) de garagem"/>
    <s v="Casa, Parque Estrela Dalva IX e X, Ocupado, contendo 2 dormitório(s), 1 vaga(s) de garagem, 1 banheiro(s), 54.18 M² de área construída, 10.44 M² de área comum, 64.62 M² de área total. Matrícula nº 2889, RI DE LUZIÂNIA_02ª Circunscrição, Inscrição Prefeitura 381204. Valor avaliado R$105.000,00."/>
    <n v="65258"/>
    <n v="38"/>
    <x v="1"/>
    <x v="0"/>
    <s v="Rua 235, Condomínio Alberto da Silva, Casa 03, Lote 03, Quadra 99, Loteamento Parque Estrela Dalva IX, Luziânia, GO, 72853100"/>
    <x v="3052"/>
    <s v="['54.18', '10.44', '64.62', '2889', '02', '381204', '105.000', '00']"/>
    <x v="7"/>
    <x v="4"/>
    <n v="54.18"/>
    <x v="0"/>
    <x v="0"/>
    <s v="Leilão"/>
  </r>
  <r>
    <n v="3054"/>
    <x v="3053"/>
    <s v="Casa, Residencial, Parque Nova Friburgo B, 2 dormitório(s), 1 vaga(s) de garagem"/>
    <s v="Casa, Parque Nova Friburgo B, Ocupado, contendo 2 dormitório(s), 1 vaga(s) de garagem, 1 banheiro(s), 180.00 M² de área privativa. Matrícula nº 16420, CRI DE CIDADE OCIDENTAL, Inscrição Prefeitura 1.58.00042.00014.2. Valor avaliado R$106.000,00."/>
    <n v="59425"/>
    <n v="44"/>
    <x v="3"/>
    <x v="0"/>
    <s v="Rua 23, Condomínio Residencial Ribeiro &amp; Araujo IV, Casa 02, Quadra 42, Lote 14, Parque Nova Friburgo, Cidade Ocidental, GO, CEP: 72887-292"/>
    <x v="3053"/>
    <s v="['180.00', '16420', '1.58', '00042.00014', '106.000', '00']"/>
    <x v="0"/>
    <x v="1"/>
    <n v="180"/>
    <x v="1"/>
    <x v="0"/>
    <s v="Venda Direta"/>
  </r>
  <r>
    <n v="3055"/>
    <x v="3054"/>
    <s v="Casa, Residencial, Parque Alvorada I, 2 dormitório(s), 1 vaga(s) de garagem"/>
    <s v="Casa, Parque Alvorada I, Ocupado, contendo 2 dormitório(s), 1 vaga(s) de garagem, 1 banheiro(s), 180.00 M² de área de terreno, 57.00 M² de área construída. Matrícula nº 199672, RI DE LUZIÂNIA 1ª Circunscrição, Inscrição Prefeitura CCI380142. Valor avaliado R$95.000,00."/>
    <n v="57573"/>
    <n v="39"/>
    <x v="1"/>
    <x v="0"/>
    <s v="Rua 23, Quadra 87, Lote 15, Casa 02, Condomínio Residencial Campus XII, Jardim Bandeirantes de Brasília, Luziânia, GO, CEP: 72833-173"/>
    <x v="3054"/>
    <s v="['180.00', '57.00', '199672', '380142', '95.000', '00']"/>
    <x v="0"/>
    <x v="4"/>
    <n v="180"/>
    <x v="1"/>
    <x v="0"/>
    <s v="Leilão"/>
  </r>
  <r>
    <n v="3056"/>
    <x v="3055"/>
    <s v="Casa, Residencial, Mansões Estrela Dalva, 2 dormitório(s)"/>
    <s v="Casa, Mansões Estrela Dalva, Ocupado, contendo 2 dormitório(s), 1 banheiro(s), 125.00 M² de área de terreno, 50.90 M² de área construída, 25.00 M² de área comum. Matrícula nº 5015, CRI DE CIDADE OCIDENTAL, Inscrição Prefeitura 1.61.00037.00001.3. Valor avaliado R$92.000,00."/>
    <n v="64504"/>
    <n v="30"/>
    <x v="3"/>
    <x v="0"/>
    <s v="Rua 23, Quadra 37, Lote 01, Casa 03, Condomínio Haras I, Recreio Estrela Dalva I, Cidade Ocidental, GO, CEP: 72885-772"/>
    <x v="3055"/>
    <s v="['125.00', '50.90', '25.00', '5015', '1.61', '00037.00001', '92.000', '00']"/>
    <x v="0"/>
    <x v="4"/>
    <n v="125"/>
    <x v="4"/>
    <x v="0"/>
    <s v="Leilão"/>
  </r>
  <r>
    <n v="3057"/>
    <x v="3056"/>
    <s v="Casa, Residencial, 2 dormitório(s), 1 vaga(s) de garagem"/>
    <s v="Casa, Ocupado, contendo 2 dormitório(s), 1 vaga(s) de garagem, 1 banheiro(s), 180.00 M² de área de terreno, 57.25 M² de área construída. Matrícula nº 26031, RI DE SANTO ANTÔNIO DO DESCOBERTO/GO, Inscrição Prefeitura 010140057015A. Valor avaliado R$97.000,00."/>
    <n v="66494"/>
    <n v="31"/>
    <x v="2"/>
    <x v="0"/>
    <s v="Rua 22, Quadra 57, Lote 15-A, Jardim Ana Beatriz II, Santo Antônio do Descoberto, GO, CEP: 72902-322"/>
    <x v="3056"/>
    <s v="['180.00', '57.25', '26031', '010140057015', '97.000', '00']"/>
    <x v="7"/>
    <x v="4"/>
    <n v="180"/>
    <x v="1"/>
    <x v="0"/>
    <s v="Leilão"/>
  </r>
  <r>
    <n v="3058"/>
    <x v="3057"/>
    <s v="Casa, Residencial, 2 dormitório(s), 1 vaga(s) de garagem"/>
    <s v="Casa, Ocupado, contendo 2 dormitório(s), 1 vaga(s) de garagem, 1 banheiro(s), 149.00 M² de área de terreno, 58.80 M² de área construída. Matrícula nº 13730, CRI DE BURITIS, Inscrição Prefeitura O 1.0065.0.3~S.OO. Valor avaliado R$112.178,00."/>
    <n v="58259"/>
    <n v="48"/>
    <x v="28"/>
    <x v="5"/>
    <s v="Rua 21 de Abril, 287, Quadra 65, Lote 1C, Centro, Buritis, MG, 38660000"/>
    <x v="3057"/>
    <s v="['149.00', '58.80', '13730', '1.0065', '0.3', '112.178', '00']"/>
    <x v="0"/>
    <x v="1"/>
    <n v="149"/>
    <x v="4"/>
    <x v="0"/>
    <s v="Leilão"/>
  </r>
  <r>
    <n v="3059"/>
    <x v="3058"/>
    <s v="Casa, Residencial, Mansoes Chacara Santa Lucia, 2 dormitório(s)"/>
    <s v="Casa, Mansoes Chacara Santa Lucia, Ocupado, contendo 2 dormitório(s), 1 banheiro(s), 140.00 M² de área privativa, 64.00 M² de área comum, 204.00 M² de área total. Matrícula nº 65835, CRI DE ÁGUAS LINDAS DE GOIÁS, Inscrição Prefeitura 1.99.00005.0009B.3. Valor avaliado R$108.000,00."/>
    <n v="67875"/>
    <n v="37"/>
    <x v="26"/>
    <x v="0"/>
    <s v="Rua 2, Quadra 5, Lote 09B, Casa 03, Residencial Allure, Jardim Águas Lindas, Águas Lindas de Goiás, GO, CEP: 72927-677"/>
    <x v="3058"/>
    <s v="['140.00', '64.00', '204.00', '65835', '1.99', '00005.0009', '108.000', '00']"/>
    <x v="7"/>
    <x v="4"/>
    <n v="140"/>
    <x v="4"/>
    <x v="0"/>
    <s v="Leilão"/>
  </r>
  <r>
    <n v="3060"/>
    <x v="3059"/>
    <s v="Casa, Residencial, Parque Estrela Dalva IX e X, 2 dormitório(s), 1 vaga(s) de garagem"/>
    <s v="Casa, Parque Estrela Dalva IX e X, Ocupado, contendo 2 dormitório(s), 1 vaga(s) de garagem, 1 banheiro(s), 180.00 M² de área de terreno, 55.77 M² de área privativa. Matrícula nº 6634, RI DE LUZIÂNIA_02ª Circunscrição, Inscrição Prefeitura 133864. Valor avaliado R$85.000,00."/>
    <n v="63955"/>
    <n v="25"/>
    <x v="1"/>
    <x v="0"/>
    <s v="RUA 191, , Quadra 306, Lote 06, Casa 01, Condomínio Romualdo I, Parque Estrela Dalva IX, Luziânia, GO, 72822480"/>
    <x v="3059"/>
    <s v="['180.00', '55.77', '6634', '02', '133864', '85.000', '00']"/>
    <x v="0"/>
    <x v="6"/>
    <n v="180"/>
    <x v="1"/>
    <x v="0"/>
    <s v="Leilão"/>
  </r>
  <r>
    <n v="3061"/>
    <x v="3060"/>
    <s v="Casa, Residencial, Parque Santo Antonio, 2 dormitório(s), 1 vaga(s) de garagem"/>
    <s v="Casa, Parque Santo Antonio, Ocupado, contendo 2 dormitório(s), 1 vaga(s) de garagem, 1 banheiro(s), 180.00 M² de área de terreno, 64.00 M² de área construída. Matrícula nº 22066, RI DE SANTO ANTÔNIO DO DESCOBERTO/GO, Inscrição Prefeitura 01012002307A. Valor avaliado R$86.935,43."/>
    <n v="60798"/>
    <n v="30"/>
    <x v="2"/>
    <x v="0"/>
    <s v="Rua 19, Quadra 23, Lote 07A, Parque Santo Antonio, Santo Antônio do Descoberto, GO, 72900000"/>
    <x v="3060"/>
    <s v="['180.00', '64.00', '22066', '01012002307', '86.935', '43']"/>
    <x v="0"/>
    <x v="4"/>
    <n v="180"/>
    <x v="1"/>
    <x v="0"/>
    <s v="Leilão"/>
  </r>
  <r>
    <n v="3062"/>
    <x v="3061"/>
    <s v="Casa, Residencial, Parque Santo Antonio, 2 dormitório(s)"/>
    <s v="Casa, Parque Santo Antonio, Ocupado, contendo 2 dormitório(s), 1 banheiro(s), 180.00 M² de área de terreno, 64.00 M² de área construída. Matrícula nº 22060, RI DE SANTO ANTÔNIO DO DESCOBERTO/GO, Inscrição Prefeitura 01012002304A. Valor avaliado R$98.000,00."/>
    <n v="57299"/>
    <n v="42"/>
    <x v="2"/>
    <x v="0"/>
    <s v="Rua 19, Quadra 23, Lote 04A, Parque Santo Antônio, Santo Antônio do Descoberto, GO, CEP: 72901-544"/>
    <x v="3061"/>
    <s v="['180.00', '64.00', '22060', '01012002304', '98.000', '00']"/>
    <x v="0"/>
    <x v="1"/>
    <n v="180"/>
    <x v="1"/>
    <x v="0"/>
    <s v="Leilão"/>
  </r>
  <r>
    <n v="3063"/>
    <x v="3062"/>
    <s v="Casa, Residencial, Setor Aeroporto (Segunda Etapa), 2 dormitório(s)"/>
    <s v="Casa, Setor Aeroporto (Segunda Etapa), Ocupado, contendo 2 dormitório(s), 1 banheiro(s), 240.00 M² de área de terreno, 61.85 M² de área construída. Matrícula nº 53736, RI DE PLANALTINA, Inscrição Prefeitura 1.041.00QD06.0000.000047A.000. Valor avaliado R$80.341,37."/>
    <n v="59014"/>
    <n v="27"/>
    <x v="10"/>
    <x v="0"/>
    <s v="RUA 19, Lote 47-A, Quadra 06, Setor Aeroporto 2 Etapa, Planaltina, GO, 73751000"/>
    <x v="3062"/>
    <s v="['240.00', '61.85', '53736', '1.041', '00', '06.0000', '000047', '000', '80.341', '37']"/>
    <x v="0"/>
    <x v="6"/>
    <n v="240"/>
    <x v="5"/>
    <x v="0"/>
    <s v="Leilão"/>
  </r>
  <r>
    <n v="3064"/>
    <x v="3063"/>
    <s v="Casa, Residencial, Parque Santo Antonio, 2 dormitório(s), 1 vaga(s) de garagem"/>
    <s v="Casa, Parque Santo Antonio, Ocupado, contendo 2 dormitório(s), 1 vaga(s) de garagem, 1 banheiro(s), 180.00 M² de área de terreno, 64.00 M² de área construída. Matrícula nº 22059, RI DE SANTO ANTÔNIO DO DESCOBERTO/GO, Inscrição Prefeitura 0102002303B. Valor avaliado R$94.000,00."/>
    <n v="62514"/>
    <n v="33"/>
    <x v="2"/>
    <x v="0"/>
    <s v="RUA 19, , Lote 3B da Quadra 23, Parque Santo Antonio, Santo Antônio do Descoberto, GO, 72900000"/>
    <x v="3063"/>
    <s v="['180.00', '64.00', '22059', '0102002303', '94.000', '00']"/>
    <x v="0"/>
    <x v="4"/>
    <n v="180"/>
    <x v="1"/>
    <x v="0"/>
    <s v="Leilão"/>
  </r>
  <r>
    <n v="3065"/>
    <x v="3064"/>
    <s v="Casa, Residencial, Chácaras Quedas do Descoberto, 2 dormitório(s)"/>
    <s v="Casa, Chácaras Quedas do Descoberto, Ocupado, contendo 2 dormitório(s), 1 banheiro(s), 145.47 M² de área privativa, 54.52 M² de área comum, 200.00 M² de área total. Matrícula nº 58293, CRI DE ÁGUAS LINDAS DE GOIÁS, Inscrição Prefeitura 1.27.00012.00160.4. Valor avaliado R$105.000,00."/>
    <n v="60936"/>
    <n v="42"/>
    <x v="26"/>
    <x v="0"/>
    <s v="RUA 19, Lote 160, Quadra 12, Casa D, Residencial Coqueiral IV, Quedas do Descoberto, Águas Lindas de Goiás, GO, 72910000"/>
    <x v="3064"/>
    <s v="['145.47', '54.52', '200.00', '58293', '1.27', '00012.00160', '105.000', '00']"/>
    <x v="0"/>
    <x v="1"/>
    <n v="145.47"/>
    <x v="4"/>
    <x v="0"/>
    <s v="Leilão"/>
  </r>
  <r>
    <n v="3066"/>
    <x v="3065"/>
    <s v="Casa, Residencial, Parque Santo Antonio, 2 dormitório(s)"/>
    <s v="Casa, Parque Santo Antonio, Ocupado, contendo 2 dormitório(s), 1 banheiro(s), 180.00 M² de área de terreno, 64.00 M² de área construída. Matrícula nº 21972, RI DE SANTO ANTÔNIO DO DESCOBERTO/GO, Inscrição Prefeitura 01012002008A. Valor avaliado R$126.000,00."/>
    <n v="66830"/>
    <n v="47"/>
    <x v="2"/>
    <x v="0"/>
    <s v="Rua 17, Quadra 20, Lote 08A., Parque Santo Antonio, Santo Antônio do Descoberto, GO, "/>
    <x v="3065"/>
    <s v="['180.00', '64.00', '21972', '01012002008', '126.000', '00']"/>
    <x v="7"/>
    <x v="1"/>
    <n v="180"/>
    <x v="1"/>
    <x v="0"/>
    <s v="Venda Direta"/>
  </r>
  <r>
    <n v="3067"/>
    <x v="3066"/>
    <s v="Casa, Residencial, Jardim da Barragem II, 2 dormitório(s)"/>
    <s v="Casa, Jardim da Barragem II, Ocupado, contendo 2 dormitório(s), 1 banheiro(s), 200.00 M² de área de terreno, 64.80 M² de área construída. Matrícula nº 25652, CRI DE ÁGUAS LINDAS DE GOIÁS, Inscrição Prefeitura 1.35.00049.00007.0. Valor avaliado R$83.500,00."/>
    <n v="63543"/>
    <n v="24"/>
    <x v="26"/>
    <x v="0"/>
    <s v="RUA 17, Lote 7 da Quadra 49, Jardim America IV, Águas Lindas de Goiás, GO, 72922629"/>
    <x v="3066"/>
    <s v="['200.00', '64.80', '25652', '1.35', '00049.00007', '83.500', '00']"/>
    <x v="0"/>
    <x v="6"/>
    <n v="200"/>
    <x v="5"/>
    <x v="0"/>
    <s v="Leilão"/>
  </r>
  <r>
    <n v="3068"/>
    <x v="3067"/>
    <s v="Casa, Residencial, Parque Santo Antonio, 2 dormitório(s)"/>
    <s v="Casa, Parque Santo Antonio, Ocupado, contendo 2 dormitório(s), 1 banheiro(s), 180.00 M² de área de terreno, 64.00 M² de área construída. Matrícula nº 22047, RI DE SANTO ANTÔNIO DO DESCOBERTO/GO, Inscrição Prefeitura 01012002156B. Valor avaliado R$115.000,00."/>
    <n v="59906"/>
    <n v="48"/>
    <x v="2"/>
    <x v="0"/>
    <s v="Rua 17, Lote 56B, Quadra 21, Parque Santo Antonio, Santo Antônio do Descoberto, GO, 72900970"/>
    <x v="3067"/>
    <s v="['180.00', '64.00', '22047', '01012002156', '115.000', '00']"/>
    <x v="0"/>
    <x v="1"/>
    <n v="180"/>
    <x v="1"/>
    <x v="0"/>
    <s v="Venda Direta"/>
  </r>
  <r>
    <n v="3069"/>
    <x v="3068"/>
    <s v="Casa, Residencial, Parque Santo Antonio, 2 dormitório(s)"/>
    <s v="Casa, Parque Santo Antonio, Ocupado, contendo 2 dormitório(s), 1 banheiro(s), 180.00 M² de área de terreno, 64.00 M² de área construída. Matrícula nº 21981, RI DE SANTO ANTÔNIO DO DESCOBERTO/GO, Inscrição Prefeitura 01012002016B. Valor avaliado R$94.000,00."/>
    <n v="67592"/>
    <n v="28"/>
    <x v="2"/>
    <x v="0"/>
    <s v="Rua 17, Lote 16B, Quadra 20, Parque Santo Antonio, Santo Antônio do Descoberto, GO, 72901550"/>
    <x v="3068"/>
    <s v="['180.00', '64.00', '21981', '01012002016', '94.000', '00']"/>
    <x v="7"/>
    <x v="6"/>
    <n v="180"/>
    <x v="1"/>
    <x v="0"/>
    <s v="Leilão"/>
  </r>
  <r>
    <n v="3070"/>
    <x v="3069"/>
    <s v="Casa, Residencial, Parque Santo Antonio, 2 dormitório(s)"/>
    <s v="Casa, Parque Santo Antonio, Ocupado, contendo 2 dormitório(s), 1 banheiro(s), 180.00 M² de área de terreno, 64.00 M² de área construída. Matrícula nº 21978, RI DE SANTO ANTÔNIO DO DESCOBERTO/GO, Inscrição Prefeitura 01012002015A. Valor avaliado R$107.000,00."/>
    <n v="64504"/>
    <n v="40"/>
    <x v="2"/>
    <x v="0"/>
    <s v="Rua 17, Lote 15A, Quadra 20, Parque Santo Antonio, Santo Antônio do Descoberto, GO, 72900970"/>
    <x v="3069"/>
    <s v="['180.00', '64.00', '21978', '01012002015', '107.000', '00']"/>
    <x v="0"/>
    <x v="1"/>
    <n v="180"/>
    <x v="1"/>
    <x v="0"/>
    <s v="Leilão"/>
  </r>
  <r>
    <n v="3071"/>
    <x v="3070"/>
    <s v="Casa, Residencial, Parque Santo Antonio, 2 dormitório(s), 1 vaga(s) de garagem"/>
    <s v="Casa, Parque Santo Antonio, Ocupado, contendo 2 dormitório(s), 1 vaga(s) de garagem, 1 banheiro(s), 180.00 M² de área de terreno, 64.00 M² de área construída. Matrícula nº 21964, RI DE SANTO ANTÔNIO DO DESCOBERTO/GO, Inscrição Prefeitura 01012002002A."/>
    <n v="60798"/>
    <n v="2"/>
    <x v="2"/>
    <x v="0"/>
    <s v="Rua 17, Lote 02A, Quadra 20, Parque Santo Antonio, Santo Antônio do Descoberto, GO, 72900970"/>
    <x v="3070"/>
    <s v="['180.00', '64.00', '21964', '01012002002']"/>
    <x v="0"/>
    <x v="7"/>
    <n v="180"/>
    <x v="1"/>
    <x v="0"/>
    <s v="Leilão"/>
  </r>
  <r>
    <n v="3072"/>
    <x v="3071"/>
    <s v="Casa, Residencial, 2 dormitório(s), 1 vaga(s) de garagem"/>
    <s v="Casa, Ocupado, contendo 2 dormitório(s), 1 vaga(s) de garagem, 1 banheiro(s), 300.00 M² de área de terreno, 72.04 M² de área construída. Matrícula nº 37648, CRI DE ÁGUAS LINDAS DE GOIÁS, Inscrição Prefeitura 36030100690007. Valor avaliado R$135.000,00."/>
    <n v="51017"/>
    <n v="62"/>
    <x v="26"/>
    <x v="0"/>
    <s v="Rua 17, Lote 01 a 29, Quadra 17, Jardim America I, Águas Lindas de Goiás, GO, CEP: 72921-308"/>
    <x v="3071"/>
    <s v="['300.00', '72.04', '37648', '36030100690007', '135.000', '00']"/>
    <x v="0"/>
    <x v="2"/>
    <n v="300"/>
    <x v="5"/>
    <x v="0"/>
    <s v="Venda Direta"/>
  </r>
  <r>
    <n v="3073"/>
    <x v="3072"/>
    <s v="Casa, Residencial, 2 dormitório(s), 1 vaga(s) de garagem"/>
    <s v="Casa, Ocupado, contendo 2 dormitório(s), 1 vaga(s) de garagem, 1 banheiro(s), 180.00 M² de área de terreno, 64.00 M² de área construída. Matrícula nº 21977, RI DE SANTO ANTÔNIO DO DESCOBERTO/GO, Inscrição Prefeitura 01012002012B. Valor avaliado R$107.000,00."/>
    <n v="56475"/>
    <n v="47"/>
    <x v="2"/>
    <x v="0"/>
    <s v="Rua 17 , , Quadra 20 Lote 12B, Parque Santo Antonio, Santo Antônio do Descoberto, GO, 72901550"/>
    <x v="3072"/>
    <s v="['180.00', '64.00', '21977', '01012002012', '107.000', '00']"/>
    <x v="0"/>
    <x v="1"/>
    <n v="180"/>
    <x v="1"/>
    <x v="0"/>
    <s v="Venda Direta"/>
  </r>
  <r>
    <n v="3074"/>
    <x v="3073"/>
    <s v="Casa, Residencial, Parque Santo Antonio, 2 dormitório(s), 1 vaga(s) de garagem"/>
    <s v="Casa, Parque Santo Antonio, Ocupado, contendo 2 dormitório(s), 1 vaga(s) de garagem, 1 banheiro(s), 180.00 M² de área de terreno, 64.00 M² de área construída. Matrícula nº 22003, RI DE SANTO ANTÔNIO DO DESCOBERTO/GO, Inscrição Prefeitura 01012002044B. Valor avaliado R$115.000,00."/>
    <n v="71434"/>
    <n v="38"/>
    <x v="2"/>
    <x v="0"/>
    <s v="Rua 16, , Quadra 20, Lote 44B, Parque Santo Antonio, Santo Antônio do Descoberto, GO, 72901550"/>
    <x v="3073"/>
    <s v="['180.00', '64.00', '22003', '01012002044', '115.000', '00']"/>
    <x v="7"/>
    <x v="4"/>
    <n v="180"/>
    <x v="1"/>
    <x v="0"/>
    <s v="Leilão"/>
  </r>
  <r>
    <n v="3075"/>
    <x v="3074"/>
    <s v="Casa, Residencial, 2 dormitório(s), 1 vaga(s) de garagem"/>
    <s v="Casa, Ocupado, contendo 2 dormitório(s), 1 vaga(s) de garagem, 1 banheiro(s), 200.00 M² de área de terreno, 65.58 M² de área construída. Matrícula nº 25709, CRI DE ÁGUAS LINDAS DE GOIÁS, Inscrição Prefeitura 1.35.00050.00010.0. Valor avaliado R$112.000,00."/>
    <n v="75684"/>
    <n v="32"/>
    <x v="26"/>
    <x v="0"/>
    <s v="Rua 16, Quadra 50, Lote 10, Jardim América IV, Águas Lindas de Goiás, GO, CEP: 72922-632"/>
    <x v="3074"/>
    <s v="['200.00', '65.58', '25709', '1.35', '00050.00010', '112.000', '00']"/>
    <x v="7"/>
    <x v="4"/>
    <n v="200"/>
    <x v="5"/>
    <x v="0"/>
    <s v="Leilão"/>
  </r>
  <r>
    <n v="3076"/>
    <x v="3075"/>
    <s v="Casa, Residencial, 2 dormitório(s)"/>
    <s v="Casa, Ocupado, contendo 2 dormitório(s), 1 banheiro(s), 200.00 M² de área de terreno, 65.58 M² de área construída. Matrícula nº 25702, CRI DE ÁGUAS LINDAS DE GOIÁS, Inscrição Prefeitura 1.35.00050.00003.0. Valor avaliado R$122.800,00."/>
    <n v="54005"/>
    <n v="56"/>
    <x v="26"/>
    <x v="0"/>
    <s v="Rua 16, , Lote 3, Quadra 50, Jardim America IV, Águas Lindas de Goiás, GO, 72917138"/>
    <x v="3075"/>
    <s v="['200.00', '65.58', '25702', '1.35', '00050.00003', '122.800', '00']"/>
    <x v="0"/>
    <x v="0"/>
    <n v="200"/>
    <x v="5"/>
    <x v="0"/>
    <s v="Venda Direta"/>
  </r>
  <r>
    <n v="3077"/>
    <x v="3076"/>
    <s v="Apartamento, Residencial, Parque Napolis, 2 dormitório(s), 1 vaga(s) de garagem"/>
    <s v="Apartamento, Parque Napolis, Ocupado, contendo 2 dormitório(s), 1 vaga(s) de garagem, 1 banheiro(s), 48.63 M² de área privativa, 31.14 M² de área comum, 79.77 M² de área total. Matrícula nº 23555, CRI DE CIDADE OCIDENTAL, Inscrição Prefeitura 981853. Valor avaliado R$92.000,00."/>
    <n v="57161"/>
    <n v="38"/>
    <x v="3"/>
    <x v="0"/>
    <s v="Rua 16, Condomínio Residencial Houston, Lote 16, Quadra 47, Apto 103, Vaga 103, Gleba A, Parque Napolis , Cidade Ocidental, GO, 72885035"/>
    <x v="3076"/>
    <s v="['48.63', '31.14', '79.77', '23555', '981853', '92.000', '00']"/>
    <x v="0"/>
    <x v="4"/>
    <n v="48.63"/>
    <x v="3"/>
    <x v="0"/>
    <s v="Leilão"/>
  </r>
  <r>
    <n v="3078"/>
    <x v="3077"/>
    <s v="Casa, Residencial, Jardim America IV, 2 dormitório(s), 1 vaga(s) de garagem"/>
    <s v="Casa, Jardim America IV, Ocupado, contendo 2 dormitório(s), 1 vaga(s) de garagem, 1 banheiro(s), 200.00 M² de área de terreno, 65.58 M² de área comum. Matrícula nº 25704, CRI DE ÁGUAS LINDAS DE GOIÁS, Inscrição Prefeitura 1.35.00050.00005.0. Valor avaliado R$109.680,98."/>
    <n v="70382"/>
    <n v="36"/>
    <x v="26"/>
    <x v="0"/>
    <s v="Rua 16, Lote 05, Quadra 50, Jardim América IV, Águas Lindas de Goiás, GO, CEP: 72922-632"/>
    <x v="3077"/>
    <s v="['200.00', '65.58', '25704', '1.35', '00050.00005', '109.680', '98']"/>
    <x v="7"/>
    <x v="4"/>
    <n v="200"/>
    <x v="5"/>
    <x v="0"/>
    <s v="Leilão"/>
  </r>
  <r>
    <n v="3079"/>
    <x v="3078"/>
    <s v="Casa, Residencial, Chácaras Quedas do Descoberto I, 2 dormitório(s)"/>
    <s v="Casa, Chácaras Quedas do Descoberto I, Ocupado, contendo 2 dormitório(s), 1 banheiro(s), 200.00 M² de área de terreno, 63.61 M² de área construída. Matrícula nº 63650, CRI DE ÁGUAS LINDAS DE GOIÁS, Inscrição Prefeitura 1327.00008.0089D.0. Valor avaliado R$124.000,00."/>
    <n v="53456"/>
    <n v="57"/>
    <x v="26"/>
    <x v="0"/>
    <s v="Rua 15, , Quadra 8, Lote 89 D, Chacara Quedas Descoberto, Águas Lindas de Goiás, GO, 72910000"/>
    <x v="3078"/>
    <s v="['200.00', '63.61', '63650', '1327.00008', '0089', '124.000', '00']"/>
    <x v="0"/>
    <x v="0"/>
    <n v="200"/>
    <x v="5"/>
    <x v="0"/>
    <s v="Venda Direta"/>
  </r>
  <r>
    <n v="3080"/>
    <x v="3079"/>
    <s v="Casa, Residencial, Jardim America IV, 2 dormitório(s), 1 vaga(s) de garagem"/>
    <s v="Casa, Jardim America IV, Ocupado, contendo 2 dormitório(s), 1 vaga(s) de garagem, 1 banheiro(s), 200.00 M² de área de terreno, 63.34 M² de área construída. Matrícula nº 25776, CRI DE ÁGUAS LINDAS DE GOIÁS, Inscrição Prefeitura 1.35.00051.00023.0. Valor avaliado R$100.000,00."/>
    <n v="54554"/>
    <n v="45"/>
    <x v="26"/>
    <x v="0"/>
    <s v="Rua 15, , Quadra 51, Lote 23, Jardim America IV, Águas Lindas de Goiás, GO, "/>
    <x v="3079"/>
    <s v="['200.00', '63.34', '25776', '1.35', '00051.00023', '100.000', '00']"/>
    <x v="0"/>
    <x v="1"/>
    <n v="200"/>
    <x v="5"/>
    <x v="0"/>
    <s v="Venda Direta"/>
  </r>
  <r>
    <n v="3081"/>
    <x v="3080"/>
    <s v="Casa, Residencial, Jardim America IV, 2 dormitório(s), 1 vaga(s) de garagem"/>
    <s v="Casa, Jardim America IV, Ocupado, contendo 2 dormitório(s), 1 vaga(s) de garagem, 1 banheiro(s), 200.00 M² de área de terreno, 63.34 M² de área construída. Matrícula nº 25775, CRI DE ÁGUAS LINDAS DE GOIÁS, Inscrição Prefeitura 01.035.00051.00022.000. Valor avaliado R$92.000,00."/>
    <n v="68415"/>
    <n v="26"/>
    <x v="26"/>
    <x v="0"/>
    <s v="Rua 15, Quadra 51, Lote 22, Jardim América IV, Águas Lindas de Goiás, GO, CEP: 72922-635"/>
    <x v="3080"/>
    <s v="['200.00', '63.34', '25775', '01.035', '00051.00022', '000', '92.000', '00']"/>
    <x v="7"/>
    <x v="6"/>
    <n v="200"/>
    <x v="5"/>
    <x v="0"/>
    <s v="Leilão"/>
  </r>
  <r>
    <n v="3082"/>
    <x v="3081"/>
    <s v="Casa, Residencial, Mansões Ilha Bela, 2 dormitório(s), 1 vaga(s) de garagem"/>
    <s v="Casa, Mansões Ilha Bela, Ocupado, contendo 2 dormitório(s), 1 vaga(s) de garagem, 1 banheiro(s), 150.04 M² de área privativa, 58.08 M² de área comum, 208.12 M² de área total. Matrícula nº 62525, CRI DE ÁGUAS LINDAS DE GOIÁS, Inscrição Prefeitura 1.4500007.00004.6. Valor avaliado R$114.000,00."/>
    <n v="73454"/>
    <n v="36"/>
    <x v="26"/>
    <x v="0"/>
    <s v="Rua 15, Quadra 7, Lote 4, Casa F (6), Residencial J&amp;K 08, Mansões Ilha Bela, Águas Lindas de Goiás, GO, CEP: 72916-447"/>
    <x v="3081"/>
    <s v="['150.04', '58.08', '208.12', '62525', '1.4500007', '00004.6', '114.000', '00']"/>
    <x v="7"/>
    <x v="4"/>
    <n v="150.04"/>
    <x v="1"/>
    <x v="0"/>
    <s v="Leilão"/>
  </r>
  <r>
    <n v="3083"/>
    <x v="3082"/>
    <s v="Casa, Residencial, Jardim America IV, 2 dormitório(s)"/>
    <s v="Casa, Jardim America IV, Ocupado, contendo 2 dormitório(s), 1 banheiro(s), 200.00 M² de área de terreno, 65.58 M² de área construída. Matrícula nº 25771, CRI DE ÁGUAS LINDAS DE GOIÁS, Inscrição Prefeitura 01.35.00051.00018.000. Valor avaliado R$132.000,00."/>
    <n v="58602"/>
    <n v="56"/>
    <x v="26"/>
    <x v="0"/>
    <s v="Rua 15, , Lote 18, Quadra 51, Jardim America IV, Águas Lindas de Goiás, GO, 72922644"/>
    <x v="3082"/>
    <s v="['200.00', '65.58', '25771', '01.35', '00051.00018', '000', '132.000', '00']"/>
    <x v="0"/>
    <x v="0"/>
    <n v="200"/>
    <x v="5"/>
    <x v="0"/>
    <s v="Venda Direta"/>
  </r>
  <r>
    <n v="3084"/>
    <x v="3083"/>
    <s v="Casa, Residencial, Parque Estrela Dalva IX e X, 2 dormitório(s), 1 vaga(s) de garagem"/>
    <s v="Casa, Parque Estrela Dalva IX e X, Ocupado, contendo 2 dormitório(s), 1 vaga(s) de garagem, 1 banheiro(s), 180.00 M² de área de terreno, 62.73 M² de área construída. Matrícula nº 24096, RI DE LUZIÂNIA_02ª Circunscrição, Inscrição Prefeitura 128685. Valor avaliado R$115.000,00."/>
    <n v="68621"/>
    <n v="40"/>
    <x v="1"/>
    <x v="0"/>
    <s v="Rua 15, Condomínio Cláudia Almeida V, Quadra 40, Lote 11, Casa 1, Parque Estrela Dalva IX, Luziânia, GO, 72853131"/>
    <x v="3083"/>
    <s v="['180.00', '62.73', '24096', '02', '128685', '115.000', '00']"/>
    <x v="7"/>
    <x v="1"/>
    <n v="180"/>
    <x v="1"/>
    <x v="0"/>
    <s v="Leilão"/>
  </r>
  <r>
    <n v="3085"/>
    <x v="3084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25763, CRI DE ÁGUAS LINDAS DE GOIÁS, Inscrição Prefeitura 1.35.00051.00010.0. Valor avaliado R$112.500,00."/>
    <n v="69625"/>
    <n v="38"/>
    <x v="26"/>
    <x v="0"/>
    <s v="Rua 15, , Lote 10, Quadra 51, Jardim America IV, Águas Lindas de Goiás, GO, 72922635"/>
    <x v="3084"/>
    <s v="['200.00', '65.58', '25763', '1.35', '00051.00010', '112.500', '00']"/>
    <x v="7"/>
    <x v="4"/>
    <n v="200"/>
    <x v="5"/>
    <x v="0"/>
    <s v="Leilão"/>
  </r>
  <r>
    <n v="3086"/>
    <x v="3085"/>
    <s v="Casa, Residencial, Jardim America IV, 2 dormitório(s), 1 vaga(s) de garagem"/>
    <s v="Casa, Jardim America IV, Ocupado, contendo 2 dormitório(s), sendo 1 suíte(s), 1 vaga(s) de garagem, 1 banheiro(s), 200.00 M² de área de terreno, 66.20 M² de área construída. Matrícula nº 25757, CRI DE ÁGUAS LINDAS DE GOIÁS, Inscrição Prefeitura 1.35.00051.00004.0. Valor avaliado R$127.000,00."/>
    <n v="71434"/>
    <n v="44"/>
    <x v="26"/>
    <x v="0"/>
    <s v="Rua 15, Quadra 51, Lote 04, Jardim America IV, Águas Lindas de Goiás, GO, CEP: 72922-635"/>
    <x v="3085"/>
    <s v="['200.00', '66.20', '25757', '1.35', '00051.00004', '127.000', '00']"/>
    <x v="7"/>
    <x v="1"/>
    <n v="200"/>
    <x v="5"/>
    <x v="0"/>
    <s v="Venda Direta"/>
  </r>
  <r>
    <n v="3087"/>
    <x v="3086"/>
    <s v="Casa, Residencial, Jardim America IV, 2 dormitório(s)"/>
    <s v="Casa, Jardim America IV, Ocupado, contendo 2 dormitório(s), 1 banheiro(s), 200.00 M² de área de terreno, 65.58 M² de área construída. Matrícula nº 25821, CRI DE ÁGUAS LINDAS DE GOIÁS, Inscrição Prefeitura 1.35.00052.00014.0. Valor avaliado R$136.000,00."/>
    <n v="69308"/>
    <n v="49"/>
    <x v="26"/>
    <x v="0"/>
    <s v="Rua 14, Quadra 52, Lote 14, Jardim America IV, Águas Lindas de Goiás, GO, 72922644"/>
    <x v="3086"/>
    <s v="['200.00', '65.58', '25821', '1.35', '00052.00014', '136.000', '00']"/>
    <x v="7"/>
    <x v="1"/>
    <n v="200"/>
    <x v="5"/>
    <x v="0"/>
    <s v="Venda Direta"/>
  </r>
  <r>
    <n v="3088"/>
    <x v="3087"/>
    <s v="Casa, Residencial, Jardim America IV, 2 dormitório(s), 1 vaga(s) de garagem"/>
    <s v="Casa, Jardim America IV, Ocupado, contendo 2 dormitório(s), 1 vaga(s) de garagem, 1 banheiro(s), 200.00 M² de área de terreno, 63.34 M² de área construída. Matrícula nº 25813, CRI DE ÁGUAS LINDAS DE GOIÁS, Inscrição Prefeitura 1.35.00052.00006.0. Valor avaliado R$114.000,00."/>
    <n v="71210"/>
    <n v="38"/>
    <x v="26"/>
    <x v="0"/>
    <s v="Rua 14, Quadra 52, Lote 06, Jardim América IV, Águas Lindas de Goiás, GO, CEP: 72922-638"/>
    <x v="3087"/>
    <s v="['200.00', '63.34', '25813', '1.35', '00052.00006', '114.000', '00']"/>
    <x v="7"/>
    <x v="4"/>
    <n v="200"/>
    <x v="5"/>
    <x v="0"/>
    <s v="Leilão"/>
  </r>
  <r>
    <n v="3089"/>
    <x v="3088"/>
    <s v="Casa, Residencial, Jardim America IV, 1 vaga(s) de garagem"/>
    <s v="Casa, Jardim America IV, Ocupado, contendo 1 vaga(s) de garagem, 1 banheiro(s), 200.00 M² de área de terreno, 63.34 M² de área construída. Matrícula nº 25800, CRI DE ÁGUAS LINDAS DE GOIÁS, Inscrição Prefeitura 1.35.00051.00047.0. Valor avaliado R$105.000,00."/>
    <n v="54897"/>
    <n v="48"/>
    <x v="26"/>
    <x v="0"/>
    <s v="Rua 14, Quadra 51, Lote 47, Jardim América IV, Águas Lindas de Goiás, GO, CEP: 72922-635"/>
    <x v="3088"/>
    <s v="['200.00', '63.34', '25800', '1.35', '00051.00047', '105.000', '00']"/>
    <x v="0"/>
    <x v="1"/>
    <n v="200"/>
    <x v="5"/>
    <x v="0"/>
    <s v="Venda Direta"/>
  </r>
  <r>
    <n v="3090"/>
    <x v="3089"/>
    <s v="Casa, Residencial, Setor Aeroporto (Segunda Etapa), 2 dormitório(s)"/>
    <s v="Casa, Setor Aeroporto (Segunda Etapa), Desocupado, contendo 2 dormitório(s), 1 banheiro(s), 188.00 M² de área de terreno, 61.85 M² de área construída. Matrícula nº 53711, RI DE PLANALTINA, Inscrição Prefeitura 1.041.00QD06.0000.0000003.000."/>
    <s v="R$ 63.589"/>
    <s v="NÃO INFORMADO"/>
    <x v="10"/>
    <x v="0"/>
    <s v="Rua 14, , Quadra 06, Lote 03, Casa 3, Setor Aeroporto, Planaltina, GO, 73751346"/>
    <x v="3089"/>
    <s v="['188.00', '61.85', '53711', '1.041', '00', '06.0000', '0000003.000']"/>
    <x v="8"/>
    <x v="5"/>
    <n v="188"/>
    <x v="1"/>
    <x v="1"/>
    <s v="Venda Direta"/>
  </r>
  <r>
    <n v="3091"/>
    <x v="3090"/>
    <s v="Casa, Residencial, Jardim America IV, 2 dormitório(s)"/>
    <s v="Casa, Jardim America IV, Ocupado, contendo 2 dormitório(s), 1 banheiro(s), 200.00 M² de área de terreno, 65.58 M² de área construída. Matrícula nº 25787, CRI DE ÁGUAS LINDAS DE GOIÁS, Inscrição Prefeitura 1.35.00051.00034.0. Valor avaliado R$115.000,00."/>
    <n v="64985"/>
    <n v="43"/>
    <x v="26"/>
    <x v="0"/>
    <s v="Rua 14, Lote 34, Quadra 51, Loteamento Jardim America IV, Águas Lindas de Goiás, GO, 72910000"/>
    <x v="3090"/>
    <s v="['200.00', '65.58', '25787', '1.35', '00051.00034', '115.000', '00']"/>
    <x v="0"/>
    <x v="1"/>
    <n v="200"/>
    <x v="5"/>
    <x v="0"/>
    <s v="Venda Direta"/>
  </r>
  <r>
    <n v="3092"/>
    <x v="3091"/>
    <s v="Casa, Residencial, Jardim America IV, 2 dormitório(s)"/>
    <s v="Casa, Jardim America IV, Ocupado, contendo 2 dormitório(s), 1 banheiro(s), 274.18 M² de área de terreno, 50.66 M² de área construída. Matrícula nº 48116, RI de Águas Lindas de Goiás/GO, Inscrição Prefeitura 1.32.00018.17A-10. Valor avaliado R$100.000,00."/>
    <n v="33157"/>
    <n v="67"/>
    <x v="26"/>
    <x v="0"/>
    <s v="Rua 14, Lote 17A-1, Quadra 18, Jardim America I, Águas Lindas de Goiás, GO, 72925000"/>
    <x v="3091"/>
    <s v="['274.18', '50.66', '48116', '1.32', '00018.17', '10', '100.000', '00']"/>
    <x v="2"/>
    <x v="2"/>
    <n v="274.18"/>
    <x v="5"/>
    <x v="0"/>
    <s v="Venda Direta"/>
  </r>
  <r>
    <n v="3093"/>
    <x v="3092"/>
    <s v="Casa, Residencial, Parque da Barragem, 2 dormitório(s)"/>
    <s v="Casa, Parque da Barragem, Ocupado, contendo 2 dormitório(s), 1 banheiro(s), 200.00 M² de área de terreno, 59.75 M² de área construída, 50.00 M² de área comum. Matrícula nº 64909, RI de Águas Lindas de Goiás/GO, Inscrição Prefeitura 1.57.0073B.0008B.1. Valor avaliado R$124.000,00."/>
    <n v="57642"/>
    <n v="54"/>
    <x v="26"/>
    <x v="0"/>
    <s v="Rua 14, Residencial Campos Altos 2, Lote 08B, Quadra 73, Conjunto B, Setor 12, Casa 01, Parque da Barragem, Águas Lindas de Goiás, GO, 72910397"/>
    <x v="3092"/>
    <s v="['200.00', '59.75', '50.00', '64909', '1.57', '0073', '0008', '124.000', '00']"/>
    <x v="0"/>
    <x v="0"/>
    <n v="200"/>
    <x v="5"/>
    <x v="0"/>
    <s v="Venda Direta"/>
  </r>
  <r>
    <n v="3094"/>
    <x v="3093"/>
    <s v="Casa, Residencial, 2 dormitório(s)"/>
    <s v="Casa, Ocupado, contendo 2 dormitório(s), 1 banheiro(s), 200.00 M² de área de terreno, 65.58 M² de área construída. Matrícula nº 25784, CRI DE ÁGUAS LINDAS DE GOIÁS, Inscrição Prefeitura 1.35.00051. 00031.0. Valor avaliado R$123.000,00."/>
    <n v="45402"/>
    <n v="63"/>
    <x v="26"/>
    <x v="0"/>
    <s v="Rua 14, Lote 31, Quadra 51, Jardim America IV, Águas Lindas de Goiás, GO, CEP: 72922-635"/>
    <x v="3093"/>
    <s v="['200.00', '65.58', '25784', '1.35', '00051', '00031.0', '123.000', '00']"/>
    <x v="1"/>
    <x v="2"/>
    <n v="200"/>
    <x v="5"/>
    <x v="0"/>
    <s v="Venda Direta"/>
  </r>
  <r>
    <n v="3095"/>
    <x v="3094"/>
    <s v="Casa, Residencial, Parque Estrela Dalva IX e X, 2 dormitório(s), 1 vaga(s) de garagem"/>
    <s v="Casa, Parque Estrela Dalva IX e X, Ocupado, contendo 2 dormitório(s), 1 vaga(s) de garagem, 1 banheiro(s), 118.75 M² de área de terreno, 60.75 M² de área construída. Matrícula nº 24855, RI DE LUZIÂNIA_02ª Circunscrição, Inscrição Prefeitura 375856. Valor avaliado R$105.000,00."/>
    <n v="62857"/>
    <n v="40"/>
    <x v="1"/>
    <x v="0"/>
    <s v="Rua 135, Residencial França, Lote 10, Quadra 194, Casa 03, Parque Estrela Dalva IX, Luziânia, GO, 72853194"/>
    <x v="3094"/>
    <s v="['118.75', '60.75', '24855', '02', '375856', '105.000', '00']"/>
    <x v="0"/>
    <x v="1"/>
    <n v="118.75"/>
    <x v="4"/>
    <x v="0"/>
    <s v="Leilão"/>
  </r>
  <r>
    <n v="3096"/>
    <x v="3095"/>
    <s v="Casa, Residencial"/>
    <s v="Casa, Ocupado, 360.00 M² de área de terreno, 64.26 M² de área construída. Matrícula nº 45249, CRI DE ÁGUAS LINDAS DE GOIÁS, Inscrição Prefeitura 1.32.00022.00008.1. Valor avaliado R$90.000,00."/>
    <n v="45266"/>
    <n v="50"/>
    <x v="26"/>
    <x v="0"/>
    <s v="Rua 13, Unidade 1, Lote 8, Quadra 22, Jardim America, Águas Lindas de Goiás, GO, CEP: 72921-323"/>
    <x v="3095"/>
    <s v="['360.00', '64.26', '45249', '1.32', '00022.00008', '90.000', '00']"/>
    <x v="1"/>
    <x v="0"/>
    <n v="360"/>
    <x v="5"/>
    <x v="0"/>
    <s v="Venda Direta"/>
  </r>
  <r>
    <n v="3097"/>
    <x v="3096"/>
    <s v="Casa, Residencial, Jardim America IV, 2 dormitório(s), 1 vaga(s) de garagem"/>
    <s v="Casa, Jardim America IV, Ocupado, contendo 2 dormitório(s), 1 vaga(s) de garagem, 1 banheiro(s), 200.00 M² de área de terreno, 61.17 M² de área construída. Matrícula nº 25325, CRI DE ÁGUAS LINDAS DE GOIÁS, Inscrição Prefeitura 1.35.00038.00036.0. Valor avaliado R$110.000,00."/>
    <n v="54142"/>
    <n v="51"/>
    <x v="26"/>
    <x v="0"/>
    <s v="Rua 13, Quadra 38, Lote 36, Jardim América IV, Águas Lindas de Goiás, GO, CEP: 72921-620"/>
    <x v="3096"/>
    <s v="['200.00', '61.17', '25325', '1.35', '00038.00036', '110.000', '00']"/>
    <x v="0"/>
    <x v="0"/>
    <n v="200"/>
    <x v="5"/>
    <x v="0"/>
    <s v="Venda Direta"/>
  </r>
  <r>
    <n v="3098"/>
    <x v="3097"/>
    <s v="Casa, Residencial, Mansões Ilha Bela, 2 dormitório(s), 1 vaga(s) de garagem"/>
    <s v="Casa, Mansões Ilha Bela, Ocupado, contendo 2 dormitório(s), 1 vaga(s) de garagem, 1 banheiro(s), 150.04 M² de área privativa, 58.08 M² de área comum, 208.12 M² de área total. Matrícula nº 58574, CRI DE ÁGUAS LINDAS DE GOIÁS, Inscrição Prefeitura 1.45.00007.00003.4. Valor avaliado R$133.000,00."/>
    <n v="75484"/>
    <n v="43"/>
    <x v="26"/>
    <x v="0"/>
    <s v="Rua 13, Condomínio Residencial J&amp;K, Lote 03, Quadra 07, Casa D, Mansões Ilha Bela, Águas Lindas de Goiás, GO, CEP: 72916-447"/>
    <x v="3097"/>
    <s v="['150.04', '58.08', '208.12', '58574', '1.45', '00007.00003', '133.000', '00']"/>
    <x v="7"/>
    <x v="1"/>
    <n v="150.04"/>
    <x v="1"/>
    <x v="0"/>
    <s v="Venda Direta"/>
  </r>
  <r>
    <n v="3099"/>
    <x v="3098"/>
    <s v="Apartamento, Residencial, Parque Industrial Sao Jose, 2 dormitório(s)"/>
    <s v="Apartamento, Parque Industrial Sao Jose, Desocupado, contendo 2 dormitório(s), sendo 1 suíte(s), 2 banheiro(s), 70.31 M² de área privativa. Matrícula nº 1231, RI DE LUZIÂNIA_02ª Circunscrição, Inscrição Prefeitura 387629. Valor avaliado R$130.000,00."/>
    <n v="86071"/>
    <n v="34"/>
    <x v="1"/>
    <x v="0"/>
    <s v="Rua 13, Condomínio Rcma XI, Gleba 1, Quadra 13, Lote L, Apto 202, Parque Industrial São José , Luziânia, GO, 72854102"/>
    <x v="3098"/>
    <s v="['70.31', '1231', '02', '387629', '130.000', '00']"/>
    <x v="4"/>
    <x v="4"/>
    <n v="70.31"/>
    <x v="0"/>
    <x v="1"/>
    <s v="Venda Direta"/>
  </r>
  <r>
    <n v="3100"/>
    <x v="3099"/>
    <s v="Casa, Residencial, Jardim America IV, 2 dormitório(s), 1 vaga(s) de garagem"/>
    <s v="Casa, Jardim America IV, Ocupado, contendo 2 dormitório(s), 1 vaga(s) de garagem, 1 banheiro(s), 200.00 M² de área de terreno, 66.53 M² de área construída. Matrícula nº 25312, CRI DE ÁGUAS LINDAS DE GOIÁS, Inscrição Prefeitura 1.35.00038.00023.0. Valor avaliado R$113.594,95."/>
    <n v="62926"/>
    <n v="45"/>
    <x v="26"/>
    <x v="0"/>
    <s v="Rua 13, Quadra 38, Lote 23, Jardim América IV, Águas Lindas de Goiás, GO, CEP: 72922-593"/>
    <x v="3099"/>
    <s v="['200.00', '66.53', '25312', '1.35', '00038.00023', '113.594', '95']"/>
    <x v="0"/>
    <x v="1"/>
    <n v="200"/>
    <x v="5"/>
    <x v="0"/>
    <s v="Venda Direta"/>
  </r>
  <r>
    <n v="3101"/>
    <x v="3100"/>
    <s v="Casa, Residencial, Parque Estrela Dalva XI, 2 dormitório(s), 1 vaga(s) de garagem"/>
    <s v="Casa, Parque Estrela Dalva XI, Ocupado, contendo 2 dormitório(s), 1 vaga(s) de garagem, 1 banheiro(s), 180.00 M² de área de terreno, 51.26 M² de área construída. Matrícula nº 26494, RI DE SANTO ANTÔNIO DO DESCOBERTO/GO, Inscrição Prefeitura 010010120007A. Valor avaliado R$83.951,09."/>
    <n v="74385"/>
    <n v="11"/>
    <x v="2"/>
    <x v="0"/>
    <s v="Rua 129, , Quadra 120, Lote 7A, Parque Estrela Dalva XI, Santo Antônio do Descoberto, GO, 72901550"/>
    <x v="3100"/>
    <s v="['180.00', '51.26', '26494', '010010120007', '83.951', '09']"/>
    <x v="7"/>
    <x v="8"/>
    <n v="180"/>
    <x v="1"/>
    <x v="0"/>
    <s v="Leilão"/>
  </r>
  <r>
    <n v="3102"/>
    <x v="3101"/>
    <s v="Casa, Residencial, Parque Estrela Dalva IX e X, 2 dormitório(s), 1 vaga(s) de garagem"/>
    <s v="Casa, Parque Estrela Dalva IX e X, Ocupado, contendo 2 dormitório(s), sendo 1 suíte(s), 1 vaga(s) de garagem, 2 banheiro(s), 120.00 M² de área de terreno, 50.65 M² de área privativa. Matrícula nº 2979, RI DE LUZIÂNIA_02ª Circunscrição, Inscrição Prefeitura 380379. Valor avaliado R$100.000,00."/>
    <n v="55446"/>
    <n v="45"/>
    <x v="1"/>
    <x v="0"/>
    <s v="Rua 128, Condomínio Residencial Lar Feliz V, Quadra 525, Lote 13, Casa 02, Parque Estrela Dalva IX, Luziânia, GO, 72822480"/>
    <x v="3101"/>
    <s v="['120.00', '50.65', '2979', '02', '380379', '100.000', '00']"/>
    <x v="0"/>
    <x v="1"/>
    <n v="120"/>
    <x v="4"/>
    <x v="0"/>
    <s v="Venda Direta"/>
  </r>
  <r>
    <n v="3103"/>
    <x v="3102"/>
    <s v="Casa, Residencial, Parque Estrela Dalva IX e X, 2 dormitório(s), 1 vaga(s) de garagem"/>
    <s v="Casa, Parque Estrela Dalva IX e X, Ocupado, contendo 2 dormitório(s), sendo 1 suíte(s), 1 vaga(s) de garagem, 2 banheiro(s), 50.65 M² de área privativa. Matrícula nº 295, RI DE LUZIÂNIA_02ª Circunscrição, Inscrição Prefeitura CCI 185509. Valor avaliado R$90.000,00."/>
    <n v="59724"/>
    <n v="34"/>
    <x v="1"/>
    <x v="0"/>
    <s v="Rua 128, Quadra 525, Lote 11, Casa 01, Condomínio Residencial Lar Feliz III, Parque Estrela D'Alva X, Luziânia, GO, CEP: 72856-525"/>
    <x v="3102"/>
    <s v="['50.65', '295', '02', '185509', '90.000', '00']"/>
    <x v="0"/>
    <x v="4"/>
    <n v="50.65"/>
    <x v="0"/>
    <x v="0"/>
    <s v="Leilão"/>
  </r>
  <r>
    <n v="3104"/>
    <x v="3103"/>
    <s v="Casa, Residencial, Parque Estrela Dalva IX e X, 2 dormitório(s), 1 vaga(s) de garagem"/>
    <s v="Casa, Parque Estrela Dalva IX e X, Ocupado, contendo 2 dormitório(s), sendo 1 suíte(s), 1 vaga(s) de garagem, 1 banheiro(s), 120.00 M² de área de terreno, 50.65 M² de área construída, 40.00 M² de área comum. Matrícula nº 25051, RI DE LUZIÂNIA_02ª Circunscrição, Inscrição Prefeitura 379439. Valor avaliado R$95.000,00."/>
    <n v="54005"/>
    <n v="43"/>
    <x v="1"/>
    <x v="0"/>
    <s v="Rua 128, Residencial Lar Feliz I, Lote 9 Casa 2 Lote 09 Quadra 525, Parque Estrela Dalva X, Luziânia, GO, 72856525"/>
    <x v="3103"/>
    <s v="['120.00', '50.65', '40.00', '25051', '02', '379439', '95.000', '00']"/>
    <x v="0"/>
    <x v="1"/>
    <n v="120"/>
    <x v="4"/>
    <x v="0"/>
    <s v="Venda Direta"/>
  </r>
  <r>
    <n v="3105"/>
    <x v="3104"/>
    <s v="Casa, Residencial, Parque Estrela Dalva XI, 2 dormitório(s)"/>
    <s v="Casa, Parque Estrela Dalva XI, Ocupado, contendo 2 dormitório(s), 1 banheiro(s), 180.00 M² de área de terreno, 51.04 M² de área construída. Matrícula nº 26149, RI DE SANTO ANTÔNIO DO DESCOBERTO/GO, Inscrição Prefeitura 010010131006B. Valor avaliado R$90.053,03."/>
    <n v="70268"/>
    <n v="22"/>
    <x v="2"/>
    <x v="0"/>
    <s v="Rua 126, Lote 06 B, Quadra 131, Parque Estrela Dalva XI, Santo Antônio do Descoberto, GO, 72906554"/>
    <x v="3104"/>
    <s v="['180.00', '51.04', '26149', '010010131006', '90.053', '03']"/>
    <x v="7"/>
    <x v="6"/>
    <n v="180"/>
    <x v="1"/>
    <x v="0"/>
    <s v="Leilão"/>
  </r>
  <r>
    <n v="3106"/>
    <x v="3105"/>
    <s v="Casa, Residencial, Parque Estrela Dalva XI, 2 dormitório(s)"/>
    <s v="Casa, Parque Estrela Dalva XI, Ocupado, contendo 2 dormitório(s), 1 banheiro(s), 180.00 M² de área de terreno, 51.04 M² de área construída. Matrícula nº 25430, RI DE SANTO ANTÔNIO DO DESCOBERTO/GO, Inscrição Prefeitura 010010131012A. Valor avaliado R$82.000,00."/>
    <n v="63269"/>
    <n v="23"/>
    <x v="2"/>
    <x v="0"/>
    <s v="Rua 126, Lote 12 A Quadra 131, Parque Estrela Dalva XI, Santo Antônio do Descoberto, GO, 72900000"/>
    <x v="3105"/>
    <s v="['180.00', '51.04', '25430', '010010131012', '82.000', '00']"/>
    <x v="0"/>
    <x v="6"/>
    <n v="180"/>
    <x v="1"/>
    <x v="0"/>
    <s v="Leilão"/>
  </r>
  <r>
    <n v="3107"/>
    <x v="3106"/>
    <s v="Casa, Residencial, 2 dormitório(s), 1 vaga(s) de garagem"/>
    <s v="Casa, Ocupado, contendo 2 dormitório(s), 1 vaga(s) de garagem, 1 banheiro(s), 250.00 M² de área de terreno, 69.70 M² de área construída. Matrícula nº 15064, CRI DE PADRE BERNARDO, Inscrição Prefeitura 4.064.007.400.220.000. Valor avaliado R$87.000,00."/>
    <n v="48785"/>
    <n v="44"/>
    <x v="22"/>
    <x v="0"/>
    <s v="Rua 12, Quadra 74, Lote 22, Ouro Verde, Padre Bernardo, GO, CEP: 73700-000"/>
    <x v="3106"/>
    <s v="['250.00', '69.70', '15064', '4.064', '007.400', '220.000', '87.000', '00']"/>
    <x v="1"/>
    <x v="1"/>
    <n v="250"/>
    <x v="5"/>
    <x v="0"/>
    <s v="Venda Direta"/>
  </r>
  <r>
    <n v="3108"/>
    <x v="3107"/>
    <s v="Casa, Residencial, 2 dormitório(s)"/>
    <s v="Casa, Ocupado, contendo 2 dormitório(s), 1 banheiro(s), 186.00 M² de área de terreno, 67.00 M² de área construída. Matrícula nº 23353, RI DE SANTO ANTÔNIO DO DESCOBERTO/GO, Inscrição Prefeitura 010130047015B. Valor avaliado R$110.000,00."/>
    <n v="59906"/>
    <n v="46"/>
    <x v="2"/>
    <x v="0"/>
    <s v="Rua 12, Quadra 47, Lote 15B, Jardim Santa Beatriz, Santo Antônio do Descoberto, GO, 72900000"/>
    <x v="3107"/>
    <s v="['186.00', '67.00', '23353', '010130047015', '110.000', '00']"/>
    <x v="0"/>
    <x v="1"/>
    <n v="186"/>
    <x v="1"/>
    <x v="0"/>
    <s v="Venda Direta"/>
  </r>
  <r>
    <n v="3109"/>
    <x v="3108"/>
    <s v="Casa, Residencial, 2 dormitório(s)"/>
    <s v="Casa, Ocupado, contendo 2 dormitório(s), 1 banheiro(s), 210.00 M² de área de terreno, 64.00 M² de área construída. Matrícula nº 16333, RI DE SANTO ANTÔNIO DO DESCOBERTO/GO, Inscrição Prefeitura 01013004213A. Valor avaliado R$76.000,00."/>
    <n v="70611"/>
    <n v="7"/>
    <x v="2"/>
    <x v="0"/>
    <s v="Rua 12, Quadra 42, Casa 13 A, Jardim Ana Beatriz I, Santo Antônio do Descoberto, GO, CEP: _x0009_72902-266"/>
    <x v="3108"/>
    <s v="['210.00', '64.00', '16333', '01013004213', '76.000', '00']"/>
    <x v="7"/>
    <x v="7"/>
    <n v="210"/>
    <x v="5"/>
    <x v="0"/>
    <s v="Leilão"/>
  </r>
  <r>
    <n v="3110"/>
    <x v="3109"/>
    <s v="Casa, Residencial, Jardim America IV, 2 dormitório(s), 1 vaga(s) de garagem"/>
    <s v="Casa, Jardim America IV, Ocupado, contendo 2 dormitório(s), 1 vaga(s) de garagem, 1 banheiro(s), 204.50 M² de área de terreno, 62.81 M² de área construída. Matrícula nº 25272, CRI DE ÁGUAS LINDAS DE GOIÁS, Inscrição Prefeitura 1.35.00037.00019.0. Valor avaliado R$112.500,00."/>
    <n v="48243"/>
    <n v="57"/>
    <x v="26"/>
    <x v="0"/>
    <s v="Rua 12, , Quadra 37, Lote 19, Jardim America IV, Águas Lindas de Goiás, GO, "/>
    <x v="3109"/>
    <s v="['204.50', '62.81', '25272', '1.35', '00037.00019', '112.500', '00']"/>
    <x v="1"/>
    <x v="0"/>
    <n v="204.5"/>
    <x v="5"/>
    <x v="0"/>
    <s v="Venda Direta"/>
  </r>
  <r>
    <n v="3111"/>
    <x v="3110"/>
    <s v="Casa, Residencial, Parque da Barragem, 2 dormitório(s), 1 vaga(s) de garagem"/>
    <s v="Casa, Parque da Barragem, Ocupado, contendo 2 dormitório(s), 1 vaga(s) de garagem, 1 banheiro(s), 200.00 M² de área de terreno, 69.42 M² de área construída. Matrícula nº 48723, RI de Águas Lindas de Goiás/GO, Inscrição Prefeitura 1.58.00077.020-B.0. Valor avaliado R$128.000,00."/>
    <n v="70886"/>
    <n v="45"/>
    <x v="26"/>
    <x v="0"/>
    <s v="Rua 12, Quadra 77, Lote 20-B, Setor 13, Parque da Barragem, Águas Lindas de Goiás, GO, 72925000"/>
    <x v="3110"/>
    <s v="['200.00', '69.42', '48723', '1.58', '00077.020', '128.000', '00']"/>
    <x v="7"/>
    <x v="1"/>
    <n v="200"/>
    <x v="5"/>
    <x v="0"/>
    <s v="Venda Direta"/>
  </r>
  <r>
    <n v="3112"/>
    <x v="3111"/>
    <s v="Casa, Residencial, Parque da Barragem, 2 dormitório(s)"/>
    <s v="Casa, Parque da Barragem, Ocupado, contendo 2 dormitório(s), 1 banheiro(s), 153.75 M² de área privativa, 46.25 M² de área comum, 200.00 M² de área total. Matrícula nº 51284, CRI DE ÁGUAS LINDAS DE GOIÁS, Inscrição Prefeitura 1.57.0076A.00009.19. Valor avaliado R$101.000,00."/>
    <n v="52506"/>
    <n v="48"/>
    <x v="26"/>
    <x v="0"/>
    <s v="Rua 12, Residencial Villa do Sol, Quadra 76, Conjunto A, Lote 09, Casa 19, Parque da Barragem, Águas Lindas de Goiás, GO, "/>
    <x v="3111"/>
    <s v="['153.75', '46.25', '200.00', '51284', '1.57', '0076', '00009.19', '101.000', '00']"/>
    <x v="0"/>
    <x v="1"/>
    <n v="153.75"/>
    <x v="1"/>
    <x v="0"/>
    <s v="Venda Direta"/>
  </r>
  <r>
    <n v="3113"/>
    <x v="3112"/>
    <s v="Casa, Residencial, Mansões Ilha Bela, 2 dormitório(s), 1 vaga(s) de garagem"/>
    <s v="Casa, Mansões Ilha Bela, Ocupado, contendo 2 dormitório(s), sendo 1 suíte(s), 1 vaga(s) de garagem, 2 banheiro(s), 200.00 M² de área de terreno, 64.03 M² de área construída. Matrícula nº 56239, CRI DE ÁGUAS LINDAS DE GOIÁS, Inscrição Prefeitura 1.45.000D8.0020A.1 . Valor avaliado R$97.630,38."/>
    <n v="73905"/>
    <n v="24"/>
    <x v="26"/>
    <x v="0"/>
    <s v="Rua 12, Quadra D8, Lote 20A, Mansões Ilha Bela, Águas Lindas de Goiás, GO, CEP: 72916-423"/>
    <x v="3112"/>
    <s v="['200.00', '64.03', '56239', '1.45', '000', '8.0020', '97.630', '38']"/>
    <x v="7"/>
    <x v="6"/>
    <n v="200"/>
    <x v="5"/>
    <x v="0"/>
    <s v="Leilão"/>
  </r>
  <r>
    <n v="3114"/>
    <x v="3113"/>
    <s v="Casa, Residencial, 2 dormitório(s)"/>
    <s v="Casa, Ocupado, contendo 2 dormitório(s), 1 banheiro(s), 266.55 M² de área de terreno, 66.44 M² de área construída. Matrícula nº 23357, RI DE SANTO ANTÔNIO DO DESCOBERTO/GO, Inscrição Prefeitura 010130047015F."/>
    <s v="R$ 65.169"/>
    <s v="NÃO INFORMADO"/>
    <x v="2"/>
    <x v="0"/>
    <s v="Rua 12, Quadra 47, Lote 15F, Jardim Ana Beatriz 1, Santo Antônio do Descoberto, GO, 72900000"/>
    <x v="3113"/>
    <s v="['266.55', '66.44', '23357', '010130047015']"/>
    <x v="8"/>
    <x v="5"/>
    <n v="266.55"/>
    <x v="5"/>
    <x v="0"/>
    <s v="Venda Direta"/>
  </r>
  <r>
    <n v="3115"/>
    <x v="3114"/>
    <s v="Casa, Residencial, Jardim America IV, 2 dormitório(s)"/>
    <s v="Casa, Jardim America IV, Ocupado, contendo 2 dormitório(s), 1 banheiro(s), 204.25 M² de área de terreno, 66.53 M² de área construída. Matrícula nº 25286, CRI DE ÁGUAS LINDAS DE GOIÁS, Inscrição Prefeitura 1.35.00037.00033.0. Valor avaliado R$114.000,00."/>
    <n v="62102"/>
    <n v="46"/>
    <x v="26"/>
    <x v="0"/>
    <s v="Rua 12, Quadra 37, Lote 33, Jardim America IV, Águas Lindas de Goiás, GO, 72917138"/>
    <x v="3114"/>
    <s v="['204.25', '66.53', '25286', '1.35', '00037.00033', '114.000', '00']"/>
    <x v="0"/>
    <x v="1"/>
    <n v="204.25"/>
    <x v="5"/>
    <x v="0"/>
    <s v="Venda Direta"/>
  </r>
  <r>
    <n v="3116"/>
    <x v="3115"/>
    <s v="Casa, Residencial, Jardim America IV, 2 dormitório(s)"/>
    <s v="Casa, Jardim America IV, Ocupado, contendo 2 dormitório(s), 1 banheiro(s), 204.25 M² de área de terreno, 61.76 M² de área construída. Matrícula nº 25283, CRI DE ÁGUAS LINDAS DE GOIÁS, Inscrição Prefeitura 1.35.00037.00030.0. Valor avaliado R$120.000,00."/>
    <n v="47162"/>
    <n v="61"/>
    <x v="26"/>
    <x v="0"/>
    <s v="Rua 12, Quadra 37, Lote 30, Jardim America IV, Águas Lindas de Goiás, GO, CEP: 72922-590"/>
    <x v="3115"/>
    <s v="['204.25', '61.76', '25283', '1.35', '00037.00030', '120.000', '00']"/>
    <x v="1"/>
    <x v="2"/>
    <n v="204.25"/>
    <x v="5"/>
    <x v="0"/>
    <s v="Venda Direta"/>
  </r>
  <r>
    <n v="3117"/>
    <x v="3116"/>
    <s v="Casa, Residencial, Jardim America IV, 2 dormitório(s)"/>
    <s v="Casa, Jardim America IV, Ocupado, contendo 2 dormitório(s), 1 banheiro(s), 204.25 M² de área de terreno, 62.81 M² de área construída. Matrícula nº 25274, CRI DE ÁGUAS LINDAS DE GOIÁS, Inscrição Prefeitura 1.35.00037.00021.0. Valor avaliado R$115.000,00."/>
    <n v="54897"/>
    <n v="52"/>
    <x v="26"/>
    <x v="0"/>
    <s v="Rua 12, Quadra 37, Lote 21, Jardim América IV, Águas Lindas de Goiás, GO, CEP: 72922-590"/>
    <x v="3116"/>
    <s v="['204.25', '62.81', '25274', '1.35', '00037.00021', '115.000', '00']"/>
    <x v="0"/>
    <x v="0"/>
    <n v="204.25"/>
    <x v="5"/>
    <x v="0"/>
    <s v="Venda Direta"/>
  </r>
  <r>
    <n v="3118"/>
    <x v="3117"/>
    <s v="Apartamento, Residencial, Jardim Perola, 2 dormitório(s), 1 vaga(s) de garagem"/>
    <s v="Apartamento, Jardim Perola, Ocupado, contendo 2 dormitório(s), 1 vaga(s) de garagem, 1 banheiro(s), 66.27 M² de área de terreno, 56.37 M² de área construída, 40.46 M² de área comum. Matrícula nº 67279, CRI DE ÁGUAS LINDAS DE GOIÁS, Inscrição Prefeitura 1.81.0000M.008-A.15. Valor avaliado R$126.000,00."/>
    <n v="69788"/>
    <n v="45"/>
    <x v="26"/>
    <x v="0"/>
    <s v="Rua 12, Lote 8-A, Quadra M, Apto 103, Bloco B, Condomínio Residencial Ouro Verde, Chácaras Coimbra, Águas Lindas de Goiás, GO, 72917138"/>
    <x v="3117"/>
    <s v="['66.27', '56.37', '40.46', '67279', '1.81', '0000', '008', '15', '126.000', '00']"/>
    <x v="7"/>
    <x v="1"/>
    <n v="66.27"/>
    <x v="0"/>
    <x v="0"/>
    <s v="Venda Direta"/>
  </r>
  <r>
    <n v="3119"/>
    <x v="3118"/>
    <s v="Casa, Residencial, 2 dormitório(s)"/>
    <s v="Casa, Ocupado, contendo 2 dormitório(s), 1 banheiro(s), 186.00 M² de área de terreno, 66.44 M² de área construída. Matrícula nº 23356, RI DE SANTO ANTÔNIO DO DESCOBERTO/GO, Inscrição Prefeitura 010130047015E."/>
    <s v="R$ 69.651"/>
    <s v="NÃO INFORMADO"/>
    <x v="2"/>
    <x v="0"/>
    <s v="Rua 12, Lote 15E, Quadra 47, Jardim Ana Beatriz I, Santo Antônio do Descoberto, GO, "/>
    <x v="3118"/>
    <s v="['186.00', '66.44', '23356', '010130047015']"/>
    <x v="8"/>
    <x v="5"/>
    <n v="186"/>
    <x v="1"/>
    <x v="0"/>
    <s v="Venda Direta"/>
  </r>
  <r>
    <n v="3120"/>
    <x v="3119"/>
    <s v="Casa, Residencial, Parque Estrela Dalva IX e X, 2 dormitório(s), 1 vaga(s) de garagem"/>
    <s v="Casa, Parque Estrela Dalva IX e X, Ocupado, contendo 2 dormitório(s), 1 vaga(s) de garagem, 1 banheiro(s), 120.00 M² de área de terreno, 55.18 M² de área construída, 40.00 M² de área comum. Matrícula nº 21293, RI DE LUZIÂNIA_02ª Circunscrição, Inscrição Prefeitura CCI 380982. Valor avaliado R$114.000,00."/>
    <n v="54235"/>
    <n v="52"/>
    <x v="1"/>
    <x v="0"/>
    <s v="Rua 114, , Casa 05, Lote 05, Qudra 168, Loteamento Parque Estrela Dalva IX, Luziânia, GO, 72853168"/>
    <x v="3119"/>
    <s v="['120.00', '55.18', '40.00', '21293', '02', '380982', '114.000', '00']"/>
    <x v="0"/>
    <x v="0"/>
    <n v="120"/>
    <x v="4"/>
    <x v="0"/>
    <s v="Venda Direta"/>
  </r>
  <r>
    <n v="3121"/>
    <x v="3120"/>
    <s v="Casa, Residencial, Royal Parque, 2 dormitório(s)"/>
    <s v="Casa, Royal Parque, Desocupado, contendo 2 dormitório(s), sendo 1 suíte(s), 1 banheiro(s), 500.00 M² de área de terreno, 66.81 M² de área construída. Matrícula nº 48443, CRI DE ÁGUAS LINDAS DE GOIÁS, Inscrição Prefeitura 1.21.0007C.0018A.1. Valor avaliado R$118.000,00."/>
    <n v="71402"/>
    <n v="39"/>
    <x v="26"/>
    <x v="0"/>
    <s v="Rua 12, Lote 18A, Quadra 07C, Royal Parque, Águas Lindas de Goiás, GO, CEP: 72927-254"/>
    <x v="3120"/>
    <s v="['500.00', '66.81', '48443', '1.21', '0007', '0018', '118.000', '00']"/>
    <x v="7"/>
    <x v="4"/>
    <n v="500"/>
    <x v="6"/>
    <x v="1"/>
    <s v="Venda Direta"/>
  </r>
  <r>
    <n v="3122"/>
    <x v="3121"/>
    <s v="Casa, Residencial, Parque Estrela Dalva XI, 2 dormitório(s)"/>
    <s v="Casa, Parque Estrela Dalva XI, Ocupado, contendo 2 dormitório(s), 1 banheiro(s), 180.00 M² de área de terreno, 69.25 M² de área construída. Matrícula nº 25637, RI DE SANTO ANTÔNIO DO DESCOBERTO/GO, Inscrição Prefeitura 010010094013B. Valor avaliado R$121.000,00."/>
    <n v="78846"/>
    <n v="35"/>
    <x v="2"/>
    <x v="0"/>
    <s v="Rua 114, Lote 13B, Quadra 94, Parque Estrela Dalva XI, Santo Antônio do Descoberto, GO, 72906394"/>
    <x v="3121"/>
    <s v="['180.00', '69.25', '25637', '010010094013', '121.000', '00']"/>
    <x v="7"/>
    <x v="4"/>
    <n v="180"/>
    <x v="1"/>
    <x v="0"/>
    <s v="Leilão"/>
  </r>
  <r>
    <n v="3123"/>
    <x v="3122"/>
    <s v="Casa, Residencial, Pacaembu, 2 dormitório(s), 1 vaga(s) de garagem"/>
    <s v="Casa, Pacaembu, Ocupado, contendo 2 dormitório(s), 1 vaga(s) de garagem, 1 banheiro(s), 59.63 M² de área construída, 357.00 M² de área total. Matrícula nº 66472, RI DE VALPARAISO DE GOIÁS, Inscrição Prefeitura 1.240.00138.00022.1. Valor avaliado R$103.134,00."/>
    <n v="62058"/>
    <n v="40"/>
    <x v="0"/>
    <x v="0"/>
    <s v="Rua 113, Quadra 138, Lote 22C, Casa 02, Residencial XXIII, Pacaembu, Valparaíso de Goiás, GO, CEP: 72872-416"/>
    <x v="3122"/>
    <s v="['59.63', '357.00', '66472', '1.240', '00138.00022', '103.134', '00']"/>
    <x v="0"/>
    <x v="1"/>
    <n v="59.63"/>
    <x v="0"/>
    <x v="0"/>
    <s v="Leilão"/>
  </r>
  <r>
    <n v="3124"/>
    <x v="3123"/>
    <s v="Casa, Residencial, 2 dormitório(s), 1 vaga(s) de garagem"/>
    <s v="Casa, Ocupado, contendo 2 dormitório(s), 1 vaga(s) de garagem, 1 banheiro(s), 250.00 M² de área de terreno, 69.70 M² de área construída. Matrícula nº 15077, CRI DE PADRE BERNARDO, Inscrição Prefeitura 004.064.0074.0038.0001. Valor avaliado R$100.000,00."/>
    <n v="45537"/>
    <n v="54"/>
    <x v="22"/>
    <x v="0"/>
    <s v="Rua 11, Quadra 74, Lote 38, Conjunto Habitacional Ouro Verde, 3º etapa, Monte Alto, Padre Bernardo, GO, CEP: 73700-000"/>
    <x v="3123"/>
    <s v="['250.00', '69.70', '15077', '004.064', '0074.0038', '0001', '100.000', '00']"/>
    <x v="1"/>
    <x v="0"/>
    <n v="250"/>
    <x v="5"/>
    <x v="0"/>
    <s v="Venda Direta"/>
  </r>
  <r>
    <n v="3125"/>
    <x v="3124"/>
    <s v="Casa, Residencial, 2 dormitório(s), 1 vaga(s) de garagem"/>
    <s v="Casa, Ocupado, contendo 2 dormitório(s), 1 vaga(s) de garagem, 1 banheiro(s), 250.00 M² de área de terreno, 69.70 M² de área construída. Matrícula nº 15075, CRI DE PADRE BERNARDO, Inscrição Prefeitura 004.064.0074.0036.0001. Valor avaliado R$87.300,00."/>
    <n v="67592"/>
    <n v="23"/>
    <x v="22"/>
    <x v="0"/>
    <s v="Rua 11, Quadra 74, Lote 36, Conjunto Habitacional Ouro Verde, Padre Bernardo, GO, CEP: 73700-000"/>
    <x v="3124"/>
    <s v="['250.00', '69.70', '15075', '004.064', '0074.0036', '0001', '87.300', '00']"/>
    <x v="7"/>
    <x v="6"/>
    <n v="250"/>
    <x v="5"/>
    <x v="0"/>
    <s v="Leilão"/>
  </r>
  <r>
    <n v="3126"/>
    <x v="3125"/>
    <s v="Apartamento, Residencial, Parque Nova Friburgo, 2 dormitório(s), 1 vaga(s) de garagem"/>
    <s v="Apartamento, Parque Nova Friburgo, Desocupado, contendo 2 dormitório(s), 1 vaga(s) de garagem, 1 banheiro(s), 60.81 M² de área privativa, 81.86 M² de área comum, 142.67 M² de área total. Matrícula nº 23128, CRI DE CIDADE OCIDENTAL, Inscrição Prefeitura 1.6.00009.00010.144. Valor avaliado R$125.000,00."/>
    <n v="81812"/>
    <n v="35"/>
    <x v="3"/>
    <x v="0"/>
    <s v="Rua 11, Quadra 57, Lote 04, Apt. 201, Condomínio Residencial Vitória I, Parque Nova Friburgo, Cidade Ocidental, GO, CEP: 72887-322"/>
    <x v="3125"/>
    <s v="['60.81', '81.86', '142.67', '23128', '1.6', '00009.00010', '144', '125.000', '00']"/>
    <x v="4"/>
    <x v="4"/>
    <n v="60.81"/>
    <x v="0"/>
    <x v="1"/>
    <s v="Venda Direta"/>
  </r>
  <r>
    <n v="3127"/>
    <x v="3126"/>
    <s v="Casa, Residencial, Royal Parque, 2 dormitório(s)"/>
    <s v="Casa, Royal Parque, Desocupado, contendo 2 dormitório(s), 1 banheiro(s), 155.72 M² de área de terreno, 64.49 M² de área construída. Matrícula nº 63334, CRI DE ÁGUAS LINDAS DE GOIÁS, Inscrição Prefeitura 1.21.0006C.0004B.1. Valor avaliado R$108.000,00."/>
    <n v="62826"/>
    <n v="42"/>
    <x v="26"/>
    <x v="0"/>
    <s v="Rua 11, Quadra 6C, Lote 04B, Casa A, Condomínio Residencial Lourdes, Loteamento Royal Parque, Águas Lindas de Goiás, GO, CEP: 72927-260"/>
    <x v="3126"/>
    <s v="['155.72', '64.49', '63334', '1.21', '0006', '0004', '108.000', '00']"/>
    <x v="0"/>
    <x v="1"/>
    <n v="155.72"/>
    <x v="1"/>
    <x v="1"/>
    <s v="Venda Direta"/>
  </r>
  <r>
    <n v="3128"/>
    <x v="3127"/>
    <s v="Apartamento, Residencial, Parque da Barragem, 2 dormitório(s), 1 vaga(s) de garagem"/>
    <s v="Apartamento, Parque da Barragem, Ocupado, contendo 2 dormitório(s), 1 vaga(s) de garagem, 1 banheiro(s), 52.51 M² de área privativa. Matrícula nº 65586, RI de Águas Lindas de Goiás/GO, Inscrição Prefeitura 1.46.0054A.00033.2. Valor avaliado R$120.000,00."/>
    <n v="72971"/>
    <n v="39"/>
    <x v="26"/>
    <x v="0"/>
    <s v="Rua 11, Lote 33, Residencial Ouro Verde VI, Quadra 54, Apto 102, Loteamento Parque da Barragem, Águas Lindas de Goiás, GO, 72910000"/>
    <x v="3127"/>
    <s v="['52.51', '65586', '1.46', '0054', '00033.2', '120.000', '00']"/>
    <x v="7"/>
    <x v="4"/>
    <n v="52.51"/>
    <x v="0"/>
    <x v="0"/>
    <s v="Leilão"/>
  </r>
  <r>
    <n v="3129"/>
    <x v="3128"/>
    <s v="Casa, Residencial, Jardim America IV, 2 dormitório(s)"/>
    <s v="Casa, Jardim America IV, Ocupado, contendo 2 dormitório(s), 1 banheiro(s), 204.25 M² de área de terreno, 66.53 M² de área construída. Matrícula nº 25257, CRI DE ÁGUAS LINDAS DE GOIÁS, Inscrição Prefeitura 1.35.00037.00004.0. Valor avaliado R$126.868,49."/>
    <n v="65396"/>
    <n v="48"/>
    <x v="26"/>
    <x v="0"/>
    <s v="Rua 11, Quadra 37, Lote 04, Jardim America IV, Águas Lindas de Goiás, GO, CEP: 72922-590"/>
    <x v="3128"/>
    <s v="['204.25', '66.53', '25257', '1.35', '00037.00004', '126.868', '49']"/>
    <x v="7"/>
    <x v="1"/>
    <n v="204.25"/>
    <x v="5"/>
    <x v="0"/>
    <s v="Venda Direta"/>
  </r>
  <r>
    <n v="3130"/>
    <x v="3129"/>
    <s v="Casa, Residencial, Parque Nova Friburgo B, 2 dormitório(s)"/>
    <s v="Casa, Parque Nova Friburgo B, Ocupado, contendo 2 dormitório(s), 1 banheiro(s), 65.02 M² de área privativa, 65.02 M² de área total. Matrícula nº 16343, CRI DE CIDADE OCIDENTAL. Valor avaliado R$120.000,00."/>
    <n v="59632"/>
    <n v="50"/>
    <x v="3"/>
    <x v="0"/>
    <s v="Rua 11, , Casa 3, Lote 12, Quadra 50, Parque Nova Friburgo, Cidade Ocidental, GO, 78227308"/>
    <x v="3129"/>
    <s v="['65.02', '65.02', '16343', '120.000', '00']"/>
    <x v="0"/>
    <x v="0"/>
    <n v="65.02"/>
    <x v="0"/>
    <x v="0"/>
    <s v="Venda Direta"/>
  </r>
  <r>
    <n v="3131"/>
    <x v="3130"/>
    <s v="Casa, Residencial, Setor Oeste, 2 dormitório(s)"/>
    <s v="Casa, Setor Oeste, Ocupado, contendo 2 dormitório(s), 1 banheiro(s), 148.75 M² de área de terreno, 56.70 M² de área construída, 87.50 M² de área comum. Matrícula nº 71942, RI DE PLANALTINA, Inscrição Prefeitura 1.003.00QD06.MR12.0000009.000. Valor avaliado R$103.000,00."/>
    <n v="60523"/>
    <n v="41"/>
    <x v="10"/>
    <x v="0"/>
    <s v="Rua 11, Condomínio Boa Sorte II, Casa 9, Quadra 06, MR12,Lote 09, Setor Leste, Planaltina, GO, 73752060"/>
    <x v="3130"/>
    <s v="['148.75', '56.70', '87.50', '71942', '1.003', '00', '06', '12.0000009', '000', '103.000', '00']"/>
    <x v="0"/>
    <x v="1"/>
    <n v="148.75"/>
    <x v="4"/>
    <x v="0"/>
    <s v="Leilão"/>
  </r>
  <r>
    <n v="3132"/>
    <x v="3131"/>
    <s v="Apartamento, Residencial, Parque Nova Friburgo, 2 dormitório(s), 1 vaga(s) de garagem"/>
    <s v="Apartamento, Parque Nova Friburgo, Ocupado, contendo 2 dormitório(s), 1 vaga(s) de garagem, 1 banheiro(s), 60.81 M² de área construída, 60.81 M² de área privativa, 81.86 M² de área comum, 142.67 M² de área total. Matrícula nº 23137, CRI DE CIDADE OCIDENTAL, Inscrição Prefeitura BCI 981176. Valor avaliado R$96.120,18."/>
    <n v="61896"/>
    <n v="36"/>
    <x v="3"/>
    <x v="0"/>
    <s v="Rua 11, Condomínio Residencial Vitoria II, Apto 102, Lote 05, Quadra 57, Vaga 102, Parque Nova Friburgo, Cidade Ocidental, GO, 72887322"/>
    <x v="3131"/>
    <s v="['60.81', '60.81', '81.86', '142.67', '23137', '981176', '96.120', '18']"/>
    <x v="0"/>
    <x v="4"/>
    <n v="60.81"/>
    <x v="0"/>
    <x v="0"/>
    <s v="Leilão"/>
  </r>
  <r>
    <n v="3133"/>
    <x v="3132"/>
    <s v="Apartamento, Residencial, Loteamento Sao Matheus, 2 dormitório(s), 1 vaga(s) de garagem"/>
    <s v="Apartamento, Loteamento Sao Matheus, Ocupado, contendo 2 dormitório(s), 1 vaga(s) de garagem, 1 banheiro(s), 51.49 M² de área privativa, 66.41 M² de área comum, 117.90 M² de área total. Matrícula nº 24115, CRI DE CIDADE OCIDENTAL, Inscrição Prefeitura 1.62.00106.00011.205. Valor avaliado R$110.000,00."/>
    <n v="55995"/>
    <n v="49"/>
    <x v="3"/>
    <x v="0"/>
    <s v="Rua 11 , Condomínio Residencial Vdara Residence II, Lote 11, Quadra 106, Apto 205, Vaga 205, Mansões Recreio Estrela Dalva, Cidade Ocidental, GO, 72887387"/>
    <x v="3132"/>
    <s v="['51.49', '66.41', '117.90', '24115', '1.62', '00106.00011', '205', '110.000', '00']"/>
    <x v="0"/>
    <x v="1"/>
    <n v="51.49"/>
    <x v="0"/>
    <x v="0"/>
    <s v="Venda Direta"/>
  </r>
  <r>
    <n v="3134"/>
    <x v="3133"/>
    <s v="Casa, Residencial, 2 dormitório(s), 1 vaga(s) de garagem"/>
    <s v="Casa, Ocupado, contendo 2 dormitório(s), 1 vaga(s) de garagem, 1 banheiro(s), 250.00 M² de área de terreno, 69.70 M² de área construída. Matrícula nº 15084, CRI DE PADRE BERNARDO, Inscrição Prefeitura 004.064.0074.0045.0001. Valor avaliado R$100.000,00."/>
    <n v="49935"/>
    <n v="50"/>
    <x v="22"/>
    <x v="0"/>
    <s v="Rua 11, Lote 45, Quadra 74, Ouro Verde, Padre Bernardo, GO, CEP: 73700-000"/>
    <x v="3133"/>
    <s v="['250.00', '69.70', '15084', '004.064', '0074.0045', '0001', '100.000', '00']"/>
    <x v="1"/>
    <x v="0"/>
    <n v="250"/>
    <x v="5"/>
    <x v="0"/>
    <s v="Venda Direta"/>
  </r>
  <r>
    <n v="3135"/>
    <x v="3134"/>
    <s v="Casa, Residencial, Jardim do Inga, 2 dormitório(s), 1 vaga(s) de garagem"/>
    <s v="Casa, Jardim do Inga, Ocupado, contendo 2 dormitório(s), sendo 1 suíte(s), 1 vaga(s) de garagem, 2 banheiro(s), 126.59 M² de área de terreno, 65.20 M² de área privativa. Matrícula nº 24854, RI DE LUZIÂNIA_02ª Circunscrição, Inscrição Prefeitura 378490. Valor avaliado R$104.000,00."/>
    <n v="35254"/>
    <n v="66"/>
    <x v="1"/>
    <x v="0"/>
    <s v="Rua 108, Condomínio Residencial Gimenes I, Casa 02, Quadra 303, Lote 17, Estrela Dalva IX, Luziânia, GO, 72853303"/>
    <x v="3134"/>
    <s v="['126.59', '65.20', '24854', '02', '378490', '104.000', '00']"/>
    <x v="1"/>
    <x v="2"/>
    <n v="126.59"/>
    <x v="4"/>
    <x v="0"/>
    <s v="Venda Direta"/>
  </r>
  <r>
    <n v="3136"/>
    <x v="3135"/>
    <s v="Casa, Residencial, Parque Estrela Dalva IX e X, 2 dormitório(s), 1 vaga(s) de garagem"/>
    <s v="Casa, Parque Estrela Dalva IX e X, Ocupado, contendo 2 dormitório(s), sendo 1 suíte(s), 1 vaga(s) de garagem, 1 banheiro(s), 106.58 M² de área de terreno, 50.65 M² de área construída. Matrícula nº 20584, RI DE LUZIÂNIA_02ª Circunscrição, Inscrição Prefeitura CCI 133812. Valor avaliado R$114.000,00."/>
    <n v="55377"/>
    <n v="51"/>
    <x v="1"/>
    <x v="0"/>
    <s v="Rua 108, Quadra 303, Lote 17, Casa 01, Condomínio Residencial Gimenes I, Parque Estrela D'Alva IX, Luziânia, GO, CEP: 72853-303"/>
    <x v="3135"/>
    <s v="['106.58', '50.65', '20584', '02', '133812', '114.000', '00']"/>
    <x v="0"/>
    <x v="0"/>
    <n v="106.58"/>
    <x v="4"/>
    <x v="0"/>
    <s v="Venda Direta"/>
  </r>
  <r>
    <n v="3137"/>
    <x v="3136"/>
    <s v="Casa, Residencial, Jardim America IV, 2 dormitório(s), 1 vaga(s) de garagem"/>
    <s v="Casa, Jardim America IV, Ocupado, contendo 2 dormitório(s), 1 vaga(s) de garagem, 1 banheiro(s), 200.00 M² de área de terreno, 55.60 M² de área construída. Matrícula nº 25212, CRI DE ÁGUAS LINDAS DE GOIÁS, Inscrição Prefeitura 1.35.00035.00009.0.. Valor avaliado R$100.000,00."/>
    <n v="49258"/>
    <n v="51"/>
    <x v="26"/>
    <x v="0"/>
    <s v="Rua 10, Quadra 35, Lote 09, Jardim América IV, Águas Lindas de Goiás, GO, CEP: 72922-578"/>
    <x v="3136"/>
    <s v="['200.00', '55.60', '25212', '1.35', '00035.00009', '100.000', '00']"/>
    <x v="1"/>
    <x v="0"/>
    <n v="200"/>
    <x v="5"/>
    <x v="0"/>
    <s v="Venda Direta"/>
  </r>
  <r>
    <n v="3138"/>
    <x v="3137"/>
    <s v="Casa, Residencial, 2 dormitório(s)"/>
    <s v="Casa, Ocupado, contendo 2 dormitório(s), sendo 1 suíte(s), 1 banheiro(s), 200.00 M² de área de terreno, 64.02 M² de área construída. Matrícula nº 49494, CRI DE ÁGUAS LINDAS DE GOIÁS, Inscrição Prefeitura 1.29.0023.0010A.1. Valor avaliado R$129.000,00."/>
    <n v="69925"/>
    <n v="46"/>
    <x v="26"/>
    <x v="0"/>
    <s v="Rua 10, Condomínio Residencial Pinheiro V, Quadra 23, Lote 10-A, Residencial Camping Clube, Águas Lindas de Goiás, GO, "/>
    <x v="3137"/>
    <s v="['200.00', '64.02', '49494', '1.29', '0023.0010', '129.000', '00']"/>
    <x v="7"/>
    <x v="1"/>
    <n v="200"/>
    <x v="5"/>
    <x v="0"/>
    <s v="Venda Direta"/>
  </r>
  <r>
    <n v="3139"/>
    <x v="3138"/>
    <s v="Casa, Residencial, Mansões Odisséia, 2 dormitório(s), 1 vaga(s) de garagem"/>
    <s v="Casa, Mansões Odisséia, Ocupado, contendo 2 dormitório(s), 1 vaga(s) de garagem, 1 banheiro(s), 194.75 M² de área de terreno, 60.45 M² de área construída, 55.25 M² de área comum. Matrícula nº 48329, CRI DE ÁGUAS LINDAS DE GOIÁS, Inscrição Prefeitura 1.14.0020B.00003.1. Valor avaliado R$105.000,00."/>
    <n v="61828"/>
    <n v="41"/>
    <x v="26"/>
    <x v="0"/>
    <s v="Rua 10, Condomínio Residencial Saga II, Casa A, Quadra 20B, Lote 03, Mansões Odisseia, Águas Lindas de Goiás, GO, 72927137"/>
    <x v="3138"/>
    <s v="['194.75', '60.45', '55.25', '48329', '1.14', '0020', '00003.1', '105.000', '00']"/>
    <x v="0"/>
    <x v="1"/>
    <n v="194.75"/>
    <x v="1"/>
    <x v="0"/>
    <s v="Leilão"/>
  </r>
  <r>
    <n v="3140"/>
    <x v="3139"/>
    <s v="Casa, Residencial, Jardim America IV, 2 dormitório(s), 1 vaga(s) de garagem"/>
    <s v="Casa, Jardim America IV, Ocupado, contendo 2 dormitório(s), 1 vaga(s) de garagem, 1 banheiro(s), 200.00 M² de área de terreno, 55.60 M² de área construída. Matrícula nº 25211, RI de Águas Lindas de Goiás/GO, Inscrição Prefeitura 1.35.00035.00008.0. Valor avaliado R$112.000,00."/>
    <n v="51694"/>
    <n v="54"/>
    <x v="26"/>
    <x v="0"/>
    <s v="Rua  10, , Quadra 35, Lote 08, Jardim America IV, Águas Lindas de Goiás, GO, 72922578"/>
    <x v="3139"/>
    <s v="['200.00', '55.60', '25211', '1.35', '00035.00008', '112.000', '00']"/>
    <x v="0"/>
    <x v="0"/>
    <n v="200"/>
    <x v="5"/>
    <x v="0"/>
    <s v="Venda Direta"/>
  </r>
  <r>
    <n v="3141"/>
    <x v="3140"/>
    <s v="Casa, Residencial, Jardim America IV, 2 dormitório(s)"/>
    <s v="Casa, Jardim America IV, Ocupado, contendo 2 dormitório(s), 1 banheiro(s), 200.00 M² de área de terreno, 55.60 M² de área construída. Matrícula nº 25208, CRI DE ÁGUAS LINDAS DE GOIÁS, Inscrição Prefeitura 1.35.00035.00005.0. Valor avaliado R$93.000,00."/>
    <n v="56532"/>
    <n v="39"/>
    <x v="26"/>
    <x v="0"/>
    <s v="Rua 10, Quadra 35, Lote 05, Loteamento Jardim América IV, Águas Lindas de Goiás, GO, CEP: 72922-578"/>
    <x v="3140"/>
    <s v="['200.00', '55.60', '25208', '1.35', '00035.00005', '93.000', '00']"/>
    <x v="0"/>
    <x v="4"/>
    <n v="200"/>
    <x v="5"/>
    <x v="0"/>
    <s v="Leilão"/>
  </r>
  <r>
    <n v="3142"/>
    <x v="3141"/>
    <s v="Casa, Residencial, Jardim America IV, 2 dormitório(s)"/>
    <s v="Casa, Jardim America IV, Ocupado, contendo 2 dormitório(s), 1 banheiro(s), 200.00 M² de área de terreno, 64.80 M² de área construída. Matrícula nº 25888, RI de Águas Lindas de Goiás/GO, Inscrição Prefeitura 1.35.00053.0026.0. Valor avaliado R$131.000,00."/>
    <n v="69582"/>
    <n v="47"/>
    <x v="26"/>
    <x v="0"/>
    <s v="Rua  10, , Quadra 53, Lote 26, Loteamento Jardim America IV, Águas Lindas de Goiás, GO, 72922641"/>
    <x v="3141"/>
    <s v="['200.00', '64.80', '25888', '1.35', '00053.0026', '131.000', '00']"/>
    <x v="7"/>
    <x v="1"/>
    <n v="200"/>
    <x v="5"/>
    <x v="0"/>
    <s v="Venda Direta"/>
  </r>
  <r>
    <n v="3143"/>
    <x v="3142"/>
    <s v="Casa, Residencial, Jardim America IV, 2 dormitório(s)"/>
    <s v="Casa, Jardim America IV, Ocupado, contendo 2 dormitório(s), 1 banheiro(s), 200.00 M² de área de terreno, 55.20 M² de área construída. Matrícula nº 25215, CRI DE ÁGUAS LINDAS DE GOIÁS, Inscrição Prefeitura 1.35.00035.00012.0. Valor avaliado R$97.585,91."/>
    <n v="56222"/>
    <n v="42"/>
    <x v="26"/>
    <x v="0"/>
    <s v="Rua  10, Quadra 35, Lote 12, Jardim America IV, Águas Lindas de Goiás, GO, 72922578"/>
    <x v="3142"/>
    <s v="['200.00', '55.20', '25215', '1.35', '00035.00012', '97.585', '91']"/>
    <x v="0"/>
    <x v="1"/>
    <n v="200"/>
    <x v="5"/>
    <x v="0"/>
    <s v="Venda Direta"/>
  </r>
  <r>
    <n v="3144"/>
    <x v="3143"/>
    <s v="Casa, Residencial, Mansões Odisséia, 2 dormitório(s)"/>
    <s v="Casa, Mansões Odisséia, Ocupado, contendo 2 dormitório(s), 1 banheiro(s), 200.00 M² de área de terreno, 61.67 M² de área construída, 50.00 M² de área comum. Matrícula nº 49388, CRI DE ÁGUAS LINDAS DE GOIÁS, Inscrição Prefeitura 1.14.020-b.00012.3. Valor avaliado R$102.716,77."/>
    <n v="60043"/>
    <n v="42"/>
    <x v="26"/>
    <x v="0"/>
    <s v="Rua  10, Condomínio Residencial Hélio de Oliveira, Casa 03, Quadra 20B, Lote 12, Mansões Odisseia, Águas Lindas de Goiás, GO, 72927137"/>
    <x v="3143"/>
    <s v="['200.00', '61.67', '50.00', '49388', '1.14', '020', '00012.3', '102.716', '77']"/>
    <x v="0"/>
    <x v="1"/>
    <n v="200"/>
    <x v="5"/>
    <x v="0"/>
    <s v="Leilão"/>
  </r>
  <r>
    <n v="3145"/>
    <x v="3144"/>
    <s v="Casa, Residencial, Jardim America IV, 2 dormitório(s), 1 vaga(s) de garagem"/>
    <s v="Casa, Jardim America IV, Ocupado, contendo 2 dormitório(s), 1 vaga(s) de garagem, 1 banheiro(s), 200.00 M² de área de terreno, 55.20 M² de área construída. Matrícula nº 25224, CRI DE ÁGUAS LINDAS DE GOIÁS, Inscrição Prefeitura 1.35.00035.00021.0. Valor avaliado R$115.000,00."/>
    <n v="65166"/>
    <n v="43"/>
    <x v="26"/>
    <x v="0"/>
    <s v="Rua 10, Quadra 35, Lote 21, Jardim América IV, Águas Lindas de Goiás, GO, CEP: 72922-578"/>
    <x v="3144"/>
    <s v="['200.00', '55.20', '25224', '1.35', '00035.00021', '115.000', '00']"/>
    <x v="7"/>
    <x v="1"/>
    <n v="200"/>
    <x v="5"/>
    <x v="0"/>
    <s v="Venda Direta"/>
  </r>
  <r>
    <n v="3146"/>
    <x v="3145"/>
    <s v="Casa, Residencial, Chácaras Quedas do Descoberto I, 2 dormitório(s)"/>
    <s v="Casa, Chácaras Quedas do Descoberto I, Ocupado, contendo 2 dormitório(s), 1 banheiro(s), 145.47 M² de área privativa, 54.53 M² de área comum, 200.00 M² de área total. Matrícula nº 58298, CRI DE ÁGUAS LINDAS DE GOIÁS, Inscrição Prefeitura 1.27.00012.00160.9. Valor avaliado R$95.000,00."/>
    <n v="46620"/>
    <n v="51"/>
    <x v="26"/>
    <x v="0"/>
    <s v="Rua 01, Residencial Coqueiral IV, Casa 9, Quadra12, Lote 160, Quedas do Descoberto, Águas Lindas de Goiás, GO, CEP: 72912-536"/>
    <x v="3145"/>
    <s v="['145.47', '54.53', '200.00', '58298', '1.27', '00012.00160', '95.000', '00']"/>
    <x v="1"/>
    <x v="0"/>
    <n v="145.47"/>
    <x v="4"/>
    <x v="0"/>
    <s v="Venda Direta"/>
  </r>
  <r>
    <n v="3147"/>
    <x v="3146"/>
    <s v="Casa, Residencial, 2 dormitório(s)"/>
    <s v="Casa, Ocupado, contendo 2 dormitório(s), 1 banheiro(s), 360.00 M² de área de terreno, 66.82 M² de área construída. Matrícula nº 16053, CRI DE PADRE BERNARDO, Inscrição Prefeitura 002.017.0010.0035.0001. Valor avaliado R$69.000,00."/>
    <n v="43710"/>
    <n v="37"/>
    <x v="22"/>
    <x v="0"/>
    <s v="Rua  01, Quadra 10, Lote 35, Granja Vale das Macieiras, Padre Bernardo, GO, CEP: 73700-000"/>
    <x v="3146"/>
    <s v="['360.00', '66.82', '16053', '002.017', '0010.0035', '0001', '69.000', '00']"/>
    <x v="1"/>
    <x v="4"/>
    <n v="360"/>
    <x v="5"/>
    <x v="0"/>
    <s v="Leilão"/>
  </r>
  <r>
    <n v="3148"/>
    <x v="3147"/>
    <s v="Casa, Residencial, 2 dormitório(s), 1 vaga(s) de garagem"/>
    <s v="Casa, Ocupado, contendo 2 dormitório(s), 1 vaga(s) de garagem, 1 banheiro(s), 200.00 M² de área de terreno, 58.48 M² de área construída. Matrícula nº 25933, CRI DE ÁGUAS LINDAS DE GOIÁS, Inscrição Prefeitura 1.35.00054.00017.0. Valor avaliado R$90.000,00."/>
    <n v="60455"/>
    <n v="33"/>
    <x v="26"/>
    <x v="0"/>
    <s v="Rua 09, Lote 17, Quadra 54, Loteamento Jardim America IV, Águas Lindas de Goiás, GO, 72922644"/>
    <x v="3147"/>
    <s v="['200.00', '58.48', '25933', '1.35', '00054.00017', '90.000', '00']"/>
    <x v="0"/>
    <x v="4"/>
    <n v="200"/>
    <x v="5"/>
    <x v="0"/>
    <s v="Leilão"/>
  </r>
  <r>
    <n v="3149"/>
    <x v="3148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25942, CRI DE ÁGUAS LINDAS DE GOIÁS, Inscrição Prefeitura 1.35.00054.00026.0. Valor avaliado R$135.000,00."/>
    <n v="71091"/>
    <n v="47"/>
    <x v="26"/>
    <x v="0"/>
    <s v="Rua 09, Quadra 54, Lote 26, Jardim América IV, Águas Lindas de Goiás, GO, CEP: 72922-644"/>
    <x v="3148"/>
    <s v="['200.00', '65.58', '25942', '1.35', '00054.00026', '135.000', '00']"/>
    <x v="7"/>
    <x v="1"/>
    <n v="200"/>
    <x v="5"/>
    <x v="0"/>
    <s v="Venda Direta"/>
  </r>
  <r>
    <n v="3150"/>
    <x v="3149"/>
    <s v="Casa, Residencial, Chacaras Santa Maria, 2 dormitório(s), 1 vaga(s) de garagem"/>
    <s v="Casa, Chacaras Santa Maria, Ocupado, contendo 2 dormitório(s), 1 vaga(s) de garagem, 1 banheiro(s), 162.14 M² de área de terreno, 44.04 M² de área construída, 63.44 M² de área comum. Matrícula nº 70396, RI DE VALPARAISO DE GOIÁS, Inscrição Prefeitura 1.473.00008.00034.37. Valor avaliado R$110.000,00."/>
    <n v="59811"/>
    <n v="46"/>
    <x v="0"/>
    <x v="0"/>
    <s v="Rua 08, Quadra 08, Chácara 34, Casa 37, Condomínio Residencial Dolarice, Mansões Santa Maria, Valparaíso de Goiás, GO, CEP: 72875-206"/>
    <x v="3149"/>
    <s v="['162.14', '44.04', '63.44', '70396', '1.473', '00008.00034', '37', '110.000', '00']"/>
    <x v="0"/>
    <x v="1"/>
    <n v="162.13999999999999"/>
    <x v="1"/>
    <x v="0"/>
    <s v="Venda Direta"/>
  </r>
  <r>
    <n v="3151"/>
    <x v="3150"/>
    <s v="Casa, Residencial, Parque das Laranjeiras, 2 dormitório(s)"/>
    <s v="Casa, Parque das Laranjeiras, Ocupado, contendo 2 dormitório(s), 1 banheiro(s), 187.50 M² de área de terreno, 50.25 M² de área construída. Matrícula nº 57566, 1º RI da Comarca da Cidade de Formosa - GO, Inscrição Prefeitura 040600025006-A00000. Valor avaliado R$114.000,00."/>
    <n v="53456"/>
    <n v="53"/>
    <x v="55"/>
    <x v="0"/>
    <s v="Rua 08, 6, Quadra 14, Lote 06-A, Parque das Laranjeiras, Formosa, GO, CEP:_x0009_73805-680"/>
    <x v="3150"/>
    <s v="['187.50', '50.25', '57566', '040600025006', '00000', '114.000', '00']"/>
    <x v="0"/>
    <x v="0"/>
    <n v="187.5"/>
    <x v="1"/>
    <x v="0"/>
    <s v="Venda Direta"/>
  </r>
  <r>
    <n v="3152"/>
    <x v="3151"/>
    <s v="Casa, Residencial, Mansões Ilha Bela, 2 dormitório(s), 1 vaga(s) de garagem"/>
    <s v="Casa, Mansões Ilha Bela, Ocupado, contendo 2 dormitório(s), sendo 1 suíte(s), 1 vaga(s) de garagem, 1 banheiro(s), 204.75 M² de área de terreno, 62.46 M² de área construída. Matrícula nº 45648, CRI DE ÁGUAS LINDAS DE GOIÁS, Inscrição Prefeitura 10000700142016. Valor avaliado R$106.524,40."/>
    <n v="45335"/>
    <n v="57"/>
    <x v="26"/>
    <x v="0"/>
    <s v="Rua 08, Lote 01-B, Quadra 13-A, Mansões Ilha Bela, Águas Lindas de Goiás, GO, CEP: 72916-453"/>
    <x v="3151"/>
    <s v="['204.75', '62.46', '45648', '10000700142016', '106.524', '40']"/>
    <x v="1"/>
    <x v="0"/>
    <n v="204.75"/>
    <x v="5"/>
    <x v="0"/>
    <s v="Venda Direta"/>
  </r>
  <r>
    <n v="3153"/>
    <x v="3152"/>
    <s v="Casa, Residencial, 1 dormitório(s)"/>
    <s v="Casa, Ocupado, contendo 1 dormitório(s), 1 banheiro(s), 385.00 M² de área de terreno, 40.15 M² de área construída, 229.04 M² de área comum. Matrícula nº 64204, RI DE PLANALTINA, Inscrição Prefeitura 1.001.00QD16.MR01.0000015.000. Valor avaliado R$87.000,00."/>
    <n v="44793"/>
    <n v="49"/>
    <x v="10"/>
    <x v="0"/>
    <s v="Rua 07, Quadra 16, Lote 15, Casa 15-A, Módulo MR-01, Residencial Morada Norte, Setor Norte, Planaltina, GO, CEP: 73751-299"/>
    <x v="3152"/>
    <s v="['385.00', '40.15', '229.04', '64204', '1.001', '00', '16', '01.0000015', '000', '87.000', '00']"/>
    <x v="1"/>
    <x v="1"/>
    <n v="385"/>
    <x v="5"/>
    <x v="0"/>
    <s v="Venda Direta"/>
  </r>
  <r>
    <n v="3154"/>
    <x v="3153"/>
    <s v="Casa, Residencial, Jardim America IV, 2 dormitório(s)"/>
    <s v="Casa, Jardim America IV, Desocupado, contendo 2 dormitório(s), 1 banheiro(s), 200.00 M² de área de terreno, 61.17 M² de área construída. Matrícula nº 51450, CRI DE ÁGUAS LINDAS DE GOIÁS, Inscrição Prefeitura 1.35.00057.A1-25.25."/>
    <s v="R$ 59.319"/>
    <s v="NÃO INFORMADO"/>
    <x v="26"/>
    <x v="0"/>
    <s v="Rua 07, Quadra 57,Lote A1-25, Jardim América IV, Águas Lindas de Goiás, GO, CEP: 72922-686"/>
    <x v="3153"/>
    <s v="['200.00', '61.17', '51450', '1.35', '00057', '25.25']"/>
    <x v="8"/>
    <x v="5"/>
    <n v="200"/>
    <x v="5"/>
    <x v="1"/>
    <s v="Venda Direta"/>
  </r>
  <r>
    <n v="3155"/>
    <x v="3154"/>
    <s v="Casa, Residencial, Jardim America IV, 2 dormitório(s), 1 vaga(s) de garagem"/>
    <s v="Casa, Jardim America IV, Desocupado, contendo 2 dormitório(s), 1 vaga(s) de garagem, 1 banheiro(s), 200.00 M² de área de terreno, 56.49 M² de área construída. Matrícula nº 25073, CRI DE ÁGUAS LINDAS DE GOIÁS, Inscrição Prefeitura 1.35.00032.00025.1."/>
    <s v="R$ 66.334"/>
    <s v="NÃO INFORMADO"/>
    <x v="26"/>
    <x v="0"/>
    <s v="Rua 07, Lote 25, Quadra 32, Jardim America IV, Águas Lindas de Goiás, GO, 72922569"/>
    <x v="3154"/>
    <s v="['200.00', '56.49', '25073', '1.35', '00032.00025']"/>
    <x v="8"/>
    <x v="5"/>
    <n v="200"/>
    <x v="5"/>
    <x v="1"/>
    <s v="Venda Direta"/>
  </r>
  <r>
    <n v="3156"/>
    <x v="3155"/>
    <s v="Casa, Residencial, Chácaras Coimbra, 2 dormitório(s)"/>
    <s v="Casa, Chácaras Coimbra, Ocupado, contendo 2 dormitório(s), 1 banheiro(s), 150.00 M² de área privativa, 65.71 M² de área comum, 215.72 M² de área total. Matrícula nº 56217, CRI DE ÁGUAS LINDAS DE GOIÁS, Inscrição Prefeitura 1.81.0000Q.00014.17. Valor avaliado R$95.000,00."/>
    <n v="67112"/>
    <n v="29"/>
    <x v="26"/>
    <x v="0"/>
    <s v="Rua 06, Residencial Portal Do Valle III, Quadra Q, Lote 14, Unidade 17, Chácaras Coimbra, Águas Lindas de Goiás, GO, CEP: 72911-518"/>
    <x v="3155"/>
    <s v="['150.00', '65.71', '215.72', '56217', '1.81', '0000', '00014.17', '95.000', '00']"/>
    <x v="7"/>
    <x v="6"/>
    <n v="150"/>
    <x v="1"/>
    <x v="0"/>
    <s v="Leilão"/>
  </r>
  <r>
    <n v="3157"/>
    <x v="3156"/>
    <s v="Casa, Residencial, Jardim America IV, 2 dormitório(s)"/>
    <s v="Casa, Jardim America IV, Ocupado, contendo 2 dormitório(s), 1 banheiro(s), 200.00 M² de área de terreno, 55.72 M² de área construída. Matrícula nº 24996, CRI DE ÁGUAS LINDAS DE GOIÁS, Inscrição Prefeitura 1.35.00031.00002.0. Valor avaliado R$78.000,00."/>
    <n v="54622"/>
    <n v="30"/>
    <x v="26"/>
    <x v="0"/>
    <s v="Rua 06, Quadra 31, Lote 02, Jardim América IV, Águas Lindas de Goiás, GO, CEP: 72922-566"/>
    <x v="3156"/>
    <s v="['200.00', '55.72', '24996', '1.35', '00031.00002', '78.000', '00']"/>
    <x v="0"/>
    <x v="4"/>
    <n v="200"/>
    <x v="5"/>
    <x v="0"/>
    <s v="Leilão"/>
  </r>
  <r>
    <n v="3158"/>
    <x v="3157"/>
    <s v="Casa, Residencial, Jardim America IV, 2 dormitório(s)"/>
    <s v="Casa, Jardim America IV, Ocupado, contendo 2 dormitório(s), 200.00 M² de área de terreno, 55.72 M² de área construída. Matrícula nº 25083, CRI DE ÁGUAS LINDAS DE GOIÁS, Inscrição Prefeitura 1.35.00032.00035.0. Valor avaliado R$91.000,00."/>
    <n v="53524"/>
    <n v="41"/>
    <x v="26"/>
    <x v="0"/>
    <s v="Rua 06, , Lote 35, Quadra 32, Jardim America IV, Águas Lindas de Goiás, GO, 72922569"/>
    <x v="3157"/>
    <s v="['200.00', '55.72', '25083', '1.35', '00032.00035', '91.000', '00']"/>
    <x v="0"/>
    <x v="1"/>
    <n v="200"/>
    <x v="5"/>
    <x v="0"/>
    <s v="Leilão"/>
  </r>
  <r>
    <n v="3159"/>
    <x v="3158"/>
    <s v="Casa, Residencial, 2 dormitório(s)"/>
    <s v="Casa, Ocupado, contendo 2 dormitório(s), 1 banheiro(s), 250.00 M² de área de terreno, 67.65 M² de área construída. Matrícula nº 18145, CRI DE PADRE BERNARDO, Inscrição Prefeitura 004.064.0040.0026.0001. Valor avaliado R$84.000,00."/>
    <n v="62377"/>
    <n v="26"/>
    <x v="22"/>
    <x v="0"/>
    <s v="Rua 06, Lote 26, Quadra 40, Loteamento Residencial Ouro Verde 2 ET, Padre Bernardo, GO, 73700000"/>
    <x v="3158"/>
    <s v="['250.00', '67.65', '18145', '004.064', '0040.0026', '0001', '84.000', '00']"/>
    <x v="0"/>
    <x v="6"/>
    <n v="250"/>
    <x v="5"/>
    <x v="0"/>
    <s v="Leilão"/>
  </r>
  <r>
    <n v="3160"/>
    <x v="3159"/>
    <s v="Casa, Residencial, Jardim America IV, 2 dormitório(s), 1 vaga(s) de garagem"/>
    <s v="Casa, Jardim America IV, Ocupado, contendo 2 dormitório(s), 1 vaga(s) de garagem, 1 banheiro(s), 200.00 M² de área de terreno, 55.72 M² de área construída. Matrícula nº 25100, CRI DE ÁGUAS LINDAS DE GOIÁS, Inscrição Prefeitura 1.35.00032.00052.0. Valor avaliado R$119.800,00."/>
    <n v="60723"/>
    <n v="49"/>
    <x v="26"/>
    <x v="0"/>
    <s v="Rua 06, Lote 52, Quadra 32, Jardim America IV, Águas Lindas de Goiás, GO, "/>
    <x v="3159"/>
    <s v="['200.00', '55.72', '25100', '1.35', '00032.00052', '119.800', '00']"/>
    <x v="0"/>
    <x v="1"/>
    <n v="200"/>
    <x v="5"/>
    <x v="0"/>
    <s v="Venda Direta"/>
  </r>
  <r>
    <n v="3161"/>
    <x v="3160"/>
    <s v="Casa, Residencial, Chácara Brasil, 2 dormitório(s)"/>
    <s v="Casa, Chácara Brasil, Desocupado, contendo 2 dormitório(s), 1 banheiro(s), 120.00 M² de área de terreno, 75.38 M² de área construída, 27.18 M² de área comum. Matrícula nº 60052, RI DE VALPARAISO DE GOIÁS, Inscrição Prefeitura 1.240.00122.00004.4."/>
    <s v="R$ 62.674"/>
    <s v="NÃO INFORMADO"/>
    <x v="0"/>
    <x v="0"/>
    <s v="Rua 03, Lote 04, Quadra 01,Casa 41, Condomínio Residencial Mediterrâneo, Chacaras Brasil, Valparaíso de Goiás, GO, CEP: 72875-337"/>
    <x v="3160"/>
    <s v="['120.00', '75.38', '27.18', '60052', '1.240', '00122.00004']"/>
    <x v="8"/>
    <x v="5"/>
    <n v="120"/>
    <x v="4"/>
    <x v="1"/>
    <s v="Venda Direta"/>
  </r>
  <r>
    <n v="3162"/>
    <x v="3161"/>
    <s v="Casa, Residencial, Chácara Brasil, 2 dormitório(s), 1 vaga(s) de garagem"/>
    <s v="Casa, Chácara Brasil, Desocupado, contendo 2 dormitório(s), 1 vaga(s) de garagem, 1 banheiro(s), 48.86 M² de área privativa. Matrícula nº 71643, RI DE VALPARAISO DE GOIÁS, Inscrição Prefeitura 1.387.00001.00003.10. Valor avaliado R$96.200,00."/>
    <n v="61454"/>
    <n v="36"/>
    <x v="0"/>
    <x v="0"/>
    <s v="Rua 03, Lote 03, Quadra 01,Casa 11, Condomínio Engertal I, Chacaras Brasil, Valparaíso de Goiás, GO, CEP: 72875-337"/>
    <x v="3161"/>
    <s v="['48.86', '71643', '1.387', '00001.00003', '10', '96.200', '00']"/>
    <x v="0"/>
    <x v="4"/>
    <n v="48.86"/>
    <x v="3"/>
    <x v="1"/>
    <s v="Venda Direta"/>
  </r>
  <r>
    <n v="3163"/>
    <x v="3162"/>
    <s v="Casa, Residencial, 2 dormitório(s), 1 vaga(s) de garagem"/>
    <s v="Casa, Desocupado, contendo 2 dormitório(s), 1 vaga(s) de garagem, 1 banheiro(s), 92.82 M² de área privativa, 27.18 M² de área comum, 120.00 M² de área total. Matrícula nº 60049, RI DE VALPARAISO DE GOIÁS, Inscrição Prefeitura 1.387.00001.00004.38. Valor avaliado R$80.000,00."/>
    <n v="58182"/>
    <n v="27"/>
    <x v="0"/>
    <x v="0"/>
    <s v="Rua 03, Quadra 01, Chácara 04, Casa 38, Condomínio Residencial Grand Mediterrâneo, Chácaras Brasil B, Valparaíso de Goiás, GO, CEP: 72875-337"/>
    <x v="3162"/>
    <s v="['92.82', '27.18', '120.00', '60049', '1.387', '00001.00004', '38', '80.000', '00']"/>
    <x v="0"/>
    <x v="6"/>
    <n v="92.82"/>
    <x v="2"/>
    <x v="1"/>
    <s v="Venda Direta"/>
  </r>
  <r>
    <n v="3164"/>
    <x v="3163"/>
    <s v="Casa, Residencial, Mansoes Chacara Santa Lucia, 2 dormitório(s), 1 vaga(s) de garagem"/>
    <s v="Casa, Mansoes Chacara Santa Lucia, Desocupado, contendo 2 dormitório(s), 1 vaga(s) de garagem, 1 banheiro(s), 150.00 M² de área de terreno, 69.69 M² de área construída. Matrícula nº 57612, CRI DE ÁGUAS LINDAS DE GOIÁS, Inscrição Prefeitura 1.99.00006.0019B.2. Valor avaliado R$121.500,00."/>
    <n v="56956"/>
    <n v="53"/>
    <x v="26"/>
    <x v="0"/>
    <s v="Rua 03, Quadra 6, Lote 19B, Residencial J&amp;K V, Unidade 2, Jardim Águas Lindas, Águas Lindas de Goiás, GO, CEP: 72927-668"/>
    <x v="3163"/>
    <s v="['150.00', '69.69', '57612', '1.99', '00006.0019', '121.500', '00']"/>
    <x v="0"/>
    <x v="0"/>
    <n v="150"/>
    <x v="1"/>
    <x v="1"/>
    <s v="Venda Direta"/>
  </r>
  <r>
    <n v="3165"/>
    <x v="3164"/>
    <s v="Casa, Residencial, 2 dormitório(s), 1 vaga(s) de garagem"/>
    <s v="Casa, Ocupado, contendo 2 dormitório(s), 1 vaga(s) de garagem, 1 banheiro(s), 120.00 M² de área de terreno, 48.20 M² de área construída, 27.18 M² de área comum. Matrícula nº 60018, RI DE VALPARAISO DE GOIÁS, Inscrição Prefeitura 1.387.00001.00004.7. Valor avaliado R$85.000,00."/>
    <n v="52779"/>
    <n v="38"/>
    <x v="0"/>
    <x v="0"/>
    <s v="Rua 03, Lote 004, Quadra 1, Casa 07, Condomínio Residencial Grand Mediterrâneo, Chácaras Brasil B, Valparaíso de Goiás, GO, CEP: 72875-337"/>
    <x v="3164"/>
    <s v="['120.00', '48.20', '27.18', '60018', '1.387', '00001.00004', '85.000', '00']"/>
    <x v="0"/>
    <x v="4"/>
    <n v="120"/>
    <x v="4"/>
    <x v="0"/>
    <s v="Leilão"/>
  </r>
  <r>
    <n v="3166"/>
    <x v="3165"/>
    <s v="Casa, Residencial, Jardim America IV, 2 dormitório(s), 1 vaga(s) de garagem"/>
    <s v="Casa, Jardim America IV, Ocupado, contendo 2 dormitório(s), 1 vaga(s) de garagem, 1 banheiro(s), 200.00 M² de área de terreno, 65.58 M² de área construída. Matrícula nº 27604, RI de Águas Lindas de Goiás/GO, Inscrição Prefeitura 223295. Valor avaliado R$108.705,54."/>
    <n v="59563"/>
    <n v="45"/>
    <x v="26"/>
    <x v="0"/>
    <s v="Rua 03, , Lote 25, Quadra 98, Jardim America IV, Águas Lindas de Goiás, GO, 72922774"/>
    <x v="3165"/>
    <s v="['200.00', '65.58', '27604', '223295', '108.705', '54']"/>
    <x v="0"/>
    <x v="1"/>
    <n v="200"/>
    <x v="5"/>
    <x v="0"/>
    <s v="Venda Direta"/>
  </r>
  <r>
    <n v="3167"/>
    <x v="3166"/>
    <s v="Casa, Residencial, 2 dormitório(s), 1 vaga(s) de garagem"/>
    <s v="Casa, Ocupado, contendo 2 dormitório(s), 1 vaga(s) de garagem, 1 banheiro(s), 92.82 M² de área privativa, 27.18 M² de área comum, 120.00 M² de área total. Matrícula nº 60029, RI DE VALPARAISO DE GOIÁS, Inscrição Prefeitura 387000010000418. Valor avaliado R$95.000,00."/>
    <n v="41207"/>
    <n v="57"/>
    <x v="0"/>
    <x v="0"/>
    <s v="Rua 03, Condomínio Residencial Grand Mediterrâneo, Lote 04, Quadra 01, Casa 18, Chácaras Brasil B, Valparaíso de Goiás, GO, CEP: 72875-337"/>
    <x v="3166"/>
    <s v="['92.82', '27.18', '120.00', '60029', '387000010000418', '95.000', '00']"/>
    <x v="1"/>
    <x v="0"/>
    <n v="92.82"/>
    <x v="2"/>
    <x v="0"/>
    <s v="Venda Direta"/>
  </r>
  <r>
    <n v="3168"/>
    <x v="3167"/>
    <s v="Casa, Residencial, 2 dormitório(s), 1 vaga(s) de garagem"/>
    <s v="Casa, Desocupado, contendo 2 dormitório(s), 1 vaga(s) de garagem, 1 banheiro(s), 154.83 M² de área de terreno, 48.86 M² de área construída. Matrícula nº 71672, RI DE VALPARAISO DE GOIÁS, Inscrição Prefeitura 120249. Valor avaliado R$102.500,00."/>
    <n v="62826"/>
    <n v="39"/>
    <x v="0"/>
    <x v="0"/>
    <s v="Rua 03, Condomínio Engertal I, Chacara 03,Quadra 01, Casa 40 Gleba B, Chacaras Brasil B, Valparaíso de Goiás, GO, 72876355"/>
    <x v="3167"/>
    <s v="['154.83', '48.86', '71672', '120249', '102.500', '00']"/>
    <x v="0"/>
    <x v="4"/>
    <n v="154.83000000000001"/>
    <x v="1"/>
    <x v="1"/>
    <s v="Venda Direta"/>
  </r>
  <r>
    <n v="3169"/>
    <x v="3168"/>
    <s v="Casa, Residencial, Setor Oeste, 2 dormitório(s)"/>
    <s v="Casa, Setor Oeste, Ocupado, contendo 2 dormitório(s), 1 banheiro(s), 107.25 M² de área de terreno, 65.20 M² de área construída. Matrícula nº 70639, RI DE PLANALTINA, Inscrição Prefeitura 1.004.00QD03.MR02.000017A.000. Valor avaliado R$98.000,00."/>
    <n v="48852"/>
    <n v="50"/>
    <x v="10"/>
    <x v="0"/>
    <s v="Rua 03, Condomínio Residencial Jardins do Oeste, Casa 17-A, Lote 17-A, Quadra 03, Setor Oeste, Planaltina, GO, 73750030"/>
    <x v="3168"/>
    <s v="['107.25', '65.20', '70639', '1.004', '00', '03', '02.000017', '000', '98.000', '00']"/>
    <x v="1"/>
    <x v="0"/>
    <n v="107.25"/>
    <x v="4"/>
    <x v="0"/>
    <s v="Venda Direta"/>
  </r>
  <r>
    <n v="3170"/>
    <x v="3169"/>
    <s v="Casa, Residencial, Jardim da Barragem, 2 dormitório(s), 1 vaga(s) de garagem"/>
    <s v="Casa, Jardim da Barragem, Ocupado, contendo 2 dormitório(s), 1 vaga(s) de garagem, 1 banheiro(s), 360.00 M² de área de terreno, 69.96 M² de área construída. Matrícula nº 50224, CRI DE ÁGUAS LINDAS DE GOIÁS, Inscrição Prefeitura 1.24.00043.00023.1. Valor avaliado R$81.000,00."/>
    <n v="62730"/>
    <n v="23"/>
    <x v="26"/>
    <x v="0"/>
    <s v="Rua 02, Quadra 43, Lote 23, Jardim da Barragem VI, Águas Lindas de Goiás, GO, CEP: 72921-034"/>
    <x v="3169"/>
    <s v="['360.00', '69.96', '50224', '1.24', '00043.00023', '81.000', '00']"/>
    <x v="0"/>
    <x v="6"/>
    <n v="360"/>
    <x v="5"/>
    <x v="0"/>
    <s v="Leilão"/>
  </r>
  <r>
    <n v="3171"/>
    <x v="3170"/>
    <s v="Casa, Residencial, Mansoes Chacara Santa Lucia, 2 dormitório(s), 1 vaga(s) de garagem"/>
    <s v="Casa, Mansoes Chacara Santa Lucia, Ocupado, contendo 2 dormitório(s), 1 vaga(s) de garagem, 1 banheiro(s), 250.00 M² de área de terreno, 67.81 M² de área construída, 81.49 M² de área comum. Matrícula nº 49752, CRI DE ÁGUAS LINDAS DE GOIÁS, Inscrição Prefeitura 1.99.00004.00009.0. Valor avaliado R$106.000,00."/>
    <n v="66906"/>
    <n v="37"/>
    <x v="26"/>
    <x v="0"/>
    <s v="Lote 9, Quadra 4, Casa A, Condomínio Residencial Cecília I, Jardim Aguas Lindas, Águas Lindas de Goiás, GO, CEP: 72911-649"/>
    <x v="3170"/>
    <s v="['250.00', '67.81', '81.49', '49752', '1.99', '00004.00009', '106.000', '00']"/>
    <x v="7"/>
    <x v="4"/>
    <n v="250"/>
    <x v="5"/>
    <x v="0"/>
    <s v="Leilão"/>
  </r>
  <r>
    <n v="3172"/>
    <x v="3171"/>
    <s v="Casa, Residencial, Parque Ana Beatriz, 2 dormitório(s)"/>
    <s v="Casa, Parque Ana Beatriz, Ocupado, contendo 2 dormitório(s), 1 banheiro(s), 180.00 M² de área de terreno, 69.50 M² de área construída. Matrícula nº 25661, RI DE SANTO ANTÔNIO DO DESCOBERTO/GO, Inscrição Prefeitura 010130041025B. Valor avaliado R$103.000,00."/>
    <n v="64504"/>
    <n v="37"/>
    <x v="2"/>
    <x v="0"/>
    <s v="Rua 02, Lote 25-B, Quadra 41, Loteamento Ana Beatriz I, Santo Antônio do Descoberto, GO, 72900000"/>
    <x v="3171"/>
    <s v="['180.00', '69.50', '25661', '010130041025', '103.000', '00']"/>
    <x v="0"/>
    <x v="4"/>
    <n v="180"/>
    <x v="1"/>
    <x v="0"/>
    <s v="Leilão"/>
  </r>
  <r>
    <n v="3173"/>
    <x v="3172"/>
    <s v="Casa, Residencial, 2 dormitório(s), 1 vaga(s) de garagem"/>
    <s v="Casa, Ocupado, contendo 2 dormitório(s), 1 vaga(s) de garagem, 1 banheiro(s), 189.93 M² de área de terreno, 69.93 M² de área construída, 55.07 M² de área comum. Matrícula nº 50107, CRI DE ÁGUAS LINDAS DE GOIÁS, Inscrição Prefeitura 1.99.00006.11A-2.1. Valor avaliado R$77.000,00."/>
    <n v="62994"/>
    <n v="18"/>
    <x v="26"/>
    <x v="0"/>
    <s v="Rua 02, Condomínio Residencial Jordânia V, Casa 1, Lote 11 A2, Quadra 06, Loteamento Jardim Águas Lindas, Águas Lindas de Goiás, GO, 72917138"/>
    <x v="3172"/>
    <s v="['189.93', '69.93', '55.07', '50107', '1.99', '00006.11', '2.1', '77.000', '00']"/>
    <x v="0"/>
    <x v="8"/>
    <n v="189.93"/>
    <x v="1"/>
    <x v="0"/>
    <s v="Leilão"/>
  </r>
  <r>
    <n v="3174"/>
    <x v="3173"/>
    <s v="Casa, Residencial, Parque da Barragem, 2 dormitório(s), 1 vaga(s) de garagem"/>
    <s v="Casa, Parque da Barragem, Ocupado, contendo 2 dormitório(s), 1 vaga(s) de garagem, 1 banheiro(s), 200.00 M² de área de terreno, 59.72 M² de área construída. Matrícula nº 50317, CRI DE ÁGUAS LINDAS DE GOIÁS, Inscrição Prefeitura 1.50.0055A.0054B.2. Valor avaliado R$118.000,00."/>
    <n v="71161"/>
    <n v="40"/>
    <x v="26"/>
    <x v="0"/>
    <s v="Rua 02-A, Quadra 55, Lote 54-B, Parque da Barragem, Águas Lindas de Goiás, GO, CEP: 72921-058"/>
    <x v="3173"/>
    <s v="['200.00', '59.72', '50317', '1.50', '0055', '0054', '118.000', '00']"/>
    <x v="7"/>
    <x v="1"/>
    <n v="200"/>
    <x v="5"/>
    <x v="0"/>
    <s v="Leilão"/>
  </r>
  <r>
    <n v="3175"/>
    <x v="3174"/>
    <s v="Casa, Residencial, 2 dormitório(s), 1 vaga(s) de garagem"/>
    <s v="Casa, Ocupado, contendo 2 dormitório(s), 1 vaga(s) de garagem, 1 banheiro(s), 100.00 M² de área de terreno, 85.00 M² de área construída. Matrícula nº 3468, RI DE IAÇU_Ofício Único, Inscrição Prefeitura 01.04.033.0033.001. Valor avaliado R$100.000,00."/>
    <n v="50544"/>
    <n v="49"/>
    <x v="75"/>
    <x v="13"/>
    <s v="Rua 02 de Novembro, nº 879, Cerâmica, Iaçu, BA, CEP: 46860-000"/>
    <x v="3174"/>
    <s v="['100.00', '85.00', '3468', '01.04', '033.0033', '001', '100.000', '00']"/>
    <x v="0"/>
    <x v="1"/>
    <n v="100"/>
    <x v="4"/>
    <x v="0"/>
    <s v="Leilão"/>
  </r>
  <r>
    <n v="3176"/>
    <x v="3175"/>
    <s v="Casa, Residencial, Parque da Barragem, 2 dormitório(s)"/>
    <s v="Casa, Parque da Barragem, Ocupado, contendo 2 dormitório(s), 1 banheiro(s), 200.00 M² de área de terreno, 59.72 M² de área construída. Matrícula nº 50177, CRI DE ÁGUAS LINDAS DE GOIÁS, Inscrição Prefeitura 1.50.0057A.0002G.7. Valor avaliado R$100.000,00."/>
    <n v="61004"/>
    <n v="39"/>
    <x v="26"/>
    <x v="0"/>
    <s v="Rua 02-A, , Lote 02-G, Quadra 57, Conjunto A, Setor 05, Parque da Barragem, Águas Lindas de Goiás, GO, 72917138"/>
    <x v="3175"/>
    <s v="['200.00', '59.72', '50177', '1.50', '0057', '0002', '100.000', '00']"/>
    <x v="0"/>
    <x v="4"/>
    <n v="200"/>
    <x v="5"/>
    <x v="0"/>
    <s v="Leilão"/>
  </r>
  <r>
    <n v="3177"/>
    <x v="3176"/>
    <s v="Casa, Residencial, Jardim Aguas Lindas, 2 dormitório(s), 1 vaga(s) de garagem"/>
    <s v="Casa, Jardim Aguas Lindas, Ocupado, contendo 2 dormitório(s), 1 vaga(s) de garagem, 1 banheiro(s), 150.00 M² de área privativa, 68.90 M² de área comum, 274.00 M² de área total. Matrícula nº 57687, CRI DE ÁGUAS LINDAS DE GOIÁS, Inscrição Prefeitura 1.99.00006.005-C.1. Valor avaliado R$112.000,00."/>
    <n v="76993"/>
    <n v="31"/>
    <x v="26"/>
    <x v="0"/>
    <s v="Rua 02, Residencial Romildo, Casa 01, Lote 05-C, Quadra 06, Jardim Águas Lindas, Águas Lindas de Goiás, GO, 72910000"/>
    <x v="3176"/>
    <s v="['150.00', '68.90', '274.00', '57687', '1.99', '00006.005', '112.000', '00']"/>
    <x v="7"/>
    <x v="4"/>
    <n v="150"/>
    <x v="1"/>
    <x v="0"/>
    <s v="Leilão"/>
  </r>
  <r>
    <n v="3178"/>
    <x v="3177"/>
    <s v="Casa, Residencial, Jardim America IV, 2 dormitório(s)"/>
    <s v="Casa, Jardim America IV, Ocupado, contendo 2 dormitório(s), sendo 1 suíte(s), 1 banheiro(s), 200.00 M² de área de terreno, 66.95 M² de área construída. Matrícula nº 24838, RI de Águas Lindas de Goiás/GO, Inscrição Prefeitura 221439. Valor avaliado R$111.500,00."/>
    <n v="71447"/>
    <n v="36"/>
    <x v="26"/>
    <x v="0"/>
    <s v="Rua 01, Quadra 25-A, Lote 11, Jardim America IV, Águas Lindas de Goiás, GO, 72922545"/>
    <x v="3177"/>
    <s v="['200.00', '66.95', '24838', '221439', '111.500', '00']"/>
    <x v="7"/>
    <x v="4"/>
    <n v="200"/>
    <x v="5"/>
    <x v="0"/>
    <s v="Leilão"/>
  </r>
  <r>
    <n v="3179"/>
    <x v="3178"/>
    <s v="Casa, Residencial, Chácaras Quedas do Descoberto, 2 dormitório(s)"/>
    <s v="Casa, Chácaras Quedas do Descoberto, Ocupado, contendo 2 dormitório(s), 1 banheiro(s), 150.38 M² de área privativa, 49.62 M² de área comum, 200.00 M² de área total. Matrícula nº 55497, RI de Águas Lindas de Goiás/GO, Inscrição Prefeitura 247966. Valor avaliado R$123.000,00."/>
    <n v="57161"/>
    <n v="54"/>
    <x v="26"/>
    <x v="0"/>
    <s v="Rua 01, Residencial Amaral VII, Lote 40-A, Quadra 3, Casa 2, Chacara Quedas Descoberto, Águas Lindas de Goiás, GO, 72914224"/>
    <x v="3178"/>
    <s v="['150.38', '49.62', '200.00', '55497', '247966', '123.000', '00']"/>
    <x v="0"/>
    <x v="0"/>
    <n v="150.38"/>
    <x v="1"/>
    <x v="0"/>
    <s v="Venda Direta"/>
  </r>
  <r>
    <n v="3180"/>
    <x v="3179"/>
    <s v="Casa, Residencial, Parque da Barragem, 3 dormitório(s), 1 vaga(s) de garagem"/>
    <s v="Casa, Parque da Barragem, Ocupado, contendo 3 dormitório(s), 1 vaga(s) de garagem, 1 banheiro(s), 171.42 M² de área privativa, 114.28 M² de área comum, 285.71 M² de área total. Matrícula nº 42637, CRI DE ÁGUAS LINDAS DE GOIÁS, Inscrição Prefeitura 1.56.0091A.6A-06.5. Valor avaliado R$106.000,00."/>
    <n v="62857"/>
    <n v="41"/>
    <x v="26"/>
    <x v="0"/>
    <s v="Rua Rio Verde, Quadra 94, Lote 06-A-6 , Casa E, Conjunto A, Residencial Morada Nobre, Parque da Barragem, Águas Lindas de Goiás, GO, CEP: 72925-236"/>
    <x v="3179"/>
    <s v="['171.42', '114.28', '285.71', '42637', '1.56', '0091', '06.5', '106.000', '00']"/>
    <x v="0"/>
    <x v="1"/>
    <n v="171.42"/>
    <x v="1"/>
    <x v="0"/>
    <s v="Leilão"/>
  </r>
  <r>
    <n v="3181"/>
    <x v="3180"/>
    <s v="Apartamento, Residencial, 2 dormitório(s), 1 vaga(s) de garagem"/>
    <s v="Apartamento, Desocupado, contendo 2 dormitório(s), 1 vaga(s) de garagem, 1 banheiro(s), 46.85 M² de área privativa, 53.48 M² de área comum, 100.33 M² de área total. Matrícula nº 76241, RI DE VALPARAISO DE GOIÁS, Inscrição Prefeitura 120721. Valor avaliado R$102.000,00."/>
    <n v="71442"/>
    <n v="30"/>
    <x v="0"/>
    <x v="0"/>
    <s v="Rua Senador Plinio Pompeu, Condomínio Residencial Verona, Apt. 202, Bloco C, Quadra 2, Chac 07, Chacara Benvinda, Valparaíso de Goiás, GO, 78876000"/>
    <x v="3180"/>
    <s v="['46.85', '53.48', '100.33', '76241', '120721', '102.000', '00']"/>
    <x v="7"/>
    <x v="4"/>
    <n v="46.85"/>
    <x v="3"/>
    <x v="1"/>
    <s v="Venda Direta"/>
  </r>
  <r>
    <n v="3182"/>
    <x v="3181"/>
    <s v="Casa, Residencial, 4 dormitório(s), 1 vaga(s) de garagem"/>
    <s v="Casa, Ocupado, contendo 4 dormitório(s), sendo 1 suíte(s), 1 vaga(s) de garagem, 2 banheiro(s), 200.00 M² de área de terreno, 96.66 M² de área construída. Matrícula nº 2744, CRI DE SOLEDADE, Inscrição Prefeitura 01.08.00m.0069.001. Valor avaliado R$110.000,00."/>
    <n v="55034"/>
    <n v="50"/>
    <x v="210"/>
    <x v="9"/>
    <s v="Rua Lafaiete Balduino Guedes, 69, Lote 2, Quadra X, Alto da Bela Vista, Soledade, PB, CEP: 58155-000"/>
    <x v="3181"/>
    <s v="['200.00', '96.66', '2744', '01.08', '00', '0069.001', '110.000', '00']"/>
    <x v="0"/>
    <x v="0"/>
    <n v="200"/>
    <x v="5"/>
    <x v="0"/>
    <s v="Venda Direta"/>
  </r>
  <r>
    <n v="3183"/>
    <x v="3182"/>
    <s v="Casa, Residencial, 2 dormitório(s), 1 vaga(s) de garagem"/>
    <s v="Casa, Ocupado, contendo 2 dormitório(s), 1 vaga(s) de garagem, 1 banheiro(s), 100.00 M² de área de terreno, 87.56 M² de área construída. Matrícula nº 5403, CRI DE SÃO JOSÉ DO BELMONTE, Inscrição Prefeitura 01.09.0041.700002. Valor avaliado R$91.795,78."/>
    <n v="51221"/>
    <n v="44"/>
    <x v="107"/>
    <x v="16"/>
    <s v="Rua Eponina de Oliveira Barros, 159, Loteamento Bela Vista, Quadra B, Lote 80, Cacimba Nova, São José do Belmonte, PE, CEP: 56950-000"/>
    <x v="3182"/>
    <s v="['100.00', '87.56', '5403', '01.09', '0041.700002', '91.795', '78']"/>
    <x v="0"/>
    <x v="1"/>
    <n v="100"/>
    <x v="4"/>
    <x v="0"/>
    <s v="Venda Direta"/>
  </r>
  <r>
    <n v="3184"/>
    <x v="3183"/>
    <s v="Apartamento, Residencial, Parque Nova Friburgo, 2 dormitório(s), 1 vaga(s) de garagem"/>
    <s v="Apartamento, Parque Nova Friburgo, Desocupado, contendo 2 dormitório(s), 1 vaga(s) de garagem, 1 banheiro(s), 42.00 M² de área privativa, 55.63 M² de área comum, 97.63 M² de área total. Matrícula nº 22733, CRI DE CIDADE OCIDENTAL, Inscrição Prefeitura 1.60.00001.00004.101. Valor avaliado R$95.000,00."/>
    <n v="61302"/>
    <n v="35"/>
    <x v="3"/>
    <x v="0"/>
    <s v="Rua Duque de Caxias, Condomínio Residencial Vila Park, Apt. 101, Torre 05, Quadra 01, Ch 04, Recreio Mossoro, Cidade Ocidental, GO, 72885440"/>
    <x v="3183"/>
    <s v="['42.00', '55.63', '97.63', '22733', '1.60', '00001.00004', '101', '95.000', '00']"/>
    <x v="0"/>
    <x v="4"/>
    <n v="42"/>
    <x v="3"/>
    <x v="1"/>
    <s v="Venda Direta"/>
  </r>
  <r>
    <n v="3185"/>
    <x v="3184"/>
    <s v="Casa, Residencial, Chácaras Quedas do Descoberto, 2 dormitório(s), 1 vaga(s) de garagem"/>
    <s v="Casa, Chácaras Quedas do Descoberto, Ocupado, contendo 2 dormitório(s), sendo 1 suíte(s), 1 vaga(s) de garagem, 2 banheiro(s), 333.38 M² de área de terreno, 69.53 M² de área construída. Matrícula nº 33001, RI de Águas Lindas de Goiás/GO, Inscrição Prefeitura 1.27.00014.208-E.0. Valor avaliado R$122.000,00."/>
    <n v="51491"/>
    <n v="58"/>
    <x v="26"/>
    <x v="0"/>
    <s v="Rua Divisória do Jardim Vitória, , Lote 208E, Quadra 14, Quedas do Descoberto, Águas Lindas de Goiás, GO, 72912537"/>
    <x v="3184"/>
    <s v="['333.38', '69.53', '33001', '1.27', '00014.208', '122.000', '00']"/>
    <x v="0"/>
    <x v="0"/>
    <n v="333.38"/>
    <x v="5"/>
    <x v="0"/>
    <s v="Venda Direta"/>
  </r>
  <r>
    <n v="3186"/>
    <x v="3185"/>
    <s v="Apartamento, Residencial, Gramame, 2 dormitório(s), 1 vaga(s) de garagem"/>
    <s v="Apartamento, Gramame, Ocupado, contendo 2 dormitório(s), sendo 1 suíte(s), 1 vaga(s) de garagem, 1 banheiro(s), 45.50 M² de área privativa. Matrícula nº 153189, 1º CRI DE JOÃO PESSOA, Inscrição Prefeitura 371644-9. Valor avaliado R$110.500,00."/>
    <n v="61993"/>
    <n v="44"/>
    <x v="105"/>
    <x v="9"/>
    <s v="Rua Wiviane de Matos Pontes de Freitas, 44, Prédio Residencial Multifamiliar, Apt. 202, Gramame, João Pessoa, PB, 58067252"/>
    <x v="3185"/>
    <s v="['45.50', '153189', '371644', '110.500', '00']"/>
    <x v="0"/>
    <x v="1"/>
    <n v="45.5"/>
    <x v="3"/>
    <x v="0"/>
    <s v="Venda Direta"/>
  </r>
  <r>
    <n v="3187"/>
    <x v="3186"/>
    <s v="Casa, Residencial, Res Rosa Morena, 1 dormitório(s), 1 vaga(s) de garagem"/>
    <s v="Casa, Res Rosa Morena, Ocupado, contendo 1 dormitório(s), 1 vaga(s) de garagem, 1 banheiro(s), 126.50 M² de área de terreno, 54.29 M² de área construída. Matrícula nº 56890, RI DE TRINDADE/GO, Inscrição Prefeitura  1.63.00010.00022.2. Valor avaliado R$117.000,00."/>
    <n v="61621"/>
    <n v="47"/>
    <x v="141"/>
    <x v="0"/>
    <s v="Rua Vitória Regia, Lote 22, Quadra 10, Casa 2, Condomínio Residencial Dr. Dyego II, Residencial Rosa Morena, Trindade, GO, CEP: 75393-632"/>
    <x v="3186"/>
    <s v="['126.50', '54.29', '56890', '1.63', '00010.00022', '117.000', '00']"/>
    <x v="0"/>
    <x v="1"/>
    <n v="126.5"/>
    <x v="4"/>
    <x v="0"/>
    <s v="Venda Direta"/>
  </r>
  <r>
    <n v="3188"/>
    <x v="3187"/>
    <s v="Casa, Residencial, 2 dormitório(s), 1 vaga(s) de garagem"/>
    <s v="Casa, Ocupado, contendo 2 dormitório(s), 1 vaga(s) de garagem, 1 banheiro(s), 243.95 M² de área de terreno, 54.05 M² de área construída. Matrícula nº 10978, CRI DE BURITIS, Inscrição Prefeitura 01.0135.0082.000. Valor avaliado R$104.000,00."/>
    <n v="58813"/>
    <n v="43"/>
    <x v="28"/>
    <x v="5"/>
    <s v="Rua Tiradentes, 700, Centro, Buritis, MG, 38660000"/>
    <x v="3187"/>
    <s v="['243.95', '54.05', '10978', '01.0135', '0082.000', '104.000', '00']"/>
    <x v="0"/>
    <x v="1"/>
    <n v="243.95"/>
    <x v="5"/>
    <x v="0"/>
    <s v="Leilão"/>
  </r>
  <r>
    <n v="3189"/>
    <x v="3188"/>
    <s v="Casa, Residencial, 2 dormitório(s), 1 vaga(s) de garagem"/>
    <s v="Casa, Ocupado, contendo 2 dormitório(s), sendo 1 suíte(s), 1 vaga(s) de garagem, 2 banheiro(s), 198.00 M² de área de terreno, 84.02 M² de área construída. Matrícula nº 9345, CRI DE BREJO DO CRUZ - PB, Inscrição Prefeitura 002619-8. Valor avaliado R$84.000,00."/>
    <n v="52506"/>
    <n v="37"/>
    <x v="73"/>
    <x v="9"/>
    <s v="Rua Teodomiro Venancio Linhares, 418, Manoel Forte Maia, Belém do Brejo do Cruz, PB, 58895000"/>
    <x v="3188"/>
    <s v="['198.00', '84.02', '9345', '002619', '84.000', '00']"/>
    <x v="0"/>
    <x v="4"/>
    <n v="198"/>
    <x v="1"/>
    <x v="0"/>
    <s v="Leilão"/>
  </r>
  <r>
    <n v="3190"/>
    <x v="3189"/>
    <s v="Casa, Residencial, 3 dormitório(s), 1 vaga(s) de garagem"/>
    <s v="Casa, Ocupado, contendo 3 dormitório(s), 1 vaga(s) de garagem, 1 banheiro(s), 225.00 M² de área de terreno, 66.12 M² de área construída. Matrícula nº 11399, CRI DE BURITIS, Inscrição Prefeitura 008000106000017001. Valor avaliado R$77.000,00."/>
    <n v="61896"/>
    <n v="20"/>
    <x v="28"/>
    <x v="5"/>
    <s v="Rua Sebastião Alves de Souza Sobrinho, 826, Taboquinha, Buritis, MG, 38660000"/>
    <x v="3189"/>
    <s v="['225.00', '66.12', '11399', '008000106000017001', '77.000', '00']"/>
    <x v="0"/>
    <x v="6"/>
    <n v="225"/>
    <x v="5"/>
    <x v="0"/>
    <s v="Leilão"/>
  </r>
  <r>
    <n v="3191"/>
    <x v="3190"/>
    <s v="Apartamento, Residencial, Parque Nova Friburgo, 2 dormitório(s), 1 vaga(s) de garagem"/>
    <s v="Apartamento, Parque Nova Friburgo, Ocupado, contendo 2 dormitório(s), 1 vaga(s) de garagem, 1 banheiro(s), 43.24 M² de área privativa, 71.57 M² de área comum, 114.81 M² de área total. Matrícula nº 23427, CRI DE CIDADE OCIDENTAL, Inscrição Prefeitura 1.60.00009.00010.144. Valor avaliado R$104.000,00."/>
    <n v="64265"/>
    <n v="38"/>
    <x v="3"/>
    <x v="0"/>
    <s v="Rua Santos Dumont, Condomínio Residencial Ônix, Apt. 144, Bloco B6, Vaga 144, Lote 10, Quadra 09, Recreio Mossoró, Cidade Ocidental, GO, CEP: 72885-520"/>
    <x v="3190"/>
    <s v="['43.24', '71.57', '114.81', '23427', '1.60', '00009.00010', '144', '104.000', '00']"/>
    <x v="0"/>
    <x v="4"/>
    <n v="43.24"/>
    <x v="3"/>
    <x v="0"/>
    <s v="Leilão"/>
  </r>
  <r>
    <n v="3192"/>
    <x v="3191"/>
    <s v="Casa, Residencial, 2 dormitório(s)"/>
    <s v="Casa, Ocupado, contendo 2 dormitório(s), 1 banheiro(s), 125.00 M² de área de terreno, 75.10 M² de área construída. Matrícula nº 6306, CRI DE POCINHOS/PB, Inscrição Prefeitura 01.12.132.0101.001. Valor avaliado R$98.000,00."/>
    <n v="51085"/>
    <n v="48"/>
    <x v="82"/>
    <x v="9"/>
    <s v="Rua Projetada 132, 101, Antonio Rodrigues Neto, Pocinhos, PB, CEP: 58150-000"/>
    <x v="3191"/>
    <s v="['125.00', '75.10', '6306', '01.12', '132.0101', '001', '98.000', '00']"/>
    <x v="0"/>
    <x v="1"/>
    <n v="125"/>
    <x v="4"/>
    <x v="0"/>
    <s v="Venda Direta"/>
  </r>
  <r>
    <n v="3193"/>
    <x v="3192"/>
    <s v="Casa, Residencial, 2 dormitório(s)"/>
    <s v="Casa, Ocupado, contendo 2 dormitório(s), 1 banheiro(s), 140.00 M² de área de terreno, 60.43 M² de área construída. Matrícula nº 5702, CRI DE POCINHOS/PB, Inscrição Prefeitura 01.07.125.0326.001. Valor avaliado R$50.858,78."/>
    <n v="43914"/>
    <n v="14"/>
    <x v="82"/>
    <x v="9"/>
    <s v="Rua Projetada 125, nº 326, Quadra B, Lotes 35 e 36, Jardim Etelvina II, Pocinhos, PB, CEP: 58150-000"/>
    <x v="3192"/>
    <s v="['140.00', '60.43', '5702', '01.07', '125.0326', '001', '50.858', '78']"/>
    <x v="1"/>
    <x v="8"/>
    <n v="140"/>
    <x v="4"/>
    <x v="0"/>
    <s v="Leilão"/>
  </r>
  <r>
    <n v="3194"/>
    <x v="3193"/>
    <s v="Casa, Residencial, 2 dormitório(s), 1 vaga(s) de garagem"/>
    <s v="Casa, Ocupado, contendo 2 dormitório(s), 1 vaga(s) de garagem, 1 banheiro(s), 225.00 M² de área de terreno, 55.35 M² de área construída. Matrícula nº 12353, CRI DE BURITIS, Inscrição Prefeitura 6108.014.005.000009.0000.20. Valor avaliado R$102.000,00."/>
    <n v="50679"/>
    <n v="50"/>
    <x v="28"/>
    <x v="5"/>
    <s v="Rua Princesa Isabel, nº 251, Lote 3A, Quadra 9, Taboquinha, Buritis, MG, CEP: 38660-000"/>
    <x v="3193"/>
    <s v="['225.00', '55.35', '12353', '6108.014', '005.000009', '0000.20', '102.000', '00']"/>
    <x v="0"/>
    <x v="0"/>
    <n v="225"/>
    <x v="5"/>
    <x v="0"/>
    <s v="Leilão"/>
  </r>
  <r>
    <n v="3195"/>
    <x v="3194"/>
    <s v="Casa, Residencial, 2 dormitório(s), 1 vaga(s) de garagem"/>
    <s v="Casa, Ocupado, contendo 2 dormitório(s), 1 vaga(s) de garagem, 1 banheiro(s), 225.00 M² de área de terreno, 61.64 M² de área construída. Matrícula nº 12584, CRI DE BURITIS, Inscrição Prefeitura 05.001.0038.000. Valor avaliado R$108.000,00."/>
    <n v="58809"/>
    <n v="46"/>
    <x v="28"/>
    <x v="5"/>
    <s v="Rua Princesa Isabel, 957, Lote 4B, Quadra 1, Taboquinha, Buritis, MG, 38660000"/>
    <x v="3194"/>
    <s v="['225.00', '61.64', '12584', '05.001', '0038.000', '108.000', '00']"/>
    <x v="0"/>
    <x v="1"/>
    <n v="225"/>
    <x v="5"/>
    <x v="0"/>
    <s v="Leilão"/>
  </r>
  <r>
    <n v="3196"/>
    <x v="3195"/>
    <s v="Apartamento, Residencial, Jardim do Inga, 2 dormitório(s), 1 vaga(s) de garagem"/>
    <s v="Apartamento, Jardim do Inga, Ocupado, contendo 2 dormitório(s), 1 vaga(s) de garagem, 1 banheiro(s), 67.76 M² de área privativa. Matrícula nº 8281, RI DE LUZIÂNIA_02ª Circunscrição, Inscrição Prefeitura 01.01.001.3769.002. Valor avaliado R$115.000,00."/>
    <n v="54554"/>
    <n v="53"/>
    <x v="1"/>
    <x v="0"/>
    <s v="Rua Portugual, Lote 19, Quadra 95, Apt. 01, Condomínio Residencial Araújo Feitoza II, Jardim do Inga, Luziânia, GO, CEP: 72850-320"/>
    <x v="3195"/>
    <s v="['67.76', '8281', '02', '01.01', '001.3769', '002', '115.000', '00']"/>
    <x v="0"/>
    <x v="0"/>
    <n v="67.760000000000005"/>
    <x v="0"/>
    <x v="0"/>
    <s v="Venda Direta"/>
  </r>
  <r>
    <n v="3197"/>
    <x v="3196"/>
    <s v="Casa, Residencial, 2 dormitório(s), 1 vaga(s) de garagem"/>
    <s v="Casa, Ocupado, contendo 2 dormitório(s), sendo 1 suíte(s), 1 vaga(s) de garagem, 2 banheiro(s), 168.75 M² de área de terreno, 89.60 M² de área construída. Matrícula nº 9530, CRI DE BREJO DO CRUZ/PB, Inscrição Prefeitura 01.08.039.0125.000. Valor avaliado R$51.000,00."/>
    <n v="46620"/>
    <n v="9"/>
    <x v="90"/>
    <x v="9"/>
    <s v="Rua Pedro Roque da Silva, 643, Centro, Brejo do Cruz, PB, 58890000"/>
    <x v="3196"/>
    <s v="['168.75', '89.60', '9530', '01.08', '039.0125', '000', '51.000', '00']"/>
    <x v="1"/>
    <x v="7"/>
    <n v="168.75"/>
    <x v="1"/>
    <x v="0"/>
    <s v="Leilão"/>
  </r>
  <r>
    <n v="3198"/>
    <x v="3197"/>
    <s v="Apartamento, Residencial, Oitizeiro, 2 dormitório(s), 1 vaga(s) de garagem"/>
    <s v="Apartamento, Oitizeiro, Ocupado, contendo 2 dormitório(s), sendo 1 suíte(s), 1 vaga(s) de garagem, 1 banheiro(s), 52.45 M² de área privativa, 60.48 M² de área comum, 112.45 M² de área total. Matrícula nº 148832, 1º CRI DE JOÃO PESSOA, Inscrição Prefeitura 366358-2. Valor avaliado R$106.000,00."/>
    <n v="57436"/>
    <n v="46"/>
    <x v="105"/>
    <x v="9"/>
    <s v="Rua Pastor José Severino de Oliveira, 26, Prédio Residencial Luiza II, Apt. 202, Oitizeiro, João Pessoa, PB, 58088785"/>
    <x v="3197"/>
    <s v="['52.45', '60.48', '112.45', '148832', '366358', '106.000', '00']"/>
    <x v="0"/>
    <x v="1"/>
    <n v="52.45"/>
    <x v="0"/>
    <x v="0"/>
    <s v="Venda Direta"/>
  </r>
  <r>
    <n v="3199"/>
    <x v="3198"/>
    <s v="Apartamento, Residencial, Oitizeiro, 2 dormitório(s), 1 vaga(s) de garagem"/>
    <s v="Apartamento, Oitizeiro, Ocupado, contendo 2 dormitório(s), sendo 1 suíte(s), 1 vaga(s) de garagem, 1 banheiro(s), 51.84 M² de área privativa, 60.00 M² de área comum, 111.30 M² de área total. Matrícula nº 148830, 1º CRI DE JOÃO PESSOA, Inscrição Prefeitura 366356-6. Valor avaliado R$114.209,00."/>
    <n v="63818"/>
    <n v="44"/>
    <x v="105"/>
    <x v="9"/>
    <s v="Rua Pastor José Severino de Oliveira, 26, Prédio Residencial Luiza II, Apt. 103, Oitizeiro, João Pessoa, PB, 58088785"/>
    <x v="3198"/>
    <s v="['51.84', '60.00', '111.30', '148830', '366356', '114.209', '00']"/>
    <x v="0"/>
    <x v="1"/>
    <n v="51.84"/>
    <x v="0"/>
    <x v="0"/>
    <s v="Venda Direta"/>
  </r>
  <r>
    <n v="3200"/>
    <x v="3199"/>
    <s v="Casa, Residencial, Parque Alvorada I, 2 dormitório(s), 1 vaga(s) de garagem"/>
    <s v="Casa, Parque Alvorada I, Ocupado, contendo 2 dormitório(s), 1 vaga(s) de garagem, 1 banheiro(s), 172.64 M² de área de terreno, 57.11 M² de área construída. Matrícula nº 4711, RI DE LUZIÂNIA_02ª Circunscrição, Inscrição Prefeitura 113808. Valor avaliado R$95.000,00."/>
    <n v="64230"/>
    <n v="32"/>
    <x v="1"/>
    <x v="0"/>
    <s v="Rua 19, Quadra 111, Lote 12, Casa 1, Condomínio Residencial São Miguel I, Parque Alvorada I, Luziânia, GO, CEP: 72836-310"/>
    <x v="3199"/>
    <s v="['172.64', '57.11', '4711', '02', '113808', '95.000', '00']"/>
    <x v="0"/>
    <x v="4"/>
    <n v="172.64"/>
    <x v="1"/>
    <x v="0"/>
    <s v="Leilão"/>
  </r>
  <r>
    <n v="3201"/>
    <x v="3200"/>
    <s v="Casa, Residencial, 2 dormitório(s), 1 vaga(s) de garagem"/>
    <s v="Casa, Ocupado, contendo 2 dormitório(s), sendo 1 suíte(s), 1 vaga(s) de garagem, 1 banheiro(s), 140.00 M² de área de terreno, 84.00 M² de área construída. Matrícula nº 9914, CRI DE BREJO DO CRUZ/PB, Inscrição Prefeitura 002837-5. Valor avaliado R$95.000,00."/>
    <n v="48920"/>
    <n v="49"/>
    <x v="73"/>
    <x v="9"/>
    <s v="Rua Maria Dantas da Cunha, 216, Francisco L. da Cunha, Belém do Brejo do Cruz, PB, 58895000"/>
    <x v="3200"/>
    <s v="['140.00', '84.00', '9914', '002837', '95.000', '00']"/>
    <x v="1"/>
    <x v="1"/>
    <n v="140"/>
    <x v="4"/>
    <x v="0"/>
    <s v="Venda Direta"/>
  </r>
  <r>
    <n v="3202"/>
    <x v="3201"/>
    <s v="Casa, Residencial, 2 dormitório(s)"/>
    <s v="Casa, Ocupado, contendo 2 dormitório(s), sendo 1 suíte(s), 2 banheiro(s), 152.00 M² de área de terreno, 85.50 M² de área construída. Matrícula nº 10020, CRI DE BREJO DO CRUZ/PB, Inscrição Prefeitura 01.08.055.0105.000. Valor avaliado R$83.000,00."/>
    <n v="44997"/>
    <n v="46"/>
    <x v="90"/>
    <x v="9"/>
    <s v="Rua Manoel Zuza, 897, Centro, Brejo do Cruz, PB, 58890000"/>
    <x v="3201"/>
    <s v="['152.00', '85.50', '10020', '01.08', '055.0105', '000', '83.000', '00']"/>
    <x v="1"/>
    <x v="1"/>
    <n v="152"/>
    <x v="1"/>
    <x v="0"/>
    <s v="Venda Direta"/>
  </r>
  <r>
    <n v="3203"/>
    <x v="3202"/>
    <s v="Casa, Residencial, 2 dormitório(s), 1 vaga(s) de garagem"/>
    <s v="Casa, Ocupado, contendo 2 dormitório(s), sendo 1 suíte(s), 1 vaga(s) de garagem, 2 banheiro(s), 135.00 M² de área de terreno, 93.00 M² de área construída. Matrícula nº 9994, CRI DE BREJO DO CRUZ/PB, Inscrição Prefeitura 010805560035000."/>
    <n v="49529"/>
    <n v="5"/>
    <x v="90"/>
    <x v="9"/>
    <s v="Rua Jose Eloi de Oliveira, 1118, Centro, Brejo do Cruz, PB, 58890000"/>
    <x v="3202"/>
    <s v="['135.00', '93.00', '9994', '010805560035000']"/>
    <x v="1"/>
    <x v="7"/>
    <n v="135"/>
    <x v="4"/>
    <x v="0"/>
    <s v="Leilão"/>
  </r>
  <r>
    <n v="3204"/>
    <x v="3203"/>
    <s v="Casa, Residencial, 2 dormitório(s), 1 vaga(s) de garagem"/>
    <s v="Casa, Ocupado, contendo 2 dormitório(s), 1 vaga(s) de garagem, 1 banheiro(s), 157.50 M² de área de terreno, 55.35 M² de área construída. Matrícula nº 12357, CRI DE BURITIS, Inscrição Prefeitura 109240140050000090000710000. Valor avaliado R$101.000,00."/>
    <n v="57024"/>
    <n v="44"/>
    <x v="28"/>
    <x v="5"/>
    <s v="Rua Goias, 156, Lote 05A, Quadra 09, Taboquinha, Buritis, MG, 38660000"/>
    <x v="3203"/>
    <s v="['157.50', '55.35', '12357', '109240140050000090000710000', '101.000', '00']"/>
    <x v="0"/>
    <x v="1"/>
    <n v="157.5"/>
    <x v="1"/>
    <x v="0"/>
    <s v="Leilão"/>
  </r>
  <r>
    <n v="3205"/>
    <x v="3204"/>
    <s v="Casa, Residencial, 2 dormitório(s)"/>
    <s v="Casa, Ocupado, contendo 2 dormitório(s), 1 banheiro(s), 137.50 M² de área de terreno, 54.00 M² de área construída. Matrícula nº 1770, CRI DE ALVORADA DO NORTE, Inscrição Prefeitura 2377 - 1.110.0070.0001.0000. Valor avaliado R$72.500,00."/>
    <n v="34915"/>
    <n v="52"/>
    <x v="211"/>
    <x v="0"/>
    <s v="Rua Francisco Mota Lima, Lote 01, Quadra 70, Centro, Alvorada no Norte, GO, CEP: 73950-000"/>
    <x v="3204"/>
    <s v="['137.50', '54.00', '1770', '2377', '1.110', '0070.0001', '0000', '72.500', '00']"/>
    <x v="2"/>
    <x v="0"/>
    <n v="137.5"/>
    <x v="4"/>
    <x v="0"/>
    <s v="Venda Direta"/>
  </r>
  <r>
    <n v="3206"/>
    <x v="3205"/>
    <s v="Apartamento, Residencial, Conjunto Valentina Figueredo I, 2 dormitório(s), 1 vaga(s) de garagem"/>
    <s v="Apartamento, Conjunto Valentina Figueredo I, Ocupado, contendo 2 dormitório(s), 1 vaga(s) de garagem, 1 banheiro(s), 41.30 M² de área privativa, 4.13 M² de área comum, 58.18 M² de área total. Matrícula nº 139006, 1º CRI DE JOÃO PESSOA, Inscrição Prefeitura 353306-9. Valor avaliado R$98.771,84."/>
    <n v="64160"/>
    <n v="35"/>
    <x v="105"/>
    <x v="9"/>
    <s v="Rua Funcionário Público Paulo Antonio Bastos Portela, 637, Prédio Residencial Augusto Cunha, Apt. 101, Gramame, João Pessoa, PB, 58065500"/>
    <x v="3205"/>
    <s v="['41.30', '4.13', '58.18', '139006', '353306', '98.771', '84']"/>
    <x v="0"/>
    <x v="4"/>
    <n v="41.3"/>
    <x v="3"/>
    <x v="0"/>
    <s v="Leilão"/>
  </r>
  <r>
    <n v="3207"/>
    <x v="3206"/>
    <s v="Casa, Residencial, 2 dormitório(s), 1 vaga(s) de garagem"/>
    <s v="Casa, Ocupado, contendo 2 dormitório(s), sendo 1 suíte(s), 1 vaga(s) de garagem, 2 banheiro(s), 150.00 M² de área de terreno, 85.50 M² de área construída. Matrícula nº 10369, CRI DE BREJO DO CRUZ/PB, Inscrição Prefeitura 01.08.055.0030.000. Valor avaliado R$82.000,00."/>
    <n v="47567"/>
    <n v="42"/>
    <x v="90"/>
    <x v="9"/>
    <s v="Rua Francisco Jose de Araujo Filho, 15, Centro, Brejo do Cruz, PB, 58890000"/>
    <x v="3206"/>
    <s v="['150.00', '85.50', '10369', '01.08', '055.0030', '000', '82.000', '00']"/>
    <x v="1"/>
    <x v="1"/>
    <n v="150"/>
    <x v="1"/>
    <x v="0"/>
    <s v="Leilão"/>
  </r>
  <r>
    <n v="3208"/>
    <x v="3207"/>
    <s v="Apartamento, Residencial, Planalto da Boa Esperança, 2 dormitório(s), 1 vaga(s) de garagem"/>
    <s v="Apartamento, Planalto da Boa Esperança, Ocupado, contendo 2 dormitório(s), 1 vaga(s) de garagem, 1 banheiro(s), 46.10 M² de área privativa, 3.41 M² de área comum, 96.21 M² de área total. Matrícula nº 154075, 1º CRI DE JOÃO PESSOA, Inscrição Prefeitura 374746-8. Valor avaliado R$102.000,00."/>
    <n v="74866"/>
    <n v="27"/>
    <x v="105"/>
    <x v="9"/>
    <s v="Rua Estudante Haroldo Medeiros Venâncio, 119, Prédio Residencial Multifamiliar, Apt. 102, Planalto Boa Esperança, João Pessoa, PB, 58065511"/>
    <x v="3207"/>
    <s v="['46.10', '3.41', '96.21', '154075', '374746', '102.000', '00']"/>
    <x v="7"/>
    <x v="6"/>
    <n v="46.1"/>
    <x v="3"/>
    <x v="0"/>
    <s v="Leilão"/>
  </r>
  <r>
    <n v="3209"/>
    <x v="3208"/>
    <s v="Apartamento, Residencial, Novo Horizonte, 2 dormitório(s), 1 vaga(s) de garagem"/>
    <s v="Apartamento, Novo Horizonte, Desocupado, contendo 2 dormitório(s), 1 vaga(s) de garagem, 1 banheiro(s), 45.29 M² de área privativa, 1.88 M² de área comum, 47.17 M² de área total. Matrícula nº 53564, RI DE ITAÚNA MG, Inscrição Prefeitura 11 001 00055 00018 00149."/>
    <n v="76246"/>
    <n v="2"/>
    <x v="45"/>
    <x v="5"/>
    <s v="Rua Enio Pereira Carvalho, 383, Apt. 05, Bloco 10, Condomínio Residencial Quebec, Parque Jardim Santanense, Itaúna, MG, CEP: 35681-312"/>
    <x v="3208"/>
    <s v="['45.29', '1.88', '47.17', '53564', '11', '001', '00055', '00018', '00149']"/>
    <x v="7"/>
    <x v="7"/>
    <n v="45.29"/>
    <x v="3"/>
    <x v="1"/>
    <s v="Leilão"/>
  </r>
  <r>
    <n v="3210"/>
    <x v="3209"/>
    <s v="Casa, Residencial, Parque Araguari, 2 dormitório(s)"/>
    <s v="Casa, Parque Araguari, Ocupado, contendo 2 dormitório(s), 1 banheiro(s), 151.51 M² de área de terreno, 126.00 M² de área privativa, 25.51 M² de área comum, 151.51 M² de área total. Matrícula nº 9838, CRI DE CIDADE OCIDENTAL, Inscrição Prefeitura 1.60.00005.00016.60. Valor avaliado R$95.500,00."/>
    <n v="56544"/>
    <n v="41"/>
    <x v="3"/>
    <x v="0"/>
    <s v="Rua Duque de Caxias, Condomínio Residencial Recanto das Palmeiras IV, Quadra 05, Lote 16, Casa 60, Modelo B, Recreio Mossoró, Cidade Ocidental, GO, CEP: 72885-440"/>
    <x v="3209"/>
    <s v="['151.51', '126.00', '25.51', '151.51', '9838', '1.60', '00005.00016', '60', '95.500', '00']"/>
    <x v="0"/>
    <x v="1"/>
    <n v="151.51"/>
    <x v="1"/>
    <x v="0"/>
    <s v="Leilão"/>
  </r>
  <r>
    <n v="3211"/>
    <x v="3210"/>
    <s v="Casa, Residencial, Parque Araguari, 2 dormitório(s), 1 vaga(s) de garagem"/>
    <s v="Casa, Parque Araguari, Ocupado, contendo 2 dormitório(s), 1 vaga(s) de garagem, 1 banheiro(s), 126.00 M² de área privativa, 25.51 M² de área comum, 151.51 M² de área total. Matrícula nº 9816, CRI DE CIDADE OCIDENTAL, Inscrição Prefeitura 1.60.00005.00016.38. Valor avaliado R$110.000,00."/>
    <n v="58397"/>
    <n v="47"/>
    <x v="3"/>
    <x v="0"/>
    <s v="Rua Duque de Caxias, Condomínio Residencial Recanto das Palmeiras IV, Quadra 05, Lote 16, Casa 38, Recreio Mossoro, Cidade Ocidental, GO, CEP: 72885-440"/>
    <x v="3210"/>
    <s v="['126.00', '25.51', '151.51', '9816', '1.60', '00005.00016', '38', '110.000', '00']"/>
    <x v="0"/>
    <x v="1"/>
    <n v="126"/>
    <x v="4"/>
    <x v="0"/>
    <s v="Venda Direta"/>
  </r>
  <r>
    <n v="3212"/>
    <x v="3211"/>
    <s v="Casa, Residencial, 2 dormitório(s)"/>
    <s v="Casa, Ocupado, contendo 2 dormitório(s), 1 banheiro(s), 133.40 M² de área de terreno, 63.73 M² de área construída. Matrícula nº 15621, CRI DE GUANHÃES, Inscrição Prefeitura 01011210160001. Valor avaliado R$98.000,00."/>
    <n v="38704"/>
    <n v="61"/>
    <x v="212"/>
    <x v="5"/>
    <s v="Rua Dez, 135, Canaa, Gunhães, MG, 39740000"/>
    <x v="3211"/>
    <s v="['133.40', '63.73', '15621', '01011210160001', '98.000', '00']"/>
    <x v="1"/>
    <x v="2"/>
    <n v="133.4"/>
    <x v="4"/>
    <x v="0"/>
    <s v="Leilão"/>
  </r>
  <r>
    <n v="3213"/>
    <x v="3212"/>
    <s v="Apartamento, Residencial, Jardim Santa Lucia, 2 dormitório(s), 1 vaga(s) de garagem"/>
    <s v="Apartamento, Jardim Santa Lucia, Ocupado, contendo 2 dormitório(s), 1 vaga(s) de garagem, 1 banheiro(s), 63.71 M² de área privativa. Matrícula nº 54526, CRI DE ÁGUAS LINDAS DE GOIÁS, Inscrição Prefeitura 1.44.00012.00029.2. Valor avaliado R$105.000,00."/>
    <n v="53250"/>
    <n v="49"/>
    <x v="26"/>
    <x v="0"/>
    <s v="Rua Castanheira, Apto 102, Lote 29, Quadra 12, Residencial Ibiza, Jardim Santa Lúcia , Águas Lindas de Goiás, GO, CEP: 72927-433"/>
    <x v="3212"/>
    <s v="['63.71', '54526', '1.44', '00012.00029', '105.000', '00']"/>
    <x v="0"/>
    <x v="1"/>
    <n v="63.71"/>
    <x v="0"/>
    <x v="0"/>
    <s v="Venda Direta"/>
  </r>
  <r>
    <n v="3214"/>
    <x v="3213"/>
    <s v="Casa, Residencial, Buritis"/>
    <s v="Casa, Buritis, Ocupado, 180.00 M² de área de terreno, 66.89 M² de área construída. Matrícula nº 11425, CRI DE BURITIS, Inscrição Prefeitura 10210.014.005.000038.000328.0000. Valor avaliado R$106.000,00."/>
    <n v="61400"/>
    <n v="42"/>
    <x v="28"/>
    <x v="5"/>
    <s v="Rua Barbacena, nº 165, Lote 2D, Quadra 38, Taboquinha, Buritis, MG, CEP: 38660-000"/>
    <x v="3213"/>
    <s v="['180.00', '66.89', '11425', '10210.014', '005.000038', '000328.0000', '106.000', '00']"/>
    <x v="0"/>
    <x v="1"/>
    <n v="180"/>
    <x v="1"/>
    <x v="0"/>
    <s v="Leilão"/>
  </r>
  <r>
    <n v="3215"/>
    <x v="3214"/>
    <s v="Casa, Residencial, Urucu, 10 dormitório(s)"/>
    <s v="Casa, Urucu, Ocupado, contendo 10 dormitório(s), sendo 2 suíte(s), 2 banheiro(s), 231.92 M² de área de terreno, 165.50 M² de área construída, 231.92 M² de área total. Matrícula nº 3841, CRI COARI_1º Ofício, Inscrição Prefeitura 003824. Valor avaliado R$645.000,00."/>
    <n v="283954"/>
    <n v="56"/>
    <x v="103"/>
    <x v="18"/>
    <s v="Rua Antonio Aguiar, 220, Urucu, Coari, AM, 69460000"/>
    <x v="3214"/>
    <s v="['10', '231.92', '165.50', '231.92', '3841', '003824', '645.000', '00']"/>
    <x v="13"/>
    <x v="0"/>
    <n v="10"/>
    <x v="10"/>
    <x v="0"/>
    <s v="Venda Direta"/>
  </r>
  <r>
    <n v="3216"/>
    <x v="3215"/>
    <s v="Casa, Residencial, Parque da Barragem, 2 dormitório(s), 1 vaga(s) de garagem"/>
    <s v="Casa, Parque da Barragem, Ocupado, contendo 2 dormitório(s), 1 vaga(s) de garagem, 1 banheiro(s), 230.01 M² de área de terreno, 59.76 M² de área construída. Matrícula nº 62212, CRI DE ÁGUAS LINDAS DE GOIÁS, Inscrição Prefeitura 1.61.0127B.0001A.1. Valor avaliado R$107.000,00."/>
    <n v="57642"/>
    <n v="46"/>
    <x v="26"/>
    <x v="0"/>
    <s v="Rua 47-A, Quadra 127, Lote 01A, Conjunto B, Setor 16, Parque da Barragem, Águas Lindas de Goiás, GO, CEP: 72925-756"/>
    <x v="3215"/>
    <s v="['230.01', '59.76', '62212', '1.61', '0127', '0001', '107.000', '00']"/>
    <x v="0"/>
    <x v="1"/>
    <n v="230.01"/>
    <x v="5"/>
    <x v="0"/>
    <s v="Venda Direta"/>
  </r>
  <r>
    <n v="3217"/>
    <x v="3216"/>
    <s v="Apartamento, Residencial, Muçumagro, 3 dormitório(s), 1 vaga(s) de garagem"/>
    <s v="Apartamento, Muçumagro, Ocupado, contendo 3 dormitório(s), sendo 1 suíte(s), 1 vaga(s) de garagem, 70.20 M² de área privativa, 23.95 M² de área comum, 94.15 M² de área total. Matrícula nº 142395, 1º CRI DE JOÃO PESSOA, Inscrição Prefeitura 358118. Valor avaliado R$107.000,00."/>
    <n v="64688"/>
    <n v="40"/>
    <x v="105"/>
    <x v="9"/>
    <s v="Rua Agente Fiscal Djalma Gomes da Silva, 63, Residencial Lírios do Campo, Apt. 201, Mucumagro, João Pessoa, PB, 58065500"/>
    <x v="3216"/>
    <s v="['70.20', '23.95', '94.15', '142395', '358118', '107.000', '00']"/>
    <x v="0"/>
    <x v="1"/>
    <n v="70.2"/>
    <x v="0"/>
    <x v="0"/>
    <s v="Leilão"/>
  </r>
  <r>
    <n v="3218"/>
    <x v="3217"/>
    <s v="Casa, Residencial, Chácaras Quedas do Descoberto, 2 dormitório(s), 1 vaga(s) de garagem"/>
    <s v="Casa, Chácaras Quedas do Descoberto, Ocupado, contendo 2 dormitório(s), 1 vaga(s) de garagem, 1 banheiro(s), 148.87 M² de área privativa, 51.13 M² de área comum, 200.00 M² de área total. Matrícula nº 54396, CRI DE ÁGUAS LINDAS DE GOIÁS, Inscrição Prefeitura 1.75.00041.00933.1. Valor avaliado R$95.000,00."/>
    <n v="46146"/>
    <n v="51"/>
    <x v="26"/>
    <x v="0"/>
    <s v="Rua 31, Residencial Show de Morar II, Lote 933, Quadra 41, Casa A, Chácara Quedas Descoberto, Águas Lindas de Goiás, GO, CEP: 72914-251"/>
    <x v="3217"/>
    <s v="['148.87', '51.13', '200.00', '54396', '1.75', '00041.00933', '95.000', '00']"/>
    <x v="1"/>
    <x v="0"/>
    <n v="148.87"/>
    <x v="4"/>
    <x v="0"/>
    <s v="Venda Direta"/>
  </r>
  <r>
    <n v="3219"/>
    <x v="3218"/>
    <s v="Casa, Residencial, Parque Estrela Dalva IX e X, 2 dormitório(s), 1 vaga(s) de garagem"/>
    <s v="Casa, Parque Estrela Dalva IX e X, Ocupado, contendo 2 dormitório(s), sendo 1 suíte(s), 1 vaga(s) de garagem, 2 banheiro(s), 180.00 M² de área de terreno, 60.39 M² de área privativa. Matrícula nº 3697, RI DE LUZIÂNIA_02ª Circunscrição, Inscrição Prefeitura 378593. Valor avaliado R$101.000,00."/>
    <n v="71161"/>
    <n v="30"/>
    <x v="1"/>
    <x v="0"/>
    <s v="Rua 270, , Casa 02, Quadra 141, Lote 13, Parque das Cerejeiras III, Parque Estrela Dalva IX, Luziânia, GO, 72853141"/>
    <x v="3218"/>
    <s v="['180.00', '60.39', '3697', '02', '378593', '101.000', '00']"/>
    <x v="7"/>
    <x v="4"/>
    <n v="180"/>
    <x v="1"/>
    <x v="0"/>
    <s v="Leilão"/>
  </r>
  <r>
    <n v="3220"/>
    <x v="3219"/>
    <s v="Casa, Residencial, Parque Estrela Dalva IX e X, 2 dormitório(s)"/>
    <s v="Casa, Parque Estrela Dalva IX e X, Ocupado, contendo 2 dormitório(s), 1 banheiro(s), 120.00 M² de área de terreno, 52.18 M² de área construída. Matrícula nº 2304, RI DE LUZIÂNIA_02ª Circunscrição, Inscrição Prefeitura cci 375278. Valor avaliado R$75.000,00."/>
    <n v="56818"/>
    <n v="24"/>
    <x v="1"/>
    <x v="0"/>
    <s v="Rua 265, Quadra 490, Lote 10, Casa 02, Condomínio Fiúza VII, Parque Estrela D'Alva X, Luziânia, GO, CEP: 72856-490"/>
    <x v="3219"/>
    <s v="['120.00', '52.18', '2304', '02', '375278', '75.000', '00']"/>
    <x v="0"/>
    <x v="6"/>
    <n v="120"/>
    <x v="4"/>
    <x v="0"/>
    <s v="Leilão"/>
  </r>
  <r>
    <n v="3221"/>
    <x v="3220"/>
    <s v="Casa, Residencial, Jardim da Barragem II, 2 dormitório(s), 1 vaga(s) de garagem"/>
    <s v="Casa, Jardim da Barragem II, Ocupado, contendo 2 dormitório(s), sendo 1 suíte(s), 1 vaga(s) de garagem, 2 banheiro(s), 160.28 M² de área privativa, 58.78 M² de área comum, 219.06 M² de área total. Matrícula nº 55853, CRI DE ÁGUAS LINDAS DE GOIÁS, Inscrição Prefeitura 1.24.045-A.005-B.5. Valor avaliado R$120.000,00."/>
    <n v="71615"/>
    <n v="40"/>
    <x v="26"/>
    <x v="0"/>
    <s v="Rua 24, Residencial Reserva Águas Lindas , Quadra 45 A, Lote 05 B, Jardim Barragem VI, Águas Lindas de Goiás, GO, CEP: 72921-028"/>
    <x v="3220"/>
    <s v="['160.28', '58.78', '219.06', '55853', '1.24', '045', '005', '120.000', '00']"/>
    <x v="7"/>
    <x v="1"/>
    <n v="160.28"/>
    <x v="1"/>
    <x v="0"/>
    <s v="Leilão"/>
  </r>
  <r>
    <n v="3222"/>
    <x v="3221"/>
    <s v="Casa, Residencial, Parque Marajo, 2 dormitório(s), 1 vaga(s) de garagem"/>
    <s v="Casa, Parque Marajo, Ocupado, contendo 2 dormitório(s), 1 vaga(s) de garagem, 1 banheiro(s), 119.30 M² de área privativa, 39.67 M² de área comum, 158.97 M² de área total. Matrícula nº 56068, RI DE VALPARAISO DE GOIÁS, Inscrição Prefeitura 1.263.00018.00031.2. Valor avaliado R$157.129,43."/>
    <n v="38366"/>
    <n v="76"/>
    <x v="0"/>
    <x v="0"/>
    <s v="Rua 07 de Novembro, Condomínio Miragem I, Casa 02, Quadra 18, Lote 31, Santa Rita de Cassia I, Valparaíso de Goiás, GO, CEP: 72874-357"/>
    <x v="3221"/>
    <s v="['119.30', '39.67', '158.97', '56068', '1.263', '00018.00031', '157.129', '43']"/>
    <x v="1"/>
    <x v="3"/>
    <n v="119.3"/>
    <x v="4"/>
    <x v="0"/>
    <s v="Venda Direta"/>
  </r>
  <r>
    <n v="3223"/>
    <x v="3222"/>
    <s v="Casa, Residencial, Jardim da Barragem II, 2 dormitório(s)"/>
    <s v="Casa, Jardim da Barragem II, Ocupado, contendo 2 dormitório(s), sendo 1 suíte(s), 2 banheiro(s), 160.28 M² de área privativa, 58.78 M² de área comum. Matrícula nº 55852, CRI DE ÁGUAS LINDAS DE GOIÁS, Inscrição Prefeitura 1.24.045.A.005-B.4."/>
    <n v="69993"/>
    <n v="5"/>
    <x v="26"/>
    <x v="0"/>
    <s v="Rua 24, , Casa 04, Quadra 45 A, Lote 05 B, Res. Águas Lindas, Jardim da BarragemVI, Águas Lindas de Goiás, GO, 72910000"/>
    <x v="3222"/>
    <s v="['160.28', '58.78', '55852', '1.24', '045', '005']"/>
    <x v="7"/>
    <x v="7"/>
    <n v="160.28"/>
    <x v="1"/>
    <x v="0"/>
    <s v="Leilão"/>
  </r>
  <r>
    <n v="3224"/>
    <x v="3223"/>
    <s v="Casa, Residencial, Setor Norte, 2 dormitório(s), 1 vaga(s) de garagem"/>
    <s v="Casa, Setor Norte, Ocupado, contendo 2 dormitório(s), 1 vaga(s) de garagem, 1 banheiro(s), 178.25 M² de área de terreno, 58.12 M² de área construída, 34.49 M² de área comum. Matrícula nº 68132, RI DE PLANALTINA, Inscrição Prefeitura 1.003.0000QM.0000.0000001.000. Valor avaliado R$108.000,00."/>
    <n v="70336"/>
    <n v="35"/>
    <x v="10"/>
    <x v="0"/>
    <s v="Rua 02, Condomínio Mais, Casa 12, Quadra Mansão Módulo M, Lote 01, Conjunto C, Setor Leste, Planaltina, GO, 73752400"/>
    <x v="3223"/>
    <s v="['178.25', '58.12', '34.49', '68132', '1.003', '0000', '0000.0000001', '000', '108.000', '00']"/>
    <x v="7"/>
    <x v="4"/>
    <n v="178.25"/>
    <x v="1"/>
    <x v="0"/>
    <s v="Leilão"/>
  </r>
  <r>
    <n v="3225"/>
    <x v="3224"/>
    <s v="Casa, Residencial, Mansoes Chacara Santa Lucia, 2 dormitório(s), 1 vaga(s) de garagem"/>
    <s v="Casa, Mansoes Chacara Santa Lucia, Ocupado, contendo 2 dormitório(s), 1 vaga(s) de garagem, 1 banheiro(s), 214.29 M² de área de terreno, 58.65 M² de área construída, 67.98 M² de área comum. Matrícula nº 56148, CRI DE ÁGUAS LINDAS DE GOIÁS, Inscrição Prefeitura 1.99.00006.00020.5. Valor avaliado R$105.000,00."/>
    <n v="65258"/>
    <n v="38"/>
    <x v="26"/>
    <x v="0"/>
    <s v="Rua 01, Condomínio Residencial Jardim 1, Casa 05, Quadra 06, Lote 20, Jardim Águas Lindas, Águas Lindas de Goiás, GO, CEP: 72911-646"/>
    <x v="3224"/>
    <s v="['214.29', '58.65', '67.98', '56148', '1.99', '00006.00020', '105.000', '00']"/>
    <x v="7"/>
    <x v="4"/>
    <n v="214.29"/>
    <x v="5"/>
    <x v="0"/>
    <s v="Leilão"/>
  </r>
  <r>
    <n v="3226"/>
    <x v="3225"/>
    <s v="Casa, Residencial, 2 dormitório(s), 1 vaga(s) de garagem"/>
    <s v="Casa, Ocupado, contendo 2 dormitório(s), 1 vaga(s) de garagem, 1 banheiro(s), 220.00 M² de área de terreno, 54.75 M² de área construída, 114.25 M² de área comum. Matrícula nº 58468, RI DE VALPARAISO DE GOIÁS, Inscrição Prefeitura 68264."/>
    <n v="60593"/>
    <n v="7"/>
    <x v="0"/>
    <x v="0"/>
    <s v="Rua Canijos, Quinhão 02, Casa 140, Residencial Anhanguera Garden II, Fazenda Santa Maria, Valparaíso de Goiás, GO, 72870574"/>
    <x v="3225"/>
    <s v="['220.00', '54.75', '114.25', '58468', '68264']"/>
    <x v="0"/>
    <x v="7"/>
    <n v="220"/>
    <x v="5"/>
    <x v="0"/>
    <s v="Leilão"/>
  </r>
  <r>
    <n v="3227"/>
    <x v="3226"/>
    <s v="Casa, Residencial, 2 dormitório(s)"/>
    <s v="Casa, Ocupado, contendo 2 dormitório(s), 1 banheiro(s), 220.00 M² de área de terreno, 54.75 M² de área construída, 114.25 M² de área comum. Matrícula nº 58412, RI DE VALPARAISO DE GOIÁS, Inscrição Prefeitura 67191. Valor avaliado R$85.000,00."/>
    <n v="50259"/>
    <n v="41"/>
    <x v="0"/>
    <x v="0"/>
    <s v="Rua Canijos, Quinhão 02, Residencial Anhanguera Garden II, Casa 75, Fazenda Santa Maria, Valparaíso de Goiás, GO, 72870574"/>
    <x v="3226"/>
    <s v="['220.00', '54.75', '114.25', '58412', '67191', '85.000', '00']"/>
    <x v="0"/>
    <x v="1"/>
    <n v="220"/>
    <x v="5"/>
    <x v="0"/>
    <s v="Leilão"/>
  </r>
  <r>
    <n v="3228"/>
    <x v="3227"/>
    <s v="Casa, Residencial, 2 dormitório(s), 1 vaga(s) de garagem"/>
    <s v="Casa, Ocupado, contendo 2 dormitório(s), 1 vaga(s) de garagem, 1 banheiro(s), 220.00 M² de área de terreno, 54.75 M² de área construída, 114.25 M² de área comum. Matrícula nº 59575, RI DE VALPARAISO DE GOIÁS, Inscrição Prefeitura 1.516.QUINH.00002.111. Valor avaliado R$104.500,00."/>
    <n v="47818"/>
    <n v="54"/>
    <x v="0"/>
    <x v="0"/>
    <s v="Rua Canijos, Quinhão 02, Residencial Anhanguera Garden II, Casa 31, Fazenda Santa Maria, Valparaíso de Goiás, GO, 72870574"/>
    <x v="3227"/>
    <s v="['220.00', '54.75', '114.25', '59575', '1.516', '00002.111', '104.500', '00']"/>
    <x v="1"/>
    <x v="0"/>
    <n v="220"/>
    <x v="5"/>
    <x v="0"/>
    <s v="Venda Direta"/>
  </r>
  <r>
    <n v="3229"/>
    <x v="3228"/>
    <s v="Casa, Residencial, 2 dormitório(s), 1 vaga(s) de garagem"/>
    <s v="Casa, Ocupado, contendo 2 dormitório(s), 1 vaga(s) de garagem, 1 banheiro(s), 105.75 M² de área privativa, 114.25 M² de área comum, 220.00 M² de área total. Matrícula nº 59582, RI DE VALPARAISO DE GOIÁS, Inscrição Prefeitura 1.516.QUINH.00002.118. Valor avaliado R$101.000,00."/>
    <n v="57367"/>
    <n v="43"/>
    <x v="0"/>
    <x v="0"/>
    <s v="Quinhão 02, Casa 38, Residencial Anhanguera Garden II, Setor Chacara Anhanguera, Valparaíso de Goiás, GO, CEP: 72870-574"/>
    <x v="3228"/>
    <s v="['105.75', '114.25', '220.00', '59582', '1.516', '00002.118', '101.000', '00']"/>
    <x v="0"/>
    <x v="1"/>
    <n v="105.75"/>
    <x v="4"/>
    <x v="0"/>
    <s v="Venda Direta"/>
  </r>
  <r>
    <n v="3230"/>
    <x v="3229"/>
    <s v="Casa, Residencial, 2 dormitório(s), 1 vaga(s) de garagem"/>
    <s v="Casa, Ocupado, contendo 2 dormitório(s), 1 vaga(s) de garagem, 1 banheiro(s), 105.75 M² de área privativa, 114.25 M² de área comum, 220.00 M² de área total. Matrícula nº 58463, RI DE VALPARAISO DE GOIÁS, Inscrição Prefeitura null. Valor avaliado R$114.000,00."/>
    <n v="63798"/>
    <n v="44"/>
    <x v="0"/>
    <x v="0"/>
    <s v="Rua Alagoas, Quinhão 2, Casa 135, Residencial Anhanguera Garden II, Fazenda Santa Maria, Valparaíso de Goiás, GO, CEP: 72870-574"/>
    <x v="3229"/>
    <s v="['105.75', '114.25', '220.00', '58463', '114.000', '00']"/>
    <x v="0"/>
    <x v="1"/>
    <n v="105.75"/>
    <x v="4"/>
    <x v="0"/>
    <s v="Venda Direta"/>
  </r>
  <r>
    <n v="3231"/>
    <x v="3230"/>
    <s v="Casa, Residencial, 2 dormitório(s), 1 vaga(s) de garagem"/>
    <s v="Casa, Ocupado, contendo 2 dormitório(s), 1 vaga(s) de garagem, 1 banheiro(s), 105.75 M² de área privativa, 114.25 M² de área comum, 220.00 M² de área total. Matrícula nº 58471, RI DE VALPARAISO DE GOIÁS, Inscrição Prefeitura 1.516.QUINH.00002.88. Valor avaliado R$95.000,00."/>
    <n v="50893"/>
    <n v="46"/>
    <x v="0"/>
    <x v="0"/>
    <s v="Quinhão 02, Casa 143, Residencial Anhanguera Garden II, Fazenda Santa Maria, Chacara Anhanguera, Valparaíso de Goiás, GO, CEP: 72870-574"/>
    <x v="3230"/>
    <s v="['105.75', '114.25', '220.00', '58471', '1.516', '00002.88', '95.000', '00']"/>
    <x v="0"/>
    <x v="1"/>
    <n v="105.75"/>
    <x v="4"/>
    <x v="0"/>
    <s v="Venda Direta"/>
  </r>
  <r>
    <n v="3232"/>
    <x v="3231"/>
    <s v="Casa, Residencial, 2 dormitório(s), 1 vaga(s) de garagem"/>
    <s v="Casa, Ocupado, contendo 2 dormitório(s), 1 vaga(s) de garagem, 1 banheiro(s), 220.00 M² de área de terreno, 54.75 M² de área construída, 114.25 M² de área comum. Matrícula nº 58470, RI DE VALPARAISO DE GOIÁS, Inscrição Prefeitura CCI: 68266 . Valor avaliado R$96.879,88."/>
    <n v="50746"/>
    <n v="48"/>
    <x v="0"/>
    <x v="0"/>
    <s v="Rua Canijos, Quinhão 02, Casa 142, Residencial Anhanguera Garden II, Fazenda Santa Maria, Valparaíso de Goiás, GO, CEP: 72870-562"/>
    <x v="3231"/>
    <s v="['220.00', '54.75', '114.25', '58470', '68266', '96.879', '88']"/>
    <x v="0"/>
    <x v="1"/>
    <n v="220"/>
    <x v="5"/>
    <x v="0"/>
    <s v="Venda Direta"/>
  </r>
  <r>
    <n v="3233"/>
    <x v="3232"/>
    <s v="Casa, Residencial, 2 dormitório(s)"/>
    <s v="Casa, Ocupado, contendo 2 dormitório(s), 1 banheiro(s), 220.00 M² de área de terreno, 54.75 M² de área construída, 114.25 M² de área comum. Matrícula nº 58451, RI DE VALPARAISO DE GOIÁS. Valor avaliado R$94.000,00."/>
    <n v="58442"/>
    <n v="38"/>
    <x v="0"/>
    <x v="0"/>
    <s v="Rua canijos, Quinhão 02, Residencial Anhanguera Garden II, Casa 123, Fazenda Santa Maria, Valparaíso de Goiás, GO, 72870574"/>
    <x v="3232"/>
    <s v="['220.00', '54.75', '114.25', '58451', '94.000', '00']"/>
    <x v="0"/>
    <x v="4"/>
    <n v="220"/>
    <x v="5"/>
    <x v="0"/>
    <s v="Leilão"/>
  </r>
  <r>
    <n v="3234"/>
    <x v="3233"/>
    <s v="Casa, Residencial, 2 dormitório(s), 1 vaga(s) de garagem"/>
    <s v="Casa, Ocupado, contendo 2 dormitório(s), 1 vaga(s) de garagem, 1 banheiro(s), 220.00 M² de área de terreno, 54.75 M² de área construída, 114.25 M² de área comum. Matrícula nº 58414, RI DE VALPARAISO DE GOIÁS, Inscrição Prefeitura 1-51-6Q-UIN-H00-001077. Valor avaliado R$105.150,00."/>
    <n v="62719"/>
    <n v="40"/>
    <x v="0"/>
    <x v="0"/>
    <s v="Rua Canijos, Quinhão 02, Residencial Anhanguera Garden II, Casa 77, Fazenda Santa Maria, Chacara Anhanguera, Valparaíso de Goiás, GO, 72870574"/>
    <x v="3233"/>
    <s v="['220.00', '54.75', '114.25', '58414', '51', '00', '001077', '105.150', '00']"/>
    <x v="0"/>
    <x v="1"/>
    <n v="220"/>
    <x v="5"/>
    <x v="0"/>
    <s v="Leilão"/>
  </r>
  <r>
    <n v="3235"/>
    <x v="3234"/>
    <s v="Casa, Residencial, 2 dormitório(s)"/>
    <s v="Casa, Ocupado, contendo 2 dormitório(s), 1 banheiro(s), 54.75 M² de área construída, 114.25 M² de área comum. Matrícula nº 58410, RI DE VALPARAISO DE GOIÁS, Inscrição Prefeitura 1.516.QUINH.00002.62. Valor avaliado R$96.000,00."/>
    <n v="49817"/>
    <n v="48"/>
    <x v="0"/>
    <x v="0"/>
    <s v="Quinhão 02, Casa 71, Residencial Anhanguera Garden II, Fazenda Santa Maria, Valparaíso de Goiás, GO, CEP: 72870-574"/>
    <x v="3234"/>
    <s v="['54.75', '114.25', '58410', '1.516', '00002.62', '96.000', '00']"/>
    <x v="1"/>
    <x v="1"/>
    <n v="54.75"/>
    <x v="0"/>
    <x v="0"/>
    <s v="Venda Direta"/>
  </r>
  <r>
    <n v="3236"/>
    <x v="3235"/>
    <s v="Casa, Residencial, 2 dormitório(s), 1 vaga(s) de garagem"/>
    <s v="Casa, Ocupado, contendo 2 dormitório(s), 1 vaga(s) de garagem, 1 banheiro(s), 105.75 M² de área privativa, 114.25 M² de área comum, 220.00 M² de área total. Matrícula nº 58401, RI DE VALPARAISO DE GOIÁS, Inscrição Prefeitura 1.516.QUINH.00002.18. Valor avaliado R$109.000,00."/>
    <n v="51697"/>
    <n v="53"/>
    <x v="0"/>
    <x v="0"/>
    <s v="Quinhão 02, Casa 62, Residencial Anhanguera Garden II, Fazenda Santa Maria, Chácaras Anhanguera, Valparaíso de Goiás, GO, CEP: 72870-574"/>
    <x v="3235"/>
    <s v="['105.75', '114.25', '220.00', '58401', '1.516', '00002.18', '109.000', '00']"/>
    <x v="0"/>
    <x v="0"/>
    <n v="105.75"/>
    <x v="4"/>
    <x v="0"/>
    <s v="Venda Direta"/>
  </r>
  <r>
    <n v="3237"/>
    <x v="3236"/>
    <s v="Casa, Residencial, 2 dormitório(s)"/>
    <s v="Casa, Ocupado, contendo 2 dormitório(s), 1 banheiro(s), 54.75 M² de área construída, 114.25 M² de área comum. Matrícula nº 59559, RI DE VALPARAISO DE GOIÁS, Inscrição Prefeitura 1.516.QUINH.00002.95. Valor avaliado R$80.500,00."/>
    <n v="63805"/>
    <n v="21"/>
    <x v="0"/>
    <x v="0"/>
    <s v="Quinhão 02, Casa 15, Residencial Anhanguera Garden II, Fazenda Santa Maria, Valparaíso de Goiás, GO, CEP: 72870-574"/>
    <x v="3236"/>
    <s v="['54.75', '114.25', '59559', '1.516', '00002.95', '80.500', '00']"/>
    <x v="0"/>
    <x v="6"/>
    <n v="54.75"/>
    <x v="0"/>
    <x v="0"/>
    <s v="Leilão"/>
  </r>
  <r>
    <n v="3238"/>
    <x v="3237"/>
    <s v="Casa, Residencial, Chácaras Coimbra, 2 dormitório(s), 1 vaga(s) de garagem"/>
    <s v="Casa, Chácaras Coimbra, Ocupado, contendo 2 dormitório(s), 1 vaga(s) de garagem, 1 banheiro(s), 300.00 M² de área de terreno, 61.43 M² de área construída. Matrícula nº 13103, CRI DE ÁGUAS LINDAS DE GOIÁS, Inscrição Prefeitura 1.81.0D4/8.00J19.1. Valor avaliado R$101.500,00."/>
    <n v="50070"/>
    <n v="51"/>
    <x v="26"/>
    <x v="0"/>
    <s v="Rua 12, Quadra D, Lote 19, Modulo J, Chácara 04/08, Chácaras Coimbra, Águas Lindas de Goiás, GO, CEP: 72911-479"/>
    <x v="3237"/>
    <s v="['300.00', '61.43', '13103', '1.81', '8.00', '19.1', '101.500', '00']"/>
    <x v="0"/>
    <x v="0"/>
    <n v="300"/>
    <x v="5"/>
    <x v="0"/>
    <s v="Venda Direta"/>
  </r>
  <r>
    <n v="3239"/>
    <x v="3238"/>
    <s v="Casa, Residencial, Chácaras Coimbra, 3 dormitório(s), 1 vaga(s) de garagem"/>
    <s v="Casa, Chácaras Coimbra, Ocupado, contendo 3 dormitório(s), sendo 1 suíte(s), 1 vaga(s) de garagem, 1 banheiro(s), 210.39 M² de área de terreno, 69.82 M² de área construída, 78.24 M² de área comum. Matrícula nº 54072, CRI DE ÁGUAS LINDAS DE GOIÁS, Inscrição Prefeitura 1.81.000-C.008-3.18. Valor avaliado R$107.000,00."/>
    <n v="58602"/>
    <n v="45"/>
    <x v="26"/>
    <x v="0"/>
    <s v="Quadra C, Lote 03, Chácara 8, Condomínio Residencial Vila Arvoredo II, Casa 18, Chácaras Coimbra, Águas Lindas de Goiás, GO, CEP: 72911-476"/>
    <x v="3238"/>
    <s v="['210.39', '69.82', '78.24', '54072', '1.81', '000', '008', '3.18', '107.000', '00']"/>
    <x v="0"/>
    <x v="1"/>
    <n v="210.39"/>
    <x v="5"/>
    <x v="0"/>
    <s v="Venda Direta"/>
  </r>
  <r>
    <n v="3240"/>
    <x v="3239"/>
    <s v="Casa, Residencial, Mansões Pôr do Sol, 2 dormitório(s)"/>
    <s v="Casa, Mansões Pôr do Sol, Ocupado, contendo 2 dormitório(s), sendo 1 suíte(s), 1 banheiro(s), 200.00 M² de área de terreno, 69.67 M² de área construída, 50.00 M² de área comum. Matrícula nº 56361, CRI DE ÁGUAS LINDAS DE GOIÁS, Inscrição Prefeitura 1.12.00B35.00015.3. Valor avaliado R$135.748,24."/>
    <n v="71366"/>
    <n v="47"/>
    <x v="26"/>
    <x v="0"/>
    <s v="Quadra B-35, Residencial Acol Ville, Lote 15, Casa 03, Mansões Por do Sol, Águas Lindas de Goiás, GO, 72915409"/>
    <x v="3239"/>
    <s v="['200.00', '69.67', '50.00', '56361', '1.12', '00', '35.00015', '135.748', '24']"/>
    <x v="7"/>
    <x v="1"/>
    <n v="200"/>
    <x v="5"/>
    <x v="0"/>
    <s v="Venda Direta"/>
  </r>
  <r>
    <n v="3241"/>
    <x v="3240"/>
    <s v="Casa, Residencial, Parque Estrela Dalva XII, 2 dormitório(s), 1 vaga(s) de garagem"/>
    <s v="Casa, Parque Estrela Dalva XII, Ocupado, contendo 2 dormitório(s), 1 vaga(s) de garagem, 1 banheiro(s), 180.00 M² de área de terreno, 55.60 M² de área construída. Matrícula nº 25297, RI DE SANTO ANTÔNIO DO DESCOBERTO/GO, Inscrição Prefeitura 010030081013C. Valor avaliado R$113.000,00."/>
    <n v="67797"/>
    <n v="40"/>
    <x v="2"/>
    <x v="0"/>
    <s v="Rua Ribeiro Couto, Quadra 81, Lote 13-C, Parque Estrela D'Alva XII, Santo Antônio do Descoberto, GO, CEP: 72904-052"/>
    <x v="3240"/>
    <s v="['180.00', '55.60', '25297', '010030081013', '113.000', '00']"/>
    <x v="7"/>
    <x v="1"/>
    <n v="180"/>
    <x v="1"/>
    <x v="0"/>
    <s v="Leilão"/>
  </r>
  <r>
    <n v="3242"/>
    <x v="3241"/>
    <s v="Casa, Residencial, Mansões Estrela Dalva, 2 dormitório(s)"/>
    <s v="Casa, Mansões Estrela Dalva, Ocupado, contendo 2 dormitório(s), 1 banheiro(s), 125.00 M² de área de terreno, 50.40 M² de área construída, 21.87 M² de área comum. Matrícula nº 10955, CRI DE CIDADE OCIDENTAL, Inscrição Prefeitura 1.61.00045.00008-7. Valor avaliado R$90.000,00."/>
    <n v="40057"/>
    <n v="55"/>
    <x v="3"/>
    <x v="0"/>
    <s v="Quadra 45, Lote 08, Condomínio Residencial Esplanada, Casa 7, Mre. Dalva I, Cidade Ocidental, GO, "/>
    <x v="3241"/>
    <s v="['125.00', '50.40', '21.87', '10955', '1.61', '00045.00008', '90.000', '00']"/>
    <x v="1"/>
    <x v="0"/>
    <n v="125"/>
    <x v="4"/>
    <x v="0"/>
    <s v="Venda Direta"/>
  </r>
  <r>
    <n v="3243"/>
    <x v="3242"/>
    <s v="Casa, Residencial, Royal Parque, 2 dormitório(s), 1 vaga(s) de garagem"/>
    <s v="Casa, Royal Parque, Ocupado, contendo 2 dormitório(s), 1 vaga(s) de garagem, 1 banheiro(s), 150.00 M² de área privativa, 100.00 M² de área comum, 250.00 M² de área total. Matrícula nº 41384, CRI DE ÁGUAS LINDAS DE GOIÁS, Inscrição Prefeitura 1.21.0005C.0011B.2. Valor avaliado R$120.000,00."/>
    <n v="73013"/>
    <n v="39"/>
    <x v="26"/>
    <x v="0"/>
    <s v="Quadra 5C, Lote 11B, Residencial Aristeu L. de Oliveira , Casa 2, Royal Parque, Águas Lindas de Goiás, GO, CEP: 72927-263"/>
    <x v="3242"/>
    <s v="['150.00', '100.00', '250.00', '41384', '1.21', '0005', '0011', '120.000', '00']"/>
    <x v="7"/>
    <x v="4"/>
    <n v="150"/>
    <x v="1"/>
    <x v="0"/>
    <s v="Leilão"/>
  </r>
  <r>
    <n v="3244"/>
    <x v="3243"/>
    <s v="Casa, Residencial, Parque Nova Friburgo A, 2 dormitório(s), 1 vaga(s) de garagem"/>
    <s v="Casa, Parque Nova Friburgo A, Ocupado, contendo 2 dormitório(s), 1 vaga(s) de garagem, 1 banheiro(s), 114.08 M² de área privativa, 19.54 M² de área comum, 133.62 M² de área total. Matrícula nº 14120, CRI DE CIDADE OCIDENTAL, Inscrição Prefeitura IPTU 979633. Valor avaliado R$102.000,00."/>
    <n v="59300"/>
    <n v="42"/>
    <x v="3"/>
    <x v="0"/>
    <s v="Quadra 4, Lote 27, , Casa 41 , Recreio Mossoro, Cidade Ocidental, GO, 72880000"/>
    <x v="3243"/>
    <s v="['114.08', '19.54', '133.62', '14120', '979633', '102.000', '00']"/>
    <x v="0"/>
    <x v="1"/>
    <n v="114.08"/>
    <x v="4"/>
    <x v="0"/>
    <s v="Leilão"/>
  </r>
  <r>
    <n v="3245"/>
    <x v="3244"/>
    <s v="Apartamento, Residencial, Jardim Santa Lucia, 2 dormitório(s), 1 vaga(s) de garagem"/>
    <s v="Apartamento, Jardim Santa Lucia, Ocupado, contendo 2 dormitório(s), 1 vaga(s) de garagem, 1 banheiro(s), 59.77 M² de área privativa, 33.82 M² de área comum. Matrícula nº 57078, CRI DE ÁGUAS LINDAS DE GOIÁS, Inscrição Prefeitura 1.44.00030.00001.6. Valor avaliado R$118.022,74."/>
    <n v="71915"/>
    <n v="39"/>
    <x v="26"/>
    <x v="0"/>
    <s v="Quadra 30, Lote 01, Apt. 302, Residencial Orion II, Jardim Santa Lucia , Águas Lindas de Goiás, GO, 72910000"/>
    <x v="3244"/>
    <s v="['59.77', '33.82', '57078', '1.44', '00030.00001', '118.022', '74']"/>
    <x v="7"/>
    <x v="4"/>
    <n v="59.77"/>
    <x v="0"/>
    <x v="0"/>
    <s v="Leilão"/>
  </r>
  <r>
    <n v="3246"/>
    <x v="3245"/>
    <s v="Casa, Residencial, Parque Nova Friburgo A, 2 dormitório(s)"/>
    <s v="Casa, Parque Nova Friburgo A, Ocupado, contendo 2 dormitório(s), 1 banheiro(s), 129.00 M² de área privativa, 32.25 M² de área comum, 161.25 M² de área total. Matrícula nº 14184, CRI DE CIDADE OCIDENTAL, Inscrição Prefeitura 1.60.00003.00012.5."/>
    <n v="74248"/>
    <n v="29"/>
    <x v="3"/>
    <x v="0"/>
    <s v="Quadra 3, Lote 12, Casa 5, Condomínio Residencial Jardim das Acácias II, Recreio Mossoró, Cidade Ocidental, GO, CEP: 72885-480"/>
    <x v="3245"/>
    <s v="['129.00', '32.25', '161.25', '14184', '1.60', '00003.00012']"/>
    <x v="7"/>
    <x v="6"/>
    <n v="129"/>
    <x v="4"/>
    <x v="0"/>
    <s v="Leilão"/>
  </r>
  <r>
    <n v="3247"/>
    <x v="3246"/>
    <s v="Casa, Residencial, Mansões Estrela Dalva, 2 dormitório(s), 1 vaga(s) de garagem"/>
    <s v="Casa, Mansões Estrela Dalva, Ocupado, contendo 2 dormitório(s), 1 vaga(s) de garagem, 1 banheiro(s), 100.62 M² de área de terreno, 54.39 M² de área construída, 24.37 M² de área comum, 125.00 M² de área total. Matrícula nº 13554, CRI DE CIDADE OCIDENTAL, Inscrição Prefeitura 1.61.00026.00011.3. Valor avaliado R$94.000,00."/>
    <n v="51221"/>
    <n v="46"/>
    <x v="3"/>
    <x v="0"/>
    <s v="Quadra 26, Lote 11, Casa 3, Condomínio Residencial Pontes, Mansões de Recreio Estrela D'Alva I, Cidade Ocidental, GO, CEP: 72885-832"/>
    <x v="3246"/>
    <s v="['100.62', '54.39', '24.37', '125.00', '13554', '1.61', '00026.00011', '94.000', '00']"/>
    <x v="0"/>
    <x v="1"/>
    <n v="100.62"/>
    <x v="4"/>
    <x v="0"/>
    <s v="Venda Direta"/>
  </r>
  <r>
    <n v="3248"/>
    <x v="3247"/>
    <s v="Casa, Residencial, Brasilinha Sudoeste, 2 dormitório(s), 1 vaga(s) de garagem"/>
    <s v="Casa, Brasilinha Sudoeste, Ocupado, contendo 2 dormitório(s), 1 vaga(s) de garagem, 1 banheiro(s), 152.00 M² de área de terreno, 65.60 M² de área construída, 53.22 M² de área comum. Matrícula nº 73531, RI DE PLANALTINA, Inscrição Prefeitura 1.017.QD162B.0000.000001B.010. Valor avaliado R$107.500,00."/>
    <n v="58328"/>
    <n v="46"/>
    <x v="10"/>
    <x v="0"/>
    <s v="Quadra 162B, Lote 01, Condomínio Residencial Viena, Casa 10, Brasilinha Sudoeste, Planaltina, GO, 73751462"/>
    <x v="3247"/>
    <s v="['152.00', '65.60', '53.22', '73531', '1.017', '162', '0000.000001', '010', '107.500', '00']"/>
    <x v="0"/>
    <x v="1"/>
    <n v="152"/>
    <x v="1"/>
    <x v="0"/>
    <s v="Venda Direta"/>
  </r>
  <r>
    <n v="3249"/>
    <x v="3248"/>
    <s v="Casa, Residencial, Mansões Odisséia, 2 dormitório(s)"/>
    <s v="Casa, Mansões Odisséia, Ocupado, contendo 2 dormitório(s), 1 banheiro(s), 68.31 M² de área construída, 52.39 M² de área comum, 238.78 M² de área total. Matrícula nº 43079, RI de Águas Lindas de Goiás/GO, Inscrição Prefeitura 01.14.00024B.00005.002. Valor avaliado R$115.000,00."/>
    <n v="54074"/>
    <n v="53"/>
    <x v="26"/>
    <x v="0"/>
    <s v="Quadra 24-B, Lote 05, Residencial Morada do Sol, Casa B, Loteamento Mansões Odisseia, Águas Lindas de Goiás, GO, 72927143"/>
    <x v="3248"/>
    <s v="['68.31', '52.39', '238.78', '43079', '01.14', '00024', '00005.002', '115.000', '00']"/>
    <x v="0"/>
    <x v="0"/>
    <n v="68.31"/>
    <x v="0"/>
    <x v="0"/>
    <s v="Venda Direta"/>
  </r>
  <r>
    <n v="3250"/>
    <x v="3249"/>
    <s v="Casa, Residencial, 2 dormitório(s), 1 vaga(s) de garagem"/>
    <s v="Casa, Ocupado, contendo 2 dormitório(s), 1 vaga(s) de garagem, 1 banheiro(s), 112.50 M² de área privativa. Matrícula nº 5348, CRI DE CIDADE OCIDENTAL, Inscrição Prefeitura 1.70.0016A.00041.1. Valor avaliado R$91.000,00."/>
    <n v="50974"/>
    <n v="44"/>
    <x v="3"/>
    <x v="0"/>
    <s v="Quadra 16-A, Lote 41, Condomínio Albatroz VIII, Casa A, Mansões de Recreio, Cidade Ocidental, GO, "/>
    <x v="3249"/>
    <s v="['112.50', '5348', '1.70', '0016', '00041.1', '91.000', '00']"/>
    <x v="0"/>
    <x v="1"/>
    <n v="112.5"/>
    <x v="4"/>
    <x v="0"/>
    <s v="Venda Direta"/>
  </r>
  <r>
    <n v="3251"/>
    <x v="3250"/>
    <s v="Casa, Residencial, Chácara Marajoara A, 2 dormitório(s), 1 vaga(s) de garagem"/>
    <s v="Casa, Chácara Marajoara A, Ocupado, contendo 2 dormitório(s), 1 vaga(s) de garagem, 1 banheiro(s), 150.00 M² de área de terreno, 54.65 M² de área construída, 161.36 M² de área comum. Matrícula nº 3239, RI DE LUZIÂNIA_02ª Circunscrição, Inscrição Prefeitura 387510. Valor avaliado R$87.635,23."/>
    <n v="48785"/>
    <n v="44"/>
    <x v="1"/>
    <x v="0"/>
    <s v="Rua Uberaba, Residencial Metrus VII, Casa 04, Quadra 15, Chácara 4, Chacaras Marajoara, Luziânia, GO, 72800680"/>
    <x v="3250"/>
    <s v="['150.00', '54.65', '161.36', '3239', '02', '387510', '87.635', '23']"/>
    <x v="1"/>
    <x v="1"/>
    <n v="150"/>
    <x v="1"/>
    <x v="0"/>
    <s v="Venda Direta"/>
  </r>
  <r>
    <n v="3252"/>
    <x v="3251"/>
    <s v="Casa, Residencial, Pacaembu, 2 dormitório(s), 1 vaga(s) de garagem"/>
    <s v="Casa, Pacaembu, Ocupado, contendo 2 dormitório(s), 1 vaga(s) de garagem, 1 banheiro(s), 88.00 M² de área privativa, 29.33 M² de área comum, 117.33 M² de área total. Matrícula nº 59035, RI DE VALPARAISO DE GOIÁS, Inscrição Prefeitura 1.240.00136.00031.3. Valor avaliado R$99.000,00."/>
    <n v="42899"/>
    <n v="57"/>
    <x v="0"/>
    <x v="0"/>
    <s v="Quadra 136, Lote 31, Condomínio Residencial Mirage IV, Casa 04, Loteamento Pacaembu, Valparaíso de Goiás, GO, "/>
    <x v="3251"/>
    <s v="['88.00', '29.33', '117.33', '59035', '1.240', '00136.00031', '99.000', '00']"/>
    <x v="1"/>
    <x v="0"/>
    <n v="88"/>
    <x v="2"/>
    <x v="0"/>
    <s v="Venda Direta"/>
  </r>
  <r>
    <n v="3253"/>
    <x v="3252"/>
    <s v="Casa, Residencial, Pacaembu, 2 dormitório(s)"/>
    <s v="Casa, Pacaembu, Ocupado, contendo 2 dormitório(s), 1 banheiro(s), 88.00 M² de área privativa, 29.33 M² de área comum, 117.33 M² de área total. Matrícula nº 59025, RI DE VALPARAISO DE GOIÁS, Inscrição Prefeitura 1.240.00136.00029.0. Valor avaliado R$98.000,00."/>
    <n v="49859"/>
    <n v="49"/>
    <x v="0"/>
    <x v="0"/>
    <s v="Quadra 136, Lote 29, Condomínio Residencial Mirage III, Casa 01, Pacaembu, Valparaíso de Goiás, GO, "/>
    <x v="3252"/>
    <s v="['88.00', '29.33', '117.33', '59025', '1.240', '00136.00029', '98.000', '00']"/>
    <x v="1"/>
    <x v="1"/>
    <n v="88"/>
    <x v="2"/>
    <x v="0"/>
    <s v="Venda Direta"/>
  </r>
  <r>
    <n v="3254"/>
    <x v="3253"/>
    <s v="Casa, Residencial, 2 dormitório(s)"/>
    <s v="Casa, Ocupado, contendo 2 dormitório(s), 1 banheiro(s), 130.80 M² de área privativa, 130.80 M² de área total. Matrícula nº 59730, RI DE VALPARAISO DE GOIÁS, Inscrição Prefeitura  01.240.00122.00004.1. Valor avaliado R$90.635,29."/>
    <n v="64367"/>
    <n v="29"/>
    <x v="0"/>
    <x v="0"/>
    <s v="Quadra 122, Lote 04, Residencial Vale do Sol I, Parque Pacaembu, Valparaíso de Goiás, GO, CEP: 72872-368"/>
    <x v="3253"/>
    <s v="['130.80', '130.80', '59730', '01.240', '00122.00004', '90.635', '29']"/>
    <x v="0"/>
    <x v="6"/>
    <n v="130.80000000000001"/>
    <x v="4"/>
    <x v="0"/>
    <s v="Leilão"/>
  </r>
  <r>
    <n v="3255"/>
    <x v="3254"/>
    <s v="Casa, Residencial, 2 dormitório(s), 1 vaga(s) de garagem"/>
    <s v="Casa, Ocupado, contendo 2 dormitório(s), 1 vaga(s) de garagem, 1 banheiro(s), 42.68 M² de área construída, 29.33 M² de área comum. Matrícula nº 59041, RI DE VALPARAISO DE GOIÁS, Inscrição Prefeitura 1.240.00136.00019.2. Valor avaliado R$64.000,00."/>
    <n v="51017"/>
    <n v="20"/>
    <x v="0"/>
    <x v="0"/>
    <s v="Quadra 136, Lote 19, Casa 03, Condomínio Residencial Mirage I, Pacaembu, Valparaíso de Goiás, GO, CEP: 72872-375"/>
    <x v="3254"/>
    <s v="['42.68', '29.33', '59041', '1.240', '00136.00019', '64.000', '00']"/>
    <x v="0"/>
    <x v="6"/>
    <n v="42.68"/>
    <x v="3"/>
    <x v="0"/>
    <s v="Leilão"/>
  </r>
  <r>
    <n v="3256"/>
    <x v="3255"/>
    <s v="Casa, Residencial, Pacaembu, 2 dormitório(s), 1 vaga(s) de garagem"/>
    <s v="Casa, Pacaembu, Ocupado, contendo 2 dormitório(s), 1 vaga(s) de garagem, 1 banheiro(s), 87.20 M² de área privativa, 87.20 M² de área total. Matrícula nº 59737, RI DE VALPARAISO DE GOIÁS, Inscrição Prefeitura 1.240.00122.00004.8. Valor avaliado R$122.400,00."/>
    <n v="53456"/>
    <n v="56"/>
    <x v="0"/>
    <x v="0"/>
    <s v="Quadra 122, Lote 04, Unidade I, Parque Pacaembu, Valparaíso de Goiás, GO, CEP: 72872-368"/>
    <x v="3255"/>
    <s v="['87.20', '87.20', '59737', '1.240', '00122.00004', '122.400', '00']"/>
    <x v="0"/>
    <x v="0"/>
    <n v="87.2"/>
    <x v="2"/>
    <x v="0"/>
    <s v="Venda Direta"/>
  </r>
  <r>
    <n v="3257"/>
    <x v="3256"/>
    <s v="Casa, Residencial, Ceu Azul, 2 dormitório(s)"/>
    <s v="Casa, Ceu Azul, Ocupado, contendo 2 dormitório(s), 1 banheiro(s), 101.71 M² de área de terreno, 52.99 M² de área construída. Matrícula nº 59736, RI DE VALPARAISO DE GOIÁS, Inscrição Prefeitura 1.240.00122.00004-7. Valor avaliado R$121.000,00."/>
    <n v="53319"/>
    <n v="56"/>
    <x v="0"/>
    <x v="0"/>
    <s v="Quadra 122, Lote 04, Unidade H, Residencial Vale do Sol I, Parque Pacaembu, Valparaíso de Goiás, GO, CEP: 72872-366"/>
    <x v="3256"/>
    <s v="['101.71', '52.99', '59736', '1.240', '00122.00004', '121.000', '00']"/>
    <x v="0"/>
    <x v="0"/>
    <n v="101.71"/>
    <x v="4"/>
    <x v="0"/>
    <s v="Venda Direta"/>
  </r>
  <r>
    <n v="3258"/>
    <x v="3257"/>
    <s v="Casa, Residencial, Parque Esplanada II, 2 dormitório(s)"/>
    <s v="Casa, Parque Esplanada II, Ocupado, contendo 2 dormitório(s), 1 banheiro(s), 130.80 M² de área de terreno, 52.99 M² de área construída. Matrícula nº 59733, RI DE VALPARAISO DE GOIÁS, Inscrição Prefeitura 1.240.00122.00004-4. Valor avaliado R$110.000,00."/>
    <n v="58122"/>
    <n v="47"/>
    <x v="0"/>
    <x v="0"/>
    <s v="Quadra 122, Lote 04, Unidade E, Condomínio Residencial Vale do Sol I, Parque Pacaembu, Valparaíso de Goiás, GO, CEP: 72872-366"/>
    <x v="3257"/>
    <s v="['130.80', '52.99', '59733', '1.240', '00122.00004', '110.000', '00']"/>
    <x v="0"/>
    <x v="1"/>
    <n v="130.80000000000001"/>
    <x v="4"/>
    <x v="0"/>
    <s v="Venda Direta"/>
  </r>
  <r>
    <n v="3259"/>
    <x v="3258"/>
    <s v="Casa, Residencial, Pacaembu, 2 dormitório(s), 1 vaga(s) de garagem"/>
    <s v="Casa, Pacaembu, Ocupado, contendo 2 dormitório(s), 1 vaga(s) de garagem, 1 banheiro(s), 130.80 M² de área de terreno, 52.99 M² de área construída. Matrícula nº 59731, RI DE VALPARAISO DE GOIÁS, Inscrição Prefeitura 1.240.00122.00004.2.. Valor avaliado R$100.000,00."/>
    <n v="54417"/>
    <n v="46"/>
    <x v="0"/>
    <x v="0"/>
    <s v="Quadra 122, Lote 04, Casa C, Residencial Vale do Sol I, Loteamento Pacaembu, Valparaíso de Goiás, GO, CEP: 72872-368"/>
    <x v="3258"/>
    <s v="['130.80', '52.99', '59731', '1.240', '00122.00004', '100.000', '00']"/>
    <x v="0"/>
    <x v="1"/>
    <n v="130.80000000000001"/>
    <x v="4"/>
    <x v="0"/>
    <s v="Venda Direta"/>
  </r>
  <r>
    <n v="3260"/>
    <x v="3259"/>
    <s v="Casa, Residencial"/>
    <s v="Casa, Ocupado, 133.12 M² de área de terreno, 100.00 M² de área privativa, 33.12 M² de área comum, 133.12 M² de área total. Matrícula nº 61675, RI DE VALPARAISO DE GOIÁS, Inscrição Prefeitura 1.240.00121.00034.25. Valor avaliado R$106.000,00."/>
    <n v="50273"/>
    <n v="53"/>
    <x v="0"/>
    <x v="0"/>
    <s v="Quadra 121, Lote 34, Condomínio Residencial Val X, Casa 25, Pacaembu, Valparaíso de Goiás, GO, CEP: 72872-368"/>
    <x v="3259"/>
    <s v="['133.12', '100.00', '33.12', '133.12', '61675', '1.240', '00121.00034', '25', '106.000', '00']"/>
    <x v="0"/>
    <x v="0"/>
    <n v="133.12"/>
    <x v="4"/>
    <x v="0"/>
    <s v="Venda Direta"/>
  </r>
  <r>
    <n v="3261"/>
    <x v="3260"/>
    <s v="Casa, Residencial, 2 dormitório(s)"/>
    <s v="Casa, Ocupado, contendo 2 dormitório(s), 1 banheiro(s), 125.00 M² de área de terreno, 54.39 M² de área construída, 18.75 M² de área comum. Matrícula nº 14270, CRI DE CIDADE OCIDENTAL, Inscrição Prefeitura 979486. Valor avaliado R$68.700,00."/>
    <n v="48785"/>
    <n v="29"/>
    <x v="3"/>
    <x v="0"/>
    <s v="Quadra 115, Lote 19, Condomínio Residencial Porto Seguro VIII, Casa 05, Mansões Estrela Dalva III, Cidade Ocidental, GO, 72880492"/>
    <x v="3260"/>
    <s v="['125.00', '54.39', '18.75', '14270', '979486', '68.700', '00']"/>
    <x v="1"/>
    <x v="6"/>
    <n v="125"/>
    <x v="4"/>
    <x v="0"/>
    <s v="Leilão"/>
  </r>
  <r>
    <n v="3262"/>
    <x v="3261"/>
    <s v="Casa, Residencial, 2 dormitório(s), 1 vaga(s) de garagem"/>
    <s v="Casa, Ocupado, contendo 2 dormitório(s), 1 vaga(s) de garagem, 1 banheiro(s), 54.39 M² de área construída, 18.75 M² de área comum, 125.00 M² de área total. Matrícula nº 14268, CRI DE CIDADE OCIDENTAL, Inscrição Prefeitura 1.62.00115.00019.3. Valor avaliado R$95.000,00."/>
    <n v="51964"/>
    <n v="45"/>
    <x v="3"/>
    <x v="0"/>
    <s v="Quadra 115, Lote 19, Condomínio Residencial Porto Seguro VIII, Casa 03, Estrela Dalva III, Cidade Ocidental, GO, "/>
    <x v="3261"/>
    <s v="['54.39', '18.75', '125.00', '14268', '1.62', '00115.00019', '95.000', '00']"/>
    <x v="0"/>
    <x v="1"/>
    <n v="54.39"/>
    <x v="0"/>
    <x v="0"/>
    <s v="Venda Direta"/>
  </r>
  <r>
    <n v="3263"/>
    <x v="3262"/>
    <s v="Casa, Residencial, 2 dormitório(s), 1 vaga(s) de garagem"/>
    <s v="Casa, Ocupado, contendo 2 dormitório(s), 1 vaga(s) de garagem, 1 banheiro(s), 100.62 M² de área de terreno, 54.39 M² de área construída. Matrícula nº 14287, CRI DE CIDADE OCIDENTAL, Inscrição Prefeitura 1.62.00112.00006.6. Valor avaliado R$95.100,00."/>
    <n v="58877"/>
    <n v="38"/>
    <x v="3"/>
    <x v="0"/>
    <s v="Quadra 112, Lote 06, Casa 06, Condomínio Residencial Green House III, Mansões de Recreio Estrela D'Alva III, Cidade Ocidental, GO, CEP: 72887-369"/>
    <x v="3262"/>
    <s v="['100.62', '54.39', '14287', '1.62', '00112.00006', '95.100', '00']"/>
    <x v="0"/>
    <x v="4"/>
    <n v="100.62"/>
    <x v="4"/>
    <x v="0"/>
    <s v="Leilão"/>
  </r>
  <r>
    <n v="3264"/>
    <x v="3263"/>
    <s v="Casa, Residencial, Parque Marajo, 2 dormitório(s)"/>
    <s v="Casa, Parque Marajo, Ocupado, contendo 2 dormitório(s), 1 banheiro(s), 58.50 M² de área construída, 102.00 M² de área privativa, 30.56 M² de área comum, 132.56 M² de área total. Matrícula nº 57763, RI DE VALPARAISO DE GOIÁS, Inscrição Prefeitura 1.550.00011.00003.2. Valor avaliado R$107.000,00."/>
    <n v="67802"/>
    <n v="37"/>
    <x v="0"/>
    <x v="0"/>
    <s v="Quadra 11, Lote 03, Condomínio Residencial Jardim Park, Casa 03, Jardim dos Ipês, Valparaíso de Goiás, GO, CEP: 72874-700"/>
    <x v="3263"/>
    <s v="['58.50', '102.00', '30.56', '132.56', '57763', '1.550', '00011.00003', '107.000', '00']"/>
    <x v="7"/>
    <x v="4"/>
    <n v="58.5"/>
    <x v="0"/>
    <x v="0"/>
    <s v="Leilão"/>
  </r>
  <r>
    <n v="3265"/>
    <x v="3264"/>
    <s v="Casa, Residencial, Parque da Barragem, 3 dormitório(s)"/>
    <s v="Casa, Parque da Barragem, Ocupado, contendo 3 dormitório(s), sendo 1 suíte(s), 1 banheiro(s), 69.84 M² de área construída, 162.75 M² de área privativa, 69.75 M² de área comum, 232.50 M² de área total. Matrícula nº 52373, CRI DE ÁGUAS LINDAS DE GOIÁS, Inscrição Prefeitura 1.55.0112A.00031.4. Valor avaliado R$120.000,00."/>
    <n v="57367"/>
    <n v="52"/>
    <x v="26"/>
    <x v="0"/>
    <s v="Condomínio Residencial Speranza I, Primeira Avenida, Casa 04, Lote 31, Quadra 112, Conjunto A, Setor 10, Parque da Barragem, Águas Lindas de Goiás, GO, CEP: 72925-177"/>
    <x v="3264"/>
    <s v="['69.84', '162.75', '69.75', '232.50', '52373', '1.55', '0112', '00031.4', '120.000', '00']"/>
    <x v="0"/>
    <x v="0"/>
    <n v="69.84"/>
    <x v="0"/>
    <x v="0"/>
    <s v="Venda Direta"/>
  </r>
  <r>
    <n v="3266"/>
    <x v="3265"/>
    <s v="Casa, Residencial, Parque Nova Friburgo, 2 dormitório(s), 1 vaga(s) de garagem"/>
    <s v="Casa, Parque Nova Friburgo, Ocupado, contendo 2 dormitório(s), 1 vaga(s) de garagem, 96.60 M² de área privativa, 20.34 M² de área comum, 116.94 M² de área total. Matrícula nº 18441, CRI DE CIDADE OCIDENTAL, Inscrição Prefeitura 1.60.00006.00022.122. Valor avaliado R$85.500,00."/>
    <n v="52371"/>
    <n v="39"/>
    <x v="3"/>
    <x v="0"/>
    <s v="Quadra 06, Lote 22, Casa 122, Condomínio Residencial Parque da Costeira, Recreio Mossoró, Cidade Ocidental, GO, CEP: 72885-500"/>
    <x v="3265"/>
    <s v="['96.60', '20.34', '116.94', '18441', '1.60', '00006.00022', '122', '85.500', '00']"/>
    <x v="0"/>
    <x v="4"/>
    <n v="96.6"/>
    <x v="2"/>
    <x v="0"/>
    <s v="Leilão"/>
  </r>
  <r>
    <n v="3267"/>
    <x v="3266"/>
    <s v="Casa, Residencial, Parque da Barragem, 3 dormitório(s)"/>
    <s v="Casa, Parque da Barragem, Ocupado, contendo 3 dormitório(s), 1 banheiro(s), 360.00 M² de área de terreno, 66.71 M² de área construída. Matrícula nº 48511, CRI DE ÁGUAS LINDAS DE GOIÁS, Inscrição Prefeitura 1.61.0122A.00020.1. Valor avaliado R$90.500,00."/>
    <n v="52302"/>
    <n v="42"/>
    <x v="26"/>
    <x v="0"/>
    <s v="Lote 20, Quadra 122, Conjunto A, Setor 16, Parque da Barragem, Águas Lindas de Goiás, GO, 72925753"/>
    <x v="3266"/>
    <s v="['360.00', '66.71', '48511', '1.61', '0122', '00020.1', '90.500', '00']"/>
    <x v="0"/>
    <x v="1"/>
    <n v="360"/>
    <x v="5"/>
    <x v="0"/>
    <s v="Venda Direta"/>
  </r>
  <r>
    <n v="3268"/>
    <x v="3267"/>
    <s v="Apartamento, Residencial, Quintas Vale Verde, 1 dormitório(s)"/>
    <s v="Apartamento, Quintas Vale Verde, Desocupado, contendo 1 dormitório(s), 1 banheiro(s), 46.75 M² de área construída, 8.27 M² de área comum, 55.02 M² de área total. Matrícula nº 41367, CRI DE ÁGUAS LINDAS DE GOIÁS, Inscrição Prefeitura 1.62.00004.016-B.203. Valor avaliado R$115.000,00."/>
    <n v="75102"/>
    <n v="35"/>
    <x v="26"/>
    <x v="0"/>
    <s v="Lote16-B, Quadra 04, Residencial Plaza I, Apt. 203, Parque Aguas Bonitas, Águas Lindas de Goiás, GO, 72917138"/>
    <x v="3267"/>
    <s v="['46.75', '8.27', '55.02', '41367', '1.62', '00004.016', '203', '115.000', '00']"/>
    <x v="7"/>
    <x v="4"/>
    <n v="46.75"/>
    <x v="3"/>
    <x v="1"/>
    <s v="Venda Direta"/>
  </r>
  <r>
    <n v="3269"/>
    <x v="3268"/>
    <s v="Casa, Residencial, Parque Nova Friburgo A, 2 dormitório(s), 1 vaga(s) de garagem"/>
    <s v="Casa, Parque Nova Friburgo A, Ocupado, contendo 2 dormitório(s), 1 vaga(s) de garagem, 1 banheiro(s), 129.00 M² de área privativa, 32.25 M² de área comum, 161.25 M² de área total. Matrícula nº 14185, CRI DE CIDADE OCIDENTAL, Inscrição Prefeitura 979417. Valor avaliado R$81.500,00."/>
    <n v="57520"/>
    <n v="29"/>
    <x v="3"/>
    <x v="0"/>
    <s v="Lote 12, Quadra 03, , Casa 06, Recreio Mossoro, Cidade Ocidental, GO, 72880000"/>
    <x v="3268"/>
    <s v="['129.00', '32.25', '161.25', '14185', '979417', '81.500', '00']"/>
    <x v="0"/>
    <x v="6"/>
    <n v="129"/>
    <x v="4"/>
    <x v="0"/>
    <s v="Leilão"/>
  </r>
  <r>
    <n v="3270"/>
    <x v="3269"/>
    <s v="Apartamento, Residencial, Estrela Dalva III, 2 dormitório(s), 1 vaga(s) de garagem"/>
    <s v="Apartamento, Estrela Dalva III, Ocupado, contendo 2 dormitório(s), 1 vaga(s) de garagem, 1 banheiro(s), 69.88 M² de área privativa, 67.08 M² de área comum, 136.96 M² de área total. Matrícula nº 18669, CRI DE CIDADE OCIDENTAL, Inscrição Prefeitura BCI 980716. Valor avaliado R$121.000,00."/>
    <n v="76582"/>
    <n v="37"/>
    <x v="3"/>
    <x v="0"/>
    <s v="Lote 12, Quadra 116, Condomínio Residencial Marista, Apt. 109, Vaga 109, Estrela Dalva  III, Cidade Ocidental, GO, 72880000"/>
    <x v="3269"/>
    <s v="['69.88', '67.08', '136.96', '18669', '980716', '121.000', '00']"/>
    <x v="7"/>
    <x v="4"/>
    <n v="69.88"/>
    <x v="0"/>
    <x v="0"/>
    <s v="Leilão"/>
  </r>
  <r>
    <n v="3271"/>
    <x v="3270"/>
    <s v="Casa, Residencial, 2 dormitório(s), 1 vaga(s) de garagem"/>
    <s v="Casa, Ocupado, contendo 2 dormitório(s), 1 vaga(s) de garagem, 1 banheiro(s), 61.80 M² de área construída, 200.00 M² de área total. Matrícula nº 23132, CRI DE CIDADE OCIDENTAL, Inscrição Prefeitura 1.61.00023.00011.2. Valor avaliado R$105.600,00."/>
    <n v="58328"/>
    <n v="45"/>
    <x v="3"/>
    <x v="0"/>
    <s v="Rua 17, Condomínio Residencial Bastos, Lote 11, Quadra 23, Casa 02, Recreio Estrela Dalva I, Cidade Ocidental, GO, "/>
    <x v="3270"/>
    <s v="['61.80', '200.00', '23132', '1.61', '00023.00011', '105.600', '00']"/>
    <x v="0"/>
    <x v="1"/>
    <n v="61.8"/>
    <x v="0"/>
    <x v="0"/>
    <s v="Venda Direta"/>
  </r>
  <r>
    <n v="3272"/>
    <x v="3271"/>
    <s v="Casa, Residencial, Mansões Estrela Dalva, 2 dormitório(s)"/>
    <s v="Casa, Mansões Estrela Dalva, Ocupado, contendo 2 dormitório(s), 1 banheiro(s), 125.00 M² de área de terreno, 54.39 M² de área construída, 24.37 M² de área comum. Matrícula nº 13556, CRI DE CIDADE OCIDENTAL, Inscrição Prefeitura 979384. Valor avaliado R$81.656,75."/>
    <n v="58191"/>
    <n v="29"/>
    <x v="3"/>
    <x v="0"/>
    <s v="Lote 11 Quadra 26, Condomínio Residencial Pontes, Casa 05, Man. Recreio Estrela Dalva I, Cidade Ocidental, GO, 72885832"/>
    <x v="3271"/>
    <s v="['125.00', '54.39', '24.37', '13556', '979384', '81.656', '75']"/>
    <x v="0"/>
    <x v="6"/>
    <n v="125"/>
    <x v="4"/>
    <x v="0"/>
    <s v="Leilão"/>
  </r>
  <r>
    <n v="3273"/>
    <x v="3272"/>
    <s v="Casa, Residencial, Parque Nova Friburgo, 2 dormitório(s), 1 vaga(s) de garagem"/>
    <s v="Casa, Parque Nova Friburgo, Ocupado, contendo 2 dormitório(s), sendo 1 suíte(s), 1 vaga(s) de garagem, 2 banheiro(s), 112.64 M² de área privativa, 28.16 M² de área comum. Matrícula nº 7993, CRI DE CIDADE OCIDENTAL, Inscrição Prefeitura 1.61.00022.00011-8. Valor avaliado R$106.500,00."/>
    <n v="54692"/>
    <n v="49"/>
    <x v="3"/>
    <x v="0"/>
    <s v="Rua 24, Lote 11 Quadra 22, Condomínio Residencial Ana Caroline I, Casa 08, Recreio Estrela Dalva I, Cidade Ocidental, GO, "/>
    <x v="3272"/>
    <s v="['112.64', '28.16', '7993', '1.61', '00022.00011', '106.500', '00']"/>
    <x v="0"/>
    <x v="1"/>
    <n v="112.64"/>
    <x v="4"/>
    <x v="0"/>
    <s v="Venda Direta"/>
  </r>
  <r>
    <n v="3274"/>
    <x v="3273"/>
    <s v="Casa, Residencial, Mansões Estrela Dalva, 2 dormitório(s)"/>
    <s v="Casa, Mansões Estrela Dalva, Ocupado, contendo 2 dormitório(s), 1 banheiro(s), 100.62 M² de área de terreno, 54.39 M² de área construída, 24.37 M² de área comum. Matrícula nº 13557, CRI DE CIDADE OCIDENTAL, Inscrição Prefeitura 1.61.00026.00011.6. Valor avaliado R$110.000,00."/>
    <n v="46282"/>
    <n v="58"/>
    <x v="3"/>
    <x v="0"/>
    <s v="Lote 11, Quadra 26, Condomínio Residencial Pontes, Casa 06, Recreio Estrela Dalva I, Cidade Ocidental, GO, "/>
    <x v="3273"/>
    <s v="['100.62', '54.39', '24.37', '13557', '1.61', '00026.00011', '110.000', '00']"/>
    <x v="1"/>
    <x v="0"/>
    <n v="100.62"/>
    <x v="4"/>
    <x v="0"/>
    <s v="Venda Direta"/>
  </r>
  <r>
    <n v="3275"/>
    <x v="3274"/>
    <s v="Casa, Residencial, Vila Bethel, 2 dormitório(s)"/>
    <s v="Casa, Vila Bethel, Ocupado, contendo 2 dormitório(s), 1 banheiro(s), 180.00 M² de área de terreno, 61.50 M² de área construída. Matrícula nº 23035, RI DE SANTO ANTÔNIO DO DESCOBERTO/GO, Inscrição Prefeitura 01016AR6B024. Valor avaliado R$104.000,00."/>
    <n v="75689"/>
    <n v="27"/>
    <x v="2"/>
    <x v="0"/>
    <s v="Avenida Olímpica, Lote 24, Fazenda Capoeirinha, Vila Montes Claros, Santo Antônio do Descoberto, GO, CEP: 72906-780"/>
    <x v="3274"/>
    <s v="['180.00', '61.50', '23035', '01016', '024', '104.000', '00']"/>
    <x v="7"/>
    <x v="6"/>
    <n v="180"/>
    <x v="1"/>
    <x v="0"/>
    <s v="Leilão"/>
  </r>
  <r>
    <n v="3276"/>
    <x v="3275"/>
    <s v="Casa, Residencial, Sao Francisco, 3 dormitório(s), 1 vaga(s) de garagem"/>
    <s v="Casa, Sao Francisco, Ocupado, contendo 3 dormitório(s), 1 vaga(s) de garagem, 1 banheiro(s), 162.50 M² de área de terreno, 66.10 M² de área construída. Matrícula nº 21378, CRI DE SÃO FRANCISCO, Inscrição Prefeitura 01.11.046.0270.000. Valor avaliado R$110.118,00."/>
    <n v="66906"/>
    <n v="39"/>
    <x v="87"/>
    <x v="5"/>
    <s v="Avenida D. Pedro de Alcantara, 2027, Quadra 11, Lote 15, São Luiz, são Francisco, MG, 39300000"/>
    <x v="3275"/>
    <s v="['162.50', '66.10', '21378', '01.11', '046.0270', '000', '110.118', '00']"/>
    <x v="7"/>
    <x v="4"/>
    <n v="162.5"/>
    <x v="1"/>
    <x v="0"/>
    <s v="Leilão"/>
  </r>
  <r>
    <n v="3277"/>
    <x v="3276"/>
    <s v="Casa, Residencial, Parque da Barragem, 3 dormitório(s)"/>
    <s v="Casa, Parque da Barragem, Ocupado, contendo 3 dormitório(s), 1 banheiro(s), 150.00 M² de área privativa, 50.00 M² de área comum, 200.00 M² de área total. Matrícula nº 53546, CRI DE ÁGUAS LINDAS DE GOIÁS, Inscrição Prefeitura null. Valor avaliado R$123.189,33."/>
    <n v="54554"/>
    <n v="56"/>
    <x v="26"/>
    <x v="0"/>
    <s v="Avenida 01, Quadra 99, Lote 23-E, Conjunto A, Setor 11, Condomínio Residencial Carnaúba VI, Casa 01, Loteamento Parque da Barragem, Águas Lindas de Goiás, GO, CEP: 72925-215"/>
    <x v="3276"/>
    <s v="['150.00', '50.00', '200.00', '53546', '123.189', '33']"/>
    <x v="0"/>
    <x v="0"/>
    <n v="150"/>
    <x v="1"/>
    <x v="0"/>
    <s v="Venda Direta"/>
  </r>
  <r>
    <n v="3278"/>
    <x v="3277"/>
    <s v="Casa, Residencial, Parque Industrial Mingone, 2 dormitório(s)"/>
    <s v="Casa, Parque Industrial Mingone, Ocupado, contendo 2 dormitório(s), 1 banheiro(s), 175.38 M² de área de terreno, 59.80 M² de área construída. Matrícula nº 6938, RI DE LUZIÂNIA_02ª Circunscrição, Inscrição Prefeitura 378629. Valor avaliado R$95.000,00."/>
    <n v="47973"/>
    <n v="50"/>
    <x v="1"/>
    <x v="0"/>
    <s v="Avenida 02, Casa 2, Lote C, Condomínio Barros Leite I, Parque Industrial Mingone, Luziânia, GO, CEP: 72855-002"/>
    <x v="3277"/>
    <s v="['175.38', '59.80', '6938', '02', '378629', '95.000', '00']"/>
    <x v="1"/>
    <x v="0"/>
    <n v="175.38"/>
    <x v="1"/>
    <x v="0"/>
    <s v="Venda Direta"/>
  </r>
  <r>
    <n v="3279"/>
    <x v="3278"/>
    <s v="Casa, Residencial, 2 dormitório(s), 1 vaga(s) de garagem"/>
    <s v="Casa, Ocupado, contendo 2 dormitório(s), 1 vaga(s) de garagem, 1 banheiro(s), 210.98 M² de área de terreno, 54.06 M² de área construída. Matrícula nº 11326, CRI DE BURITIS, Inscrição Prefeitura 01.0091.0089.002. Valor avaliado R$101.000,00."/>
    <n v="54348"/>
    <n v="46"/>
    <x v="28"/>
    <x v="5"/>
    <s v="Avenida Urucuia, 190, Quadra 91, Lote 01 C, Centro, Buritis, MG, 38660000"/>
    <x v="3278"/>
    <s v="['210.98', '54.06', '11326', '01.0091', '0089.002', '101.000', '00']"/>
    <x v="0"/>
    <x v="1"/>
    <n v="210.98"/>
    <x v="5"/>
    <x v="0"/>
    <s v="Leilão"/>
  </r>
  <r>
    <n v="3280"/>
    <x v="3279"/>
    <s v="Casa, Residencial, Quintas Vale Verde, 2 dormitório(s)"/>
    <s v="Casa, Quintas Vale Verde, Ocupado, contendo 2 dormitório(s), 1 banheiro(s), 300.00 M² de área de terreno, 60.70 M² de área construída. Matrícula nº 54216, CRI DE ÁGUAS LINDAS DE GOIÁS, Inscrição Prefeitura 1.34.00012.01A-7.7. Valor avaliado R$106.000,00."/>
    <n v="56270"/>
    <n v="47"/>
    <x v="26"/>
    <x v="0"/>
    <s v="Avenida Goias, Quadra 12, Lote 1A7, Jardim America III, Águas Lindas de Goiás, GO, 72917138"/>
    <x v="3279"/>
    <s v="['300.00', '60.70', '54216', '1.34', '00012.01', '7.7', '106.000', '00']"/>
    <x v="0"/>
    <x v="1"/>
    <n v="300"/>
    <x v="5"/>
    <x v="0"/>
    <s v="Venda Direta"/>
  </r>
  <r>
    <n v="3281"/>
    <x v="3280"/>
    <s v="Apartamento, Residencial, Cosmos"/>
    <s v="Apartamento, Cosmos, Ocupado, 43.72 M² de área privativa, 73.54 M² de área total. Matrícula nº 233033, 4° OFICIO DO REGISTRO DE IMOVEIS RIO DE JANEIRO, Inscrição Prefeitura 3295524-7. Valor avaliado R$118.000,00."/>
    <n v="83511"/>
    <n v="29"/>
    <x v="43"/>
    <x v="7"/>
    <s v="Avenida Cesario de Melo, 9075, Apt. 103, Bloco 13, Condomínio Viva Mais Campo Grande, Campo Grande, Rio de Janeiro, RJ, 23555500"/>
    <x v="3280"/>
    <s v="['43.72', '73.54', '233033', '3295524', '118.000', '00']"/>
    <x v="4"/>
    <x v="6"/>
    <n v="43.72"/>
    <x v="3"/>
    <x v="0"/>
    <s v="Leilão"/>
  </r>
  <r>
    <n v="3282"/>
    <x v="3281"/>
    <s v="Casa, Residencial, 3 dormitório(s), 1 vaga(s) de garagem"/>
    <s v="Casa, Ocupado, contendo 3 dormitório(s), 1 vaga(s) de garagem, 1 banheiro(s), 150.00 M² de área de terreno, 66.89 M² de área construída. Matrícula nº 11458, CRI DE BURITIS, Inscrição Prefeitura 01.0104.0038.000. Valor avaliado R$75.000,00."/>
    <n v="63270"/>
    <n v="16"/>
    <x v="28"/>
    <x v="5"/>
    <s v="Avenida Urucuia, 29, Quadra 104, Centro, Buritis, MG, 38660000"/>
    <x v="3281"/>
    <s v="['150.00', '66.89', '11458', '01.0104', '0038.000', '75.000', '00']"/>
    <x v="0"/>
    <x v="8"/>
    <n v="150"/>
    <x v="1"/>
    <x v="0"/>
    <s v="Leilão"/>
  </r>
  <r>
    <n v="3283"/>
    <x v="3282"/>
    <s v="Casa, Residencial, 2 dormitório(s), 1 vaga(s) de garagem"/>
    <s v="Casa, Ocupado, contendo 2 dormitório(s), 1 vaga(s) de garagem, 1 banheiro(s), 166.00 M² de área de terreno, 61.62 M² de área construída. Matrícula nº 13580, CRI DE BURITIS, Inscrição Prefeitura 08.0106.0018.000. Valor avaliado R$103.000,00."/>
    <n v="63062"/>
    <n v="39"/>
    <x v="28"/>
    <x v="5"/>
    <s v="Avenida Urucuia, 2, Lote 04 B, Quadra 106, Centro, Buritis, MG, 38660000"/>
    <x v="3282"/>
    <s v="['166.00', '61.62', '13580', '08.0106', '0018.000', '103.000', '00']"/>
    <x v="0"/>
    <x v="4"/>
    <n v="166"/>
    <x v="1"/>
    <x v="0"/>
    <s v="Leilão"/>
  </r>
  <r>
    <n v="3284"/>
    <x v="3283"/>
    <s v="Casa, Residencial, 2 dormitório(s), 1 vaga(s) de garagem"/>
    <s v="Casa, Ocupado, contendo 2 dormitório(s), 1 vaga(s) de garagem, 1 banheiro(s), 200.00 M² de área de terreno, 58.00 M² de área construída. Matrícula nº 12634, CRI DE BURITIS, Inscrição Prefeitura 0801040056000. Valor avaliado R$112.000,00."/>
    <n v="55308"/>
    <n v="51"/>
    <x v="28"/>
    <x v="5"/>
    <s v="Avenida Urucuia, 77, Lote 2, Quadra 104, Centro, Buritis, MG, 38660000"/>
    <x v="3283"/>
    <s v="['200.00', '58.00', '12634', '0801040056000', '112.000', '00']"/>
    <x v="0"/>
    <x v="0"/>
    <n v="200"/>
    <x v="5"/>
    <x v="0"/>
    <s v="Leilão"/>
  </r>
  <r>
    <n v="3285"/>
    <x v="3284"/>
    <s v="Casa, Residencial, 3 dormitório(s), 1 vaga(s) de garagem"/>
    <s v="Casa, Ocupado, contendo 3 dormitório(s), 1 vaga(s) de garagem, 1 banheiro(s), 150.00 M² de área de terreno, 66.89 M² de área construída. Matrícula nº 11454, CRI DE BURITIS, Inscrição Prefeitura 10226-017 008 000104 000042 0000. Valor avaliado R$110.000,00."/>
    <n v="60523"/>
    <n v="45"/>
    <x v="28"/>
    <x v="5"/>
    <s v="Avenida Urucuia, 61, Quadra 104, Lote C, Centro, Buritis, MG, 38660000"/>
    <x v="3284"/>
    <s v="['150.00', '66.89', '11454', '10226', '017', '008', '000104', '000042', '0000', '110.000', '00']"/>
    <x v="0"/>
    <x v="1"/>
    <n v="150"/>
    <x v="1"/>
    <x v="0"/>
    <s v="Leilão"/>
  </r>
  <r>
    <n v="3286"/>
    <x v="3285"/>
    <s v="Casa, Residencial, 2 dormitório(s), 1 vaga(s) de garagem"/>
    <s v="Casa, Ocupado, contendo 2 dormitório(s), 1 vaga(s) de garagem, 1 banheiro(s), 168.00 M² de área de terreno, 61.62 M² de área construída. Matrícula nº 13579, CRI DE BURITIS, Inscrição Prefeitura 08.0106.0017.000. Valor avaliado R$103.000,00."/>
    <n v="60661"/>
    <n v="41"/>
    <x v="28"/>
    <x v="5"/>
    <s v="Avenida Urucuia, 4, Lote 4, Quadra 106, Centro, Buritis, MG, 38660000"/>
    <x v="3285"/>
    <s v="['168.00', '61.62', '13579', '08.0106', '0017.000', '103.000', '00']"/>
    <x v="0"/>
    <x v="1"/>
    <n v="168"/>
    <x v="1"/>
    <x v="0"/>
    <s v="Leilão"/>
  </r>
  <r>
    <n v="3287"/>
    <x v="3286"/>
    <s v="Casa, Residencial, Buritis, 3 dormitório(s), 1 vaga(s) de garagem"/>
    <s v="Casa, Buritis, Ocupado, contendo 3 dormitório(s), 1 vaga(s) de garagem, 1 banheiro(s), 146.00 M² de área de terreno, 66.12 M² de área construída. Matrícula nº 13119, CRI DE BURITIS, Inscrição Prefeitura 05.0067.1130.000. Valor avaliado R$108.016,46."/>
    <n v="61210"/>
    <n v="43"/>
    <x v="28"/>
    <x v="5"/>
    <s v="Avenida Sebastião Alves de Souza Sobrinho, 948, Lote 1, Quadra 67, Taboquinha, Buritis, MG, 38660000"/>
    <x v="3286"/>
    <s v="['146.00', '66.12', '13119', '05.0067', '1130.000', '108.016', '46']"/>
    <x v="0"/>
    <x v="1"/>
    <n v="146"/>
    <x v="4"/>
    <x v="0"/>
    <s v="Leilão"/>
  </r>
  <r>
    <n v="3288"/>
    <x v="3287"/>
    <s v="Casa, Residencial, Buritis"/>
    <s v="Casa, Buritis, Ocupado, 146.00 M² de área de terreno, 66.12 M² de área construída. Matrícula nº 13125, CRI DE BURITIS, Inscrição Prefeitura 05.0067.1088.000. Valor avaliado R$113.536,00."/>
    <n v="66426"/>
    <n v="41"/>
    <x v="28"/>
    <x v="5"/>
    <s v="Avenida Sebastião Alves de Souza Sobrinho, 992, Lote 1, Quadra 67, Taboquinha, Buritis, MG, 38660000"/>
    <x v="3287"/>
    <s v="['146.00', '66.12', '13125', '05.0067', '1088.000', '113.536', '00']"/>
    <x v="7"/>
    <x v="1"/>
    <n v="146"/>
    <x v="4"/>
    <x v="0"/>
    <s v="Leilão"/>
  </r>
  <r>
    <n v="3289"/>
    <x v="3288"/>
    <s v="Casa, Residencial, Buritis, 3 dormitório(s), 1 vaga(s) de garagem"/>
    <s v="Casa, Buritis, Ocupado, contendo 3 dormitório(s), 1 vaga(s) de garagem, 1 banheiro(s), 146.00 M² de área de terreno, 66.12 M² de área construída. Matrícula nº 13127, CRI DE BURITIS, Inscrição Prefeitura 10992.014.005.000067.001074.0000. Valor avaliado R$107.000,00."/>
    <n v="66219"/>
    <n v="38"/>
    <x v="28"/>
    <x v="5"/>
    <s v="Avenida Sebastião Alves de Souza Sobrinho, nº 1008, Taboquinha, Buritis, MG, CEP: 38660-000"/>
    <x v="3288"/>
    <s v="['146.00', '66.12', '13127', '10992.014', '005.000067', '001074.0000', '107.000', '00']"/>
    <x v="7"/>
    <x v="4"/>
    <n v="146"/>
    <x v="4"/>
    <x v="0"/>
    <s v="Leilão"/>
  </r>
  <r>
    <n v="3290"/>
    <x v="3289"/>
    <s v="Casa, Residencial, Buritis, 3 dormitório(s), 1 vaga(s) de garagem"/>
    <s v="Casa, Buritis, Ocupado, contendo 3 dormitório(s), 1 vaga(s) de garagem, 1 banheiro(s), 146.00 M² de área de terreno, 66.12 M² de área construída. Matrícula nº 13128, CRI DE BURITIS, Inscrição Prefeitura 05.0067.1067.000. Valor avaliado R$114.625,00."/>
    <n v="60867"/>
    <n v="47"/>
    <x v="28"/>
    <x v="5"/>
    <s v="Avenida Sebastião Alves de Souza Sobrinho, 1014, Lote 1, Quadra 67, Taboquinha, Buritis, MG, 38660000"/>
    <x v="3289"/>
    <s v="['146.00', '66.12', '13128', '05.0067', '1067.000', '114.625', '00']"/>
    <x v="0"/>
    <x v="1"/>
    <n v="146"/>
    <x v="4"/>
    <x v="0"/>
    <s v="Leilão"/>
  </r>
  <r>
    <n v="3291"/>
    <x v="3290"/>
    <s v="Casa, Residencial, Buritis, 3 dormitório(s), 1 vaga(s) de garagem"/>
    <s v="Casa, Buritis, Ocupado, contendo 3 dormitório(s), 1 vaga(s) de garagem, 1 banheiro(s), 146.00 M² de área de terreno, 66.12 M² de área construída. Matrícula nº 13126, CRI DE BURITIS, Inscrição Prefeitura 05.0067.1081.000. Valor avaliado R$108.000,00."/>
    <n v="61348"/>
    <n v="43"/>
    <x v="28"/>
    <x v="5"/>
    <s v="Avenida Sebastião Alves de Souza Sobrinho, nº 1000, Lote 01-J, Quadra 67, Taboquinha, Buritis, MG, CEP: 38660-000"/>
    <x v="3290"/>
    <s v="['146.00', '66.12', '13126', '05.0067', '1081.000', '108.000', '00']"/>
    <x v="0"/>
    <x v="1"/>
    <n v="146"/>
    <x v="4"/>
    <x v="0"/>
    <s v="Leilão"/>
  </r>
  <r>
    <n v="3292"/>
    <x v="3291"/>
    <s v="Casa, Residencial, Jardim America IV, 2 dormitório(s)"/>
    <s v="Casa, Jardim America IV, Ocupado, contendo 2 dormitório(s), 1 banheiro(s), 200.00 M² de área de terreno, 61.17 M² de área construída. Matrícula nº 63284, CRI DE ÁGUAS LINDAS DE GOIÁS, Inscrição Prefeitura 1.61.0126B.13A14.14. Valor avaliado R$107.000,00."/>
    <n v="74033"/>
    <n v="31"/>
    <x v="26"/>
    <x v="0"/>
    <s v="Avenida Perimentral, Quadra 126B, Lote 13 a 14, Conjunto B, Setor 16, Parque da Barragem, Águas Lindas de Goiás, GO, CEP: 72925-783"/>
    <x v="3291"/>
    <s v="['200.00', '61.17', '63284', '1.61', '0126', '13', '14.14', '107.000', '00']"/>
    <x v="7"/>
    <x v="4"/>
    <n v="200"/>
    <x v="5"/>
    <x v="0"/>
    <s v="Leilão"/>
  </r>
  <r>
    <n v="3293"/>
    <x v="3292"/>
    <s v="Casa, Residencial, 3 dormitório(s), 1 vaga(s) de garagem"/>
    <s v="Casa, Ocupado, contendo 3 dormitório(s), 1 vaga(s) de garagem, 1 banheiro(s), 156.48 M² de área de terreno, 66.10 M² de área construída. Matrícula nº 21372, CRI DE SÃO FRANCISCO, Inscrição Prefeitura 01110460082000. Valor avaliado R$125.000,00."/>
    <n v="61896"/>
    <n v="50"/>
    <x v="87"/>
    <x v="5"/>
    <s v="Avenida Perimetral, 1291, São Luis, São Francisco, MG, CEP: 39300-000"/>
    <x v="3292"/>
    <s v="['156.48', '66.10', '21372', '01110460082000', '125.000', '00']"/>
    <x v="0"/>
    <x v="0"/>
    <n v="156.47999999999999"/>
    <x v="1"/>
    <x v="0"/>
    <s v="Leilão"/>
  </r>
  <r>
    <n v="3294"/>
    <x v="3293"/>
    <s v="Casa, Residencial, Vila Bethel, 2 dormitório(s)"/>
    <s v="Casa, Vila Bethel, Ocupado, contendo 2 dormitório(s), 1 banheiro(s), 180.00 M² de área de terreno, 61.50 M² de área construída. Matrícula nº 23016, RI DE SANTO ANTÔNIO DO DESCOBERTO/GO, Inscrição Prefeitura 01016AR6B005. Valor avaliado R$112.254,40."/>
    <n v="70474"/>
    <n v="37"/>
    <x v="2"/>
    <x v="0"/>
    <s v="Avenida Olimpica, , Lote 05, Quadra D AR6B, Fazenda Capoeirinha, Santo Antônio do Descoberto, GO, 72900000"/>
    <x v="3293"/>
    <s v="['180.00', '61.50', '23016', '01016', '005', '112.254', '40']"/>
    <x v="7"/>
    <x v="4"/>
    <n v="180"/>
    <x v="1"/>
    <x v="0"/>
    <s v="Leilão"/>
  </r>
  <r>
    <n v="3295"/>
    <x v="3294"/>
    <s v="Casa, Residencial, Jardim Santa Lucia, 2 dormitório(s)"/>
    <s v="Casa, Jardim Santa Lucia, Ocupado, contendo 2 dormitório(s), 1 banheiro(s), 204.50 M² de área de terreno, 65.41 M² de área construída. Matrícula nº 37183, RI de Águas Lindas de Goiás/GO, Inscrição Prefeitura 1.44.00002.020-B.0. Valor avaliado R$108.500,00."/>
    <n v="60730"/>
    <n v="44"/>
    <x v="26"/>
    <x v="0"/>
    <s v="Avenida JK, Lote 20 B, Quadra 2, Jardim Santa Lúcia, Águas Lindas de Goiás, GO, CEP: 72927-403"/>
    <x v="3294"/>
    <s v="['204.50', '65.41', '37183', '1.44', '00002.020', '108.500', '00']"/>
    <x v="0"/>
    <x v="1"/>
    <n v="204.5"/>
    <x v="5"/>
    <x v="0"/>
    <s v="Venda Direta"/>
  </r>
  <r>
    <n v="3296"/>
    <x v="3295"/>
    <s v="Casa, Residencial, 2 dormitório(s)"/>
    <s v="Casa, Ocupado, contendo 2 dormitório(s), 1 banheiro(s), 195.00 M² de área de terreno, 60.95 M² de área construída. Matrícula nº 15894, CRI DE PADRE BERNARDO, Inscrição Prefeitura 005.050.0086.002A.0001. Valor avaliado R$119.000,00."/>
    <n v="56132"/>
    <n v="53"/>
    <x v="22"/>
    <x v="0"/>
    <s v="Avenida Goiás, Quadra 86, Lote 02-A, Vila Divinéia B, Padre Bernardo, GO, CEP: 73700-000"/>
    <x v="3295"/>
    <s v="['195.00', '60.95', '15894', '005.050', '0086.002', '0001', '119.000', '00']"/>
    <x v="0"/>
    <x v="0"/>
    <n v="195"/>
    <x v="1"/>
    <x v="0"/>
    <s v="Venda Direta"/>
  </r>
  <r>
    <n v="3297"/>
    <x v="3296"/>
    <s v="Casa, Residencial, 3 dormitório(s), 1 vaga(s) de garagem"/>
    <s v="Casa, Ocupado, contendo 3 dormitório(s), 1 vaga(s) de garagem, 1 banheiro(s), 157.50 M² de área de terreno, 66.12 M² de área construída. Matrícula nº 13591, CRI DE BURITIS, Inscrição Prefeitura 05.0067.1026.000. Valor avaliado R$69.000,00."/>
    <n v="63951"/>
    <n v="7"/>
    <x v="28"/>
    <x v="5"/>
    <s v="Avenida Frei Pio Baars, 943, Lote 1 T, Quadra 67, Taboquinha, Buritis, MG, 38660000"/>
    <x v="3296"/>
    <s v="['157.50', '66.12', '13591', '05.0067', '1026.000', '69.000', '00']"/>
    <x v="0"/>
    <x v="7"/>
    <n v="157.5"/>
    <x v="1"/>
    <x v="0"/>
    <s v="Leilão"/>
  </r>
  <r>
    <n v="3298"/>
    <x v="3297"/>
    <s v="Casa, Residencial, 3 dormitório(s), 1 vaga(s) de garagem"/>
    <s v="Casa, Ocupado, contendo 3 dormitório(s), 1 vaga(s) de garagem, 1 banheiro(s), 157.50 M² de área de terreno, 66.12 M² de área construída. Matrícula nº 13592, CRI DE BURITIS, Inscrição Prefeitura 05.0067.1018.000. Valor avaliado R$109.119,00."/>
    <n v="58877"/>
    <n v="46"/>
    <x v="28"/>
    <x v="5"/>
    <s v="Avenida Frei Pio Baars, 935, Lote 1, Quadra 67 , Taboquinha, Buritis, MG, 38660000"/>
    <x v="3297"/>
    <s v="['157.50', '66.12', '13592', '05.0067', '1018.000', '109.119', '00']"/>
    <x v="0"/>
    <x v="1"/>
    <n v="157.5"/>
    <x v="1"/>
    <x v="0"/>
    <s v="Leilão"/>
  </r>
  <r>
    <n v="3299"/>
    <x v="3298"/>
    <s v="Casa, Residencial, Mansões Prec Estrela Dalva IV, 2 dormitório(s), 1 vaga(s) de garagem"/>
    <s v="Casa, Mansões Prec Estrela Dalva IV, Ocupado, contendo 2 dormitório(s), 1 vaga(s) de garagem, 1 banheiro(s), 120.00 M² de área de terreno, 52.65 M² de área construída, 51.42 M² de área comum. Matrícula nº 7091, RI DE LUZIÂNIA_02ª Circunscrição, Inscrição Prefeitura 379162. Valor avaliado R$92.000,00."/>
    <n v="57984"/>
    <n v="37"/>
    <x v="1"/>
    <x v="0"/>
    <s v="Avenida Das Acacias, Condomínio Cláudia Almeida V, Casa 04, Quadra 150, Lote 23, Estrela Dalva IV, Luziânia, GO, 72804970"/>
    <x v="3298"/>
    <s v="['120.00', '52.65', '51.42', '7091', '02', '379162', '92.000', '00']"/>
    <x v="0"/>
    <x v="4"/>
    <n v="120"/>
    <x v="4"/>
    <x v="0"/>
    <s v="Leilão"/>
  </r>
  <r>
    <n v="3300"/>
    <x v="3299"/>
    <s v="Casa, Residencial, Jardim America IV, 2 dormitório(s)"/>
    <s v="Casa, Jardim America IV, Ocupado, contendo 2 dormitório(s), 1 banheiro(s), 200.00 M² de área de terreno, 56.10 M² de área construída. Matrícula nº 47795, CRI DE ÁGUAS LINDAS DE GOIÁS, Inscrição Prefeitura 1.33.00016.15A-3.0. Valor avaliado R$114.000,00."/>
    <n v="63060"/>
    <n v="45"/>
    <x v="26"/>
    <x v="0"/>
    <s v="Avenida Cristalina, Quadra 16, Lote 15A-3, Jardim America II, Águas Lindas de Goiás, GO, CEP: 72922-345"/>
    <x v="3299"/>
    <s v="['200.00', '56.10', '47795', '1.33', '00016.15', '3.0', '114.000', '00']"/>
    <x v="0"/>
    <x v="1"/>
    <n v="200"/>
    <x v="5"/>
    <x v="0"/>
    <s v="Venda Direta"/>
  </r>
  <r>
    <n v="3301"/>
    <x v="3300"/>
    <s v="Casa, Residencial, Parque Ana Beatriz, 2 dormitório(s)"/>
    <s v="Casa, Parque Ana Beatriz, Ocupado, contendo 2 dormitório(s), 1 banheiro(s), 203.00 M² de área de terreno, 65.28 M² de área construída. Matrícula nº 25360, RI DE SANTO ANTÔNIO DO DESCOBERTO/GO, Inscrição Prefeitura 01014193A012A."/>
    <s v="R$ 72.738"/>
    <s v="NÃO INFORMADO"/>
    <x v="2"/>
    <x v="0"/>
    <s v="Avenida 32, Quadra 193A, Lote 12A, Jardim Ana Beatriz II, Santo Antônio do Descoberto, GO, CEP: 72902-384"/>
    <x v="3300"/>
    <s v="['203.00', '65.28', '25360', '01014193', '012']"/>
    <x v="8"/>
    <x v="5"/>
    <n v="203"/>
    <x v="5"/>
    <x v="0"/>
    <s v="Leilão"/>
  </r>
  <r>
    <n v="3302"/>
    <x v="3301"/>
    <s v="Casa, Residencial, 2 dormitório(s), 1 vaga(s) de garagem"/>
    <s v="Casa, Ocupado, contendo 2 dormitório(s), 1 vaga(s) de garagem, 2 banheiro(s), 90.00 M² de área de terreno, 67.99 M² de área construída. Matrícula nº 440, RI de Novo Gama/GO, Inscrição Prefeitura 10020000100H410000. Valor avaliado R$45.000,00."/>
    <s v="R$ 57.688"/>
    <s v="NÃO INFORMADO"/>
    <x v="171"/>
    <x v="0"/>
    <s v="Quadra 01, Área H-41, Casa 04, Condomínio Residencial Solar dos Cysnes III, Chácaras São Jorge, Novo Gama, GO, CEP: 72861-010"/>
    <x v="3301"/>
    <s v="['90.00', '67.99', '440', '10020000100', '410000', '45.000', '00']"/>
    <x v="8"/>
    <x v="5"/>
    <n v="90"/>
    <x v="2"/>
    <x v="0"/>
    <s v="Venda Direta"/>
  </r>
  <r>
    <n v="3303"/>
    <x v="3302"/>
    <s v="Casa, Residencial, Parque Industrial Mingone, 2 dormitório(s), 1 vaga(s) de garagem"/>
    <s v="Casa, Parque Industrial Mingone, Ocupado, contendo 2 dormitório(s), 1 vaga(s) de garagem, 1 banheiro(s), 175.38 M² de área de terreno, 59.80 M² de área construída. Matrícula nº 21122, RI DE LUZIÂNIA_02ª Circunscrição. Valor avaliado R$108.000,00."/>
    <n v="48920"/>
    <n v="55"/>
    <x v="1"/>
    <x v="0"/>
    <s v="Avenida 02, Quadra 2, Lote C, Casa 01, Condomínio Barros Leite I, Parque Industrial Mingone, Luziânia, GO, CEP: 72855-002"/>
    <x v="3302"/>
    <s v="['175.38', '59.80', '21122', '02', '108.000', '00']"/>
    <x v="1"/>
    <x v="0"/>
    <n v="175.38"/>
    <x v="1"/>
    <x v="0"/>
    <s v="Venda Direta"/>
  </r>
  <r>
    <n v="3304"/>
    <x v="3303"/>
    <s v="Casa, Residencial, Gramame, 2 dormitório(s), 1 vaga(s) de garagem"/>
    <s v="Casa, Gramame, Ocupado, contendo 2 dormitório(s), sendo 1 suíte(s), 1 vaga(s) de garagem, 2 banheiro(s), 100.00 M² de área de terreno, 56.50 M² de área construída. Matrícula nº 142419, 1º CRI DE JOÃO PESSOA, Inscrição Prefeitura 357783-0. Valor avaliado R$86.236,23."/>
    <n v="71091"/>
    <n v="18"/>
    <x v="105"/>
    <x v="9"/>
    <s v="Alameda Beija Flor, 269, Condomínio Bifamiliar, Casa 267, Gramame, João Pessoa, PB, 58065500"/>
    <x v="3303"/>
    <s v="['100.00', '56.50', '142419', '357783', '86.236', '23']"/>
    <x v="7"/>
    <x v="8"/>
    <n v="100"/>
    <x v="4"/>
    <x v="0"/>
    <s v="Leilão"/>
  </r>
  <r>
    <n v="3305"/>
    <x v="3304"/>
    <s v="Casa, Residencial, Parque da Barragem, 2 dormitório(s)"/>
    <s v="Casa, Parque da Barragem, Ocupado, contendo 2 dormitório(s), 1 banheiro(s), 150.00 M² de área privativa, 50.00 M² de área comum, 200.00 M² de área total. Matrícula nº 50964, CRI DE ÁGUAS LINDAS DE GOIÁS, Inscrição Prefeitura 1.56.0099A.023-A.5. Valor avaliado R$112.000,00."/>
    <n v="64655"/>
    <n v="42"/>
    <x v="26"/>
    <x v="0"/>
    <s v="1ª Avenida, Casa 5, Quadra 99 Conjunto A, Lote 23A, Condomínio Residencial Carnaúba 2, Parque da Barragem, Águas Lindas de Goiás, GO, CEP: 72925-215"/>
    <x v="3304"/>
    <s v="['150.00', '50.00', '200.00', '50964', '1.56', '0099', '023', '112.000', '00']"/>
    <x v="0"/>
    <x v="1"/>
    <n v="150"/>
    <x v="1"/>
    <x v="0"/>
    <s v="Venda Direta"/>
  </r>
  <r>
    <n v="3306"/>
    <x v="3305"/>
    <s v="Casa, Residencial, Chácaras Coimbra, 3 dormitório(s)"/>
    <s v="Casa, Chácaras Coimbra, Ocupado, contendo 3 dormitório(s), sendo 1 suíte(s), 1 banheiro(s), 69.82 M² de área construída, 78.24 M² de área comum, 209.60 M² de área total. Matrícula nº 54073, CRI DE ÁGUAS LINDAS DE GOIÁS, Inscrição Prefeitura 1.81.000-C.008-3.19. Valor avaliado R$131.000,00."/>
    <n v="67249"/>
    <n v="49"/>
    <x v="26"/>
    <x v="0"/>
    <s v="1ª Avenida, Residencial Vila Arvoredo II, Casa 19, Quadra C, Lote 3, Chácara 8, Chacaras Coimbra, Águas Lindas de Goiás, GO, 72917138"/>
    <x v="3305"/>
    <s v="['69.82', '78.24', '209.60', '54073', '1.81', '000', '008', '3.19', '131.000', '00']"/>
    <x v="7"/>
    <x v="1"/>
    <n v="69.819999999999993"/>
    <x v="0"/>
    <x v="0"/>
    <s v="Venda Direta"/>
  </r>
  <r>
    <n v="3307"/>
    <x v="3306"/>
    <s v="Casa, Residencial, Chácara Benvinda, 2 dormitório(s)"/>
    <s v="Casa, Chácara Benvinda, Ocupado, contendo 2 dormitório(s), 1 banheiro(s), 49.00 M² de área construída, 30.88 M² de área comum. Matrícula nº 59882, RI DE VALPARAISO DE GOIÁS, Inscrição Prefeitura 1.123.00002.00010.20. Valor avaliado R$95.000,00."/>
    <n v="52168"/>
    <n v="45"/>
    <x v="0"/>
    <x v="0"/>
    <s v="Quadra 02, Lote 10,  Condomínio Residencial Monte Carmelo, Casa 21, Modelo A, Chacara Benvinda, Valparaíso de Goiás, GO, "/>
    <x v="3306"/>
    <s v="['49.00', '30.88', '59882', '1.123', '00002.00010', '20', '95.000', '00']"/>
    <x v="0"/>
    <x v="1"/>
    <n v="49"/>
    <x v="3"/>
    <x v="0"/>
    <s v="Venda Direta"/>
  </r>
  <r>
    <n v="3308"/>
    <x v="3307"/>
    <s v="Casa, Residencial, Centro, 2 dormitório(s), 1 vaga(s) de garagem"/>
    <s v="Casa, Centro, Ocupado, contendo 2 dormitório(s), 1 vaga(s) de garagem, 1 banheiro(s), 280.00 M² de área de terreno, 70.00 M² de área construída. Matrícula nº 2445, CRI DE MONÇÃO, Inscrição Prefeitura 217425790. Valor avaliado R$50.000,00."/>
    <n v="31939"/>
    <n v="36"/>
    <x v="125"/>
    <x v="14"/>
    <s v="Rua Vitória do Mearim, 5, Lote 05, Quadra 10, Nova Monção, Monção, MA, CEP: 65360-000"/>
    <x v="3307"/>
    <s v="['280.00', '70.00', '2445', '217425790', '50.000', '00']"/>
    <x v="2"/>
    <x v="4"/>
    <n v="280"/>
    <x v="5"/>
    <x v="0"/>
    <s v="Venda Direta"/>
  </r>
  <r>
    <n v="3309"/>
    <x v="3308"/>
    <s v="Casa, Residencial, 2 dormitório(s), 1 vaga(s) de garagem"/>
    <s v="Casa, Ocupado, contendo 2 dormitório(s), 1 vaga(s) de garagem, 1 banheiro(s), 300.10 M² de área de terreno, 70.00 M² de área construída. Matrícula nº 2192, CRI DE MONÇÃO, Inscrição Prefeitura 089.997.207-13. Valor avaliado R$50.000,00."/>
    <n v="31533"/>
    <n v="37"/>
    <x v="125"/>
    <x v="14"/>
    <s v="Rua Tufilândia, Lote 04, Quadra 02, Loteamento Nova Monção, Monção, MA, CEP: 65360-000"/>
    <x v="3308"/>
    <s v="['300.10', '70.00', '2192', '089.997', '207', '13', '50.000', '00']"/>
    <x v="2"/>
    <x v="4"/>
    <n v="300.10000000000002"/>
    <x v="5"/>
    <x v="0"/>
    <s v="Venda Direta"/>
  </r>
  <r>
    <n v="3310"/>
    <x v="3309"/>
    <s v="Casa, Residencial, 2 dormitório(s)"/>
    <s v="Casa, Ocupado, contendo 2 dormitório(s), 1 banheiro(s), 300.10 M² de área de terreno, 70.00 M² de área construída. Matrícula nº 2197, CRI DE MONÇÃO. Valor avaliado R$90.261,25."/>
    <n v="45132"/>
    <n v="50"/>
    <x v="125"/>
    <x v="14"/>
    <s v="Rua Tufilândia, Lote 02, Quadra 03, Nova Monção, Monção, MA, CEP: 65360-000"/>
    <x v="3309"/>
    <s v="['300.10', '70.00', '2197', '90.261', '25']"/>
    <x v="1"/>
    <x v="0"/>
    <n v="300.10000000000002"/>
    <x v="5"/>
    <x v="0"/>
    <s v="Venda Direta"/>
  </r>
  <r>
    <n v="3311"/>
    <x v="3310"/>
    <s v="Casa, Residencial, 2 dormitório(s), 1 vaga(s) de garagem"/>
    <s v="Casa, Ocupado, contendo 2 dormitório(s), 1 vaga(s) de garagem, 1 banheiro(s), 300.10 M² de área de terreno, 70.00 M² de área construída. Matrícula nº 2195, CRI DE MONÇÃO. Valor avaliado R$50.000,00."/>
    <n v="34037"/>
    <n v="32"/>
    <x v="125"/>
    <x v="14"/>
    <s v="Rua Tufilândia, Lote 07, Quadra 02, Loteamento Nova Monção, Monção, MA, CEP: 65360-000"/>
    <x v="3310"/>
    <s v="['300.10', '70.00', '2195', '50.000', '00']"/>
    <x v="2"/>
    <x v="4"/>
    <n v="300.10000000000002"/>
    <x v="5"/>
    <x v="0"/>
    <s v="Venda Direta"/>
  </r>
  <r>
    <n v="3312"/>
    <x v="3311"/>
    <s v="Casa, Residencial, 2 dormitório(s)"/>
    <s v="Casa, Ocupado, contendo 2 dormitório(s), 1 banheiro(s), 125.00 M² de área de terreno, 62.40 M² de área construída. Matrícula nº 23084, 1º CRI DE NOSSA SENHORA DO SOCORRO, Inscrição Prefeitura 03.02.0015.362.000. Valor avaliado R$100.000,00."/>
    <n v="52438"/>
    <n v="48"/>
    <x v="100"/>
    <x v="2"/>
    <s v="Rua R, 68, Lote 362 B, Quadra 15, Parque Santa Rita, Nossa Senhora do Socorro, SE, 49160000"/>
    <x v="3311"/>
    <s v="['125.00', '62.40', '23084', '03.02', '0015.362', '000', '100.000', '00']"/>
    <x v="0"/>
    <x v="1"/>
    <n v="125"/>
    <x v="4"/>
    <x v="0"/>
    <s v="Venda Direta"/>
  </r>
  <r>
    <n v="3313"/>
    <x v="3312"/>
    <s v="Casa, Residencial, 3 dormitório(s), 1 vaga(s) de garagem"/>
    <s v="Casa, Ocupado, contendo 3 dormitório(s), 1 vaga(s) de garagem, 1 banheiro(s), 101.70 M² de área de terreno, 69.90 M² de área construída. Matrícula nº 12504, CRI DE CAPELA_2º Ofício, Inscrição Prefeitura 01050270007001. Valor avaliado R$81.000,00."/>
    <n v="25038"/>
    <n v="69"/>
    <x v="5"/>
    <x v="2"/>
    <s v="Rua Projetada D, 62, Quadra B, Loteamento Castelinho, Centro, Capela, SE, CEP: 49700-000"/>
    <x v="3312"/>
    <s v="['101.70', '69.90', '12504', '01050270007001', '81.000', '00']"/>
    <x v="2"/>
    <x v="2"/>
    <n v="101.7"/>
    <x v="4"/>
    <x v="0"/>
    <s v="Venda Direta"/>
  </r>
  <r>
    <n v="3314"/>
    <x v="3313"/>
    <s v="Casa, Residencial, Capela, 2 dormitório(s), 1 vaga(s) de garagem"/>
    <s v="Casa, Capela, Ocupado, contendo 2 dormitório(s), 1 vaga(s) de garagem, 1 banheiro(s), 105.52 M² de área de terreno, 73.37 M² de área construída. Matrícula nº 12387, CRI DE CAPELA_2º Ofício, Inscrição Prefeitura 01010320007001. Valor avaliado R$90.000,00."/>
    <n v="51559"/>
    <n v="43"/>
    <x v="5"/>
    <x v="2"/>
    <s v="Rua Projetada A , 24, Lote 07, Quadra B, Loteamento Santa Clara, São Cristovão, Capela, SE, CEP: 49700-000"/>
    <x v="3313"/>
    <s v="['105.52', '73.37', '12387', '01010320007001', '90.000', '00']"/>
    <x v="0"/>
    <x v="1"/>
    <n v="105.52"/>
    <x v="4"/>
    <x v="0"/>
    <s v="Venda Direta"/>
  </r>
  <r>
    <n v="3315"/>
    <x v="3314"/>
    <s v="Casa, Residencial, 2 dormitório(s), 1 vaga(s) de garagem"/>
    <s v="Casa, Ocupado, contendo 2 dormitório(s), 1 vaga(s) de garagem, 1 banheiro(s), 93.53 M² de área de terreno, 69.82 M² de área construída. Matrícula nº 12029, CRI DE CAPELA_2º Ofício, Inscrição Prefeitura 01080410014001."/>
    <s v="R$ 58.877"/>
    <s v="NÃO INFORMADO"/>
    <x v="5"/>
    <x v="2"/>
    <s v="Rua Projetada A , 74, Quadra A, Loteamento Recanto dos Pássaros, Aeroporto, Capela, SE, CEP: 49700-000"/>
    <x v="3314"/>
    <s v="['93.53', '69.82', '12029', '01080410014001']"/>
    <x v="8"/>
    <x v="5"/>
    <n v="93.53"/>
    <x v="2"/>
    <x v="0"/>
    <s v="Venda Direta"/>
  </r>
  <r>
    <n v="3316"/>
    <x v="3315"/>
    <s v="Casa, Residencial, 2 dormitório(s), 1 vaga(s) de garagem"/>
    <s v="Casa, Ocupado, contendo 2 dormitório(s), 1 vaga(s) de garagem, 1 banheiro(s), 198.00 M² de área de terreno, 70.00 M² de área construída. Matrícula nº 2414, CRI DE MONÇÃO. Valor avaliado R$71.970,69."/>
    <n v="45335"/>
    <n v="37"/>
    <x v="125"/>
    <x v="14"/>
    <s v="Rua Projetada 01, nº 02, Centro, Monção, MA, CEP: 65360-000"/>
    <x v="3315"/>
    <s v="['198.00', '70.00', '2414', '71.970', '69']"/>
    <x v="1"/>
    <x v="4"/>
    <n v="198"/>
    <x v="1"/>
    <x v="0"/>
    <s v="Venda Direta"/>
  </r>
  <r>
    <n v="3317"/>
    <x v="3316"/>
    <s v="Casa, Residencial, 2 dormitório(s)"/>
    <s v="Casa, Ocupado, contendo 2 dormitório(s), 1 banheiro(s), 396.00 M² de área de terreno, 70.00 M² de área construída. Matrícula nº 2398, CRI DE MONÇÃO. Valor avaliado R$64.223,79."/>
    <n v="44184"/>
    <n v="31"/>
    <x v="125"/>
    <x v="14"/>
    <s v="Rua Projetada 01, 7, Centro, Monção, MA, CEP: 65360-000"/>
    <x v="3316"/>
    <s v="['396.00', '70.00', '2398', '64.223', '79']"/>
    <x v="1"/>
    <x v="4"/>
    <n v="396"/>
    <x v="5"/>
    <x v="0"/>
    <s v="Venda Direta"/>
  </r>
  <r>
    <n v="3318"/>
    <x v="3317"/>
    <s v="Casa, Residencial, 2 dormitório(s), 1 vaga(s) de garagem"/>
    <s v="Casa, Ocupado, contendo 2 dormitório(s), 1 vaga(s) de garagem, 1 banheiro(s), 150.75 M² de área de terreno, 70.00 M² de área construída. Matrícula nº 2392, CRI DE MONÇÃO. Valor avaliado R$85.167,12."/>
    <n v="44184"/>
    <n v="48"/>
    <x v="125"/>
    <x v="14"/>
    <s v="Rua Projetada 01, Lote 05, Centro, Monção, MA, 65360000"/>
    <x v="3317"/>
    <s v="['150.75', '70.00', '2392', '85.167', '12']"/>
    <x v="1"/>
    <x v="1"/>
    <n v="150.75"/>
    <x v="1"/>
    <x v="0"/>
    <s v="Venda Direta"/>
  </r>
  <r>
    <n v="3319"/>
    <x v="3318"/>
    <s v="Casa, Residencial, 2 dormitório(s)"/>
    <s v="Casa, Ocupado, contendo 2 dormitório(s), 1 banheiro(s), 164.25 M² de área de terreno, 70.00 M² de área construída. Matrícula nº 2397, CRI DE MONÇÃO. Valor avaliado R$50.000,00."/>
    <n v="44184"/>
    <n v="12"/>
    <x v="125"/>
    <x v="14"/>
    <s v="Rua Projetada 01 , 4, Centro, Monção, MA, 65360000"/>
    <x v="3318"/>
    <s v="['164.25', '70.00', '2397', '50.000', '00']"/>
    <x v="1"/>
    <x v="8"/>
    <n v="164.25"/>
    <x v="1"/>
    <x v="0"/>
    <s v="Venda Direta"/>
  </r>
  <r>
    <n v="3320"/>
    <x v="3319"/>
    <s v="Casa, Residencial, 2 dormitório(s), 1 vaga(s) de garagem"/>
    <s v="Casa, Ocupado, contendo 2 dormitório(s), 1 vaga(s) de garagem, 1 banheiro(s), 216.00 M² de área de terreno, 70.00 M² de área construída. Matrícula nº 2428, CRI DE MONÇÃO. Valor avaliado R$64.000,00."/>
    <n v="46620"/>
    <n v="27"/>
    <x v="125"/>
    <x v="14"/>
    <s v="Rua Projetada 01, Casa 01, Centro, Monção, MA, 65360000"/>
    <x v="3319"/>
    <s v="['216.00', '70.00', '2428', '64.000', '00']"/>
    <x v="1"/>
    <x v="6"/>
    <n v="216"/>
    <x v="5"/>
    <x v="0"/>
    <s v="Venda Direta"/>
  </r>
  <r>
    <n v="3321"/>
    <x v="3320"/>
    <s v="Casa, Residencial, 2 dormitório(s), 1 vaga(s) de garagem"/>
    <s v="Casa, Ocupado, contendo 2 dormitório(s), 1 vaga(s) de garagem, 1 banheiro(s), 243.00 M² de área de terreno, 70.00 M² de área construída. Matrícula nº 2442, CRI DE MONÇÃO. Valor avaliado R$50.000,00."/>
    <n v="43779"/>
    <n v="12"/>
    <x v="125"/>
    <x v="14"/>
    <s v="Rua Presidente Vargas, , Lote 06, Centro, Monção, MA, 65360000"/>
    <x v="3320"/>
    <s v="['243.00', '70.00', '2442', '50.000', '00']"/>
    <x v="1"/>
    <x v="8"/>
    <n v="243"/>
    <x v="5"/>
    <x v="0"/>
    <s v="Venda Direta"/>
  </r>
  <r>
    <n v="3322"/>
    <x v="3321"/>
    <s v="Casa, Residencial, 2 dormitório(s), 1 vaga(s) de garagem"/>
    <s v="Casa, Ocupado, contendo 2 dormitório(s), 1 vaga(s) de garagem, 1 banheiro(s), 243.00 M² de área de terreno, 70.00 M² de área construída. Matrícula nº 2468, CRI DE MONÇÃO. Valor avaliado R$85.471,09."/>
    <n v="31939"/>
    <n v="63"/>
    <x v="125"/>
    <x v="14"/>
    <s v="Rua Presidente Vargas, 14, Lote 14 , Centro, Monção, MA, CEP: 65360-000"/>
    <x v="3321"/>
    <s v="['243.00', '70.00', '2468', '85.471', '09']"/>
    <x v="2"/>
    <x v="2"/>
    <n v="243"/>
    <x v="5"/>
    <x v="0"/>
    <s v="Venda Direta"/>
  </r>
  <r>
    <n v="3323"/>
    <x v="3322"/>
    <s v="Casa, Residencial, 2 dormitório(s), 1 vaga(s) de garagem"/>
    <s v="Casa, Ocupado, contendo 2 dormitório(s), 1 vaga(s) de garagem, 1 banheiro(s), 243.00 M² de área de terreno, 70.00 M² de área construída. Matrícula nº 2441, CRI DE MONÇÃO. Valor avaliado R$81.000,00."/>
    <n v="43846"/>
    <n v="46"/>
    <x v="125"/>
    <x v="14"/>
    <s v="Rua Presidente Vargas, 5, Lote 05, Centro, Monção, MA, CEP: 65360-000"/>
    <x v="3322"/>
    <s v="['243.00', '70.00', '2441', '81.000', '00']"/>
    <x v="1"/>
    <x v="1"/>
    <n v="243"/>
    <x v="5"/>
    <x v="0"/>
    <s v="Venda Direta"/>
  </r>
  <r>
    <n v="3324"/>
    <x v="3323"/>
    <s v="Casa, Residencial, Loteamento Jardim Santa Maria"/>
    <s v="Casa, Loteamento Jardim Santa Maria, Ocupado, 125.00 M² de área de terreno, 62.40 M² de área construída. Matrícula nº 22564, 1º CRI DE NOSSA SENHORA DO SOCORRO, Inscrição Prefeitura 03.02.0001.010.001. Valor avaliado R$71.000,00."/>
    <n v="57093"/>
    <n v="20"/>
    <x v="100"/>
    <x v="2"/>
    <s v="RUA G, NR 32, LT 425B, QD 17, , Loteamento Parque Santa Rita, Nossa Senhora do Socorro, SE, 49160000"/>
    <x v="3323"/>
    <s v="['125.00', '62.40', '22564', '03.02', '0001.010', '001', '71.000', '00']"/>
    <x v="0"/>
    <x v="6"/>
    <n v="125"/>
    <x v="4"/>
    <x v="0"/>
    <s v="Venda Direta"/>
  </r>
  <r>
    <n v="3325"/>
    <x v="3324"/>
    <s v="Casa, Residencial, 2 dormitório(s), 1 vaga(s) de garagem"/>
    <s v="Casa, Ocupado, contendo 2 dormitório(s), 1 vaga(s) de garagem, 1 banheiro(s), 120.00 M² de área de terreno, 60.00 M² de área construída. Matrícula nº 10992, CRI DE CAPELA_2º Ofício, Inscrição Prefeitura 01080230026001. Valor avaliado R$85.000,00."/>
    <n v="29233"/>
    <n v="66"/>
    <x v="5"/>
    <x v="2"/>
    <s v="Rua Frei Damião, 200, Lote 26, Quadra A, Loteamento Andrade Residence, São José, Capela, SE, CEP: 49700-000"/>
    <x v="3324"/>
    <s v="['120.00', '60.00', '10992', '01080230026001', '85.000', '00']"/>
    <x v="2"/>
    <x v="2"/>
    <n v="120"/>
    <x v="4"/>
    <x v="0"/>
    <s v="Venda Direta"/>
  </r>
  <r>
    <n v="3326"/>
    <x v="3325"/>
    <s v="Casa, Residencial, Distrito Industrial, 2 dormitório(s)"/>
    <s v="Casa, Distrito Industrial, Ocupado, contendo 2 dormitório(s), 1 banheiro(s), 61.45 M² de área de terreno, 51.94 M² de área construída. Matrícula nº 11489, CRI DE CAPELA_2º Ofício, Inscrição Prefeitura 01080180001003. Valor avaliado R$60.500,00."/>
    <n v="40193"/>
    <n v="34"/>
    <x v="5"/>
    <x v="2"/>
    <s v="Rua Estrada do Sobrado, 524, Loteamento Sobradinho, Centro, Capela, SE, CEP: 49700-000"/>
    <x v="3325"/>
    <s v="['61.45', '51.94', '11489', '01080180001003', '60.500', '00']"/>
    <x v="1"/>
    <x v="4"/>
    <n v="61.45"/>
    <x v="0"/>
    <x v="0"/>
    <s v="Venda Direta"/>
  </r>
  <r>
    <n v="3327"/>
    <x v="3326"/>
    <s v="Casa, Residencial, 2 dormitório(s)"/>
    <s v="Casa, Ocupado, contendo 2 dormitório(s), 1 banheiro(s), 200.00 M² de área de terreno, 70.00 M² de área construída. Matrícula nº 2486, CRI DE MONÇÃO. Valor avaliado R$78.000,00."/>
    <n v="47296"/>
    <n v="39"/>
    <x v="125"/>
    <x v="14"/>
    <s v="Rua das Primaveras, Casa 12, Centro, Monção, MA, 65360000"/>
    <x v="3326"/>
    <s v="['200.00', '70.00', '2486', '78.000', '00']"/>
    <x v="1"/>
    <x v="4"/>
    <n v="200"/>
    <x v="5"/>
    <x v="0"/>
    <s v="Venda Direta"/>
  </r>
  <r>
    <n v="3328"/>
    <x v="3327"/>
    <s v="Casa, Residencial, 2 dormitório(s), 1 vaga(s) de garagem"/>
    <s v="Casa, Ocupado, contendo 2 dormitório(s), 1 vaga(s) de garagem, 1 banheiro(s), 306.60 M² de área de terreno, 70.00 M² de área construída. Matrícula nº 2412, CRI DE MONÇÃO. Valor avaliado R$50.000,00."/>
    <n v="45335"/>
    <n v="9"/>
    <x v="125"/>
    <x v="14"/>
    <s v="Rua da Vo, Lote 05, Quadra 04, Loteamento Nova Monção, Monção, MA, 65360000"/>
    <x v="3327"/>
    <s v="['306.60', '70.00', '2412', '50.000', '00']"/>
    <x v="1"/>
    <x v="7"/>
    <n v="306.60000000000002"/>
    <x v="5"/>
    <x v="0"/>
    <s v="Venda Direta"/>
  </r>
  <r>
    <n v="3329"/>
    <x v="3328"/>
    <s v="Casa, Residencial, 2 dormitório(s), 1 vaga(s) de garagem"/>
    <s v="Casa, Ocupado, contendo 2 dormitório(s), 1 vaga(s) de garagem, 1 banheiro(s), 306.60 M² de área de terreno, 70.00 M² de área construída. Matrícula nº 2431, CRI DE MONÇÃO. Valor avaliado R$85.000,00."/>
    <n v="46822"/>
    <n v="45"/>
    <x v="125"/>
    <x v="14"/>
    <s v="Rua da Vó, Lote 04, Quadra 04, Nova Monção, Monção, MA, CEP: 65360-000"/>
    <x v="3328"/>
    <s v="['306.60', '70.00', '2431', '85.000', '00']"/>
    <x v="1"/>
    <x v="1"/>
    <n v="306.60000000000002"/>
    <x v="5"/>
    <x v="0"/>
    <s v="Venda Direta"/>
  </r>
  <r>
    <n v="3330"/>
    <x v="3329"/>
    <s v="Casa, Residencial, 2 dormitório(s), 1 vaga(s) de garagem"/>
    <s v="Casa, Ocupado, contendo 2 dormitório(s), 1 vaga(s) de garagem, 1 banheiro(s), 250.00 M² de área de terreno, 70.00 M² de área construída. Matrícula nº 2344, CRI DE MONÇÃO. Valor avaliado R$81.000,00."/>
    <n v="25783"/>
    <n v="68"/>
    <x v="125"/>
    <x v="14"/>
    <s v="Rua da Vo, , Lote 25, Quadra 02, Nova Monção, Monção, MA, 65360000"/>
    <x v="3329"/>
    <s v="['250.00', '70.00', '2344', '81.000', '00']"/>
    <x v="2"/>
    <x v="2"/>
    <n v="250"/>
    <x v="5"/>
    <x v="0"/>
    <s v="Venda Direta"/>
  </r>
  <r>
    <n v="3331"/>
    <x v="3330"/>
    <s v="Casa, Residencial, 2 dormitório(s), 1 vaga(s) de garagem"/>
    <s v="Casa, Ocupado, contendo 2 dormitório(s), 1 vaga(s) de garagem, 1 banheiro(s), 230.00 M² de área de terreno, 70.00 M² de área construída. Matrícula nº 2367, CRI DE MONÇÃO. Valor avaliado R$50.000,00."/>
    <n v="34037"/>
    <n v="32"/>
    <x v="125"/>
    <x v="14"/>
    <s v="Rua da Vó, Lote 20, Quadra 02, Nova Monção, Monção, MA, CEP: 65360-000"/>
    <x v="3330"/>
    <s v="['230.00', '70.00', '2367', '50.000', '00']"/>
    <x v="2"/>
    <x v="4"/>
    <n v="230"/>
    <x v="5"/>
    <x v="0"/>
    <s v="Venda Direta"/>
  </r>
  <r>
    <n v="3332"/>
    <x v="3331"/>
    <s v="Casa, Residencial, 2 dormitório(s), 1 vaga(s) de garagem"/>
    <s v="Casa, Ocupado, contendo 2 dormitório(s), 1 vaga(s) de garagem, 1 banheiro(s), 230.00 M² de área de terreno, 70.00 M² de área construída. Matrícula nº 2298, CRI DE MONÇÃO. Valor avaliado R$79.585,10."/>
    <n v="31939"/>
    <n v="60"/>
    <x v="125"/>
    <x v="14"/>
    <s v="Rua da Vó, Lote 26, Quadra 02, Nova Monção, Monção, MA, CEP: 65360-000"/>
    <x v="3331"/>
    <s v="['230.00', '70.00', '2298', '79.585', '10']"/>
    <x v="2"/>
    <x v="2"/>
    <n v="230"/>
    <x v="5"/>
    <x v="0"/>
    <s v="Venda Direta"/>
  </r>
  <r>
    <n v="3333"/>
    <x v="3332"/>
    <s v="Casa, Residencial, 2 dormitório(s), 1 vaga(s) de garagem"/>
    <s v="Casa, Ocupado, contendo 2 dormitório(s), 1 vaga(s) de garagem, 1 banheiro(s), 230.00 M² de área de terreno, 70.00 M² de área construída. Matrícula nº 2343, CRI DE MONÇÃO. Valor avaliado R$50.000,00."/>
    <n v="34104"/>
    <n v="32"/>
    <x v="125"/>
    <x v="14"/>
    <s v="Rua da Vó, Lote 23, Quadra 02, Nova Monção, Monção, MA, CEP: 65360-000"/>
    <x v="3332"/>
    <s v="['230.00', '70.00', '2343', '50.000', '00']"/>
    <x v="2"/>
    <x v="4"/>
    <n v="230"/>
    <x v="5"/>
    <x v="0"/>
    <s v="Venda Direta"/>
  </r>
  <r>
    <n v="3334"/>
    <x v="3333"/>
    <s v="Casa, Residencial, 2 dormitório(s)"/>
    <s v="Casa, Ocupado, contendo 2 dormitório(s), 1 banheiro(s), 230.00 M² de área de terreno, 70.00 M² de área construída. Matrícula nº 2362, CRI DE MONÇÃO. Valor avaliado R$45.517,42."/>
    <n v="25783"/>
    <n v="43"/>
    <x v="125"/>
    <x v="14"/>
    <s v="Rua da Vó, Lote 24, Quadra 02, Nova Monção, Monção, MA, CEP: 65360-000"/>
    <x v="3333"/>
    <s v="['230.00', '70.00', '2362', '45.517', '42']"/>
    <x v="2"/>
    <x v="1"/>
    <n v="230"/>
    <x v="5"/>
    <x v="0"/>
    <s v="Venda Direta"/>
  </r>
  <r>
    <n v="3335"/>
    <x v="3334"/>
    <s v="Casa, Residencial, Loteamento Jose Guimaraes Avila, 2 dormitório(s), 1 vaga(s) de garagem"/>
    <s v="Casa, Loteamento Jose Guimaraes Avila, Ocupado, contendo 2 dormitório(s), 1 vaga(s) de garagem, 1 banheiro(s), 133.00 M² de área de terreno, 60.88 M² de área construída. Matrícula nº 3304, 2º CRI DE ARAUÁ, Inscrição Prefeitura 028.010.0127-9. Valor avaliado R$46.500,00."/>
    <n v="23549"/>
    <n v="49"/>
    <x v="213"/>
    <x v="2"/>
    <s v="Rua da Redenção, Lote 29, Quadra B, Loteamento José Guimarães Ávila, Centro, Arauá, SE, CEP: 49220-000"/>
    <x v="3334"/>
    <s v="['133.00', '60.88', '3304', '028.010', '0127', '46.500', '00']"/>
    <x v="3"/>
    <x v="1"/>
    <n v="133"/>
    <x v="4"/>
    <x v="0"/>
    <s v="Leilão"/>
  </r>
  <r>
    <n v="3336"/>
    <x v="3335"/>
    <s v="Casa, Residencial, Vila Ney, 2 dormitório(s)"/>
    <s v="Casa, Vila Ney, Ocupado, contendo 2 dormitório(s), 1 banheiro(s), 125.00 M² de área de terreno, 54.63 M² de área construída. Matrícula nº 24031, 1º CRI DE NOSSA SENHORA DO SOCORRO, Inscrição Prefeitura 03.02.0001.001.001. Valor avaliado R$79.000,00."/>
    <n v="39246"/>
    <n v="50"/>
    <x v="100"/>
    <x v="2"/>
    <s v="Rua B, 176, Lote 43-A, Quadra 17, Jardim Vila Ney, Nossa Senhora do Socorro, SE, CEP: 49160-000"/>
    <x v="3335"/>
    <s v="['125.00', '54.63', '24031', '03.02', '0001.001', '001', '79.000', '00']"/>
    <x v="1"/>
    <x v="0"/>
    <n v="125"/>
    <x v="4"/>
    <x v="0"/>
    <s v="Venda Direta"/>
  </r>
  <r>
    <n v="3337"/>
    <x v="3336"/>
    <s v="Casa, Residencial, Vila Ney, 2 dormitório(s)"/>
    <s v="Casa, Vila Ney, Ocupado, contendo 2 dormitório(s), 1 banheiro(s), 125.00 M² de área de terreno, 54.63 M² de área construída. Matrícula nº 24034, 1º CRI DE NOSSA SENHORA DO SOCORRO, Inscrição Prefeitura 03.02.0001.002.001. Valor avaliado R$70.000,00."/>
    <n v="49461"/>
    <n v="29"/>
    <x v="100"/>
    <x v="2"/>
    <s v="Rua B, 170, Lote 44 B, Quadra 17, Complexo Jardim, Nossa Senhora do Socorro, SE, 49160000"/>
    <x v="3336"/>
    <s v="['125.00', '54.63', '24034', '03.02', '0001.002', '001', '70.000', '00']"/>
    <x v="1"/>
    <x v="6"/>
    <n v="125"/>
    <x v="4"/>
    <x v="0"/>
    <s v="Venda Direta"/>
  </r>
  <r>
    <n v="3338"/>
    <x v="3337"/>
    <s v="Casa, Residencial, 2 dormitório(s), 1 vaga(s) de garagem"/>
    <s v="Casa, Ocupado, contendo 2 dormitório(s), 1 vaga(s) de garagem, 1 banheiro(s), 336.27 M² de área de terreno, 70.00 M² de área construída. Matrícula nº 2376, CRI DE MONÇÃO. Valor avaliado R$87.000,00."/>
    <n v="48311"/>
    <n v="44"/>
    <x v="125"/>
    <x v="14"/>
    <s v="Rua Antonilson Coelho Costa, Quadra 03, Lote 13, Nova Monção, Monção, MA, CEP: 65360-000"/>
    <x v="3337"/>
    <s v="['336.27', '70.00', '2376', '87.000', '00']"/>
    <x v="1"/>
    <x v="1"/>
    <n v="336.27"/>
    <x v="5"/>
    <x v="0"/>
    <s v="Venda Direta"/>
  </r>
  <r>
    <n v="3339"/>
    <x v="3338"/>
    <s v="Casa, Residencial, 2 dormitório(s), 1 vaga(s) de garagem"/>
    <s v="Casa, Ocupado, contendo 2 dormitório(s), 1 vaga(s) de garagem, 1 banheiro(s), 315.96 M² de área de terreno, 70.00 M² de área construída. Matrícula nº 2292, CRI DE MONÇÃO. Valor avaliado R$44.896,69."/>
    <n v="34104"/>
    <n v="24"/>
    <x v="125"/>
    <x v="14"/>
    <s v="Rua Antonilson Coelho Costa, Lote 06, Quadra 03, Nova Monção, Monção, MA, CEP: 65360-000"/>
    <x v="3338"/>
    <s v="['315.96', '70.00', '2292', '44.896', '69']"/>
    <x v="2"/>
    <x v="6"/>
    <n v="315.95999999999998"/>
    <x v="5"/>
    <x v="0"/>
    <s v="Venda Direta"/>
  </r>
  <r>
    <n v="3340"/>
    <x v="3339"/>
    <s v="Casa, Residencial, 2 dormitório(s), 1 vaga(s) de garagem"/>
    <s v="Casa, Ocupado, contendo 2 dormitório(s), 1 vaga(s) de garagem, 1 banheiro(s), 322.49 M² de área de terreno, 70.00 M² de área construída. Matrícula nº 2295, CRI DE MONÇÃO. Valor avaliado R$85.000,00."/>
    <n v="45335"/>
    <n v="47"/>
    <x v="125"/>
    <x v="14"/>
    <s v="Rua Antonilson Coelho Costa, Lote 08, Quadra 03, Nova Monção, Monção, MA, CEP: 65360-000"/>
    <x v="3339"/>
    <s v="['322.49', '70.00', '2295', '85.000', '00']"/>
    <x v="1"/>
    <x v="1"/>
    <n v="322.49"/>
    <x v="5"/>
    <x v="0"/>
    <s v="Venda Direta"/>
  </r>
  <r>
    <n v="3341"/>
    <x v="3340"/>
    <s v="Casa, Residencial, 2 dormitório(s), 1 vaga(s) de garagem"/>
    <s v="Casa, Ocupado, contendo 2 dormitório(s), 1 vaga(s) de garagem, 1 banheiro(s), 318.15 M² de área de terreno, 70.00 M² de área construída. Matrícula nº 2314, CRI DE MONÇÃO. Valor avaliado R$90.311,20."/>
    <n v="46349"/>
    <n v="49"/>
    <x v="125"/>
    <x v="14"/>
    <s v="Rua Antonilson Coelho Costa, Lote 07, Quadra 03, Nova Monção, Monção, MA, 65360000"/>
    <x v="3340"/>
    <s v="['318.15', '70.00', '2314', '90.311', '20']"/>
    <x v="1"/>
    <x v="1"/>
    <n v="318.14999999999998"/>
    <x v="5"/>
    <x v="0"/>
    <s v="Venda Direta"/>
  </r>
  <r>
    <n v="3342"/>
    <x v="3341"/>
    <s v="Casa, Residencial, 2 dormitório(s), 1 vaga(s) de garagem"/>
    <s v="Casa, Ocupado, contendo 2 dormitório(s), 1 vaga(s) de garagem, 1 banheiro(s), 350.00 M² de área de terreno, 70.00 M² de área construída. Matrícula nº 2290, CRI DE MONÇÃO. Valor avaliado R$88.000,00."/>
    <n v="31939"/>
    <n v="64"/>
    <x v="125"/>
    <x v="14"/>
    <s v="Rua Antonilson Coelho Costa, Lote 17, Quadra 02, Nova Monção, Monção, MA, CEP: 65360-000"/>
    <x v="3341"/>
    <s v="['350.00', '70.00', '2290', '88.000', '00']"/>
    <x v="2"/>
    <x v="2"/>
    <n v="350"/>
    <x v="5"/>
    <x v="0"/>
    <s v="Venda Direta"/>
  </r>
  <r>
    <n v="3343"/>
    <x v="3342"/>
    <s v="Casa, Residencial, 2 dormitório(s)"/>
    <s v="Casa, Ocupado, contendo 2 dormitório(s), 1 banheiro(s), 150.00 M² de área de terreno, 56.11 M² de área construída. Matrícula nº 22472, 1º CRI DE NOSSA SENHORA DO SOCORRO, Inscrição Prefeitura 03.05.0001 .001 .001. Valor avaliado R$86.675,15."/>
    <n v="69582"/>
    <n v="20"/>
    <x v="100"/>
    <x v="2"/>
    <s v="Rua 67, Lote 1B, Quadra A-63, Loteamento Parque dos Faróis, Nossa Senhora do Socorro, SE, CEP: 49160-000"/>
    <x v="3342"/>
    <s v="['150.00', '56.11', '22472', '03.05', '0001', '001', '001', '86.675', '15']"/>
    <x v="7"/>
    <x v="6"/>
    <n v="150"/>
    <x v="1"/>
    <x v="0"/>
    <s v="Venda Direta"/>
  </r>
  <r>
    <n v="3344"/>
    <x v="3343"/>
    <s v="Casa, Residencial, 2 dormitório(s), 1 vaga(s) de garagem"/>
    <s v="Casa, Ocupado, contendo 2 dormitório(s), 1 vaga(s) de garagem, 1 banheiro(s), 150.00 M² de área de terreno, 62.00 M² de área construída. Matrícula nº 2160, CRI DE MONÇÃO, Inscrição Prefeitura 000247. Valor avaliado R$80.882,89."/>
    <n v="30045"/>
    <n v="63"/>
    <x v="125"/>
    <x v="14"/>
    <s v="Rua 01, Paraíso Verde, Monção, MA, CEP: 65360-000"/>
    <x v="3343"/>
    <s v="['150.00', '62.00', '2160', '000247', '80.882', '89']"/>
    <x v="2"/>
    <x v="2"/>
    <n v="150"/>
    <x v="1"/>
    <x v="0"/>
    <s v="Venda Direta"/>
  </r>
  <r>
    <n v="3345"/>
    <x v="3344"/>
    <s v="Casa, Residencial, 2 dormitório(s)"/>
    <s v="Casa, Ocupado, contendo 2 dormitório(s), 1 banheiro(s), 150.00 M² de área de terreno, 62.00 M² de área construída. Matrícula nº 2140, CRI DE MONÇÃO. Valor avaliado R$80.882,89."/>
    <n v="28962"/>
    <n v="64"/>
    <x v="125"/>
    <x v="14"/>
    <s v="Rua 01, Paraíso Verde, Monção, MA, CEP: 65360-000"/>
    <x v="3344"/>
    <s v="['150.00', '62.00', '2140', '80.882', '89']"/>
    <x v="2"/>
    <x v="2"/>
    <n v="150"/>
    <x v="1"/>
    <x v="0"/>
    <s v="Venda Direta"/>
  </r>
  <r>
    <n v="3346"/>
    <x v="3345"/>
    <s v="Casa, Residencial, 2 dormitório(s)"/>
    <s v="Casa, Ocupado, contendo 2 dormitório(s), 1 banheiro(s), 200.00 M² de área de terreno, 69.44 M² de área construída. Matrícula nº 24672, CRI DE CEARÁ-MIRIM, Inscrição Prefeitura 1.0007.055.01.0030.0001.0. Valor avaliado R$110.000,00."/>
    <n v="49191"/>
    <n v="55"/>
    <x v="106"/>
    <x v="8"/>
    <s v="Rua Dr. Olavo Montenegro, 1016, Planalto, Ceará-Mirim, RN, 59570000"/>
    <x v="3345"/>
    <s v="['200.00', '69.44', '24672', '1.0007', '055.01', '0030.0001', '110.000', '00']"/>
    <x v="1"/>
    <x v="0"/>
    <n v="200"/>
    <x v="5"/>
    <x v="0"/>
    <s v="Venda Direta"/>
  </r>
  <r>
    <n v="3347"/>
    <x v="3346"/>
    <s v="Casa, Residencial, 2 dormitório(s)"/>
    <s v="Casa, Ocupado, contendo 2 dormitório(s), 1 banheiro(s), 200.00 M² de área de terreno, 62.15 M² de área privativa, 62.15 M² de área total. Matrícula nº 1109, CRI DE CAMPO REDONDO, Inscrição Prefeitura 659. Valor avaliado R$88.000,00."/>
    <n v="35322"/>
    <n v="60"/>
    <x v="81"/>
    <x v="8"/>
    <s v="Avenida Monteiro Galvão, nº 21, Loteamento Alto da Serra, Campo Redondo, RN, CEP: 59230-000"/>
    <x v="3346"/>
    <s v="['200.00', '62.15', '62.15', '1109', '659', '88.000', '00']"/>
    <x v="1"/>
    <x v="2"/>
    <n v="200"/>
    <x v="5"/>
    <x v="0"/>
    <s v="Venda Direta"/>
  </r>
  <r>
    <n v="3348"/>
    <x v="3347"/>
    <s v="Casa, Residencial, 2 dormitório(s)"/>
    <s v="Casa, Ocupado, contendo 2 dormitório(s), sendo 1 suíte(s), 2 banheiro(s), 202.40 M² de área de terreno, 79.20 M² de área construída. Matrícula nº 13210, CRI DE ASSU_1º OFÍCIO, Inscrição Prefeitura 01.06.0114.0475.001. Valor avaliado R$81.000,00."/>
    <n v="54211"/>
    <n v="33"/>
    <x v="56"/>
    <x v="8"/>
    <s v="Rua Osvaldo Justino de Oliveira, 400, Jandius, Açu, RN, 59650000"/>
    <x v="3347"/>
    <s v="['202.40', '79.20', '13210', '01.06', '0114.0475', '001', '81.000', '00']"/>
    <x v="0"/>
    <x v="4"/>
    <n v="202.4"/>
    <x v="5"/>
    <x v="0"/>
    <s v="Venda Direta"/>
  </r>
  <r>
    <n v="3349"/>
    <x v="3348"/>
    <s v="Casa, Residencial, 2 dormitório(s), 1 vaga(s) de garagem"/>
    <s v="Casa, Ocupado, contendo 2 dormitório(s), sendo 1 suíte(s), 1 vaga(s) de garagem, 1 banheiro(s), 200.00 M² de área de terreno, 91.62 M² de área construída. Matrícula nº 1108, CRI DE CAMPO REDONDO, Inscrição Prefeitura 640. Valor avaliado R$92.000,00."/>
    <n v="56121"/>
    <n v="39"/>
    <x v="81"/>
    <x v="8"/>
    <s v="Rua Sebastião Felipe de Souto, nº 41, Campo Belo, Campo Redondo, RN, CEP: 59230-000"/>
    <x v="3348"/>
    <s v="['200.00', '91.62', '1108', '640', '92.000', '00']"/>
    <x v="0"/>
    <x v="4"/>
    <n v="200"/>
    <x v="5"/>
    <x v="0"/>
    <s v="Venda Direta"/>
  </r>
  <r>
    <n v="3350"/>
    <x v="3349"/>
    <s v="Casa, Residencial, 2 dormitório(s)"/>
    <s v="Casa, Ocupado, contendo 2 dormitório(s), sendo 1 suíte(s), 2 banheiro(s), 160.00 M² de área de terreno, 69.62 M² de área construída. Matrícula nº 1263, CRI DE CAMPO REDONDO, Inscrição Prefeitura 605. Valor avaliado R$62.700,00."/>
    <n v="53594"/>
    <n v="15"/>
    <x v="81"/>
    <x v="8"/>
    <s v="Rua Luis de Barros da Silva, 52, Lote 17, Quadra 03, Campo Feliz, Campo Redondo, RN, 59230000"/>
    <x v="3349"/>
    <s v="['160.00', '69.62', '1263', '605', '62.700', '00']"/>
    <x v="0"/>
    <x v="8"/>
    <n v="160"/>
    <x v="1"/>
    <x v="0"/>
    <s v="Leilão"/>
  </r>
  <r>
    <n v="3351"/>
    <x v="3350"/>
    <s v="Casa, Residencial, 2 dormitório(s)"/>
    <s v="Casa, Ocupado, contendo 2 dormitório(s), sendo 1 suíte(s), 2 banheiro(s), 200.00 M² de área de terreno, 67.05 M² de área construída. Matrícula nº 14060, CRI DE ASSU_1º OFÍCIO, Inscrição Prefeitura 01.11.0045.0338.001. Valor avaliado R$76.000,00."/>
    <n v="47500"/>
    <n v="37"/>
    <x v="56"/>
    <x v="8"/>
    <s v="Rua Sebatião Pinheiro de Oliveira, 38, João Paulo II, Açu, RN, 59650000"/>
    <x v="3350"/>
    <s v="['200.00', '67.05', '14060', '01.11', '0045.0338', '001', '76.000', '00']"/>
    <x v="1"/>
    <x v="4"/>
    <n v="200"/>
    <x v="5"/>
    <x v="0"/>
    <s v="Venda Direta"/>
  </r>
  <r>
    <n v="3352"/>
    <x v="3351"/>
    <s v="Casa, Residencial"/>
    <s v="Casa, Ocupado, 187.02 M² de área de terreno, 69.92 M² de área construída. Matrícula nº 22909, CRI DE CEARÁ-MIRIM, Inscrição Prefeitura 1.0007.366.01.0020.0001.1. Valor avaliado R$87.000,00."/>
    <n v="53115"/>
    <n v="39"/>
    <x v="106"/>
    <x v="8"/>
    <s v="Avenida Luiz Honorato, nº 264, Lote 122, Quadra N, Chico Gaspar, Planalto, Ceará-Mirim, RN, CEP: 59570-000"/>
    <x v="3351"/>
    <s v="['187.02', '69.92', '22909', '1.0007', '366.01', '0020.0001', '87.000', '00']"/>
    <x v="0"/>
    <x v="4"/>
    <n v="187.02"/>
    <x v="1"/>
    <x v="0"/>
    <s v="Leilão"/>
  </r>
  <r>
    <n v="3353"/>
    <x v="3352"/>
    <s v="Casa, Residencial, 2 dormitório(s), 1 vaga(s) de garagem"/>
    <s v="Casa, Ocupado, contendo 2 dormitório(s), 1 vaga(s) de garagem, 1 banheiro(s), 140.00 M² de área de terreno, 60.02 M² de área construída. Matrícula nº 1297, CRI DE CAMPO REDONDO, Inscrição Prefeitura 578. Valor avaliado R$80.000,00."/>
    <n v="46484"/>
    <n v="42"/>
    <x v="81"/>
    <x v="8"/>
    <s v="Rua Maria Guia de Araújo, nº 143, Campo Belo, Campo Redondo, RN, CEP: 59230-000"/>
    <x v="3352"/>
    <s v="['140.00', '60.02', '1297', '578', '80.000', '00']"/>
    <x v="1"/>
    <x v="1"/>
    <n v="140"/>
    <x v="4"/>
    <x v="0"/>
    <s v="Leilão"/>
  </r>
  <r>
    <n v="3354"/>
    <x v="3353"/>
    <s v="Casa, Residencial, 3 dormitório(s), 1 vaga(s) de garagem"/>
    <s v="Casa, Ocupado, contendo 3 dormitório(s), sendo 1 suíte(s), 1 vaga(s) de garagem, 2 banheiro(s), 324.00 M² de área de terreno, 81.00 M² de área construída. Matrícula nº 12997, CRI DE ASSU_1º OFÍCIO, Inscrição Prefeitura 01.08.0150.0739.001."/>
    <s v="R$ 52.302"/>
    <s v="NÃO INFORMADO"/>
    <x v="56"/>
    <x v="8"/>
    <s v="Rua  Maria Nogueira de Melo, 361, Loteamento Portal Do Vale, Feliz Assu, Açu, RN, "/>
    <x v="3353"/>
    <s v="['324.00', '81.00', '12997', '01.08', '0150.0739', '001']"/>
    <x v="8"/>
    <x v="5"/>
    <n v="324"/>
    <x v="5"/>
    <x v="0"/>
    <s v="Venda Direta"/>
  </r>
  <r>
    <n v="3355"/>
    <x v="3354"/>
    <s v="Casa, Residencial, 2 dormitório(s), 1 vaga(s) de garagem"/>
    <s v="Casa, Ocupado, contendo 2 dormitório(s), sendo 1 suíte(s), 1 vaga(s) de garagem, 2 banheiro(s), 216.00 M² de área de terreno, 80.00 M² de área construída. Matrícula nº 13389, CRI DE ASSU_1º OFÍCIO, Inscrição Prefeitura 01.08.0151.0207.001. Valor avaliado R$92.000,00."/>
    <n v="50341"/>
    <n v="45"/>
    <x v="56"/>
    <x v="8"/>
    <s v="Rua Maria Nogueira de Oliveira, 446, Mês Amours, Açu, RN, 59650000"/>
    <x v="3354"/>
    <s v="['216.00', '80.00', '13389', '01.08', '0151.0207', '001', '92.000', '00']"/>
    <x v="0"/>
    <x v="1"/>
    <n v="216"/>
    <x v="5"/>
    <x v="0"/>
    <s v="Venda Direta"/>
  </r>
  <r>
    <n v="3356"/>
    <x v="3355"/>
    <s v="Casa, Residencial, 2 dormitório(s)"/>
    <s v="Casa, Ocupado, contendo 2 dormitório(s), sendo 1 suíte(s), 2 banheiro(s), 200.00 M² de área de terreno, 61.80 M² de área construída. Matrícula nº 16795, CRI DE CEARÁ-MIRIM, Inscrição Prefeitura 1.0007.041.03.0240.0001.4. Valor avaliado R$87.000,00."/>
    <n v="46822"/>
    <n v="46"/>
    <x v="106"/>
    <x v="8"/>
    <s v="Rua Paula Luiza Barbosa, nº 1247, Lote 22, Quadra Q1-B, Guararapes, Ceará-Mirim, RN, CEP: 59570-000"/>
    <x v="3355"/>
    <s v="['200.00', '61.80', '16795', '1.0007', '041.03', '0240.0001', '87.000', '00']"/>
    <x v="1"/>
    <x v="1"/>
    <n v="200"/>
    <x v="5"/>
    <x v="0"/>
    <s v="Venda Direta"/>
  </r>
  <r>
    <n v="3357"/>
    <x v="3356"/>
    <s v="Casa, Residencial, 3 dormitório(s)"/>
    <s v="Casa, Ocupado, contendo 3 dormitório(s), 1 banheiro(s), 250.00 M² de área de terreno, 75.46 M² de área construída. Matrícula nº 10163, RI DE JOSÉ DE FREITAS/PI 1º Oficio, Inscrição Prefeitura 01.03.066.0150.01. Valor avaliado R$70.000,00."/>
    <n v="47973"/>
    <n v="31"/>
    <x v="77"/>
    <x v="12"/>
    <s v="Rua Antonio Craveiro de Melo, nº 1907, Cidade Nova, José de Freitas, PI, CEP: 64110-000"/>
    <x v="3356"/>
    <s v="['250.00', '75.46', '10163', '01.03', '066.0150', '01', '70.000', '00']"/>
    <x v="1"/>
    <x v="4"/>
    <n v="250"/>
    <x v="5"/>
    <x v="0"/>
    <s v="Leilão"/>
  </r>
  <r>
    <n v="3358"/>
    <x v="3357"/>
    <s v="Casa, Residencial, 2 dormitório(s)"/>
    <s v="Casa, Ocupado, contendo 2 dormitório(s), 1 banheiro(s), 160.00 M² de área de terreno, 60.02 M² de área construída. Matrícula nº 1307, CRI DE CAMPO REDONDO, Inscrição Prefeitura 632. Valor avaliado R$87.604,85."/>
    <n v="44658"/>
    <n v="49"/>
    <x v="81"/>
    <x v="8"/>
    <s v="Rua João Ferreira de Lima, 22, Conjunto Lauro Maia, Campo Redondo, RN, 58230000"/>
    <x v="3357"/>
    <s v="['160.00', '60.02', '1307', '632', '87.604', '85']"/>
    <x v="1"/>
    <x v="1"/>
    <n v="160"/>
    <x v="1"/>
    <x v="0"/>
    <s v="Venda Direta"/>
  </r>
  <r>
    <n v="3359"/>
    <x v="3358"/>
    <s v="Casa, Residencial, 3 dormitório(s)"/>
    <s v="Casa, Ocupado, contendo 3 dormitório(s), sendo 1 suíte(s), 2 banheiro(s), 158.85 M² de área de terreno, 80.36 M² de área construída. Matrícula nº 1137, CRI DE CAMPO REDONDO, Inscrição Prefeitura 773. Valor avaliado R$76.000,00."/>
    <n v="49597"/>
    <n v="35"/>
    <x v="81"/>
    <x v="8"/>
    <s v="Rua Luiza Maria da Conceição, 4, Conjunto Lauro Maia, Campo Redondo, RN, 59230000"/>
    <x v="3358"/>
    <s v="['158.85', '80.36', '1137', '773', '76.000', '00']"/>
    <x v="1"/>
    <x v="4"/>
    <n v="158.85"/>
    <x v="1"/>
    <x v="0"/>
    <s v="Leilão"/>
  </r>
  <r>
    <n v="3360"/>
    <x v="3359"/>
    <s v="Casa, Residencial, CENTRO, 2 dormitório(s)"/>
    <s v="Casa, CENTRO, Ocupado, contendo 2 dormitório(s), 1 banheiro(s), 192.50 M² de área de terreno, 71.00 M² de área construída. Matrícula nº 9130, RI DE JOSÉ DE FREITAS/PI 1º Oficio, Inscrição Prefeitura 01.02.237.0118.01. Valor avaliado R$80.000,00."/>
    <n v="44793"/>
    <n v="44"/>
    <x v="77"/>
    <x v="12"/>
    <s v="Rua Geraldina Alves, 1883, Marmelada, José de Freitas, PI, 64110000"/>
    <x v="3359"/>
    <s v="['192.50', '71.00', '9130', '01.02', '237.0118', '01', '80.000', '00']"/>
    <x v="1"/>
    <x v="1"/>
    <n v="192.5"/>
    <x v="1"/>
    <x v="0"/>
    <s v="Venda Direta"/>
  </r>
  <r>
    <n v="3361"/>
    <x v="3360"/>
    <s v="Casa, Residencial, Ivan Bezerra, 1 vaga(s) de garagem"/>
    <s v="Casa, Ivan Bezerra, Ocupado, contendo 1 vaga(s) de garagem, 98.61 M² de área de terreno, 77.47 M² de área construída. Matrícula nº 3491, CRI DE PARELHAS_Ofício Único, Inscrição Prefeitura 1.0104.200.15.0285.0000.9. Valor avaliado R$70.000,00."/>
    <n v="45606"/>
    <n v="35"/>
    <x v="202"/>
    <x v="8"/>
    <s v="Rua Francisco Assis Filho, 911, Ivan Bezerra, Parelhas, RN, 59360000"/>
    <x v="3360"/>
    <s v="['98.61', '77.47', '3491', '1.0104', '200.15', '0285.0000', '70.000', '00']"/>
    <x v="1"/>
    <x v="4"/>
    <n v="98.61"/>
    <x v="2"/>
    <x v="0"/>
    <s v="Venda Direta"/>
  </r>
  <r>
    <n v="3362"/>
    <x v="3361"/>
    <s v="Casa, Residencial, 2 dormitório(s)"/>
    <s v="Casa, Ocupado, contendo 2 dormitório(s), 1 banheiro(s), 116.90 M² de área de terreno, 55.68 M² de área construída. Matrícula nº 1086, CRI DE CAMPO REDONDO, Inscrição Prefeitura 624. Valor avaliado R$86.000,00."/>
    <n v="40057"/>
    <n v="53"/>
    <x v="81"/>
    <x v="8"/>
    <s v="Rua Joaquim Gomes de Oliveira, 23, Lauro Maia, Campo Redondo, RN, 58230000"/>
    <x v="3361"/>
    <s v="['116.90', '55.68', '1086', '624', '86.000', '00']"/>
    <x v="1"/>
    <x v="0"/>
    <n v="116.9"/>
    <x v="4"/>
    <x v="0"/>
    <s v="Venda Direta"/>
  </r>
  <r>
    <n v="3363"/>
    <x v="3362"/>
    <s v="Casa, Residencial, 3 dormitório(s), 1 vaga(s) de garagem"/>
    <s v="Casa, Ocupado, contendo 3 dormitório(s), sendo 1 suíte(s), 1 vaga(s) de garagem, 2 banheiro(s), 132.00 M² de área de terreno, 69.60 M² de área construída. Matrícula nº 1187, CRI DE CAMPO REDONDO, Inscrição Prefeitura 650. Valor avaliado R$89.500,00."/>
    <n v="47093"/>
    <n v="47"/>
    <x v="81"/>
    <x v="8"/>
    <s v="Rua Petrolino Xavier Gomes, 28, Lauro Maia, Campo Redondo, RN, 58230000"/>
    <x v="3362"/>
    <s v="['132.00', '69.60', '1187', '650', '89.500', '00']"/>
    <x v="1"/>
    <x v="1"/>
    <n v="132"/>
    <x v="4"/>
    <x v="0"/>
    <s v="Venda Direta"/>
  </r>
  <r>
    <n v="3364"/>
    <x v="3363"/>
    <s v="Casa, Residencial, 3 dormitório(s), 1 vaga(s) de garagem"/>
    <s v="Casa, Ocupado, contendo 3 dormitório(s), 1 vaga(s) de garagem, 1 banheiro(s), 147.00 M² de área de terreno, 98.82 M² de área construída. Matrícula nº 1094, CRI DE CAMPO REDONDO, Inscrição Prefeitura 617. Valor avaliado R$90.000,00."/>
    <n v="45537"/>
    <n v="49"/>
    <x v="81"/>
    <x v="8"/>
    <s v="Rua das Aroeiras, 85, Lauro Maia, Campo Redondo, RN, 58230000"/>
    <x v="3363"/>
    <s v="['147.00', '98.82', '1094', '617', '90.000', '00']"/>
    <x v="1"/>
    <x v="1"/>
    <n v="147"/>
    <x v="4"/>
    <x v="0"/>
    <s v="Venda Direta"/>
  </r>
  <r>
    <n v="3365"/>
    <x v="3364"/>
    <s v="Casa, Residencial, 2 dormitório(s), 1 vaga(s) de garagem"/>
    <s v="Casa, Ocupado, contendo 2 dormitório(s), 1 vaga(s) de garagem, 1 banheiro(s), 200.00 M² de área de terreno, 50.40 M² de área construída. Matrícula nº 18330, CRI DE CEARÁ-MIRIM, Inscrição Prefeitura 1.0007.111.03.0110.0000.0. Valor avaliado R$55.000,00."/>
    <n v="35795"/>
    <n v="35"/>
    <x v="106"/>
    <x v="8"/>
    <s v="Rua Alfazema , 217, Lote 25, Quadra b, Planalto, Ceará-Mirim, RN, 59570000"/>
    <x v="3364"/>
    <s v="['200.00', '50.40', '18330', '1.0007', '111.03', '0110.0000', '55.000', '00']"/>
    <x v="1"/>
    <x v="4"/>
    <n v="200"/>
    <x v="5"/>
    <x v="0"/>
    <s v="Leilão"/>
  </r>
  <r>
    <n v="3366"/>
    <x v="3365"/>
    <s v="Casa, Residencial, 2 dormitório(s), 1 vaga(s) de garagem"/>
    <s v="Casa, Ocupado, contendo 2 dormitório(s), sendo 1 suíte(s), 1 vaga(s) de garagem, 1 banheiro(s), 130.80 M² de área de terreno, 66.93 M² de área construída. Matrícula nº 1052, CRI DE CAMPO REDONDO, Inscrição Prefeitura 655. Valor avaliado R$75.500,00."/>
    <n v="46620"/>
    <n v="38"/>
    <x v="81"/>
    <x v="8"/>
    <s v="Rua Petrolino Xavier Gomes, 33, Conjunto Lauro Maia, Campo Redondo, RN, 58230000"/>
    <x v="3365"/>
    <s v="['130.80', '66.93', '1052', '655', '75.500', '00']"/>
    <x v="1"/>
    <x v="4"/>
    <n v="130.80000000000001"/>
    <x v="4"/>
    <x v="0"/>
    <s v="Venda Direta"/>
  </r>
  <r>
    <n v="3367"/>
    <x v="3366"/>
    <s v="Casa, Residencial, 2 dormitório(s)"/>
    <s v="Casa, Ocupado, contendo 2 dormitório(s), 1 banheiro(s), 165.00 M² de área de terreno, 63.00 M² de área construída. Matrícula nº 10766, RI DE JOSÉ DE FREITAS/PI 1º Oficio, Inscrição Prefeitura 0102145026401. Valor avaliado R$75.250,00."/>
    <n v="41411"/>
    <n v="45"/>
    <x v="77"/>
    <x v="12"/>
    <s v="Rua Joana Teixeira, 1168, Setor 02, Quadra 145, Lote 0291, Pitombeira, José de Freitas, PI, "/>
    <x v="3366"/>
    <s v="['165.00', '63.00', '10766', '0102145026401', '75.250', '00']"/>
    <x v="1"/>
    <x v="1"/>
    <n v="165"/>
    <x v="1"/>
    <x v="0"/>
    <s v="Venda Direta"/>
  </r>
  <r>
    <n v="3368"/>
    <x v="3367"/>
    <s v="Casa, Residencial, 2 dormitório(s)"/>
    <s v="Casa, Ocupado, contendo 2 dormitório(s), 1 banheiro(s), 225.76 M² de área de terreno, 63.21 M² de área construída. Matrícula nº 9349, RI DE JOSÉ DE FREITAS/PI 1º Oficio, Inscrição Prefeitura 00015134. Valor avaliado R$67.000,00."/>
    <n v="42899"/>
    <n v="36"/>
    <x v="77"/>
    <x v="12"/>
    <s v="Rua Prejetada 1, 1044, Suco de Uva, José de Freitas, PI, 64110000"/>
    <x v="3367"/>
    <s v="['225.76', '63.21', '9349', '00015134', '67.000', '00']"/>
    <x v="1"/>
    <x v="4"/>
    <n v="225.76"/>
    <x v="5"/>
    <x v="0"/>
    <s v="Leilão"/>
  </r>
  <r>
    <n v="3369"/>
    <x v="3368"/>
    <s v="Casa, Residencial, 2 dormitório(s), 1 vaga(s) de garagem"/>
    <s v="Casa, Ocupado, contendo 2 dormitório(s), 1 vaga(s) de garagem, 1 banheiro(s), 200.00 M² de área de terreno, 85.36 M² de área construída. Matrícula nº 1096, CRI DE CAMPO REDONDO, Inscrição Prefeitura 522. Valor avaliado R$77.000,00."/>
    <n v="46079"/>
    <n v="40"/>
    <x v="81"/>
    <x v="8"/>
    <s v="Rua Antonio Monteiro Galvão, 15, Alto da Serra, Campo Redondo, RN, 58230000"/>
    <x v="3368"/>
    <s v="['200.00', '85.36', '1096', '522', '77.000', '00']"/>
    <x v="1"/>
    <x v="1"/>
    <n v="200"/>
    <x v="5"/>
    <x v="0"/>
    <s v="Venda Direta"/>
  </r>
  <r>
    <n v="3370"/>
    <x v="3369"/>
    <s v="Casa, Residencial, 2 dormitório(s), 1 vaga(s) de garagem"/>
    <s v="Casa, Ocupado, contendo 2 dormitório(s), 1 vaga(s) de garagem, 1 banheiro(s), 126.00 M² de área de terreno, 69.75 M² de área construída. Matrícula nº 1273, CRI DE CAMPO REDONDO, Inscrição Prefeitura 616. Valor avaliado R$69.000,00."/>
    <n v="37697"/>
    <n v="45"/>
    <x v="81"/>
    <x v="8"/>
    <s v="Rua Projetada, 13, Lauro Maia, Campo Redondo, RN, 58230000"/>
    <x v="3369"/>
    <s v="['126.00', '69.75', '1273', '616', '69.000', '00']"/>
    <x v="1"/>
    <x v="1"/>
    <n v="126"/>
    <x v="4"/>
    <x v="0"/>
    <s v="Venda Direta"/>
  </r>
  <r>
    <n v="3371"/>
    <x v="3370"/>
    <s v="Casa, Residencial, Sao Pedro Do Piaui, 2 dormitório(s)"/>
    <s v="Casa, Sao Pedro Do Piaui, Ocupado, contendo 2 dormitório(s), 1 banheiro(s), 417.00 M² de área de terreno, 69.65 M² de área construída. Matrícula nº 1970, CRI DE SÃO PEDRO DO PIAUÍ_1º Ofício, Inscrição Prefeitura 5931. Valor avaliado R$65.808,10."/>
    <n v="40599"/>
    <n v="38"/>
    <x v="65"/>
    <x v="12"/>
    <s v="Rua Amazonas, nº 94, Buritizinho, São Pedro do Piauí, PI, CEP: 64430-000"/>
    <x v="3370"/>
    <s v="['417.00', '69.65', '1970', '5931', '65.808', '10']"/>
    <x v="1"/>
    <x v="4"/>
    <n v="417"/>
    <x v="5"/>
    <x v="0"/>
    <s v="Leilão"/>
  </r>
  <r>
    <n v="3372"/>
    <x v="3371"/>
    <s v="Casa, Residencial, Ivan Bezerra, 2 dormitório(s), 1 vaga(s) de garagem"/>
    <s v="Casa, Ivan Bezerra, Ocupado, contendo 2 dormitório(s), 1 vaga(s) de garagem, 1 banheiro(s), 117.75 M² de área de terreno, 75.65 M² de área construída. Matrícula nº 3551, CRI DE PARELHAS_Ofício Único, Inscrição Prefeitura 1.0104.400.45.0307.0000.2. Valor avaliado R$47.000,00."/>
    <n v="42425"/>
    <n v="10"/>
    <x v="202"/>
    <x v="8"/>
    <s v="Rua Francisco de Souza Barros, 537, Ivan Bezerra, Parelhas, RN, 59360000"/>
    <x v="3371"/>
    <s v="['117.75', '75.65', '3551', '1.0104', '400.45', '0307.0000', '47.000', '00']"/>
    <x v="1"/>
    <x v="8"/>
    <n v="117.75"/>
    <x v="4"/>
    <x v="0"/>
    <s v="Leilão"/>
  </r>
  <r>
    <n v="3373"/>
    <x v="3372"/>
    <s v="Casa, Residencial, 2 dormitório(s)"/>
    <s v="Casa, Ocupado, contendo 2 dormitório(s), 1 banheiro(s), 250.00 M² de área de terreno, 55.57 M² de área construída. Matrícula nº 9762, RI DE JOSÉ DE FREITAS/PI 1º Oficio, Inscrição Prefeitura 01.02.145.0511.01. Valor avaliado R$58.000,00."/>
    <n v="42967"/>
    <n v="26"/>
    <x v="77"/>
    <x v="12"/>
    <s v="Rua Socorro Teixeira, 446, Pitombeira, José de Freitas, PI, CEP: 68750-000"/>
    <x v="3372"/>
    <s v="['250.00', '55.57', '9762', '01.02', '145.0511', '01', '58.000', '00']"/>
    <x v="1"/>
    <x v="6"/>
    <n v="250"/>
    <x v="5"/>
    <x v="0"/>
    <s v="Leilão"/>
  </r>
  <r>
    <n v="3374"/>
    <x v="3373"/>
    <s v="Casa, Residencial, 2 dormitório(s)"/>
    <s v="Casa, Ocupado, contendo 2 dormitório(s), 1 banheiro(s), 200.00 M² de área de terreno, 52.00 M² de área construída. Matrícula nº 12617, CRI DE ASSU_1º OFÍCIO, Inscrição Prefeitura 01.11.0083.0255.001. Valor avaliado R$61.000,00."/>
    <n v="41884"/>
    <n v="31"/>
    <x v="56"/>
    <x v="8"/>
    <s v="Rua Murilo de Lélis Bezzera Filho, nº 1008, Lote 19, Quadra C, Alto São Francisco, Açu, RN, CEP: 59650-000"/>
    <x v="3373"/>
    <s v="['200.00', '52.00', '12617', '01.11', '0083.0255', '001', '61.000', '00']"/>
    <x v="1"/>
    <x v="4"/>
    <n v="200"/>
    <x v="5"/>
    <x v="0"/>
    <s v="Venda Direta"/>
  </r>
  <r>
    <n v="3375"/>
    <x v="3374"/>
    <s v="Casa, Residencial, 2 dormitório(s)"/>
    <s v="Casa, Ocupado, contendo 2 dormitório(s), 1 banheiro(s), 300.00 M² de área de terreno, 69.65 M² de área construída. Matrícula nº 4807, CRI DE SÃO PEDRO DO PIAUÍ_1º Ofício, Inscrição Prefeitura 6010. Valor avaliado R$61.000,00."/>
    <n v="38501"/>
    <n v="37"/>
    <x v="65"/>
    <x v="12"/>
    <s v="Rua Aurino Aquino do Nascimento, nº 2572, Lote 21, Quadra B, Alto da Cruz, São Pedro do Piauí, PI, CEP: 64430-000"/>
    <x v="3374"/>
    <s v="['300.00', '69.65', '4807', '6010', '61.000', '00']"/>
    <x v="1"/>
    <x v="4"/>
    <n v="300"/>
    <x v="5"/>
    <x v="0"/>
    <s v="Leilão"/>
  </r>
  <r>
    <n v="3376"/>
    <x v="3375"/>
    <s v="Casa, Residencial, Pacheco, 2 dormitório(s)"/>
    <s v="Casa, Pacheco, Ocupado, contendo 2 dormitório(s), 1 banheiro(s), 200.00 M² de área de terreno, 55.08 M² de área construída. Matrícula nº 1853, CRI DE CARNAUBAIS, Inscrição Prefeitura 1853. Valor avaliado R$61.000,00."/>
    <n v="30721"/>
    <n v="50"/>
    <x v="201"/>
    <x v="8"/>
    <s v="Rua Joel Siqueira Sobrinho, 107, Pacheco, Carnaubais, RN, CEP: 59665-000"/>
    <x v="3375"/>
    <s v="['200.00', '55.08', '1853', '1853', '61.000', '00']"/>
    <x v="2"/>
    <x v="0"/>
    <n v="200"/>
    <x v="5"/>
    <x v="0"/>
    <s v="Venda Direta"/>
  </r>
  <r>
    <n v="3377"/>
    <x v="3376"/>
    <s v="Casa, Residencial, 2 dormitório(s)"/>
    <s v="Casa, Ocupado, contendo 2 dormitório(s), 1 banheiro(s), 187.50 M² de área de terreno, 57.46 M² de área construída. Matrícula nº 9956, RI DE JOSÉ DE FREITAS/PI 1º Oficio, Inscrição Prefeitura 01.02.135.0410.01. Valor avaliado R$74.431,78."/>
    <n v="35118"/>
    <n v="53"/>
    <x v="77"/>
    <x v="12"/>
    <s v="Rua José Craveiro da Rocha, 718, Pitombeira, José de Freitas, PI, 64110000"/>
    <x v="3376"/>
    <s v="['187.50', '57.46', '9956', '01.02', '135.0410', '01', '74.431', '78']"/>
    <x v="1"/>
    <x v="0"/>
    <n v="187.5"/>
    <x v="1"/>
    <x v="0"/>
    <s v="Venda Direta"/>
  </r>
  <r>
    <n v="3378"/>
    <x v="3377"/>
    <s v="Casa, Residencial, 2 dormitório(s)"/>
    <s v="Casa, Ocupado, contendo 2 dormitório(s), 1 banheiro(s), 300.00 M² de área de terreno, 63.20 M² de área construída. Matrícula nº 9617, RI DE JOSÉ DE FREITAS/PI 1º Oficio, Inscrição Prefeitura 01.03.155.0184.01. Valor avaliado R$57.036,73."/>
    <n v="42087"/>
    <n v="26"/>
    <x v="77"/>
    <x v="12"/>
    <s v="Rua Joaquim Mariquinha, nº 2361, Ipiranga, José de Freitas, PI, CEP: 64110-000"/>
    <x v="3377"/>
    <s v="['300.00', '63.20', '9617', '01.03', '155.0184', '01', '57.036', '73']"/>
    <x v="1"/>
    <x v="6"/>
    <n v="300"/>
    <x v="5"/>
    <x v="0"/>
    <s v="Leilão"/>
  </r>
  <r>
    <n v="3379"/>
    <x v="3378"/>
    <s v="Casa, Residencial, 3 dormitório(s), 1 vaga(s) de garagem"/>
    <s v="Casa, Ocupado, contendo 3 dormitório(s), sendo 1 suíte(s), 1 vaga(s) de garagem, 1 banheiro(s), 216.00 M² de área de terreno, 100.80 M² de área construída. Matrícula nº 6974, RI DE JOSÉ DE FREITAS/PI 1º Oficio, Inscrição Prefeitura 14292. Valor avaliado R$105.000,00."/>
    <n v="55720"/>
    <n v="47"/>
    <x v="77"/>
    <x v="12"/>
    <s v="Rua Regina Napoleão, nº 220, Lote 29, Centro, José de Freitas, PI, CEP: 64110-000"/>
    <x v="3378"/>
    <s v="['216.00', '100.80', '6974', '14292', '105.000', '00']"/>
    <x v="0"/>
    <x v="1"/>
    <n v="216"/>
    <x v="5"/>
    <x v="0"/>
    <s v="Venda Direta"/>
  </r>
  <r>
    <n v="3380"/>
    <x v="3379"/>
    <s v="Casa, Residencial, 2 dormitório(s)"/>
    <s v="Casa, Ocupado, contendo 2 dormitório(s), 1 banheiro(s), 160.00 M² de área de terreno, 48.52 M² de área construída. Matrícula nº 20749, CRI DE CEARÁ-MIRIM, Inscrição Prefeitura 6.0001.042.01.0336.0001.5. Valor avaliado R$61.500,00."/>
    <n v="36646"/>
    <n v="40"/>
    <x v="106"/>
    <x v="8"/>
    <s v="Rua Presidente Nelson Mandela, Quadra B, Lote 22,  Massaranduba, Ceará-Mirim, RN, CEP: 59570-000"/>
    <x v="3379"/>
    <s v="['160.00', '48.52', '20749', '6.0001', '042.01', '0336.0001', '61.500', '00']"/>
    <x v="1"/>
    <x v="1"/>
    <n v="160"/>
    <x v="1"/>
    <x v="0"/>
    <s v="Leilão"/>
  </r>
  <r>
    <n v="3381"/>
    <x v="3380"/>
    <s v="Casa, Residencial, 2 dormitório(s)"/>
    <s v="Casa, Ocupado, contendo 2 dormitório(s), 1 banheiro(s), 200.00 M² de área de terreno, 69.65 M² de área construída. Matrícula nº 4660, CRI DE SÃO PEDRO DO PIAUÍ_1º Ofício, Inscrição Prefeitura 6011. Valor avaliado R$65.000,00."/>
    <n v="39855"/>
    <n v="39"/>
    <x v="65"/>
    <x v="12"/>
    <s v="Rua Projetada 05, nº 53, Alto da Cruz, São Pedro do Piauí, PI, CEP: 64430-000"/>
    <x v="3380"/>
    <s v="['200.00', '69.65', '4660', '6011', '65.000', '00']"/>
    <x v="1"/>
    <x v="4"/>
    <n v="200"/>
    <x v="5"/>
    <x v="0"/>
    <s v="Leilão"/>
  </r>
  <r>
    <n v="3382"/>
    <x v="3381"/>
    <s v="Casa, Residencial"/>
    <s v="Casa, Ocupado, 146.00 M² de área de terreno, 78.53 M² de área construída. Matrícula nº 1038, CRI DE FLORANIA. Valor avaliado R$78.000,00."/>
    <n v="37013"/>
    <n v="53"/>
    <x v="214"/>
    <x v="8"/>
    <s v="Rua José Toscano Sobrinho, 83, Rainha do Prado, Florânia, RN, CEP: 59335-000"/>
    <x v="3381"/>
    <s v="['146.00', '78.53', '1038', '78.000', '00']"/>
    <x v="1"/>
    <x v="0"/>
    <n v="146"/>
    <x v="4"/>
    <x v="0"/>
    <s v="Venda Direta"/>
  </r>
  <r>
    <n v="3383"/>
    <x v="3382"/>
    <s v="Casa, Residencial"/>
    <s v="Casa, Ocupado, 250.00 M² de área de terreno, 48.00 M² de área construída. Matrícula nº 15305, RI DE PIRACURUCA/PI, Inscrição Prefeitura 01.10.182.0399.01. Valor avaliado R$66.119,04."/>
    <n v="32412"/>
    <n v="51"/>
    <x v="83"/>
    <x v="12"/>
    <s v="Rua Expedito Ferreira Trindade, 181, Lote 34, Quadra 27, Esplanada, Piracuruca, PI, 64240000"/>
    <x v="3382"/>
    <s v="['250.00', '48.00', '15305', '01.10', '182.0399', '01', '66.119', '04']"/>
    <x v="2"/>
    <x v="0"/>
    <n v="250"/>
    <x v="5"/>
    <x v="0"/>
    <s v="Venda Direta"/>
  </r>
  <r>
    <n v="3384"/>
    <x v="3383"/>
    <s v="Casa, Residencial"/>
    <s v="Casa, Ocupado, 200.00 M² de área de terreno, 59.37 M² de área construída. Matrícula nº 22235, CRI DE CEARÁ-MIRIM, Inscrição Prefeitura 1.0007.140.01.0061.0001.2."/>
    <s v="R$ 46.891"/>
    <s v="NÃO INFORMADO"/>
    <x v="106"/>
    <x v="8"/>
    <s v="Rua Helio Venancio Rodrigues, 813, Lote 328, Quadra 12, Planalto, Ceará-Mirim, RN, 59570000"/>
    <x v="3383"/>
    <s v="['200.00', '59.37', '22235', '1.0007', '140.01', '0061.0001']"/>
    <x v="8"/>
    <x v="5"/>
    <n v="200"/>
    <x v="5"/>
    <x v="0"/>
    <s v="Venda Direta"/>
  </r>
  <r>
    <n v="3385"/>
    <x v="3384"/>
    <s v="Casa, Residencial, 2 dormitório(s)"/>
    <s v="Casa, Ocupado, contendo 2 dormitório(s), 1 banheiro(s), 300.00 M² de área de terreno, 69.65 M² de área construída. Matrícula nº 4793, CRI DE SÃO PEDRO DO PIAUÍ_1º Ofício, Inscrição Prefeitura 6119. Valor avaliado R$59.000,00."/>
    <n v="36607"/>
    <n v="38"/>
    <x v="65"/>
    <x v="12"/>
    <s v="Rua Aurino Aquino do Nascimento, nº 1063, Alto da Cruz, São Pedro do Piauí, PI, CEP: 64430-000"/>
    <x v="3384"/>
    <s v="['300.00', '69.65', '4793', '6119', '59.000', '00']"/>
    <x v="1"/>
    <x v="4"/>
    <n v="300"/>
    <x v="5"/>
    <x v="0"/>
    <s v="Leilão"/>
  </r>
  <r>
    <n v="3386"/>
    <x v="3385"/>
    <s v="Casa, Residencial, 2 dormitório(s)"/>
    <s v="Casa, Ocupado, contendo 2 dormitório(s), 1 banheiro(s), 300.00 M² de área de terreno, 69.65 M² de área construída. Matrícula nº 4851, CRI DE SÃO PEDRO DO PIAUÍ_1º Ofício, Inscrição Prefeitura 5276. Valor avaliado R$80.000,00."/>
    <n v="37892"/>
    <n v="53"/>
    <x v="65"/>
    <x v="12"/>
    <s v="Rua Aurino Aquino do Nascimento, nº 2583, Alto da Cruz, São Pedro do Piauí, PI, CEP: 64430-000"/>
    <x v="3385"/>
    <s v="['300.00', '69.65', '4851', '5276', '80.000', '00']"/>
    <x v="1"/>
    <x v="0"/>
    <n v="300"/>
    <x v="5"/>
    <x v="0"/>
    <s v="Venda Direta"/>
  </r>
  <r>
    <n v="3387"/>
    <x v="3386"/>
    <s v="Casa, Residencial, 2 dormitório(s)"/>
    <s v="Casa, Ocupado, contendo 2 dormitório(s), 1 banheiro(s), 250.00 M² de área de terreno, 53.54 M² de área construída. Matrícula nº 4819, CRI DE SÃO PEDRO DO PIAUÍ_1º Ofício, Inscrição Prefeitura 2213. Valor avaliado R$44.379,49."/>
    <n v="31263"/>
    <n v="30"/>
    <x v="65"/>
    <x v="12"/>
    <s v="Rua Luiza Nunes, Lote 14, Quadra B, Alto da Cruz, São Pedro do Piauí, PI, CEP: 64430-000"/>
    <x v="3386"/>
    <s v="['250.00', '53.54', '4819', '2213', '44.379', '49']"/>
    <x v="2"/>
    <x v="4"/>
    <n v="250"/>
    <x v="5"/>
    <x v="0"/>
    <s v="Leilão"/>
  </r>
  <r>
    <n v="3388"/>
    <x v="3387"/>
    <s v="Casa, Residencial, Sao Pedro Do Piaui, 2 dormitório(s)"/>
    <s v="Casa, Sao Pedro Do Piaui, Ocupado, contendo 2 dormitório(s), 1 banheiro(s), 200.00 M² de área de terreno, 55.00 M² de área construída. Matrícula nº 4877, CRI DE SÃO PEDRO DO PIAUÍ_1º Ofício, Inscrição Prefeitura 6034. Valor avaliado R$63.000,00."/>
    <n v="32683"/>
    <n v="48"/>
    <x v="65"/>
    <x v="12"/>
    <s v="Rua Sem Nome, nº 1418, Alto da Cruz, São Pedro do Piauí, PI, CEP: 64430-000"/>
    <x v="3387"/>
    <s v="['200.00', '55.00', '4877', '6034', '63.000', '00']"/>
    <x v="2"/>
    <x v="1"/>
    <n v="200"/>
    <x v="5"/>
    <x v="0"/>
    <s v="Venda Direta"/>
  </r>
  <r>
    <n v="3389"/>
    <x v="3388"/>
    <s v="Casa, Residencial, Sao Pedro Do Piaui, 2 dormitório(s)"/>
    <s v="Casa, Sao Pedro Do Piaui, Ocupado, contendo 2 dormitório(s), 1 banheiro(s), 200.00 M² de área de terreno, 69.65 M² de área construída. Matrícula nº 4826, CRI DE SÃO PEDRO DO PIAUÍ_1º Ofício, Inscrição Prefeitura 5937. Valor avaliado R$44.455,78."/>
    <n v="40599"/>
    <n v="9"/>
    <x v="65"/>
    <x v="12"/>
    <s v="Rua Sem Nome, nº 1349, Alto da Cruz, São Pedro do Piauí, PI, CEP: 64430-000"/>
    <x v="3388"/>
    <s v="['200.00', '69.65', '4826', '5937', '44.455', '78']"/>
    <x v="1"/>
    <x v="7"/>
    <n v="200"/>
    <x v="5"/>
    <x v="0"/>
    <s v="Leilão"/>
  </r>
  <r>
    <n v="3390"/>
    <x v="3389"/>
    <s v="Casa, Residencial, 2 dormitório(s)"/>
    <s v="Casa, Ocupado, contendo 2 dormitório(s), 1 banheiro(s), 200.00 M² de área de terreno, 55.47 M² de área construída. Matrícula nº 5034, CRI DE SÃO PEDRO DO PIAUÍ_1º Ofício, Inscrição Prefeitura 6409. Valor avaliado R$70.000,00."/>
    <n v="33630"/>
    <n v="52"/>
    <x v="65"/>
    <x v="12"/>
    <s v="Rua Leônidas Melo, nº 2415, Alto da Cruz, São Pedro do Piauí, PI, CEP: 64430-000"/>
    <x v="3389"/>
    <s v="['200.00', '55.47', '5034', '6409', '70.000', '00']"/>
    <x v="2"/>
    <x v="0"/>
    <n v="200"/>
    <x v="5"/>
    <x v="0"/>
    <s v="Venda Direta"/>
  </r>
  <r>
    <n v="3391"/>
    <x v="3390"/>
    <s v="Casa, Residencial, 2 dormitório(s)"/>
    <s v="Casa, Ocupado, contendo 2 dormitório(s), 1 banheiro(s), 300.00 M² de área de terreno, 50.00 M² de área construída. Matrícula nº 4749, CRI DE SÃO PEDRO DO PIAUÍ_1º Ofício, Inscrição Prefeitura 6014. Valor avaliado R$59.500,00."/>
    <n v="30518"/>
    <n v="49"/>
    <x v="65"/>
    <x v="12"/>
    <s v="Rua Projetada 07, nº 2281, Lote-A, Quadra 133, Alto da Cruz, São Pedro do Piauí, PI, CEP: 64430-000"/>
    <x v="3390"/>
    <s v="['300.00', '50.00', '4749', '6014', '59.500', '00']"/>
    <x v="2"/>
    <x v="1"/>
    <n v="300"/>
    <x v="5"/>
    <x v="0"/>
    <s v="Venda Direta"/>
  </r>
  <r>
    <n v="3392"/>
    <x v="3391"/>
    <s v="Casa, Residencial, 2 dormitório(s)"/>
    <s v="Casa, Ocupado, contendo 2 dormitório(s), 1 banheiro(s), 160.00 M² de área de terreno, 59.00 M² de área construída. Matrícula nº 4823, CRI DE SÃO PEDRO DO PIAUÍ_1º Ofício, Inscrição Prefeitura 6410. Valor avaliado R$54.000,00."/>
    <n v="32345"/>
    <n v="40"/>
    <x v="65"/>
    <x v="12"/>
    <s v="Rua Marechal Rondon, nº 936, Buritizinho, São Pedro do Piauí, PI, CEP: 64430-000"/>
    <x v="3391"/>
    <s v="['160.00', '59.00', '4823', '6410', '54.000', '00']"/>
    <x v="2"/>
    <x v="1"/>
    <n v="160"/>
    <x v="1"/>
    <x v="0"/>
    <s v="Leilão"/>
  </r>
  <r>
    <n v="3393"/>
    <x v="3392"/>
    <s v="Casa, Residencial, 2 dormitório(s)"/>
    <s v="Casa, Ocupado, contendo 2 dormitório(s), 1 banheiro(s), 250.00 M² de área de terreno, 53.54 M² de área construída. Matrícula nº 4771, CRI DE SÃO PEDRO DO PIAUÍ_1º Ofício, Inscrição Prefeitura 010084222. Valor avaliado R$55.500,00."/>
    <n v="31194"/>
    <n v="44"/>
    <x v="65"/>
    <x v="12"/>
    <s v="Rua Luiza Soares, , Lote 04, Quadra a, Luiza Soares Nunes, São Pedro do Piauí, PI, "/>
    <x v="3392"/>
    <s v="['250.00', '53.54', '4771', '010084222', '55.500', '00']"/>
    <x v="2"/>
    <x v="1"/>
    <n v="250"/>
    <x v="5"/>
    <x v="0"/>
    <s v="Venda Direta"/>
  </r>
  <r>
    <n v="3394"/>
    <x v="3393"/>
    <s v="Casa, Residencial, 2 dormitório(s)"/>
    <s v="Casa, Ocupado, contendo 2 dormitório(s), 1 banheiro(s), 410.00 M² de área de terreno, 59.00 M² de área construída. Matrícula nº 4824, CRI DE SÃO PEDRO DO PIAUÍ_1º Ofício, Inscrição Prefeitura 6119. Valor avaliado R$63.000,00."/>
    <n v="28827"/>
    <n v="54"/>
    <x v="65"/>
    <x v="12"/>
    <s v="Beco 06, nº 231, Outro Lado, São Pedro do Piauí, PI, CEP: 64430-000"/>
    <x v="3393"/>
    <s v="['410.00', '59.00', '4824', '6119', '63.000', '00']"/>
    <x v="2"/>
    <x v="0"/>
    <n v="410"/>
    <x v="5"/>
    <x v="0"/>
    <s v="Venda Direta"/>
  </r>
  <r>
    <n v="3395"/>
    <x v="3394"/>
    <s v="Casa, Residencial, 2 dormitório(s)"/>
    <s v="Casa, Ocupado, contendo 2 dormitório(s), 1 banheiro(s), 200.00 M² de área de terreno, 50.00 M² de área construída. Matrícula nº 4751, CRI DE SÃO PEDRO DO PIAUÍ_1º Ofício, Inscrição Prefeitura 003995-07. Valor avaliado R$42.442,27."/>
    <n v="19625"/>
    <n v="54"/>
    <x v="65"/>
    <x v="12"/>
    <s v="Rua Projetada, 73, Lote 04, Alto da Cruz, São Pedro do Piauí, PI, CEP: 64430-000"/>
    <x v="3394"/>
    <s v="['200.00', '50.00', '4751', '003995', '07', '42.442', '27']"/>
    <x v="3"/>
    <x v="0"/>
    <n v="200"/>
    <x v="5"/>
    <x v="0"/>
    <s v="Venda Direta"/>
  </r>
  <r>
    <n v="3396"/>
    <x v="3395"/>
    <s v="Casa, Residencial, 2 dormitório(s)"/>
    <s v="Casa, Ocupado, contendo 2 dormitório(s), 1 banheiro(s), 300.00 M² de área de terreno, 48.00 M² de área construída. Matrícula nº 4696, CRI DE SÃO PEDRO DO PIAUÍ_1º Ofício, Inscrição Prefeitura 6411. Valor avaliado R$43.800,00."/>
    <n v="29165"/>
    <n v="33"/>
    <x v="65"/>
    <x v="12"/>
    <s v="Rua Projetada 06, nº 402, Alto da Cruz, São Pedro do Piauí, PI, CEP: 64430-000"/>
    <x v="3395"/>
    <s v="['300.00', '48.00', '4696', '6411', '43.800', '00']"/>
    <x v="2"/>
    <x v="4"/>
    <n v="300"/>
    <x v="5"/>
    <x v="0"/>
    <s v="Leilão"/>
  </r>
  <r>
    <n v="3397"/>
    <x v="3396"/>
    <s v="Casa, Residencial, 2 dormitório(s)"/>
    <s v="Casa, Ocupado, contendo 2 dormitório(s), 1 banheiro(s), 250.00 M² de área de terreno, 48.00 M² de área construída. Matrícula nº 15306, RI DE PIRACURUCA/PI, Inscrição Prefeitura 58701. Valor avaliado R$46.000,00."/>
    <n v="38163"/>
    <n v="17"/>
    <x v="83"/>
    <x v="12"/>
    <s v="Rua XV, 173, Lote 35, Quadra 27, Esplanada, Piracuruca, PI, CEP: 64240-000"/>
    <x v="3396"/>
    <s v="['250.00', '48.00', '15306', '58701', '46.000', '00']"/>
    <x v="1"/>
    <x v="8"/>
    <n v="250"/>
    <x v="5"/>
    <x v="0"/>
    <s v="Leilão"/>
  </r>
  <r>
    <n v="3398"/>
    <x v="3397"/>
    <s v="Casa, Residencial, 2 dormitório(s)"/>
    <s v="Casa, Ocupado, contendo 2 dormitório(s), 1 banheiro(s), 240.00 M² de área de terreno, 48.00 M² de área construída. Matrícula nº 4667, CRI DE SÃO PEDRO DO PIAUÍ_1º Ofício, Inscrição Prefeitura 6093. Valor avaliado R$47.000,00."/>
    <n v="26121"/>
    <n v="44"/>
    <x v="65"/>
    <x v="12"/>
    <s v="Rua Projetada 07, nº 2569, Alto da Cruz, São Pedro do Piauí, PI, CEP: 64430-000"/>
    <x v="3397"/>
    <s v="['240.00', '48.00', '4667', '6093', '47.000', '00']"/>
    <x v="2"/>
    <x v="1"/>
    <n v="240"/>
    <x v="5"/>
    <x v="0"/>
    <s v="Venda Direta"/>
  </r>
  <r>
    <n v="3399"/>
    <x v="3398"/>
    <s v="Casa, Residencial, 2 dormitório(s)"/>
    <s v="Casa, Ocupado, contendo 2 dormitório(s), 1 banheiro(s), 200.00 M² de área de terreno, 50.00 M² de área construída. Matrícula nº 4860, CRI DE SÃO PEDRO DO PIAUÍ_1º Ofício. Valor avaliado R$64.500,00."/>
    <n v="21385"/>
    <n v="67"/>
    <x v="65"/>
    <x v="12"/>
    <s v="Rua Projetada 2, 83, Alto da Cruz, São Pedro do Piauí, PI, CEP: 64430-000"/>
    <x v="3398"/>
    <s v="['200.00', '50.00', '4860', '64.500', '00']"/>
    <x v="3"/>
    <x v="2"/>
    <n v="200"/>
    <x v="5"/>
    <x v="0"/>
    <s v="Venda Direta"/>
  </r>
  <r>
    <n v="3400"/>
    <x v="3399"/>
    <s v="Casa, Residencial, 3 dormitório(s), 1 vaga(s) de garagem"/>
    <s v="Casa, Ocupado, contendo 3 dormitório(s), 1 vaga(s) de garagem, 1 banheiro(s), 236.08 M² de área de terreno, 114.00 M² de área construída. Matrícula nº 1093, RI DE CURUÇÁ. Valor avaliado R$87.000,00."/>
    <n v="52702"/>
    <n v="39"/>
    <x v="86"/>
    <x v="15"/>
    <s v="Travessa Paraíso, 223, Rodoviário, Curuçá, PA, CEP: 68750-000"/>
    <x v="3399"/>
    <s v="['236.08', '114.00', '1093', '87.000', '00']"/>
    <x v="0"/>
    <x v="4"/>
    <n v="236.08"/>
    <x v="5"/>
    <x v="0"/>
    <s v="Leilão"/>
  </r>
  <r>
    <n v="3401"/>
    <x v="3400"/>
    <s v="Casa, Residencial, Jaderlândia, 3 dormitório(s), 1 vaga(s) de garagem"/>
    <s v="Casa, Jaderlândia, Ocupado, contendo 3 dormitório(s), 1 vaga(s) de garagem, 1 banheiro(s), 295.00 M² de área de terreno, 105.85 M² de área construída. Matrícula nº 21206, RI DE CASTANHAL, Inscrição Prefeitura 46958-0. Valor avaliado R$123.494,00."/>
    <n v="62892"/>
    <n v="49"/>
    <x v="97"/>
    <x v="15"/>
    <s v="Rua São José, 166, Santa Catarina, Castanhal, PA, CEP: 68746-731"/>
    <x v="3400"/>
    <s v="['295.00', '105.85', '21206', '46958', '123.494', '00']"/>
    <x v="0"/>
    <x v="1"/>
    <n v="295"/>
    <x v="5"/>
    <x v="0"/>
    <s v="Venda Direta"/>
  </r>
  <r>
    <n v="3402"/>
    <x v="3401"/>
    <s v="Casa, Residencial, 2 dormitório(s), 1 vaga(s) de garagem"/>
    <s v="Casa, Ocupado, contendo 2 dormitório(s), 1 vaga(s) de garagem, 1 banheiro(s), 350.00 M² de área de terreno, 64.99 M² de área construída. Matrícula nº 1172, RI DE CURUÇÁ, Inscrição Prefeitura S/N."/>
    <s v="R$ 48.176"/>
    <s v="NÃO INFORMADO"/>
    <x v="86"/>
    <x v="15"/>
    <s v="Rodovia Abade-Cidade, 50, Bairro da Torre, Curuçá, PA, CEP: 68750-000"/>
    <x v="3401"/>
    <s v="['350.00', '64.99', '1172']"/>
    <x v="8"/>
    <x v="5"/>
    <n v="350"/>
    <x v="5"/>
    <x v="0"/>
    <s v="Leilão"/>
  </r>
  <r>
    <n v="3403"/>
    <x v="3402"/>
    <s v="Casa, Residencial, 2 dormitório(s), 1 vaga(s) de garagem"/>
    <s v="Casa, Ocupado, contendo 2 dormitório(s), sendo 1 suíte(s), 1 vaga(s) de garagem, 1 banheiro(s), 245.12 M² de área de terreno, 69.30 M² de área construída. Matrícula nº 935, RI DE CURUÇÁ, Inscrição Prefeitura s/n. Valor avaliado R$65.000,00."/>
    <n v="46484"/>
    <n v="28"/>
    <x v="86"/>
    <x v="15"/>
    <s v="Rua Augusto Filho, nº 474, Marambaia, Curuçá, PA, CEP: 68750-000"/>
    <x v="3402"/>
    <s v="['245.12', '69.30', '935', '65.000', '00']"/>
    <x v="1"/>
    <x v="6"/>
    <n v="245.12"/>
    <x v="5"/>
    <x v="0"/>
    <s v="Leilão"/>
  </r>
  <r>
    <n v="3404"/>
    <x v="3403"/>
    <s v="Casa, Residencial, 3 dormitório(s), 1 vaga(s) de garagem"/>
    <s v="Casa, Ocupado, contendo 3 dormitório(s), sendo 1 suíte(s), 1 vaga(s) de garagem, 1 banheiro(s), 200.20 M² de área de terreno, 74.29 M² de área construída. Matrícula nº 1070, RI DE CURUÇÁ, Inscrição Prefeitura 00718542231. Valor avaliado R$68.000,00."/>
    <n v="48649"/>
    <n v="28"/>
    <x v="86"/>
    <x v="15"/>
    <s v="Rua João Gualberto de Campos, 224, Novo, Curuçá, PA, CEP: 68750-000"/>
    <x v="3403"/>
    <s v="['200.20', '74.29', '1070', '00718542231', '68.000', '00']"/>
    <x v="1"/>
    <x v="6"/>
    <n v="200.2"/>
    <x v="5"/>
    <x v="0"/>
    <s v="Leilão"/>
  </r>
  <r>
    <n v="3405"/>
    <x v="3404"/>
    <s v="Casa, Residencial, Laranjal"/>
    <s v="Casa, Laranjal, Ocupado, 150.80 M² de área de terreno, 52.48 M² de área construída. Matrícula nº 52755, 2º DE CRI PELOTAS, Inscrição Prefeitura 110661.9. Valor avaliado R$105.000,00."/>
    <n v="45875"/>
    <n v="56"/>
    <x v="204"/>
    <x v="11"/>
    <s v="Rua Sobradinho, 423, Balneário dos Prazeres, Pelotas, RS, CEP: 96095-250"/>
    <x v="3404"/>
    <s v="['150.80', '52.48', '52755', '110661.9', '105.000', '00']"/>
    <x v="1"/>
    <x v="0"/>
    <n v="150.80000000000001"/>
    <x v="1"/>
    <x v="0"/>
    <s v="Leilão"/>
  </r>
  <r>
    <n v="3406"/>
    <x v="3405"/>
    <s v="Casa, Residencial, 2 dormitório(s)"/>
    <s v="Casa, Ocupado, contendo 2 dormitório(s), sendo 1 suíte(s), 2 banheiro(s), 200.00 M² de área de terreno, 57.24 M² de área construída. Matrícula nº 1237, RI DE CURUÇÁ, Inscrição Prefeitura S/N."/>
    <s v="R$ 43.643"/>
    <s v="NÃO INFORMADO"/>
    <x v="86"/>
    <x v="15"/>
    <s v="Travessa Justo Chermont, Lote 25, Quadra A, Rodoviário, Curuçá, PA, CEP: 68750-000"/>
    <x v="3405"/>
    <s v="['200.00', '57.24', '1237']"/>
    <x v="8"/>
    <x v="5"/>
    <n v="200"/>
    <x v="5"/>
    <x v="0"/>
    <s v="Leilão"/>
  </r>
  <r>
    <n v="3407"/>
    <x v="3406"/>
    <s v="Casa, Residencial, 2 dormitório(s), 1 vaga(s) de garagem"/>
    <s v="Casa, Ocupado, contendo 2 dormitório(s), sendo 1 suíte(s), 1 vaga(s) de garagem, 1 banheiro(s), 200.00 M² de área de terreno, 57.24 M² de área construída. Matrícula nº 1183, RI DE CURUÇÁ, Inscrição Prefeitura 012.739.522-94. Valor avaliado R$53.000,00."/>
    <n v="38637"/>
    <n v="27"/>
    <x v="86"/>
    <x v="15"/>
    <s v="Rua Augusto Filho, nº 08, Lote A, Bairro Rodoviário, Curuçá, PA, CEP: 68750-000"/>
    <x v="3406"/>
    <s v="['200.00', '57.24', '1183', '012.739', '522', '94', '53.000', '00']"/>
    <x v="1"/>
    <x v="6"/>
    <n v="200"/>
    <x v="5"/>
    <x v="0"/>
    <s v="Leilão"/>
  </r>
  <r>
    <n v="3408"/>
    <x v="3407"/>
    <s v="Casa, Residencial, 2 dormitório(s), 1 vaga(s) de garagem"/>
    <s v="Casa, Ocupado, contendo 2 dormitório(s), 1 vaga(s) de garagem, 1 banheiro(s), 180.00 M² de área de terreno, 64.99 M² de área construída. Matrícula nº 1218, RI DE CURUÇÁ."/>
    <s v="R$ 50.612"/>
    <s v="NÃO INFORMADO"/>
    <x v="86"/>
    <x v="15"/>
    <s v="Alameda Emidio Silva, nº 5, bairro Abade, Curuçá, PA, 68750000"/>
    <x v="3407"/>
    <s v="['180.00', '64.99', '1218']"/>
    <x v="8"/>
    <x v="5"/>
    <n v="180"/>
    <x v="1"/>
    <x v="0"/>
    <s v="Venda Direta"/>
  </r>
  <r>
    <n v="3409"/>
    <x v="3408"/>
    <s v="Casa, Residencial, 2 dormitório(s), 1 vaga(s) de garagem"/>
    <s v="Casa, Ocupado, contendo 2 dormitório(s), 1 vaga(s) de garagem, 1 banheiro(s), 180.00 M² de área de terreno, 64.99 M² de área construída. Matrícula nº 1221, RI DE CURUÇÁ. Valor avaliado R$59.500,00."/>
    <n v="50476"/>
    <n v="15"/>
    <x v="86"/>
    <x v="15"/>
    <s v="Alameda Emidio Silva, nº 8, Abade, Curuçá, PA, CEP: 68750-000"/>
    <x v="3408"/>
    <s v="['180.00', '64.99', '1221', '59.500', '00']"/>
    <x v="0"/>
    <x v="8"/>
    <n v="180"/>
    <x v="1"/>
    <x v="0"/>
    <s v="Leilão"/>
  </r>
  <r>
    <n v="3410"/>
    <x v="3409"/>
    <s v="Casa, Residencial, 2 dormitório(s)"/>
    <s v="Casa, Ocupado, contendo 2 dormitório(s), 1 banheiro(s), 64.99 M² de área privativa. Matrícula nº 1120, RI DE CURUÇÁ, Inscrição Prefeitura S/N."/>
    <s v="R$ 47.770"/>
    <s v="NÃO INFORMADO"/>
    <x v="86"/>
    <x v="15"/>
    <s v="Alameda Eminia Cabral, Abade, Lote 01, Curuçá, PA, CEP: 68750-000"/>
    <x v="3409"/>
    <s v="['64.99', '1120']"/>
    <x v="8"/>
    <x v="5"/>
    <n v="64.989999999999995"/>
    <x v="0"/>
    <x v="0"/>
    <s v="Leilão"/>
  </r>
  <r>
    <n v="3411"/>
    <x v="3410"/>
    <s v="Casa, Residencial, 2 dormitório(s), 1 vaga(s) de garagem"/>
    <s v="Casa, Ocupado, contendo 2 dormitório(s), 1 vaga(s) de garagem, 1 banheiro(s), 225.00 M² de área de terreno, 64.99 M² de área construída. Matrícula nº 1119, RI DE CURUÇÁ. Valor avaliado R$61.000,00."/>
    <n v="47431"/>
    <n v="22"/>
    <x v="86"/>
    <x v="15"/>
    <s v="Avenida Paes de Carvalho, nº 30, União, Curuçá, PA, CEP: 68750-000"/>
    <x v="3410"/>
    <s v="['225.00', '64.99', '1119', '61.000', '00']"/>
    <x v="1"/>
    <x v="6"/>
    <n v="225"/>
    <x v="5"/>
    <x v="0"/>
    <s v="Leilão"/>
  </r>
  <r>
    <n v="3412"/>
    <x v="3411"/>
    <s v="Casa, Residencial, 2 dormitório(s), 1 vaga(s) de garagem"/>
    <s v="Casa, Ocupado, contendo 2 dormitório(s), 1 vaga(s) de garagem, 1 banheiro(s), 360.00 M² de área de terreno, 69.97 M² de área construída. Matrícula nº 708, CRI DE AURORA DO PARÁ."/>
    <n v="39719"/>
    <n v="35"/>
    <x v="78"/>
    <x v="15"/>
    <s v="Rua São João, 78, Vila Nova, Aurora do Pará, PA, 68658000"/>
    <x v="3411"/>
    <s v="['360.00', '69.97', '708']"/>
    <x v="1"/>
    <x v="4"/>
    <n v="360"/>
    <x v="5"/>
    <x v="0"/>
    <s v="Venda Direta"/>
  </r>
  <r>
    <n v="3413"/>
    <x v="3412"/>
    <s v="Casa, Residencial, 2 dormitório(s), 1 vaga(s) de garagem"/>
    <s v="Casa, Ocupado, contendo 2 dormitório(s), sendo 1 suíte(s), 1 vaga(s) de garagem, 1 banheiro(s), 569.50 M² de área de terreno, 70.00 M² de área construída. Matrícula nº 1147, RI DE CURUÇÁ, Inscrição Prefeitura 039.215.612-13. Valor avaliado R$74.000,00."/>
    <n v="41952"/>
    <n v="43"/>
    <x v="86"/>
    <x v="15"/>
    <s v="Rua 28 de Março, 617, União, Curuçá, PA, "/>
    <x v="3412"/>
    <s v="['569.50', '70.00', '1147', '039.215', '612', '13', '74.000', '00']"/>
    <x v="1"/>
    <x v="1"/>
    <n v="569.5"/>
    <x v="6"/>
    <x v="0"/>
    <s v="Venda Direta"/>
  </r>
  <r>
    <n v="3414"/>
    <x v="3413"/>
    <s v="Casa, Residencial, 2 dormitório(s), 1 vaga(s) de garagem"/>
    <s v="Casa, Ocupado, contendo 2 dormitório(s), 1 vaga(s) de garagem, 1 banheiro(s), 180.00 M² de área de terreno, 70.00 M² de área construída. Matrícula nº 1031, RI DE CURUÇÁ, Inscrição Prefeitura 1031. Valor avaliado R$64.000,00."/>
    <n v="48379"/>
    <n v="24"/>
    <x v="86"/>
    <x v="15"/>
    <s v="Rua Augusto Filho, Lote 02, Rodoviario, Curuçá, PA, CEP: 68750-000"/>
    <x v="3413"/>
    <s v="['180.00', '70.00', '1031', '1031', '64.000', '00']"/>
    <x v="1"/>
    <x v="6"/>
    <n v="180"/>
    <x v="1"/>
    <x v="0"/>
    <s v="Leilão"/>
  </r>
  <r>
    <n v="3415"/>
    <x v="3414"/>
    <s v="Casa, Residencial, 2 dormitório(s), 1 vaga(s) de garagem"/>
    <s v="Casa, Ocupado, contendo 2 dormitório(s), 1 vaga(s) de garagem, 1 banheiro(s), 180.00 M² de área de terreno, 63.00 M² de área construída. Matrícula nº 910, RI DE CURUÇÁ."/>
    <s v="R$ 49.732"/>
    <s v="NÃO INFORMADO"/>
    <x v="86"/>
    <x v="15"/>
    <s v="Travessa Bom Jesus, s/n, Novo, Curuçá, PA, 68750000"/>
    <x v="3414"/>
    <s v="['180.00', '63.00', '910']"/>
    <x v="8"/>
    <x v="5"/>
    <n v="180"/>
    <x v="1"/>
    <x v="0"/>
    <s v="Venda Direta"/>
  </r>
  <r>
    <n v="3416"/>
    <x v="3415"/>
    <s v="Casa, Residencial, 2 dormitório(s), 1 vaga(s) de garagem"/>
    <s v="Casa, Ocupado, contendo 2 dormitório(s), 1 vaga(s) de garagem, 1 banheiro(s), 275.00 M² de área de terreno, 64.99 M² de área construída. Matrícula nº 1126, RI DE CURUÇÁ, Inscrição Prefeitura 1080530120000. Valor avaliado R$62.000,00."/>
    <n v="41816"/>
    <n v="33"/>
    <x v="86"/>
    <x v="15"/>
    <s v="Avenida Paes de Carvalho, nº 15, União, Curuçá, PA, CEP: 68750-000"/>
    <x v="3415"/>
    <s v="['275.00', '64.99', '1126', '1080530120000', '62.000', '00']"/>
    <x v="1"/>
    <x v="4"/>
    <n v="275"/>
    <x v="5"/>
    <x v="0"/>
    <s v="Leilão"/>
  </r>
  <r>
    <n v="3417"/>
    <x v="3416"/>
    <s v="Casa, Residencial, 2 dormitório(s), 1 vaga(s) de garagem"/>
    <s v="Casa, Ocupado, contendo 2 dormitório(s), 1 vaga(s) de garagem, 1 banheiro(s), 250.00 M² de área de terreno, 60.00 M² de área construída. Matrícula nº 1167, RI DE CURUÇÁ."/>
    <s v="R$ 47.973"/>
    <s v="NÃO INFORMADO"/>
    <x v="86"/>
    <x v="15"/>
    <s v="Travessa Caju, 480, União, Curuçá, PA, 68750000"/>
    <x v="3416"/>
    <s v="['250.00', '60.00', '1167']"/>
    <x v="8"/>
    <x v="5"/>
    <n v="250"/>
    <x v="5"/>
    <x v="0"/>
    <s v="Venda Direta"/>
  </r>
  <r>
    <n v="3418"/>
    <x v="3417"/>
    <s v="Casa, Residencial, 2 dormitório(s), 1 vaga(s) de garagem"/>
    <s v="Casa, Ocupado, contendo 2 dormitório(s), 1 vaga(s) de garagem, 1 banheiro(s), 100.00 M² de área de terreno, 57.19 M² de área construída. Matrícula nº 726, CRI DE AURORA DO PARÁ."/>
    <s v="R$ 36.336"/>
    <s v="NÃO INFORMADO"/>
    <x v="78"/>
    <x v="15"/>
    <s v="Travessa Projetada, 87, Vila Nova, Aurora do Pará, PA, 68658000"/>
    <x v="3417"/>
    <s v="['100.00', '57.19', '726']"/>
    <x v="8"/>
    <x v="5"/>
    <n v="100"/>
    <x v="4"/>
    <x v="0"/>
    <s v="Leilão"/>
  </r>
  <r>
    <n v="3419"/>
    <x v="3418"/>
    <s v="Casa, Residencial, 2 dormitório(s)"/>
    <s v="Casa, Ocupado, contendo 2 dormitório(s), 1 banheiro(s), 143.77 M² de área de terreno, 62.82 M² de área construída. Matrícula nº 1146, RI DE CURUÇÁ, Inscrição Prefeitura 01.08.142.0006.073. Valor avaliado R$57.000,00."/>
    <n v="40734"/>
    <n v="29"/>
    <x v="86"/>
    <x v="15"/>
    <s v="Alameda Curuçá, 49, Rodoviário, Curuçá, PA, CEP: 68750-000"/>
    <x v="3418"/>
    <s v="['143.77', '62.82', '1146', '01.08', '142.0006', '073', '57.000', '00']"/>
    <x v="1"/>
    <x v="6"/>
    <n v="143.77000000000001"/>
    <x v="4"/>
    <x v="0"/>
    <s v="Leilão"/>
  </r>
  <r>
    <n v="3420"/>
    <x v="3419"/>
    <s v="Casa, Residencial, 2 dormitório(s), 1 vaga(s) de garagem"/>
    <s v="Casa, Ocupado, contendo 2 dormitório(s), sendo 1 suíte(s), 1 vaga(s) de garagem, 1 banheiro(s), 200.00 M² de área de terreno, 57.24 M² de área construída. Matrícula nº 1182, RI DE CURUÇÁ."/>
    <s v="R$ 48.988"/>
    <s v="NÃO INFORMADO"/>
    <x v="86"/>
    <x v="15"/>
    <s v="Rua Augusto Filho, 07, Bairro Rodoviário, Lote A, Curuçá/PA"/>
    <x v="3419"/>
    <s v="['200.00', '57.24', '1182']"/>
    <x v="8"/>
    <x v="5"/>
    <n v="200"/>
    <x v="5"/>
    <x v="0"/>
    <s v="Venda Direta"/>
  </r>
  <r>
    <n v="3421"/>
    <x v="3420"/>
    <s v="Casa, Residencial, 2 dormitório(s), 1 vaga(s) de garagem"/>
    <s v="Casa, Ocupado, contendo 2 dormitório(s), 1 vaga(s) de garagem, 1 banheiro(s), 179.49 M² de área de terreno, 56.70 M² de área construída. Matrícula nº 815, CRI DE AURORA DO PARÁ."/>
    <n v="35727"/>
    <n v="31"/>
    <x v="78"/>
    <x v="15"/>
    <s v="Rua dos Violeiros, 417, Lote 07, Alameda Chelelandia, Vila Nova, Aurora do Pará, PA, 68658000"/>
    <x v="3420"/>
    <s v="['179.49', '56.70', '815']"/>
    <x v="1"/>
    <x v="4"/>
    <n v="179.49"/>
    <x v="1"/>
    <x v="0"/>
    <s v="Leilão"/>
  </r>
  <r>
    <n v="3422"/>
    <x v="3421"/>
    <s v="Casa, Residencial, 2 dormitório(s), 1 vaga(s) de garagem"/>
    <s v="Casa, Ocupado, contendo 2 dormitório(s), 1 vaga(s) de garagem, 1 banheiro(s), 250.00 M² de área de terreno, 60.00 M² de área construída. Matrícula nº 1210, RI DE CURUÇÁ. Valor avaliado R$57.000,00."/>
    <n v="43643"/>
    <n v="23"/>
    <x v="86"/>
    <x v="15"/>
    <s v="Rua Galileu Cabral, 3, União, Curuçá, PA, CEP: 68750-000"/>
    <x v="3421"/>
    <s v="['250.00', '60.00', '1210', '57.000', '00']"/>
    <x v="1"/>
    <x v="6"/>
    <n v="250"/>
    <x v="5"/>
    <x v="0"/>
    <s v="Leilão"/>
  </r>
  <r>
    <n v="3423"/>
    <x v="3422"/>
    <s v="Casa, Residencial, 2 dormitório(s)"/>
    <s v="Casa, Ocupado, contendo 2 dormitório(s), 1 banheiro(s), 128.00 M² de área de terreno, 60.00 M² de área construída. Matrícula nº 1071, RI DE CURUÇÁ."/>
    <s v="R$ 43.643"/>
    <s v="NÃO INFORMADO"/>
    <x v="86"/>
    <x v="15"/>
    <s v="Travessa Justo Chermont, Lote 01, Rodoviário, Curuçá, PA, CEP: 68750-000"/>
    <x v="3422"/>
    <s v="['128.00', '60.00', '1071']"/>
    <x v="8"/>
    <x v="5"/>
    <n v="128"/>
    <x v="4"/>
    <x v="0"/>
    <s v="Leilão"/>
  </r>
  <r>
    <n v="3424"/>
    <x v="3423"/>
    <s v="Casa, Residencial, 2 dormitório(s), 1 vaga(s) de garagem"/>
    <s v="Casa, Ocupado, contendo 2 dormitório(s), sendo 1 suíte(s), 1 vaga(s) de garagem, 1 banheiro(s), 200.00 M² de área de terreno, 57.24 M² de área construída. Matrícula nº 1178, RI DE CURUÇÁ."/>
    <s v="R$ 48.311"/>
    <s v="NÃO INFORMADO"/>
    <x v="86"/>
    <x v="15"/>
    <s v="Rua Augusto Filho, , Lote 03, Quadra A, Rodoviario, Curuçá, PA, 68750000"/>
    <x v="3423"/>
    <s v="['200.00', '57.24', '1178']"/>
    <x v="8"/>
    <x v="5"/>
    <n v="200"/>
    <x v="5"/>
    <x v="0"/>
    <s v="Venda Direta"/>
  </r>
  <r>
    <n v="3425"/>
    <x v="3424"/>
    <s v="Casa, Residencial, 2 dormitório(s), 1 vaga(s) de garagem"/>
    <s v="Casa, Ocupado, contendo 2 dormitório(s), sendo 1 suíte(s), 1 vaga(s) de garagem, 1 banheiro(s), 200.00 M² de área de terreno, 57.24 M² de área construída. Matrícula nº 1176, RI DE CURUÇÁ. Valor avaliado R$53.000,00."/>
    <n v="47229"/>
    <n v="11"/>
    <x v="86"/>
    <x v="15"/>
    <s v="Rua Augusto Filho, 01, Lote A, Bairro Rodoviário, Curuçá, PA, 68750000"/>
    <x v="3424"/>
    <s v="['200.00', '57.24', '1176', '53.000', '00']"/>
    <x v="1"/>
    <x v="8"/>
    <n v="200"/>
    <x v="5"/>
    <x v="0"/>
    <s v="Leilão"/>
  </r>
  <r>
    <n v="3426"/>
    <x v="3425"/>
    <s v="Casa, Residencial, Centro, 2 dormitório(s), 1 vaga(s) de garagem"/>
    <s v="Casa, Centro, Ocupado, contendo 2 dormitório(s), 1 vaga(s) de garagem, 1 banheiro(s), 600.00 M² de área de terreno, 60.00 M² de área construída. Matrícula nº 1168, RI DE CURUÇÁ, Inscrição Prefeitura 039.215.612-13. Valor avaliado R$66.500,00."/>
    <n v="39719"/>
    <n v="40"/>
    <x v="86"/>
    <x v="15"/>
    <s v="Avenida Paes de Carvalho, 301, União, Curuçá, PA, CEP: 68750-000"/>
    <x v="3425"/>
    <s v="['600.00', '60.00', '1168', '039.215', '612', '13', '66.500', '00']"/>
    <x v="1"/>
    <x v="1"/>
    <n v="600"/>
    <x v="6"/>
    <x v="0"/>
    <s v="Leilão"/>
  </r>
  <r>
    <n v="3427"/>
    <x v="3426"/>
    <s v="Casa, Residencial, 2 dormitório(s), 1 vaga(s) de garagem"/>
    <s v="Casa, Ocupado, contendo 2 dormitório(s), 1 vaga(s) de garagem, 1 banheiro(s), 381.30 M² de área de terreno, 60.00 M² de área construída. Matrícula nº 1039, RI DE CURUÇÁ. Valor avaliado R$62.000,00."/>
    <n v="40937"/>
    <n v="34"/>
    <x v="86"/>
    <x v="15"/>
    <s v="Travessa Gonçalo Ferreira, 28, Abade, Curuçá, PA, CEP: 68750-000"/>
    <x v="3426"/>
    <s v="['381.30', '60.00', '1039', '62.000', '00']"/>
    <x v="1"/>
    <x v="4"/>
    <n v="381.3"/>
    <x v="5"/>
    <x v="0"/>
    <s v="Leilão"/>
  </r>
  <r>
    <n v="3428"/>
    <x v="3427"/>
    <s v="Casa, Residencial, 2 dormitório(s), 1 vaga(s) de garagem"/>
    <s v="Casa, Ocupado, contendo 2 dormitório(s), 1 vaga(s) de garagem, 1 banheiro(s), 90.00 M² de área de terreno, 54.00 M² de área construída. Matrícula nº 714, CRI DE AURORA DO PARÁ."/>
    <s v="R$ 38.637"/>
    <s v="NÃO INFORMADO"/>
    <x v="78"/>
    <x v="15"/>
    <s v="Rua Almeida, s/n, Lote 02, Aparecida, Aurora do Pará, PA, 68658000"/>
    <x v="3427"/>
    <s v="['90.00', '54.00', '714']"/>
    <x v="8"/>
    <x v="5"/>
    <n v="90"/>
    <x v="2"/>
    <x v="0"/>
    <s v="Leilão"/>
  </r>
  <r>
    <n v="3429"/>
    <x v="3428"/>
    <s v="Casa, Residencial, 2 dormitório(s), 1 vaga(s) de garagem"/>
    <s v="Casa, Ocupado, contendo 2 dormitório(s), sendo 1 suíte(s), 1 vaga(s) de garagem, 1 banheiro(s), 200.00 M² de área de terreno, 57.24 M² de área construída. Matrícula nº 1284, RI DE CURUÇÁ, Inscrição Prefeitura S/N. Valor avaliado R$53.000,00."/>
    <n v="43643"/>
    <n v="18"/>
    <x v="86"/>
    <x v="15"/>
    <s v="Alameda Professor Artur Reginaldo, Quadra B, Rodoviário, Curuçá, PA"/>
    <x v="3428"/>
    <s v="['200.00', '57.24', '1284', '53.000', '00']"/>
    <x v="1"/>
    <x v="8"/>
    <n v="200"/>
    <x v="5"/>
    <x v="0"/>
    <s v="Leilão"/>
  </r>
  <r>
    <n v="3430"/>
    <x v="3429"/>
    <s v="Casa, Residencial, 2 dormitório(s), 1 vaga(s) de garagem"/>
    <s v="Casa, Ocupado, contendo 2 dormitório(s), 1 vaga(s) de garagem, 1 banheiro(s), 190.00 M² de área de terreno, 57.24 M² de área construída. Matrícula nº 1242, RI DE CURUÇÁ, Inscrição Prefeitura S/N. Valor avaliado R$53.000,00."/>
    <n v="43643"/>
    <n v="18"/>
    <x v="86"/>
    <x v="15"/>
    <s v="Rua Galileu Cabral, , Lote 05, União, Curuçá, PA, 68750000"/>
    <x v="3429"/>
    <s v="['190.00', '57.24', '1242', '53.000', '00']"/>
    <x v="1"/>
    <x v="8"/>
    <n v="190"/>
    <x v="1"/>
    <x v="0"/>
    <s v="Leilão"/>
  </r>
  <r>
    <n v="3431"/>
    <x v="3430"/>
    <s v="Casa, Residencial, 2 dormitório(s), 1 vaga(s) de garagem"/>
    <s v="Casa, Ocupado, contendo 2 dormitório(s), sendo 1 suíte(s), 1 vaga(s) de garagem, 1 banheiro(s), 200.00 M² de área de terreno, 57.24 M² de área construída. Matrícula nº 1235, RI DE CURUÇÁ, Inscrição Prefeitura 911.307.782-15. Valor avaliado R$53.000,00."/>
    <n v="39110"/>
    <n v="26"/>
    <x v="86"/>
    <x v="15"/>
    <s v="Alameda Professor Artur Reginaldo, Lote 23, Quadra A, Rodoviario, Curuçá, PA, CEP: 68750-000"/>
    <x v="3430"/>
    <s v="['200.00', '57.24', '1235', '911.307', '782', '15', '53.000', '00']"/>
    <x v="1"/>
    <x v="6"/>
    <n v="200"/>
    <x v="5"/>
    <x v="0"/>
    <s v="Leilão"/>
  </r>
  <r>
    <n v="3432"/>
    <x v="3431"/>
    <s v="Casa, Residencial, 2 dormitório(s), 1 vaga(s) de garagem"/>
    <s v="Casa, Ocupado, contendo 2 dormitório(s), 1 vaga(s) de garagem, 1 banheiro(s), 171.00 M² de área de terreno, 57.24 M² de área construída. Matrícula nº 1241, RI DE CURUÇÁ, Inscrição Prefeitura MATRICULA 1241. Valor avaliado R$53.000,00."/>
    <n v="40531"/>
    <n v="24"/>
    <x v="86"/>
    <x v="15"/>
    <s v="Travessa João Silva, União, Curuçá, PA, CEP: 68750-000"/>
    <x v="3431"/>
    <s v="['171.00', '57.24', '1241', '1241', '53.000', '00']"/>
    <x v="1"/>
    <x v="6"/>
    <n v="171"/>
    <x v="1"/>
    <x v="0"/>
    <s v="Leilão"/>
  </r>
  <r>
    <n v="3433"/>
    <x v="3432"/>
    <s v="Casa, Residencial, 2 dormitório(s), 1 vaga(s) de garagem"/>
    <s v="Casa, Ocupado, contendo 2 dormitório(s), 1 vaga(s) de garagem, 1 banheiro(s), 160.00 M² de área de terreno, 52.70 M² de área construída. Matrícula nº 648, CRI DE AURORA DO PARÁ. Valor avaliado R$49.500,00."/>
    <n v="35660"/>
    <n v="28"/>
    <x v="78"/>
    <x v="15"/>
    <s v="Rua Francisco Almeida, Aparecida, Aurora do Pará, PA, CEP: 68658-000"/>
    <x v="3432"/>
    <s v="['160.00', '52.70', '648', '49.500', '00']"/>
    <x v="1"/>
    <x v="6"/>
    <n v="160"/>
    <x v="1"/>
    <x v="0"/>
    <s v="Leilão"/>
  </r>
  <r>
    <n v="3434"/>
    <x v="3433"/>
    <s v="Casa, Residencial, 2 dormitório(s), 1 vaga(s) de garagem"/>
    <s v="Casa, Ocupado, contendo 2 dormitório(s), sendo 1 suíte(s), 1 vaga(s) de garagem, 1 banheiro(s), 270.00 M² de área de terreno, 69.64 M² de área construída. Matrícula nº 1788, CRI DE MÃE DO RIO, Inscrição Prefeitura 001.02.215.0009.001-1. Valor avaliado R$63.000,00."/>
    <n v="40328"/>
    <n v="36"/>
    <x v="74"/>
    <x v="15"/>
    <s v="Avenida Manduri, 359, Tubilandia, Mãe do Rio/PA"/>
    <x v="3433"/>
    <s v="['270.00', '69.64', '1788', '001.02', '215.0009', '001', '63.000', '00']"/>
    <x v="1"/>
    <x v="4"/>
    <n v="270"/>
    <x v="5"/>
    <x v="0"/>
    <s v="Venda Direta"/>
  </r>
  <r>
    <n v="3435"/>
    <x v="3434"/>
    <s v="Casa, Residencial, 2 dormitório(s), 1 vaga(s) de garagem"/>
    <s v="Casa, Ocupado, contendo 2 dormitório(s), 1 vaga(s) de garagem, 1 banheiro(s), 200.00 M² de área de terreno, 52.65 M² de área construída. Matrícula nº 892, CRI DE SANTA MARIA DO PARÁ, Inscrição Prefeitura 2079001075. Valor avaliado R$80.121,72."/>
    <n v="33766"/>
    <n v="58"/>
    <x v="117"/>
    <x v="15"/>
    <s v="Rua Eliana Amorim, Estrela, Santa Maria do Pará, PA, CEP: 68738-000"/>
    <x v="3434"/>
    <s v="['200.00', '52.65', '892', '2079001075', '80.121', '72']"/>
    <x v="2"/>
    <x v="0"/>
    <n v="200"/>
    <x v="5"/>
    <x v="0"/>
    <s v="Venda Direta"/>
  </r>
  <r>
    <n v="3436"/>
    <x v="3435"/>
    <s v="Casa, Residencial, 2 dormitório(s), 1 vaga(s) de garagem"/>
    <s v="Casa, Ocupado, contendo 2 dormitório(s), 1 vaga(s) de garagem, 1 banheiro(s), 96.00 M² de área de terreno, 66.15 M² de área construída. Matrícula nº 698, CRI DE AURORA DO PARÁ, Inscrição Prefeitura Não possui IPTU. Valor avaliado R$39.900,00."/>
    <n v="36878"/>
    <n v="8"/>
    <x v="78"/>
    <x v="15"/>
    <s v="Rua Raimunda Mendez de Queiroz, Vila Nova, Aurora do Pará, PA, CEP: 68658-000"/>
    <x v="3435"/>
    <s v="['96.00', '66.15', '698', '39.900', '00']"/>
    <x v="1"/>
    <x v="7"/>
    <n v="96"/>
    <x v="2"/>
    <x v="0"/>
    <s v="Leilão"/>
  </r>
  <r>
    <n v="3437"/>
    <x v="3436"/>
    <s v="Casa, Residencial, 2 dormitório(s), 1 vaga(s) de garagem"/>
    <s v="Casa, Ocupado, contendo 2 dormitório(s), 1 vaga(s) de garagem, 1 banheiro(s), 181.35 M² de área de terreno, 56.70 M² de área construída. Matrícula nº 748, CRI DE AURORA DO PARÁ, Inscrição Prefeitura Não possui IPTU."/>
    <s v="R$ 37.487"/>
    <s v="NÃO INFORMADO"/>
    <x v="78"/>
    <x v="15"/>
    <s v="Rua Cajueiro, nº 81, Vila Nova, Aurora do Pará, PA, CEP: 68658-000"/>
    <x v="3436"/>
    <s v="['181.35', '56.70', '748']"/>
    <x v="8"/>
    <x v="5"/>
    <n v="181.35"/>
    <x v="1"/>
    <x v="0"/>
    <s v="Leilão"/>
  </r>
  <r>
    <n v="3438"/>
    <x v="3437"/>
    <s v="Casa, Residencial, 2 dormitório(s), 1 vaga(s) de garagem"/>
    <s v="Casa, Ocupado, contendo 2 dormitório(s), 1 vaga(s) de garagem, 1 banheiro(s), 246.45 M² de área de terreno, 54.27 M² de área construída. Matrícula nº 744, CRI DE AURORA DO PARÁ, Inscrição Prefeitura Não possui IPTU."/>
    <s v="R$ 34.848"/>
    <s v="NÃO INFORMADO"/>
    <x v="78"/>
    <x v="15"/>
    <s v="Rua do Cajueiro, nº 339, Vila Nova, Aurora do Pará, PA, CEP: 68658-000"/>
    <x v="3437"/>
    <s v="['246.45', '54.27', '744']"/>
    <x v="8"/>
    <x v="5"/>
    <n v="246.45"/>
    <x v="5"/>
    <x v="0"/>
    <s v="Leilão"/>
  </r>
  <r>
    <n v="3439"/>
    <x v="3438"/>
    <s v="Casa, Residencial, 2 dormitório(s), 1 vaga(s) de garagem"/>
    <s v="Casa, Ocupado, contendo 2 dormitório(s), 1 vaga(s) de garagem, 1 banheiro(s), 181.35 M² de área de terreno, 56.70 M² de área construída. Matrícula nº 767, CRI DE AURORA DO PARÁ, Inscrição Prefeitura Não possui IPTU."/>
    <s v="R$ 34.510"/>
    <s v="NÃO INFORMADO"/>
    <x v="78"/>
    <x v="15"/>
    <s v="Rua do Cajueiro, nº 79, Vila Nova, Aurora do Pará, PA, CEP: 68658-000"/>
    <x v="3438"/>
    <s v="['181.35', '56.70', '767']"/>
    <x v="8"/>
    <x v="5"/>
    <n v="181.35"/>
    <x v="1"/>
    <x v="0"/>
    <s v="Leil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D7DB7-D806-4F5F-969B-413B724FA87E}" name="PivotTable4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>
  <location ref="I50:BG64" firstHeaderRow="1" firstDataRow="3" firstDataCol="1"/>
  <pivotFields count="17"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25">
        <item x="17"/>
        <item x="18"/>
        <item x="13"/>
        <item x="19"/>
        <item x="10"/>
        <item x="1"/>
        <item x="0"/>
        <item x="14"/>
        <item x="5"/>
        <item x="6"/>
        <item x="4"/>
        <item x="15"/>
        <item x="9"/>
        <item x="16"/>
        <item x="12"/>
        <item x="21"/>
        <item x="7"/>
        <item x="8"/>
        <item x="20"/>
        <item x="11"/>
        <item x="22"/>
        <item x="2"/>
        <item x="3"/>
        <item x="23"/>
        <item t="default"/>
      </items>
    </pivotField>
    <pivotField showAll="0"/>
    <pivotField showAll="0"/>
    <pivotField showAll="0"/>
    <pivotField showAll="0">
      <items count="19">
        <item sd="0" x="6"/>
        <item sd="0" x="3"/>
        <item sd="0" x="2"/>
        <item sd="0" x="1"/>
        <item sd="0" x="0"/>
        <item sd="0" x="7"/>
        <item sd="0" x="4"/>
        <item sd="0" x="5"/>
        <item sd="0" x="13"/>
        <item sd="0" x="11"/>
        <item sd="0" x="9"/>
        <item sd="0" x="10"/>
        <item sd="0" x="14"/>
        <item sd="0" x="12"/>
        <item sd="0" x="16"/>
        <item sd="0" x="17"/>
        <item x="15"/>
        <item h="1" sd="0" x="8"/>
        <item t="default" sd="0"/>
      </items>
    </pivotField>
    <pivotField showAll="0"/>
    <pivotField showAll="0"/>
    <pivotField axis="axisRow" showAll="0">
      <items count="12">
        <item x="10"/>
        <item x="3"/>
        <item x="0"/>
        <item x="2"/>
        <item x="4"/>
        <item x="1"/>
        <item x="5"/>
        <item x="6"/>
        <item x="8"/>
        <item x="9"/>
        <item x="7"/>
        <item t="default"/>
      </items>
    </pivotField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7"/>
    <field x="-2"/>
  </colFields>
  <colItems count="5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 t="grand">
      <x/>
    </i>
    <i t="grand" i="1">
      <x/>
    </i>
  </colItems>
  <dataFields count="2">
    <dataField name="Qtde" fld="4" subtotal="count" baseField="5" baseItem="0"/>
    <dataField name="Media Preço" fld="4" subtotal="average" baseField="5" baseItem="0" numFmtId="164"/>
  </dataFields>
  <formats count="6">
    <format dxfId="524">
      <pivotArea field="11" type="button" dataOnly="0" labelOnly="1" outline="0"/>
    </format>
    <format dxfId="5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26">
      <pivotArea field="11" type="button" dataOnly="0" labelOnly="1" outline="0"/>
    </format>
    <format dxfId="5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28">
      <pivotArea field="11" type="button" dataOnly="0" labelOnly="1" outline="0"/>
    </format>
    <format dxfId="5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C5C13-8F0E-44C0-830C-46A1C03BCF3B}" name="PivotTable3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>
  <location ref="E50:G62" firstHeaderRow="0" firstDataRow="1" firstDataCol="1"/>
  <pivotFields count="1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9">
        <item sd="0" x="6"/>
        <item sd="0" x="3"/>
        <item sd="0" x="2"/>
        <item sd="0" x="1"/>
        <item sd="0" x="0"/>
        <item sd="0" x="7"/>
        <item sd="0" x="4"/>
        <item sd="0" x="5"/>
        <item sd="0" x="13"/>
        <item sd="0" x="11"/>
        <item sd="0" x="9"/>
        <item sd="0" x="10"/>
        <item sd="0" x="14"/>
        <item sd="0" x="12"/>
        <item sd="0" x="16"/>
        <item sd="0" x="17"/>
        <item x="15"/>
        <item h="1" sd="0" x="8"/>
        <item t="default" sd="0"/>
      </items>
    </pivotField>
    <pivotField showAll="0"/>
    <pivotField showAll="0"/>
    <pivotField axis="axisRow" showAll="0">
      <items count="12">
        <item x="10"/>
        <item x="3"/>
        <item x="0"/>
        <item x="2"/>
        <item x="4"/>
        <item x="1"/>
        <item x="5"/>
        <item x="6"/>
        <item x="8"/>
        <item x="9"/>
        <item x="7"/>
        <item t="default"/>
      </items>
    </pivotField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Qtde" fld="4" subtotal="count" baseField="5" baseItem="0"/>
    <dataField name="Media Preço" fld="4" subtotal="average" baseField="5" baseItem="0" numFmtId="164"/>
  </dataFields>
  <formats count="6">
    <format dxfId="578">
      <pivotArea field="11" type="button" dataOnly="0" labelOnly="1" outline="0"/>
    </format>
    <format dxfId="5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0">
      <pivotArea field="11" type="button" dataOnly="0" labelOnly="1" outline="0"/>
    </format>
    <format dxfId="5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2">
      <pivotArea field="11" type="button" dataOnly="0" labelOnly="1" outline="0"/>
    </format>
    <format dxfId="5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CFB33-86AE-4CC8-9ED9-9095B6A8B585}" name="PivotTable5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>
  <location ref="E3:G14" firstHeaderRow="0" firstDataRow="1" firstDataCol="1" rowPageCount="1" colPageCount="1"/>
  <pivotFields count="1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9">
        <item x="6"/>
        <item x="3"/>
        <item x="2"/>
        <item x="1"/>
        <item x="0"/>
        <item x="7"/>
        <item x="4"/>
        <item x="5"/>
        <item x="13"/>
        <item x="11"/>
        <item x="9"/>
        <item x="10"/>
        <item x="14"/>
        <item x="12"/>
        <item x="16"/>
        <item x="17"/>
        <item x="15"/>
        <item h="1" x="8"/>
        <item t="default"/>
      </items>
    </pivotField>
    <pivotField axis="axisRow" showAll="0">
      <items count="12">
        <item sd="0" x="7"/>
        <item sd="0" x="8"/>
        <item sd="0" x="6"/>
        <item sd="0" x="4"/>
        <item sd="0" x="1"/>
        <item sd="0" x="0"/>
        <item sd="0" x="2"/>
        <item sd="0" x="3"/>
        <item sd="0" x="9"/>
        <item x="10"/>
        <item sd="0" x="5"/>
        <item t="default" sd="0"/>
      </items>
    </pivotField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Qtde" fld="4" subtotal="count" baseField="5" baseItem="0"/>
    <dataField name="Media Preço" fld="4" subtotal="average" baseField="5" baseItem="0" numFmtId="164"/>
  </dataFields>
  <formats count="6">
    <format dxfId="598">
      <pivotArea field="11" type="button" dataOnly="0" labelOnly="1" outline="0" axis="axisPage" fieldPosition="0"/>
    </format>
    <format dxfId="5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00">
      <pivotArea field="11" type="button" dataOnly="0" labelOnly="1" outline="0" axis="axisPage" fieldPosition="0"/>
    </format>
    <format dxfId="6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02">
      <pivotArea field="11" type="button" dataOnly="0" labelOnly="1" outline="0" axis="axisPage" fieldPosition="0"/>
    </format>
    <format dxfId="6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96311-B226-48DE-B2EF-A9BCFD4B3200}" name="PivotTable6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>
  <location ref="E20:G38" firstHeaderRow="0" firstDataRow="1" firstDataCol="1"/>
  <pivotFields count="1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9">
        <item sd="0" x="6"/>
        <item sd="0" x="3"/>
        <item sd="0" x="2"/>
        <item sd="0" x="1"/>
        <item sd="0" x="0"/>
        <item sd="0" x="7"/>
        <item sd="0" x="4"/>
        <item sd="0" x="5"/>
        <item sd="0" x="13"/>
        <item sd="0" x="11"/>
        <item sd="0" x="9"/>
        <item sd="0" x="10"/>
        <item sd="0" x="14"/>
        <item sd="0" x="12"/>
        <item sd="0" x="16"/>
        <item sd="0" x="17"/>
        <item x="15"/>
        <item h="1" sd="0" x="8"/>
        <item t="default" sd="0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Qtde" fld="4" subtotal="count" baseField="5" baseItem="0"/>
    <dataField name="Media Preço" fld="4" subtotal="average" baseField="5" baseItem="0" numFmtId="164"/>
  </dataFields>
  <formats count="6">
    <format dxfId="604">
      <pivotArea field="11" type="button" dataOnly="0" labelOnly="1" outline="0" axis="axisRow" fieldPosition="0"/>
    </format>
    <format dxfId="6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06">
      <pivotArea field="11" type="button" dataOnly="0" labelOnly="1" outline="0" axis="axisRow" fieldPosition="0"/>
    </format>
    <format dxfId="6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08">
      <pivotArea field="11" type="button" dataOnly="0" labelOnly="1" outline="0" axis="axisRow" fieldPosition="0"/>
    </format>
    <format dxfId="6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D252F-E3E8-426A-ADD4-3FE3468EC52C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>
  <location ref="I3:BG16" firstHeaderRow="1" firstDataRow="3" firstDataCol="1" rowPageCount="1" colPageCount="1"/>
  <pivotFields count="17"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25">
        <item x="17"/>
        <item x="18"/>
        <item x="13"/>
        <item x="19"/>
        <item x="10"/>
        <item x="1"/>
        <item x="0"/>
        <item x="14"/>
        <item x="5"/>
        <item x="6"/>
        <item x="4"/>
        <item x="15"/>
        <item x="9"/>
        <item x="16"/>
        <item x="12"/>
        <item x="21"/>
        <item x="7"/>
        <item x="8"/>
        <item x="20"/>
        <item x="11"/>
        <item x="22"/>
        <item x="2"/>
        <item x="3"/>
        <item x="23"/>
        <item t="default"/>
      </items>
    </pivotField>
    <pivotField showAll="0"/>
    <pivotField showAll="0"/>
    <pivotField showAll="0"/>
    <pivotField axis="axisPage" multipleItemSelectionAllowed="1" showAll="0">
      <items count="19">
        <item x="6"/>
        <item x="3"/>
        <item x="2"/>
        <item x="1"/>
        <item x="0"/>
        <item x="7"/>
        <item x="4"/>
        <item x="5"/>
        <item x="13"/>
        <item x="11"/>
        <item x="9"/>
        <item x="10"/>
        <item x="14"/>
        <item x="12"/>
        <item x="16"/>
        <item x="17"/>
        <item x="15"/>
        <item h="1" x="8"/>
        <item t="default"/>
      </items>
    </pivotField>
    <pivotField axis="axisRow" showAll="0">
      <items count="12">
        <item sd="0" x="7"/>
        <item sd="0" x="8"/>
        <item sd="0" x="6"/>
        <item sd="0" x="4"/>
        <item sd="0" x="1"/>
        <item sd="0" x="0"/>
        <item sd="0" x="2"/>
        <item sd="0" x="3"/>
        <item sd="0" x="9"/>
        <item x="10"/>
        <item sd="0" x="5"/>
        <item t="default" sd="0"/>
      </items>
    </pivotField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7"/>
    <field x="-2"/>
  </colFields>
  <colItems count="5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 t="grand">
      <x/>
    </i>
    <i t="grand" i="1">
      <x/>
    </i>
  </colItems>
  <pageFields count="1">
    <pageField fld="11" hier="-1"/>
  </pageFields>
  <dataFields count="2">
    <dataField name="Qtde" fld="4" subtotal="count" baseField="5" baseItem="0"/>
    <dataField name="Media Preço" fld="4" subtotal="average" baseField="5" baseItem="0" numFmtId="164"/>
  </dataFields>
  <formats count="6">
    <format dxfId="610">
      <pivotArea field="11" type="button" dataOnly="0" labelOnly="1" outline="0" axis="axisPage" fieldPosition="0"/>
    </format>
    <format dxfId="6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2">
      <pivotArea field="11" type="button" dataOnly="0" labelOnly="1" outline="0" axis="axisPage" fieldPosition="0"/>
    </format>
    <format dxfId="6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4">
      <pivotArea field="11" type="button" dataOnly="0" labelOnly="1" outline="0" axis="axisPage" fieldPosition="0"/>
    </format>
    <format dxfId="6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4A614-80FE-49DA-B6E5-413F4E011F88}" name="PivotTable2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>
  <location ref="I20:BG40" firstHeaderRow="1" firstDataRow="3" firstDataCol="1"/>
  <pivotFields count="17"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25">
        <item x="17"/>
        <item x="18"/>
        <item x="13"/>
        <item x="19"/>
        <item x="10"/>
        <item x="1"/>
        <item x="0"/>
        <item x="14"/>
        <item x="5"/>
        <item x="6"/>
        <item x="4"/>
        <item x="15"/>
        <item x="9"/>
        <item x="16"/>
        <item x="12"/>
        <item x="21"/>
        <item x="7"/>
        <item x="8"/>
        <item x="20"/>
        <item x="11"/>
        <item x="22"/>
        <item x="2"/>
        <item x="3"/>
        <item x="23"/>
        <item t="default"/>
      </items>
    </pivotField>
    <pivotField showAll="0"/>
    <pivotField showAll="0"/>
    <pivotField showAll="0"/>
    <pivotField axis="axisRow" showAll="0">
      <items count="19">
        <item sd="0" x="6"/>
        <item sd="0" x="3"/>
        <item sd="0" x="2"/>
        <item sd="0" x="1"/>
        <item sd="0" x="0"/>
        <item sd="0" x="7"/>
        <item sd="0" x="4"/>
        <item sd="0" x="5"/>
        <item sd="0" x="13"/>
        <item sd="0" x="11"/>
        <item sd="0" x="9"/>
        <item sd="0" x="10"/>
        <item sd="0" x="14"/>
        <item sd="0" x="12"/>
        <item sd="0" x="16"/>
        <item sd="0" x="17"/>
        <item x="15"/>
        <item h="1" sd="0" x="8"/>
        <item t="default" sd="0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7"/>
    <field x="-2"/>
  </colFields>
  <colItems count="5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 t="grand">
      <x/>
    </i>
    <i t="grand" i="1">
      <x/>
    </i>
  </colItems>
  <dataFields count="2">
    <dataField name="Qtde" fld="4" subtotal="count" baseField="5" baseItem="0"/>
    <dataField name="Media Preço" fld="4" subtotal="average" baseField="5" baseItem="0" numFmtId="164"/>
  </dataFields>
  <formats count="6">
    <format dxfId="616">
      <pivotArea field="11" type="button" dataOnly="0" labelOnly="1" outline="0" axis="axisRow" fieldPosition="0"/>
    </format>
    <format dxfId="6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8">
      <pivotArea field="11" type="button" dataOnly="0" labelOnly="1" outline="0" axis="axisRow" fieldPosition="0"/>
    </format>
    <format dxfId="6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20">
      <pivotArea field="11" type="button" dataOnly="0" labelOnly="1" outline="0" axis="axisRow" fieldPosition="0"/>
    </format>
    <format dxfId="6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6DF03-4321-45DF-BCC4-A3EE3039B313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 colHeaderCaption="CIDADE / ESTADO">
  <location ref="A3:AY534" firstHeaderRow="1" firstDataRow="3" firstDataCol="1" rowPageCount="1" colPageCount="1"/>
  <pivotFields count="17">
    <pivotField showAll="0"/>
    <pivotField showAll="0"/>
    <pivotField showAll="0"/>
    <pivotField showAll="0"/>
    <pivotField dataField="1" showAll="0"/>
    <pivotField showAll="0"/>
    <pivotField axis="axisRow" showAll="0">
      <items count="216">
        <item x="111"/>
        <item x="164"/>
        <item x="56"/>
        <item x="110"/>
        <item x="168"/>
        <item x="26"/>
        <item x="153"/>
        <item x="17"/>
        <item x="151"/>
        <item x="71"/>
        <item x="108"/>
        <item x="70"/>
        <item x="211"/>
        <item x="53"/>
        <item x="114"/>
        <item x="99"/>
        <item x="7"/>
        <item x="50"/>
        <item x="23"/>
        <item x="187"/>
        <item x="144"/>
        <item x="12"/>
        <item x="213"/>
        <item x="131"/>
        <item x="78"/>
        <item x="150"/>
        <item x="129"/>
        <item x="24"/>
        <item x="157"/>
        <item x="73"/>
        <item x="60"/>
        <item x="32"/>
        <item x="137"/>
        <item x="130"/>
        <item x="196"/>
        <item x="58"/>
        <item x="39"/>
        <item x="206"/>
        <item x="90"/>
        <item x="35"/>
        <item x="28"/>
        <item x="124"/>
        <item x="174"/>
        <item x="189"/>
        <item x="136"/>
        <item x="84"/>
        <item x="104"/>
        <item x="37"/>
        <item x="81"/>
        <item x="159"/>
        <item x="182"/>
        <item x="145"/>
        <item x="200"/>
        <item x="5"/>
        <item x="16"/>
        <item x="112"/>
        <item x="201"/>
        <item x="97"/>
        <item x="59"/>
        <item x="33"/>
        <item x="106"/>
        <item x="66"/>
        <item x="3"/>
        <item x="103"/>
        <item x="195"/>
        <item x="15"/>
        <item x="95"/>
        <item x="142"/>
        <item x="47"/>
        <item x="46"/>
        <item x="178"/>
        <item x="101"/>
        <item x="102"/>
        <item x="86"/>
        <item x="52"/>
        <item x="203"/>
        <item x="140"/>
        <item x="183"/>
        <item x="113"/>
        <item x="109"/>
        <item x="85"/>
        <item x="134"/>
        <item x="179"/>
        <item x="214"/>
        <item x="61"/>
        <item x="152"/>
        <item x="55"/>
        <item x="18"/>
        <item x="42"/>
        <item x="212"/>
        <item x="177"/>
        <item x="138"/>
        <item x="120"/>
        <item x="75"/>
        <item x="139"/>
        <item x="79"/>
        <item x="154"/>
        <item x="76"/>
        <item x="158"/>
        <item x="49"/>
        <item x="45"/>
        <item x="163"/>
        <item x="91"/>
        <item x="105"/>
        <item x="77"/>
        <item x="96"/>
        <item x="188"/>
        <item x="27"/>
        <item x="44"/>
        <item x="69"/>
        <item x="121"/>
        <item x="1"/>
        <item x="132"/>
        <item x="74"/>
        <item x="156"/>
        <item x="8"/>
        <item x="205"/>
        <item x="190"/>
        <item x="133"/>
        <item x="170"/>
        <item x="161"/>
        <item x="176"/>
        <item x="125"/>
        <item x="29"/>
        <item x="20"/>
        <item x="36"/>
        <item x="162"/>
        <item x="146"/>
        <item x="186"/>
        <item x="100"/>
        <item x="116"/>
        <item x="40"/>
        <item x="185"/>
        <item x="165"/>
        <item x="171"/>
        <item x="143"/>
        <item x="22"/>
        <item x="98"/>
        <item x="192"/>
        <item x="202"/>
        <item x="160"/>
        <item x="80"/>
        <item x="166"/>
        <item x="167"/>
        <item x="72"/>
        <item x="93"/>
        <item x="57"/>
        <item x="204"/>
        <item x="199"/>
        <item x="122"/>
        <item x="89"/>
        <item x="208"/>
        <item x="83"/>
        <item x="10"/>
        <item x="82"/>
        <item x="9"/>
        <item x="209"/>
        <item x="63"/>
        <item x="67"/>
        <item x="6"/>
        <item x="147"/>
        <item x="181"/>
        <item x="115"/>
        <item x="175"/>
        <item x="184"/>
        <item x="13"/>
        <item x="43"/>
        <item x="180"/>
        <item x="127"/>
        <item x="48"/>
        <item x="123"/>
        <item x="148"/>
        <item x="128"/>
        <item x="68"/>
        <item x="117"/>
        <item x="92"/>
        <item x="2"/>
        <item x="194"/>
        <item x="94"/>
        <item x="207"/>
        <item x="87"/>
        <item x="173"/>
        <item x="64"/>
        <item x="107"/>
        <item x="14"/>
        <item x="11"/>
        <item x="21"/>
        <item x="65"/>
        <item x="118"/>
        <item x="19"/>
        <item x="4"/>
        <item x="126"/>
        <item x="25"/>
        <item x="135"/>
        <item x="169"/>
        <item x="210"/>
        <item x="54"/>
        <item x="34"/>
        <item x="193"/>
        <item x="119"/>
        <item x="191"/>
        <item x="62"/>
        <item x="149"/>
        <item x="38"/>
        <item x="141"/>
        <item x="51"/>
        <item x="197"/>
        <item x="198"/>
        <item x="31"/>
        <item x="0"/>
        <item x="88"/>
        <item x="30"/>
        <item x="41"/>
        <item x="172"/>
        <item x="155"/>
        <item t="default"/>
      </items>
    </pivotField>
    <pivotField axis="axisCol" showAll="0">
      <items count="25">
        <item x="17"/>
        <item x="18"/>
        <item x="13"/>
        <item x="19"/>
        <item x="10"/>
        <item x="1"/>
        <item x="0"/>
        <item x="14"/>
        <item x="5"/>
        <item x="6"/>
        <item x="4"/>
        <item x="15"/>
        <item x="9"/>
        <item x="16"/>
        <item x="12"/>
        <item x="21"/>
        <item x="7"/>
        <item x="8"/>
        <item x="20"/>
        <item x="11"/>
        <item x="22"/>
        <item x="2"/>
        <item x="3"/>
        <item x="23"/>
        <item t="default"/>
      </items>
    </pivotField>
    <pivotField showAll="0"/>
    <pivotField showAll="0"/>
    <pivotField showAll="0"/>
    <pivotField axis="axisPage" multipleItemSelectionAllowed="1" showAll="0">
      <items count="19">
        <item x="6"/>
        <item x="3"/>
        <item x="2"/>
        <item x="1"/>
        <item x="0"/>
        <item x="7"/>
        <item x="4"/>
        <item x="5"/>
        <item x="13"/>
        <item x="11"/>
        <item x="9"/>
        <item x="10"/>
        <item x="14"/>
        <item x="12"/>
        <item x="16"/>
        <item x="17"/>
        <item x="15"/>
        <item h="1" x="8"/>
        <item t="default"/>
      </items>
    </pivotField>
    <pivotField axis="axisRow" showAll="0">
      <items count="12">
        <item x="7"/>
        <item x="8"/>
        <item x="6"/>
        <item x="4"/>
        <item x="1"/>
        <item x="0"/>
        <item x="2"/>
        <item x="3"/>
        <item x="9"/>
        <item x="10"/>
        <item x="5"/>
        <item t="default"/>
      </items>
    </pivotField>
    <pivotField showAll="0"/>
    <pivotField showAll="0"/>
    <pivotField showAll="0"/>
    <pivotField showAll="0"/>
  </pivotFields>
  <rowFields count="2">
    <field x="12"/>
    <field x="6"/>
  </rowFields>
  <rowItems count="529">
    <i>
      <x/>
    </i>
    <i r="1">
      <x v="5"/>
    </i>
    <i r="1">
      <x v="14"/>
    </i>
    <i r="1">
      <x v="24"/>
    </i>
    <i r="1">
      <x v="25"/>
    </i>
    <i r="1">
      <x v="28"/>
    </i>
    <i r="1">
      <x v="29"/>
    </i>
    <i r="1">
      <x v="38"/>
    </i>
    <i r="1">
      <x v="40"/>
    </i>
    <i r="1">
      <x v="48"/>
    </i>
    <i r="1">
      <x v="73"/>
    </i>
    <i r="1">
      <x v="93"/>
    </i>
    <i r="1">
      <x v="100"/>
    </i>
    <i r="1">
      <x v="122"/>
    </i>
    <i r="1">
      <x v="129"/>
    </i>
    <i r="1">
      <x v="152"/>
    </i>
    <i r="1">
      <x v="157"/>
    </i>
    <i r="1">
      <x v="167"/>
    </i>
    <i r="1">
      <x v="175"/>
    </i>
    <i r="1">
      <x v="176"/>
    </i>
    <i r="1">
      <x v="182"/>
    </i>
    <i r="1">
      <x v="187"/>
    </i>
    <i r="1">
      <x v="199"/>
    </i>
    <i r="1">
      <x v="209"/>
    </i>
    <i>
      <x v="1"/>
    </i>
    <i r="1">
      <x v="4"/>
    </i>
    <i r="1">
      <x v="5"/>
    </i>
    <i r="1">
      <x v="8"/>
    </i>
    <i r="1">
      <x v="11"/>
    </i>
    <i r="1">
      <x v="15"/>
    </i>
    <i r="1">
      <x v="24"/>
    </i>
    <i r="1">
      <x v="29"/>
    </i>
    <i r="1">
      <x v="38"/>
    </i>
    <i r="1">
      <x v="40"/>
    </i>
    <i r="1">
      <x v="48"/>
    </i>
    <i r="1">
      <x v="51"/>
    </i>
    <i r="1">
      <x v="53"/>
    </i>
    <i r="1">
      <x v="60"/>
    </i>
    <i r="1">
      <x v="62"/>
    </i>
    <i r="1">
      <x v="73"/>
    </i>
    <i r="1">
      <x v="82"/>
    </i>
    <i r="1">
      <x v="84"/>
    </i>
    <i r="1">
      <x v="85"/>
    </i>
    <i r="1">
      <x v="97"/>
    </i>
    <i r="1">
      <x v="103"/>
    </i>
    <i r="1">
      <x v="105"/>
    </i>
    <i r="1">
      <x v="108"/>
    </i>
    <i r="1">
      <x v="114"/>
    </i>
    <i r="1">
      <x v="122"/>
    </i>
    <i r="1">
      <x v="139"/>
    </i>
    <i r="1">
      <x v="150"/>
    </i>
    <i r="1">
      <x v="152"/>
    </i>
    <i r="1">
      <x v="153"/>
    </i>
    <i r="1">
      <x v="154"/>
    </i>
    <i r="1">
      <x v="167"/>
    </i>
    <i r="1">
      <x v="174"/>
    </i>
    <i r="1">
      <x v="176"/>
    </i>
    <i r="1">
      <x v="188"/>
    </i>
    <i r="1">
      <x v="193"/>
    </i>
    <i r="1">
      <x v="209"/>
    </i>
    <i>
      <x v="2"/>
    </i>
    <i r="1">
      <x v="2"/>
    </i>
    <i r="1">
      <x v="5"/>
    </i>
    <i r="1">
      <x v="15"/>
    </i>
    <i r="1">
      <x v="24"/>
    </i>
    <i r="1">
      <x v="29"/>
    </i>
    <i r="1">
      <x v="40"/>
    </i>
    <i r="1">
      <x v="45"/>
    </i>
    <i r="1">
      <x v="46"/>
    </i>
    <i r="1">
      <x v="52"/>
    </i>
    <i r="1">
      <x v="53"/>
    </i>
    <i r="1">
      <x v="57"/>
    </i>
    <i r="1">
      <x v="60"/>
    </i>
    <i r="1">
      <x v="62"/>
    </i>
    <i r="1">
      <x v="73"/>
    </i>
    <i r="1">
      <x v="74"/>
    </i>
    <i r="1">
      <x v="75"/>
    </i>
    <i r="1">
      <x v="84"/>
    </i>
    <i r="1">
      <x v="93"/>
    </i>
    <i r="1">
      <x v="95"/>
    </i>
    <i r="1">
      <x v="98"/>
    </i>
    <i r="1">
      <x v="100"/>
    </i>
    <i r="1">
      <x v="103"/>
    </i>
    <i r="1">
      <x v="104"/>
    </i>
    <i r="1">
      <x v="108"/>
    </i>
    <i r="1">
      <x v="111"/>
    </i>
    <i r="1">
      <x v="113"/>
    </i>
    <i r="1">
      <x v="122"/>
    </i>
    <i r="1">
      <x v="129"/>
    </i>
    <i r="1">
      <x v="130"/>
    </i>
    <i r="1">
      <x v="134"/>
    </i>
    <i r="1">
      <x v="136"/>
    </i>
    <i r="1">
      <x v="143"/>
    </i>
    <i r="1">
      <x v="148"/>
    </i>
    <i r="1">
      <x v="152"/>
    </i>
    <i r="1">
      <x v="153"/>
    </i>
    <i r="1">
      <x v="154"/>
    </i>
    <i r="1">
      <x v="166"/>
    </i>
    <i r="1">
      <x v="174"/>
    </i>
    <i r="1">
      <x v="175"/>
    </i>
    <i r="1">
      <x v="176"/>
    </i>
    <i r="1">
      <x v="186"/>
    </i>
    <i r="1">
      <x v="191"/>
    </i>
    <i r="1">
      <x v="199"/>
    </i>
    <i r="1">
      <x v="203"/>
    </i>
    <i r="1">
      <x v="209"/>
    </i>
    <i r="1">
      <x v="214"/>
    </i>
    <i>
      <x v="3"/>
    </i>
    <i r="1">
      <x v="2"/>
    </i>
    <i r="1">
      <x v="5"/>
    </i>
    <i r="1">
      <x v="11"/>
    </i>
    <i r="1">
      <x v="14"/>
    </i>
    <i r="1">
      <x v="18"/>
    </i>
    <i r="1">
      <x v="21"/>
    </i>
    <i r="1">
      <x v="23"/>
    </i>
    <i r="1">
      <x v="24"/>
    </i>
    <i r="1">
      <x v="29"/>
    </i>
    <i r="1">
      <x v="38"/>
    </i>
    <i r="1">
      <x v="40"/>
    </i>
    <i r="1">
      <x v="46"/>
    </i>
    <i r="1">
      <x v="47"/>
    </i>
    <i r="1">
      <x v="48"/>
    </i>
    <i r="1">
      <x v="49"/>
    </i>
    <i r="1">
      <x v="50"/>
    </i>
    <i r="1">
      <x v="53"/>
    </i>
    <i r="1">
      <x v="57"/>
    </i>
    <i r="1">
      <x v="60"/>
    </i>
    <i r="1">
      <x v="62"/>
    </i>
    <i r="1">
      <x v="65"/>
    </i>
    <i r="1">
      <x v="72"/>
    </i>
    <i r="1">
      <x v="73"/>
    </i>
    <i r="1">
      <x v="74"/>
    </i>
    <i r="1">
      <x v="79"/>
    </i>
    <i r="1">
      <x v="84"/>
    </i>
    <i r="1">
      <x v="93"/>
    </i>
    <i r="1">
      <x v="95"/>
    </i>
    <i r="1">
      <x v="99"/>
    </i>
    <i r="1">
      <x v="100"/>
    </i>
    <i r="1">
      <x v="102"/>
    </i>
    <i r="1">
      <x v="103"/>
    </i>
    <i r="1">
      <x v="104"/>
    </i>
    <i r="1">
      <x v="108"/>
    </i>
    <i r="1">
      <x v="111"/>
    </i>
    <i r="1">
      <x v="112"/>
    </i>
    <i r="1">
      <x v="113"/>
    </i>
    <i r="1">
      <x v="116"/>
    </i>
    <i r="1">
      <x v="122"/>
    </i>
    <i r="1">
      <x v="126"/>
    </i>
    <i r="1">
      <x v="129"/>
    </i>
    <i r="1">
      <x v="133"/>
    </i>
    <i r="1">
      <x v="134"/>
    </i>
    <i r="1">
      <x v="136"/>
    </i>
    <i r="1">
      <x v="139"/>
    </i>
    <i r="1">
      <x v="143"/>
    </i>
    <i r="1">
      <x v="149"/>
    </i>
    <i r="1">
      <x v="151"/>
    </i>
    <i r="1">
      <x v="152"/>
    </i>
    <i r="1">
      <x v="153"/>
    </i>
    <i r="1">
      <x v="154"/>
    </i>
    <i r="1">
      <x v="156"/>
    </i>
    <i r="1">
      <x v="163"/>
    </i>
    <i r="1">
      <x v="164"/>
    </i>
    <i r="1">
      <x v="167"/>
    </i>
    <i r="1">
      <x v="170"/>
    </i>
    <i r="1">
      <x v="172"/>
    </i>
    <i r="1">
      <x v="174"/>
    </i>
    <i r="1">
      <x v="175"/>
    </i>
    <i r="1">
      <x v="176"/>
    </i>
    <i r="1">
      <x v="178"/>
    </i>
    <i r="1">
      <x v="180"/>
    </i>
    <i r="1">
      <x v="183"/>
    </i>
    <i r="1">
      <x v="187"/>
    </i>
    <i r="1">
      <x v="190"/>
    </i>
    <i r="1">
      <x v="191"/>
    </i>
    <i r="1">
      <x v="199"/>
    </i>
    <i r="1">
      <x v="203"/>
    </i>
    <i r="1">
      <x v="204"/>
    </i>
    <i r="1">
      <x v="207"/>
    </i>
    <i r="1">
      <x v="209"/>
    </i>
    <i>
      <x v="4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29"/>
    </i>
    <i r="1">
      <x v="31"/>
    </i>
    <i r="1">
      <x v="34"/>
    </i>
    <i r="1">
      <x v="35"/>
    </i>
    <i r="1">
      <x v="38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3"/>
    </i>
    <i r="1">
      <x v="54"/>
    </i>
    <i r="1">
      <x v="57"/>
    </i>
    <i r="1">
      <x v="59"/>
    </i>
    <i r="1">
      <x v="60"/>
    </i>
    <i r="1">
      <x v="62"/>
    </i>
    <i r="1">
      <x v="63"/>
    </i>
    <i r="1">
      <x v="65"/>
    </i>
    <i r="1">
      <x v="66"/>
    </i>
    <i r="1">
      <x v="69"/>
    </i>
    <i r="1">
      <x v="70"/>
    </i>
    <i r="1">
      <x v="71"/>
    </i>
    <i r="1">
      <x v="72"/>
    </i>
    <i r="1">
      <x v="73"/>
    </i>
    <i r="1">
      <x v="77"/>
    </i>
    <i r="1">
      <x v="78"/>
    </i>
    <i r="1">
      <x v="79"/>
    </i>
    <i r="1">
      <x v="80"/>
    </i>
    <i r="1">
      <x v="81"/>
    </i>
    <i r="1">
      <x v="84"/>
    </i>
    <i r="1">
      <x v="86"/>
    </i>
    <i r="1">
      <x v="87"/>
    </i>
    <i r="1">
      <x v="90"/>
    </i>
    <i r="1">
      <x v="92"/>
    </i>
    <i r="1">
      <x v="93"/>
    </i>
    <i r="1">
      <x v="95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11"/>
    </i>
    <i r="1">
      <x v="113"/>
    </i>
    <i r="1">
      <x v="115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9"/>
    </i>
    <i r="1">
      <x v="150"/>
    </i>
    <i r="1">
      <x v="152"/>
    </i>
    <i r="1">
      <x v="153"/>
    </i>
    <i r="1">
      <x v="154"/>
    </i>
    <i r="1">
      <x v="155"/>
    </i>
    <i r="1">
      <x v="159"/>
    </i>
    <i r="1">
      <x v="160"/>
    </i>
    <i r="1">
      <x v="161"/>
    </i>
    <i r="1">
      <x v="162"/>
    </i>
    <i r="1">
      <x v="165"/>
    </i>
    <i r="1">
      <x v="167"/>
    </i>
    <i r="1">
      <x v="170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90"/>
    </i>
    <i r="1">
      <x v="191"/>
    </i>
    <i r="1">
      <x v="192"/>
    </i>
    <i r="1">
      <x v="194"/>
    </i>
    <i r="1">
      <x v="197"/>
    </i>
    <i r="1">
      <x v="199"/>
    </i>
    <i r="1">
      <x v="200"/>
    </i>
    <i r="1">
      <x v="203"/>
    </i>
    <i r="1">
      <x v="204"/>
    </i>
    <i r="1">
      <x v="205"/>
    </i>
    <i r="1">
      <x v="206"/>
    </i>
    <i r="1">
      <x v="209"/>
    </i>
    <i r="1">
      <x v="211"/>
    </i>
    <i r="1">
      <x v="212"/>
    </i>
    <i r="1">
      <x v="21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11"/>
    </i>
    <i r="1">
      <x v="12"/>
    </i>
    <i r="1">
      <x v="13"/>
    </i>
    <i r="1">
      <x v="14"/>
    </i>
    <i r="1">
      <x v="15"/>
    </i>
    <i r="1">
      <x v="21"/>
    </i>
    <i r="1">
      <x v="23"/>
    </i>
    <i r="1">
      <x v="24"/>
    </i>
    <i r="1">
      <x v="26"/>
    </i>
    <i r="1">
      <x v="29"/>
    </i>
    <i r="1">
      <x v="31"/>
    </i>
    <i r="1">
      <x v="33"/>
    </i>
    <i r="1">
      <x v="36"/>
    </i>
    <i r="1">
      <x v="38"/>
    </i>
    <i r="1">
      <x v="39"/>
    </i>
    <i r="1">
      <x v="40"/>
    </i>
    <i r="1">
      <x v="44"/>
    </i>
    <i r="1">
      <x v="45"/>
    </i>
    <i r="1">
      <x v="46"/>
    </i>
    <i r="1">
      <x v="47"/>
    </i>
    <i r="1">
      <x v="48"/>
    </i>
    <i r="1">
      <x v="53"/>
    </i>
    <i r="1">
      <x v="54"/>
    </i>
    <i r="1">
      <x v="55"/>
    </i>
    <i r="1">
      <x v="56"/>
    </i>
    <i r="1">
      <x v="57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80"/>
    </i>
    <i r="1">
      <x v="83"/>
    </i>
    <i r="1">
      <x v="84"/>
    </i>
    <i r="1">
      <x v="86"/>
    </i>
    <i r="1">
      <x v="87"/>
    </i>
    <i r="1">
      <x v="88"/>
    </i>
    <i r="1">
      <x v="92"/>
    </i>
    <i r="1">
      <x v="93"/>
    </i>
    <i r="1">
      <x v="95"/>
    </i>
    <i r="1">
      <x v="9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5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6"/>
    </i>
    <i r="1">
      <x v="129"/>
    </i>
    <i r="1">
      <x v="130"/>
    </i>
    <i r="1">
      <x v="132"/>
    </i>
    <i r="1">
      <x v="134"/>
    </i>
    <i r="1">
      <x v="135"/>
    </i>
    <i r="1">
      <x v="136"/>
    </i>
    <i r="1">
      <x v="140"/>
    </i>
    <i r="1">
      <x v="141"/>
    </i>
    <i r="1">
      <x v="144"/>
    </i>
    <i r="1">
      <x v="146"/>
    </i>
    <i r="1">
      <x v="147"/>
    </i>
    <i r="1">
      <x v="149"/>
    </i>
    <i r="1">
      <x v="150"/>
    </i>
    <i r="1">
      <x v="152"/>
    </i>
    <i r="1">
      <x v="153"/>
    </i>
    <i r="1">
      <x v="154"/>
    </i>
    <i r="1">
      <x v="155"/>
    </i>
    <i r="1">
      <x v="157"/>
    </i>
    <i r="1">
      <x v="162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3"/>
    </i>
    <i r="1">
      <x v="184"/>
    </i>
    <i r="1">
      <x v="187"/>
    </i>
    <i r="1">
      <x v="188"/>
    </i>
    <i r="1">
      <x v="191"/>
    </i>
    <i r="1">
      <x v="195"/>
    </i>
    <i r="1">
      <x v="196"/>
    </i>
    <i r="1">
      <x v="198"/>
    </i>
    <i r="1">
      <x v="199"/>
    </i>
    <i r="1">
      <x v="203"/>
    </i>
    <i r="1">
      <x v="204"/>
    </i>
    <i r="1">
      <x v="205"/>
    </i>
    <i r="1">
      <x v="208"/>
    </i>
    <i r="1">
      <x v="209"/>
    </i>
    <i r="1">
      <x v="210"/>
    </i>
    <i r="1">
      <x v="211"/>
    </i>
    <i r="1">
      <x v="212"/>
    </i>
    <i>
      <x v="6"/>
    </i>
    <i r="1">
      <x v="5"/>
    </i>
    <i r="1">
      <x v="7"/>
    </i>
    <i r="1">
      <x v="11"/>
    </i>
    <i r="1">
      <x v="14"/>
    </i>
    <i r="1">
      <x v="15"/>
    </i>
    <i r="1">
      <x v="18"/>
    </i>
    <i r="1">
      <x v="20"/>
    </i>
    <i r="1">
      <x v="21"/>
    </i>
    <i r="1">
      <x v="24"/>
    </i>
    <i r="1">
      <x v="29"/>
    </i>
    <i r="1">
      <x v="38"/>
    </i>
    <i r="1">
      <x v="40"/>
    </i>
    <i r="1">
      <x v="46"/>
    </i>
    <i r="1">
      <x v="47"/>
    </i>
    <i r="1">
      <x v="48"/>
    </i>
    <i r="1">
      <x v="53"/>
    </i>
    <i r="1">
      <x v="54"/>
    </i>
    <i r="1">
      <x v="57"/>
    </i>
    <i r="1">
      <x v="60"/>
    </i>
    <i r="1">
      <x v="62"/>
    </i>
    <i r="1">
      <x v="65"/>
    </i>
    <i r="1">
      <x v="71"/>
    </i>
    <i r="1">
      <x v="73"/>
    </i>
    <i r="1">
      <x v="76"/>
    </i>
    <i r="1">
      <x v="84"/>
    </i>
    <i r="1">
      <x v="89"/>
    </i>
    <i r="1">
      <x v="93"/>
    </i>
    <i r="1">
      <x v="95"/>
    </i>
    <i r="1">
      <x v="97"/>
    </i>
    <i r="1">
      <x v="103"/>
    </i>
    <i r="1">
      <x v="104"/>
    </i>
    <i r="1">
      <x v="105"/>
    </i>
    <i r="1">
      <x v="106"/>
    </i>
    <i r="1">
      <x v="109"/>
    </i>
    <i r="1">
      <x v="111"/>
    </i>
    <i r="1">
      <x v="113"/>
    </i>
    <i r="1">
      <x v="115"/>
    </i>
    <i r="1">
      <x v="122"/>
    </i>
    <i r="1">
      <x v="123"/>
    </i>
    <i r="1">
      <x v="124"/>
    </i>
    <i r="1">
      <x v="144"/>
    </i>
    <i r="1">
      <x v="150"/>
    </i>
    <i r="1">
      <x v="152"/>
    </i>
    <i r="1">
      <x v="153"/>
    </i>
    <i r="1">
      <x v="154"/>
    </i>
    <i r="1">
      <x v="165"/>
    </i>
    <i r="1">
      <x v="173"/>
    </i>
    <i r="1">
      <x v="174"/>
    </i>
    <i r="1">
      <x v="175"/>
    </i>
    <i r="1">
      <x v="176"/>
    </i>
    <i r="1">
      <x v="178"/>
    </i>
    <i r="1">
      <x v="179"/>
    </i>
    <i r="1">
      <x v="186"/>
    </i>
    <i r="1">
      <x v="187"/>
    </i>
    <i r="1">
      <x v="188"/>
    </i>
    <i r="1">
      <x v="190"/>
    </i>
    <i r="1">
      <x v="199"/>
    </i>
    <i r="1">
      <x v="203"/>
    </i>
    <i r="1">
      <x v="209"/>
    </i>
    <i>
      <x v="7"/>
    </i>
    <i r="1">
      <x v="5"/>
    </i>
    <i r="1">
      <x v="18"/>
    </i>
    <i r="1">
      <x v="29"/>
    </i>
    <i r="1">
      <x v="30"/>
    </i>
    <i r="1">
      <x v="35"/>
    </i>
    <i r="1">
      <x v="47"/>
    </i>
    <i r="1">
      <x v="53"/>
    </i>
    <i r="1">
      <x v="58"/>
    </i>
    <i r="1">
      <x v="62"/>
    </i>
    <i r="1">
      <x v="65"/>
    </i>
    <i r="1">
      <x v="73"/>
    </i>
    <i r="1">
      <x v="95"/>
    </i>
    <i r="1">
      <x v="97"/>
    </i>
    <i r="1">
      <x v="104"/>
    </i>
    <i r="1">
      <x v="108"/>
    </i>
    <i r="1">
      <x v="111"/>
    </i>
    <i r="1">
      <x v="115"/>
    </i>
    <i r="1">
      <x v="124"/>
    </i>
    <i r="1">
      <x v="125"/>
    </i>
    <i r="1">
      <x v="131"/>
    </i>
    <i r="1">
      <x v="153"/>
    </i>
    <i r="1">
      <x v="157"/>
    </i>
    <i r="1">
      <x v="158"/>
    </i>
    <i r="1">
      <x v="166"/>
    </i>
    <i r="1">
      <x v="170"/>
    </i>
    <i r="1">
      <x v="176"/>
    </i>
    <i r="1">
      <x v="183"/>
    </i>
    <i r="1">
      <x v="189"/>
    </i>
    <i r="1">
      <x v="190"/>
    </i>
    <i r="1">
      <x v="199"/>
    </i>
    <i r="1">
      <x v="209"/>
    </i>
    <i>
      <x v="8"/>
    </i>
    <i r="1">
      <x v="95"/>
    </i>
    <i>
      <x v="9"/>
    </i>
    <i r="1">
      <x v="119"/>
    </i>
    <i t="grand">
      <x/>
    </i>
  </rowItems>
  <colFields count="2">
    <field x="7"/>
    <field x="-2"/>
  </colFields>
  <colItems count="5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 t="grand">
      <x/>
    </i>
    <i t="grand" i="1">
      <x/>
    </i>
  </colItems>
  <pageFields count="1">
    <pageField fld="11" hier="-1"/>
  </pageFields>
  <dataFields count="2">
    <dataField name="Qtde" fld="4" subtotal="count" baseField="5" baseItem="0"/>
    <dataField name="Media Preço" fld="4" subtotal="average" baseField="5" baseItem="0" numFmtId="164"/>
  </dataFields>
  <formats count="6">
    <format dxfId="592">
      <pivotArea field="11" type="button" dataOnly="0" labelOnly="1" outline="0" axis="axisPage" fieldPosition="0"/>
    </format>
    <format dxfId="5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4">
      <pivotArea field="11" type="button" dataOnly="0" labelOnly="1" outline="0" axis="axisPage" fieldPosition="0"/>
    </format>
    <format dxfId="5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6">
      <pivotArea field="11" type="button" dataOnly="0" labelOnly="1" outline="0" axis="axisPage" fieldPosition="0"/>
    </format>
    <format dxfId="5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23D0B-F23F-4251-AF98-106F54C27C7E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 colHeaderCaption="CIDADE / ESTADO">
  <location ref="A3:AY87" firstHeaderRow="1" firstDataRow="3" firstDataCol="1" rowPageCount="1" colPageCount="1"/>
  <pivotFields count="17"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25">
        <item x="17"/>
        <item x="18"/>
        <item x="13"/>
        <item x="19"/>
        <item x="10"/>
        <item x="1"/>
        <item x="0"/>
        <item x="14"/>
        <item x="5"/>
        <item x="6"/>
        <item x="4"/>
        <item x="15"/>
        <item x="9"/>
        <item x="16"/>
        <item x="12"/>
        <item x="21"/>
        <item x="7"/>
        <item x="8"/>
        <item x="20"/>
        <item x="11"/>
        <item x="22"/>
        <item x="2"/>
        <item x="3"/>
        <item x="23"/>
        <item t="default"/>
      </items>
    </pivotField>
    <pivotField showAll="0"/>
    <pivotField showAll="0"/>
    <pivotField showAll="0"/>
    <pivotField axis="axisPage" multipleItemSelectionAllowed="1" showAll="0">
      <items count="19">
        <item x="6"/>
        <item x="3"/>
        <item x="2"/>
        <item x="1"/>
        <item x="0"/>
        <item x="7"/>
        <item x="4"/>
        <item x="5"/>
        <item x="13"/>
        <item x="11"/>
        <item x="9"/>
        <item x="10"/>
        <item x="14"/>
        <item x="12"/>
        <item x="16"/>
        <item x="17"/>
        <item x="15"/>
        <item h="1" x="8"/>
        <item t="default"/>
      </items>
    </pivotField>
    <pivotField axis="axisRow" showAll="0">
      <items count="12">
        <item x="7"/>
        <item x="8"/>
        <item x="6"/>
        <item x="4"/>
        <item x="1"/>
        <item x="0"/>
        <item x="2"/>
        <item x="3"/>
        <item x="9"/>
        <item x="10"/>
        <item x="5"/>
        <item t="default"/>
      </items>
    </pivotField>
    <pivotField showAll="0"/>
    <pivotField axis="axisRow" showAll="0">
      <items count="12">
        <item x="10"/>
        <item x="3"/>
        <item x="0"/>
        <item x="2"/>
        <item x="4"/>
        <item x="1"/>
        <item x="5"/>
        <item x="6"/>
        <item x="8"/>
        <item x="9"/>
        <item x="7"/>
        <item t="default"/>
      </items>
    </pivotField>
    <pivotField showAll="0"/>
    <pivotField showAll="0"/>
  </pivotFields>
  <rowFields count="2">
    <field x="12"/>
    <field x="14"/>
  </rowFields>
  <rowItems count="82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8"/>
    </i>
    <i r="1">
      <x v="4"/>
    </i>
    <i>
      <x v="9"/>
    </i>
    <i r="1">
      <x v="6"/>
    </i>
    <i t="grand">
      <x/>
    </i>
  </rowItems>
  <colFields count="2">
    <field x="7"/>
    <field x="-2"/>
  </colFields>
  <colItems count="5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 t="grand">
      <x/>
    </i>
    <i t="grand" i="1">
      <x/>
    </i>
  </colItems>
  <pageFields count="1">
    <pageField fld="11" hier="-1"/>
  </pageFields>
  <dataFields count="2">
    <dataField name="Qtde" fld="4" subtotal="count" baseField="5" baseItem="0"/>
    <dataField name="Media Preço" fld="4" subtotal="average" baseField="5" baseItem="0" numFmtId="164"/>
  </dataFields>
  <formats count="6">
    <format dxfId="506">
      <pivotArea field="11" type="button" dataOnly="0" labelOnly="1" outline="0" axis="axisPage" fieldPosition="0"/>
    </format>
    <format dxfId="5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8">
      <pivotArea field="11" type="button" dataOnly="0" labelOnly="1" outline="0" axis="axisPage" fieldPosition="0"/>
    </format>
    <format dxfId="5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0">
      <pivotArea field="11" type="button" dataOnly="0" labelOnly="1" outline="0" axis="axisPage" fieldPosition="0"/>
    </format>
    <format dxfId="5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161BD-2C1A-47BB-800B-746D5856890E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 colHeaderCaption="CIDADE / ESTADO">
  <location ref="A6:S47" firstHeaderRow="1" firstDataRow="3" firstDataCol="1" rowPageCount="3" colPageCount="1"/>
  <pivotFields count="17">
    <pivotField showAll="0"/>
    <pivotField showAll="0">
      <items count="3440">
        <item x="499"/>
        <item x="1453"/>
        <item x="3350"/>
        <item x="3354"/>
        <item x="3347"/>
        <item x="2194"/>
        <item x="268"/>
        <item x="840"/>
        <item x="263"/>
        <item x="494"/>
        <item x="465"/>
        <item x="3353"/>
        <item x="3373"/>
        <item x="267"/>
        <item x="569"/>
        <item x="555"/>
        <item x="2615"/>
        <item x="2427"/>
        <item x="545"/>
        <item x="493"/>
        <item x="1727"/>
        <item x="1964"/>
        <item x="1731"/>
        <item x="1962"/>
        <item x="1956"/>
        <item x="1759"/>
        <item x="1729"/>
        <item x="1734"/>
        <item x="1552"/>
        <item x="2087"/>
        <item x="2086"/>
        <item x="1957"/>
        <item x="3095"/>
        <item x="3030"/>
        <item x="3151"/>
        <item x="2712"/>
        <item x="3051"/>
        <item x="3049"/>
        <item x="3018"/>
        <item x="2948"/>
        <item x="3085"/>
        <item x="3016"/>
        <item x="3048"/>
        <item x="3120"/>
        <item x="3220"/>
        <item x="2739"/>
        <item x="2916"/>
        <item x="3112"/>
        <item x="3137"/>
        <item x="3222"/>
        <item x="3239"/>
        <item x="3184"/>
        <item x="3267"/>
        <item x="2971"/>
        <item x="2067"/>
        <item x="1817"/>
        <item x="3177"/>
        <item x="2717"/>
        <item x="2617"/>
        <item x="2613"/>
        <item x="2636"/>
        <item x="2631"/>
        <item x="2630"/>
        <item x="1054"/>
        <item x="1310"/>
        <item x="978"/>
        <item x="977"/>
        <item x="943"/>
        <item x="917"/>
        <item x="912"/>
        <item x="910"/>
        <item x="907"/>
        <item x="847"/>
        <item x="829"/>
        <item x="1258"/>
        <item x="1257"/>
        <item x="642"/>
        <item x="1809"/>
        <item x="1751"/>
        <item x="401"/>
        <item x="396"/>
        <item x="1218"/>
        <item x="1198"/>
        <item x="89"/>
        <item x="1669"/>
        <item x="1807"/>
        <item x="289"/>
        <item x="3088"/>
        <item x="3238"/>
        <item x="3071"/>
        <item x="3000"/>
        <item x="3237"/>
        <item x="3093"/>
        <item x="3002"/>
        <item x="3008"/>
        <item x="3044"/>
        <item x="2939"/>
        <item x="3212"/>
        <item x="2820"/>
        <item x="2922"/>
        <item x="3145"/>
        <item x="3217"/>
        <item x="3115"/>
        <item x="3264"/>
        <item x="3045"/>
        <item x="3007"/>
        <item x="3096"/>
        <item x="3153"/>
        <item x="2952"/>
        <item x="2807"/>
        <item x="2941"/>
        <item x="2999"/>
        <item x="2921"/>
        <item x="3038"/>
        <item x="3001"/>
        <item x="3012"/>
        <item x="2959"/>
        <item x="2977"/>
        <item x="2879"/>
        <item x="2976"/>
        <item x="3144"/>
        <item x="3304"/>
        <item x="2886"/>
        <item x="3035"/>
        <item x="2744"/>
        <item x="2850"/>
        <item x="2884"/>
        <item x="3087"/>
        <item x="2849"/>
        <item x="3029"/>
        <item x="2716"/>
        <item x="3058"/>
        <item x="3042"/>
        <item x="2700"/>
        <item x="3097"/>
        <item x="3148"/>
        <item x="3242"/>
        <item x="2982"/>
        <item x="3074"/>
        <item x="3077"/>
        <item x="2723"/>
        <item x="3291"/>
        <item x="2975"/>
        <item x="3156"/>
        <item x="3163"/>
        <item x="3116"/>
        <item x="3005"/>
        <item x="3015"/>
        <item x="3155"/>
        <item x="3099"/>
        <item x="3128"/>
        <item x="3126"/>
        <item x="2765"/>
        <item x="2806"/>
        <item x="2699"/>
        <item x="3224"/>
        <item x="3013"/>
        <item x="3215"/>
        <item x="2885"/>
        <item x="2705"/>
        <item x="3136"/>
        <item x="3024"/>
        <item x="3159"/>
        <item x="2761"/>
        <item x="2780"/>
        <item x="2720"/>
        <item x="3111"/>
        <item x="3036"/>
        <item x="2865"/>
        <item x="3081"/>
        <item x="3173"/>
        <item x="2805"/>
        <item x="3140"/>
        <item x="3079"/>
        <item x="2980"/>
        <item x="3109"/>
        <item x="3080"/>
        <item x="3169"/>
        <item x="3004"/>
        <item x="3157"/>
        <item x="3084"/>
        <item x="2794"/>
        <item x="3064"/>
        <item x="3154"/>
        <item x="3082"/>
        <item x="3142"/>
        <item x="3138"/>
        <item x="3078"/>
        <item x="3147"/>
        <item x="3090"/>
        <item x="3086"/>
        <item x="3244"/>
        <item x="2930"/>
        <item x="3172"/>
        <item x="3017"/>
        <item x="3037"/>
        <item x="2887"/>
        <item x="2752"/>
        <item x="3248"/>
        <item x="2960"/>
        <item x="2762"/>
        <item x="2800"/>
        <item x="2754"/>
        <item x="2834"/>
        <item x="3046"/>
        <item x="2718"/>
        <item x="2787"/>
        <item x="3143"/>
        <item x="3176"/>
        <item x="3114"/>
        <item x="3050"/>
        <item x="3279"/>
        <item x="2722"/>
        <item x="2757"/>
        <item x="3011"/>
        <item x="3305"/>
        <item x="3170"/>
        <item x="2749"/>
        <item x="3299"/>
        <item x="3075"/>
        <item x="3117"/>
        <item x="3175"/>
        <item x="3294"/>
        <item x="3092"/>
        <item x="2726"/>
        <item x="2833"/>
        <item x="2747"/>
        <item x="3141"/>
        <item x="2068"/>
        <item x="2066"/>
        <item x="2203"/>
        <item x="3139"/>
        <item x="2206"/>
        <item x="2751"/>
        <item x="2698"/>
        <item x="3165"/>
        <item x="3006"/>
        <item x="3178"/>
        <item x="3031"/>
        <item x="2634"/>
        <item x="2627"/>
        <item x="2622"/>
        <item x="2611"/>
        <item x="2610"/>
        <item x="2629"/>
        <item x="2623"/>
        <item x="2626"/>
        <item x="2628"/>
        <item x="2633"/>
        <item x="2625"/>
        <item x="3066"/>
        <item x="2618"/>
        <item x="2632"/>
        <item x="2609"/>
        <item x="2624"/>
        <item x="2621"/>
        <item x="2635"/>
        <item x="2867"/>
        <item x="2756"/>
        <item x="3110"/>
        <item x="3091"/>
        <item x="2938"/>
        <item x="3127"/>
        <item x="2612"/>
        <item x="1244"/>
        <item x="1100"/>
        <item x="1099"/>
        <item x="1098"/>
        <item x="1235"/>
        <item x="1074"/>
        <item x="1203"/>
        <item x="1207"/>
        <item x="1249"/>
        <item x="1191"/>
        <item x="1190"/>
        <item x="1061"/>
        <item x="1193"/>
        <item x="1200"/>
        <item x="1189"/>
        <item x="1059"/>
        <item x="1201"/>
        <item x="1056"/>
        <item x="1194"/>
        <item x="1209"/>
        <item x="1196"/>
        <item x="1149"/>
        <item x="1192"/>
        <item x="1313"/>
        <item x="1314"/>
        <item x="1039"/>
        <item x="1038"/>
        <item x="1231"/>
        <item x="1036"/>
        <item x="996"/>
        <item x="982"/>
        <item x="981"/>
        <item x="980"/>
        <item x="974"/>
        <item x="966"/>
        <item x="946"/>
        <item x="1214"/>
        <item x="913"/>
        <item x="911"/>
        <item x="908"/>
        <item x="904"/>
        <item x="1248"/>
        <item x="832"/>
        <item x="801"/>
        <item x="799"/>
        <item x="778"/>
        <item x="771"/>
        <item x="759"/>
        <item x="1260"/>
        <item x="758"/>
        <item x="757"/>
        <item x="756"/>
        <item x="1266"/>
        <item x="752"/>
        <item x="751"/>
        <item x="746"/>
        <item x="1216"/>
        <item x="1199"/>
        <item x="713"/>
        <item x="711"/>
        <item x="1197"/>
        <item x="703"/>
        <item x="702"/>
        <item x="1270"/>
        <item x="1265"/>
        <item x="700"/>
        <item x="1184"/>
        <item x="697"/>
        <item x="695"/>
        <item x="1240"/>
        <item x="1412"/>
        <item x="689"/>
        <item x="1268"/>
        <item x="1252"/>
        <item x="1177"/>
        <item x="671"/>
        <item x="1349"/>
        <item x="1358"/>
        <item x="662"/>
        <item x="656"/>
        <item x="654"/>
        <item x="1345"/>
        <item x="653"/>
        <item x="1329"/>
        <item x="1320"/>
        <item x="635"/>
        <item x="1804"/>
        <item x="1816"/>
        <item x="1805"/>
        <item x="1808"/>
        <item x="1876"/>
        <item x="1435"/>
        <item x="1741"/>
        <item x="1806"/>
        <item x="1810"/>
        <item x="1687"/>
        <item x="1813"/>
        <item x="1686"/>
        <item x="1690"/>
        <item x="1818"/>
        <item x="1820"/>
        <item x="1398"/>
        <item x="1745"/>
        <item x="1803"/>
        <item x="1812"/>
        <item x="1814"/>
        <item x="1821"/>
        <item x="1811"/>
        <item x="1819"/>
        <item x="1749"/>
        <item x="1815"/>
        <item x="1742"/>
        <item x="451"/>
        <item x="1232"/>
        <item x="404"/>
        <item x="403"/>
        <item x="402"/>
        <item x="400"/>
        <item x="399"/>
        <item x="397"/>
        <item x="1237"/>
        <item x="395"/>
        <item x="391"/>
        <item x="1213"/>
        <item x="1241"/>
        <item x="1242"/>
        <item x="2448"/>
        <item x="2483"/>
        <item x="236"/>
        <item x="235"/>
        <item x="2608"/>
        <item x="220"/>
        <item x="210"/>
        <item x="2111"/>
        <item x="1674"/>
        <item x="1515"/>
        <item x="298"/>
        <item x="293"/>
        <item x="116"/>
        <item x="291"/>
        <item x="290"/>
        <item x="287"/>
        <item x="286"/>
        <item x="131"/>
        <item x="3276"/>
        <item x="3179"/>
        <item x="3266"/>
        <item x="2616"/>
        <item x="915"/>
        <item x="1211"/>
        <item x="658"/>
        <item x="649"/>
        <item x="2683"/>
        <item x="2538"/>
        <item x="2484"/>
        <item x="2464"/>
        <item x="2541"/>
        <item x="2506"/>
        <item x="2469"/>
        <item x="2453"/>
        <item x="2490"/>
        <item x="2475"/>
        <item x="2463"/>
        <item x="2204"/>
        <item x="2201"/>
        <item x="2518"/>
        <item x="2637"/>
        <item x="2207"/>
        <item x="2978"/>
        <item x="1000"/>
        <item x="722"/>
        <item x="704"/>
        <item x="1877"/>
        <item x="1239"/>
        <item x="1875"/>
        <item x="1822"/>
        <item x="1210"/>
        <item x="2477"/>
        <item x="2471"/>
        <item x="2524"/>
        <item x="2408"/>
        <item x="2523"/>
        <item x="2525"/>
        <item x="2474"/>
        <item x="2450"/>
        <item x="2511"/>
        <item x="2487"/>
        <item x="2395"/>
        <item x="2491"/>
        <item x="2391"/>
        <item x="2486"/>
        <item x="2480"/>
        <item x="2535"/>
        <item x="2521"/>
        <item x="2601"/>
        <item x="2577"/>
        <item x="2407"/>
        <item x="2462"/>
        <item x="2190"/>
        <item x="2202"/>
        <item x="2177"/>
        <item x="2178"/>
        <item x="2184"/>
        <item x="2176"/>
        <item x="2140"/>
        <item x="2138"/>
        <item x="2123"/>
        <item x="2065"/>
        <item x="1261"/>
        <item x="41"/>
        <item x="1255"/>
        <item x="327"/>
        <item x="469"/>
        <item x="1824"/>
        <item x="1632"/>
        <item x="779"/>
        <item x="774"/>
        <item x="731"/>
        <item x="699"/>
        <item x="690"/>
        <item x="681"/>
        <item x="631"/>
        <item x="620"/>
        <item x="619"/>
        <item x="610"/>
        <item x="587"/>
        <item x="380"/>
        <item x="353"/>
        <item x="337"/>
        <item x="336"/>
        <item x="335"/>
        <item x="333"/>
        <item x="326"/>
        <item x="2243"/>
        <item x="2188"/>
        <item x="2007"/>
        <item x="1580"/>
        <item x="2104"/>
        <item x="1524"/>
        <item x="1988"/>
        <item x="1873"/>
        <item x="2003"/>
        <item x="1941"/>
        <item x="2064"/>
        <item x="2022"/>
        <item x="1874"/>
        <item x="1832"/>
        <item x="1556"/>
        <item x="680"/>
        <item x="2224"/>
        <item x="1827"/>
        <item x="2376"/>
        <item x="2371"/>
        <item x="2494"/>
        <item x="2403"/>
        <item x="2380"/>
        <item x="2084"/>
        <item x="2083"/>
        <item x="2085"/>
        <item x="3204"/>
        <item x="241"/>
        <item x="823"/>
        <item x="609"/>
        <item x="549"/>
        <item x="1802"/>
        <item x="805"/>
        <item x="601"/>
        <item x="432"/>
        <item x="828"/>
        <item x="597"/>
        <item x="447"/>
        <item x="2290"/>
        <item x="2186"/>
        <item x="14"/>
        <item x="215"/>
        <item x="2325"/>
        <item x="112"/>
        <item x="85"/>
        <item x="134"/>
        <item x="264"/>
        <item x="2308"/>
        <item x="2166"/>
        <item x="1224"/>
        <item x="29"/>
        <item x="54"/>
        <item x="261"/>
        <item x="155"/>
        <item x="140"/>
        <item x="284"/>
        <item x="3334"/>
        <item x="2950"/>
        <item x="1202"/>
        <item x="939"/>
        <item x="932"/>
        <item x="2571"/>
        <item x="2682"/>
        <item x="2681"/>
        <item x="2173"/>
        <item x="2063"/>
        <item x="3436"/>
        <item x="3437"/>
        <item x="3438"/>
        <item x="3435"/>
        <item x="3417"/>
        <item x="3432"/>
        <item x="3420"/>
        <item x="3427"/>
        <item x="3411"/>
        <item x="848"/>
        <item x="788"/>
        <item x="787"/>
        <item x="785"/>
        <item x="784"/>
        <item x="355"/>
        <item x="339"/>
        <item x="2504"/>
        <item x="2418"/>
        <item x="2265"/>
        <item x="1920"/>
        <item x="1562"/>
        <item x="2347"/>
        <item x="2240"/>
        <item x="1236"/>
        <item x="876"/>
        <item x="265"/>
        <item x="107"/>
        <item x="87"/>
        <item x="1302"/>
        <item x="1529"/>
        <item x="2873"/>
        <item x="2837"/>
        <item x="2899"/>
        <item x="2842"/>
        <item x="2817"/>
        <item x="2812"/>
        <item x="2844"/>
        <item x="2897"/>
        <item x="2872"/>
        <item x="2841"/>
        <item x="2685"/>
        <item x="2912"/>
        <item x="2690"/>
        <item x="2811"/>
        <item x="2876"/>
        <item x="2843"/>
        <item x="2915"/>
        <item x="2669"/>
        <item x="2878"/>
        <item x="2614"/>
        <item x="2913"/>
        <item x="3188"/>
        <item x="3200"/>
        <item x="2814"/>
        <item x="2665"/>
        <item x="2813"/>
        <item x="2914"/>
        <item x="772"/>
        <item x="761"/>
        <item x="753"/>
        <item x="737"/>
        <item x="725"/>
        <item x="707"/>
        <item x="627"/>
        <item x="604"/>
        <item x="422"/>
        <item x="418"/>
        <item x="2009"/>
        <item x="329"/>
        <item x="2393"/>
        <item x="1895"/>
        <item x="1955"/>
        <item x="1990"/>
        <item x="1906"/>
        <item x="1897"/>
        <item x="1872"/>
        <item x="1579"/>
        <item x="2836"/>
        <item x="2686"/>
        <item x="2911"/>
        <item x="2936"/>
        <item x="2620"/>
        <item x="2908"/>
        <item x="2935"/>
        <item x="2619"/>
        <item x="2920"/>
        <item x="940"/>
        <item x="2838"/>
        <item x="593"/>
        <item x="2877"/>
        <item x="2907"/>
        <item x="615"/>
        <item x="1968"/>
        <item x="301"/>
        <item x="266"/>
        <item x="106"/>
        <item x="102"/>
        <item x="1126"/>
        <item x="882"/>
        <item x="2647"/>
        <item x="2680"/>
        <item x="1871"/>
        <item x="280"/>
        <item x="1120"/>
        <item x="152"/>
        <item x="2679"/>
        <item x="2934"/>
        <item x="2904"/>
        <item x="2871"/>
        <item x="2901"/>
        <item x="2903"/>
        <item x="2905"/>
        <item x="3202"/>
        <item x="3201"/>
        <item x="3196"/>
        <item x="3206"/>
        <item x="2902"/>
        <item x="961"/>
        <item x="655"/>
        <item x="433"/>
        <item x="415"/>
        <item x="406"/>
        <item x="379"/>
        <item x="376"/>
        <item x="375"/>
        <item x="1867"/>
        <item x="1912"/>
        <item x="2017"/>
        <item x="1965"/>
        <item x="1916"/>
        <item x="1544"/>
        <item x="1959"/>
        <item x="1833"/>
        <item x="1545"/>
        <item x="1870"/>
        <item x="1865"/>
        <item x="1915"/>
        <item x="1914"/>
        <item x="1869"/>
        <item x="1868"/>
        <item x="1801"/>
        <item x="2928"/>
        <item x="1974"/>
        <item x="1839"/>
        <item x="2900"/>
        <item x="2889"/>
        <item x="2503"/>
        <item x="2392"/>
        <item x="2152"/>
        <item x="127"/>
        <item x="3213"/>
        <item x="2880"/>
        <item x="2809"/>
        <item x="2828"/>
        <item x="2846"/>
        <item x="2962"/>
        <item x="3193"/>
        <item x="2862"/>
        <item x="3187"/>
        <item x="2856"/>
        <item x="3278"/>
        <item x="2848"/>
        <item x="3194"/>
        <item x="2881"/>
        <item x="2965"/>
        <item x="3283"/>
        <item x="3285"/>
        <item x="2830"/>
        <item x="2882"/>
        <item x="3203"/>
        <item x="3057"/>
        <item x="2967"/>
        <item x="2802"/>
        <item x="2822"/>
        <item x="2966"/>
        <item x="2929"/>
        <item x="2810"/>
        <item x="2943"/>
        <item x="2821"/>
        <item x="2823"/>
        <item x="1631"/>
        <item x="2940"/>
        <item x="2829"/>
        <item x="2910"/>
        <item x="3282"/>
        <item x="1088"/>
        <item x="1087"/>
        <item x="1086"/>
        <item x="1084"/>
        <item x="1083"/>
        <item x="1081"/>
        <item x="1080"/>
        <item x="1075"/>
        <item x="1073"/>
        <item x="1072"/>
        <item x="1071"/>
        <item x="1065"/>
        <item x="1026"/>
        <item x="975"/>
        <item x="970"/>
        <item x="927"/>
        <item x="926"/>
        <item x="925"/>
        <item x="924"/>
        <item x="923"/>
        <item x="922"/>
        <item x="918"/>
        <item x="916"/>
        <item x="903"/>
        <item x="899"/>
        <item x="897"/>
        <item x="894"/>
        <item x="892"/>
        <item x="1307"/>
        <item x="889"/>
        <item x="877"/>
        <item x="873"/>
        <item x="872"/>
        <item x="867"/>
        <item x="854"/>
        <item x="782"/>
        <item x="776"/>
        <item x="775"/>
        <item x="742"/>
        <item x="663"/>
        <item x="625"/>
        <item x="596"/>
        <item x="576"/>
        <item x="574"/>
        <item x="570"/>
        <item x="556"/>
        <item x="476"/>
        <item x="473"/>
        <item x="407"/>
        <item x="359"/>
        <item x="96"/>
        <item x="94"/>
        <item x="93"/>
        <item x="229"/>
        <item x="204"/>
        <item x="201"/>
        <item x="165"/>
        <item x="2855"/>
        <item x="3288"/>
        <item x="2947"/>
        <item x="3281"/>
        <item x="2801"/>
        <item x="3296"/>
        <item x="2949"/>
        <item x="3297"/>
        <item x="2961"/>
        <item x="3189"/>
        <item x="3286"/>
        <item x="3289"/>
        <item x="2863"/>
        <item x="2955"/>
        <item x="2874"/>
        <item x="2864"/>
        <item x="3284"/>
        <item x="3290"/>
        <item x="2875"/>
        <item x="2304"/>
        <item x="2860"/>
        <item x="2953"/>
        <item x="2847"/>
        <item x="1085"/>
        <item x="1082"/>
        <item x="1069"/>
        <item x="1064"/>
        <item x="930"/>
        <item x="929"/>
        <item x="928"/>
        <item x="914"/>
        <item x="887"/>
        <item x="881"/>
        <item x="870"/>
        <item x="826"/>
        <item x="2954"/>
        <item x="726"/>
        <item x="724"/>
        <item x="618"/>
        <item x="598"/>
        <item x="550"/>
        <item x="516"/>
        <item x="475"/>
        <item x="474"/>
        <item x="468"/>
        <item x="439"/>
        <item x="426"/>
        <item x="425"/>
        <item x="95"/>
        <item x="186"/>
        <item x="3287"/>
        <item x="2185"/>
        <item x="2169"/>
        <item x="2171"/>
        <item x="2303"/>
        <item x="2168"/>
        <item x="2150"/>
        <item x="2164"/>
        <item x="2172"/>
        <item x="502"/>
        <item x="462"/>
        <item x="2409"/>
        <item x="2556"/>
        <item x="2343"/>
        <item x="2420"/>
        <item x="2415"/>
        <item x="2550"/>
        <item x="2348"/>
        <item x="2551"/>
        <item x="2342"/>
        <item x="2247"/>
        <item x="2239"/>
        <item x="755"/>
        <item x="1739"/>
        <item x="2230"/>
        <item x="1125"/>
        <item x="482"/>
        <item x="481"/>
        <item x="434"/>
        <item x="424"/>
        <item x="352"/>
        <item x="2062"/>
        <item x="1866"/>
        <item x="1943"/>
        <item x="2026"/>
        <item x="1930"/>
        <item x="825"/>
        <item x="749"/>
        <item x="640"/>
        <item x="636"/>
        <item x="583"/>
        <item x="537"/>
        <item x="818"/>
        <item x="817"/>
        <item x="816"/>
        <item x="800"/>
        <item x="786"/>
        <item x="770"/>
        <item x="748"/>
        <item x="741"/>
        <item x="714"/>
        <item x="650"/>
        <item x="644"/>
        <item x="641"/>
        <item x="632"/>
        <item x="567"/>
        <item x="561"/>
        <item x="541"/>
        <item x="515"/>
        <item x="460"/>
        <item x="450"/>
        <item x="2559"/>
        <item x="1676"/>
        <item x="1681"/>
        <item x="1679"/>
        <item x="1677"/>
        <item x="1675"/>
        <item x="1678"/>
        <item x="1668"/>
        <item x="765"/>
        <item x="2573"/>
        <item x="2569"/>
        <item x="2558"/>
        <item x="2505"/>
        <item x="2410"/>
        <item x="272"/>
        <item x="232"/>
        <item x="218"/>
        <item x="213"/>
        <item x="262"/>
        <item x="2434"/>
        <item x="2301"/>
        <item x="1247"/>
        <item x="2300"/>
        <item x="1303"/>
        <item x="1253"/>
        <item x="1357"/>
        <item x="1297"/>
        <item x="712"/>
        <item x="529"/>
        <item x="514"/>
        <item x="486"/>
        <item x="453"/>
        <item x="234"/>
        <item x="233"/>
        <item x="225"/>
        <item x="221"/>
        <item x="219"/>
        <item x="216"/>
        <item x="214"/>
        <item x="205"/>
        <item x="195"/>
        <item x="182"/>
        <item x="138"/>
        <item x="137"/>
        <item x="1294"/>
        <item x="2433"/>
        <item x="226"/>
        <item x="211"/>
        <item x="2197"/>
        <item x="3349"/>
        <item x="3348"/>
        <item x="1077"/>
        <item x="1067"/>
        <item x="1058"/>
        <item x="1057"/>
        <item x="1053"/>
        <item x="3365"/>
        <item x="411"/>
        <item x="345"/>
        <item x="1419"/>
        <item x="1448"/>
        <item x="3358"/>
        <item x="3352"/>
        <item x="3346"/>
        <item x="1068"/>
        <item x="1051"/>
        <item x="1033"/>
        <item x="3361"/>
        <item x="3369"/>
        <item x="3357"/>
        <item x="3362"/>
        <item x="3368"/>
        <item x="350"/>
        <item x="349"/>
        <item x="348"/>
        <item x="2502"/>
        <item x="3363"/>
        <item x="1256"/>
        <item x="1047"/>
        <item x="2442"/>
        <item x="2437"/>
        <item x="2534"/>
        <item x="2405"/>
        <item x="2404"/>
        <item x="2396"/>
        <item x="2385"/>
        <item x="2406"/>
        <item x="1347"/>
        <item x="1342"/>
        <item x="2449"/>
        <item x="2029"/>
        <item x="1979"/>
        <item x="1225"/>
        <item x="2661"/>
        <item x="2655"/>
        <item x="2643"/>
        <item x="2641"/>
        <item x="2639"/>
        <item x="2640"/>
        <item x="2638"/>
        <item x="3325"/>
        <item x="3313"/>
        <item x="3314"/>
        <item x="3324"/>
        <item x="121"/>
        <item x="91"/>
        <item x="45"/>
        <item x="12"/>
        <item x="1175"/>
        <item x="25"/>
        <item x="141"/>
        <item x="133"/>
        <item x="40"/>
        <item x="33"/>
        <item x="2654"/>
        <item x="3312"/>
        <item x="1306"/>
        <item x="49"/>
        <item x="48"/>
        <item x="122"/>
        <item x="120"/>
        <item x="11"/>
        <item x="10"/>
        <item x="303"/>
        <item x="292"/>
        <item x="79"/>
        <item x="78"/>
        <item x="77"/>
        <item x="76"/>
        <item x="47"/>
        <item x="123"/>
        <item x="37"/>
        <item x="506"/>
        <item x="3375"/>
        <item x="2663"/>
        <item x="1041"/>
        <item x="1034"/>
        <item x="1031"/>
        <item x="1030"/>
        <item x="1130"/>
        <item x="1043"/>
        <item x="1042"/>
        <item x="1040"/>
        <item x="920"/>
        <item x="919"/>
        <item x="906"/>
        <item x="883"/>
        <item x="879"/>
        <item x="871"/>
        <item x="666"/>
        <item x="602"/>
        <item x="565"/>
        <item x="419"/>
        <item x="2425"/>
        <item x="2108"/>
        <item x="1949"/>
        <item x="3400"/>
        <item x="2144"/>
        <item x="834"/>
        <item x="295"/>
        <item x="108"/>
        <item x="2668"/>
        <item x="3355"/>
        <item x="1793"/>
        <item x="591"/>
        <item x="588"/>
        <item x="1985"/>
        <item x="1667"/>
        <item x="3379"/>
        <item x="3345"/>
        <item x="3364"/>
        <item x="2697"/>
        <item x="1092"/>
        <item x="1091"/>
        <item x="1090"/>
        <item x="1089"/>
        <item x="1079"/>
        <item x="1078"/>
        <item x="901"/>
        <item x="898"/>
        <item x="721"/>
        <item x="698"/>
        <item x="693"/>
        <item x="581"/>
        <item x="461"/>
        <item x="2501"/>
        <item x="2107"/>
        <item x="2106"/>
        <item x="2105"/>
        <item x="1666"/>
        <item x="1630"/>
        <item x="1578"/>
        <item x="1518"/>
        <item x="1509"/>
        <item x="562"/>
        <item x="3351"/>
        <item x="3383"/>
        <item x="554"/>
        <item x="2439"/>
        <item x="2429"/>
        <item x="2553"/>
        <item x="2417"/>
        <item x="2388"/>
        <item x="2191"/>
        <item x="2189"/>
        <item x="2121"/>
        <item x="2114"/>
        <item x="2125"/>
        <item x="2124"/>
        <item x="2126"/>
        <item x="2117"/>
        <item x="2077"/>
        <item x="2081"/>
        <item x="2078"/>
        <item x="2080"/>
        <item x="2079"/>
        <item x="2082"/>
        <item x="317"/>
        <item x="2736"/>
        <item x="3272"/>
        <item x="2707"/>
        <item x="2883"/>
        <item x="2832"/>
        <item x="2956"/>
        <item x="1376"/>
        <item x="1001"/>
        <item x="1154"/>
        <item x="705"/>
        <item x="1173"/>
        <item x="1182"/>
        <item x="1246"/>
        <item x="1187"/>
        <item x="1708"/>
        <item x="1743"/>
        <item x="1720"/>
        <item x="1713"/>
        <item x="1318"/>
        <item x="1151"/>
        <item x="2602"/>
        <item x="1864"/>
        <item x="1896"/>
        <item x="1891"/>
        <item x="1661"/>
        <item x="1659"/>
        <item x="1407"/>
        <item x="75"/>
        <item x="18"/>
        <item x="2784"/>
        <item x="3053"/>
        <item x="3210"/>
        <item x="3039"/>
        <item x="2719"/>
        <item x="3209"/>
        <item x="2724"/>
        <item x="2721"/>
        <item x="2737"/>
        <item x="2711"/>
        <item x="2944"/>
        <item x="3245"/>
        <item x="3003"/>
        <item x="2945"/>
        <item x="3262"/>
        <item x="2819"/>
        <item x="3265"/>
        <item x="3125"/>
        <item x="2740"/>
        <item x="3249"/>
        <item x="3190"/>
        <item x="2710"/>
        <item x="3246"/>
        <item x="2725"/>
        <item x="2742"/>
        <item x="2714"/>
        <item x="3241"/>
        <item x="2925"/>
        <item x="2773"/>
        <item x="2772"/>
        <item x="2715"/>
        <item x="2738"/>
        <item x="2768"/>
        <item x="3261"/>
        <item x="3270"/>
        <item x="2759"/>
        <item x="2766"/>
        <item x="2774"/>
        <item x="3273"/>
        <item x="3268"/>
        <item x="2767"/>
        <item x="3271"/>
        <item x="2769"/>
        <item x="2708"/>
        <item x="2924"/>
        <item x="2926"/>
        <item x="3243"/>
        <item x="3040"/>
        <item x="3076"/>
        <item x="2776"/>
        <item x="2793"/>
        <item x="2831"/>
        <item x="3269"/>
        <item x="3129"/>
        <item x="2788"/>
        <item x="3131"/>
        <item x="3055"/>
        <item x="2824"/>
        <item x="2826"/>
        <item x="3183"/>
        <item x="3132"/>
        <item x="2790"/>
        <item x="2791"/>
        <item x="2743"/>
        <item x="3260"/>
        <item x="1238"/>
        <item x="2746"/>
        <item x="2758"/>
        <item x="1861"/>
        <item x="1140"/>
        <item x="1572"/>
        <item x="1574"/>
        <item x="1571"/>
        <item x="1573"/>
        <item x="1076"/>
        <item x="1066"/>
        <item x="1050"/>
        <item x="1137"/>
        <item x="1391"/>
        <item x="1373"/>
        <item x="1136"/>
        <item x="1135"/>
        <item x="1162"/>
        <item x="1298"/>
        <item x="1029"/>
        <item x="1204"/>
        <item x="993"/>
        <item x="1163"/>
        <item x="989"/>
        <item x="987"/>
        <item x="1139"/>
        <item x="1161"/>
        <item x="1159"/>
        <item x="967"/>
        <item x="1153"/>
        <item x="960"/>
        <item x="1158"/>
        <item x="1576"/>
        <item x="1575"/>
        <item x="1157"/>
        <item x="1276"/>
        <item x="1284"/>
        <item x="1160"/>
        <item x="1462"/>
        <item x="1155"/>
        <item x="1354"/>
        <item x="837"/>
        <item x="1221"/>
        <item x="1223"/>
        <item x="1222"/>
        <item x="804"/>
        <item x="803"/>
        <item x="802"/>
        <item x="789"/>
        <item x="1167"/>
        <item x="1285"/>
        <item x="1269"/>
        <item x="1724"/>
        <item x="745"/>
        <item x="1179"/>
        <item x="740"/>
        <item x="1267"/>
        <item x="1174"/>
        <item x="710"/>
        <item x="692"/>
        <item x="1169"/>
        <item x="1165"/>
        <item x="1176"/>
        <item x="675"/>
        <item x="674"/>
        <item x="673"/>
        <item x="669"/>
        <item x="1180"/>
        <item x="1171"/>
        <item x="1593"/>
        <item x="660"/>
        <item x="1168"/>
        <item x="634"/>
        <item x="1212"/>
        <item x="1164"/>
        <item x="629"/>
        <item x="1186"/>
        <item x="1195"/>
        <item x="626"/>
        <item x="624"/>
        <item x="623"/>
        <item x="608"/>
        <item x="607"/>
        <item x="606"/>
        <item x="1837"/>
        <item x="1835"/>
        <item x="1836"/>
        <item x="600"/>
        <item x="1862"/>
        <item x="1838"/>
        <item x="1723"/>
        <item x="1721"/>
        <item x="1684"/>
        <item x="1744"/>
        <item x="1138"/>
        <item x="1691"/>
        <item x="1752"/>
        <item x="1722"/>
        <item x="1718"/>
        <item x="1682"/>
        <item x="1715"/>
        <item x="1746"/>
        <item x="1707"/>
        <item x="1747"/>
        <item x="1309"/>
        <item x="1685"/>
        <item x="1688"/>
        <item x="1716"/>
        <item x="1683"/>
        <item x="1750"/>
        <item x="1712"/>
        <item x="1709"/>
        <item x="1319"/>
        <item x="1711"/>
        <item x="1323"/>
        <item x="1577"/>
        <item x="1321"/>
        <item x="1156"/>
        <item x="1152"/>
        <item x="431"/>
        <item x="1317"/>
        <item x="1312"/>
        <item x="1315"/>
        <item x="98"/>
        <item x="2061"/>
        <item x="2561"/>
        <item x="2539"/>
        <item x="240"/>
        <item x="239"/>
        <item x="238"/>
        <item x="237"/>
        <item x="228"/>
        <item x="217"/>
        <item x="209"/>
        <item x="197"/>
        <item x="193"/>
        <item x="166"/>
        <item x="1942"/>
        <item x="2059"/>
        <item x="1950"/>
        <item x="1909"/>
        <item x="1884"/>
        <item x="1883"/>
        <item x="1860"/>
        <item x="1736"/>
        <item x="1738"/>
        <item x="1664"/>
        <item x="1663"/>
        <item x="1657"/>
        <item x="1628"/>
        <item x="1658"/>
        <item x="1660"/>
        <item x="1361"/>
        <item x="1662"/>
        <item x="1665"/>
        <item x="1495"/>
        <item x="1504"/>
        <item x="1484"/>
        <item x="1482"/>
        <item x="1393"/>
        <item x="1468"/>
        <item x="1479"/>
        <item x="1457"/>
        <item x="1472"/>
        <item x="1449"/>
        <item x="1346"/>
        <item x="6"/>
        <item x="5"/>
        <item x="4"/>
        <item x="3"/>
        <item x="118"/>
        <item x="117"/>
        <item x="296"/>
        <item x="115"/>
        <item x="2547"/>
        <item x="2213"/>
        <item x="2212"/>
        <item x="1863"/>
        <item x="1937"/>
        <item x="2586"/>
        <item x="2563"/>
        <item x="2567"/>
        <item x="2596"/>
        <item x="2587"/>
        <item x="2597"/>
        <item x="2546"/>
        <item x="2565"/>
        <item x="2549"/>
        <item x="2579"/>
        <item x="2606"/>
        <item x="2588"/>
        <item x="2605"/>
        <item x="2595"/>
        <item x="2607"/>
        <item x="2584"/>
        <item x="2564"/>
        <item x="2599"/>
        <item x="2570"/>
        <item x="2568"/>
        <item x="2548"/>
        <item x="2603"/>
        <item x="2531"/>
        <item x="2566"/>
        <item x="2311"/>
        <item x="2326"/>
        <item x="2316"/>
        <item x="2277"/>
        <item x="2293"/>
        <item x="2280"/>
        <item x="2297"/>
        <item x="2291"/>
        <item x="2193"/>
        <item x="2210"/>
        <item x="2219"/>
        <item x="2060"/>
        <item x="1517"/>
        <item x="1442"/>
        <item x="560"/>
        <item x="445"/>
        <item x="3214"/>
        <item x="2555"/>
        <item x="2923"/>
        <item x="250"/>
        <item x="249"/>
        <item x="248"/>
        <item x="246"/>
        <item x="245"/>
        <item x="2058"/>
        <item x="2057"/>
        <item x="2056"/>
        <item x="2001"/>
        <item x="2000"/>
        <item x="1969"/>
        <item x="1492"/>
        <item x="42"/>
        <item x="65"/>
        <item x="64"/>
        <item x="60"/>
        <item x="59"/>
        <item x="36"/>
        <item x="35"/>
        <item x="34"/>
        <item x="81"/>
        <item x="80"/>
        <item x="1115"/>
        <item x="300"/>
        <item x="297"/>
        <item x="294"/>
        <item x="244"/>
        <item x="62"/>
        <item x="584"/>
        <item x="392"/>
        <item x="2076"/>
        <item x="1146"/>
        <item x="185"/>
        <item x="198"/>
        <item x="1491"/>
        <item x="178"/>
        <item x="1800"/>
        <item x="1798"/>
        <item x="664"/>
        <item x="643"/>
        <item x="442"/>
        <item x="2375"/>
        <item x="2250"/>
        <item x="1507"/>
        <item x="835"/>
        <item x="1070"/>
        <item x="1063"/>
        <item x="1062"/>
        <item x="1060"/>
        <item x="1055"/>
        <item x="457"/>
        <item x="454"/>
        <item x="446"/>
        <item x="444"/>
        <item x="443"/>
        <item x="1480"/>
        <item x="3406"/>
        <item x="3412"/>
        <item x="3430"/>
        <item x="3424"/>
        <item x="3423"/>
        <item x="3419"/>
        <item x="1799"/>
        <item x="1052"/>
        <item x="1048"/>
        <item x="1046"/>
        <item x="1044"/>
        <item x="1037"/>
        <item x="1025"/>
        <item x="3428"/>
        <item x="3402"/>
        <item x="3405"/>
        <item x="685"/>
        <item x="470"/>
        <item x="420"/>
        <item x="370"/>
        <item x="356"/>
        <item x="1797"/>
        <item x="1758"/>
        <item x="1626"/>
        <item x="1625"/>
        <item x="3415"/>
        <item x="3418"/>
        <item x="3413"/>
        <item x="3403"/>
        <item x="3426"/>
        <item x="3431"/>
        <item x="3425"/>
        <item x="3407"/>
        <item x="3416"/>
        <item x="2694"/>
        <item x="3414"/>
        <item x="3410"/>
        <item x="1049"/>
        <item x="1045"/>
        <item x="3422"/>
        <item x="3408"/>
        <item x="3409"/>
        <item x="3401"/>
        <item x="3421"/>
        <item x="3429"/>
        <item x="733"/>
        <item x="394"/>
        <item x="2332"/>
        <item x="365"/>
        <item x="357"/>
        <item x="1761"/>
        <item x="1627"/>
        <item x="1624"/>
        <item x="3399"/>
        <item x="2696"/>
        <item x="2695"/>
        <item x="417"/>
        <item x="1629"/>
        <item x="764"/>
        <item x="2252"/>
        <item x="2241"/>
        <item x="2196"/>
        <item x="1024"/>
        <item x="1142"/>
        <item x="231"/>
        <item x="2671"/>
        <item x="1132"/>
        <item x="2025"/>
        <item x="540"/>
        <item x="559"/>
        <item x="480"/>
        <item x="2359"/>
        <item x="2115"/>
        <item x="437"/>
        <item x="354"/>
        <item x="1119"/>
        <item x="1121"/>
        <item x="1123"/>
        <item x="1122"/>
        <item x="1826"/>
        <item x="3381"/>
        <item x="2891"/>
        <item x="2689"/>
        <item x="2968"/>
        <item x="2893"/>
        <item x="2969"/>
        <item x="2933"/>
        <item x="2892"/>
        <item x="2894"/>
        <item x="905"/>
        <item x="1185"/>
        <item x="1217"/>
        <item x="820"/>
        <item x="1183"/>
        <item x="1188"/>
        <item x="1206"/>
        <item x="1220"/>
        <item x="1172"/>
        <item x="2055"/>
        <item x="306"/>
        <item x="1623"/>
        <item x="1622"/>
        <item x="1620"/>
        <item x="1262"/>
        <item x="1259"/>
        <item x="1275"/>
        <item x="3150"/>
        <item x="665"/>
        <item x="256"/>
        <item x="1148"/>
        <item x="53"/>
        <item x="258"/>
        <item x="100"/>
        <item x="160"/>
        <item x="3211"/>
        <item x="1796"/>
        <item x="1127"/>
        <item x="621"/>
        <item x="648"/>
        <item x="2854"/>
        <item x="2861"/>
        <item x="3174"/>
        <item x="2859"/>
        <item x="2803"/>
        <item x="2797"/>
        <item x="2853"/>
        <item x="2981"/>
        <item x="2796"/>
        <item x="2799"/>
        <item x="1002"/>
        <item x="2972"/>
        <item x="972"/>
        <item x="954"/>
        <item x="936"/>
        <item x="934"/>
        <item x="933"/>
        <item x="886"/>
        <item x="846"/>
        <item x="842"/>
        <item x="841"/>
        <item x="525"/>
        <item x="523"/>
        <item x="459"/>
        <item x="448"/>
        <item x="441"/>
        <item x="430"/>
        <item x="429"/>
        <item x="405"/>
        <item x="398"/>
        <item x="387"/>
        <item x="369"/>
        <item x="367"/>
        <item x="366"/>
        <item x="347"/>
        <item x="331"/>
        <item x="1490"/>
        <item x="1521"/>
        <item x="1503"/>
        <item x="1496"/>
        <item x="2906"/>
        <item x="2852"/>
        <item x="935"/>
        <item x="2804"/>
        <item x="2333"/>
        <item x="2438"/>
        <item x="2329"/>
        <item x="2331"/>
        <item x="2533"/>
        <item x="1128"/>
        <item x="1794"/>
        <item x="1859"/>
        <item x="716"/>
        <item x="628"/>
        <item x="539"/>
        <item x="372"/>
        <item x="1795"/>
        <item x="1106"/>
        <item x="715"/>
        <item x="2411"/>
        <item x="340"/>
        <item x="1621"/>
        <item x="1397"/>
        <item x="1263"/>
        <item x="358"/>
        <item x="344"/>
        <item x="341"/>
        <item x="332"/>
        <item x="2373"/>
        <item x="2372"/>
        <item x="1328"/>
        <item x="1362"/>
        <item x="207"/>
        <item x="3208"/>
        <item x="739"/>
        <item x="738"/>
        <item x="667"/>
        <item x="2604"/>
        <item x="208"/>
        <item x="177"/>
        <item x="2110"/>
        <item x="2209"/>
        <item x="1451"/>
        <item x="1520"/>
        <item x="1494"/>
        <item x="1455"/>
        <item x="1421"/>
        <item x="1452"/>
        <item x="796"/>
        <item x="377"/>
        <item x="2401"/>
        <item x="2402"/>
        <item x="2979"/>
        <item x="2890"/>
        <item x="2931"/>
        <item x="2869"/>
        <item x="2957"/>
        <item x="2917"/>
        <item x="3197"/>
        <item x="3198"/>
        <item x="2951"/>
        <item x="2973"/>
        <item x="2691"/>
        <item x="3185"/>
        <item x="2858"/>
        <item x="1102"/>
        <item x="2870"/>
        <item x="1035"/>
        <item x="1032"/>
        <item x="1028"/>
        <item x="1003"/>
        <item x="3303"/>
        <item x="985"/>
        <item x="622"/>
        <item x="589"/>
        <item x="585"/>
        <item x="578"/>
        <item x="558"/>
        <item x="553"/>
        <item x="543"/>
        <item x="536"/>
        <item x="532"/>
        <item x="510"/>
        <item x="1150"/>
        <item x="472"/>
        <item x="455"/>
        <item x="452"/>
        <item x="1858"/>
        <item x="2589"/>
        <item x="2010"/>
        <item x="1754"/>
        <item x="1732"/>
        <item x="1706"/>
        <item x="1619"/>
        <item x="1617"/>
        <item x="1502"/>
        <item x="1476"/>
        <item x="1443"/>
        <item x="1440"/>
        <item x="2932"/>
        <item x="3207"/>
        <item x="2946"/>
        <item x="2958"/>
        <item x="3205"/>
        <item x="3216"/>
        <item x="990"/>
        <item x="988"/>
        <item x="979"/>
        <item x="1230"/>
        <item x="845"/>
        <item x="843"/>
        <item x="827"/>
        <item x="777"/>
        <item x="1147"/>
        <item x="603"/>
        <item x="594"/>
        <item x="586"/>
        <item x="579"/>
        <item x="575"/>
        <item x="1143"/>
        <item x="572"/>
        <item x="548"/>
        <item x="503"/>
        <item x="2109"/>
        <item x="1825"/>
        <item x="1791"/>
        <item x="1763"/>
        <item x="1618"/>
        <item x="1501"/>
        <item x="2289"/>
        <item x="2075"/>
        <item x="1792"/>
        <item x="1790"/>
        <item x="535"/>
        <item x="527"/>
        <item x="488"/>
        <item x="1535"/>
        <item x="1553"/>
        <item x="1564"/>
        <item x="1112"/>
        <item x="2027"/>
        <item x="3378"/>
        <item x="2646"/>
        <item x="2644"/>
        <item x="3366"/>
        <item x="2642"/>
        <item x="3377"/>
        <item x="3376"/>
        <item x="3372"/>
        <item x="3359"/>
        <item x="3367"/>
        <item x="547"/>
        <item x="546"/>
        <item x="544"/>
        <item x="542"/>
        <item x="538"/>
        <item x="534"/>
        <item x="533"/>
        <item x="531"/>
        <item x="524"/>
        <item x="522"/>
        <item x="521"/>
        <item x="520"/>
        <item x="519"/>
        <item x="518"/>
        <item x="517"/>
        <item x="512"/>
        <item x="508"/>
        <item x="505"/>
        <item x="501"/>
        <item x="497"/>
        <item x="495"/>
        <item x="491"/>
        <item x="490"/>
        <item x="483"/>
        <item x="479"/>
        <item x="477"/>
        <item x="463"/>
        <item x="2237"/>
        <item x="421"/>
        <item x="381"/>
        <item x="338"/>
        <item x="1981"/>
        <item x="1931"/>
        <item x="1928"/>
        <item x="1649"/>
        <item x="1650"/>
        <item x="1655"/>
        <item x="1654"/>
        <item x="1651"/>
        <item x="1605"/>
        <item x="1604"/>
        <item x="1613"/>
        <item x="1611"/>
        <item x="1616"/>
        <item x="1612"/>
        <item x="1542"/>
        <item x="1541"/>
        <item x="1539"/>
        <item x="1547"/>
        <item x="1537"/>
        <item x="1569"/>
        <item x="1536"/>
        <item x="1534"/>
        <item x="1551"/>
        <item x="1510"/>
        <item x="1522"/>
        <item x="1531"/>
        <item x="1532"/>
        <item x="1483"/>
        <item x="1474"/>
        <item x="1478"/>
        <item x="1447"/>
        <item x="1446"/>
        <item x="1410"/>
        <item x="1369"/>
        <item x="1109"/>
        <item x="1118"/>
        <item x="1117"/>
        <item x="1110"/>
        <item x="1113"/>
        <item x="1111"/>
        <item x="1114"/>
        <item x="3356"/>
        <item x="530"/>
        <item x="528"/>
        <item x="511"/>
        <item x="467"/>
        <item x="1927"/>
        <item x="1653"/>
        <item x="1656"/>
        <item x="1610"/>
        <item x="1652"/>
        <item x="1608"/>
        <item x="1615"/>
        <item x="1614"/>
        <item x="1606"/>
        <item x="1540"/>
        <item x="1538"/>
        <item x="1565"/>
        <item x="1555"/>
        <item x="1554"/>
        <item x="1460"/>
        <item x="1533"/>
        <item x="1530"/>
        <item x="1548"/>
        <item x="1459"/>
        <item x="1444"/>
        <item x="1414"/>
        <item x="1387"/>
        <item x="2200"/>
        <item x="2254"/>
        <item x="2215"/>
        <item x="2249"/>
        <item x="2263"/>
        <item x="2208"/>
        <item x="2198"/>
        <item x="2146"/>
        <item x="2136"/>
        <item x="2134"/>
        <item x="2074"/>
        <item x="1609"/>
        <item x="1607"/>
        <item x="1549"/>
        <item x="2670"/>
        <item x="410"/>
        <item x="2368"/>
        <item x="1671"/>
        <item x="409"/>
        <item x="408"/>
        <item x="2179"/>
        <item x="92"/>
        <item x="2827"/>
        <item x="1467"/>
        <item x="1935"/>
        <item x="1144"/>
        <item x="192"/>
        <item x="173"/>
        <item x="169"/>
        <item x="167"/>
        <item x="2287"/>
        <item x="281"/>
        <item x="386"/>
        <item x="382"/>
        <item x="325"/>
        <item x="388"/>
        <item x="630"/>
        <item x="3102"/>
        <item x="3135"/>
        <item x="2678"/>
        <item x="2706"/>
        <item x="3218"/>
        <item x="3103"/>
        <item x="3134"/>
        <item x="3033"/>
        <item x="2808"/>
        <item x="3098"/>
        <item x="1748"/>
        <item x="1719"/>
        <item x="3101"/>
        <item x="183"/>
        <item x="171"/>
        <item x="168"/>
        <item x="1961"/>
        <item x="1857"/>
        <item x="1557"/>
        <item x="1456"/>
        <item x="61"/>
        <item x="308"/>
        <item x="3277"/>
        <item x="3020"/>
        <item x="3022"/>
        <item x="3199"/>
        <item x="3014"/>
        <item x="3054"/>
        <item x="2983"/>
        <item x="3302"/>
        <item x="2919"/>
        <item x="2687"/>
        <item x="3219"/>
        <item x="2988"/>
        <item x="2994"/>
        <item x="3034"/>
        <item x="3032"/>
        <item x="3119"/>
        <item x="2990"/>
        <item x="3021"/>
        <item x="2896"/>
        <item x="3094"/>
        <item x="3010"/>
        <item x="3250"/>
        <item x="2937"/>
        <item x="3052"/>
        <item x="2986"/>
        <item x="3047"/>
        <item x="2857"/>
        <item x="3195"/>
        <item x="2693"/>
        <item x="2692"/>
        <item x="3009"/>
        <item x="3019"/>
        <item x="2989"/>
        <item x="2987"/>
        <item x="2963"/>
        <item x="2985"/>
        <item x="2888"/>
        <item x="3083"/>
        <item x="2704"/>
        <item x="2974"/>
        <item x="3298"/>
        <item x="2703"/>
        <item x="2964"/>
        <item x="1717"/>
        <item x="1726"/>
        <item x="1725"/>
        <item x="2815"/>
        <item x="1714"/>
        <item x="2662"/>
        <item x="3059"/>
        <item x="1141"/>
        <item x="1740"/>
        <item x="2054"/>
        <item x="2053"/>
        <item x="2052"/>
        <item x="1417"/>
        <item x="227"/>
        <item x="2397"/>
        <item x="196"/>
        <item x="191"/>
        <item x="189"/>
        <item x="187"/>
        <item x="181"/>
        <item x="180"/>
        <item x="175"/>
        <item x="170"/>
        <item x="163"/>
        <item x="162"/>
        <item x="144"/>
        <item x="143"/>
        <item x="1855"/>
        <item x="2130"/>
        <item x="1568"/>
        <item x="1469"/>
        <item x="1570"/>
        <item x="2101"/>
        <item x="2102"/>
        <item x="2051"/>
        <item x="2100"/>
        <item x="2099"/>
        <item x="2097"/>
        <item x="2050"/>
        <item x="2098"/>
        <item x="2095"/>
        <item x="2096"/>
        <item x="2094"/>
        <item x="2093"/>
        <item x="2092"/>
        <item x="2090"/>
        <item x="2091"/>
        <item x="2049"/>
        <item x="2048"/>
        <item x="2047"/>
        <item x="2046"/>
        <item x="2045"/>
        <item x="1984"/>
        <item x="2005"/>
        <item x="1925"/>
        <item x="2004"/>
        <item x="1983"/>
        <item x="1854"/>
        <item x="1856"/>
        <item x="2044"/>
        <item x="1978"/>
        <item x="1972"/>
        <item x="1993"/>
        <item x="1924"/>
        <item x="1525"/>
        <item x="1603"/>
        <item x="1886"/>
        <item x="1890"/>
        <item x="1892"/>
        <item x="1885"/>
        <item x="86"/>
        <item x="84"/>
        <item x="1415"/>
        <item x="1"/>
        <item x="130"/>
        <item x="269"/>
        <item x="1710"/>
        <item x="2997"/>
        <item x="2211"/>
        <item x="2677"/>
        <item x="2489"/>
        <item x="2537"/>
        <item x="2594"/>
        <item x="2461"/>
        <item x="2509"/>
        <item x="2507"/>
        <item x="2512"/>
        <item x="2446"/>
        <item x="2447"/>
        <item x="2470"/>
        <item x="2585"/>
        <item x="2468"/>
        <item x="2430"/>
        <item x="2592"/>
        <item x="2591"/>
        <item x="2451"/>
        <item x="2452"/>
        <item x="2554"/>
        <item x="2508"/>
        <item x="2460"/>
        <item x="2510"/>
        <item x="2467"/>
        <item x="2593"/>
        <item x="2341"/>
        <item x="2576"/>
        <item x="2398"/>
        <item x="2513"/>
        <item x="2472"/>
        <item x="2478"/>
        <item x="2465"/>
        <item x="2459"/>
        <item x="2312"/>
        <item x="2313"/>
        <item x="2307"/>
        <item x="2317"/>
        <item x="2324"/>
        <item x="2268"/>
        <item x="2266"/>
        <item x="2284"/>
        <item x="2281"/>
        <item x="2292"/>
        <item x="2288"/>
        <item x="2285"/>
        <item x="2235"/>
        <item x="2216"/>
        <item x="2217"/>
        <item x="2223"/>
        <item x="2205"/>
        <item x="2154"/>
        <item x="2131"/>
        <item x="2135"/>
        <item x="2128"/>
        <item x="2129"/>
        <item x="2132"/>
        <item x="2127"/>
        <item x="2133"/>
        <item x="2118"/>
        <item x="2120"/>
        <item x="2116"/>
        <item x="2119"/>
        <item x="976"/>
        <item x="3433"/>
        <item x="330"/>
        <item x="657"/>
        <item x="651"/>
        <item x="334"/>
        <item x="659"/>
        <item x="2354"/>
        <item x="1288"/>
        <item x="109"/>
        <item x="105"/>
        <item x="15"/>
        <item x="111"/>
        <item x="110"/>
        <item x="288"/>
        <item x="2676"/>
        <item x="2276"/>
        <item x="1093"/>
        <item x="1581"/>
        <item x="1465"/>
        <item x="1363"/>
        <item x="1789"/>
        <item x="3344"/>
        <item x="3307"/>
        <item x="3310"/>
        <item x="3341"/>
        <item x="3321"/>
        <item x="3330"/>
        <item x="3331"/>
        <item x="3308"/>
        <item x="3343"/>
        <item x="3338"/>
        <item x="3332"/>
        <item x="3333"/>
        <item x="3316"/>
        <item x="3322"/>
        <item x="3309"/>
        <item x="3339"/>
        <item x="3337"/>
        <item x="3315"/>
        <item x="3328"/>
        <item x="3318"/>
        <item x="3340"/>
        <item x="3320"/>
        <item x="3327"/>
        <item x="3317"/>
        <item x="3329"/>
        <item x="1108"/>
        <item x="1107"/>
        <item x="1105"/>
        <item x="1104"/>
        <item x="1103"/>
        <item x="1101"/>
        <item x="995"/>
        <item x="994"/>
        <item x="3319"/>
        <item x="3326"/>
        <item x="833"/>
        <item x="780"/>
        <item x="1967"/>
        <item x="1913"/>
        <item x="1458"/>
        <item x="1445"/>
        <item x="552"/>
        <item x="97"/>
        <item x="247"/>
        <item x="242"/>
        <item x="2043"/>
        <item x="253"/>
        <item x="56"/>
        <item x="139"/>
        <item x="136"/>
        <item x="1829"/>
        <item x="1441"/>
        <item x="2042"/>
        <item x="2006"/>
        <item x="2041"/>
        <item x="1475"/>
        <item x="1418"/>
        <item x="2428"/>
        <item x="1227"/>
        <item x="2122"/>
        <item x="595"/>
        <item x="1116"/>
        <item x="3335"/>
        <item x="3342"/>
        <item x="3336"/>
        <item x="3311"/>
        <item x="1273"/>
        <item x="1271"/>
        <item x="1277"/>
        <item x="1291"/>
        <item x="1296"/>
        <item x="677"/>
        <item x="670"/>
        <item x="652"/>
        <item x="617"/>
        <item x="611"/>
        <item x="500"/>
        <item x="498"/>
        <item x="489"/>
        <item x="471"/>
        <item x="456"/>
        <item x="1205"/>
        <item x="449"/>
        <item x="440"/>
        <item x="1301"/>
        <item x="1561"/>
        <item x="1527"/>
        <item x="1559"/>
        <item x="1498"/>
        <item x="1514"/>
        <item x="1481"/>
        <item x="1497"/>
        <item x="647"/>
        <item x="1560"/>
        <item x="3323"/>
        <item x="1558"/>
        <item x="557"/>
        <item x="679"/>
        <item x="668"/>
        <item x="661"/>
        <item x="638"/>
        <item x="678"/>
        <item x="153"/>
        <item x="2113"/>
        <item x="1466"/>
        <item x="3301"/>
        <item x="1589"/>
        <item x="1591"/>
        <item x="1592"/>
        <item x="1208"/>
        <item x="1647"/>
        <item x="1645"/>
        <item x="1641"/>
        <item x="3133"/>
        <item x="3146"/>
        <item x="3106"/>
        <item x="3123"/>
        <item x="3124"/>
        <item x="2996"/>
        <item x="3295"/>
        <item x="3158"/>
        <item x="1477"/>
        <item x="1327"/>
        <item x="1646"/>
        <item x="1643"/>
        <item x="1642"/>
        <item x="1640"/>
        <item x="1639"/>
        <item x="1644"/>
        <item x="82"/>
        <item x="1602"/>
        <item x="1648"/>
        <item x="423"/>
        <item x="2374"/>
        <item x="2701"/>
        <item x="2667"/>
        <item x="2666"/>
        <item x="3371"/>
        <item x="3360"/>
        <item x="1360"/>
        <item x="361"/>
        <item x="342"/>
        <item x="2488"/>
        <item x="1226"/>
        <item x="1486"/>
        <item x="2816"/>
        <item x="1505"/>
        <item x="2019"/>
        <item x="1513"/>
        <item x="328"/>
        <item x="458"/>
        <item x="1583"/>
        <item x="795"/>
        <item x="384"/>
        <item x="383"/>
        <item x="275"/>
        <item x="2675"/>
        <item x="3404"/>
        <item x="2660"/>
        <item x="767"/>
        <item x="694"/>
        <item x="682"/>
        <item x="763"/>
        <item x="762"/>
        <item x="2073"/>
        <item x="2236"/>
        <item x="900"/>
        <item x="374"/>
        <item x="1911"/>
        <item x="1516"/>
        <item x="895"/>
        <item x="836"/>
        <item x="2702"/>
        <item x="1971"/>
        <item x="3396"/>
        <item x="351"/>
        <item x="2422"/>
        <item x="1853"/>
        <item x="2023"/>
        <item x="2039"/>
        <item x="2103"/>
        <item x="1989"/>
        <item x="2112"/>
        <item x="2040"/>
        <item x="1830"/>
        <item x="2038"/>
        <item x="2037"/>
        <item x="2036"/>
        <item x="1851"/>
        <item x="1917"/>
        <item x="2035"/>
        <item x="2034"/>
        <item x="1980"/>
        <item x="2002"/>
        <item x="1977"/>
        <item x="1973"/>
        <item x="2021"/>
        <item x="2020"/>
        <item x="1919"/>
        <item x="1970"/>
        <item x="1996"/>
        <item x="2018"/>
        <item x="1966"/>
        <item x="1703"/>
        <item x="1705"/>
        <item x="1963"/>
        <item x="1995"/>
        <item x="2016"/>
        <item x="2014"/>
        <item x="2015"/>
        <item x="2013"/>
        <item x="1926"/>
        <item x="2012"/>
        <item x="2011"/>
        <item x="1991"/>
        <item x="1907"/>
        <item x="1893"/>
        <item x="1852"/>
        <item x="1823"/>
        <item x="1787"/>
        <item x="1785"/>
        <item x="1786"/>
        <item x="1601"/>
        <item x="1788"/>
        <item x="1638"/>
        <item x="1783"/>
        <item x="1543"/>
        <item x="2353"/>
        <item x="1975"/>
        <item x="3382"/>
        <item x="2445"/>
        <item x="2458"/>
        <item x="2357"/>
        <item x="2244"/>
        <item x="2071"/>
        <item x="2272"/>
        <item x="2384"/>
        <item x="2421"/>
        <item x="2552"/>
        <item x="2351"/>
        <item x="2356"/>
        <item x="2412"/>
        <item x="2242"/>
        <item x="2358"/>
        <item x="2424"/>
        <item x="2365"/>
        <item x="2349"/>
        <item x="2394"/>
        <item x="2379"/>
        <item x="2440"/>
        <item x="2431"/>
        <item x="2390"/>
        <item x="2363"/>
        <item x="2443"/>
        <item x="2227"/>
        <item x="2386"/>
        <item x="2377"/>
        <item x="2339"/>
        <item x="2350"/>
        <item x="2362"/>
        <item x="2499"/>
        <item x="2444"/>
        <item x="2399"/>
        <item x="2335"/>
        <item x="2361"/>
        <item x="2346"/>
        <item x="2435"/>
        <item x="2383"/>
        <item x="2355"/>
        <item x="2352"/>
        <item x="2369"/>
        <item x="2262"/>
        <item x="2233"/>
        <item x="2264"/>
        <item x="2072"/>
        <item x="2256"/>
        <item x="2258"/>
        <item x="2238"/>
        <item x="2246"/>
        <item x="2270"/>
        <item x="2278"/>
        <item x="2274"/>
        <item x="2245"/>
        <item x="2253"/>
        <item x="2275"/>
        <item x="2259"/>
        <item x="2199"/>
        <item x="2248"/>
        <item x="2234"/>
        <item x="2228"/>
        <item x="2226"/>
        <item x="2167"/>
        <item x="2225"/>
        <item x="2159"/>
        <item x="2149"/>
        <item x="2163"/>
        <item x="2174"/>
        <item x="2158"/>
        <item x="2148"/>
        <item x="2156"/>
        <item x="2157"/>
        <item x="2151"/>
        <item x="2183"/>
        <item x="2147"/>
        <item x="2070"/>
        <item x="3152"/>
        <item x="1380"/>
        <item x="1432"/>
        <item x="1404"/>
        <item x="1430"/>
        <item x="1512"/>
        <item x="3168"/>
        <item x="2970"/>
        <item x="2998"/>
        <item x="2993"/>
        <item x="3089"/>
        <item x="3062"/>
        <item x="2927"/>
        <item x="3247"/>
        <item x="2798"/>
        <item x="2728"/>
        <item x="3130"/>
        <item x="3223"/>
        <item x="2729"/>
        <item x="1355"/>
        <item x="1245"/>
        <item x="1333"/>
        <item x="1338"/>
        <item x="1334"/>
        <item x="1436"/>
        <item x="992"/>
        <item x="991"/>
        <item x="1308"/>
        <item x="1367"/>
        <item x="1311"/>
        <item x="1352"/>
        <item x="1438"/>
        <item x="1428"/>
        <item x="1388"/>
        <item x="1289"/>
        <item x="1471"/>
        <item x="1316"/>
        <item x="1464"/>
        <item x="1353"/>
        <item x="1434"/>
        <item x="813"/>
        <item x="1399"/>
        <item x="1145"/>
        <item x="1437"/>
        <item x="1280"/>
        <item x="1427"/>
        <item x="1426"/>
        <item x="1384"/>
        <item x="1330"/>
        <item x="1337"/>
        <item x="1339"/>
        <item x="1243"/>
        <item x="1324"/>
        <item x="1332"/>
        <item x="1392"/>
        <item x="1335"/>
        <item x="1326"/>
        <item x="1408"/>
        <item x="1424"/>
        <item x="1433"/>
        <item x="1423"/>
        <item x="1439"/>
        <item x="1402"/>
        <item x="1283"/>
        <item x="1409"/>
        <item x="1251"/>
        <item x="1331"/>
        <item x="1340"/>
        <item x="1411"/>
        <item x="1336"/>
        <item x="1304"/>
        <item x="1366"/>
        <item x="1945"/>
        <item x="224"/>
        <item x="222"/>
        <item x="206"/>
        <item x="176"/>
        <item x="2089"/>
        <item x="1999"/>
        <item x="1998"/>
        <item x="1997"/>
        <item x="1953"/>
        <item x="1952"/>
        <item x="1550"/>
        <item x="1921"/>
        <item x="1784"/>
        <item x="1567"/>
        <item x="1488"/>
        <item x="132"/>
        <item x="63"/>
        <item x="58"/>
        <item x="119"/>
        <item x="299"/>
        <item x="1351"/>
        <item x="1322"/>
        <item x="1431"/>
        <item x="1400"/>
        <item x="1944"/>
        <item x="27"/>
        <item x="1425"/>
        <item x="1470"/>
        <item x="1406"/>
        <item x="1429"/>
        <item x="1405"/>
        <item x="1947"/>
        <item x="2286"/>
        <item x="2688"/>
        <item x="885"/>
        <item x="436"/>
        <item x="435"/>
        <item x="427"/>
        <item x="414"/>
        <item x="393"/>
        <item x="1918"/>
        <item x="1599"/>
        <item x="3191"/>
        <item x="2845"/>
        <item x="2918"/>
        <item x="2942"/>
        <item x="2840"/>
        <item x="2895"/>
        <item x="3192"/>
        <item x="947"/>
        <item x="945"/>
        <item x="944"/>
        <item x="941"/>
        <item x="909"/>
        <item x="902"/>
        <item x="896"/>
        <item x="888"/>
        <item x="880"/>
        <item x="878"/>
        <item x="875"/>
        <item x="874"/>
        <item x="868"/>
        <item x="866"/>
        <item x="865"/>
        <item x="864"/>
        <item x="863"/>
        <item x="862"/>
        <item x="861"/>
        <item x="860"/>
        <item x="859"/>
        <item x="857"/>
        <item x="855"/>
        <item x="853"/>
        <item x="852"/>
        <item x="851"/>
        <item x="850"/>
        <item x="844"/>
        <item x="838"/>
        <item x="831"/>
        <item x="797"/>
        <item x="783"/>
        <item x="769"/>
        <item x="568"/>
        <item x="526"/>
        <item x="428"/>
        <item x="413"/>
        <item x="412"/>
        <item x="373"/>
        <item x="371"/>
        <item x="360"/>
        <item x="2496"/>
        <item x="1600"/>
        <item x="1922"/>
        <item x="1929"/>
        <item x="1923"/>
        <item x="1904"/>
        <item x="869"/>
        <item x="849"/>
        <item x="416"/>
        <item x="346"/>
        <item x="1598"/>
        <item x="74"/>
        <item x="73"/>
        <item x="72"/>
        <item x="71"/>
        <item x="70"/>
        <item x="69"/>
        <item x="68"/>
        <item x="19"/>
        <item x="17"/>
        <item x="44"/>
        <item x="2825"/>
        <item x="2664"/>
        <item x="1463"/>
        <item x="1129"/>
        <item x="309"/>
        <item x="318"/>
        <item x="13"/>
        <item x="1229"/>
        <item x="1951"/>
        <item x="747"/>
        <item x="720"/>
        <item x="551"/>
        <item x="1764"/>
        <item x="2028"/>
        <item x="114"/>
        <item x="31"/>
        <item x="30"/>
        <item x="257"/>
        <item x="104"/>
        <item x="1325"/>
        <item x="254"/>
        <item x="212"/>
        <item x="142"/>
        <item x="304"/>
        <item x="1254"/>
        <item x="161"/>
        <item x="1131"/>
        <item x="3280"/>
        <item x="278"/>
        <item x="2033"/>
        <item x="2032"/>
        <item x="2031"/>
        <item x="2030"/>
        <item x="1828"/>
        <item x="2771"/>
        <item x="819"/>
        <item x="190"/>
        <item x="884"/>
        <item x="893"/>
        <item x="891"/>
        <item x="890"/>
        <item x="858"/>
        <item x="734"/>
        <item x="708"/>
        <item x="2269"/>
        <item x="2192"/>
        <item x="2271"/>
        <item x="2069"/>
        <item x="1233"/>
        <item x="2336"/>
        <item x="856"/>
        <item x="464"/>
        <item x="323"/>
        <item x="322"/>
        <item x="321"/>
        <item x="320"/>
        <item x="319"/>
        <item x="1781"/>
        <item x="1782"/>
        <item x="1546"/>
        <item x="1596"/>
        <item x="1526"/>
        <item x="1500"/>
        <item x="1493"/>
        <item x="1461"/>
        <item x="1422"/>
        <item x="566"/>
        <item x="1420"/>
        <item x="3434"/>
        <item x="815"/>
        <item x="814"/>
        <item x="812"/>
        <item x="811"/>
        <item x="810"/>
        <item x="809"/>
        <item x="807"/>
        <item x="806"/>
        <item x="794"/>
        <item x="599"/>
        <item x="592"/>
        <item x="590"/>
        <item x="580"/>
        <item x="577"/>
        <item x="573"/>
        <item x="564"/>
        <item x="563"/>
        <item x="2413"/>
        <item x="1396"/>
        <item x="1350"/>
        <item x="1413"/>
        <item x="1401"/>
        <item x="1394"/>
        <item x="2426"/>
        <item x="2328"/>
        <item x="2344"/>
        <item x="2337"/>
        <item x="2416"/>
        <item x="2557"/>
        <item x="2414"/>
        <item x="2232"/>
        <item x="2251"/>
        <item x="2231"/>
        <item x="2255"/>
        <item x="1022"/>
        <item x="1021"/>
        <item x="1020"/>
        <item x="1018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998"/>
        <item x="997"/>
        <item x="973"/>
        <item x="971"/>
        <item x="969"/>
        <item x="968"/>
        <item x="959"/>
        <item x="957"/>
        <item x="956"/>
        <item x="955"/>
        <item x="953"/>
        <item x="952"/>
        <item x="951"/>
        <item x="949"/>
        <item x="948"/>
        <item x="942"/>
        <item x="938"/>
        <item x="937"/>
        <item x="931"/>
        <item x="824"/>
        <item x="790"/>
        <item x="781"/>
        <item x="760"/>
        <item x="750"/>
        <item x="729"/>
        <item x="727"/>
        <item x="719"/>
        <item x="718"/>
        <item x="717"/>
        <item x="709"/>
        <item x="706"/>
        <item x="696"/>
        <item x="686"/>
        <item x="683"/>
        <item x="646"/>
        <item x="645"/>
        <item x="637"/>
        <item x="614"/>
        <item x="571"/>
        <item x="509"/>
        <item x="504"/>
        <item x="485"/>
        <item x="378"/>
        <item x="2340"/>
        <item x="1834"/>
        <item x="1831"/>
        <item x="1994"/>
        <item x="1960"/>
        <item x="1958"/>
        <item x="2024"/>
        <item x="1954"/>
        <item x="1992"/>
        <item x="1881"/>
        <item x="1878"/>
        <item x="1882"/>
        <item x="1901"/>
        <item x="1902"/>
        <item x="1898"/>
        <item x="1889"/>
        <item x="1900"/>
        <item x="1888"/>
        <item x="1887"/>
        <item x="1908"/>
        <item x="1899"/>
        <item x="1880"/>
        <item x="1850"/>
        <item x="1694"/>
        <item x="1777"/>
        <item x="1776"/>
        <item x="1779"/>
        <item x="1780"/>
        <item x="1778"/>
        <item x="1699"/>
        <item x="1689"/>
        <item x="1696"/>
        <item x="1672"/>
        <item x="1636"/>
        <item x="1597"/>
        <item x="1523"/>
        <item x="1566"/>
        <item x="1487"/>
        <item x="1489"/>
        <item x="1519"/>
        <item x="1485"/>
        <item x="1508"/>
        <item x="1499"/>
        <item x="1511"/>
        <item x="1019"/>
        <item x="1017"/>
        <item x="958"/>
        <item x="950"/>
        <item x="2419"/>
        <item x="1976"/>
        <item x="1879"/>
        <item x="1903"/>
        <item x="1506"/>
        <item x="2155"/>
        <item x="2360"/>
        <item x="2497"/>
        <item x="2495"/>
        <item x="2366"/>
        <item x="2367"/>
        <item x="2500"/>
        <item x="2389"/>
        <item x="2364"/>
        <item x="2338"/>
        <item x="2273"/>
        <item x="2214"/>
        <item x="2187"/>
        <item x="1849"/>
        <item x="1382"/>
        <item x="1170"/>
        <item x="3274"/>
        <item x="3300"/>
        <item x="3041"/>
        <item x="2651"/>
        <item x="3118"/>
        <item x="2650"/>
        <item x="3240"/>
        <item x="2991"/>
        <item x="2656"/>
        <item x="3061"/>
        <item x="2652"/>
        <item x="3056"/>
        <item x="3108"/>
        <item x="3065"/>
        <item x="3113"/>
        <item x="3171"/>
        <item x="3067"/>
        <item x="3069"/>
        <item x="3068"/>
        <item x="3107"/>
        <item x="3070"/>
        <item x="3060"/>
        <item x="2775"/>
        <item x="2868"/>
        <item x="3121"/>
        <item x="3104"/>
        <item x="3072"/>
        <item x="2760"/>
        <item x="2995"/>
        <item x="2514"/>
        <item x="2481"/>
        <item x="273"/>
        <item x="271"/>
        <item x="1590"/>
        <item x="1368"/>
        <item x="3063"/>
        <item x="3026"/>
        <item x="1385"/>
        <item x="2992"/>
        <item x="2653"/>
        <item x="3105"/>
        <item x="3100"/>
        <item x="3293"/>
        <item x="3073"/>
        <item x="2795"/>
        <item x="2763"/>
        <item x="1375"/>
        <item x="1374"/>
        <item x="1372"/>
        <item x="1344"/>
        <item x="2770"/>
        <item x="792"/>
        <item x="1178"/>
        <item x="1166"/>
        <item x="1181"/>
        <item x="1293"/>
        <item x="1292"/>
        <item x="1287"/>
        <item x="1274"/>
        <item x="1286"/>
        <item x="1290"/>
        <item x="1300"/>
        <item x="1250"/>
        <item x="1377"/>
        <item x="1389"/>
        <item x="1946"/>
        <item x="1986"/>
        <item x="1450"/>
        <item x="52"/>
        <item x="51"/>
        <item x="50"/>
        <item x="46"/>
        <item x="23"/>
        <item x="22"/>
        <item x="21"/>
        <item x="126"/>
        <item x="125"/>
        <item x="124"/>
        <item x="8"/>
        <item x="2"/>
        <item x="285"/>
        <item x="2180"/>
        <item x="2175"/>
        <item x="1846"/>
        <item x="1845"/>
        <item x="1844"/>
        <item x="1847"/>
        <item x="1848"/>
        <item x="2476"/>
        <item x="2466"/>
        <item x="2473"/>
        <item x="2479"/>
        <item x="2482"/>
        <item x="2423"/>
        <item x="2517"/>
        <item x="2441"/>
        <item x="2498"/>
        <item x="438"/>
        <item x="390"/>
        <item x="389"/>
        <item x="385"/>
        <item x="2327"/>
        <item x="2330"/>
        <item x="2137"/>
        <item x="2684"/>
        <item x="984"/>
        <item x="2866"/>
        <item x="1939"/>
        <item x="999"/>
        <item x="830"/>
        <item x="754"/>
        <item x="362"/>
        <item x="3292"/>
        <item x="3275"/>
        <item x="1027"/>
        <item x="986"/>
        <item x="983"/>
        <item x="965"/>
        <item x="964"/>
        <item x="962"/>
        <item x="808"/>
        <item x="633"/>
        <item x="368"/>
        <item x="363"/>
        <item x="1693"/>
        <item x="310"/>
        <item x="492"/>
        <item x="3182"/>
        <item x="513"/>
        <item x="507"/>
        <item x="496"/>
        <item x="487"/>
        <item x="484"/>
        <item x="466"/>
        <item x="478"/>
        <item x="2674"/>
        <item x="223"/>
        <item x="32"/>
        <item x="260"/>
        <item x="259"/>
        <item x="202"/>
        <item x="194"/>
        <item x="28"/>
        <item x="305"/>
        <item x="1775"/>
        <item x="66"/>
        <item x="67"/>
        <item x="2299"/>
        <item x="2298"/>
        <item x="3398"/>
        <item x="2302"/>
        <item x="3394"/>
        <item x="3392"/>
        <item x="3390"/>
        <item x="3387"/>
        <item x="3386"/>
        <item x="3389"/>
        <item x="3393"/>
        <item x="3370"/>
        <item x="3388"/>
        <item x="3385"/>
        <item x="3374"/>
        <item x="3384"/>
        <item x="2649"/>
        <item x="3380"/>
        <item x="3397"/>
        <item x="3395"/>
        <item x="3391"/>
        <item x="313"/>
        <item x="312"/>
        <item x="839"/>
        <item x="316"/>
        <item x="311"/>
        <item x="315"/>
        <item x="314"/>
        <item x="744"/>
        <item x="736"/>
        <item x="735"/>
        <item x="732"/>
        <item x="730"/>
        <item x="728"/>
        <item x="723"/>
        <item x="691"/>
        <item x="688"/>
        <item x="687"/>
        <item x="684"/>
        <item x="639"/>
        <item x="1757"/>
        <item x="1762"/>
        <item x="1756"/>
        <item x="1760"/>
        <item x="1753"/>
        <item x="1755"/>
        <item x="1737"/>
        <item x="1733"/>
        <item x="1730"/>
        <item x="1735"/>
        <item x="1698"/>
        <item x="1697"/>
        <item x="1695"/>
        <item x="1701"/>
        <item x="1700"/>
        <item x="1702"/>
        <item x="1704"/>
        <item x="1673"/>
        <item x="1670"/>
        <item x="1633"/>
        <item x="1637"/>
        <item x="1635"/>
        <item x="1595"/>
        <item x="1634"/>
        <item x="743"/>
        <item x="2260"/>
        <item x="1692"/>
        <item x="2673"/>
        <item x="616"/>
        <item x="605"/>
        <item x="582"/>
        <item x="57"/>
        <item x="55"/>
        <item x="83"/>
        <item x="302"/>
        <item x="43"/>
        <item x="324"/>
        <item x="1228"/>
        <item x="9"/>
        <item x="26"/>
        <item x="135"/>
        <item x="39"/>
        <item x="38"/>
        <item x="791"/>
        <item x="2839"/>
        <item x="821"/>
        <item x="2898"/>
        <item x="2387"/>
        <item x="1528"/>
        <item x="1341"/>
        <item x="1395"/>
        <item x="2378"/>
        <item x="2370"/>
        <item x="2381"/>
        <item x="88"/>
        <item x="1124"/>
        <item x="1563"/>
        <item x="3181"/>
        <item x="255"/>
        <item x="113"/>
        <item x="2400"/>
        <item x="773"/>
        <item x="1940"/>
        <item x="2309"/>
        <item x="1097"/>
        <item x="1096"/>
        <item x="1095"/>
        <item x="798"/>
        <item x="793"/>
        <item x="768"/>
        <item x="766"/>
        <item x="1094"/>
        <item x="1023"/>
        <item x="612"/>
        <item x="2160"/>
        <item x="2161"/>
        <item x="2153"/>
        <item x="2181"/>
        <item x="2165"/>
        <item x="2170"/>
        <item x="2182"/>
        <item x="2334"/>
        <item x="307"/>
        <item x="1234"/>
        <item x="1772"/>
        <item x="1768"/>
        <item x="1773"/>
        <item x="1771"/>
        <item x="1774"/>
        <item x="1770"/>
        <item x="1769"/>
        <item x="147"/>
        <item x="1767"/>
        <item x="2645"/>
        <item x="3186"/>
        <item x="1134"/>
        <item x="1133"/>
        <item x="1766"/>
        <item x="2909"/>
        <item x="1390"/>
        <item x="1843"/>
        <item x="230"/>
        <item x="2162"/>
        <item x="243"/>
        <item x="2648"/>
        <item x="2658"/>
        <item x="2659"/>
        <item x="103"/>
        <item x="101"/>
        <item x="2750"/>
        <item x="672"/>
        <item x="203"/>
        <item x="1948"/>
        <item x="3259"/>
        <item x="2778"/>
        <item x="3221"/>
        <item x="2735"/>
        <item x="2727"/>
        <item x="2984"/>
        <item x="3228"/>
        <item x="3166"/>
        <item x="3023"/>
        <item x="3253"/>
        <item x="3255"/>
        <item x="3263"/>
        <item x="2730"/>
        <item x="3161"/>
        <item x="2713"/>
        <item x="3235"/>
        <item x="2741"/>
        <item x="3251"/>
        <item x="3229"/>
        <item x="2731"/>
        <item x="3252"/>
        <item x="3258"/>
        <item x="3162"/>
        <item x="3230"/>
        <item x="3234"/>
        <item x="2672"/>
        <item x="3236"/>
        <item x="3122"/>
        <item x="2851"/>
        <item x="3028"/>
        <item x="3256"/>
        <item x="2835"/>
        <item x="3257"/>
        <item x="3164"/>
        <item x="3149"/>
        <item x="2777"/>
        <item x="3160"/>
        <item x="3254"/>
        <item x="3306"/>
        <item x="2734"/>
        <item x="1403"/>
        <item x="2764"/>
        <item x="2657"/>
        <item x="2732"/>
        <item x="2733"/>
        <item x="2786"/>
        <item x="3232"/>
        <item x="3226"/>
        <item x="2818"/>
        <item x="3227"/>
        <item x="2782"/>
        <item x="3225"/>
        <item x="3231"/>
        <item x="3025"/>
        <item x="2792"/>
        <item x="2789"/>
        <item x="2745"/>
        <item x="2779"/>
        <item x="2755"/>
        <item x="2709"/>
        <item x="2748"/>
        <item x="3233"/>
        <item x="3027"/>
        <item x="270"/>
        <item x="3167"/>
        <item x="2753"/>
        <item x="2781"/>
        <item x="3180"/>
        <item x="2783"/>
        <item x="1586"/>
        <item x="1585"/>
        <item x="1588"/>
        <item x="1587"/>
        <item x="1365"/>
        <item x="1305"/>
        <item x="1584"/>
        <item x="2785"/>
        <item x="1383"/>
        <item x="1364"/>
        <item x="1370"/>
        <item x="1371"/>
        <item x="1359"/>
        <item x="963"/>
        <item x="1356"/>
        <item x="921"/>
        <item x="1381"/>
        <item x="822"/>
        <item x="1386"/>
        <item x="701"/>
        <item x="676"/>
        <item x="1379"/>
        <item x="1348"/>
        <item x="613"/>
        <item x="1281"/>
        <item x="1295"/>
        <item x="1299"/>
        <item x="1282"/>
        <item x="1279"/>
        <item x="1272"/>
        <item x="1473"/>
        <item x="1343"/>
        <item x="1378"/>
        <item x="1219"/>
        <item x="1215"/>
        <item x="343"/>
        <item x="150"/>
        <item x="149"/>
        <item x="2542"/>
        <item x="2575"/>
        <item x="200"/>
        <item x="199"/>
        <item x="90"/>
        <item x="184"/>
        <item x="179"/>
        <item x="174"/>
        <item x="172"/>
        <item x="164"/>
        <item x="159"/>
        <item x="157"/>
        <item x="145"/>
        <item x="2310"/>
        <item x="2321"/>
        <item x="1841"/>
        <item x="1840"/>
        <item x="2139"/>
        <item x="1842"/>
        <item x="2088"/>
        <item x="2008"/>
        <item x="1987"/>
        <item x="1934"/>
        <item x="1938"/>
        <item x="1933"/>
        <item x="1936"/>
        <item x="1982"/>
        <item x="1932"/>
        <item x="1765"/>
        <item x="1910"/>
        <item x="1905"/>
        <item x="1894"/>
        <item x="1728"/>
        <item x="1680"/>
        <item x="1582"/>
        <item x="1278"/>
        <item x="1416"/>
        <item x="1454"/>
        <item x="20"/>
        <item x="16"/>
        <item x="7"/>
        <item x="0"/>
        <item x="24"/>
        <item x="283"/>
        <item x="282"/>
        <item x="279"/>
        <item x="129"/>
        <item x="128"/>
        <item x="277"/>
        <item x="276"/>
        <item x="274"/>
        <item x="156"/>
        <item x="2455"/>
        <item x="2543"/>
        <item x="2545"/>
        <item x="2485"/>
        <item x="2578"/>
        <item x="2562"/>
        <item x="2600"/>
        <item x="2583"/>
        <item x="2345"/>
        <item x="2432"/>
        <item x="2520"/>
        <item x="2581"/>
        <item x="2560"/>
        <item x="2540"/>
        <item x="2530"/>
        <item x="2515"/>
        <item x="2516"/>
        <item x="2492"/>
        <item x="2572"/>
        <item x="2590"/>
        <item x="2454"/>
        <item x="2457"/>
        <item x="2519"/>
        <item x="2582"/>
        <item x="2528"/>
        <item x="2436"/>
        <item x="2456"/>
        <item x="2529"/>
        <item x="2532"/>
        <item x="2522"/>
        <item x="2574"/>
        <item x="2493"/>
        <item x="2598"/>
        <item x="2382"/>
        <item x="2526"/>
        <item x="2580"/>
        <item x="2536"/>
        <item x="2527"/>
        <item x="2544"/>
        <item x="2229"/>
        <item x="2315"/>
        <item x="2314"/>
        <item x="2322"/>
        <item x="2319"/>
        <item x="2323"/>
        <item x="2306"/>
        <item x="2318"/>
        <item x="2320"/>
        <item x="2305"/>
        <item x="2267"/>
        <item x="2296"/>
        <item x="2257"/>
        <item x="2295"/>
        <item x="2294"/>
        <item x="2261"/>
        <item x="2279"/>
        <item x="2282"/>
        <item x="2283"/>
        <item x="2218"/>
        <item x="2220"/>
        <item x="2222"/>
        <item x="2195"/>
        <item x="2221"/>
        <item x="2143"/>
        <item x="2145"/>
        <item x="2142"/>
        <item x="2141"/>
        <item x="3043"/>
        <item x="364"/>
        <item x="188"/>
        <item x="99"/>
        <item x="151"/>
        <item x="148"/>
        <item x="146"/>
        <item x="252"/>
        <item x="251"/>
        <item x="154"/>
        <item x="158"/>
        <item x="1594"/>
        <item x="1264"/>
        <item t="default"/>
      </items>
    </pivotField>
    <pivotField showAll="0"/>
    <pivotField showAll="0"/>
    <pivotField dataField="1" showAll="0"/>
    <pivotField showAll="0"/>
    <pivotField axis="axisRow" showAll="0">
      <items count="216">
        <item sd="0" x="111"/>
        <item sd="0" x="164"/>
        <item sd="0" x="56"/>
        <item sd="0" x="110"/>
        <item sd="0" x="168"/>
        <item x="26"/>
        <item sd="0" x="153"/>
        <item sd="0" x="17"/>
        <item sd="0" x="151"/>
        <item sd="0" x="71"/>
        <item sd="0" x="108"/>
        <item sd="0" x="70"/>
        <item sd="0" x="211"/>
        <item sd="0" x="53"/>
        <item sd="0" x="114"/>
        <item sd="0" x="99"/>
        <item sd="0" x="7"/>
        <item sd="0" x="50"/>
        <item sd="0" x="23"/>
        <item sd="0" x="187"/>
        <item sd="0" x="144"/>
        <item sd="0" x="12"/>
        <item sd="0" x="213"/>
        <item sd="0" x="131"/>
        <item sd="0" x="78"/>
        <item sd="0" x="150"/>
        <item sd="0" x="129"/>
        <item sd="0" x="24"/>
        <item sd="0" x="157"/>
        <item sd="0" x="73"/>
        <item sd="0" x="60"/>
        <item sd="0" x="32"/>
        <item sd="0" x="137"/>
        <item sd="0" x="130"/>
        <item sd="0" x="196"/>
        <item sd="0" x="58"/>
        <item sd="0" x="39"/>
        <item sd="0" x="206"/>
        <item sd="0" x="90"/>
        <item sd="0" x="35"/>
        <item sd="0" x="28"/>
        <item sd="0" x="124"/>
        <item sd="0" x="174"/>
        <item sd="0" x="189"/>
        <item sd="0" x="136"/>
        <item sd="0" x="84"/>
        <item sd="0" x="104"/>
        <item sd="0" x="37"/>
        <item sd="0" x="81"/>
        <item sd="0" x="159"/>
        <item sd="0" x="182"/>
        <item sd="0" x="145"/>
        <item sd="0" x="200"/>
        <item sd="0" x="5"/>
        <item sd="0" x="16"/>
        <item sd="0" x="112"/>
        <item sd="0" x="201"/>
        <item sd="0" x="97"/>
        <item sd="0" x="59"/>
        <item sd="0" x="33"/>
        <item sd="0" x="106"/>
        <item sd="0" x="66"/>
        <item sd="0" x="3"/>
        <item sd="0" x="103"/>
        <item sd="0" x="195"/>
        <item sd="0" x="15"/>
        <item sd="0" x="95"/>
        <item sd="0" x="142"/>
        <item sd="0" x="47"/>
        <item sd="0" x="46"/>
        <item sd="0" x="178"/>
        <item sd="0" x="101"/>
        <item sd="0" x="102"/>
        <item sd="0" x="86"/>
        <item sd="0" x="52"/>
        <item sd="0" x="203"/>
        <item sd="0" x="140"/>
        <item sd="0" x="183"/>
        <item sd="0" x="113"/>
        <item sd="0" x="109"/>
        <item sd="0" x="85"/>
        <item sd="0" x="134"/>
        <item sd="0" x="179"/>
        <item sd="0" x="214"/>
        <item sd="0" x="61"/>
        <item sd="0" x="152"/>
        <item sd="0" x="55"/>
        <item sd="0" x="18"/>
        <item sd="0" x="42"/>
        <item sd="0" x="212"/>
        <item sd="0" x="177"/>
        <item sd="0" x="138"/>
        <item sd="0" x="120"/>
        <item sd="0" x="75"/>
        <item sd="0" x="139"/>
        <item sd="0" x="79"/>
        <item sd="0" x="154"/>
        <item sd="0" x="76"/>
        <item sd="0" x="158"/>
        <item sd="0" x="49"/>
        <item sd="0" x="45"/>
        <item sd="0" x="163"/>
        <item sd="0" x="91"/>
        <item sd="0" x="105"/>
        <item sd="0" x="77"/>
        <item sd="0" x="96"/>
        <item sd="0" x="188"/>
        <item sd="0" x="27"/>
        <item sd="0" x="44"/>
        <item sd="0" x="69"/>
        <item sd="0" x="121"/>
        <item sd="0" x="1"/>
        <item sd="0" x="132"/>
        <item sd="0" x="74"/>
        <item sd="0" x="156"/>
        <item sd="0" x="8"/>
        <item sd="0" x="205"/>
        <item sd="0" x="190"/>
        <item sd="0" x="133"/>
        <item sd="0" x="170"/>
        <item sd="0" x="161"/>
        <item sd="0" x="176"/>
        <item sd="0" x="125"/>
        <item sd="0" x="29"/>
        <item sd="0" x="20"/>
        <item sd="0" x="36"/>
        <item sd="0" x="162"/>
        <item sd="0" x="146"/>
        <item sd="0" x="186"/>
        <item sd="0" x="100"/>
        <item sd="0" x="116"/>
        <item sd="0" x="40"/>
        <item sd="0" x="185"/>
        <item sd="0" x="165"/>
        <item sd="0" x="171"/>
        <item sd="0" x="143"/>
        <item sd="0" x="22"/>
        <item sd="0" x="98"/>
        <item sd="0" x="192"/>
        <item sd="0" x="202"/>
        <item sd="0" x="160"/>
        <item sd="0" x="80"/>
        <item sd="0" x="166"/>
        <item sd="0" x="167"/>
        <item sd="0" x="72"/>
        <item sd="0" x="93"/>
        <item sd="0" x="57"/>
        <item sd="0" x="204"/>
        <item sd="0" x="199"/>
        <item sd="0" x="122"/>
        <item sd="0" x="89"/>
        <item sd="0" x="208"/>
        <item sd="0" x="83"/>
        <item sd="0" x="10"/>
        <item sd="0" x="82"/>
        <item sd="0" x="9"/>
        <item sd="0" x="209"/>
        <item sd="0" x="63"/>
        <item sd="0" x="67"/>
        <item sd="0" x="6"/>
        <item sd="0" x="147"/>
        <item sd="0" x="181"/>
        <item sd="0" x="115"/>
        <item sd="0" x="175"/>
        <item sd="0" x="184"/>
        <item sd="0" x="13"/>
        <item sd="0" x="43"/>
        <item sd="0" x="180"/>
        <item sd="0" x="127"/>
        <item sd="0" x="48"/>
        <item sd="0" x="123"/>
        <item sd="0" x="148"/>
        <item sd="0" x="128"/>
        <item sd="0" x="68"/>
        <item sd="0" x="117"/>
        <item sd="0" x="92"/>
        <item sd="0" x="2"/>
        <item sd="0" x="194"/>
        <item sd="0" x="94"/>
        <item sd="0" x="207"/>
        <item sd="0" x="87"/>
        <item sd="0" x="173"/>
        <item sd="0" x="64"/>
        <item sd="0" x="107"/>
        <item sd="0" x="14"/>
        <item sd="0" x="11"/>
        <item sd="0" x="21"/>
        <item sd="0" x="65"/>
        <item sd="0" x="118"/>
        <item sd="0" x="19"/>
        <item sd="0" x="4"/>
        <item sd="0" x="126"/>
        <item sd="0" x="25"/>
        <item sd="0" x="135"/>
        <item sd="0" x="169"/>
        <item sd="0" x="210"/>
        <item sd="0" x="54"/>
        <item sd="0" x="34"/>
        <item sd="0" x="193"/>
        <item sd="0" x="119"/>
        <item sd="0" x="191"/>
        <item sd="0" x="62"/>
        <item sd="0" x="149"/>
        <item sd="0" x="38"/>
        <item sd="0" x="141"/>
        <item sd="0" x="51"/>
        <item sd="0" x="197"/>
        <item sd="0" x="198"/>
        <item sd="0" x="31"/>
        <item sd="0" x="0"/>
        <item sd="0" x="88"/>
        <item sd="0" x="30"/>
        <item sd="0" x="41"/>
        <item sd="0" x="172"/>
        <item sd="0" x="155"/>
        <item t="default" sd="0"/>
      </items>
    </pivotField>
    <pivotField axis="axisRow" showAll="0">
      <items count="25">
        <item x="17"/>
        <item x="18"/>
        <item x="13"/>
        <item x="19"/>
        <item x="10"/>
        <item x="1"/>
        <item x="0"/>
        <item x="14"/>
        <item x="5"/>
        <item x="6"/>
        <item x="4"/>
        <item x="15"/>
        <item x="9"/>
        <item x="16"/>
        <item x="12"/>
        <item x="21"/>
        <item x="7"/>
        <item x="8"/>
        <item x="20"/>
        <item x="11"/>
        <item x="22"/>
        <item x="2"/>
        <item x="3"/>
        <item x="23"/>
        <item t="default"/>
      </items>
    </pivotField>
    <pivotField showAll="0"/>
    <pivotField showAll="0">
      <items count="3440">
        <item x="1233"/>
        <item x="1236"/>
        <item x="1581"/>
        <item x="3191"/>
        <item x="2702"/>
        <item x="2671"/>
        <item x="2664"/>
        <item x="2680"/>
        <item x="2676"/>
        <item x="3276"/>
        <item x="3238"/>
        <item x="3071"/>
        <item x="3381"/>
        <item x="3396"/>
        <item x="3334"/>
        <item x="3000"/>
        <item x="3237"/>
        <item x="3179"/>
        <item x="3030"/>
        <item x="3434"/>
        <item x="2784"/>
        <item x="2778"/>
        <item x="3095"/>
        <item x="3151"/>
        <item x="2712"/>
        <item x="3053"/>
        <item x="3093"/>
        <item x="2950"/>
        <item x="3210"/>
        <item x="3204"/>
        <item x="2670"/>
        <item x="3039"/>
        <item x="3398"/>
        <item x="1116"/>
        <item x="3375"/>
        <item x="3378"/>
        <item x="2302"/>
        <item x="2299"/>
        <item x="3002"/>
        <item x="3008"/>
        <item x="3044"/>
        <item x="2663"/>
        <item x="2939"/>
        <item x="3212"/>
        <item x="2820"/>
        <item x="2922"/>
        <item x="2673"/>
        <item x="1453"/>
        <item x="3394"/>
        <item x="2298"/>
        <item x="2648"/>
        <item x="2873"/>
        <item x="2655"/>
        <item x="3133"/>
        <item x="2654"/>
        <item x="3051"/>
        <item x="2719"/>
        <item x="3049"/>
        <item x="3209"/>
        <item x="3221"/>
        <item x="3145"/>
        <item x="3217"/>
        <item x="3115"/>
        <item x="3264"/>
        <item x="3045"/>
        <item x="3007"/>
        <item x="3146"/>
        <item x="2845"/>
        <item x="3096"/>
        <item x="3153"/>
        <item x="2952"/>
        <item x="2643"/>
        <item x="3182"/>
        <item x="3400"/>
        <item x="3181"/>
        <item x="317"/>
        <item x="3277"/>
        <item x="2724"/>
        <item x="2735"/>
        <item x="2727"/>
        <item x="2984"/>
        <item x="3228"/>
        <item x="2807"/>
        <item x="2721"/>
        <item x="3259"/>
        <item x="3018"/>
        <item x="2941"/>
        <item x="2999"/>
        <item x="2921"/>
        <item x="2948"/>
        <item x="3038"/>
        <item x="3001"/>
        <item x="3012"/>
        <item x="3085"/>
        <item x="2959"/>
        <item x="2977"/>
        <item x="2879"/>
        <item x="3166"/>
        <item x="2660"/>
        <item x="3106"/>
        <item x="2736"/>
        <item x="2880"/>
        <item x="3023"/>
        <item x="2976"/>
        <item x="2918"/>
        <item x="3144"/>
        <item x="3304"/>
        <item x="2737"/>
        <item x="2886"/>
        <item x="3035"/>
        <item x="2744"/>
        <item x="2850"/>
        <item x="2884"/>
        <item x="3087"/>
        <item x="3016"/>
        <item x="2849"/>
        <item x="3048"/>
        <item x="3029"/>
        <item x="2688"/>
        <item x="2942"/>
        <item x="2840"/>
        <item x="3208"/>
        <item x="2716"/>
        <item x="3058"/>
        <item x="3042"/>
        <item x="2700"/>
        <item x="3120"/>
        <item x="3220"/>
        <item x="3097"/>
        <item x="2739"/>
        <item x="3148"/>
        <item x="3242"/>
        <item x="2982"/>
        <item x="3074"/>
        <item x="2916"/>
        <item x="3077"/>
        <item x="2723"/>
        <item x="3291"/>
        <item x="2975"/>
        <item x="3156"/>
        <item x="3163"/>
        <item x="3116"/>
        <item x="3253"/>
        <item x="3255"/>
        <item x="3263"/>
        <item x="3005"/>
        <item x="3015"/>
        <item x="2809"/>
        <item x="3155"/>
        <item x="2855"/>
        <item x="3099"/>
        <item x="3112"/>
        <item x="2675"/>
        <item x="3404"/>
        <item x="3128"/>
        <item x="2828"/>
        <item x="3213"/>
        <item x="2846"/>
        <item x="2730"/>
        <item x="2962"/>
        <item x="3126"/>
        <item x="3161"/>
        <item x="3301"/>
        <item x="2713"/>
        <item x="3235"/>
        <item x="2741"/>
        <item x="3251"/>
        <item x="2711"/>
        <item x="2944"/>
        <item x="2765"/>
        <item x="3245"/>
        <item x="3003"/>
        <item x="3288"/>
        <item x="2895"/>
        <item x="2806"/>
        <item x="3229"/>
        <item x="2816"/>
        <item x="2731"/>
        <item x="3192"/>
        <item x="3020"/>
        <item x="3022"/>
        <item x="3199"/>
        <item x="2645"/>
        <item x="3186"/>
        <item x="2909"/>
        <item x="2945"/>
        <item x="2027"/>
        <item x="3252"/>
        <item x="2646"/>
        <item x="2644"/>
        <item x="3258"/>
        <item x="3162"/>
        <item x="3230"/>
        <item x="2699"/>
        <item x="3234"/>
        <item x="2672"/>
        <item x="2947"/>
        <item x="3366"/>
        <item x="2642"/>
        <item x="3224"/>
        <item x="3088"/>
        <item x="3013"/>
        <item x="3215"/>
        <item x="2885"/>
        <item x="3137"/>
        <item x="3262"/>
        <item x="3272"/>
        <item x="3193"/>
        <item x="2705"/>
        <item x="3136"/>
        <item x="3024"/>
        <item x="2819"/>
        <item x="2979"/>
        <item x="3159"/>
        <item x="1262"/>
        <item x="1259"/>
        <item x="1288"/>
        <item x="3274"/>
        <item x="3300"/>
        <item x="3041"/>
        <item x="2651"/>
        <item x="2661"/>
        <item x="3118"/>
        <item x="2650"/>
        <item x="3240"/>
        <item x="3014"/>
        <item x="2991"/>
        <item x="2761"/>
        <item x="2780"/>
        <item x="3344"/>
        <item x="2656"/>
        <item x="3061"/>
        <item x="3236"/>
        <item x="3122"/>
        <item x="3265"/>
        <item x="3054"/>
        <item x="3102"/>
        <item x="2983"/>
        <item x="3043"/>
        <item x="3302"/>
        <item x="3307"/>
        <item x="2652"/>
        <item x="2615"/>
        <item x="3125"/>
        <item x="2932"/>
        <item x="2740"/>
        <item x="3310"/>
        <item x="3341"/>
        <item x="3249"/>
        <item x="3353"/>
        <item x="3321"/>
        <item x="3190"/>
        <item x="2710"/>
        <item x="3330"/>
        <item x="3246"/>
        <item x="2725"/>
        <item x="2837"/>
        <item x="2836"/>
        <item x="2851"/>
        <item x="3028"/>
        <item x="3256"/>
        <item x="2835"/>
        <item x="3257"/>
        <item x="2919"/>
        <item x="2890"/>
        <item x="2742"/>
        <item x="3331"/>
        <item x="3164"/>
        <item x="2687"/>
        <item x="3219"/>
        <item x="3135"/>
        <item x="2899"/>
        <item x="2842"/>
        <item x="2817"/>
        <item x="2812"/>
        <item x="2844"/>
        <item x="2897"/>
        <item x="2679"/>
        <item x="2900"/>
        <item x="2934"/>
        <item x="3415"/>
        <item x="3418"/>
        <item x="3399"/>
        <item x="3413"/>
        <item x="3403"/>
        <item x="3426"/>
        <item x="3406"/>
        <item x="3308"/>
        <item x="2904"/>
        <item x="3056"/>
        <item x="2714"/>
        <item x="3123"/>
        <item x="3241"/>
        <item x="3149"/>
        <item x="2641"/>
        <item x="2777"/>
        <item x="2925"/>
        <item x="2720"/>
        <item x="2773"/>
        <item x="3160"/>
        <item x="3431"/>
        <item x="2772"/>
        <item x="2715"/>
        <item x="2738"/>
        <item x="3108"/>
        <item x="3124"/>
        <item x="2768"/>
        <item x="3111"/>
        <item x="2639"/>
        <item x="2825"/>
        <item x="2891"/>
        <item x="3254"/>
        <item x="2707"/>
        <item x="3412"/>
        <item x="2640"/>
        <item x="3425"/>
        <item x="3430"/>
        <item x="3306"/>
        <item x="2871"/>
        <item x="3392"/>
        <item x="2734"/>
        <item x="3036"/>
        <item x="2865"/>
        <item x="3081"/>
        <item x="1403"/>
        <item x="3065"/>
        <item x="2764"/>
        <item x="3150"/>
        <item x="3261"/>
        <item x="3343"/>
        <item x="3173"/>
        <item x="2805"/>
        <item x="3140"/>
        <item x="3079"/>
        <item x="2980"/>
        <item x="3109"/>
        <item x="3080"/>
        <item x="2854"/>
        <item x="2901"/>
        <item x="2638"/>
        <item x="3270"/>
        <item x="2861"/>
        <item x="3174"/>
        <item x="3169"/>
        <item x="3436"/>
        <item x="3379"/>
        <item x="3437"/>
        <item x="3438"/>
        <item x="3435"/>
        <item x="2759"/>
        <item x="2766"/>
        <item x="2657"/>
        <item x="2774"/>
        <item x="2732"/>
        <item x="2733"/>
        <item x="1255"/>
        <item x="1264"/>
        <item x="3273"/>
        <item x="2684"/>
        <item x="2113"/>
        <item x="1120"/>
        <item x="1234"/>
        <item x="1263"/>
        <item x="1261"/>
        <item x="1128"/>
        <item x="3268"/>
        <item x="2996"/>
        <item x="3417"/>
        <item x="3432"/>
        <item x="3113"/>
        <item x="2668"/>
        <item x="3420"/>
        <item x="3171"/>
        <item x="3004"/>
        <item x="3067"/>
        <item x="3427"/>
        <item x="3157"/>
        <item x="3084"/>
        <item x="2794"/>
        <item x="3069"/>
        <item x="3064"/>
        <item x="3068"/>
        <item x="2689"/>
        <item x="3107"/>
        <item x="2968"/>
        <item x="3222"/>
        <item x="3070"/>
        <item x="2893"/>
        <item x="3154"/>
        <item x="2903"/>
        <item x="2969"/>
        <item x="2767"/>
        <item x="3271"/>
        <item x="3360"/>
        <item x="2667"/>
        <item x="2674"/>
        <item x="3411"/>
        <item x="2769"/>
        <item x="2708"/>
        <item x="2647"/>
        <item x="2924"/>
        <item x="2926"/>
        <item x="2931"/>
        <item x="2869"/>
        <item x="2957"/>
        <item x="2917"/>
        <item x="3197"/>
        <item x="3207"/>
        <item x="3198"/>
        <item x="2951"/>
        <item x="2659"/>
        <item x="2862"/>
        <item x="3287"/>
        <item x="3281"/>
        <item x="2801"/>
        <item x="3187"/>
        <item x="2973"/>
        <item x="2856"/>
        <item x="3296"/>
        <item x="3278"/>
        <item x="2691"/>
        <item x="3185"/>
        <item x="2848"/>
        <item x="2949"/>
        <item x="2658"/>
        <item x="2786"/>
        <item x="3232"/>
        <item x="2923"/>
        <item x="3243"/>
        <item x="3226"/>
        <item x="2818"/>
        <item x="3227"/>
        <item x="2906"/>
        <item x="3082"/>
        <item x="2988"/>
        <item x="3345"/>
        <item x="2994"/>
        <item x="3142"/>
        <item x="3338"/>
        <item x="3332"/>
        <item x="3138"/>
        <item x="2686"/>
        <item x="2872"/>
        <item x="2678"/>
        <item x="3034"/>
        <item x="2841"/>
        <item x="3032"/>
        <item x="2877"/>
        <item x="3119"/>
        <item x="2685"/>
        <item x="2911"/>
        <item x="2936"/>
        <item x="2912"/>
        <item x="3078"/>
        <item x="3147"/>
        <item x="3266"/>
        <item x="2690"/>
        <item x="2811"/>
        <item x="3090"/>
        <item x="2876"/>
        <item x="2843"/>
        <item x="2990"/>
        <item x="2915"/>
        <item x="2669"/>
        <item x="3086"/>
        <item x="3244"/>
        <item x="2933"/>
        <item x="2878"/>
        <item x="2997"/>
        <item x="3060"/>
        <item x="3040"/>
        <item x="3076"/>
        <item x="2776"/>
        <item x="2793"/>
        <item x="2831"/>
        <item x="2701"/>
        <item x="2666"/>
        <item x="3325"/>
        <item x="3312"/>
        <item x="2905"/>
        <item x="2928"/>
        <item x="3202"/>
        <item x="3201"/>
        <item x="3196"/>
        <item x="3206"/>
        <item x="2889"/>
        <item x="3021"/>
        <item x="3297"/>
        <item x="3364"/>
        <item x="3350"/>
        <item x="2775"/>
        <item x="3407"/>
        <item x="3424"/>
        <item x="2782"/>
        <item x="3194"/>
        <item x="2697"/>
        <item x="3354"/>
        <item x="2881"/>
        <item x="2965"/>
        <item x="2961"/>
        <item x="3283"/>
        <item x="3189"/>
        <item x="3423"/>
        <item x="3416"/>
        <item x="2868"/>
        <item x="3285"/>
        <item x="3269"/>
        <item x="3371"/>
        <item x="3292"/>
        <item x="2930"/>
        <item x="2620"/>
        <item x="3129"/>
        <item x="2614"/>
        <item x="3172"/>
        <item x="2908"/>
        <item x="3335"/>
        <item x="3286"/>
        <item x="3225"/>
        <item x="2913"/>
        <item x="3188"/>
        <item x="3121"/>
        <item x="3200"/>
        <item x="2814"/>
        <item x="2683"/>
        <item x="2696"/>
        <item x="2695"/>
        <item x="2694"/>
        <item x="2788"/>
        <item x="2682"/>
        <item x="3382"/>
        <item x="3017"/>
        <item x="2665"/>
        <item x="3104"/>
        <item x="2866"/>
        <item x="2883"/>
        <item x="2896"/>
        <item x="3094"/>
        <item x="3010"/>
        <item x="324"/>
        <item x="3250"/>
        <item x="2706"/>
        <item x="3218"/>
        <item x="2937"/>
        <item x="1294"/>
        <item x="1126"/>
        <item x="1131"/>
        <item x="1124"/>
        <item x="1129"/>
        <item x="307"/>
        <item x="1302"/>
        <item x="1127"/>
        <item x="1132"/>
        <item x="1256"/>
        <item x="1275"/>
        <item x="3214"/>
        <item x="3239"/>
        <item x="3052"/>
        <item x="2902"/>
        <item x="3419"/>
        <item x="1799"/>
        <item x="3414"/>
        <item x="3410"/>
        <item x="2935"/>
        <item x="3131"/>
        <item x="2830"/>
        <item x="2986"/>
        <item x="3047"/>
        <item x="3037"/>
        <item x="2858"/>
        <item x="2857"/>
        <item x="2887"/>
        <item x="3289"/>
        <item x="2211"/>
        <item x="3168"/>
        <item x="2970"/>
        <item x="2998"/>
        <item x="2993"/>
        <item x="3089"/>
        <item x="3358"/>
        <item x="3062"/>
        <item x="3349"/>
        <item x="2308"/>
        <item x="3352"/>
        <item x="2927"/>
        <item x="3347"/>
        <item x="3373"/>
        <item x="3152"/>
        <item x="3231"/>
        <item x="3355"/>
        <item x="3313"/>
        <item x="3333"/>
        <item x="3184"/>
        <item x="2882"/>
        <item x="2863"/>
        <item x="3203"/>
        <item x="2752"/>
        <item x="3195"/>
        <item x="3351"/>
        <item x="3342"/>
        <item x="3057"/>
        <item x="3072"/>
        <item x="2955"/>
        <item x="2967"/>
        <item x="3247"/>
        <item x="2802"/>
        <item x="2798"/>
        <item x="2822"/>
        <item x="2874"/>
        <item x="3248"/>
        <item x="2728"/>
        <item x="2760"/>
        <item x="2960"/>
        <item x="3346"/>
        <item x="3348"/>
        <item x="3314"/>
        <item x="3103"/>
        <item x="3134"/>
        <item x="3324"/>
        <item x="3316"/>
        <item x="3322"/>
        <item x="3309"/>
        <item x="3339"/>
        <item x="3337"/>
        <item x="3315"/>
        <item x="3328"/>
        <item x="3025"/>
        <item x="2859"/>
        <item x="2803"/>
        <item x="2797"/>
        <item x="2852"/>
        <item x="2853"/>
        <item x="2981"/>
        <item x="2995"/>
        <item x="2966"/>
        <item x="2677"/>
        <item x="2762"/>
        <item x="3390"/>
        <item x="3387"/>
        <item x="3386"/>
        <item x="3389"/>
        <item x="3393"/>
        <item x="3370"/>
        <item x="3388"/>
        <item x="3385"/>
        <item x="3374"/>
        <item x="3384"/>
        <item x="2649"/>
        <item x="3380"/>
        <item x="3356"/>
        <item x="3397"/>
        <item x="3395"/>
        <item x="2771"/>
        <item x="2792"/>
        <item x="2789"/>
        <item x="2745"/>
        <item x="2800"/>
        <item x="2779"/>
        <item x="2755"/>
        <item x="2709"/>
        <item x="2748"/>
        <item x="2864"/>
        <item x="3267"/>
        <item x="2754"/>
        <item x="2834"/>
        <item x="3055"/>
        <item x="2832"/>
        <item x="3391"/>
        <item x="3046"/>
        <item x="2971"/>
        <item x="3233"/>
        <item x="2718"/>
        <item x="2787"/>
        <item x="3143"/>
        <item x="3284"/>
        <item x="3176"/>
        <item x="3114"/>
        <item x="3050"/>
        <item x="3279"/>
        <item x="2722"/>
        <item x="2757"/>
        <item x="3011"/>
        <item x="3305"/>
        <item x="3170"/>
        <item x="2749"/>
        <item x="3299"/>
        <item x="3075"/>
        <item x="3130"/>
        <item x="3117"/>
        <item x="3175"/>
        <item x="2824"/>
        <item x="2826"/>
        <item x="3294"/>
        <item x="3183"/>
        <item x="3132"/>
        <item x="3092"/>
        <item x="2726"/>
        <item x="3033"/>
        <item x="2693"/>
        <item x="2692"/>
        <item x="2956"/>
        <item x="2833"/>
        <item x="3223"/>
        <item x="2747"/>
        <item x="3141"/>
        <item x="2538"/>
        <item x="2514"/>
        <item x="2484"/>
        <item x="2481"/>
        <item x="273"/>
        <item x="2455"/>
        <item x="2464"/>
        <item x="2541"/>
        <item x="262"/>
        <item x="272"/>
        <item x="2068"/>
        <item x="271"/>
        <item x="3027"/>
        <item x="3295"/>
        <item x="2543"/>
        <item x="270"/>
        <item x="2547"/>
        <item x="2506"/>
        <item x="2469"/>
        <item x="2453"/>
        <item x="2066"/>
        <item x="2490"/>
        <item x="2475"/>
        <item x="2067"/>
        <item x="1397"/>
        <item x="2545"/>
        <item x="2463"/>
        <item x="2929"/>
        <item x="2213"/>
        <item x="2203"/>
        <item x="2212"/>
        <item x="3139"/>
        <item x="2729"/>
        <item x="2206"/>
        <item x="2180"/>
        <item x="2166"/>
        <item x="3318"/>
        <item x="3340"/>
        <item x="3320"/>
        <item x="3327"/>
        <item x="2160"/>
        <item x="1794"/>
        <item x="2751"/>
        <item x="3317"/>
        <item x="1817"/>
        <item x="3377"/>
        <item x="3376"/>
        <item x="3372"/>
        <item x="3359"/>
        <item x="1795"/>
        <item x="1793"/>
        <item x="2194"/>
        <item x="2175"/>
        <item x="2028"/>
        <item x="2204"/>
        <item x="2161"/>
        <item x="1632"/>
        <item x="3329"/>
        <item x="2201"/>
        <item x="1859"/>
        <item x="2153"/>
        <item x="2181"/>
        <item x="1940"/>
        <item x="2309"/>
        <item x="3167"/>
        <item x="2698"/>
        <item x="3165"/>
        <item x="3009"/>
        <item x="3019"/>
        <item x="2989"/>
        <item x="2987"/>
        <item x="2963"/>
        <item x="3006"/>
        <item x="3177"/>
        <item x="3178"/>
        <item x="2985"/>
        <item x="2888"/>
        <item x="3083"/>
        <item x="2808"/>
        <item x="2704"/>
        <item x="2974"/>
        <item x="2790"/>
        <item x="3298"/>
        <item x="2703"/>
        <item x="3098"/>
        <item x="3367"/>
        <item x="2964"/>
        <item x="2717"/>
        <item x="3031"/>
        <item x="2791"/>
        <item x="2743"/>
        <item x="3260"/>
        <item x="2634"/>
        <item x="3275"/>
        <item x="2627"/>
        <item x="2622"/>
        <item x="2611"/>
        <item x="2617"/>
        <item x="2610"/>
        <item x="2613"/>
        <item x="2616"/>
        <item x="2629"/>
        <item x="2518"/>
        <item x="2623"/>
        <item x="2810"/>
        <item x="3290"/>
        <item x="2875"/>
        <item x="2943"/>
        <item x="2636"/>
        <item x="2626"/>
        <item x="2628"/>
        <item x="2633"/>
        <item x="2753"/>
        <item x="2750"/>
        <item x="2821"/>
        <item x="1108"/>
        <item x="1863"/>
        <item x="1717"/>
        <item x="1726"/>
        <item x="1107"/>
        <item x="1134"/>
        <item x="1133"/>
        <item x="2823"/>
        <item x="2681"/>
        <item x="2304"/>
        <item x="2185"/>
        <item x="1725"/>
        <item x="1846"/>
        <item x="2625"/>
        <item x="2169"/>
        <item x="1590"/>
        <item x="2171"/>
        <item x="2303"/>
        <item x="2168"/>
        <item x="1845"/>
        <item x="1844"/>
        <item x="1225"/>
        <item x="3383"/>
        <item x="3066"/>
        <item x="1368"/>
        <item x="2144"/>
        <item x="1106"/>
        <item x="1105"/>
        <item x="1847"/>
        <item x="2781"/>
        <item x="1631"/>
        <item x="3063"/>
        <item x="3026"/>
        <item x="2815"/>
        <item x="1104"/>
        <item x="1103"/>
        <item x="2637"/>
        <item x="3158"/>
        <item x="2150"/>
        <item x="1238"/>
        <item x="1748"/>
        <item x="2433"/>
        <item x="2434"/>
        <item x="2164"/>
        <item x="2860"/>
        <item x="2172"/>
        <item x="2618"/>
        <item x="2632"/>
        <item x="2207"/>
        <item x="2631"/>
        <item x="2609"/>
        <item x="2624"/>
        <item x="2630"/>
        <item x="2621"/>
        <item x="1937"/>
        <item x="2301"/>
        <item x="2635"/>
        <item x="2867"/>
        <item x="3180"/>
        <item x="2978"/>
        <item x="2946"/>
        <item x="2756"/>
        <item x="2746"/>
        <item x="1102"/>
        <item x="3323"/>
        <item x="3110"/>
        <item x="2783"/>
        <item x="3336"/>
        <item x="2758"/>
        <item x="3091"/>
        <item x="1247"/>
        <item x="2938"/>
        <item x="1101"/>
        <item x="2827"/>
        <item x="3127"/>
        <item x="2300"/>
        <item x="2612"/>
        <item x="1244"/>
        <item x="1714"/>
        <item x="1861"/>
        <item x="1766"/>
        <item x="1130"/>
        <item x="1848"/>
        <item x="1719"/>
        <item x="1710"/>
        <item x="3311"/>
        <item x="1100"/>
        <item x="1385"/>
        <item x="2940"/>
        <item x="2829"/>
        <item x="2910"/>
        <item x="2953"/>
        <item x="3282"/>
        <item x="2992"/>
        <item x="2653"/>
        <item x="2892"/>
        <item x="3105"/>
        <item x="3100"/>
        <item x="2847"/>
        <item x="3293"/>
        <item x="3073"/>
        <item x="2795"/>
        <item x="2763"/>
        <item x="1140"/>
        <item x="1572"/>
        <item x="1099"/>
        <item x="1098"/>
        <item x="1097"/>
        <item x="1096"/>
        <item x="1095"/>
        <item x="1094"/>
        <item x="1574"/>
        <item x="1586"/>
        <item x="1093"/>
        <item x="1092"/>
        <item x="1091"/>
        <item x="268"/>
        <item x="267"/>
        <item x="1090"/>
        <item x="1089"/>
        <item x="1571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573"/>
        <item x="2796"/>
        <item x="2799"/>
        <item x="2958"/>
        <item x="1077"/>
        <item x="3205"/>
        <item x="2894"/>
        <item x="3216"/>
        <item x="2870"/>
        <item x="1076"/>
        <item x="1235"/>
        <item x="1075"/>
        <item x="1585"/>
        <item x="1074"/>
        <item x="1073"/>
        <item x="1072"/>
        <item x="1071"/>
        <item x="1588"/>
        <item x="1203"/>
        <item x="1207"/>
        <item x="1070"/>
        <item x="1249"/>
        <item x="1191"/>
        <item x="1069"/>
        <item x="1772"/>
        <item x="1068"/>
        <item x="1067"/>
        <item x="1190"/>
        <item x="1066"/>
        <item x="1065"/>
        <item x="1064"/>
        <item x="1063"/>
        <item x="1355"/>
        <item x="1062"/>
        <item x="1375"/>
        <item x="1374"/>
        <item x="1061"/>
        <item x="1245"/>
        <item x="1380"/>
        <item x="1060"/>
        <item x="1372"/>
        <item x="1193"/>
        <item x="1200"/>
        <item x="1189"/>
        <item x="1059"/>
        <item x="1058"/>
        <item x="1201"/>
        <item x="1333"/>
        <item x="1767"/>
        <item x="1057"/>
        <item x="1338"/>
        <item x="1334"/>
        <item x="1056"/>
        <item x="1055"/>
        <item x="1054"/>
        <item x="1053"/>
        <item x="1194"/>
        <item x="1209"/>
        <item x="1196"/>
        <item x="1587"/>
        <item x="1149"/>
        <item x="1192"/>
        <item x="1310"/>
        <item x="1313"/>
        <item x="1052"/>
        <item x="1051"/>
        <item x="1344"/>
        <item x="1050"/>
        <item x="1314"/>
        <item x="1137"/>
        <item x="1049"/>
        <item x="1048"/>
        <item x="1391"/>
        <item x="1432"/>
        <item x="1373"/>
        <item x="1047"/>
        <item x="1376"/>
        <item x="1768"/>
        <item x="1136"/>
        <item x="1046"/>
        <item x="1045"/>
        <item x="1044"/>
        <item x="1229"/>
        <item x="1043"/>
        <item x="1303"/>
        <item x="1042"/>
        <item x="1041"/>
        <item x="1135"/>
        <item x="1773"/>
        <item x="1040"/>
        <item x="1039"/>
        <item x="1038"/>
        <item x="1037"/>
        <item x="1231"/>
        <item x="1036"/>
        <item x="1035"/>
        <item x="1034"/>
        <item x="1365"/>
        <item x="1771"/>
        <item x="1162"/>
        <item x="1305"/>
        <item x="1298"/>
        <item x="1033"/>
        <item x="1032"/>
        <item x="1031"/>
        <item x="1030"/>
        <item x="1029"/>
        <item x="1028"/>
        <item x="1939"/>
        <item x="1027"/>
        <item x="1026"/>
        <item x="1025"/>
        <item x="1584"/>
        <item x="1382"/>
        <item x="1024"/>
        <item x="1023"/>
        <item x="1467"/>
        <item x="1022"/>
        <item x="1021"/>
        <item x="1020"/>
        <item x="1019"/>
        <item x="1018"/>
        <item x="1017"/>
        <item x="1016"/>
        <item x="1015"/>
        <item x="1014"/>
        <item x="1013"/>
        <item x="1253"/>
        <item x="1012"/>
        <item x="1011"/>
        <item x="1010"/>
        <item x="1009"/>
        <item x="1008"/>
        <item x="1007"/>
        <item x="1006"/>
        <item x="1005"/>
        <item x="1004"/>
        <item x="1003"/>
        <item x="1774"/>
        <item x="1436"/>
        <item x="3303"/>
        <item x="3280"/>
        <item x="3361"/>
        <item x="3363"/>
        <item x="3365"/>
        <item x="2785"/>
        <item x="3369"/>
        <item x="3357"/>
        <item x="3362"/>
        <item x="1002"/>
        <item x="3368"/>
        <item x="1001"/>
        <item x="1000"/>
        <item x="1204"/>
        <item x="999"/>
        <item x="998"/>
        <item x="997"/>
        <item x="996"/>
        <item x="995"/>
        <item x="994"/>
        <item x="993"/>
        <item x="2770"/>
        <item x="2804"/>
        <item x="2972"/>
        <item x="992"/>
        <item x="1163"/>
        <item x="991"/>
        <item x="1383"/>
        <item x="990"/>
        <item x="989"/>
        <item x="988"/>
        <item x="987"/>
        <item x="1154"/>
        <item x="986"/>
        <item x="1364"/>
        <item x="985"/>
        <item x="1139"/>
        <item x="1161"/>
        <item x="1308"/>
        <item x="3211"/>
        <item x="984"/>
        <item x="983"/>
        <item x="1370"/>
        <item x="1159"/>
        <item x="1367"/>
        <item x="982"/>
        <item x="981"/>
        <item x="980"/>
        <item x="979"/>
        <item x="978"/>
        <item x="977"/>
        <item x="1311"/>
        <item x="976"/>
        <item x="975"/>
        <item x="1371"/>
        <item x="1352"/>
        <item x="1463"/>
        <item x="974"/>
        <item x="1202"/>
        <item x="1438"/>
        <item x="973"/>
        <item x="1359"/>
        <item x="972"/>
        <item x="971"/>
        <item x="1428"/>
        <item x="970"/>
        <item x="969"/>
        <item x="968"/>
        <item x="967"/>
        <item x="1770"/>
        <item x="966"/>
        <item x="965"/>
        <item x="964"/>
        <item x="963"/>
        <item x="962"/>
        <item x="961"/>
        <item x="1153"/>
        <item x="960"/>
        <item x="1158"/>
        <item x="3433"/>
        <item x="3319"/>
        <item x="3326"/>
        <item x="2662"/>
        <item x="3059"/>
        <item x="3101"/>
        <item x="959"/>
        <item x="958"/>
        <item x="957"/>
        <item x="956"/>
        <item x="955"/>
        <item x="1576"/>
        <item x="157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1157"/>
        <item x="1404"/>
        <item x="1356"/>
        <item x="1425"/>
        <item x="1351"/>
        <item x="943"/>
        <item x="1357"/>
        <item x="1297"/>
        <item x="942"/>
        <item x="941"/>
        <item x="3428"/>
        <item x="3422"/>
        <item x="3408"/>
        <item x="3409"/>
        <item x="3402"/>
        <item x="3401"/>
        <item x="3421"/>
        <item x="3405"/>
        <item x="2813"/>
        <item x="2619"/>
        <item x="2920"/>
        <item x="940"/>
        <item x="939"/>
        <item x="1764"/>
        <item x="938"/>
        <item x="937"/>
        <item x="1388"/>
        <item x="3429"/>
        <item x="2914"/>
        <item x="936"/>
        <item x="935"/>
        <item x="934"/>
        <item x="933"/>
        <item x="932"/>
        <item x="931"/>
        <item x="930"/>
        <item x="1214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2838"/>
        <item x="918"/>
        <item x="2907"/>
        <item x="917"/>
        <item x="916"/>
        <item x="915"/>
        <item x="914"/>
        <item x="913"/>
        <item x="912"/>
        <item x="1141"/>
        <item x="911"/>
        <item x="910"/>
        <item x="909"/>
        <item x="908"/>
        <item x="2043"/>
        <item x="907"/>
        <item x="906"/>
        <item x="905"/>
        <item x="1381"/>
        <item x="1273"/>
        <item x="904"/>
        <item x="903"/>
        <item x="902"/>
        <item x="1276"/>
        <item x="901"/>
        <item x="900"/>
        <item x="899"/>
        <item x="898"/>
        <item x="897"/>
        <item x="1284"/>
        <item x="1271"/>
        <item x="896"/>
        <item x="895"/>
        <item x="1935"/>
        <item x="894"/>
        <item x="313"/>
        <item x="1254"/>
        <item x="312"/>
        <item x="893"/>
        <item x="892"/>
        <item x="1307"/>
        <item x="891"/>
        <item x="890"/>
        <item x="1160"/>
        <item x="889"/>
        <item x="888"/>
        <item x="1277"/>
        <item x="887"/>
        <item x="1289"/>
        <item x="886"/>
        <item x="885"/>
        <item x="884"/>
        <item x="883"/>
        <item x="882"/>
        <item x="881"/>
        <item x="880"/>
        <item x="1291"/>
        <item x="879"/>
        <item x="878"/>
        <item x="877"/>
        <item x="876"/>
        <item x="875"/>
        <item x="874"/>
        <item x="1471"/>
        <item x="1296"/>
        <item x="873"/>
        <item x="872"/>
        <item x="871"/>
        <item x="870"/>
        <item x="869"/>
        <item x="868"/>
        <item x="1462"/>
        <item x="867"/>
        <item x="866"/>
        <item x="865"/>
        <item x="864"/>
        <item x="863"/>
        <item x="862"/>
        <item x="861"/>
        <item x="1316"/>
        <item x="860"/>
        <item x="859"/>
        <item x="858"/>
        <item x="857"/>
        <item x="856"/>
        <item x="855"/>
        <item x="854"/>
        <item x="1769"/>
        <item x="1470"/>
        <item x="853"/>
        <item x="852"/>
        <item x="851"/>
        <item x="850"/>
        <item x="849"/>
        <item x="1464"/>
        <item x="848"/>
        <item x="1800"/>
        <item x="847"/>
        <item x="846"/>
        <item x="1230"/>
        <item x="845"/>
        <item x="1155"/>
        <item x="844"/>
        <item x="843"/>
        <item x="1353"/>
        <item x="842"/>
        <item x="1354"/>
        <item x="841"/>
        <item x="1248"/>
        <item x="840"/>
        <item x="839"/>
        <item x="838"/>
        <item x="114"/>
        <item x="837"/>
        <item x="836"/>
        <item x="835"/>
        <item x="834"/>
        <item x="32"/>
        <item x="833"/>
        <item x="1477"/>
        <item x="832"/>
        <item x="1434"/>
        <item x="831"/>
        <item x="31"/>
        <item x="830"/>
        <item x="829"/>
        <item x="828"/>
        <item x="30"/>
        <item x="827"/>
        <item x="316"/>
        <item x="1185"/>
        <item x="1217"/>
        <item x="311"/>
        <item x="29"/>
        <item x="315"/>
        <item x="826"/>
        <item x="825"/>
        <item x="314"/>
        <item x="824"/>
        <item x="823"/>
        <item x="822"/>
        <item x="821"/>
        <item x="1798"/>
        <item x="820"/>
        <item x="1183"/>
        <item x="819"/>
        <item x="818"/>
        <item x="1221"/>
        <item x="1188"/>
        <item x="1125"/>
        <item x="1223"/>
        <item x="1206"/>
        <item x="817"/>
        <item x="1220"/>
        <item x="816"/>
        <item x="815"/>
        <item x="814"/>
        <item x="813"/>
        <item x="812"/>
        <item x="811"/>
        <item x="1406"/>
        <item x="810"/>
        <item x="809"/>
        <item x="808"/>
        <item x="28"/>
        <item x="807"/>
        <item x="806"/>
        <item x="805"/>
        <item x="1222"/>
        <item x="804"/>
        <item x="803"/>
        <item x="802"/>
        <item x="801"/>
        <item x="800"/>
        <item x="799"/>
        <item x="798"/>
        <item x="54"/>
        <item x="797"/>
        <item x="796"/>
        <item x="795"/>
        <item x="794"/>
        <item x="266"/>
        <item x="793"/>
        <item x="792"/>
        <item x="791"/>
        <item x="53"/>
        <item x="2898"/>
        <item x="1399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167"/>
        <item x="776"/>
        <item x="2954"/>
        <item x="775"/>
        <item x="774"/>
        <item x="773"/>
        <item x="772"/>
        <item x="771"/>
        <item x="770"/>
        <item x="769"/>
        <item x="768"/>
        <item x="767"/>
        <item x="1285"/>
        <item x="766"/>
        <item x="765"/>
        <item x="764"/>
        <item x="763"/>
        <item x="762"/>
        <item x="761"/>
        <item x="265"/>
        <item x="1178"/>
        <item x="760"/>
        <item x="759"/>
        <item x="1260"/>
        <item x="758"/>
        <item x="757"/>
        <item x="756"/>
        <item x="1228"/>
        <item x="1170"/>
        <item x="755"/>
        <item x="754"/>
        <item x="753"/>
        <item x="1258"/>
        <item x="1266"/>
        <item x="752"/>
        <item x="751"/>
        <item x="1257"/>
        <item x="1166"/>
        <item x="1269"/>
        <item x="1724"/>
        <item x="750"/>
        <item x="1181"/>
        <item x="749"/>
        <item x="748"/>
        <item x="747"/>
        <item x="746"/>
        <item x="745"/>
        <item x="1179"/>
        <item x="744"/>
        <item x="743"/>
        <item x="742"/>
        <item x="741"/>
        <item x="740"/>
        <item x="264"/>
        <item x="1267"/>
        <item x="739"/>
        <item x="738"/>
        <item x="737"/>
        <item x="736"/>
        <item x="735"/>
        <item x="734"/>
        <item x="733"/>
        <item x="1386"/>
        <item x="732"/>
        <item x="731"/>
        <item x="730"/>
        <item x="729"/>
        <item x="728"/>
        <item x="727"/>
        <item x="726"/>
        <item x="1174"/>
        <item x="1216"/>
        <item x="725"/>
        <item x="724"/>
        <item x="1199"/>
        <item x="723"/>
        <item x="722"/>
        <item x="721"/>
        <item x="720"/>
        <item x="719"/>
        <item x="1172"/>
        <item x="718"/>
        <item x="1211"/>
        <item x="717"/>
        <item x="716"/>
        <item x="715"/>
        <item x="261"/>
        <item x="714"/>
        <item x="260"/>
        <item x="713"/>
        <item x="712"/>
        <item x="259"/>
        <item x="711"/>
        <item x="710"/>
        <item x="709"/>
        <item x="708"/>
        <item x="707"/>
        <item x="706"/>
        <item x="705"/>
        <item x="1197"/>
        <item x="704"/>
        <item x="703"/>
        <item x="702"/>
        <item x="1270"/>
        <item x="1877"/>
        <item x="1265"/>
        <item x="701"/>
        <item x="700"/>
        <item x="1173"/>
        <item x="699"/>
        <item x="1184"/>
        <item x="698"/>
        <item x="697"/>
        <item x="696"/>
        <item x="1239"/>
        <item x="695"/>
        <item x="694"/>
        <item x="693"/>
        <item x="692"/>
        <item x="1240"/>
        <item x="1412"/>
        <item x="691"/>
        <item x="690"/>
        <item x="1145"/>
        <item x="689"/>
        <item x="1169"/>
        <item x="258"/>
        <item x="688"/>
        <item x="687"/>
        <item x="1268"/>
        <item x="1182"/>
        <item x="686"/>
        <item x="685"/>
        <item x="684"/>
        <item x="1165"/>
        <item x="683"/>
        <item x="682"/>
        <item x="1437"/>
        <item x="1252"/>
        <item x="257"/>
        <item x="1429"/>
        <item x="1177"/>
        <item x="681"/>
        <item x="680"/>
        <item x="113"/>
        <item x="679"/>
        <item x="1789"/>
        <item x="678"/>
        <item x="1176"/>
        <item x="112"/>
        <item x="111"/>
        <item x="110"/>
        <item x="1280"/>
        <item x="677"/>
        <item x="676"/>
        <item x="675"/>
        <item x="674"/>
        <item x="673"/>
        <item x="672"/>
        <item x="671"/>
        <item x="109"/>
        <item x="1427"/>
        <item x="1426"/>
        <item x="670"/>
        <item x="1349"/>
        <item x="669"/>
        <item x="668"/>
        <item x="1180"/>
        <item x="108"/>
        <item x="107"/>
        <item x="1379"/>
        <item x="1358"/>
        <item x="667"/>
        <item x="106"/>
        <item x="1171"/>
        <item x="666"/>
        <item x="2839"/>
        <item x="665"/>
        <item x="664"/>
        <item x="663"/>
        <item x="662"/>
        <item x="661"/>
        <item x="1593"/>
        <item x="660"/>
        <item x="1384"/>
        <item x="659"/>
        <item x="658"/>
        <item x="657"/>
        <item x="656"/>
        <item x="655"/>
        <item x="1330"/>
        <item x="654"/>
        <item x="1345"/>
        <item x="653"/>
        <item x="652"/>
        <item x="651"/>
        <item x="1337"/>
        <item x="1348"/>
        <item x="105"/>
        <item x="650"/>
        <item x="649"/>
        <item x="648"/>
        <item x="647"/>
        <item x="1144"/>
        <item x="646"/>
        <item x="645"/>
        <item x="644"/>
        <item x="1246"/>
        <item x="1339"/>
        <item x="1329"/>
        <item x="643"/>
        <item x="642"/>
        <item x="641"/>
        <item x="640"/>
        <item x="1168"/>
        <item x="1243"/>
        <item x="1320"/>
        <item x="639"/>
        <item x="1187"/>
        <item x="1324"/>
        <item x="638"/>
        <item x="637"/>
        <item x="1347"/>
        <item x="1332"/>
        <item x="636"/>
        <item x="635"/>
        <item x="634"/>
        <item x="1392"/>
        <item x="633"/>
        <item x="632"/>
        <item x="1212"/>
        <item x="1342"/>
        <item x="631"/>
        <item x="630"/>
        <item x="1164"/>
        <item x="104"/>
        <item x="629"/>
        <item x="628"/>
        <item x="1186"/>
        <item x="627"/>
        <item x="103"/>
        <item x="1195"/>
        <item x="1335"/>
        <item x="626"/>
        <item x="1322"/>
        <item x="1326"/>
        <item x="625"/>
        <item x="1466"/>
        <item x="624"/>
        <item x="623"/>
        <item x="102"/>
        <item x="622"/>
        <item x="101"/>
        <item x="621"/>
        <item x="620"/>
        <item x="619"/>
        <item x="618"/>
        <item x="617"/>
        <item x="616"/>
        <item x="100"/>
        <item x="615"/>
        <item x="614"/>
        <item x="613"/>
        <item x="612"/>
        <item x="611"/>
        <item x="1708"/>
        <item x="610"/>
        <item x="609"/>
        <item x="608"/>
        <item x="1147"/>
        <item x="607"/>
        <item x="606"/>
        <item x="1837"/>
        <item x="155"/>
        <item x="1835"/>
        <item x="605"/>
        <item x="604"/>
        <item x="1836"/>
        <item x="603"/>
        <item x="602"/>
        <item x="601"/>
        <item x="600"/>
        <item x="1862"/>
        <item x="599"/>
        <item x="1838"/>
        <item x="1804"/>
        <item x="1431"/>
        <item x="1743"/>
        <item x="1816"/>
        <item x="598"/>
        <item x="1723"/>
        <item x="597"/>
        <item x="1408"/>
        <item x="1424"/>
        <item x="1721"/>
        <item x="1433"/>
        <item x="1684"/>
        <item x="1423"/>
        <item x="1439"/>
        <item x="596"/>
        <item x="1744"/>
        <item x="595"/>
        <item x="1138"/>
        <item x="594"/>
        <item x="1691"/>
        <item x="1293"/>
        <item x="593"/>
        <item x="1752"/>
        <item x="1722"/>
        <item x="1718"/>
        <item x="592"/>
        <item x="591"/>
        <item x="590"/>
        <item x="1720"/>
        <item x="589"/>
        <item x="588"/>
        <item x="587"/>
        <item x="1402"/>
        <item x="586"/>
        <item x="585"/>
        <item x="584"/>
        <item x="583"/>
        <item x="1682"/>
        <item x="582"/>
        <item x="581"/>
        <item x="580"/>
        <item x="579"/>
        <item x="578"/>
        <item x="577"/>
        <item x="576"/>
        <item x="575"/>
        <item x="574"/>
        <item x="573"/>
        <item x="1143"/>
        <item x="572"/>
        <item x="571"/>
        <item x="570"/>
        <item x="569"/>
        <item x="568"/>
        <item x="567"/>
        <item x="566"/>
        <item x="565"/>
        <item x="564"/>
        <item x="563"/>
        <item x="1805"/>
        <item x="562"/>
        <item x="561"/>
        <item x="1715"/>
        <item x="560"/>
        <item x="1306"/>
        <item x="1281"/>
        <item x="559"/>
        <item x="558"/>
        <item x="1740"/>
        <item x="1808"/>
        <item x="1746"/>
        <item x="1707"/>
        <item x="557"/>
        <item x="556"/>
        <item x="1295"/>
        <item x="555"/>
        <item x="554"/>
        <item x="553"/>
        <item x="552"/>
        <item x="1875"/>
        <item x="1876"/>
        <item x="551"/>
        <item x="550"/>
        <item x="549"/>
        <item x="548"/>
        <item x="1747"/>
        <item x="547"/>
        <item x="1309"/>
        <item x="546"/>
        <item x="1435"/>
        <item x="545"/>
        <item x="1741"/>
        <item x="1685"/>
        <item x="1806"/>
        <item x="1430"/>
        <item x="1810"/>
        <item x="544"/>
        <item x="543"/>
        <item x="1688"/>
        <item x="1687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1813"/>
        <item x="529"/>
        <item x="528"/>
        <item x="1686"/>
        <item x="1690"/>
        <item x="1822"/>
        <item x="527"/>
        <item x="526"/>
        <item x="525"/>
        <item x="524"/>
        <item x="1818"/>
        <item x="1299"/>
        <item x="1820"/>
        <item x="1398"/>
        <item x="1716"/>
        <item x="1745"/>
        <item x="1809"/>
        <item x="1283"/>
        <item x="523"/>
        <item x="522"/>
        <item x="521"/>
        <item x="1803"/>
        <item x="520"/>
        <item x="519"/>
        <item x="518"/>
        <item x="263"/>
        <item x="517"/>
        <item x="1282"/>
        <item x="1328"/>
        <item x="516"/>
        <item x="515"/>
        <item x="514"/>
        <item x="513"/>
        <item x="1812"/>
        <item x="1713"/>
        <item x="2260"/>
        <item x="512"/>
        <item x="511"/>
        <item x="510"/>
        <item x="509"/>
        <item x="508"/>
        <item x="1409"/>
        <item x="1390"/>
        <item x="507"/>
        <item x="506"/>
        <item x="1683"/>
        <item x="505"/>
        <item x="1750"/>
        <item x="504"/>
        <item x="1279"/>
        <item x="1272"/>
        <item x="503"/>
        <item x="2200"/>
        <item x="502"/>
        <item x="501"/>
        <item x="500"/>
        <item x="499"/>
        <item x="498"/>
        <item x="1227"/>
        <item x="1814"/>
        <item x="497"/>
        <item x="496"/>
        <item x="1712"/>
        <item x="495"/>
        <item x="494"/>
        <item x="1473"/>
        <item x="493"/>
        <item x="1821"/>
        <item x="1251"/>
        <item x="1331"/>
        <item x="1292"/>
        <item x="492"/>
        <item x="491"/>
        <item x="490"/>
        <item x="1343"/>
        <item x="489"/>
        <item x="488"/>
        <item x="487"/>
        <item x="486"/>
        <item x="485"/>
        <item x="1340"/>
        <item x="484"/>
        <item x="483"/>
        <item x="482"/>
        <item x="1405"/>
        <item x="1400"/>
        <item x="481"/>
        <item x="480"/>
        <item x="479"/>
        <item x="1362"/>
        <item x="478"/>
        <item x="1709"/>
        <item x="1811"/>
        <item x="1843"/>
        <item x="477"/>
        <item x="1287"/>
        <item x="476"/>
        <item x="1150"/>
        <item x="1411"/>
        <item x="1274"/>
        <item x="475"/>
        <item x="474"/>
        <item x="473"/>
        <item x="1319"/>
        <item x="472"/>
        <item x="471"/>
        <item x="256"/>
        <item x="470"/>
        <item x="1286"/>
        <item x="1336"/>
        <item x="469"/>
        <item x="468"/>
        <item x="467"/>
        <item x="1819"/>
        <item x="466"/>
        <item x="1290"/>
        <item x="465"/>
        <item x="1378"/>
        <item x="464"/>
        <item x="1711"/>
        <item x="1749"/>
        <item x="1815"/>
        <item x="1751"/>
        <item x="463"/>
        <item x="462"/>
        <item x="461"/>
        <item x="1300"/>
        <item x="460"/>
        <item x="459"/>
        <item x="458"/>
        <item x="457"/>
        <item x="1742"/>
        <item x="456"/>
        <item x="1146"/>
        <item x="455"/>
        <item x="1250"/>
        <item x="1325"/>
        <item x="454"/>
        <item x="1318"/>
        <item x="453"/>
        <item x="1323"/>
        <item x="452"/>
        <item x="451"/>
        <item x="450"/>
        <item x="1205"/>
        <item x="449"/>
        <item x="448"/>
        <item x="447"/>
        <item x="446"/>
        <item x="445"/>
        <item x="444"/>
        <item x="1577"/>
        <item x="443"/>
        <item x="1304"/>
        <item x="442"/>
        <item x="1148"/>
        <item x="441"/>
        <item x="1232"/>
        <item x="440"/>
        <item x="439"/>
        <item x="2237"/>
        <item x="438"/>
        <item x="1321"/>
        <item x="437"/>
        <item x="436"/>
        <item x="435"/>
        <item x="1589"/>
        <item x="434"/>
        <item x="1301"/>
        <item x="1727"/>
        <item x="1156"/>
        <item x="433"/>
        <item x="1591"/>
        <item x="432"/>
        <item x="1592"/>
        <item x="1152"/>
        <item x="431"/>
        <item x="1142"/>
        <item x="1151"/>
        <item x="430"/>
        <item x="429"/>
        <item x="428"/>
        <item x="427"/>
        <item x="426"/>
        <item x="425"/>
        <item x="1317"/>
        <item x="424"/>
        <item x="423"/>
        <item x="422"/>
        <item x="421"/>
        <item x="1312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323"/>
        <item x="322"/>
        <item x="321"/>
        <item x="403"/>
        <item x="402"/>
        <item x="401"/>
        <item x="400"/>
        <item x="399"/>
        <item x="398"/>
        <item x="1315"/>
        <item x="154"/>
        <item x="397"/>
        <item x="320"/>
        <item x="396"/>
        <item x="319"/>
        <item x="1377"/>
        <item x="2254"/>
        <item x="1237"/>
        <item x="395"/>
        <item x="394"/>
        <item x="1218"/>
        <item x="393"/>
        <item x="392"/>
        <item x="1198"/>
        <item x="1366"/>
        <item x="99"/>
        <item x="391"/>
        <item x="390"/>
        <item x="389"/>
        <item x="2076"/>
        <item x="388"/>
        <item x="1213"/>
        <item x="1241"/>
        <item x="387"/>
        <item x="1219"/>
        <item x="1210"/>
        <item x="386"/>
        <item x="385"/>
        <item x="384"/>
        <item x="1242"/>
        <item x="383"/>
        <item x="1389"/>
        <item x="1215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2586"/>
        <item x="371"/>
        <item x="2411"/>
        <item x="1867"/>
        <item x="1224"/>
        <item x="153"/>
        <item x="2215"/>
        <item x="2332"/>
        <item x="1512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2445"/>
        <item x="2458"/>
        <item x="359"/>
        <item x="358"/>
        <item x="152"/>
        <item x="357"/>
        <item x="1327"/>
        <item x="356"/>
        <item x="355"/>
        <item x="1226"/>
        <item x="2357"/>
        <item x="255"/>
        <item x="354"/>
        <item x="353"/>
        <item x="2563"/>
        <item x="352"/>
        <item x="2009"/>
        <item x="351"/>
        <item x="2244"/>
        <item x="254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2071"/>
        <item x="2272"/>
        <item x="2384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2567"/>
        <item x="2055"/>
        <item x="2489"/>
        <item x="2537"/>
        <item x="2442"/>
        <item x="2376"/>
        <item x="2437"/>
        <item x="325"/>
        <item x="2371"/>
        <item x="2503"/>
        <item x="2392"/>
        <item x="2485"/>
        <item x="2578"/>
        <item x="98"/>
        <item x="2477"/>
        <item x="2562"/>
        <item x="2333"/>
        <item x="2596"/>
        <item x="151"/>
        <item x="2534"/>
        <item x="2471"/>
        <item x="2054"/>
        <item x="150"/>
        <item x="2053"/>
        <item x="2052"/>
        <item x="149"/>
        <item x="2327"/>
        <item x="2409"/>
        <item x="2600"/>
        <item x="2393"/>
        <item x="2583"/>
        <item x="2587"/>
        <item x="2438"/>
        <item x="2061"/>
        <item x="2524"/>
        <item x="2597"/>
        <item x="253"/>
        <item x="2421"/>
        <item x="2353"/>
        <item x="2552"/>
        <item x="97"/>
        <item x="2405"/>
        <item x="2408"/>
        <item x="2173"/>
        <item x="2546"/>
        <item x="2428"/>
        <item x="2523"/>
        <item x="2345"/>
        <item x="2525"/>
        <item x="2555"/>
        <item x="2474"/>
        <item x="2450"/>
        <item x="2511"/>
        <item x="2448"/>
        <item x="2404"/>
        <item x="2565"/>
        <item x="2432"/>
        <item x="2487"/>
        <item x="148"/>
        <item x="1946"/>
        <item x="2520"/>
        <item x="2395"/>
        <item x="2491"/>
        <item x="2396"/>
        <item x="2502"/>
        <item x="2391"/>
        <item x="2549"/>
        <item x="2579"/>
        <item x="2439"/>
        <item x="147"/>
        <item x="2374"/>
        <item x="2483"/>
        <item x="2486"/>
        <item x="2494"/>
        <item x="2501"/>
        <item x="2429"/>
        <item x="2441"/>
        <item x="2498"/>
        <item x="2403"/>
        <item x="2488"/>
        <item x="2480"/>
        <item x="146"/>
        <item x="2553"/>
        <item x="2417"/>
        <item x="2354"/>
        <item x="1944"/>
        <item x="1947"/>
        <item x="2581"/>
        <item x="1945"/>
        <item x="2606"/>
        <item x="2560"/>
        <item x="2427"/>
        <item x="2373"/>
        <item x="2330"/>
        <item x="2573"/>
        <item x="2569"/>
        <item x="2329"/>
        <item x="2388"/>
        <item x="2588"/>
        <item x="2542"/>
        <item x="2561"/>
        <item x="2540"/>
        <item x="96"/>
        <item x="2385"/>
        <item x="2406"/>
        <item x="2155"/>
        <item x="2426"/>
        <item x="2328"/>
        <item x="95"/>
        <item x="2344"/>
        <item x="2372"/>
        <item x="2556"/>
        <item x="2343"/>
        <item x="94"/>
        <item x="2420"/>
        <item x="93"/>
        <item x="2360"/>
        <item x="2415"/>
        <item x="2476"/>
        <item x="2594"/>
        <item x="2466"/>
        <item x="2605"/>
        <item x="2473"/>
        <item x="252"/>
        <item x="2400"/>
        <item x="1583"/>
        <item x="2340"/>
        <item x="2413"/>
        <item x="251"/>
        <item x="1417"/>
        <item x="2337"/>
        <item x="2416"/>
        <item x="2595"/>
        <item x="2351"/>
        <item x="2356"/>
        <item x="92"/>
        <item x="2419"/>
        <item x="2497"/>
        <item x="2607"/>
        <item x="2412"/>
        <item x="2495"/>
        <item x="2192"/>
        <item x="2242"/>
        <item x="2530"/>
        <item x="2515"/>
        <item x="2496"/>
        <item x="2504"/>
        <item x="2358"/>
        <item x="2557"/>
        <item x="2380"/>
        <item x="2516"/>
        <item x="2424"/>
        <item x="250"/>
        <item x="249"/>
        <item x="2550"/>
        <item x="2348"/>
        <item x="2584"/>
        <item x="2479"/>
        <item x="2492"/>
        <item x="2482"/>
        <item x="2366"/>
        <item x="2423"/>
        <item x="2347"/>
        <item x="2401"/>
        <item x="2564"/>
        <item x="248"/>
        <item x="2539"/>
        <item x="2602"/>
        <item x="2599"/>
        <item x="2570"/>
        <item x="2551"/>
        <item x="2342"/>
        <item x="247"/>
        <item x="2572"/>
        <item x="1858"/>
        <item x="2568"/>
        <item x="2590"/>
        <item x="2365"/>
        <item x="2461"/>
        <item x="2454"/>
        <item x="2604"/>
        <item x="246"/>
        <item x="245"/>
        <item x="2548"/>
        <item x="244"/>
        <item x="2115"/>
        <item x="2559"/>
        <item x="2457"/>
        <item x="2509"/>
        <item x="2507"/>
        <item x="243"/>
        <item x="242"/>
        <item x="241"/>
        <item x="2603"/>
        <item x="2531"/>
        <item x="2349"/>
        <item x="240"/>
        <item x="2394"/>
        <item x="239"/>
        <item x="238"/>
        <item x="2512"/>
        <item x="2519"/>
        <item x="2446"/>
        <item x="237"/>
        <item x="2447"/>
        <item x="236"/>
        <item x="2470"/>
        <item x="2585"/>
        <item x="2582"/>
        <item x="235"/>
        <item x="2528"/>
        <item x="2436"/>
        <item x="2468"/>
        <item x="2430"/>
        <item x="2592"/>
        <item x="2591"/>
        <item x="2387"/>
        <item x="2558"/>
        <item x="2378"/>
        <item x="2451"/>
        <item x="2608"/>
        <item x="2535"/>
        <item x="2521"/>
        <item x="2601"/>
        <item x="2577"/>
        <item x="2452"/>
        <item x="2456"/>
        <item x="2414"/>
        <item x="234"/>
        <item x="2529"/>
        <item x="2532"/>
        <item x="233"/>
        <item x="2402"/>
        <item x="2554"/>
        <item x="232"/>
        <item x="2508"/>
        <item x="231"/>
        <item x="2407"/>
        <item x="2460"/>
        <item x="2359"/>
        <item x="230"/>
        <item x="2510"/>
        <item x="2462"/>
        <item x="229"/>
        <item x="228"/>
        <item x="2522"/>
        <item x="2574"/>
        <item x="2467"/>
        <item x="227"/>
        <item x="2517"/>
        <item x="2575"/>
        <item x="2397"/>
        <item x="2367"/>
        <item x="226"/>
        <item x="2593"/>
        <item x="2370"/>
        <item x="225"/>
        <item x="224"/>
        <item x="223"/>
        <item x="222"/>
        <item x="221"/>
        <item x="2341"/>
        <item x="2379"/>
        <item x="2440"/>
        <item x="2431"/>
        <item x="2390"/>
        <item x="2493"/>
        <item x="2576"/>
        <item x="2418"/>
        <item x="2422"/>
        <item x="2363"/>
        <item x="2598"/>
        <item x="2443"/>
        <item x="2227"/>
        <item x="2386"/>
        <item x="2377"/>
        <item x="2336"/>
        <item x="2339"/>
        <item x="220"/>
        <item x="219"/>
        <item x="218"/>
        <item x="2243"/>
        <item x="2382"/>
        <item x="217"/>
        <item x="2526"/>
        <item x="2350"/>
        <item x="216"/>
        <item x="2580"/>
        <item x="215"/>
        <item x="2398"/>
        <item x="214"/>
        <item x="213"/>
        <item x="212"/>
        <item x="2566"/>
        <item x="211"/>
        <item x="2513"/>
        <item x="210"/>
        <item x="209"/>
        <item x="2472"/>
        <item x="2362"/>
        <item x="2478"/>
        <item x="208"/>
        <item x="2536"/>
        <item x="207"/>
        <item x="2449"/>
        <item x="2499"/>
        <item x="2444"/>
        <item x="2399"/>
        <item x="2335"/>
        <item x="2361"/>
        <item x="2334"/>
        <item x="2346"/>
        <item x="2435"/>
        <item x="2383"/>
        <item x="2465"/>
        <item x="2355"/>
        <item x="206"/>
        <item x="2425"/>
        <item x="205"/>
        <item x="2500"/>
        <item x="204"/>
        <item x="2375"/>
        <item x="2527"/>
        <item x="203"/>
        <item x="202"/>
        <item x="201"/>
        <item x="2459"/>
        <item x="2505"/>
        <item x="200"/>
        <item x="199"/>
        <item x="198"/>
        <item x="197"/>
        <item x="2544"/>
        <item x="196"/>
        <item x="195"/>
        <item x="194"/>
        <item x="193"/>
        <item x="90"/>
        <item x="89"/>
        <item x="2381"/>
        <item x="192"/>
        <item x="191"/>
        <item x="190"/>
        <item x="189"/>
        <item x="1491"/>
        <item x="2352"/>
        <item x="188"/>
        <item x="187"/>
        <item x="186"/>
        <item x="1826"/>
        <item x="185"/>
        <item x="2410"/>
        <item x="2389"/>
        <item x="2369"/>
        <item x="184"/>
        <item x="2589"/>
        <item x="183"/>
        <item x="182"/>
        <item x="181"/>
        <item x="180"/>
        <item x="2325"/>
        <item x="179"/>
        <item x="178"/>
        <item x="2029"/>
        <item x="177"/>
        <item x="2571"/>
        <item x="176"/>
        <item x="2229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2331"/>
        <item x="2368"/>
        <item x="161"/>
        <item x="160"/>
        <item x="159"/>
        <item x="158"/>
        <item x="157"/>
        <item x="145"/>
        <item x="2364"/>
        <item x="144"/>
        <item x="2338"/>
        <item x="2533"/>
        <item x="143"/>
        <item x="2315"/>
        <item x="2314"/>
        <item x="2250"/>
        <item x="2249"/>
        <item x="2322"/>
        <item x="2310"/>
        <item x="2319"/>
        <item x="2273"/>
        <item x="2323"/>
        <item x="2312"/>
        <item x="2311"/>
        <item x="2306"/>
        <item x="2313"/>
        <item x="2232"/>
        <item x="2318"/>
        <item x="2262"/>
        <item x="2233"/>
        <item x="2264"/>
        <item x="2072"/>
        <item x="2321"/>
        <item x="2251"/>
        <item x="2320"/>
        <item x="2307"/>
        <item x="2231"/>
        <item x="2305"/>
        <item x="2287"/>
        <item x="2256"/>
        <item x="2317"/>
        <item x="2269"/>
        <item x="2258"/>
        <item x="2265"/>
        <item x="2238"/>
        <item x="2246"/>
        <item x="2270"/>
        <item x="2278"/>
        <item x="2271"/>
        <item x="2230"/>
        <item x="2289"/>
        <item x="2324"/>
        <item x="2274"/>
        <item x="1853"/>
        <item x="2245"/>
        <item x="2267"/>
        <item x="2296"/>
        <item x="2255"/>
        <item x="2252"/>
        <item x="2326"/>
        <item x="2316"/>
        <item x="2253"/>
        <item x="2257"/>
        <item x="2295"/>
        <item x="2277"/>
        <item x="2286"/>
        <item x="2293"/>
        <item x="2280"/>
        <item x="2297"/>
        <item x="2268"/>
        <item x="2290"/>
        <item x="2294"/>
        <item x="1841"/>
        <item x="2261"/>
        <item x="2073"/>
        <item x="2279"/>
        <item x="2236"/>
        <item x="2241"/>
        <item x="2263"/>
        <item x="2190"/>
        <item x="2291"/>
        <item x="2282"/>
        <item x="2247"/>
        <item x="2239"/>
        <item x="2276"/>
        <item x="2283"/>
        <item x="2275"/>
        <item x="2259"/>
        <item x="2218"/>
        <item x="2214"/>
        <item x="2199"/>
        <item x="2266"/>
        <item x="2284"/>
        <item x="2248"/>
        <item x="2234"/>
        <item x="2197"/>
        <item x="2281"/>
        <item x="2292"/>
        <item x="2288"/>
        <item x="2220"/>
        <item x="2285"/>
        <item x="2240"/>
        <item x="2196"/>
        <item x="2235"/>
        <item x="2224"/>
        <item x="2188"/>
        <item x="2216"/>
        <item x="2228"/>
        <item x="2217"/>
        <item x="2208"/>
        <item x="2226"/>
        <item x="2198"/>
        <item x="2193"/>
        <item x="2223"/>
        <item x="2187"/>
        <item x="2146"/>
        <item x="2209"/>
        <item x="2210"/>
        <item x="2205"/>
        <item x="2191"/>
        <item x="2222"/>
        <item x="2167"/>
        <item x="2195"/>
        <item x="2219"/>
        <item x="2221"/>
        <item x="1840"/>
        <item x="2152"/>
        <item x="2162"/>
        <item x="2202"/>
        <item x="2225"/>
        <item x="2189"/>
        <item x="1855"/>
        <item x="2159"/>
        <item x="2149"/>
        <item x="2177"/>
        <item x="2163"/>
        <item x="2007"/>
        <item x="2154"/>
        <item x="2137"/>
        <item x="2186"/>
        <item x="2174"/>
        <item x="2178"/>
        <item x="2158"/>
        <item x="2179"/>
        <item x="2148"/>
        <item x="2156"/>
        <item x="2157"/>
        <item x="2151"/>
        <item x="2184"/>
        <item x="2176"/>
        <item x="2165"/>
        <item x="2023"/>
        <item x="2039"/>
        <item x="2183"/>
        <item x="2143"/>
        <item x="2170"/>
        <item x="2140"/>
        <item x="2147"/>
        <item x="2136"/>
        <item x="2131"/>
        <item x="2134"/>
        <item x="2130"/>
        <item x="2135"/>
        <item x="2182"/>
        <item x="2121"/>
        <item x="2114"/>
        <item x="2128"/>
        <item x="2129"/>
        <item x="2145"/>
        <item x="2132"/>
        <item x="1568"/>
        <item x="2139"/>
        <item x="2127"/>
        <item x="2142"/>
        <item x="2138"/>
        <item x="2125"/>
        <item x="1469"/>
        <item x="2124"/>
        <item x="2133"/>
        <item x="88"/>
        <item x="2118"/>
        <item x="2122"/>
        <item x="2141"/>
        <item x="2126"/>
        <item x="2110"/>
        <item x="2117"/>
        <item x="2120"/>
        <item x="2077"/>
        <item x="2107"/>
        <item x="2109"/>
        <item x="1842"/>
        <item x="1570"/>
        <item x="2116"/>
        <item x="2106"/>
        <item x="142"/>
        <item x="2101"/>
        <item x="2074"/>
        <item x="2119"/>
        <item x="2108"/>
        <item x="2102"/>
        <item x="2105"/>
        <item x="2103"/>
        <item x="1989"/>
        <item x="2112"/>
        <item x="1580"/>
        <item x="2084"/>
        <item x="2123"/>
        <item x="2087"/>
        <item x="2104"/>
        <item x="2083"/>
        <item x="2069"/>
        <item x="2086"/>
        <item x="2085"/>
        <item x="2081"/>
        <item x="2078"/>
        <item x="2080"/>
        <item x="2079"/>
        <item x="2082"/>
        <item x="2051"/>
        <item x="2088"/>
        <item x="2100"/>
        <item x="2070"/>
        <item x="2089"/>
        <item x="2099"/>
        <item x="2111"/>
        <item x="2097"/>
        <item x="2050"/>
        <item x="1524"/>
        <item x="2098"/>
        <item x="1827"/>
        <item x="2095"/>
        <item x="2096"/>
        <item x="2094"/>
        <item x="2093"/>
        <item x="1988"/>
        <item x="2092"/>
        <item x="2075"/>
        <item x="2090"/>
        <item x="1671"/>
        <item x="87"/>
        <item x="2091"/>
        <item x="2033"/>
        <item x="1986"/>
        <item x="2049"/>
        <item x="1873"/>
        <item x="2008"/>
        <item x="2048"/>
        <item x="2047"/>
        <item x="2046"/>
        <item x="1987"/>
        <item x="2065"/>
        <item x="1934"/>
        <item x="1938"/>
        <item x="2042"/>
        <item x="1920"/>
        <item x="2045"/>
        <item x="1985"/>
        <item x="1984"/>
        <item x="2006"/>
        <item x="1933"/>
        <item x="1936"/>
        <item x="2032"/>
        <item x="2031"/>
        <item x="2005"/>
        <item x="1925"/>
        <item x="2030"/>
        <item x="1828"/>
        <item x="2004"/>
        <item x="2003"/>
        <item x="1941"/>
        <item x="2064"/>
        <item x="1983"/>
        <item x="2062"/>
        <item x="1866"/>
        <item x="1829"/>
        <item x="1864"/>
        <item x="1854"/>
        <item x="1856"/>
        <item x="1834"/>
        <item x="2040"/>
        <item x="1830"/>
        <item x="2060"/>
        <item x="1831"/>
        <item x="1824"/>
        <item x="2038"/>
        <item x="2058"/>
        <item x="2044"/>
        <item x="2037"/>
        <item x="2036"/>
        <item x="2063"/>
        <item x="1943"/>
        <item x="1981"/>
        <item x="1942"/>
        <item x="1851"/>
        <item x="1917"/>
        <item x="2059"/>
        <item x="2035"/>
        <item x="1982"/>
        <item x="2057"/>
        <item x="2056"/>
        <item x="2034"/>
        <item x="1980"/>
        <item x="2041"/>
        <item x="1979"/>
        <item x="2002"/>
        <item x="1978"/>
        <item x="2022"/>
        <item x="1977"/>
        <item x="1976"/>
        <item x="1975"/>
        <item x="1974"/>
        <item x="1973"/>
        <item x="2021"/>
        <item x="1972"/>
        <item x="2019"/>
        <item x="2020"/>
        <item x="1919"/>
        <item x="2001"/>
        <item x="1971"/>
        <item x="1912"/>
        <item x="2025"/>
        <item x="2026"/>
        <item x="2000"/>
        <item x="1970"/>
        <item x="2017"/>
        <item x="1999"/>
        <item x="1969"/>
        <item x="1998"/>
        <item x="1997"/>
        <item x="1967"/>
        <item x="1968"/>
        <item x="1996"/>
        <item x="1965"/>
        <item x="2018"/>
        <item x="1966"/>
        <item x="1703"/>
        <item x="1705"/>
        <item x="1963"/>
        <item x="1916"/>
        <item x="1995"/>
        <item x="2016"/>
        <item x="1994"/>
        <item x="1964"/>
        <item x="1544"/>
        <item x="1962"/>
        <item x="1961"/>
        <item x="1960"/>
        <item x="2014"/>
        <item x="2015"/>
        <item x="2013"/>
        <item x="1959"/>
        <item x="1833"/>
        <item x="1958"/>
        <item x="1545"/>
        <item x="1870"/>
        <item x="1895"/>
        <item x="2024"/>
        <item x="1926"/>
        <item x="1865"/>
        <item x="1957"/>
        <item x="1956"/>
        <item x="2012"/>
        <item x="1955"/>
        <item x="1954"/>
        <item x="2011"/>
        <item x="1953"/>
        <item x="1992"/>
        <item x="1952"/>
        <item x="1993"/>
        <item x="1951"/>
        <item x="1991"/>
        <item x="1950"/>
        <item x="1949"/>
        <item x="1598"/>
        <item x="1600"/>
        <item x="1924"/>
        <item x="1948"/>
        <item x="2010"/>
        <item x="1930"/>
        <item x="1922"/>
        <item x="1990"/>
        <item x="1929"/>
        <item x="1923"/>
        <item x="1931"/>
        <item x="1928"/>
        <item x="1906"/>
        <item x="1550"/>
        <item x="1927"/>
        <item x="306"/>
        <item x="1921"/>
        <item x="1932"/>
        <item x="1525"/>
        <item x="1897"/>
        <item x="1881"/>
        <item x="1839"/>
        <item x="1915"/>
        <item x="1603"/>
        <item x="1914"/>
        <item x="1869"/>
        <item x="1878"/>
        <item x="1872"/>
        <item x="1896"/>
        <item x="1911"/>
        <item x="1886"/>
        <item x="1909"/>
        <item x="1913"/>
        <item x="1765"/>
        <item x="1884"/>
        <item x="1882"/>
        <item x="1901"/>
        <item x="1910"/>
        <item x="1905"/>
        <item x="1902"/>
        <item x="1907"/>
        <item x="1898"/>
        <item x="1890"/>
        <item x="1918"/>
        <item x="1894"/>
        <item x="1879"/>
        <item x="1891"/>
        <item x="1892"/>
        <item x="1857"/>
        <item x="1825"/>
        <item x="1889"/>
        <item x="1900"/>
        <item x="1883"/>
        <item x="1903"/>
        <item x="1874"/>
        <item x="1885"/>
        <item x="1893"/>
        <item x="1888"/>
        <item x="1904"/>
        <item x="1887"/>
        <item x="1908"/>
        <item x="1899"/>
        <item x="1880"/>
        <item x="86"/>
        <item x="1669"/>
        <item x="1784"/>
        <item x="1868"/>
        <item x="1849"/>
        <item x="85"/>
        <item x="1852"/>
        <item x="1871"/>
        <item x="1850"/>
        <item x="1860"/>
        <item x="1832"/>
        <item x="1802"/>
        <item x="1694"/>
        <item x="1579"/>
        <item x="1791"/>
        <item x="1823"/>
        <item x="1777"/>
        <item x="1796"/>
        <item x="1787"/>
        <item x="1785"/>
        <item x="1775"/>
        <item x="1776"/>
        <item x="1786"/>
        <item x="1779"/>
        <item x="1792"/>
        <item x="1801"/>
        <item x="1781"/>
        <item x="1780"/>
        <item x="1807"/>
        <item x="1601"/>
        <item x="1778"/>
        <item x="1788"/>
        <item x="1638"/>
        <item x="84"/>
        <item x="1790"/>
        <item x="1797"/>
        <item x="1782"/>
        <item x="1783"/>
        <item x="83"/>
        <item x="1761"/>
        <item x="1757"/>
        <item x="1763"/>
        <item x="1754"/>
        <item x="1762"/>
        <item x="1756"/>
        <item x="1760"/>
        <item x="1758"/>
        <item x="1753"/>
        <item x="1546"/>
        <item x="1755"/>
        <item x="1626"/>
        <item x="1596"/>
        <item x="1737"/>
        <item x="1739"/>
        <item x="1759"/>
        <item x="1731"/>
        <item x="1729"/>
        <item x="1733"/>
        <item x="1728"/>
        <item x="1736"/>
        <item x="1730"/>
        <item x="1738"/>
        <item x="1526"/>
        <item x="305"/>
        <item x="1500"/>
        <item x="1493"/>
        <item x="1594"/>
        <item x="1734"/>
        <item x="1735"/>
        <item x="1692"/>
        <item x="1699"/>
        <item x="1698"/>
        <item x="1732"/>
        <item x="1697"/>
        <item x="1693"/>
        <item x="1689"/>
        <item x="1695"/>
        <item x="1701"/>
        <item x="1706"/>
        <item x="1700"/>
        <item x="1696"/>
        <item x="1702"/>
        <item x="1704"/>
        <item x="1673"/>
        <item x="1680"/>
        <item x="1674"/>
        <item x="1653"/>
        <item x="1507"/>
        <item x="1656"/>
        <item x="1649"/>
        <item x="1672"/>
        <item x="1667"/>
        <item x="1676"/>
        <item x="1681"/>
        <item x="1679"/>
        <item x="1677"/>
        <item x="1675"/>
        <item x="1650"/>
        <item x="1636"/>
        <item x="1610"/>
        <item x="1678"/>
        <item x="1655"/>
        <item x="1664"/>
        <item x="1654"/>
        <item x="1661"/>
        <item x="1670"/>
        <item x="1663"/>
        <item x="1659"/>
        <item x="1668"/>
        <item x="1651"/>
        <item x="1646"/>
        <item x="1647"/>
        <item x="1652"/>
        <item x="1666"/>
        <item x="1645"/>
        <item x="1641"/>
        <item x="1657"/>
        <item x="1628"/>
        <item x="1625"/>
        <item x="1658"/>
        <item x="1660"/>
        <item x="1643"/>
        <item x="1633"/>
        <item x="1627"/>
        <item x="1637"/>
        <item x="1624"/>
        <item x="1635"/>
        <item x="1642"/>
        <item x="1629"/>
        <item x="1640"/>
        <item x="1361"/>
        <item x="1662"/>
        <item x="1639"/>
        <item x="1648"/>
        <item x="1644"/>
        <item x="1618"/>
        <item x="82"/>
        <item x="1619"/>
        <item x="1602"/>
        <item x="1543"/>
        <item x="1617"/>
        <item x="1595"/>
        <item x="1599"/>
        <item x="1623"/>
        <item x="1665"/>
        <item x="1502"/>
        <item x="1605"/>
        <item x="1604"/>
        <item x="1621"/>
        <item x="1622"/>
        <item x="1613"/>
        <item x="1634"/>
        <item x="1611"/>
        <item x="1616"/>
        <item x="1630"/>
        <item x="1608"/>
        <item x="1615"/>
        <item x="1620"/>
        <item x="1614"/>
        <item x="1609"/>
        <item x="1606"/>
        <item x="1597"/>
        <item x="1607"/>
        <item x="1612"/>
        <item x="1540"/>
        <item x="1523"/>
        <item x="1542"/>
        <item x="1541"/>
        <item x="1539"/>
        <item x="1538"/>
        <item x="1547"/>
        <item x="1537"/>
        <item x="1556"/>
        <item x="1535"/>
        <item x="1565"/>
        <item x="1566"/>
        <item x="1578"/>
        <item x="1567"/>
        <item x="1569"/>
        <item x="1517"/>
        <item x="1582"/>
        <item x="1562"/>
        <item x="1487"/>
        <item x="1529"/>
        <item x="1536"/>
        <item x="1528"/>
        <item x="1480"/>
        <item x="1495"/>
        <item x="1489"/>
        <item x="1557"/>
        <item x="1504"/>
        <item x="1534"/>
        <item x="1518"/>
        <item x="1505"/>
        <item x="1513"/>
        <item x="1555"/>
        <item x="1519"/>
        <item x="1553"/>
        <item x="1490"/>
        <item x="1521"/>
        <item x="1461"/>
        <item x="1554"/>
        <item x="1501"/>
        <item x="1552"/>
        <item x="1551"/>
        <item x="1510"/>
        <item x="1460"/>
        <item x="1485"/>
        <item x="1522"/>
        <item x="1561"/>
        <item x="1560"/>
        <item x="1508"/>
        <item x="1558"/>
        <item x="1531"/>
        <item x="1533"/>
        <item x="1549"/>
        <item x="1503"/>
        <item x="1496"/>
        <item x="1564"/>
        <item x="1532"/>
        <item x="1530"/>
        <item x="1509"/>
        <item x="1486"/>
        <item x="1483"/>
        <item x="1484"/>
        <item x="1482"/>
        <item x="1563"/>
        <item x="1548"/>
        <item x="1527"/>
        <item x="1559"/>
        <item x="1492"/>
        <item x="304"/>
        <item x="1520"/>
        <item x="1506"/>
        <item x="1516"/>
        <item x="1499"/>
        <item x="1498"/>
        <item x="1515"/>
        <item x="1494"/>
        <item x="1455"/>
        <item x="1278"/>
        <item x="1488"/>
        <item x="1363"/>
        <item x="1452"/>
        <item x="1421"/>
        <item x="1514"/>
        <item x="1511"/>
        <item x="1481"/>
        <item x="1497"/>
        <item x="1416"/>
        <item x="1422"/>
        <item x="1465"/>
        <item x="1393"/>
        <item x="1468"/>
        <item x="1456"/>
        <item x="1415"/>
        <item x="1407"/>
        <item x="1479"/>
        <item x="1454"/>
        <item x="1476"/>
        <item x="1459"/>
        <item x="1457"/>
        <item x="1458"/>
        <item x="1475"/>
        <item x="1472"/>
        <item x="1474"/>
        <item x="1478"/>
        <item x="1447"/>
        <item x="1443"/>
        <item x="1450"/>
        <item x="1445"/>
        <item x="1446"/>
        <item x="1441"/>
        <item x="1418"/>
        <item x="1119"/>
        <item x="1121"/>
        <item x="1123"/>
        <item x="1122"/>
        <item x="1419"/>
        <item x="1449"/>
        <item x="1451"/>
        <item x="1420"/>
        <item x="1444"/>
        <item x="1440"/>
        <item x="1410"/>
        <item x="1448"/>
        <item x="1396"/>
        <item x="1350"/>
        <item x="1413"/>
        <item x="1442"/>
        <item x="1414"/>
        <item x="1401"/>
        <item x="1394"/>
        <item x="1346"/>
        <item x="1360"/>
        <item x="1369"/>
        <item x="1387"/>
        <item x="1341"/>
        <item x="79"/>
        <item x="1395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52"/>
        <item x="51"/>
        <item x="50"/>
        <item x="49"/>
        <item x="48"/>
        <item x="47"/>
        <item x="46"/>
        <item x="23"/>
        <item x="22"/>
        <item x="21"/>
        <item x="20"/>
        <item x="19"/>
        <item x="127"/>
        <item x="126"/>
        <item x="125"/>
        <item x="124"/>
        <item x="123"/>
        <item x="122"/>
        <item x="121"/>
        <item x="120"/>
        <item x="91"/>
        <item x="45"/>
        <item x="18"/>
        <item x="17"/>
        <item x="16"/>
        <item x="15"/>
        <item x="14"/>
        <item x="13"/>
        <item x="12"/>
        <item x="11"/>
        <item x="10"/>
        <item x="9"/>
        <item x="303"/>
        <item x="8"/>
        <item x="7"/>
        <item x="6"/>
        <item x="5"/>
        <item x="4"/>
        <item x="3"/>
        <item x="1208"/>
        <item x="2"/>
        <item x="1"/>
        <item x="44"/>
        <item x="1175"/>
        <item x="302"/>
        <item x="0"/>
        <item x="27"/>
        <item x="26"/>
        <item x="25"/>
        <item x="24"/>
        <item x="43"/>
        <item x="141"/>
        <item x="140"/>
        <item x="139"/>
        <item x="138"/>
        <item x="137"/>
        <item x="301"/>
        <item x="135"/>
        <item x="134"/>
        <item x="133"/>
        <item x="132"/>
        <item x="42"/>
        <item x="41"/>
        <item x="40"/>
        <item x="39"/>
        <item x="38"/>
        <item x="37"/>
        <item x="65"/>
        <item x="64"/>
        <item x="63"/>
        <item x="62"/>
        <item x="61"/>
        <item x="60"/>
        <item x="59"/>
        <item x="58"/>
        <item x="57"/>
        <item x="36"/>
        <item x="35"/>
        <item x="34"/>
        <item x="33"/>
        <item x="56"/>
        <item x="55"/>
        <item x="81"/>
        <item x="80"/>
        <item x="1109"/>
        <item x="318"/>
        <item x="1118"/>
        <item x="1117"/>
        <item x="1110"/>
        <item x="1113"/>
        <item x="1115"/>
        <item x="1111"/>
        <item x="119"/>
        <item x="1112"/>
        <item x="1114"/>
        <item x="300"/>
        <item x="118"/>
        <item x="117"/>
        <item x="299"/>
        <item x="298"/>
        <item x="297"/>
        <item x="296"/>
        <item x="295"/>
        <item x="294"/>
        <item x="293"/>
        <item x="116"/>
        <item x="292"/>
        <item x="115"/>
        <item x="310"/>
        <item x="291"/>
        <item x="290"/>
        <item x="289"/>
        <item x="288"/>
        <item x="287"/>
        <item x="309"/>
        <item x="286"/>
        <item x="131"/>
        <item x="285"/>
        <item x="280"/>
        <item x="284"/>
        <item x="283"/>
        <item x="282"/>
        <item x="281"/>
        <item x="279"/>
        <item x="130"/>
        <item x="278"/>
        <item x="308"/>
        <item x="129"/>
        <item x="128"/>
        <item x="277"/>
        <item x="276"/>
        <item x="275"/>
        <item x="274"/>
        <item x="136"/>
        <item x="269"/>
        <item x="156"/>
        <item t="default"/>
      </items>
    </pivotField>
    <pivotField showAll="0"/>
    <pivotField axis="axisPage" multipleItemSelectionAllowed="1" showAll="0">
      <items count="19">
        <item x="6"/>
        <item x="3"/>
        <item x="2"/>
        <item x="1"/>
        <item x="0"/>
        <item x="7"/>
        <item x="4"/>
        <item x="5"/>
        <item x="13"/>
        <item x="11"/>
        <item x="9"/>
        <item x="10"/>
        <item x="14"/>
        <item x="12"/>
        <item x="16"/>
        <item x="17"/>
        <item x="15"/>
        <item h="1" x="8"/>
        <item t="default"/>
      </items>
    </pivotField>
    <pivotField axis="axisCol" showAll="0">
      <items count="12">
        <item x="7"/>
        <item x="8"/>
        <item x="6"/>
        <item x="4"/>
        <item x="1"/>
        <item x="0"/>
        <item x="2"/>
        <item x="3"/>
        <item x="9"/>
        <item x="10"/>
        <item x="5"/>
        <item t="default"/>
      </items>
    </pivotField>
    <pivotField showAll="0"/>
    <pivotField axis="axisPage" showAll="0">
      <items count="12">
        <item x="10"/>
        <item x="3"/>
        <item x="0"/>
        <item x="2"/>
        <item x="4"/>
        <item x="1"/>
        <item x="5"/>
        <item x="6"/>
        <item x="8"/>
        <item x="9"/>
        <item x="7"/>
        <item t="default"/>
      </items>
    </pivotField>
    <pivotField axis="axisPage" showAll="0">
      <items count="21">
        <item m="1" x="7"/>
        <item m="1" x="16"/>
        <item m="1" x="2"/>
        <item m="1" x="19"/>
        <item m="1" x="12"/>
        <item m="1" x="18"/>
        <item m="1" x="17"/>
        <item m="1" x="13"/>
        <item m="1" x="10"/>
        <item m="1" x="6"/>
        <item m="1" x="5"/>
        <item x="1"/>
        <item m="1" x="14"/>
        <item m="1" x="3"/>
        <item m="1" x="15"/>
        <item x="0"/>
        <item m="1" x="9"/>
        <item m="1" x="4"/>
        <item m="1" x="11"/>
        <item m="1" x="8"/>
        <item t="default"/>
      </items>
    </pivotField>
    <pivotField showAll="0"/>
  </pivotFields>
  <rowFields count="2">
    <field x="7"/>
    <field x="6"/>
  </rowFields>
  <rowItems count="39">
    <i>
      <x v="5"/>
    </i>
    <i r="1">
      <x v="54"/>
    </i>
    <i r="1">
      <x v="190"/>
    </i>
    <i>
      <x v="6"/>
    </i>
    <i r="1">
      <x v="5"/>
    </i>
    <i r="1">
      <x v="62"/>
    </i>
    <i r="1">
      <x v="111"/>
    </i>
    <i r="1">
      <x v="209"/>
    </i>
    <i>
      <x v="8"/>
    </i>
    <i r="1">
      <x v="100"/>
    </i>
    <i r="1">
      <x v="108"/>
    </i>
    <i r="1">
      <x v="123"/>
    </i>
    <i r="1">
      <x v="212"/>
    </i>
    <i>
      <x v="10"/>
    </i>
    <i r="1">
      <x v="211"/>
    </i>
    <i>
      <x v="11"/>
    </i>
    <i r="1">
      <x v="15"/>
    </i>
    <i>
      <x v="12"/>
    </i>
    <i r="1">
      <x v="46"/>
    </i>
    <i r="1">
      <x v="103"/>
    </i>
    <i r="1">
      <x v="175"/>
    </i>
    <i>
      <x v="13"/>
    </i>
    <i r="1">
      <x v="23"/>
    </i>
    <i>
      <x v="19"/>
    </i>
    <i r="1">
      <x v="157"/>
    </i>
    <i>
      <x v="21"/>
    </i>
    <i r="1">
      <x v="17"/>
    </i>
    <i>
      <x v="22"/>
    </i>
    <i r="1">
      <x v="18"/>
    </i>
    <i r="1">
      <x v="21"/>
    </i>
    <i r="1">
      <x v="27"/>
    </i>
    <i r="1">
      <x v="31"/>
    </i>
    <i r="1">
      <x v="44"/>
    </i>
    <i r="1">
      <x v="59"/>
    </i>
    <i r="1">
      <x v="115"/>
    </i>
    <i r="1">
      <x v="159"/>
    </i>
    <i r="1">
      <x v="165"/>
    </i>
    <i r="1">
      <x v="184"/>
    </i>
    <i t="grand">
      <x/>
    </i>
  </rowItems>
  <colFields count="2">
    <field x="12"/>
    <field x="-2"/>
  </colFields>
  <colItems count="1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 t="grand">
      <x/>
    </i>
    <i t="grand" i="1">
      <x/>
    </i>
  </colItems>
  <pageFields count="3">
    <pageField fld="11" hier="-1"/>
    <pageField fld="14" item="1" hier="-1"/>
    <pageField fld="15" item="11" hier="-1"/>
  </pageFields>
  <dataFields count="2">
    <dataField name="Qtde" fld="4" subtotal="count" baseField="5" baseItem="0"/>
    <dataField name="Media Preço" fld="4" subtotal="average" baseField="5" baseItem="0" numFmtId="164"/>
  </dataFields>
  <formats count="6">
    <format dxfId="488">
      <pivotArea field="11" type="button" dataOnly="0" labelOnly="1" outline="0" axis="axisPage" fieldPosition="0"/>
    </format>
    <format dxfId="4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0">
      <pivotArea field="11" type="button" dataOnly="0" labelOnly="1" outline="0" axis="axisPage" fieldPosition="0"/>
    </format>
    <format dxfId="4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2">
      <pivotArea field="11" type="button" dataOnly="0" labelOnly="1" outline="0" axis="axisPage" fieldPosition="0"/>
    </format>
    <format dxfId="4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6DEA4-6E70-4F9F-9660-781415E64287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xa Preço" colHeaderCaption="CIDADE / ESTADO">
  <location ref="A4:Y27" firstHeaderRow="1" firstDataRow="3" firstDataCol="1" rowPageCount="1" colPageCount="1"/>
  <pivotFields count="1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9">
        <item x="6"/>
        <item x="3"/>
        <item x="2"/>
        <item x="1"/>
        <item x="0"/>
        <item x="7"/>
        <item x="4"/>
        <item x="5"/>
        <item x="13"/>
        <item x="11"/>
        <item x="9"/>
        <item x="10"/>
        <item x="14"/>
        <item x="12"/>
        <item x="16"/>
        <item x="17"/>
        <item x="15"/>
        <item h="1" x="8"/>
        <item t="default"/>
      </items>
    </pivotField>
    <pivotField axis="axisRow" showAll="0">
      <items count="12">
        <item x="7"/>
        <item x="8"/>
        <item x="6"/>
        <item x="4"/>
        <item x="1"/>
        <item x="0"/>
        <item x="2"/>
        <item x="3"/>
        <item x="9"/>
        <item x="10"/>
        <item x="5"/>
        <item t="default"/>
      </items>
    </pivotField>
    <pivotField showAll="0"/>
    <pivotField axis="axisCol" showAll="0">
      <items count="12">
        <item x="10"/>
        <item x="3"/>
        <item x="0"/>
        <item x="2"/>
        <item x="4"/>
        <item x="1"/>
        <item x="5"/>
        <item x="6"/>
        <item x="8"/>
        <item x="9"/>
        <item x="7"/>
        <item t="default"/>
      </items>
    </pivotField>
    <pivotField axis="axisRow" showAll="0">
      <items count="21">
        <item sd="0" m="1" x="16"/>
        <item sd="0" m="1" x="19"/>
        <item sd="0" m="1" x="18"/>
        <item sd="0" m="1" x="13"/>
        <item sd="0" m="1" x="10"/>
        <item sd="0" m="1" x="5"/>
        <item sd="0" m="1" x="3"/>
        <item x="0"/>
        <item sd="0" m="1" x="4"/>
        <item sd="0" m="1" x="8"/>
        <item sd="0" m="1" x="15"/>
        <item sd="0" m="1" x="6"/>
        <item sd="0" m="1" x="14"/>
        <item sd="0" m="1" x="11"/>
        <item sd="0" m="1" x="7"/>
        <item sd="0" m="1" x="2"/>
        <item sd="0" m="1" x="9"/>
        <item sd="0" m="1" x="17"/>
        <item m="1" x="12"/>
        <item x="1"/>
        <item t="default" sd="0"/>
      </items>
    </pivotField>
    <pivotField showAll="0"/>
  </pivotFields>
  <rowFields count="2">
    <field x="15"/>
    <field x="12"/>
  </rowFields>
  <rowItems count="21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2">
    <field x="14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 t="grand">
      <x/>
    </i>
    <i t="grand" i="1">
      <x/>
    </i>
  </colItems>
  <pageFields count="1">
    <pageField fld="11" hier="-1"/>
  </pageFields>
  <dataFields count="2">
    <dataField name="Qtde" fld="4" subtotal="count" baseField="5" baseItem="0"/>
    <dataField name="Media Preço" fld="4" subtotal="average" baseField="5" baseItem="0" numFmtId="164"/>
  </dataFields>
  <formats count="6">
    <format dxfId="440">
      <pivotArea field="11" type="button" dataOnly="0" labelOnly="1" outline="0" axis="axisPage" fieldPosition="0"/>
    </format>
    <format dxfId="4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2">
      <pivotArea field="11" type="button" dataOnly="0" labelOnly="1" outline="0" axis="axisPage" fieldPosition="0"/>
    </format>
    <format dxfId="4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4">
      <pivotArea field="11" type="button" dataOnly="0" labelOnly="1" outline="0" axis="axisPage" fieldPosition="0"/>
    </format>
    <format dxfId="4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B26A1E-3FAB-4D06-98D2-51A6DA39775D}" name="ImoveisBB" displayName="ImoveisBB" ref="A1:Q3440" totalsRowShown="0" headerRowDxfId="591" headerRowBorderDxfId="589" tableBorderDxfId="590">
  <autoFilter ref="A1:Q3440" xr:uid="{00000000-0001-0000-0000-000000000000}">
    <filterColumn colId="5">
      <filters>
        <filter val="1%"/>
        <filter val="10%"/>
        <filter val="11%"/>
        <filter val="12%"/>
        <filter val="13%"/>
        <filter val="14%"/>
        <filter val="15%"/>
        <filter val="16%"/>
        <filter val="17%"/>
        <filter val="18%"/>
        <filter val="19%"/>
        <filter val="2%"/>
        <filter val="20%"/>
        <filter val="21%"/>
        <filter val="22%"/>
        <filter val="23%"/>
        <filter val="24%"/>
        <filter val="25%"/>
        <filter val="26%"/>
        <filter val="27%"/>
        <filter val="28%"/>
        <filter val="29%"/>
        <filter val="3%"/>
        <filter val="30%"/>
        <filter val="31%"/>
        <filter val="32%"/>
        <filter val="33%"/>
        <filter val="34%"/>
        <filter val="35%"/>
        <filter val="36%"/>
        <filter val="37%"/>
        <filter val="38%"/>
        <filter val="39%"/>
        <filter val="4%"/>
        <filter val="40%"/>
        <filter val="41%"/>
        <filter val="42%"/>
        <filter val="43%"/>
        <filter val="44%"/>
        <filter val="45%"/>
        <filter val="46%"/>
        <filter val="47%"/>
        <filter val="48%"/>
        <filter val="49%"/>
        <filter val="5%"/>
        <filter val="50%"/>
        <filter val="51%"/>
        <filter val="52%"/>
        <filter val="53%"/>
        <filter val="54%"/>
        <filter val="55%"/>
        <filter val="56%"/>
        <filter val="57%"/>
        <filter val="58%"/>
        <filter val="59%"/>
        <filter val="60%"/>
        <filter val="61%"/>
        <filter val="62%"/>
        <filter val="63%"/>
        <filter val="64%"/>
        <filter val="65%"/>
        <filter val="66%"/>
        <filter val="67%"/>
        <filter val="68%"/>
        <filter val="69%"/>
        <filter val="7%"/>
        <filter val="70%"/>
        <filter val="71%"/>
        <filter val="72%"/>
        <filter val="73%"/>
        <filter val="74%"/>
        <filter val="75%"/>
        <filter val="76%"/>
        <filter val="8%"/>
        <filter val="82%"/>
        <filter val="88%"/>
        <filter val="9%"/>
      </filters>
    </filterColumn>
  </autoFilter>
  <tableColumns count="17">
    <tableColumn id="1" xr3:uid="{31268CAA-8665-43FA-BE58-809A573A323C}" name="nro_imovel"/>
    <tableColumn id="2" xr3:uid="{E98D88D6-80EE-4AD9-B4F4-269F128F5A1D}" name="link_imovel" dataDxfId="588" dataCellStyle="Hyperlink"/>
    <tableColumn id="3" xr3:uid="{5E74D3B9-2D54-4B76-9C4A-CE20123C8A0A}" name="desc_imovel"/>
    <tableColumn id="4" xr3:uid="{664E66E4-DA87-436C-9A60-99B9C7063AD1}" name="desc_imovel_detalhe"/>
    <tableColumn id="5" xr3:uid="{045290C5-8048-4C35-A89A-3D743F52267A}" name="Vlr_venda_imovel"/>
    <tableColumn id="6" xr3:uid="{FDFFD48A-F245-4C0F-A8DA-E6244991E760}" name="Desc%"/>
    <tableColumn id="7" xr3:uid="{DC483EB4-57BB-4ED0-AADC-55623F2D0C46}" name="Cidade_imovel"/>
    <tableColumn id="8" xr3:uid="{9D9F00A0-08E6-4403-8C3E-C535302AA808}" name="Estado_imovel"/>
    <tableColumn id="9" xr3:uid="{542E1402-84A6-4C11-9EE8-BE873FD36734}" name="end_imovel"/>
    <tableColumn id="10" xr3:uid="{95165CEF-BAF9-4F38-AD18-03116789F4B7}" name="status_imovel"/>
    <tableColumn id="11" xr3:uid="{6B831463-3AA3-4DEC-8389-322A25104DF2}" name="Desc_imovel_numeros"/>
    <tableColumn id="12" xr3:uid="{6EE66B6B-6ADC-41B4-8E3D-6F9D9E4BAD86}" name="GRUPO" dataDxfId="587">
      <calculatedColumnFormula>LOOKUP(ImoveisBB[[#This Row],[Vlr_venda_imovel]],Table2[Faixa],Table2[NomeFaixa])</calculatedColumnFormula>
    </tableColumn>
    <tableColumn id="13" xr3:uid="{0CC2EFA5-3952-48A8-BE3F-247906D67FBF}" name="GRUPO_DESC" dataDxfId="586">
      <calculatedColumnFormula>LOOKUP(ImoveisBB[[#This Row],[Desc%]],Table24[Faixa],Table24[NomeFaixa])</calculatedColumnFormula>
    </tableColumn>
    <tableColumn id="14" xr3:uid="{2BC3AB7E-15F6-49EA-B804-1B428C1153B6}" name="Area1" dataDxfId="584">
      <calculatedColumnFormula>VALUE(SUBSTITUTE(MID(ImoveisBB[[#This Row],[Desc_imovel_numeros]],3,FIND("'",ImoveisBB[[#This Row],[Desc_imovel_numeros]],3)-3),".",","))</calculatedColumnFormula>
    </tableColumn>
    <tableColumn id="15" xr3:uid="{D404E96B-4691-445A-B74B-3C7C2C362DF5}" name="GRUPO_AREA" dataDxfId="585">
      <calculatedColumnFormula>LOOKUP(ImoveisBB[[#This Row],[Area1]],Table25[Faixa],Table25[NomeFaixa])</calculatedColumnFormula>
    </tableColumn>
    <tableColumn id="16" xr3:uid="{43C6BD30-93DA-4A1E-9C1E-71AAA4F07B88}" name="Situacao" dataDxfId="114">
      <calculatedColumnFormula>IF(ISNUMBER( SEARCH("Desocupado", ImoveisBB[[#This Row],[status_imovel]] ) ), "DESOcupado", "OCUpado")</calculatedColumnFormula>
    </tableColumn>
    <tableColumn id="17" xr3:uid="{CD23F0A1-1C9C-4213-A79F-642C1B962E8B}" name="TipoVenda" dataDxfId="277">
      <calculatedColumnFormula>IF(ISNUMBER( SEARCH("Venda", ImoveisBB[[#This Row],[status_imovel]] ) ), "Venda Direta", "Leilão")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DA71EE-7939-4E13-9060-B5C8D503DB82}" name="Table24" displayName="Table24" ref="A1:B14" totalsRowShown="0">
  <autoFilter ref="A1:B14" xr:uid="{C5DA444F-24D9-4968-862B-18D0218F3C59}"/>
  <tableColumns count="2">
    <tableColumn id="1" xr3:uid="{89F88D59-4CC4-4103-8AFF-46D059975DD4}" name="Faixa"/>
    <tableColumn id="2" xr3:uid="{B013B6A9-BE41-44C9-9062-4B425BFDECA8}" name="NomeFaix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AE8C4A-E435-4A21-AC9C-7369E1BE2D7B}" name="Table2" displayName="Table2" ref="A20:B38" totalsRowShown="0">
  <autoFilter ref="A20:B38" xr:uid="{C5DA444F-24D9-4968-862B-18D0218F3C59}"/>
  <tableColumns count="2">
    <tableColumn id="1" xr3:uid="{72847FF4-3972-4C5E-8DB2-AE5018921D11}" name="Faixa"/>
    <tableColumn id="2" xr3:uid="{8F1DFBFB-71B2-40F9-AE8F-FC78EA22C0E2}" name="NomeFaix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C0DDAC7-0AC0-4FAA-B145-F04AFAEE4DF5}" name="Table25" displayName="Table25" ref="A50:B61" totalsRowShown="0">
  <autoFilter ref="A50:B61" xr:uid="{1C0DDAC7-0AC0-4FAA-B145-F04AFAEE4DF5}"/>
  <tableColumns count="2">
    <tableColumn id="1" xr3:uid="{3617E2A5-45B6-4773-B481-2D59813299B9}" name="Faixa"/>
    <tableColumn id="2" xr3:uid="{B7086A82-59B2-4FE3-B90B-CC5CB5DF3D53}" name="NomeFaix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euimovelbb.com.br/imovel/Fazenda-Rio-Grande/2-Quartos/96112" TargetMode="External"/><Relationship Id="rId3182" Type="http://schemas.openxmlformats.org/officeDocument/2006/relationships/hyperlink" Target="https://seuimovelbb.com.br/imovel/Soledade/3-Quartos/2197" TargetMode="External"/><Relationship Id="rId3042" Type="http://schemas.openxmlformats.org/officeDocument/2006/relationships/hyperlink" Target="https://seuimovelbb.com.br/imovel/Santo-Antonio-do-Descoberto/2-Quartos/3035" TargetMode="External"/><Relationship Id="rId170" Type="http://schemas.openxmlformats.org/officeDocument/2006/relationships/hyperlink" Target="https://seuimovelbb.com.br/imovel/Lagoa-Santa/2-Quartos/96164" TargetMode="External"/><Relationship Id="rId987" Type="http://schemas.openxmlformats.org/officeDocument/2006/relationships/hyperlink" Target="https://seuimovelbb.com.br/imovel/Sao-Francisco/3-Quartos/92110" TargetMode="External"/><Relationship Id="rId2668" Type="http://schemas.openxmlformats.org/officeDocument/2006/relationships/hyperlink" Target="https://seuimovelbb.com.br/imovel/Parelhas/2-Quartos/73467" TargetMode="External"/><Relationship Id="rId2875" Type="http://schemas.openxmlformats.org/officeDocument/2006/relationships/hyperlink" Target="https://seuimovelbb.com.br/imovel/Buritis/3-Quartos/90672" TargetMode="External"/><Relationship Id="rId847" Type="http://schemas.openxmlformats.org/officeDocument/2006/relationships/hyperlink" Target="https://seuimovelbb.com.br/imovel/Iacu/2-Quartos/92662" TargetMode="External"/><Relationship Id="rId1477" Type="http://schemas.openxmlformats.org/officeDocument/2006/relationships/hyperlink" Target="https://seuimovelbb.com.br/imovel/Joao-Pessoa/1-Quartos/97665" TargetMode="External"/><Relationship Id="rId1684" Type="http://schemas.openxmlformats.org/officeDocument/2006/relationships/hyperlink" Target="https://seuimovelbb.com.br/imovel/Cidade-Ocidental/2-Quartos/94366" TargetMode="External"/><Relationship Id="rId1891" Type="http://schemas.openxmlformats.org/officeDocument/2006/relationships/hyperlink" Target="https://seuimovelbb.com.br/imovel/Luziania/2-Quartos/97088" TargetMode="External"/><Relationship Id="rId2528" Type="http://schemas.openxmlformats.org/officeDocument/2006/relationships/hyperlink" Target="https://seuimovelbb.com.br/imovel/Valparaiso-de-Goias/96049" TargetMode="External"/><Relationship Id="rId2735" Type="http://schemas.openxmlformats.org/officeDocument/2006/relationships/hyperlink" Target="https://seuimovelbb.com.br/imovel/Valparaiso-de-Goias/2-Quartos/3281" TargetMode="External"/><Relationship Id="rId2942" Type="http://schemas.openxmlformats.org/officeDocument/2006/relationships/hyperlink" Target="https://seuimovelbb.com.br/imovel/Aguas-Lindas-de-Goias/2-Quartos/2251" TargetMode="External"/><Relationship Id="rId707" Type="http://schemas.openxmlformats.org/officeDocument/2006/relationships/hyperlink" Target="https://seuimovelbb.com.br/imovel/Santa-Rita/1-Quartos/93302" TargetMode="External"/><Relationship Id="rId914" Type="http://schemas.openxmlformats.org/officeDocument/2006/relationships/hyperlink" Target="https://seuimovelbb.com.br/imovel/Aguas-Lindas-de-Goias/2-Quartos/92431" TargetMode="External"/><Relationship Id="rId1337" Type="http://schemas.openxmlformats.org/officeDocument/2006/relationships/hyperlink" Target="https://seuimovelbb.com.br/imovel/Planaltina/2-Quartos/94539" TargetMode="External"/><Relationship Id="rId1544" Type="http://schemas.openxmlformats.org/officeDocument/2006/relationships/hyperlink" Target="https://seuimovelbb.com.br/imovel/Piracuruca/2-Quartos/97425" TargetMode="External"/><Relationship Id="rId1751" Type="http://schemas.openxmlformats.org/officeDocument/2006/relationships/hyperlink" Target="https://seuimovelbb.com.br/imovel/Cidade-Ocidental/2-Quartos/94372" TargetMode="External"/><Relationship Id="rId2802" Type="http://schemas.openxmlformats.org/officeDocument/2006/relationships/hyperlink" Target="https://seuimovelbb.com.br/imovel/Buritis/3-Quartos/73513" TargetMode="External"/><Relationship Id="rId43" Type="http://schemas.openxmlformats.org/officeDocument/2006/relationships/hyperlink" Target="https://seuimovelbb.com.br/imovel/Cocalzinho-de-Goias/2-Quartos/98057" TargetMode="External"/><Relationship Id="rId1404" Type="http://schemas.openxmlformats.org/officeDocument/2006/relationships/hyperlink" Target="https://seuimovelbb.com.br/imovel/Valparaiso-de-Goias/2-Quartos/3292" TargetMode="External"/><Relationship Id="rId1611" Type="http://schemas.openxmlformats.org/officeDocument/2006/relationships/hyperlink" Target="https://seuimovelbb.com.br/imovel/Jose-de-Freitas/3-Quartos/97356" TargetMode="External"/><Relationship Id="rId3369" Type="http://schemas.openxmlformats.org/officeDocument/2006/relationships/hyperlink" Target="https://seuimovelbb.com.br/imovel/Campo-Redondo/2-Quartos/92035" TargetMode="External"/><Relationship Id="rId497" Type="http://schemas.openxmlformats.org/officeDocument/2006/relationships/hyperlink" Target="https://seuimovelbb.com.br/imovel/Sao-Jose-do-Belmonte/2-Quartos/94412" TargetMode="External"/><Relationship Id="rId2178" Type="http://schemas.openxmlformats.org/officeDocument/2006/relationships/hyperlink" Target="https://seuimovelbb.com.br/imovel/Aguas-Lindas-de-Goias/96527" TargetMode="External"/><Relationship Id="rId2385" Type="http://schemas.openxmlformats.org/officeDocument/2006/relationships/hyperlink" Target="https://seuimovelbb.com.br/imovel/Piracuruca/95142" TargetMode="External"/><Relationship Id="rId3229" Type="http://schemas.openxmlformats.org/officeDocument/2006/relationships/hyperlink" Target="https://seuimovelbb.com.br/imovel/Valparaiso-de-Goias/2-Quartos/2233" TargetMode="External"/><Relationship Id="rId357" Type="http://schemas.openxmlformats.org/officeDocument/2006/relationships/hyperlink" Target="https://seuimovelbb.com.br/imovel/Curuca/1-Quartos/95071" TargetMode="External"/><Relationship Id="rId1194" Type="http://schemas.openxmlformats.org/officeDocument/2006/relationships/hyperlink" Target="https://seuimovelbb.com.br/imovel/Aguas-Lindas-de-Goias/2-Quartos/91767" TargetMode="External"/><Relationship Id="rId2038" Type="http://schemas.openxmlformats.org/officeDocument/2006/relationships/hyperlink" Target="https://seuimovelbb.com.br/imovel/Piracuruca/2-Quartos/96859" TargetMode="External"/><Relationship Id="rId2592" Type="http://schemas.openxmlformats.org/officeDocument/2006/relationships/hyperlink" Target="https://seuimovelbb.com.br/imovel/Luziania/95822" TargetMode="External"/><Relationship Id="rId3436" Type="http://schemas.openxmlformats.org/officeDocument/2006/relationships/hyperlink" Target="https://seuimovelbb.com.br/imovel/Aurora-do-Para/2-Quartos/3383" TargetMode="External"/><Relationship Id="rId217" Type="http://schemas.openxmlformats.org/officeDocument/2006/relationships/hyperlink" Target="https://seuimovelbb.com.br/imovel/Campo-Grande/2-Quartos/95965" TargetMode="External"/><Relationship Id="rId564" Type="http://schemas.openxmlformats.org/officeDocument/2006/relationships/hyperlink" Target="https://seuimovelbb.com.br/imovel/Santa-Maria-do-Para/2-Quartos/94079" TargetMode="External"/><Relationship Id="rId771" Type="http://schemas.openxmlformats.org/officeDocument/2006/relationships/hyperlink" Target="https://seuimovelbb.com.br/imovel/Campina-Grande/2-Quartos/93022" TargetMode="External"/><Relationship Id="rId2245" Type="http://schemas.openxmlformats.org/officeDocument/2006/relationships/hyperlink" Target="https://seuimovelbb.com.br/imovel/Piracuruca/95096" TargetMode="External"/><Relationship Id="rId2452" Type="http://schemas.openxmlformats.org/officeDocument/2006/relationships/hyperlink" Target="https://seuimovelbb.com.br/imovel/Luziania/95826" TargetMode="External"/><Relationship Id="rId424" Type="http://schemas.openxmlformats.org/officeDocument/2006/relationships/hyperlink" Target="https://seuimovelbb.com.br/imovel/Palmeira-dos-Indios/1-Quartos/94800" TargetMode="External"/><Relationship Id="rId631" Type="http://schemas.openxmlformats.org/officeDocument/2006/relationships/hyperlink" Target="https://seuimovelbb.com.br/imovel/Limoeiro/2-Quartos/93714" TargetMode="External"/><Relationship Id="rId1054" Type="http://schemas.openxmlformats.org/officeDocument/2006/relationships/hyperlink" Target="https://seuimovelbb.com.br/imovel/Campo-Redondo/1-Quartos/91791" TargetMode="External"/><Relationship Id="rId1261" Type="http://schemas.openxmlformats.org/officeDocument/2006/relationships/hyperlink" Target="https://seuimovelbb.com.br/imovel/Aguas-Lindas-de-Goias/2-Quartos/93071" TargetMode="External"/><Relationship Id="rId2105" Type="http://schemas.openxmlformats.org/officeDocument/2006/relationships/hyperlink" Target="https://seuimovelbb.com.br/imovel/Altos/2-Quartos/96671" TargetMode="External"/><Relationship Id="rId2312" Type="http://schemas.openxmlformats.org/officeDocument/2006/relationships/hyperlink" Target="https://seuimovelbb.com.br/imovel/Cidade-Ocidental/96248" TargetMode="External"/><Relationship Id="rId1121" Type="http://schemas.openxmlformats.org/officeDocument/2006/relationships/hyperlink" Target="https://seuimovelbb.com.br/imovel/Brasilia/72695" TargetMode="External"/><Relationship Id="rId3086" Type="http://schemas.openxmlformats.org/officeDocument/2006/relationships/hyperlink" Target="https://seuimovelbb.com.br/imovel/Aguas-Lindas-de-Goias/1-Quartos/2258" TargetMode="External"/><Relationship Id="rId3293" Type="http://schemas.openxmlformats.org/officeDocument/2006/relationships/hyperlink" Target="https://seuimovelbb.com.br/imovel/Sao-Francisco/3-Quartos/73841" TargetMode="External"/><Relationship Id="rId1938" Type="http://schemas.openxmlformats.org/officeDocument/2006/relationships/hyperlink" Target="https://seuimovelbb.com.br/imovel/Cidade-Ocidental/91416" TargetMode="External"/><Relationship Id="rId3153" Type="http://schemas.openxmlformats.org/officeDocument/2006/relationships/hyperlink" Target="https://seuimovelbb.com.br/imovel/Planaltina/1-Quartos/90608" TargetMode="External"/><Relationship Id="rId3360" Type="http://schemas.openxmlformats.org/officeDocument/2006/relationships/hyperlink" Target="https://seuimovelbb.com.br/imovel/Jose-de-Freitas/2-Quartos/91088" TargetMode="External"/><Relationship Id="rId281" Type="http://schemas.openxmlformats.org/officeDocument/2006/relationships/hyperlink" Target="https://seuimovelbb.com.br/imovel/Brasilia/3-Quartos/98316" TargetMode="External"/><Relationship Id="rId3013" Type="http://schemas.openxmlformats.org/officeDocument/2006/relationships/hyperlink" Target="https://seuimovelbb.com.br/imovel/Aguas-Lindas-de-Goias/2-Quartos/2257" TargetMode="External"/><Relationship Id="rId141" Type="http://schemas.openxmlformats.org/officeDocument/2006/relationships/hyperlink" Target="https://seuimovelbb.com.br/imovel/Araraquara/2-Quartos/98030" TargetMode="External"/><Relationship Id="rId3220" Type="http://schemas.openxmlformats.org/officeDocument/2006/relationships/hyperlink" Target="https://seuimovelbb.com.br/imovel/Luziania/2-Quartos/3152" TargetMode="External"/><Relationship Id="rId7" Type="http://schemas.openxmlformats.org/officeDocument/2006/relationships/hyperlink" Target="https://seuimovelbb.com.br/imovel/Cidade-Ocidental/2-Quartos/97934" TargetMode="External"/><Relationship Id="rId2779" Type="http://schemas.openxmlformats.org/officeDocument/2006/relationships/hyperlink" Target="https://seuimovelbb.com.br/imovel/Valparaiso-de-Goias/2-Quartos/1894" TargetMode="External"/><Relationship Id="rId2986" Type="http://schemas.openxmlformats.org/officeDocument/2006/relationships/hyperlink" Target="https://seuimovelbb.com.br/imovel/Luziania/2-Quartos/91154" TargetMode="External"/><Relationship Id="rId958" Type="http://schemas.openxmlformats.org/officeDocument/2006/relationships/hyperlink" Target="https://seuimovelbb.com.br/imovel/Santa-Rita/1-Quartos/92252" TargetMode="External"/><Relationship Id="rId1588" Type="http://schemas.openxmlformats.org/officeDocument/2006/relationships/hyperlink" Target="https://seuimovelbb.com.br/imovel/Valparaiso-de-Goias/2-Quartos/91796" TargetMode="External"/><Relationship Id="rId1795" Type="http://schemas.openxmlformats.org/officeDocument/2006/relationships/hyperlink" Target="https://seuimovelbb.com.br/imovel/Ipixuna-do-Para/1-Quartos/91081" TargetMode="External"/><Relationship Id="rId2639" Type="http://schemas.openxmlformats.org/officeDocument/2006/relationships/hyperlink" Target="https://seuimovelbb.com.br/imovel/Capela/2-Quartos/3331" TargetMode="External"/><Relationship Id="rId2846" Type="http://schemas.openxmlformats.org/officeDocument/2006/relationships/hyperlink" Target="https://seuimovelbb.com.br/imovel/Pocinhos/2-Quartos/2170" TargetMode="External"/><Relationship Id="rId87" Type="http://schemas.openxmlformats.org/officeDocument/2006/relationships/hyperlink" Target="https://seuimovelbb.com.br/imovel/Luziania/2-Quartos/97143" TargetMode="External"/><Relationship Id="rId818" Type="http://schemas.openxmlformats.org/officeDocument/2006/relationships/hyperlink" Target="https://seuimovelbb.com.br/imovel/Campina-Grande/2-Quartos/92822" TargetMode="External"/><Relationship Id="rId1448" Type="http://schemas.openxmlformats.org/officeDocument/2006/relationships/hyperlink" Target="https://seuimovelbb.com.br/imovel/Jose-de-Freitas/2-Quartos/97694" TargetMode="External"/><Relationship Id="rId1655" Type="http://schemas.openxmlformats.org/officeDocument/2006/relationships/hyperlink" Target="https://seuimovelbb.com.br/imovel/Jose-de-Freitas/2-Quartos/97364" TargetMode="External"/><Relationship Id="rId2706" Type="http://schemas.openxmlformats.org/officeDocument/2006/relationships/hyperlink" Target="https://seuimovelbb.com.br/imovel/Aguas-Lindas-de-Goias/2-Quartos/2796" TargetMode="External"/><Relationship Id="rId1308" Type="http://schemas.openxmlformats.org/officeDocument/2006/relationships/hyperlink" Target="https://seuimovelbb.com.br/imovel/Buritis/2-Quartos/92528" TargetMode="External"/><Relationship Id="rId1862" Type="http://schemas.openxmlformats.org/officeDocument/2006/relationships/hyperlink" Target="https://seuimovelbb.com.br/imovel/Cidade-Ocidental/2-Quartos/91488" TargetMode="External"/><Relationship Id="rId2913" Type="http://schemas.openxmlformats.org/officeDocument/2006/relationships/hyperlink" Target="https://seuimovelbb.com.br/imovel/Belem-do-Brejo-do-Cruz/1-Quartos/73610" TargetMode="External"/><Relationship Id="rId1515" Type="http://schemas.openxmlformats.org/officeDocument/2006/relationships/hyperlink" Target="https://seuimovelbb.com.br/imovel/Nossa-Senhora-do-Socorro/2-Quartos/97643" TargetMode="External"/><Relationship Id="rId1722" Type="http://schemas.openxmlformats.org/officeDocument/2006/relationships/hyperlink" Target="https://seuimovelbb.com.br/imovel/Cidade-Ocidental/2-Quartos/93930" TargetMode="External"/><Relationship Id="rId14" Type="http://schemas.openxmlformats.org/officeDocument/2006/relationships/hyperlink" Target="https://seuimovelbb.com.br/imovel/Praia-Grande/1-Quartos/97918" TargetMode="External"/><Relationship Id="rId2289" Type="http://schemas.openxmlformats.org/officeDocument/2006/relationships/hyperlink" Target="https://seuimovelbb.com.br/imovel/Luziania/96423" TargetMode="External"/><Relationship Id="rId2496" Type="http://schemas.openxmlformats.org/officeDocument/2006/relationships/hyperlink" Target="https://seuimovelbb.com.br/imovel/Santa-Rita/95622" TargetMode="External"/><Relationship Id="rId468" Type="http://schemas.openxmlformats.org/officeDocument/2006/relationships/hyperlink" Target="https://seuimovelbb.com.br/imovel/Jose-de-Freitas/3-Quartos/94550" TargetMode="External"/><Relationship Id="rId675" Type="http://schemas.openxmlformats.org/officeDocument/2006/relationships/hyperlink" Target="https://seuimovelbb.com.br/imovel/Cidade-Ocidental/2-Quartos/93465" TargetMode="External"/><Relationship Id="rId882" Type="http://schemas.openxmlformats.org/officeDocument/2006/relationships/hyperlink" Target="https://seuimovelbb.com.br/imovel/Buritis/3-Quartos/92564" TargetMode="External"/><Relationship Id="rId1098" Type="http://schemas.openxmlformats.org/officeDocument/2006/relationships/hyperlink" Target="https://seuimovelbb.com.br/imovel/Teotonio-Vilela/2-Quartos/91613" TargetMode="External"/><Relationship Id="rId2149" Type="http://schemas.openxmlformats.org/officeDocument/2006/relationships/hyperlink" Target="https://seuimovelbb.com.br/imovel/Piracuruca/96542" TargetMode="External"/><Relationship Id="rId2356" Type="http://schemas.openxmlformats.org/officeDocument/2006/relationships/hyperlink" Target="https://seuimovelbb.com.br/imovel/Piracuruca/96019" TargetMode="External"/><Relationship Id="rId2563" Type="http://schemas.openxmlformats.org/officeDocument/2006/relationships/hyperlink" Target="https://seuimovelbb.com.br/imovel/Valparaiso-de-Goias/95222" TargetMode="External"/><Relationship Id="rId2770" Type="http://schemas.openxmlformats.org/officeDocument/2006/relationships/hyperlink" Target="https://seuimovelbb.com.br/imovel/Cidade-Ocidental/2-Quartos/73472" TargetMode="External"/><Relationship Id="rId3407" Type="http://schemas.openxmlformats.org/officeDocument/2006/relationships/hyperlink" Target="https://seuimovelbb.com.br/imovel/Curuca/1-Quartos/3184" TargetMode="External"/><Relationship Id="rId328" Type="http://schemas.openxmlformats.org/officeDocument/2006/relationships/hyperlink" Target="https://seuimovelbb.com.br/imovel/Almino-Afonso/2-Quartos/95172" TargetMode="External"/><Relationship Id="rId535" Type="http://schemas.openxmlformats.org/officeDocument/2006/relationships/hyperlink" Target="https://seuimovelbb.com.br/imovel/Jose-de-Freitas/2-Quartos/94208" TargetMode="External"/><Relationship Id="rId742" Type="http://schemas.openxmlformats.org/officeDocument/2006/relationships/hyperlink" Target="https://seuimovelbb.com.br/imovel/Campina-Grande/2-Quartos/93164" TargetMode="External"/><Relationship Id="rId1165" Type="http://schemas.openxmlformats.org/officeDocument/2006/relationships/hyperlink" Target="https://seuimovelbb.com.br/imovel/Cidade-Ocidental/2-Quartos/93718" TargetMode="External"/><Relationship Id="rId1372" Type="http://schemas.openxmlformats.org/officeDocument/2006/relationships/hyperlink" Target="https://seuimovelbb.com.br/imovel/Valparaiso-de-Goias/2-Quartos/92192" TargetMode="External"/><Relationship Id="rId2009" Type="http://schemas.openxmlformats.org/officeDocument/2006/relationships/hyperlink" Target="https://seuimovelbb.com.br/imovel/Valparaiso-de-Goias/2-Quartos/96766" TargetMode="External"/><Relationship Id="rId2216" Type="http://schemas.openxmlformats.org/officeDocument/2006/relationships/hyperlink" Target="https://seuimovelbb.com.br/imovel/Jose-de-Freitas/95014" TargetMode="External"/><Relationship Id="rId2423" Type="http://schemas.openxmlformats.org/officeDocument/2006/relationships/hyperlink" Target="https://seuimovelbb.com.br/imovel/Piracuruca/2-Quartos/95929" TargetMode="External"/><Relationship Id="rId2630" Type="http://schemas.openxmlformats.org/officeDocument/2006/relationships/hyperlink" Target="https://seuimovelbb.com.br/imovel/Aguas-Lindas-de-Goias/2-Quartos/91244" TargetMode="External"/><Relationship Id="rId602" Type="http://schemas.openxmlformats.org/officeDocument/2006/relationships/hyperlink" Target="https://seuimovelbb.com.br/imovel/Anadia/2-Quartos/93874" TargetMode="External"/><Relationship Id="rId1025" Type="http://schemas.openxmlformats.org/officeDocument/2006/relationships/hyperlink" Target="https://seuimovelbb.com.br/imovel/Divinopolis/2-Quartos/91945" TargetMode="External"/><Relationship Id="rId1232" Type="http://schemas.openxmlformats.org/officeDocument/2006/relationships/hyperlink" Target="https://seuimovelbb.com.br/imovel/Aguas-Lindas-de-Goias/2-Quartos/91856" TargetMode="External"/><Relationship Id="rId3197" Type="http://schemas.openxmlformats.org/officeDocument/2006/relationships/hyperlink" Target="https://seuimovelbb.com.br/imovel/Brejo-do-Cruz/1-Quartos/73726" TargetMode="External"/><Relationship Id="rId3057" Type="http://schemas.openxmlformats.org/officeDocument/2006/relationships/hyperlink" Target="https://seuimovelbb.com.br/imovel/Santo-Antonio-do-Descoberto/2-Quartos/3188" TargetMode="External"/><Relationship Id="rId185" Type="http://schemas.openxmlformats.org/officeDocument/2006/relationships/hyperlink" Target="https://seuimovelbb.com.br/imovel/Valparaiso-de-Goias/2-Quartos/96121" TargetMode="External"/><Relationship Id="rId1909" Type="http://schemas.openxmlformats.org/officeDocument/2006/relationships/hyperlink" Target="https://seuimovelbb.com.br/imovel/Santa-Rita/1-Quartos/97127" TargetMode="External"/><Relationship Id="rId3264" Type="http://schemas.openxmlformats.org/officeDocument/2006/relationships/hyperlink" Target="https://seuimovelbb.com.br/imovel/Valparaiso-de-Goias/2-Quartos/2604" TargetMode="External"/><Relationship Id="rId392" Type="http://schemas.openxmlformats.org/officeDocument/2006/relationships/hyperlink" Target="https://seuimovelbb.com.br/imovel/Aguas-Lindas-de-Goias/2-Quartos/94919" TargetMode="External"/><Relationship Id="rId2073" Type="http://schemas.openxmlformats.org/officeDocument/2006/relationships/hyperlink" Target="https://seuimovelbb.com.br/imovel/Piracuruca/96264" TargetMode="External"/><Relationship Id="rId2280" Type="http://schemas.openxmlformats.org/officeDocument/2006/relationships/hyperlink" Target="https://seuimovelbb.com.br/imovel/Valparaiso-de-Goias/96372" TargetMode="External"/><Relationship Id="rId3124" Type="http://schemas.openxmlformats.org/officeDocument/2006/relationships/hyperlink" Target="https://seuimovelbb.com.br/imovel/Padre-Bernardo/2-Quartos/3193" TargetMode="External"/><Relationship Id="rId3331" Type="http://schemas.openxmlformats.org/officeDocument/2006/relationships/hyperlink" Target="https://seuimovelbb.com.br/imovel/Moncao/2-Quartos/3114" TargetMode="External"/><Relationship Id="rId252" Type="http://schemas.openxmlformats.org/officeDocument/2006/relationships/hyperlink" Target="https://seuimovelbb.com.br/imovel/Varzea-Grande/2-Quartos/95599" TargetMode="External"/><Relationship Id="rId2140" Type="http://schemas.openxmlformats.org/officeDocument/2006/relationships/hyperlink" Target="https://seuimovelbb.com.br/imovel/Valparaiso-de-Goias/2-Quartos/96589" TargetMode="External"/><Relationship Id="rId112" Type="http://schemas.openxmlformats.org/officeDocument/2006/relationships/hyperlink" Target="https://seuimovelbb.com.br/imovel/Marilia/93457" TargetMode="External"/><Relationship Id="rId1699" Type="http://schemas.openxmlformats.org/officeDocument/2006/relationships/hyperlink" Target="https://seuimovelbb.com.br/imovel/Sao-Pedro-do-Piaui/2-Quartos/97307" TargetMode="External"/><Relationship Id="rId2000" Type="http://schemas.openxmlformats.org/officeDocument/2006/relationships/hyperlink" Target="https://seuimovelbb.com.br/imovel/Planaltina/2-Quartos/96918" TargetMode="External"/><Relationship Id="rId2957" Type="http://schemas.openxmlformats.org/officeDocument/2006/relationships/hyperlink" Target="https://seuimovelbb.com.br/imovel/Cidade-Ocidental/1-Quartos/90945" TargetMode="External"/><Relationship Id="rId929" Type="http://schemas.openxmlformats.org/officeDocument/2006/relationships/hyperlink" Target="https://seuimovelbb.com.br/imovel/Buritis/3-Quartos/92390" TargetMode="External"/><Relationship Id="rId1559" Type="http://schemas.openxmlformats.org/officeDocument/2006/relationships/hyperlink" Target="https://seuimovelbb.com.br/imovel/Nossa-Senhora-do-Socorro/97580" TargetMode="External"/><Relationship Id="rId1766" Type="http://schemas.openxmlformats.org/officeDocument/2006/relationships/hyperlink" Target="https://seuimovelbb.com.br/imovel/Valparaiso-de-Goias/2-Quartos/97069" TargetMode="External"/><Relationship Id="rId1973" Type="http://schemas.openxmlformats.org/officeDocument/2006/relationships/hyperlink" Target="https://seuimovelbb.com.br/imovel/Luziania/2-Quartos/96900" TargetMode="External"/><Relationship Id="rId2817" Type="http://schemas.openxmlformats.org/officeDocument/2006/relationships/hyperlink" Target="https://seuimovelbb.com.br/imovel/Paulista/1-Quartos/2674" TargetMode="External"/><Relationship Id="rId58" Type="http://schemas.openxmlformats.org/officeDocument/2006/relationships/hyperlink" Target="https://seuimovelbb.com.br/imovel/Senador-Canedo/2-Quartos/98179" TargetMode="External"/><Relationship Id="rId1419" Type="http://schemas.openxmlformats.org/officeDocument/2006/relationships/hyperlink" Target="https://seuimovelbb.com.br/imovel/Mossoro/2-Quartos/97704" TargetMode="External"/><Relationship Id="rId1626" Type="http://schemas.openxmlformats.org/officeDocument/2006/relationships/hyperlink" Target="https://seuimovelbb.com.br/imovel/Curuca/1-Quartos/97387" TargetMode="External"/><Relationship Id="rId1833" Type="http://schemas.openxmlformats.org/officeDocument/2006/relationships/hyperlink" Target="https://seuimovelbb.com.br/imovel/Altos/2-Quartos/97180" TargetMode="External"/><Relationship Id="rId1900" Type="http://schemas.openxmlformats.org/officeDocument/2006/relationships/hyperlink" Target="https://seuimovelbb.com.br/imovel/Santa-Rita/1-Quartos/97128" TargetMode="External"/><Relationship Id="rId579" Type="http://schemas.openxmlformats.org/officeDocument/2006/relationships/hyperlink" Target="https://seuimovelbb.com.br/imovel/Joao-Pessoa/1-Quartos/94019" TargetMode="External"/><Relationship Id="rId786" Type="http://schemas.openxmlformats.org/officeDocument/2006/relationships/hyperlink" Target="https://seuimovelbb.com.br/imovel/Aurora-do-Para/2-Quartos/92937" TargetMode="External"/><Relationship Id="rId993" Type="http://schemas.openxmlformats.org/officeDocument/2006/relationships/hyperlink" Target="https://seuimovelbb.com.br/imovel/Planaltina/2-Quartos/92092" TargetMode="External"/><Relationship Id="rId2467" Type="http://schemas.openxmlformats.org/officeDocument/2006/relationships/hyperlink" Target="https://seuimovelbb.com.br/imovel/Santo-Antonio-do-Descoberto/95570" TargetMode="External"/><Relationship Id="rId2674" Type="http://schemas.openxmlformats.org/officeDocument/2006/relationships/hyperlink" Target="https://seuimovelbb.com.br/imovel/Sao-Sebastiao/2104" TargetMode="External"/><Relationship Id="rId439" Type="http://schemas.openxmlformats.org/officeDocument/2006/relationships/hyperlink" Target="https://seuimovelbb.com.br/imovel/Sao-Domingos-do-Capim/2-Quartos/94731" TargetMode="External"/><Relationship Id="rId646" Type="http://schemas.openxmlformats.org/officeDocument/2006/relationships/hyperlink" Target="https://seuimovelbb.com.br/imovel/Santa-Rita/1-Quartos/93640" TargetMode="External"/><Relationship Id="rId1069" Type="http://schemas.openxmlformats.org/officeDocument/2006/relationships/hyperlink" Target="https://seuimovelbb.com.br/imovel/Campo-Redondo/2-Quartos/91736" TargetMode="External"/><Relationship Id="rId1276" Type="http://schemas.openxmlformats.org/officeDocument/2006/relationships/hyperlink" Target="https://seuimovelbb.com.br/imovel/Florianopolis/88749" TargetMode="External"/><Relationship Id="rId1483" Type="http://schemas.openxmlformats.org/officeDocument/2006/relationships/hyperlink" Target="https://seuimovelbb.com.br/imovel/Cidade-Ocidental/2-Quartos/97603" TargetMode="External"/><Relationship Id="rId2327" Type="http://schemas.openxmlformats.org/officeDocument/2006/relationships/hyperlink" Target="https://seuimovelbb.com.br/imovel/Cidade-Ocidental/96332" TargetMode="External"/><Relationship Id="rId2881" Type="http://schemas.openxmlformats.org/officeDocument/2006/relationships/hyperlink" Target="https://seuimovelbb.com.br/imovel/Buritis/2-Quartos/2300" TargetMode="External"/><Relationship Id="rId506" Type="http://schemas.openxmlformats.org/officeDocument/2006/relationships/hyperlink" Target="https://seuimovelbb.com.br/imovel/Jose-de-Freitas/2-Quartos/94367" TargetMode="External"/><Relationship Id="rId853" Type="http://schemas.openxmlformats.org/officeDocument/2006/relationships/hyperlink" Target="https://seuimovelbb.com.br/imovel/Pocinhos/2-Quartos/92635" TargetMode="External"/><Relationship Id="rId1136" Type="http://schemas.openxmlformats.org/officeDocument/2006/relationships/hyperlink" Target="https://seuimovelbb.com.br/imovel/Cidade-Ocidental/2-Quartos/91850" TargetMode="External"/><Relationship Id="rId1690" Type="http://schemas.openxmlformats.org/officeDocument/2006/relationships/hyperlink" Target="https://seuimovelbb.com.br/imovel/Santa-Rita/1-Quartos/97321" TargetMode="External"/><Relationship Id="rId2534" Type="http://schemas.openxmlformats.org/officeDocument/2006/relationships/hyperlink" Target="https://seuimovelbb.com.br/imovel/Iacu/96227" TargetMode="External"/><Relationship Id="rId2741" Type="http://schemas.openxmlformats.org/officeDocument/2006/relationships/hyperlink" Target="https://seuimovelbb.com.br/imovel/Cidade-Ocidental/2-Quartos/3090" TargetMode="External"/><Relationship Id="rId713" Type="http://schemas.openxmlformats.org/officeDocument/2006/relationships/hyperlink" Target="https://seuimovelbb.com.br/imovel/Campo-Grande/2-Quartos/93281" TargetMode="External"/><Relationship Id="rId920" Type="http://schemas.openxmlformats.org/officeDocument/2006/relationships/hyperlink" Target="https://seuimovelbb.com.br/imovel/Castanhal/2-Quartos/92402" TargetMode="External"/><Relationship Id="rId1343" Type="http://schemas.openxmlformats.org/officeDocument/2006/relationships/hyperlink" Target="https://seuimovelbb.com.br/imovel/Campos-Belos/2-Quartos/93695" TargetMode="External"/><Relationship Id="rId1550" Type="http://schemas.openxmlformats.org/officeDocument/2006/relationships/hyperlink" Target="https://seuimovelbb.com.br/imovel/Jose-de-Freitas/97583" TargetMode="External"/><Relationship Id="rId2601" Type="http://schemas.openxmlformats.org/officeDocument/2006/relationships/hyperlink" Target="https://seuimovelbb.com.br/imovel/Valparaiso-de-Goias/95271" TargetMode="External"/><Relationship Id="rId1203" Type="http://schemas.openxmlformats.org/officeDocument/2006/relationships/hyperlink" Target="https://seuimovelbb.com.br/imovel/Arcoverde/2-Quartos/92197" TargetMode="External"/><Relationship Id="rId1410" Type="http://schemas.openxmlformats.org/officeDocument/2006/relationships/hyperlink" Target="https://seuimovelbb.com.br/imovel/Planaltina/2-Quartos/94350" TargetMode="External"/><Relationship Id="rId3168" Type="http://schemas.openxmlformats.org/officeDocument/2006/relationships/hyperlink" Target="https://seuimovelbb.com.br/imovel/Valparaiso-de-Goias/2-Quartos/91135" TargetMode="External"/><Relationship Id="rId3375" Type="http://schemas.openxmlformats.org/officeDocument/2006/relationships/hyperlink" Target="https://seuimovelbb.com.br/imovel/Sao-Pedro-do-Piaui/2-Quartos/90782" TargetMode="External"/><Relationship Id="rId296" Type="http://schemas.openxmlformats.org/officeDocument/2006/relationships/hyperlink" Target="https://seuimovelbb.com.br/imovel/Catalao/2-Quartos/98276" TargetMode="External"/><Relationship Id="rId2184" Type="http://schemas.openxmlformats.org/officeDocument/2006/relationships/hyperlink" Target="https://seuimovelbb.com.br/imovel/Piracuruca/96559" TargetMode="External"/><Relationship Id="rId2391" Type="http://schemas.openxmlformats.org/officeDocument/2006/relationships/hyperlink" Target="https://seuimovelbb.com.br/imovel/Piracuruca/95917" TargetMode="External"/><Relationship Id="rId3028" Type="http://schemas.openxmlformats.org/officeDocument/2006/relationships/hyperlink" Target="https://seuimovelbb.com.br/imovel/Valparaiso-de-Goias/2-Quartos/91013" TargetMode="External"/><Relationship Id="rId3235" Type="http://schemas.openxmlformats.org/officeDocument/2006/relationships/hyperlink" Target="https://seuimovelbb.com.br/imovel/Valparaiso-de-Goias/2-Quartos/2740" TargetMode="External"/><Relationship Id="rId156" Type="http://schemas.openxmlformats.org/officeDocument/2006/relationships/hyperlink" Target="https://seuimovelbb.com.br/imovel/Araraquara/2-Quartos/93857" TargetMode="External"/><Relationship Id="rId363" Type="http://schemas.openxmlformats.org/officeDocument/2006/relationships/hyperlink" Target="https://seuimovelbb.com.br/imovel/Sao-Francisco/2-Quartos/95041" TargetMode="External"/><Relationship Id="rId570" Type="http://schemas.openxmlformats.org/officeDocument/2006/relationships/hyperlink" Target="https://seuimovelbb.com.br/imovel/Acu/2-Quartos/94050" TargetMode="External"/><Relationship Id="rId2044" Type="http://schemas.openxmlformats.org/officeDocument/2006/relationships/hyperlink" Target="https://seuimovelbb.com.br/imovel/Montes-Claros/92458" TargetMode="External"/><Relationship Id="rId2251" Type="http://schemas.openxmlformats.org/officeDocument/2006/relationships/hyperlink" Target="https://seuimovelbb.com.br/imovel/Cuite/2-Quartos/96236" TargetMode="External"/><Relationship Id="rId3302" Type="http://schemas.openxmlformats.org/officeDocument/2006/relationships/hyperlink" Target="https://seuimovelbb.com.br/imovel/Novo-Gama/2-Quartos/2638" TargetMode="External"/><Relationship Id="rId223" Type="http://schemas.openxmlformats.org/officeDocument/2006/relationships/hyperlink" Target="https://seuimovelbb.com.br/imovel/Planaltina/2-Quartos/95911" TargetMode="External"/><Relationship Id="rId430" Type="http://schemas.openxmlformats.org/officeDocument/2006/relationships/hyperlink" Target="https://seuimovelbb.com.br/imovel/Iacu/2-Quartos/94781" TargetMode="External"/><Relationship Id="rId1060" Type="http://schemas.openxmlformats.org/officeDocument/2006/relationships/hyperlink" Target="https://seuimovelbb.com.br/imovel/Aguas-Lindas-de-Goias/2-Quartos/91770" TargetMode="External"/><Relationship Id="rId2111" Type="http://schemas.openxmlformats.org/officeDocument/2006/relationships/hyperlink" Target="https://seuimovelbb.com.br/imovel/Itauna/2-Quartos/96613" TargetMode="External"/><Relationship Id="rId1877" Type="http://schemas.openxmlformats.org/officeDocument/2006/relationships/hyperlink" Target="https://seuimovelbb.com.br/imovel/Aguas-Lindas-de-Goias/2-Quartos/94142" TargetMode="External"/><Relationship Id="rId2928" Type="http://schemas.openxmlformats.org/officeDocument/2006/relationships/hyperlink" Target="https://seuimovelbb.com.br/imovel/Planaltina/2-Quartos/90597" TargetMode="External"/><Relationship Id="rId1737" Type="http://schemas.openxmlformats.org/officeDocument/2006/relationships/hyperlink" Target="https://seuimovelbb.com.br/imovel/Cidade-Ocidental/2-Quartos/97287" TargetMode="External"/><Relationship Id="rId1944" Type="http://schemas.openxmlformats.org/officeDocument/2006/relationships/hyperlink" Target="https://seuimovelbb.com.br/imovel/Cajazeiras/1-Quartos/96862" TargetMode="External"/><Relationship Id="rId3092" Type="http://schemas.openxmlformats.org/officeDocument/2006/relationships/hyperlink" Target="https://seuimovelbb.com.br/imovel/Aguas-Lindas-de-Goias/2-Quartos/91453" TargetMode="External"/><Relationship Id="rId29" Type="http://schemas.openxmlformats.org/officeDocument/2006/relationships/hyperlink" Target="https://seuimovelbb.com.br/imovel/Sao-Manuel/92853" TargetMode="External"/><Relationship Id="rId1804" Type="http://schemas.openxmlformats.org/officeDocument/2006/relationships/hyperlink" Target="https://seuimovelbb.com.br/imovel/Aguas-Lindas-de-Goias/2-Quartos/94261" TargetMode="External"/><Relationship Id="rId897" Type="http://schemas.openxmlformats.org/officeDocument/2006/relationships/hyperlink" Target="https://seuimovelbb.com.br/imovel/Pocinhos/2-Quartos/92507" TargetMode="External"/><Relationship Id="rId2578" Type="http://schemas.openxmlformats.org/officeDocument/2006/relationships/hyperlink" Target="https://seuimovelbb.com.br/imovel/Aguas-Lindas-de-Goias/95832" TargetMode="External"/><Relationship Id="rId2785" Type="http://schemas.openxmlformats.org/officeDocument/2006/relationships/hyperlink" Target="https://seuimovelbb.com.br/imovel/Cidade-Ocidental/2-Quartos/1885" TargetMode="External"/><Relationship Id="rId2992" Type="http://schemas.openxmlformats.org/officeDocument/2006/relationships/hyperlink" Target="https://seuimovelbb.com.br/imovel/Santo-Antonio-do-Descoberto/2-Quartos/3057" TargetMode="External"/><Relationship Id="rId757" Type="http://schemas.openxmlformats.org/officeDocument/2006/relationships/hyperlink" Target="https://seuimovelbb.com.br/imovel/Aguas-Lindas-de-Goias/2-Quartos/93089" TargetMode="External"/><Relationship Id="rId964" Type="http://schemas.openxmlformats.org/officeDocument/2006/relationships/hyperlink" Target="https://seuimovelbb.com.br/imovel/Valparaiso-de-Goias/2-Quartos/92228" TargetMode="External"/><Relationship Id="rId1387" Type="http://schemas.openxmlformats.org/officeDocument/2006/relationships/hyperlink" Target="https://seuimovelbb.com.br/imovel/Valparaiso-de-Goias/2-Quartos/93200" TargetMode="External"/><Relationship Id="rId1594" Type="http://schemas.openxmlformats.org/officeDocument/2006/relationships/hyperlink" Target="https://seuimovelbb.com.br/imovel/Cidade-Ocidental/2-Quartos/93549" TargetMode="External"/><Relationship Id="rId2438" Type="http://schemas.openxmlformats.org/officeDocument/2006/relationships/hyperlink" Target="https://seuimovelbb.com.br/imovel/Campo-Redondo/95194" TargetMode="External"/><Relationship Id="rId2645" Type="http://schemas.openxmlformats.org/officeDocument/2006/relationships/hyperlink" Target="https://seuimovelbb.com.br/imovel/Jose-de-Freitas/2-Quartos/2726" TargetMode="External"/><Relationship Id="rId2852" Type="http://schemas.openxmlformats.org/officeDocument/2006/relationships/hyperlink" Target="https://seuimovelbb.com.br/imovel/Valparaiso-de-Goias/2-Quartos/3131" TargetMode="External"/><Relationship Id="rId93" Type="http://schemas.openxmlformats.org/officeDocument/2006/relationships/hyperlink" Target="https://seuimovelbb.com.br/imovel/Lagoa-Grande/3-Quartos/95614" TargetMode="External"/><Relationship Id="rId617" Type="http://schemas.openxmlformats.org/officeDocument/2006/relationships/hyperlink" Target="https://seuimovelbb.com.br/imovel/Sao-Sebastiao/2-Quartos/93774" TargetMode="External"/><Relationship Id="rId824" Type="http://schemas.openxmlformats.org/officeDocument/2006/relationships/hyperlink" Target="https://seuimovelbb.com.br/imovel/Anadia/1-Quartos/92781" TargetMode="External"/><Relationship Id="rId1247" Type="http://schemas.openxmlformats.org/officeDocument/2006/relationships/hyperlink" Target="https://seuimovelbb.com.br/imovel/Cidade-Ocidental/1-Quartos/93644" TargetMode="External"/><Relationship Id="rId1454" Type="http://schemas.openxmlformats.org/officeDocument/2006/relationships/hyperlink" Target="https://seuimovelbb.com.br/imovel/Acari/2-Quartos/2112" TargetMode="External"/><Relationship Id="rId1661" Type="http://schemas.openxmlformats.org/officeDocument/2006/relationships/hyperlink" Target="https://seuimovelbb.com.br/imovel/Cidade-Ocidental/2-Quartos/97390" TargetMode="External"/><Relationship Id="rId2505" Type="http://schemas.openxmlformats.org/officeDocument/2006/relationships/hyperlink" Target="https://seuimovelbb.com.br/imovel/Aurora-do-Para/2-Quartos/95636" TargetMode="External"/><Relationship Id="rId2712" Type="http://schemas.openxmlformats.org/officeDocument/2006/relationships/hyperlink" Target="https://seuimovelbb.com.br/imovel/Cidade-Ocidental/2-Quartos/2644" TargetMode="External"/><Relationship Id="rId1107" Type="http://schemas.openxmlformats.org/officeDocument/2006/relationships/hyperlink" Target="https://seuimovelbb.com.br/imovel/Ipixuna-do-Para/2-Quartos/91329" TargetMode="External"/><Relationship Id="rId1314" Type="http://schemas.openxmlformats.org/officeDocument/2006/relationships/hyperlink" Target="https://seuimovelbb.com.br/imovel/Aguas-Lindas-de-Goias/2-Quartos/91801" TargetMode="External"/><Relationship Id="rId1521" Type="http://schemas.openxmlformats.org/officeDocument/2006/relationships/hyperlink" Target="https://seuimovelbb.com.br/imovel/Jacana/2-Quartos/97616" TargetMode="External"/><Relationship Id="rId3279" Type="http://schemas.openxmlformats.org/officeDocument/2006/relationships/hyperlink" Target="https://seuimovelbb.com.br/imovel/Buritis/2-Quartos/73520" TargetMode="External"/><Relationship Id="rId20" Type="http://schemas.openxmlformats.org/officeDocument/2006/relationships/hyperlink" Target="https://seuimovelbb.com.br/imovel/Pocone/2-Quartos/97867" TargetMode="External"/><Relationship Id="rId2088" Type="http://schemas.openxmlformats.org/officeDocument/2006/relationships/hyperlink" Target="https://seuimovelbb.com.br/imovel/Agua-Branca/96670" TargetMode="External"/><Relationship Id="rId2295" Type="http://schemas.openxmlformats.org/officeDocument/2006/relationships/hyperlink" Target="https://seuimovelbb.com.br/imovel/Valparaiso-de-Goias/96366" TargetMode="External"/><Relationship Id="rId3139" Type="http://schemas.openxmlformats.org/officeDocument/2006/relationships/hyperlink" Target="https://seuimovelbb.com.br/imovel/Aguas-Lindas-de-Goias/2-Quartos/73582" TargetMode="External"/><Relationship Id="rId3346" Type="http://schemas.openxmlformats.org/officeDocument/2006/relationships/hyperlink" Target="https://seuimovelbb.com.br/imovel/Ceara-Mirim/2-Quartos/73566" TargetMode="External"/><Relationship Id="rId267" Type="http://schemas.openxmlformats.org/officeDocument/2006/relationships/hyperlink" Target="https://seuimovelbb.com.br/imovel/Birigui/1-Quartos/92899" TargetMode="External"/><Relationship Id="rId474" Type="http://schemas.openxmlformats.org/officeDocument/2006/relationships/hyperlink" Target="https://seuimovelbb.com.br/imovel/Buritis/2-Quartos/94525" TargetMode="External"/><Relationship Id="rId2155" Type="http://schemas.openxmlformats.org/officeDocument/2006/relationships/hyperlink" Target="https://seuimovelbb.com.br/imovel/Luziania/96530" TargetMode="External"/><Relationship Id="rId127" Type="http://schemas.openxmlformats.org/officeDocument/2006/relationships/hyperlink" Target="https://seuimovelbb.com.br/imovel/Santo-Antonio-do-Descoberto/2-Quartos/97870" TargetMode="External"/><Relationship Id="rId681" Type="http://schemas.openxmlformats.org/officeDocument/2006/relationships/hyperlink" Target="https://seuimovelbb.com.br/imovel/Altos/3-Quartos/93428" TargetMode="External"/><Relationship Id="rId2362" Type="http://schemas.openxmlformats.org/officeDocument/2006/relationships/hyperlink" Target="https://seuimovelbb.com.br/imovel/Piracuruca/96013" TargetMode="External"/><Relationship Id="rId3206" Type="http://schemas.openxmlformats.org/officeDocument/2006/relationships/hyperlink" Target="https://seuimovelbb.com.br/imovel/Joao-Pessoa/2-Quartos/91681" TargetMode="External"/><Relationship Id="rId3413" Type="http://schemas.openxmlformats.org/officeDocument/2006/relationships/hyperlink" Target="https://seuimovelbb.com.br/imovel/Curuca/1-Quartos/3264" TargetMode="External"/><Relationship Id="rId334" Type="http://schemas.openxmlformats.org/officeDocument/2006/relationships/hyperlink" Target="https://seuimovelbb.com.br/imovel/Altos/2-Quartos/95161" TargetMode="External"/><Relationship Id="rId541" Type="http://schemas.openxmlformats.org/officeDocument/2006/relationships/hyperlink" Target="https://seuimovelbb.com.br/imovel/Esmeraldas/2-Quartos/94192" TargetMode="External"/><Relationship Id="rId1171" Type="http://schemas.openxmlformats.org/officeDocument/2006/relationships/hyperlink" Target="https://seuimovelbb.com.br/imovel/Santo-Antonio-do-Descoberto/1-Quartos/93093" TargetMode="External"/><Relationship Id="rId2015" Type="http://schemas.openxmlformats.org/officeDocument/2006/relationships/hyperlink" Target="https://seuimovelbb.com.br/imovel/Piracuruca/2-Quartos/96957" TargetMode="External"/><Relationship Id="rId2222" Type="http://schemas.openxmlformats.org/officeDocument/2006/relationships/hyperlink" Target="https://seuimovelbb.com.br/imovel/Valparaiso-de-Goias/96496" TargetMode="External"/><Relationship Id="rId401" Type="http://schemas.openxmlformats.org/officeDocument/2006/relationships/hyperlink" Target="https://seuimovelbb.com.br/imovel/Aguas-Lindas-de-Goias/2-Quartos/94875" TargetMode="External"/><Relationship Id="rId1031" Type="http://schemas.openxmlformats.org/officeDocument/2006/relationships/hyperlink" Target="https://seuimovelbb.com.br/imovel/Castanhal/1-Quartos/91904" TargetMode="External"/><Relationship Id="rId1988" Type="http://schemas.openxmlformats.org/officeDocument/2006/relationships/hyperlink" Target="https://seuimovelbb.com.br/imovel/Valparaiso-de-Goias/2-Quartos/96773" TargetMode="External"/><Relationship Id="rId1848" Type="http://schemas.openxmlformats.org/officeDocument/2006/relationships/hyperlink" Target="https://seuimovelbb.com.br/imovel/Santo-Antonio-do-Descoberto/91342" TargetMode="External"/><Relationship Id="rId3063" Type="http://schemas.openxmlformats.org/officeDocument/2006/relationships/hyperlink" Target="https://seuimovelbb.com.br/imovel/Planaltina/2-Quartos/90593" TargetMode="External"/><Relationship Id="rId3270" Type="http://schemas.openxmlformats.org/officeDocument/2006/relationships/hyperlink" Target="https://seuimovelbb.com.br/imovel/Cidade-Ocidental/2-Quartos/73833" TargetMode="External"/><Relationship Id="rId191" Type="http://schemas.openxmlformats.org/officeDocument/2006/relationships/hyperlink" Target="https://seuimovelbb.com.br/imovel/Rondonopolis/1-Quartos/96100" TargetMode="External"/><Relationship Id="rId1708" Type="http://schemas.openxmlformats.org/officeDocument/2006/relationships/hyperlink" Target="https://seuimovelbb.com.br/imovel/Cidade-Ocidental/2-Quartos/94115" TargetMode="External"/><Relationship Id="rId1915" Type="http://schemas.openxmlformats.org/officeDocument/2006/relationships/hyperlink" Target="https://seuimovelbb.com.br/imovel/Brejo-do-Cruz/1-Quartos/97051" TargetMode="External"/><Relationship Id="rId3130" Type="http://schemas.openxmlformats.org/officeDocument/2006/relationships/hyperlink" Target="https://seuimovelbb.com.br/imovel/Cidade-Ocidental/2-Quartos/73963" TargetMode="External"/><Relationship Id="rId2689" Type="http://schemas.openxmlformats.org/officeDocument/2006/relationships/hyperlink" Target="https://seuimovelbb.com.br/imovel/Pocinhos/1-Quartos/2398" TargetMode="External"/><Relationship Id="rId2896" Type="http://schemas.openxmlformats.org/officeDocument/2006/relationships/hyperlink" Target="https://seuimovelbb.com.br/imovel/Pocinhos/2-Quartos/2663" TargetMode="External"/><Relationship Id="rId868" Type="http://schemas.openxmlformats.org/officeDocument/2006/relationships/hyperlink" Target="https://seuimovelbb.com.br/imovel/Buritis/2-Quartos/92598" TargetMode="External"/><Relationship Id="rId1498" Type="http://schemas.openxmlformats.org/officeDocument/2006/relationships/hyperlink" Target="https://seuimovelbb.com.br/imovel/Nossa-Senhora-do-Socorro/2-Quartos/97649" TargetMode="External"/><Relationship Id="rId2549" Type="http://schemas.openxmlformats.org/officeDocument/2006/relationships/hyperlink" Target="https://seuimovelbb.com.br/imovel/Cidade-Ocidental/95709" TargetMode="External"/><Relationship Id="rId2756" Type="http://schemas.openxmlformats.org/officeDocument/2006/relationships/hyperlink" Target="https://seuimovelbb.com.br/imovel/Valparaiso-de-Goias/2-Quartos/90813" TargetMode="External"/><Relationship Id="rId2963" Type="http://schemas.openxmlformats.org/officeDocument/2006/relationships/hyperlink" Target="https://seuimovelbb.com.br/imovel/Buritis/2-Quartos/2632" TargetMode="External"/><Relationship Id="rId728" Type="http://schemas.openxmlformats.org/officeDocument/2006/relationships/hyperlink" Target="https://seuimovelbb.com.br/imovel/Santa-Rita/1-Quartos/93213" TargetMode="External"/><Relationship Id="rId935" Type="http://schemas.openxmlformats.org/officeDocument/2006/relationships/hyperlink" Target="https://seuimovelbb.com.br/imovel/Iacu/2-Quartos/92377" TargetMode="External"/><Relationship Id="rId1358" Type="http://schemas.openxmlformats.org/officeDocument/2006/relationships/hyperlink" Target="https://seuimovelbb.com.br/imovel/Campo-Grande/2-Quartos/92296" TargetMode="External"/><Relationship Id="rId1565" Type="http://schemas.openxmlformats.org/officeDocument/2006/relationships/hyperlink" Target="https://seuimovelbb.com.br/imovel/Jose-de-Freitas/1-Quartos/97593" TargetMode="External"/><Relationship Id="rId1772" Type="http://schemas.openxmlformats.org/officeDocument/2006/relationships/hyperlink" Target="https://seuimovelbb.com.br/imovel/Tres-Lagoas/2-Quartos/91875" TargetMode="External"/><Relationship Id="rId2409" Type="http://schemas.openxmlformats.org/officeDocument/2006/relationships/hyperlink" Target="https://seuimovelbb.com.br/imovel/Aguas-Lindas-de-Goias/95307" TargetMode="External"/><Relationship Id="rId2616" Type="http://schemas.openxmlformats.org/officeDocument/2006/relationships/hyperlink" Target="https://seuimovelbb.com.br/imovel/Acu/3082" TargetMode="External"/><Relationship Id="rId64" Type="http://schemas.openxmlformats.org/officeDocument/2006/relationships/hyperlink" Target="https://seuimovelbb.com.br/imovel/Planaltina/2-Quartos/98164" TargetMode="External"/><Relationship Id="rId1218" Type="http://schemas.openxmlformats.org/officeDocument/2006/relationships/hyperlink" Target="https://seuimovelbb.com.br/imovel/Flores-de-Goias/2-Quartos/92766" TargetMode="External"/><Relationship Id="rId1425" Type="http://schemas.openxmlformats.org/officeDocument/2006/relationships/hyperlink" Target="https://seuimovelbb.com.br/imovel/Planaltina/2-Quartos/93929" TargetMode="External"/><Relationship Id="rId2823" Type="http://schemas.openxmlformats.org/officeDocument/2006/relationships/hyperlink" Target="https://seuimovelbb.com.br/imovel/Buritis/2-Quartos/90666" TargetMode="External"/><Relationship Id="rId1632" Type="http://schemas.openxmlformats.org/officeDocument/2006/relationships/hyperlink" Target="https://seuimovelbb.com.br/imovel/Buritis/2-Quartos/91349" TargetMode="External"/><Relationship Id="rId2199" Type="http://schemas.openxmlformats.org/officeDocument/2006/relationships/hyperlink" Target="https://seuimovelbb.com.br/imovel/Jose-de-Freitas/96460" TargetMode="External"/><Relationship Id="rId378" Type="http://schemas.openxmlformats.org/officeDocument/2006/relationships/hyperlink" Target="https://seuimovelbb.com.br/imovel/Janduis/2-Quartos/94983" TargetMode="External"/><Relationship Id="rId585" Type="http://schemas.openxmlformats.org/officeDocument/2006/relationships/hyperlink" Target="https://seuimovelbb.com.br/imovel/Conde/1-Quartos/93993" TargetMode="External"/><Relationship Id="rId792" Type="http://schemas.openxmlformats.org/officeDocument/2006/relationships/hyperlink" Target="https://seuimovelbb.com.br/imovel/Serra-Talhada/1-Quartos/92903" TargetMode="External"/><Relationship Id="rId2059" Type="http://schemas.openxmlformats.org/officeDocument/2006/relationships/hyperlink" Target="https://seuimovelbb.com.br/imovel/Cocalzinho-de-Goias/2-Quartos/96848" TargetMode="External"/><Relationship Id="rId2266" Type="http://schemas.openxmlformats.org/officeDocument/2006/relationships/hyperlink" Target="https://seuimovelbb.com.br/imovel/Aurora-do-Para/2-Quartos/96292" TargetMode="External"/><Relationship Id="rId2473" Type="http://schemas.openxmlformats.org/officeDocument/2006/relationships/hyperlink" Target="https://seuimovelbb.com.br/imovel/Luziania/95993" TargetMode="External"/><Relationship Id="rId2680" Type="http://schemas.openxmlformats.org/officeDocument/2006/relationships/hyperlink" Target="https://seuimovelbb.com.br/imovel/Brejo-da-Madre-de-Deus/3170" TargetMode="External"/><Relationship Id="rId3317" Type="http://schemas.openxmlformats.org/officeDocument/2006/relationships/hyperlink" Target="https://seuimovelbb.com.br/imovel/Moncao/2-Quartos/90736" TargetMode="External"/><Relationship Id="rId238" Type="http://schemas.openxmlformats.org/officeDocument/2006/relationships/hyperlink" Target="https://seuimovelbb.com.br/imovel/Cidade-Ocidental/2-Quartos/95788" TargetMode="External"/><Relationship Id="rId445" Type="http://schemas.openxmlformats.org/officeDocument/2006/relationships/hyperlink" Target="https://seuimovelbb.com.br/imovel/Currais-Novos/2-Quartos/94684" TargetMode="External"/><Relationship Id="rId652" Type="http://schemas.openxmlformats.org/officeDocument/2006/relationships/hyperlink" Target="https://seuimovelbb.com.br/imovel/Mae-do-Rio/2-Quartos/93609" TargetMode="External"/><Relationship Id="rId1075" Type="http://schemas.openxmlformats.org/officeDocument/2006/relationships/hyperlink" Target="https://seuimovelbb.com.br/imovel/Aguas-Lindas-de-Goias/2-Quartos/91716" TargetMode="External"/><Relationship Id="rId1282" Type="http://schemas.openxmlformats.org/officeDocument/2006/relationships/hyperlink" Target="https://seuimovelbb.com.br/imovel/Valparaiso-de-Goias/2-Quartos/94106" TargetMode="External"/><Relationship Id="rId2126" Type="http://schemas.openxmlformats.org/officeDocument/2006/relationships/hyperlink" Target="https://seuimovelbb.com.br/imovel/Ceara-Mirim/96596" TargetMode="External"/><Relationship Id="rId2333" Type="http://schemas.openxmlformats.org/officeDocument/2006/relationships/hyperlink" Target="https://seuimovelbb.com.br/imovel/Curuca/2-Quartos/95016" TargetMode="External"/><Relationship Id="rId2540" Type="http://schemas.openxmlformats.org/officeDocument/2006/relationships/hyperlink" Target="https://seuimovelbb.com.br/imovel/Cidade-Ocidental/2-Quartos/95675" TargetMode="External"/><Relationship Id="rId305" Type="http://schemas.openxmlformats.org/officeDocument/2006/relationships/hyperlink" Target="https://seuimovelbb.com.br/imovel/Ribeirao-Preto/3-Quartos/97615" TargetMode="External"/><Relationship Id="rId512" Type="http://schemas.openxmlformats.org/officeDocument/2006/relationships/hyperlink" Target="https://seuimovelbb.com.br/imovel/Jose-de-Freitas/3-Quartos/94340" TargetMode="External"/><Relationship Id="rId1142" Type="http://schemas.openxmlformats.org/officeDocument/2006/relationships/hyperlink" Target="https://seuimovelbb.com.br/imovel/Luziania/2-Quartos/92439" TargetMode="External"/><Relationship Id="rId2400" Type="http://schemas.openxmlformats.org/officeDocument/2006/relationships/hyperlink" Target="https://seuimovelbb.com.br/imovel/Piracuruca/96011" TargetMode="External"/><Relationship Id="rId1002" Type="http://schemas.openxmlformats.org/officeDocument/2006/relationships/hyperlink" Target="https://seuimovelbb.com.br/imovel/Cidade-Ocidental/1-Quartos/92036" TargetMode="External"/><Relationship Id="rId1959" Type="http://schemas.openxmlformats.org/officeDocument/2006/relationships/hyperlink" Target="https://seuimovelbb.com.br/imovel/Santa-Rita/1-Quartos/96962" TargetMode="External"/><Relationship Id="rId3174" Type="http://schemas.openxmlformats.org/officeDocument/2006/relationships/hyperlink" Target="https://seuimovelbb.com.br/imovel/Aguas-Lindas-de-Goias/2-Quartos/3320" TargetMode="External"/><Relationship Id="rId1819" Type="http://schemas.openxmlformats.org/officeDocument/2006/relationships/hyperlink" Target="https://seuimovelbb.com.br/imovel/Aguas-Lindas-de-Goias/2-Quartos/94232" TargetMode="External"/><Relationship Id="rId3381" Type="http://schemas.openxmlformats.org/officeDocument/2006/relationships/hyperlink" Target="https://seuimovelbb.com.br/imovel/Sao-Pedro-do-Piaui/2-Quartos/90785" TargetMode="External"/><Relationship Id="rId2190" Type="http://schemas.openxmlformats.org/officeDocument/2006/relationships/hyperlink" Target="https://seuimovelbb.com.br/imovel/Ceara-Mirim/96511" TargetMode="External"/><Relationship Id="rId3034" Type="http://schemas.openxmlformats.org/officeDocument/2006/relationships/hyperlink" Target="https://seuimovelbb.com.br/imovel/Luziania/1-Quartos/90941" TargetMode="External"/><Relationship Id="rId3241" Type="http://schemas.openxmlformats.org/officeDocument/2006/relationships/hyperlink" Target="https://seuimovelbb.com.br/imovel/Santo-Antonio-do-Descoberto/2-Quartos/3049" TargetMode="External"/><Relationship Id="rId162" Type="http://schemas.openxmlformats.org/officeDocument/2006/relationships/hyperlink" Target="https://seuimovelbb.com.br/imovel/Rio-de-Janeiro/2-Quartos/96207" TargetMode="External"/><Relationship Id="rId2050" Type="http://schemas.openxmlformats.org/officeDocument/2006/relationships/hyperlink" Target="https://seuimovelbb.com.br/imovel/Luziania/2-Quartos/96762" TargetMode="External"/><Relationship Id="rId3101" Type="http://schemas.openxmlformats.org/officeDocument/2006/relationships/hyperlink" Target="https://seuimovelbb.com.br/imovel/Santo-Antonio-do-Descoberto/2-Quartos/91570" TargetMode="External"/><Relationship Id="rId979" Type="http://schemas.openxmlformats.org/officeDocument/2006/relationships/hyperlink" Target="https://seuimovelbb.com.br/imovel/Aguas-Lindas-de-Goias/1-Quartos/92183" TargetMode="External"/><Relationship Id="rId839" Type="http://schemas.openxmlformats.org/officeDocument/2006/relationships/hyperlink" Target="https://seuimovelbb.com.br/imovel/Pocinhos/2-Quartos/92702" TargetMode="External"/><Relationship Id="rId1469" Type="http://schemas.openxmlformats.org/officeDocument/2006/relationships/hyperlink" Target="https://seuimovelbb.com.br/imovel/Cidade-Ocidental/2-Quartos/97659" TargetMode="External"/><Relationship Id="rId2867" Type="http://schemas.openxmlformats.org/officeDocument/2006/relationships/hyperlink" Target="https://seuimovelbb.com.br/imovel/Sao-Francisco/2-Quartos/74069" TargetMode="External"/><Relationship Id="rId1676" Type="http://schemas.openxmlformats.org/officeDocument/2006/relationships/hyperlink" Target="https://seuimovelbb.com.br/imovel/Campina-Grande/2-Quartos/97353" TargetMode="External"/><Relationship Id="rId1883" Type="http://schemas.openxmlformats.org/officeDocument/2006/relationships/hyperlink" Target="https://seuimovelbb.com.br/imovel/Santa-Rita/1-Quartos/97072" TargetMode="External"/><Relationship Id="rId2727" Type="http://schemas.openxmlformats.org/officeDocument/2006/relationships/hyperlink" Target="https://seuimovelbb.com.br/imovel/Aguas-Lindas-de-Goias/2-Quartos/90928" TargetMode="External"/><Relationship Id="rId2934" Type="http://schemas.openxmlformats.org/officeDocument/2006/relationships/hyperlink" Target="https://seuimovelbb.com.br/imovel/Flores-de-Goias/2-Quartos/73626" TargetMode="External"/><Relationship Id="rId906" Type="http://schemas.openxmlformats.org/officeDocument/2006/relationships/hyperlink" Target="https://seuimovelbb.com.br/imovel/Flores-de-Goias/2-Quartos/92474" TargetMode="External"/><Relationship Id="rId1329" Type="http://schemas.openxmlformats.org/officeDocument/2006/relationships/hyperlink" Target="https://seuimovelbb.com.br/imovel/Itapaci/2-Quartos/94286" TargetMode="External"/><Relationship Id="rId1536" Type="http://schemas.openxmlformats.org/officeDocument/2006/relationships/hyperlink" Target="https://seuimovelbb.com.br/imovel/Jose-de-Freitas/1-Quartos/97514" TargetMode="External"/><Relationship Id="rId1743" Type="http://schemas.openxmlformats.org/officeDocument/2006/relationships/hyperlink" Target="https://seuimovelbb.com.br/imovel/Aguas-Lindas-de-Goias/2-Quartos/94621" TargetMode="External"/><Relationship Id="rId1950" Type="http://schemas.openxmlformats.org/officeDocument/2006/relationships/hyperlink" Target="https://seuimovelbb.com.br/imovel/Castanhal/2-Quartos/97000" TargetMode="External"/><Relationship Id="rId35" Type="http://schemas.openxmlformats.org/officeDocument/2006/relationships/hyperlink" Target="https://seuimovelbb.com.br/imovel/Cocalzinho-de-Goias/2-Quartos/98189" TargetMode="External"/><Relationship Id="rId1603" Type="http://schemas.openxmlformats.org/officeDocument/2006/relationships/hyperlink" Target="https://seuimovelbb.com.br/imovel/Padre-Bernardo/2-Quartos/97424" TargetMode="External"/><Relationship Id="rId1810" Type="http://schemas.openxmlformats.org/officeDocument/2006/relationships/hyperlink" Target="https://seuimovelbb.com.br/imovel/Aguas-Lindas-de-Goias/1-Quartos/94248" TargetMode="External"/><Relationship Id="rId489" Type="http://schemas.openxmlformats.org/officeDocument/2006/relationships/hyperlink" Target="https://seuimovelbb.com.br/imovel/Jose-de-Freitas/1-Quartos/94447" TargetMode="External"/><Relationship Id="rId696" Type="http://schemas.openxmlformats.org/officeDocument/2006/relationships/hyperlink" Target="https://seuimovelbb.com.br/imovel/Aguas-Lindas-de-Goias/2-Quartos/93357" TargetMode="External"/><Relationship Id="rId2377" Type="http://schemas.openxmlformats.org/officeDocument/2006/relationships/hyperlink" Target="https://seuimovelbb.com.br/imovel/Altos/95193" TargetMode="External"/><Relationship Id="rId2584" Type="http://schemas.openxmlformats.org/officeDocument/2006/relationships/hyperlink" Target="https://seuimovelbb.com.br/imovel/Valparaiso-de-Goias/95276" TargetMode="External"/><Relationship Id="rId2791" Type="http://schemas.openxmlformats.org/officeDocument/2006/relationships/hyperlink" Target="https://seuimovelbb.com.br/imovel/Cidade-Ocidental/2-Quartos/91161" TargetMode="External"/><Relationship Id="rId3428" Type="http://schemas.openxmlformats.org/officeDocument/2006/relationships/hyperlink" Target="https://seuimovelbb.com.br/imovel/Aurora-do-Para/2-Quartos/73435" TargetMode="External"/><Relationship Id="rId349" Type="http://schemas.openxmlformats.org/officeDocument/2006/relationships/hyperlink" Target="https://seuimovelbb.com.br/imovel/Campo-Redondo/2-Quartos/95100" TargetMode="External"/><Relationship Id="rId556" Type="http://schemas.openxmlformats.org/officeDocument/2006/relationships/hyperlink" Target="https://seuimovelbb.com.br/imovel/Acu/2-Quartos/94123" TargetMode="External"/><Relationship Id="rId763" Type="http://schemas.openxmlformats.org/officeDocument/2006/relationships/hyperlink" Target="https://seuimovelbb.com.br/imovel/Picui/2-Quartos/93059" TargetMode="External"/><Relationship Id="rId1186" Type="http://schemas.openxmlformats.org/officeDocument/2006/relationships/hyperlink" Target="https://seuimovelbb.com.br/imovel/Flores-de-Goias/2-Quartos/92765" TargetMode="External"/><Relationship Id="rId1393" Type="http://schemas.openxmlformats.org/officeDocument/2006/relationships/hyperlink" Target="https://seuimovelbb.com.br/imovel/Planaltina/2-Quartos/93689" TargetMode="External"/><Relationship Id="rId2237" Type="http://schemas.openxmlformats.org/officeDocument/2006/relationships/hyperlink" Target="https://seuimovelbb.com.br/imovel/Picui/96373" TargetMode="External"/><Relationship Id="rId2444" Type="http://schemas.openxmlformats.org/officeDocument/2006/relationships/hyperlink" Target="https://seuimovelbb.com.br/imovel/Piracuruca/95933" TargetMode="External"/><Relationship Id="rId209" Type="http://schemas.openxmlformats.org/officeDocument/2006/relationships/hyperlink" Target="https://seuimovelbb.com.br/imovel/Itauna/2-Quartos/96002" TargetMode="External"/><Relationship Id="rId416" Type="http://schemas.openxmlformats.org/officeDocument/2006/relationships/hyperlink" Target="https://seuimovelbb.com.br/imovel/Brejo-do-Cruz/1-Quartos/94823" TargetMode="External"/><Relationship Id="rId970" Type="http://schemas.openxmlformats.org/officeDocument/2006/relationships/hyperlink" Target="https://seuimovelbb.com.br/imovel/Santa-Rita/1-Quartos/92207" TargetMode="External"/><Relationship Id="rId1046" Type="http://schemas.openxmlformats.org/officeDocument/2006/relationships/hyperlink" Target="https://seuimovelbb.com.br/imovel/Curuca/2-Quartos/91840" TargetMode="External"/><Relationship Id="rId1253" Type="http://schemas.openxmlformats.org/officeDocument/2006/relationships/hyperlink" Target="https://seuimovelbb.com.br/imovel/Aguas-Lindas-de-Goias/2-Quartos/93422" TargetMode="External"/><Relationship Id="rId2651" Type="http://schemas.openxmlformats.org/officeDocument/2006/relationships/hyperlink" Target="https://seuimovelbb.com.br/imovel/Santo-Antonio-do-Descoberto/2-Quartos/3047" TargetMode="External"/><Relationship Id="rId623" Type="http://schemas.openxmlformats.org/officeDocument/2006/relationships/hyperlink" Target="https://seuimovelbb.com.br/imovel/Joao-Pessoa/1-Quartos/93764" TargetMode="External"/><Relationship Id="rId830" Type="http://schemas.openxmlformats.org/officeDocument/2006/relationships/hyperlink" Target="https://seuimovelbb.com.br/imovel/Aguas-Lindas-de-Goias/1-Quartos/92753" TargetMode="External"/><Relationship Id="rId1460" Type="http://schemas.openxmlformats.org/officeDocument/2006/relationships/hyperlink" Target="https://seuimovelbb.com.br/imovel/Jose-de-Freitas/3-Quartos/97666" TargetMode="External"/><Relationship Id="rId2304" Type="http://schemas.openxmlformats.org/officeDocument/2006/relationships/hyperlink" Target="https://seuimovelbb.com.br/imovel/Buritis/91309" TargetMode="External"/><Relationship Id="rId2511" Type="http://schemas.openxmlformats.org/officeDocument/2006/relationships/hyperlink" Target="https://seuimovelbb.com.br/imovel/Luziania/95875" TargetMode="External"/><Relationship Id="rId1113" Type="http://schemas.openxmlformats.org/officeDocument/2006/relationships/hyperlink" Target="https://seuimovelbb.com.br/imovel/Jose-de-Freitas/1-Quartos/98250" TargetMode="External"/><Relationship Id="rId1320" Type="http://schemas.openxmlformats.org/officeDocument/2006/relationships/hyperlink" Target="https://seuimovelbb.com.br/imovel/Cidade-Ocidental/2-Quartos/94526" TargetMode="External"/><Relationship Id="rId3078" Type="http://schemas.openxmlformats.org/officeDocument/2006/relationships/hyperlink" Target="https://seuimovelbb.com.br/imovel/Aguas-Lindas-de-Goias/2-Quartos/2593" TargetMode="External"/><Relationship Id="rId3285" Type="http://schemas.openxmlformats.org/officeDocument/2006/relationships/hyperlink" Target="https://seuimovelbb.com.br/imovel/Buritis/3-Quartos/90855" TargetMode="External"/><Relationship Id="rId2094" Type="http://schemas.openxmlformats.org/officeDocument/2006/relationships/hyperlink" Target="https://seuimovelbb.com.br/imovel/Luziania/2-Quartos/96731" TargetMode="External"/><Relationship Id="rId3145" Type="http://schemas.openxmlformats.org/officeDocument/2006/relationships/hyperlink" Target="https://seuimovelbb.com.br/imovel/Aguas-Lindas-de-Goias/2-Quartos/2383" TargetMode="External"/><Relationship Id="rId3352" Type="http://schemas.openxmlformats.org/officeDocument/2006/relationships/hyperlink" Target="https://seuimovelbb.com.br/imovel/Ceara-Mirim/90641" TargetMode="External"/><Relationship Id="rId273" Type="http://schemas.openxmlformats.org/officeDocument/2006/relationships/hyperlink" Target="https://seuimovelbb.com.br/imovel/Campo-Grande/1-Quartos/91000" TargetMode="External"/><Relationship Id="rId480" Type="http://schemas.openxmlformats.org/officeDocument/2006/relationships/hyperlink" Target="https://seuimovelbb.com.br/imovel/Jose-de-Freitas/2-Quartos/94496" TargetMode="External"/><Relationship Id="rId2161" Type="http://schemas.openxmlformats.org/officeDocument/2006/relationships/hyperlink" Target="https://seuimovelbb.com.br/imovel/Teotonio-Vilela/91080" TargetMode="External"/><Relationship Id="rId3005" Type="http://schemas.openxmlformats.org/officeDocument/2006/relationships/hyperlink" Target="https://seuimovelbb.com.br/imovel/Aguas-Lindas-de-Goias/2-Quartos/73432" TargetMode="External"/><Relationship Id="rId3212" Type="http://schemas.openxmlformats.org/officeDocument/2006/relationships/hyperlink" Target="https://seuimovelbb.com.br/imovel/Guanhaes/2-Quartos/92160" TargetMode="External"/><Relationship Id="rId133" Type="http://schemas.openxmlformats.org/officeDocument/2006/relationships/hyperlink" Target="https://seuimovelbb.com.br/imovel/Planaltina/2-Quartos/98052" TargetMode="External"/><Relationship Id="rId340" Type="http://schemas.openxmlformats.org/officeDocument/2006/relationships/hyperlink" Target="https://seuimovelbb.com.br/imovel/Aurora-do-Para/2-Quartos/95136" TargetMode="External"/><Relationship Id="rId2021" Type="http://schemas.openxmlformats.org/officeDocument/2006/relationships/hyperlink" Target="https://seuimovelbb.com.br/imovel/Piracuruca/2-Quartos/96904" TargetMode="External"/><Relationship Id="rId200" Type="http://schemas.openxmlformats.org/officeDocument/2006/relationships/hyperlink" Target="https://seuimovelbb.com.br/imovel/Valparaiso-de-Goias/2-Quartos/96062" TargetMode="External"/><Relationship Id="rId2978" Type="http://schemas.openxmlformats.org/officeDocument/2006/relationships/hyperlink" Target="https://seuimovelbb.com.br/imovel/Aguas-Lindas-de-Goias/2-Quartos/2261" TargetMode="External"/><Relationship Id="rId1787" Type="http://schemas.openxmlformats.org/officeDocument/2006/relationships/hyperlink" Target="https://seuimovelbb.com.br/imovel/Piracuruca/2-Quartos/97205" TargetMode="External"/><Relationship Id="rId1994" Type="http://schemas.openxmlformats.org/officeDocument/2006/relationships/hyperlink" Target="https://seuimovelbb.com.br/imovel/Luziania/2-Quartos/96985" TargetMode="External"/><Relationship Id="rId2838" Type="http://schemas.openxmlformats.org/officeDocument/2006/relationships/hyperlink" Target="https://seuimovelbb.com.br/imovel/Belem-do-Brejo-do-Cruz/1-Quartos/3127" TargetMode="External"/><Relationship Id="rId79" Type="http://schemas.openxmlformats.org/officeDocument/2006/relationships/hyperlink" Target="https://seuimovelbb.com.br/imovel/Cariacica/2-Quartos/97786" TargetMode="External"/><Relationship Id="rId1647" Type="http://schemas.openxmlformats.org/officeDocument/2006/relationships/hyperlink" Target="https://seuimovelbb.com.br/imovel/Padre-Bernardo/2-Quartos/97375" TargetMode="External"/><Relationship Id="rId1854" Type="http://schemas.openxmlformats.org/officeDocument/2006/relationships/hyperlink" Target="https://seuimovelbb.com.br/imovel/Piracuruca/2-Quartos/96308" TargetMode="External"/><Relationship Id="rId2905" Type="http://schemas.openxmlformats.org/officeDocument/2006/relationships/hyperlink" Target="https://seuimovelbb.com.br/imovel/Brejo-do-Cruz/1-Quartos/3187" TargetMode="External"/><Relationship Id="rId1507" Type="http://schemas.openxmlformats.org/officeDocument/2006/relationships/hyperlink" Target="https://seuimovelbb.com.br/imovel/Santa-Rita/2-Quartos/97620" TargetMode="External"/><Relationship Id="rId1714" Type="http://schemas.openxmlformats.org/officeDocument/2006/relationships/hyperlink" Target="https://seuimovelbb.com.br/imovel/Cidade-Ocidental/1-Quartos/94324" TargetMode="External"/><Relationship Id="rId1921" Type="http://schemas.openxmlformats.org/officeDocument/2006/relationships/hyperlink" Target="https://seuimovelbb.com.br/imovel/Aurora-do-Para/2-Quartos/96782" TargetMode="External"/><Relationship Id="rId2488" Type="http://schemas.openxmlformats.org/officeDocument/2006/relationships/hyperlink" Target="https://seuimovelbb.com.br/imovel/Aguas-Lindas-de-Goias/95357" TargetMode="External"/><Relationship Id="rId1297" Type="http://schemas.openxmlformats.org/officeDocument/2006/relationships/hyperlink" Target="https://seuimovelbb.com.br/imovel/Nossa-Senhora-do-Socorro/2-Quartos/92574" TargetMode="External"/><Relationship Id="rId2695" Type="http://schemas.openxmlformats.org/officeDocument/2006/relationships/hyperlink" Target="https://seuimovelbb.com.br/imovel/Curuca/2-Quartos/74031" TargetMode="External"/><Relationship Id="rId667" Type="http://schemas.openxmlformats.org/officeDocument/2006/relationships/hyperlink" Target="https://seuimovelbb.com.br/imovel/Castanhal/2-Quartos/93503" TargetMode="External"/><Relationship Id="rId874" Type="http://schemas.openxmlformats.org/officeDocument/2006/relationships/hyperlink" Target="https://seuimovelbb.com.br/imovel/Buritis/2-Quartos/92575" TargetMode="External"/><Relationship Id="rId2348" Type="http://schemas.openxmlformats.org/officeDocument/2006/relationships/hyperlink" Target="https://seuimovelbb.com.br/imovel/Aurora-do-Para/95667" TargetMode="External"/><Relationship Id="rId2555" Type="http://schemas.openxmlformats.org/officeDocument/2006/relationships/hyperlink" Target="https://seuimovelbb.com.br/imovel/Luziania/95864" TargetMode="External"/><Relationship Id="rId2762" Type="http://schemas.openxmlformats.org/officeDocument/2006/relationships/hyperlink" Target="https://seuimovelbb.com.br/imovel/Aguas-Lindas-de-Goias/2-Quartos/3058" TargetMode="External"/><Relationship Id="rId527" Type="http://schemas.openxmlformats.org/officeDocument/2006/relationships/hyperlink" Target="https://seuimovelbb.com.br/imovel/Pocinhos/2-Quartos/94229" TargetMode="External"/><Relationship Id="rId734" Type="http://schemas.openxmlformats.org/officeDocument/2006/relationships/hyperlink" Target="https://seuimovelbb.com.br/imovel/Curuca/2-Quartos/93199" TargetMode="External"/><Relationship Id="rId941" Type="http://schemas.openxmlformats.org/officeDocument/2006/relationships/hyperlink" Target="https://seuimovelbb.com.br/imovel/Belem-do-Brejo-do-Cruz/2-Quartos/92346" TargetMode="External"/><Relationship Id="rId1157" Type="http://schemas.openxmlformats.org/officeDocument/2006/relationships/hyperlink" Target="https://seuimovelbb.com.br/imovel/Cidade-Ocidental/2-Quartos/94755" TargetMode="External"/><Relationship Id="rId1364" Type="http://schemas.openxmlformats.org/officeDocument/2006/relationships/hyperlink" Target="https://seuimovelbb.com.br/imovel/Messias-Targino/2-Quartos/97636" TargetMode="External"/><Relationship Id="rId1571" Type="http://schemas.openxmlformats.org/officeDocument/2006/relationships/hyperlink" Target="https://seuimovelbb.com.br/imovel/Luziania/2-Quartos/96630" TargetMode="External"/><Relationship Id="rId2208" Type="http://schemas.openxmlformats.org/officeDocument/2006/relationships/hyperlink" Target="https://seuimovelbb.com.br/imovel/Aguas-Lindas-de-Goias/91407" TargetMode="External"/><Relationship Id="rId2415" Type="http://schemas.openxmlformats.org/officeDocument/2006/relationships/hyperlink" Target="https://seuimovelbb.com.br/imovel/Santa-Maria-do-Para/95850" TargetMode="External"/><Relationship Id="rId2622" Type="http://schemas.openxmlformats.org/officeDocument/2006/relationships/hyperlink" Target="https://seuimovelbb.com.br/imovel/Aguas-Lindas-de-Goias/2-Quartos/91413" TargetMode="External"/><Relationship Id="rId70" Type="http://schemas.openxmlformats.org/officeDocument/2006/relationships/hyperlink" Target="https://seuimovelbb.com.br/imovel/Pocone/2-Quartos/97810" TargetMode="External"/><Relationship Id="rId801" Type="http://schemas.openxmlformats.org/officeDocument/2006/relationships/hyperlink" Target="https://seuimovelbb.com.br/imovel/Campina-Grande/2-Quartos/92875" TargetMode="External"/><Relationship Id="rId1017" Type="http://schemas.openxmlformats.org/officeDocument/2006/relationships/hyperlink" Target="https://seuimovelbb.com.br/imovel/Santa-Rita/1-Quartos/91960" TargetMode="External"/><Relationship Id="rId1224" Type="http://schemas.openxmlformats.org/officeDocument/2006/relationships/hyperlink" Target="https://seuimovelbb.com.br/imovel/Cidade-Ocidental/2-Quartos/92815" TargetMode="External"/><Relationship Id="rId1431" Type="http://schemas.openxmlformats.org/officeDocument/2006/relationships/hyperlink" Target="https://seuimovelbb.com.br/imovel/Planaltina/1-Quartos/94179" TargetMode="External"/><Relationship Id="rId3189" Type="http://schemas.openxmlformats.org/officeDocument/2006/relationships/hyperlink" Target="https://seuimovelbb.com.br/imovel/Belem-do-Brejo-do-Cruz/1-Quartos/73979" TargetMode="External"/><Relationship Id="rId3396" Type="http://schemas.openxmlformats.org/officeDocument/2006/relationships/hyperlink" Target="https://seuimovelbb.com.br/imovel/Sao-Pedro-do-Piaui/2-Quartos/90788" TargetMode="External"/><Relationship Id="rId3049" Type="http://schemas.openxmlformats.org/officeDocument/2006/relationships/hyperlink" Target="https://seuimovelbb.com.br/imovel/Aguas-Lindas-de-Goias/1-Quartos/2396" TargetMode="External"/><Relationship Id="rId3256" Type="http://schemas.openxmlformats.org/officeDocument/2006/relationships/hyperlink" Target="https://seuimovelbb.com.br/imovel/Valparaiso-de-Goias/2-Quartos/2602" TargetMode="External"/><Relationship Id="rId177" Type="http://schemas.openxmlformats.org/officeDocument/2006/relationships/hyperlink" Target="https://seuimovelbb.com.br/imovel/Planaltina/2-Quartos/96153" TargetMode="External"/><Relationship Id="rId384" Type="http://schemas.openxmlformats.org/officeDocument/2006/relationships/hyperlink" Target="https://seuimovelbb.com.br/imovel/Pedra-Preta/2-Quartos/94952" TargetMode="External"/><Relationship Id="rId591" Type="http://schemas.openxmlformats.org/officeDocument/2006/relationships/hyperlink" Target="https://seuimovelbb.com.br/imovel/Santa-Maria-do-Para/2-Quartos/93978" TargetMode="External"/><Relationship Id="rId2065" Type="http://schemas.openxmlformats.org/officeDocument/2006/relationships/hyperlink" Target="https://seuimovelbb.com.br/imovel/Altos/2-Quartos/96823" TargetMode="External"/><Relationship Id="rId2272" Type="http://schemas.openxmlformats.org/officeDocument/2006/relationships/hyperlink" Target="https://seuimovelbb.com.br/imovel/Santa-Barbara-do-Para/96301" TargetMode="External"/><Relationship Id="rId3116" Type="http://schemas.openxmlformats.org/officeDocument/2006/relationships/hyperlink" Target="https://seuimovelbb.com.br/imovel/Aguas-Lindas-de-Goias/2-Quartos/2159" TargetMode="External"/><Relationship Id="rId244" Type="http://schemas.openxmlformats.org/officeDocument/2006/relationships/hyperlink" Target="https://seuimovelbb.com.br/imovel/Uberlandia/95738" TargetMode="External"/><Relationship Id="rId1081" Type="http://schemas.openxmlformats.org/officeDocument/2006/relationships/hyperlink" Target="https://seuimovelbb.com.br/imovel/Buritis/2-Quartos/91655" TargetMode="External"/><Relationship Id="rId3323" Type="http://schemas.openxmlformats.org/officeDocument/2006/relationships/hyperlink" Target="https://seuimovelbb.com.br/imovel/Moncao/2-Quartos/90737" TargetMode="External"/><Relationship Id="rId451" Type="http://schemas.openxmlformats.org/officeDocument/2006/relationships/hyperlink" Target="https://seuimovelbb.com.br/imovel/Campina-Grande/2-Quartos/94663" TargetMode="External"/><Relationship Id="rId2132" Type="http://schemas.openxmlformats.org/officeDocument/2006/relationships/hyperlink" Target="https://seuimovelbb.com.br/imovel/Luziania/96572" TargetMode="External"/><Relationship Id="rId104" Type="http://schemas.openxmlformats.org/officeDocument/2006/relationships/hyperlink" Target="https://seuimovelbb.com.br/imovel/Valentim-Gentil/2-Quartos/93726" TargetMode="External"/><Relationship Id="rId311" Type="http://schemas.openxmlformats.org/officeDocument/2006/relationships/hyperlink" Target="https://seuimovelbb.com.br/imovel/Sao-Gabriel-do-Oeste/98293" TargetMode="External"/><Relationship Id="rId1898" Type="http://schemas.openxmlformats.org/officeDocument/2006/relationships/hyperlink" Target="https://seuimovelbb.com.br/imovel/Belem-do-Brejo-do-Cruz/1-Quartos/97044" TargetMode="External"/><Relationship Id="rId2949" Type="http://schemas.openxmlformats.org/officeDocument/2006/relationships/hyperlink" Target="https://seuimovelbb.com.br/imovel/Aguas-Lindas-de-Goias/1-Quartos/2254" TargetMode="External"/><Relationship Id="rId1758" Type="http://schemas.openxmlformats.org/officeDocument/2006/relationships/hyperlink" Target="https://seuimovelbb.com.br/imovel/Sao-Pedro-do-Piaui/2-Quartos/97256" TargetMode="External"/><Relationship Id="rId2809" Type="http://schemas.openxmlformats.org/officeDocument/2006/relationships/hyperlink" Target="https://seuimovelbb.com.br/imovel/Luziania/1-Quartos/91157" TargetMode="External"/><Relationship Id="rId1965" Type="http://schemas.openxmlformats.org/officeDocument/2006/relationships/hyperlink" Target="https://seuimovelbb.com.br/imovel/Agua-Branca/1-Quartos/96950" TargetMode="External"/><Relationship Id="rId3180" Type="http://schemas.openxmlformats.org/officeDocument/2006/relationships/hyperlink" Target="https://seuimovelbb.com.br/imovel/Aguas-Lindas-de-Goias/3-Quartos/1873" TargetMode="External"/><Relationship Id="rId1618" Type="http://schemas.openxmlformats.org/officeDocument/2006/relationships/hyperlink" Target="https://seuimovelbb.com.br/imovel/Joao-Pessoa/1-Quartos/97429" TargetMode="External"/><Relationship Id="rId1825" Type="http://schemas.openxmlformats.org/officeDocument/2006/relationships/hyperlink" Target="https://seuimovelbb.com.br/imovel/Altos/1-Quartos/96846" TargetMode="External"/><Relationship Id="rId3040" Type="http://schemas.openxmlformats.org/officeDocument/2006/relationships/hyperlink" Target="https://seuimovelbb.com.br/imovel/Cidade-Ocidental/2-Quartos/2004" TargetMode="External"/><Relationship Id="rId2599" Type="http://schemas.openxmlformats.org/officeDocument/2006/relationships/hyperlink" Target="https://seuimovelbb.com.br/imovel/Valparaiso-de-Goias/95931" TargetMode="External"/><Relationship Id="rId778" Type="http://schemas.openxmlformats.org/officeDocument/2006/relationships/hyperlink" Target="https://seuimovelbb.com.br/imovel/Joao-Pessoa/2-Quartos/92965" TargetMode="External"/><Relationship Id="rId985" Type="http://schemas.openxmlformats.org/officeDocument/2006/relationships/hyperlink" Target="https://seuimovelbb.com.br/imovel/Sao-Francisco/1-Quartos/92161" TargetMode="External"/><Relationship Id="rId2459" Type="http://schemas.openxmlformats.org/officeDocument/2006/relationships/hyperlink" Target="https://seuimovelbb.com.br/imovel/Piracuruca/95051" TargetMode="External"/><Relationship Id="rId2666" Type="http://schemas.openxmlformats.org/officeDocument/2006/relationships/hyperlink" Target="https://seuimovelbb.com.br/imovel/Belem-do-Brejo-do-Cruz/1-Quartos/74065" TargetMode="External"/><Relationship Id="rId2873" Type="http://schemas.openxmlformats.org/officeDocument/2006/relationships/hyperlink" Target="https://seuimovelbb.com.br/imovel/Belem-do-Brejo-do-Cruz/1-Quartos/73593" TargetMode="External"/><Relationship Id="rId638" Type="http://schemas.openxmlformats.org/officeDocument/2006/relationships/hyperlink" Target="https://seuimovelbb.com.br/imovel/Santa-Rita/1-Quartos/93682" TargetMode="External"/><Relationship Id="rId845" Type="http://schemas.openxmlformats.org/officeDocument/2006/relationships/hyperlink" Target="https://seuimovelbb.com.br/imovel/Pocinhos/2-Quartos/92682" TargetMode="External"/><Relationship Id="rId1268" Type="http://schemas.openxmlformats.org/officeDocument/2006/relationships/hyperlink" Target="https://seuimovelbb.com.br/imovel/Cidade-Ocidental/2-Quartos/93171" TargetMode="External"/><Relationship Id="rId1475" Type="http://schemas.openxmlformats.org/officeDocument/2006/relationships/hyperlink" Target="https://seuimovelbb.com.br/imovel/Jose-de-Freitas/2-Quartos/97682" TargetMode="External"/><Relationship Id="rId1682" Type="http://schemas.openxmlformats.org/officeDocument/2006/relationships/hyperlink" Target="https://seuimovelbb.com.br/imovel/Campina-Grande/2-Quartos/97350" TargetMode="External"/><Relationship Id="rId2319" Type="http://schemas.openxmlformats.org/officeDocument/2006/relationships/hyperlink" Target="https://seuimovelbb.com.br/imovel/Valparaiso-de-Goias/96253" TargetMode="External"/><Relationship Id="rId2526" Type="http://schemas.openxmlformats.org/officeDocument/2006/relationships/hyperlink" Target="https://seuimovelbb.com.br/imovel/Aguas-Lindas-de-Goias/95333" TargetMode="External"/><Relationship Id="rId2733" Type="http://schemas.openxmlformats.org/officeDocument/2006/relationships/hyperlink" Target="https://seuimovelbb.com.br/imovel/Valparaiso-de-Goias/2-Quartos/3391" TargetMode="External"/><Relationship Id="rId705" Type="http://schemas.openxmlformats.org/officeDocument/2006/relationships/hyperlink" Target="https://seuimovelbb.com.br/imovel/Aguas-Lindas-de-Goias/93307" TargetMode="External"/><Relationship Id="rId1128" Type="http://schemas.openxmlformats.org/officeDocument/2006/relationships/hyperlink" Target="https://seuimovelbb.com.br/imovel/Gurinhem/77070" TargetMode="External"/><Relationship Id="rId1335" Type="http://schemas.openxmlformats.org/officeDocument/2006/relationships/hyperlink" Target="https://seuimovelbb.com.br/imovel/Planaltina/2-Quartos/91785" TargetMode="External"/><Relationship Id="rId1542" Type="http://schemas.openxmlformats.org/officeDocument/2006/relationships/hyperlink" Target="https://seuimovelbb.com.br/imovel/Jose-de-Freitas/2-Quartos/97497" TargetMode="External"/><Relationship Id="rId2940" Type="http://schemas.openxmlformats.org/officeDocument/2006/relationships/hyperlink" Target="https://seuimovelbb.com.br/imovel/Aguas-Lindas-de-Goias/2-Quartos/2098" TargetMode="External"/><Relationship Id="rId912" Type="http://schemas.openxmlformats.org/officeDocument/2006/relationships/hyperlink" Target="https://seuimovelbb.com.br/imovel/Aguas-Lindas-de-Goias/2-Quartos/92440" TargetMode="External"/><Relationship Id="rId2800" Type="http://schemas.openxmlformats.org/officeDocument/2006/relationships/hyperlink" Target="https://seuimovelbb.com.br/imovel/Iacu/2-Quartos/91665" TargetMode="External"/><Relationship Id="rId41" Type="http://schemas.openxmlformats.org/officeDocument/2006/relationships/hyperlink" Target="https://seuimovelbb.com.br/imovel/Capela/2-Quartos/98075" TargetMode="External"/><Relationship Id="rId1402" Type="http://schemas.openxmlformats.org/officeDocument/2006/relationships/hyperlink" Target="https://seuimovelbb.com.br/imovel/Santa-Maria-do-Para/2-Quartos/97745" TargetMode="External"/><Relationship Id="rId288" Type="http://schemas.openxmlformats.org/officeDocument/2006/relationships/hyperlink" Target="https://seuimovelbb.com.br/imovel/Aguas-Lindas-de-Goias/2-Quartos/98305" TargetMode="External"/><Relationship Id="rId3367" Type="http://schemas.openxmlformats.org/officeDocument/2006/relationships/hyperlink" Target="https://seuimovelbb.com.br/imovel/Jose-de-Freitas/2-Quartos/2761" TargetMode="External"/><Relationship Id="rId495" Type="http://schemas.openxmlformats.org/officeDocument/2006/relationships/hyperlink" Target="https://seuimovelbb.com.br/imovel/Acu/1-Quartos/94416" TargetMode="External"/><Relationship Id="rId2176" Type="http://schemas.openxmlformats.org/officeDocument/2006/relationships/hyperlink" Target="https://seuimovelbb.com.br/imovel/Santo-Antonio-do-Descoberto/91095" TargetMode="External"/><Relationship Id="rId2383" Type="http://schemas.openxmlformats.org/officeDocument/2006/relationships/hyperlink" Target="https://seuimovelbb.com.br/imovel/Valparaiso-de-Goias/95958" TargetMode="External"/><Relationship Id="rId2590" Type="http://schemas.openxmlformats.org/officeDocument/2006/relationships/hyperlink" Target="https://seuimovelbb.com.br/imovel/Joao-Pessoa/1-Quartos/96125" TargetMode="External"/><Relationship Id="rId3227" Type="http://schemas.openxmlformats.org/officeDocument/2006/relationships/hyperlink" Target="https://seuimovelbb.com.br/imovel/Valparaiso-de-Goias/2-Quartos/73550" TargetMode="External"/><Relationship Id="rId3434" Type="http://schemas.openxmlformats.org/officeDocument/2006/relationships/hyperlink" Target="https://seuimovelbb.com.br/imovel/Mae-do-Rio/1-Quartos/92239" TargetMode="External"/><Relationship Id="rId148" Type="http://schemas.openxmlformats.org/officeDocument/2006/relationships/hyperlink" Target="https://seuimovelbb.com.br/imovel/Tres-Lagoas/2-Quartos/95393" TargetMode="External"/><Relationship Id="rId355" Type="http://schemas.openxmlformats.org/officeDocument/2006/relationships/hyperlink" Target="https://seuimovelbb.com.br/imovel/Exu/3-Quartos/95084" TargetMode="External"/><Relationship Id="rId562" Type="http://schemas.openxmlformats.org/officeDocument/2006/relationships/hyperlink" Target="https://seuimovelbb.com.br/imovel/Campina-Grande/2-Quartos/94083" TargetMode="External"/><Relationship Id="rId1192" Type="http://schemas.openxmlformats.org/officeDocument/2006/relationships/hyperlink" Target="https://seuimovelbb.com.br/imovel/Aguas-Lindas-de-Goias/2-Quartos/91730" TargetMode="External"/><Relationship Id="rId2036" Type="http://schemas.openxmlformats.org/officeDocument/2006/relationships/hyperlink" Target="https://seuimovelbb.com.br/imovel/Piracuruca/2-Quartos/96873" TargetMode="External"/><Relationship Id="rId2243" Type="http://schemas.openxmlformats.org/officeDocument/2006/relationships/hyperlink" Target="https://seuimovelbb.com.br/imovel/Piracuruca/95627" TargetMode="External"/><Relationship Id="rId2450" Type="http://schemas.openxmlformats.org/officeDocument/2006/relationships/hyperlink" Target="https://seuimovelbb.com.br/imovel/Campos-Belos/2-Quartos/96007" TargetMode="External"/><Relationship Id="rId215" Type="http://schemas.openxmlformats.org/officeDocument/2006/relationships/hyperlink" Target="https://seuimovelbb.com.br/imovel/Campo-Grande/2-Quartos/95973" TargetMode="External"/><Relationship Id="rId422" Type="http://schemas.openxmlformats.org/officeDocument/2006/relationships/hyperlink" Target="https://seuimovelbb.com.br/imovel/Jose-de-Freitas/2-Quartos/94803" TargetMode="External"/><Relationship Id="rId1052" Type="http://schemas.openxmlformats.org/officeDocument/2006/relationships/hyperlink" Target="https://seuimovelbb.com.br/imovel/Campo-Redondo/2-Quartos/91804" TargetMode="External"/><Relationship Id="rId2103" Type="http://schemas.openxmlformats.org/officeDocument/2006/relationships/hyperlink" Target="https://seuimovelbb.com.br/imovel/Luziania/2-Quartos/96656" TargetMode="External"/><Relationship Id="rId2310" Type="http://schemas.openxmlformats.org/officeDocument/2006/relationships/hyperlink" Target="https://seuimovelbb.com.br/imovel/Teotonio-Vilela/2-Quartos/91132" TargetMode="External"/><Relationship Id="rId1869" Type="http://schemas.openxmlformats.org/officeDocument/2006/relationships/hyperlink" Target="https://seuimovelbb.com.br/imovel/Brejo-do-Cruz/1-Quartos/97154" TargetMode="External"/><Relationship Id="rId3084" Type="http://schemas.openxmlformats.org/officeDocument/2006/relationships/hyperlink" Target="https://seuimovelbb.com.br/imovel/Luziania/2-Quartos/91156" TargetMode="External"/><Relationship Id="rId3291" Type="http://schemas.openxmlformats.org/officeDocument/2006/relationships/hyperlink" Target="https://seuimovelbb.com.br/imovel/Buritis/3-Quartos/91256" TargetMode="External"/><Relationship Id="rId1729" Type="http://schemas.openxmlformats.org/officeDocument/2006/relationships/hyperlink" Target="https://seuimovelbb.com.br/imovel/Valparaiso-de-Goias/2-Quartos/97286" TargetMode="External"/><Relationship Id="rId1936" Type="http://schemas.openxmlformats.org/officeDocument/2006/relationships/hyperlink" Target="https://seuimovelbb.com.br/imovel/Lagoa-Santa/2-Quartos/92511" TargetMode="External"/><Relationship Id="rId3151" Type="http://schemas.openxmlformats.org/officeDocument/2006/relationships/hyperlink" Target="https://seuimovelbb.com.br/imovel/Formosa/2-Quartos/3314" TargetMode="External"/><Relationship Id="rId3011" Type="http://schemas.openxmlformats.org/officeDocument/2006/relationships/hyperlink" Target="https://seuimovelbb.com.br/imovel/Luziania/2-Quartos/74087" TargetMode="External"/><Relationship Id="rId5" Type="http://schemas.openxmlformats.org/officeDocument/2006/relationships/hyperlink" Target="https://seuimovelbb.com.br/imovel/Cidade-Ocidental/2-Quartos/97936" TargetMode="External"/><Relationship Id="rId889" Type="http://schemas.openxmlformats.org/officeDocument/2006/relationships/hyperlink" Target="https://seuimovelbb.com.br/imovel/Pocinhos/2-Quartos/92538" TargetMode="External"/><Relationship Id="rId2777" Type="http://schemas.openxmlformats.org/officeDocument/2006/relationships/hyperlink" Target="https://seuimovelbb.com.br/imovel/Cidade-Ocidental/2-Quartos/73676" TargetMode="External"/><Relationship Id="rId749" Type="http://schemas.openxmlformats.org/officeDocument/2006/relationships/hyperlink" Target="https://seuimovelbb.com.br/imovel/Campina-Grande/2-Quartos/93136" TargetMode="External"/><Relationship Id="rId1379" Type="http://schemas.openxmlformats.org/officeDocument/2006/relationships/hyperlink" Target="https://seuimovelbb.com.br/imovel/Valparaiso-de-Goias/2-Quartos/94574" TargetMode="External"/><Relationship Id="rId1586" Type="http://schemas.openxmlformats.org/officeDocument/2006/relationships/hyperlink" Target="https://seuimovelbb.com.br/imovel/Valparaiso-de-Goias/2-Quartos/91715" TargetMode="External"/><Relationship Id="rId2984" Type="http://schemas.openxmlformats.org/officeDocument/2006/relationships/hyperlink" Target="https://seuimovelbb.com.br/imovel/Luziania/2-Quartos/3075" TargetMode="External"/><Relationship Id="rId609" Type="http://schemas.openxmlformats.org/officeDocument/2006/relationships/hyperlink" Target="https://seuimovelbb.com.br/imovel/Cidade-Ocidental/2-Quartos/93833" TargetMode="External"/><Relationship Id="rId956" Type="http://schemas.openxmlformats.org/officeDocument/2006/relationships/hyperlink" Target="https://seuimovelbb.com.br/imovel/Santa-Rita/1-Quartos/92254" TargetMode="External"/><Relationship Id="rId1239" Type="http://schemas.openxmlformats.org/officeDocument/2006/relationships/hyperlink" Target="https://seuimovelbb.com.br/imovel/Cidade-Ocidental/2-Quartos/91366" TargetMode="External"/><Relationship Id="rId1793" Type="http://schemas.openxmlformats.org/officeDocument/2006/relationships/hyperlink" Target="https://seuimovelbb.com.br/imovel/Joao-Pessoa/97208" TargetMode="External"/><Relationship Id="rId2637" Type="http://schemas.openxmlformats.org/officeDocument/2006/relationships/hyperlink" Target="https://seuimovelbb.com.br/imovel/Aguas-Lindas-de-Goias/1-Quartos/91259" TargetMode="External"/><Relationship Id="rId2844" Type="http://schemas.openxmlformats.org/officeDocument/2006/relationships/hyperlink" Target="https://seuimovelbb.com.br/imovel/Belem-do-Brejo-do-Cruz/1-Quartos/73619" TargetMode="External"/><Relationship Id="rId85" Type="http://schemas.openxmlformats.org/officeDocument/2006/relationships/hyperlink" Target="https://seuimovelbb.com.br/imovel/Luziania/2-Quartos/97234" TargetMode="External"/><Relationship Id="rId816" Type="http://schemas.openxmlformats.org/officeDocument/2006/relationships/hyperlink" Target="https://seuimovelbb.com.br/imovel/Santa-Maria-do-Para/2-Quartos/92827" TargetMode="External"/><Relationship Id="rId1446" Type="http://schemas.openxmlformats.org/officeDocument/2006/relationships/hyperlink" Target="https://seuimovelbb.com.br/imovel/Moncao/2-Quartos/97700" TargetMode="External"/><Relationship Id="rId1653" Type="http://schemas.openxmlformats.org/officeDocument/2006/relationships/hyperlink" Target="https://seuimovelbb.com.br/imovel/Jose-de-Freitas/3-Quartos/97378" TargetMode="External"/><Relationship Id="rId1860" Type="http://schemas.openxmlformats.org/officeDocument/2006/relationships/hyperlink" Target="https://seuimovelbb.com.br/imovel/Ipixuna-do-Para/1-Quartos/91112" TargetMode="External"/><Relationship Id="rId2704" Type="http://schemas.openxmlformats.org/officeDocument/2006/relationships/hyperlink" Target="https://seuimovelbb.com.br/imovel/Luziania/2-Quartos/91167" TargetMode="External"/><Relationship Id="rId2911" Type="http://schemas.openxmlformats.org/officeDocument/2006/relationships/hyperlink" Target="https://seuimovelbb.com.br/imovel/Buritis/2-Quartos/91552" TargetMode="External"/><Relationship Id="rId1306" Type="http://schemas.openxmlformats.org/officeDocument/2006/relationships/hyperlink" Target="https://seuimovelbb.com.br/imovel/Valparaiso-de-Goias/2-Quartos/91880" TargetMode="External"/><Relationship Id="rId1513" Type="http://schemas.openxmlformats.org/officeDocument/2006/relationships/hyperlink" Target="https://seuimovelbb.com.br/imovel/Planaltina/1-Quartos/95024" TargetMode="External"/><Relationship Id="rId1720" Type="http://schemas.openxmlformats.org/officeDocument/2006/relationships/hyperlink" Target="https://seuimovelbb.com.br/imovel/Luziania/1-Quartos/91504" TargetMode="External"/><Relationship Id="rId12" Type="http://schemas.openxmlformats.org/officeDocument/2006/relationships/hyperlink" Target="https://seuimovelbb.com.br/imovel/Capela/3-Quartos/97920" TargetMode="External"/><Relationship Id="rId399" Type="http://schemas.openxmlformats.org/officeDocument/2006/relationships/hyperlink" Target="https://seuimovelbb.com.br/imovel/Iacu/2-Quartos/94878" TargetMode="External"/><Relationship Id="rId2287" Type="http://schemas.openxmlformats.org/officeDocument/2006/relationships/hyperlink" Target="https://seuimovelbb.com.br/imovel/Planaltina/96354" TargetMode="External"/><Relationship Id="rId2494" Type="http://schemas.openxmlformats.org/officeDocument/2006/relationships/hyperlink" Target="https://seuimovelbb.com.br/imovel/Valparaiso-de-Goias/95919" TargetMode="External"/><Relationship Id="rId3338" Type="http://schemas.openxmlformats.org/officeDocument/2006/relationships/hyperlink" Target="https://seuimovelbb.com.br/imovel/Moncao/2-Quartos/90744" TargetMode="External"/><Relationship Id="rId259" Type="http://schemas.openxmlformats.org/officeDocument/2006/relationships/hyperlink" Target="https://seuimovelbb.com.br/imovel/Franca/2-Quartos/93376" TargetMode="External"/><Relationship Id="rId466" Type="http://schemas.openxmlformats.org/officeDocument/2006/relationships/hyperlink" Target="https://seuimovelbb.com.br/imovel/Acu/1-Quartos/94571" TargetMode="External"/><Relationship Id="rId673" Type="http://schemas.openxmlformats.org/officeDocument/2006/relationships/hyperlink" Target="https://seuimovelbb.com.br/imovel/Valparaiso-de-Goias/1-Quartos/93470" TargetMode="External"/><Relationship Id="rId880" Type="http://schemas.openxmlformats.org/officeDocument/2006/relationships/hyperlink" Target="https://seuimovelbb.com.br/imovel/Castanhal/2-Quartos/92567" TargetMode="External"/><Relationship Id="rId1096" Type="http://schemas.openxmlformats.org/officeDocument/2006/relationships/hyperlink" Target="https://seuimovelbb.com.br/imovel/Teotonio-Vilela/2-Quartos/91618" TargetMode="External"/><Relationship Id="rId2147" Type="http://schemas.openxmlformats.org/officeDocument/2006/relationships/hyperlink" Target="https://seuimovelbb.com.br/imovel/Jose-de-Freitas/96477" TargetMode="External"/><Relationship Id="rId2354" Type="http://schemas.openxmlformats.org/officeDocument/2006/relationships/hyperlink" Target="https://seuimovelbb.com.br/imovel/Piracuruca/3-Quartos/95298" TargetMode="External"/><Relationship Id="rId2561" Type="http://schemas.openxmlformats.org/officeDocument/2006/relationships/hyperlink" Target="https://seuimovelbb.com.br/imovel/Valparaiso-de-Goias/95472" TargetMode="External"/><Relationship Id="rId3405" Type="http://schemas.openxmlformats.org/officeDocument/2006/relationships/hyperlink" Target="https://seuimovelbb.com.br/imovel/Pelotas/2619" TargetMode="External"/><Relationship Id="rId119" Type="http://schemas.openxmlformats.org/officeDocument/2006/relationships/hyperlink" Target="https://seuimovelbb.com.br/imovel/Cidade-Ocidental/2-Quartos/98257" TargetMode="External"/><Relationship Id="rId326" Type="http://schemas.openxmlformats.org/officeDocument/2006/relationships/hyperlink" Target="https://seuimovelbb.com.br/imovel/Lajes-Pintadas/1-Quartos/95195" TargetMode="External"/><Relationship Id="rId533" Type="http://schemas.openxmlformats.org/officeDocument/2006/relationships/hyperlink" Target="https://seuimovelbb.com.br/imovel/Joao-Pessoa/1-Quartos/94216" TargetMode="External"/><Relationship Id="rId1163" Type="http://schemas.openxmlformats.org/officeDocument/2006/relationships/hyperlink" Target="https://seuimovelbb.com.br/imovel/Cidade-Ocidental/2-Quartos/91877" TargetMode="External"/><Relationship Id="rId1370" Type="http://schemas.openxmlformats.org/officeDocument/2006/relationships/hyperlink" Target="https://seuimovelbb.com.br/imovel/Jose-de-Freitas/2-Quartos/97753" TargetMode="External"/><Relationship Id="rId2007" Type="http://schemas.openxmlformats.org/officeDocument/2006/relationships/hyperlink" Target="https://seuimovelbb.com.br/imovel/Mossoro/2-Quartos/96796" TargetMode="External"/><Relationship Id="rId2214" Type="http://schemas.openxmlformats.org/officeDocument/2006/relationships/hyperlink" Target="https://seuimovelbb.com.br/imovel/Cidade-Ocidental/91050" TargetMode="External"/><Relationship Id="rId740" Type="http://schemas.openxmlformats.org/officeDocument/2006/relationships/hyperlink" Target="https://seuimovelbb.com.br/imovel/Itauna/2-Quartos/93172" TargetMode="External"/><Relationship Id="rId1023" Type="http://schemas.openxmlformats.org/officeDocument/2006/relationships/hyperlink" Target="https://seuimovelbb.com.br/imovel/Santa-Rita/1-Quartos/91954" TargetMode="External"/><Relationship Id="rId2421" Type="http://schemas.openxmlformats.org/officeDocument/2006/relationships/hyperlink" Target="https://seuimovelbb.com.br/imovel/Buritis/95542" TargetMode="External"/><Relationship Id="rId600" Type="http://schemas.openxmlformats.org/officeDocument/2006/relationships/hyperlink" Target="https://seuimovelbb.com.br/imovel/Santa-Maria-do-Para/2-Quartos/93897" TargetMode="External"/><Relationship Id="rId1230" Type="http://schemas.openxmlformats.org/officeDocument/2006/relationships/hyperlink" Target="https://seuimovelbb.com.br/imovel/Presidente-Medici/2-Quartos/91842" TargetMode="External"/><Relationship Id="rId3195" Type="http://schemas.openxmlformats.org/officeDocument/2006/relationships/hyperlink" Target="https://seuimovelbb.com.br/imovel/Buritis/2-Quartos/73797" TargetMode="External"/><Relationship Id="rId3055" Type="http://schemas.openxmlformats.org/officeDocument/2006/relationships/hyperlink" Target="https://seuimovelbb.com.br/imovel/Luziania/2-Quartos/3073" TargetMode="External"/><Relationship Id="rId3262" Type="http://schemas.openxmlformats.org/officeDocument/2006/relationships/hyperlink" Target="https://seuimovelbb.com.br/imovel/Cidade-Ocidental/2-Quartos/3315" TargetMode="External"/><Relationship Id="rId183" Type="http://schemas.openxmlformats.org/officeDocument/2006/relationships/hyperlink" Target="https://seuimovelbb.com.br/imovel/Campo-Grande/2-Quartos/96127" TargetMode="External"/><Relationship Id="rId390" Type="http://schemas.openxmlformats.org/officeDocument/2006/relationships/hyperlink" Target="https://seuimovelbb.com.br/imovel/Sao-Domingos-do-Capim/2-Quartos/94921" TargetMode="External"/><Relationship Id="rId1907" Type="http://schemas.openxmlformats.org/officeDocument/2006/relationships/hyperlink" Target="https://seuimovelbb.com.br/imovel/Belem-do-Brejo-do-Cruz/1-Quartos/97023" TargetMode="External"/><Relationship Id="rId2071" Type="http://schemas.openxmlformats.org/officeDocument/2006/relationships/hyperlink" Target="https://seuimovelbb.com.br/imovel/Piracuruca/96703" TargetMode="External"/><Relationship Id="rId3122" Type="http://schemas.openxmlformats.org/officeDocument/2006/relationships/hyperlink" Target="https://seuimovelbb.com.br/imovel/Santo-Antonio-do-Descoberto/2-Quartos/73981" TargetMode="External"/><Relationship Id="rId250" Type="http://schemas.openxmlformats.org/officeDocument/2006/relationships/hyperlink" Target="https://seuimovelbb.com.br/imovel/Cocalzinho-de-Goias/2-Quartos/95649" TargetMode="External"/><Relationship Id="rId110" Type="http://schemas.openxmlformats.org/officeDocument/2006/relationships/hyperlink" Target="https://seuimovelbb.com.br/imovel/Marilia/2-Quartos/93476" TargetMode="External"/><Relationship Id="rId2888" Type="http://schemas.openxmlformats.org/officeDocument/2006/relationships/hyperlink" Target="https://seuimovelbb.com.br/imovel/Aguas-Lindas-de-Goias/2-Quartos/90562" TargetMode="External"/><Relationship Id="rId1697" Type="http://schemas.openxmlformats.org/officeDocument/2006/relationships/hyperlink" Target="https://seuimovelbb.com.br/imovel/Santa-Rita/1-Quartos/97334" TargetMode="External"/><Relationship Id="rId2748" Type="http://schemas.openxmlformats.org/officeDocument/2006/relationships/hyperlink" Target="https://seuimovelbb.com.br/imovel/Aguas-Lindas-de-Goias/2-Quartos/90977" TargetMode="External"/><Relationship Id="rId2955" Type="http://schemas.openxmlformats.org/officeDocument/2006/relationships/hyperlink" Target="https://seuimovelbb.com.br/imovel/Buritis/3-Quartos/92987" TargetMode="External"/><Relationship Id="rId927" Type="http://schemas.openxmlformats.org/officeDocument/2006/relationships/hyperlink" Target="https://seuimovelbb.com.br/imovel/Buritis/2-Quartos/92393" TargetMode="External"/><Relationship Id="rId1557" Type="http://schemas.openxmlformats.org/officeDocument/2006/relationships/hyperlink" Target="https://seuimovelbb.com.br/imovel/Altos/2-Quartos/97512" TargetMode="External"/><Relationship Id="rId1764" Type="http://schemas.openxmlformats.org/officeDocument/2006/relationships/hyperlink" Target="https://seuimovelbb.com.br/imovel/Joao-Pessoa/2-Quartos/97259" TargetMode="External"/><Relationship Id="rId1971" Type="http://schemas.openxmlformats.org/officeDocument/2006/relationships/hyperlink" Target="https://seuimovelbb.com.br/imovel/Piracuruca/2-Quartos/96916" TargetMode="External"/><Relationship Id="rId2608" Type="http://schemas.openxmlformats.org/officeDocument/2006/relationships/hyperlink" Target="https://seuimovelbb.com.br/imovel/Cidade-Ocidental/95620" TargetMode="External"/><Relationship Id="rId2815" Type="http://schemas.openxmlformats.org/officeDocument/2006/relationships/hyperlink" Target="https://seuimovelbb.com.br/imovel/Belem-do-Brejo-do-Cruz/1-Quartos/73991" TargetMode="External"/><Relationship Id="rId56" Type="http://schemas.openxmlformats.org/officeDocument/2006/relationships/hyperlink" Target="https://seuimovelbb.com.br/imovel/Senador-Canedo/2-Quartos/98199" TargetMode="External"/><Relationship Id="rId1417" Type="http://schemas.openxmlformats.org/officeDocument/2006/relationships/hyperlink" Target="https://seuimovelbb.com.br/imovel/Valparaiso-de-Goias/2-Quartos/97650" TargetMode="External"/><Relationship Id="rId1624" Type="http://schemas.openxmlformats.org/officeDocument/2006/relationships/hyperlink" Target="https://seuimovelbb.com.br/imovel/Flores-de-Goias/2-Quartos/97433" TargetMode="External"/><Relationship Id="rId1831" Type="http://schemas.openxmlformats.org/officeDocument/2006/relationships/hyperlink" Target="https://seuimovelbb.com.br/imovel/Piracuruca/2-Quartos/96842" TargetMode="External"/><Relationship Id="rId2398" Type="http://schemas.openxmlformats.org/officeDocument/2006/relationships/hyperlink" Target="https://seuimovelbb.com.br/imovel/Luziania/2-Quartos/95892" TargetMode="External"/><Relationship Id="rId577" Type="http://schemas.openxmlformats.org/officeDocument/2006/relationships/hyperlink" Target="https://seuimovelbb.com.br/imovel/Buritis/2-Quartos/94021" TargetMode="External"/><Relationship Id="rId2258" Type="http://schemas.openxmlformats.org/officeDocument/2006/relationships/hyperlink" Target="https://seuimovelbb.com.br/imovel/Valparaiso-de-Goias/96343" TargetMode="External"/><Relationship Id="rId784" Type="http://schemas.openxmlformats.org/officeDocument/2006/relationships/hyperlink" Target="https://seuimovelbb.com.br/imovel/Pocinhos/2-Quartos/92940" TargetMode="External"/><Relationship Id="rId991" Type="http://schemas.openxmlformats.org/officeDocument/2006/relationships/hyperlink" Target="https://seuimovelbb.com.br/imovel/Joao-Pessoa/2-Quartos/92100" TargetMode="External"/><Relationship Id="rId1067" Type="http://schemas.openxmlformats.org/officeDocument/2006/relationships/hyperlink" Target="https://seuimovelbb.com.br/imovel/Cidade-Ocidental/2-Quartos/91743" TargetMode="External"/><Relationship Id="rId2465" Type="http://schemas.openxmlformats.org/officeDocument/2006/relationships/hyperlink" Target="https://seuimovelbb.com.br/imovel/Aguas-Lindas-de-Goias/90997" TargetMode="External"/><Relationship Id="rId2672" Type="http://schemas.openxmlformats.org/officeDocument/2006/relationships/hyperlink" Target="https://seuimovelbb.com.br/imovel/Dom-Eliseu/1275" TargetMode="External"/><Relationship Id="rId3309" Type="http://schemas.openxmlformats.org/officeDocument/2006/relationships/hyperlink" Target="https://seuimovelbb.com.br/imovel/Moncao/2-Quartos/3186" TargetMode="External"/><Relationship Id="rId437" Type="http://schemas.openxmlformats.org/officeDocument/2006/relationships/hyperlink" Target="https://seuimovelbb.com.br/imovel/Pocinhos/1-Quartos/94734" TargetMode="External"/><Relationship Id="rId644" Type="http://schemas.openxmlformats.org/officeDocument/2006/relationships/hyperlink" Target="https://seuimovelbb.com.br/imovel/Cuite/2-Quartos/93653" TargetMode="External"/><Relationship Id="rId851" Type="http://schemas.openxmlformats.org/officeDocument/2006/relationships/hyperlink" Target="https://seuimovelbb.com.br/imovel/Pocinhos/2-Quartos/92642" TargetMode="External"/><Relationship Id="rId1274" Type="http://schemas.openxmlformats.org/officeDocument/2006/relationships/hyperlink" Target="https://seuimovelbb.com.br/imovel/Nossa-Senhora-do-Socorro/2-Quartos/92476" TargetMode="External"/><Relationship Id="rId1481" Type="http://schemas.openxmlformats.org/officeDocument/2006/relationships/hyperlink" Target="https://seuimovelbb.com.br/imovel/Currais-Novos/97540" TargetMode="External"/><Relationship Id="rId2118" Type="http://schemas.openxmlformats.org/officeDocument/2006/relationships/hyperlink" Target="https://seuimovelbb.com.br/imovel/Ceara-Mirim/96614" TargetMode="External"/><Relationship Id="rId2325" Type="http://schemas.openxmlformats.org/officeDocument/2006/relationships/hyperlink" Target="https://seuimovelbb.com.br/imovel/Luziania/96306" TargetMode="External"/><Relationship Id="rId2532" Type="http://schemas.openxmlformats.org/officeDocument/2006/relationships/hyperlink" Target="https://seuimovelbb.com.br/imovel/Cidade-Ocidental/95754" TargetMode="External"/><Relationship Id="rId504" Type="http://schemas.openxmlformats.org/officeDocument/2006/relationships/hyperlink" Target="https://seuimovelbb.com.br/imovel/Joao-Pessoa/2-Quartos/94383" TargetMode="External"/><Relationship Id="rId711" Type="http://schemas.openxmlformats.org/officeDocument/2006/relationships/hyperlink" Target="https://seuimovelbb.com.br/imovel/Cidade-Ocidental/2-Quartos/93294" TargetMode="External"/><Relationship Id="rId1134" Type="http://schemas.openxmlformats.org/officeDocument/2006/relationships/hyperlink" Target="https://seuimovelbb.com.br/imovel/Trindade/1-Quartos/91281" TargetMode="External"/><Relationship Id="rId1341" Type="http://schemas.openxmlformats.org/officeDocument/2006/relationships/hyperlink" Target="https://seuimovelbb.com.br/imovel/Planaltina/2-Quartos/94454" TargetMode="External"/><Relationship Id="rId1201" Type="http://schemas.openxmlformats.org/officeDocument/2006/relationships/hyperlink" Target="https://seuimovelbb.com.br/imovel/Aguas-Lindas-de-Goias/2-Quartos/91768" TargetMode="External"/><Relationship Id="rId3099" Type="http://schemas.openxmlformats.org/officeDocument/2006/relationships/hyperlink" Target="https://seuimovelbb.com.br/imovel/Luziania/1-Quartos/91168" TargetMode="External"/><Relationship Id="rId3166" Type="http://schemas.openxmlformats.org/officeDocument/2006/relationships/hyperlink" Target="https://seuimovelbb.com.br/imovel/Aguas-Lindas-de-Goias/2-Quartos/91140" TargetMode="External"/><Relationship Id="rId3373" Type="http://schemas.openxmlformats.org/officeDocument/2006/relationships/hyperlink" Target="https://seuimovelbb.com.br/imovel/Jose-de-Freitas/2-Quartos/91087" TargetMode="External"/><Relationship Id="rId294" Type="http://schemas.openxmlformats.org/officeDocument/2006/relationships/hyperlink" Target="https://seuimovelbb.com.br/imovel/Aguas-Lindas-de-Goias/2-Quartos/98281" TargetMode="External"/><Relationship Id="rId2182" Type="http://schemas.openxmlformats.org/officeDocument/2006/relationships/hyperlink" Target="https://seuimovelbb.com.br/imovel/Teotonio-Vilela/91114" TargetMode="External"/><Relationship Id="rId3026" Type="http://schemas.openxmlformats.org/officeDocument/2006/relationships/hyperlink" Target="https://seuimovelbb.com.br/imovel/Valparaiso-de-Goias/2-Quartos/90748" TargetMode="External"/><Relationship Id="rId3233" Type="http://schemas.openxmlformats.org/officeDocument/2006/relationships/hyperlink" Target="https://seuimovelbb.com.br/imovel/Valparaiso-de-Goias/2-Quartos/73544" TargetMode="External"/><Relationship Id="rId154" Type="http://schemas.openxmlformats.org/officeDocument/2006/relationships/hyperlink" Target="https://seuimovelbb.com.br/imovel/Nova-Mutum/95013" TargetMode="External"/><Relationship Id="rId361" Type="http://schemas.openxmlformats.org/officeDocument/2006/relationships/hyperlink" Target="https://seuimovelbb.com.br/imovel/Pocinhos/2-Quartos/95048" TargetMode="External"/><Relationship Id="rId2042" Type="http://schemas.openxmlformats.org/officeDocument/2006/relationships/hyperlink" Target="https://seuimovelbb.com.br/imovel/Mossoro/2-Quartos/96888" TargetMode="External"/><Relationship Id="rId3440" Type="http://schemas.openxmlformats.org/officeDocument/2006/relationships/printerSettings" Target="../printerSettings/printerSettings1.bin"/><Relationship Id="rId2999" Type="http://schemas.openxmlformats.org/officeDocument/2006/relationships/hyperlink" Target="https://seuimovelbb.com.br/imovel/Planaltina/2-Quartos/90577" TargetMode="External"/><Relationship Id="rId3300" Type="http://schemas.openxmlformats.org/officeDocument/2006/relationships/hyperlink" Target="https://seuimovelbb.com.br/imovel/Aguas-Lindas-de-Goias/2-Quartos/90903" TargetMode="External"/><Relationship Id="rId221" Type="http://schemas.openxmlformats.org/officeDocument/2006/relationships/hyperlink" Target="https://seuimovelbb.com.br/imovel/Aguas-Lindas-de-Goias/2-Quartos/95939" TargetMode="External"/><Relationship Id="rId2859" Type="http://schemas.openxmlformats.org/officeDocument/2006/relationships/hyperlink" Target="https://seuimovelbb.com.br/imovel/Joao-Pessoa/1-Quartos/90547" TargetMode="External"/><Relationship Id="rId1668" Type="http://schemas.openxmlformats.org/officeDocument/2006/relationships/hyperlink" Target="https://seuimovelbb.com.br/imovel/Ceara-Mirim/1-Quartos/97348" TargetMode="External"/><Relationship Id="rId1875" Type="http://schemas.openxmlformats.org/officeDocument/2006/relationships/hyperlink" Target="https://seuimovelbb.com.br/imovel/Altos/2-Quartos/97120" TargetMode="External"/><Relationship Id="rId2719" Type="http://schemas.openxmlformats.org/officeDocument/2006/relationships/hyperlink" Target="https://seuimovelbb.com.br/imovel/Aguas-Lindas-de-Goias/2-Quartos/90848" TargetMode="External"/><Relationship Id="rId1528" Type="http://schemas.openxmlformats.org/officeDocument/2006/relationships/hyperlink" Target="https://seuimovelbb.com.br/imovel/Nossa-Senhora-do-Socorro/2-Quartos/97610" TargetMode="External"/><Relationship Id="rId2926" Type="http://schemas.openxmlformats.org/officeDocument/2006/relationships/hyperlink" Target="https://seuimovelbb.com.br/imovel/Cidade-Ocidental/2-Quartos/3200" TargetMode="External"/><Relationship Id="rId3090" Type="http://schemas.openxmlformats.org/officeDocument/2006/relationships/hyperlink" Target="https://seuimovelbb.com.br/imovel/Planaltina/2-Quartos/90579" TargetMode="External"/><Relationship Id="rId1735" Type="http://schemas.openxmlformats.org/officeDocument/2006/relationships/hyperlink" Target="https://seuimovelbb.com.br/imovel/Agua-Branca/2-Quartos/97298" TargetMode="External"/><Relationship Id="rId1942" Type="http://schemas.openxmlformats.org/officeDocument/2006/relationships/hyperlink" Target="https://seuimovelbb.com.br/imovel/Altos/2-Quartos/96820" TargetMode="External"/><Relationship Id="rId27" Type="http://schemas.openxmlformats.org/officeDocument/2006/relationships/hyperlink" Target="https://seuimovelbb.com.br/imovel/Serra/2-Quartos/97985" TargetMode="External"/><Relationship Id="rId1802" Type="http://schemas.openxmlformats.org/officeDocument/2006/relationships/hyperlink" Target="https://seuimovelbb.com.br/imovel/Brejo-do-Cruz/1-Quartos/97218" TargetMode="External"/><Relationship Id="rId688" Type="http://schemas.openxmlformats.org/officeDocument/2006/relationships/hyperlink" Target="https://seuimovelbb.com.br/imovel/Sao-Pedro-do-Piaui/2-Quartos/93386" TargetMode="External"/><Relationship Id="rId895" Type="http://schemas.openxmlformats.org/officeDocument/2006/relationships/hyperlink" Target="https://seuimovelbb.com.br/imovel/Buritis/2-Quartos/92516" TargetMode="External"/><Relationship Id="rId2369" Type="http://schemas.openxmlformats.org/officeDocument/2006/relationships/hyperlink" Target="https://seuimovelbb.com.br/imovel/Juazeirinho/1-Quartos/96205" TargetMode="External"/><Relationship Id="rId2576" Type="http://schemas.openxmlformats.org/officeDocument/2006/relationships/hyperlink" Target="https://seuimovelbb.com.br/imovel/Valparaiso-de-Goias/2-Quartos/95887" TargetMode="External"/><Relationship Id="rId2783" Type="http://schemas.openxmlformats.org/officeDocument/2006/relationships/hyperlink" Target="https://seuimovelbb.com.br/imovel/Valparaiso-de-Goias/2-Quartos/73793" TargetMode="External"/><Relationship Id="rId2990" Type="http://schemas.openxmlformats.org/officeDocument/2006/relationships/hyperlink" Target="https://seuimovelbb.com.br/imovel/Luziania/2-Quartos/91148" TargetMode="External"/><Relationship Id="rId548" Type="http://schemas.openxmlformats.org/officeDocument/2006/relationships/hyperlink" Target="https://seuimovelbb.com.br/imovel/Jose-de-Freitas/2-Quartos/94164" TargetMode="External"/><Relationship Id="rId755" Type="http://schemas.openxmlformats.org/officeDocument/2006/relationships/hyperlink" Target="https://seuimovelbb.com.br/imovel/Sao-Francisco/2-Quartos/93101" TargetMode="External"/><Relationship Id="rId962" Type="http://schemas.openxmlformats.org/officeDocument/2006/relationships/hyperlink" Target="https://seuimovelbb.com.br/imovel/Brejo-do-Cruz/1-Quartos/92233" TargetMode="External"/><Relationship Id="rId1178" Type="http://schemas.openxmlformats.org/officeDocument/2006/relationships/hyperlink" Target="https://seuimovelbb.com.br/imovel/Aguas-Lindas-de-Goias/2-Quartos/93426" TargetMode="External"/><Relationship Id="rId1385" Type="http://schemas.openxmlformats.org/officeDocument/2006/relationships/hyperlink" Target="https://seuimovelbb.com.br/imovel/Planaltina/2-Quartos/93577" TargetMode="External"/><Relationship Id="rId1592" Type="http://schemas.openxmlformats.org/officeDocument/2006/relationships/hyperlink" Target="https://seuimovelbb.com.br/imovel/Novo-Gama/2-Quartos/94757" TargetMode="External"/><Relationship Id="rId2229" Type="http://schemas.openxmlformats.org/officeDocument/2006/relationships/hyperlink" Target="https://seuimovelbb.com.br/imovel/Piracuruca/96445" TargetMode="External"/><Relationship Id="rId2436" Type="http://schemas.openxmlformats.org/officeDocument/2006/relationships/hyperlink" Target="https://seuimovelbb.com.br/imovel/Piracuruca/96016" TargetMode="External"/><Relationship Id="rId2643" Type="http://schemas.openxmlformats.org/officeDocument/2006/relationships/hyperlink" Target="https://seuimovelbb.com.br/imovel/Jose-de-Freitas/2-Quartos/2775" TargetMode="External"/><Relationship Id="rId2850" Type="http://schemas.openxmlformats.org/officeDocument/2006/relationships/hyperlink" Target="https://seuimovelbb.com.br/imovel/Aguas-Lindas-de-Goias/2-Quartos/2395" TargetMode="External"/><Relationship Id="rId91" Type="http://schemas.openxmlformats.org/officeDocument/2006/relationships/hyperlink" Target="https://seuimovelbb.com.br/imovel/Valparaiso-de-Goias/2-Quartos/96089" TargetMode="External"/><Relationship Id="rId408" Type="http://schemas.openxmlformats.org/officeDocument/2006/relationships/hyperlink" Target="https://seuimovelbb.com.br/imovel/Buritis/2-Quartos/94853" TargetMode="External"/><Relationship Id="rId615" Type="http://schemas.openxmlformats.org/officeDocument/2006/relationships/hyperlink" Target="https://seuimovelbb.com.br/imovel/Santa-Rita/1-Quartos/93784" TargetMode="External"/><Relationship Id="rId822" Type="http://schemas.openxmlformats.org/officeDocument/2006/relationships/hyperlink" Target="https://seuimovelbb.com.br/imovel/Serra-Talhada/2-Quartos/92793" TargetMode="External"/><Relationship Id="rId1038" Type="http://schemas.openxmlformats.org/officeDocument/2006/relationships/hyperlink" Target="https://seuimovelbb.com.br/imovel/Curuca/1-Quartos/91855" TargetMode="External"/><Relationship Id="rId1245" Type="http://schemas.openxmlformats.org/officeDocument/2006/relationships/hyperlink" Target="https://seuimovelbb.com.br/imovel/Aguas-Lindas-de-Goias/2-Quartos/91483" TargetMode="External"/><Relationship Id="rId1452" Type="http://schemas.openxmlformats.org/officeDocument/2006/relationships/hyperlink" Target="https://seuimovelbb.com.br/imovel/Itauna/97727" TargetMode="External"/><Relationship Id="rId2503" Type="http://schemas.openxmlformats.org/officeDocument/2006/relationships/hyperlink" Target="https://seuimovelbb.com.br/imovel/Campo-Redondo/2-Quartos/95383" TargetMode="External"/><Relationship Id="rId1105" Type="http://schemas.openxmlformats.org/officeDocument/2006/relationships/hyperlink" Target="https://seuimovelbb.com.br/imovel/Moncao/2-Quartos/91357" TargetMode="External"/><Relationship Id="rId1312" Type="http://schemas.openxmlformats.org/officeDocument/2006/relationships/hyperlink" Target="https://seuimovelbb.com.br/imovel/Planaltina/2-Quartos/92188" TargetMode="External"/><Relationship Id="rId2710" Type="http://schemas.openxmlformats.org/officeDocument/2006/relationships/hyperlink" Target="https://seuimovelbb.com.br/imovel/Valparaiso-de-Goias/2-Quartos/90814" TargetMode="External"/><Relationship Id="rId3277" Type="http://schemas.openxmlformats.org/officeDocument/2006/relationships/hyperlink" Target="https://seuimovelbb.com.br/imovel/Aguas-Lindas-de-Goias/3-Quartos/1844" TargetMode="External"/><Relationship Id="rId198" Type="http://schemas.openxmlformats.org/officeDocument/2006/relationships/hyperlink" Target="https://seuimovelbb.com.br/imovel/Cidade-Ocidental/2-Quartos/96080" TargetMode="External"/><Relationship Id="rId2086" Type="http://schemas.openxmlformats.org/officeDocument/2006/relationships/hyperlink" Target="https://seuimovelbb.com.br/imovel/Altos/96675" TargetMode="External"/><Relationship Id="rId2293" Type="http://schemas.openxmlformats.org/officeDocument/2006/relationships/hyperlink" Target="https://seuimovelbb.com.br/imovel/Luziania/96421" TargetMode="External"/><Relationship Id="rId3137" Type="http://schemas.openxmlformats.org/officeDocument/2006/relationships/hyperlink" Target="https://seuimovelbb.com.br/imovel/Aguas-Lindas-de-Goias/2-Quartos/2797" TargetMode="External"/><Relationship Id="rId3344" Type="http://schemas.openxmlformats.org/officeDocument/2006/relationships/hyperlink" Target="https://seuimovelbb.com.br/imovel/Moncao/2-Quartos/3316" TargetMode="External"/><Relationship Id="rId265" Type="http://schemas.openxmlformats.org/officeDocument/2006/relationships/hyperlink" Target="https://seuimovelbb.com.br/imovel/Aracatuba/93168" TargetMode="External"/><Relationship Id="rId472" Type="http://schemas.openxmlformats.org/officeDocument/2006/relationships/hyperlink" Target="https://seuimovelbb.com.br/imovel/Nossa-Senhora-do-Socorro/2-Quartos/94531" TargetMode="External"/><Relationship Id="rId2153" Type="http://schemas.openxmlformats.org/officeDocument/2006/relationships/hyperlink" Target="https://seuimovelbb.com.br/imovel/Brejo-do-Cruz/96501" TargetMode="External"/><Relationship Id="rId2360" Type="http://schemas.openxmlformats.org/officeDocument/2006/relationships/hyperlink" Target="https://seuimovelbb.com.br/imovel/Extremoz/2-Quartos/95872" TargetMode="External"/><Relationship Id="rId3204" Type="http://schemas.openxmlformats.org/officeDocument/2006/relationships/hyperlink" Target="https://seuimovelbb.com.br/imovel/Buritis/2-Quartos/90634" TargetMode="External"/><Relationship Id="rId3411" Type="http://schemas.openxmlformats.org/officeDocument/2006/relationships/hyperlink" Target="https://seuimovelbb.com.br/imovel/Curuca/2-Quartos/90527" TargetMode="External"/><Relationship Id="rId125" Type="http://schemas.openxmlformats.org/officeDocument/2006/relationships/hyperlink" Target="https://seuimovelbb.com.br/imovel/Santo-Antonio-do-Descoberto/2-Quartos/97873" TargetMode="External"/><Relationship Id="rId332" Type="http://schemas.openxmlformats.org/officeDocument/2006/relationships/hyperlink" Target="https://seuimovelbb.com.br/imovel/Iacu/2-Quartos/95167" TargetMode="External"/><Relationship Id="rId2013" Type="http://schemas.openxmlformats.org/officeDocument/2006/relationships/hyperlink" Target="https://seuimovelbb.com.br/imovel/Piracuruca/2-Quartos/96974" TargetMode="External"/><Relationship Id="rId2220" Type="http://schemas.openxmlformats.org/officeDocument/2006/relationships/hyperlink" Target="https://seuimovelbb.com.br/imovel/Cidade-Ocidental/96495" TargetMode="External"/><Relationship Id="rId1779" Type="http://schemas.openxmlformats.org/officeDocument/2006/relationships/hyperlink" Target="https://seuimovelbb.com.br/imovel/Santa-Rita/1-Quartos/97225" TargetMode="External"/><Relationship Id="rId1986" Type="http://schemas.openxmlformats.org/officeDocument/2006/relationships/hyperlink" Target="https://seuimovelbb.com.br/imovel/Ceara-Mirim/1-Quartos/96784" TargetMode="External"/><Relationship Id="rId1639" Type="http://schemas.openxmlformats.org/officeDocument/2006/relationships/hyperlink" Target="https://seuimovelbb.com.br/imovel/Piracuruca/2-Quartos/97227" TargetMode="External"/><Relationship Id="rId1846" Type="http://schemas.openxmlformats.org/officeDocument/2006/relationships/hyperlink" Target="https://seuimovelbb.com.br/imovel/Santo-Antonio-do-Descoberto/91316" TargetMode="External"/><Relationship Id="rId3061" Type="http://schemas.openxmlformats.org/officeDocument/2006/relationships/hyperlink" Target="https://seuimovelbb.com.br/imovel/Santo-Antonio-do-Descoberto/2-Quartos/73656" TargetMode="External"/><Relationship Id="rId1706" Type="http://schemas.openxmlformats.org/officeDocument/2006/relationships/hyperlink" Target="https://seuimovelbb.com.br/imovel/Piracuruca/2-Quartos/96936" TargetMode="External"/><Relationship Id="rId1913" Type="http://schemas.openxmlformats.org/officeDocument/2006/relationships/hyperlink" Target="https://seuimovelbb.com.br/imovel/Brejo-do-Cruz/1-Quartos/96911" TargetMode="External"/><Relationship Id="rId799" Type="http://schemas.openxmlformats.org/officeDocument/2006/relationships/hyperlink" Target="https://seuimovelbb.com.br/imovel/Teotonio-Vilela/2-Quartos/92879" TargetMode="External"/><Relationship Id="rId2687" Type="http://schemas.openxmlformats.org/officeDocument/2006/relationships/hyperlink" Target="https://seuimovelbb.com.br/imovel/Belem-do-Brejo-do-Cruz/2-Quartos/73592" TargetMode="External"/><Relationship Id="rId2894" Type="http://schemas.openxmlformats.org/officeDocument/2006/relationships/hyperlink" Target="https://seuimovelbb.com.br/imovel/Flores-de-Goias/2-Quartos/73451" TargetMode="External"/><Relationship Id="rId659" Type="http://schemas.openxmlformats.org/officeDocument/2006/relationships/hyperlink" Target="https://seuimovelbb.com.br/imovel/Aguas-Lindas-de-Goias/3-Quartos/93579" TargetMode="External"/><Relationship Id="rId866" Type="http://schemas.openxmlformats.org/officeDocument/2006/relationships/hyperlink" Target="https://seuimovelbb.com.br/imovel/Pocinhos/2-Quartos/92601" TargetMode="External"/><Relationship Id="rId1289" Type="http://schemas.openxmlformats.org/officeDocument/2006/relationships/hyperlink" Target="https://seuimovelbb.com.br/imovel/Manaus/2955" TargetMode="External"/><Relationship Id="rId1496" Type="http://schemas.openxmlformats.org/officeDocument/2006/relationships/hyperlink" Target="https://seuimovelbb.com.br/imovel/Cidade-Ocidental/2-Quartos/97541" TargetMode="External"/><Relationship Id="rId2547" Type="http://schemas.openxmlformats.org/officeDocument/2006/relationships/hyperlink" Target="https://seuimovelbb.com.br/imovel/Cidade-Ocidental/95309" TargetMode="External"/><Relationship Id="rId519" Type="http://schemas.openxmlformats.org/officeDocument/2006/relationships/hyperlink" Target="https://seuimovelbb.com.br/imovel/Jose-de-Freitas/2-Quartos/94281" TargetMode="External"/><Relationship Id="rId1149" Type="http://schemas.openxmlformats.org/officeDocument/2006/relationships/hyperlink" Target="https://seuimovelbb.com.br/imovel/Formosa/2-Quartos/94695" TargetMode="External"/><Relationship Id="rId1356" Type="http://schemas.openxmlformats.org/officeDocument/2006/relationships/hyperlink" Target="https://seuimovelbb.com.br/imovel/Planaltina/2-Quartos/91747" TargetMode="External"/><Relationship Id="rId2754" Type="http://schemas.openxmlformats.org/officeDocument/2006/relationships/hyperlink" Target="https://seuimovelbb.com.br/imovel/Valparaiso-de-Goias/2-Quartos/91268" TargetMode="External"/><Relationship Id="rId2961" Type="http://schemas.openxmlformats.org/officeDocument/2006/relationships/hyperlink" Target="https://seuimovelbb.com.br/imovel/Aguas-Lindas-de-Goias/2-Quartos/90706" TargetMode="External"/><Relationship Id="rId726" Type="http://schemas.openxmlformats.org/officeDocument/2006/relationships/hyperlink" Target="https://seuimovelbb.com.br/imovel/Belem-do-Brejo-do-Cruz/1-Quartos/93230" TargetMode="External"/><Relationship Id="rId933" Type="http://schemas.openxmlformats.org/officeDocument/2006/relationships/hyperlink" Target="https://seuimovelbb.com.br/imovel/Arcoverde/2-Quartos/92379" TargetMode="External"/><Relationship Id="rId1009" Type="http://schemas.openxmlformats.org/officeDocument/2006/relationships/hyperlink" Target="https://seuimovelbb.com.br/imovel/Santa-Rita/1-Quartos/91982" TargetMode="External"/><Relationship Id="rId1563" Type="http://schemas.openxmlformats.org/officeDocument/2006/relationships/hyperlink" Target="https://seuimovelbb.com.br/imovel/Aurora-do-Para/2-Quartos/97530" TargetMode="External"/><Relationship Id="rId1770" Type="http://schemas.openxmlformats.org/officeDocument/2006/relationships/hyperlink" Target="https://seuimovelbb.com.br/imovel/Tres-Lagoas/2-Quartos/92629" TargetMode="External"/><Relationship Id="rId2407" Type="http://schemas.openxmlformats.org/officeDocument/2006/relationships/hyperlink" Target="https://seuimovelbb.com.br/imovel/Campo-Redondo/95514" TargetMode="External"/><Relationship Id="rId2614" Type="http://schemas.openxmlformats.org/officeDocument/2006/relationships/hyperlink" Target="https://seuimovelbb.com.br/imovel/Aguas-Lindas-de-Goias/1-Quartos/91242" TargetMode="External"/><Relationship Id="rId2821" Type="http://schemas.openxmlformats.org/officeDocument/2006/relationships/hyperlink" Target="https://seuimovelbb.com.br/imovel/Aguas-Lindas-de-Goias/2-Quartos/2102" TargetMode="External"/><Relationship Id="rId62" Type="http://schemas.openxmlformats.org/officeDocument/2006/relationships/hyperlink" Target="https://seuimovelbb.com.br/imovel/Luziania/1-Quartos/98166" TargetMode="External"/><Relationship Id="rId1216" Type="http://schemas.openxmlformats.org/officeDocument/2006/relationships/hyperlink" Target="https://seuimovelbb.com.br/imovel/Valparaiso-de-Goias/2-Quartos/94958" TargetMode="External"/><Relationship Id="rId1423" Type="http://schemas.openxmlformats.org/officeDocument/2006/relationships/hyperlink" Target="https://seuimovelbb.com.br/imovel/Santa-Luzia-do-Parua/2-Quartos/97652" TargetMode="External"/><Relationship Id="rId1630" Type="http://schemas.openxmlformats.org/officeDocument/2006/relationships/hyperlink" Target="https://seuimovelbb.com.br/imovel/Curuca/3-Quartos/97400" TargetMode="External"/><Relationship Id="rId3388" Type="http://schemas.openxmlformats.org/officeDocument/2006/relationships/hyperlink" Target="https://seuimovelbb.com.br/imovel/Sao-Pedro-do-Piaui/2-Quartos/90772" TargetMode="External"/><Relationship Id="rId2197" Type="http://schemas.openxmlformats.org/officeDocument/2006/relationships/hyperlink" Target="https://seuimovelbb.com.br/imovel/Curuca/96438" TargetMode="External"/><Relationship Id="rId3248" Type="http://schemas.openxmlformats.org/officeDocument/2006/relationships/hyperlink" Target="https://seuimovelbb.com.br/imovel/Planaltina/2-Quartos/90663" TargetMode="External"/><Relationship Id="rId169" Type="http://schemas.openxmlformats.org/officeDocument/2006/relationships/hyperlink" Target="https://seuimovelbb.com.br/imovel/Luziania/1-Quartos/96166" TargetMode="External"/><Relationship Id="rId376" Type="http://schemas.openxmlformats.org/officeDocument/2006/relationships/hyperlink" Target="https://seuimovelbb.com.br/imovel/Brejo-do-Cruz/1-Quartos/94988" TargetMode="External"/><Relationship Id="rId583" Type="http://schemas.openxmlformats.org/officeDocument/2006/relationships/hyperlink" Target="https://seuimovelbb.com.br/imovel/Sao-Sebastiao/2-Quartos/94011" TargetMode="External"/><Relationship Id="rId790" Type="http://schemas.openxmlformats.org/officeDocument/2006/relationships/hyperlink" Target="https://seuimovelbb.com.br/imovel/Cidade-Ocidental/2-Quartos/92926" TargetMode="External"/><Relationship Id="rId2057" Type="http://schemas.openxmlformats.org/officeDocument/2006/relationships/hyperlink" Target="https://seuimovelbb.com.br/imovel/Cocalzinho-de-Goias/2-Quartos/96883" TargetMode="External"/><Relationship Id="rId2264" Type="http://schemas.openxmlformats.org/officeDocument/2006/relationships/hyperlink" Target="https://seuimovelbb.com.br/imovel/Jose-de-Freitas/96375" TargetMode="External"/><Relationship Id="rId2471" Type="http://schemas.openxmlformats.org/officeDocument/2006/relationships/hyperlink" Target="https://seuimovelbb.com.br/imovel/Luziania/95801" TargetMode="External"/><Relationship Id="rId3108" Type="http://schemas.openxmlformats.org/officeDocument/2006/relationships/hyperlink" Target="https://seuimovelbb.com.br/imovel/Santo-Antonio-do-Descoberto/2-Quartos/73445" TargetMode="External"/><Relationship Id="rId3315" Type="http://schemas.openxmlformats.org/officeDocument/2006/relationships/hyperlink" Target="https://seuimovelbb.com.br/imovel/Capela/2-Quartos/90714" TargetMode="External"/><Relationship Id="rId236" Type="http://schemas.openxmlformats.org/officeDocument/2006/relationships/hyperlink" Target="https://seuimovelbb.com.br/imovel/Aguas-Lindas-de-Goias/2-Quartos/95807" TargetMode="External"/><Relationship Id="rId443" Type="http://schemas.openxmlformats.org/officeDocument/2006/relationships/hyperlink" Target="https://seuimovelbb.com.br/imovel/Cuite/2-Quartos/94692" TargetMode="External"/><Relationship Id="rId650" Type="http://schemas.openxmlformats.org/officeDocument/2006/relationships/hyperlink" Target="https://seuimovelbb.com.br/imovel/Aguas-Lindas-de-Goias/3-Quartos/93617" TargetMode="External"/><Relationship Id="rId1073" Type="http://schemas.openxmlformats.org/officeDocument/2006/relationships/hyperlink" Target="https://seuimovelbb.com.br/imovel/Buritis/2-Quartos/91718" TargetMode="External"/><Relationship Id="rId1280" Type="http://schemas.openxmlformats.org/officeDocument/2006/relationships/hyperlink" Target="https://seuimovelbb.com.br/imovel/Valparaiso-de-Goias/2-Quartos/94374" TargetMode="External"/><Relationship Id="rId2124" Type="http://schemas.openxmlformats.org/officeDocument/2006/relationships/hyperlink" Target="https://seuimovelbb.com.br/imovel/Aguas-Lindas-de-Goias/96663" TargetMode="External"/><Relationship Id="rId2331" Type="http://schemas.openxmlformats.org/officeDocument/2006/relationships/hyperlink" Target="https://seuimovelbb.com.br/imovel/Sao-Domingos-do-Capim/95476" TargetMode="External"/><Relationship Id="rId303" Type="http://schemas.openxmlformats.org/officeDocument/2006/relationships/hyperlink" Target="https://seuimovelbb.com.br/imovel/Serra/1-Quartos/97954" TargetMode="External"/><Relationship Id="rId1140" Type="http://schemas.openxmlformats.org/officeDocument/2006/relationships/hyperlink" Target="https://seuimovelbb.com.br/imovel/Cidade-Ocidental/2-Quartos/92133" TargetMode="External"/><Relationship Id="rId510" Type="http://schemas.openxmlformats.org/officeDocument/2006/relationships/hyperlink" Target="https://seuimovelbb.com.br/imovel/Santa-Rita/1-Quartos/94343" TargetMode="External"/><Relationship Id="rId1000" Type="http://schemas.openxmlformats.org/officeDocument/2006/relationships/hyperlink" Target="https://seuimovelbb.com.br/imovel/Sao-Francisco/2-Quartos/92041" TargetMode="External"/><Relationship Id="rId1957" Type="http://schemas.openxmlformats.org/officeDocument/2006/relationships/hyperlink" Target="https://seuimovelbb.com.br/imovel/Agua-Branca/2-Quartos/96973" TargetMode="External"/><Relationship Id="rId1817" Type="http://schemas.openxmlformats.org/officeDocument/2006/relationships/hyperlink" Target="https://seuimovelbb.com.br/imovel/Aguas-Lindas-de-Goias/2-Quartos/93909" TargetMode="External"/><Relationship Id="rId3172" Type="http://schemas.openxmlformats.org/officeDocument/2006/relationships/hyperlink" Target="https://seuimovelbb.com.br/imovel/Santo-Antonio-do-Descoberto/2-Quartos/73431" TargetMode="External"/><Relationship Id="rId3032" Type="http://schemas.openxmlformats.org/officeDocument/2006/relationships/hyperlink" Target="https://seuimovelbb.com.br/imovel/Aguas-Lindas-de-Goias/2-Quartos/91194" TargetMode="External"/><Relationship Id="rId160" Type="http://schemas.openxmlformats.org/officeDocument/2006/relationships/hyperlink" Target="https://seuimovelbb.com.br/imovel/Valparaiso-de-Goias/2-Quartos/96210" TargetMode="External"/><Relationship Id="rId2798" Type="http://schemas.openxmlformats.org/officeDocument/2006/relationships/hyperlink" Target="https://seuimovelbb.com.br/imovel/Iacu/2-Quartos/90752" TargetMode="External"/><Relationship Id="rId977" Type="http://schemas.openxmlformats.org/officeDocument/2006/relationships/hyperlink" Target="https://seuimovelbb.com.br/imovel/Maceio/2-Quartos/92189" TargetMode="External"/><Relationship Id="rId2658" Type="http://schemas.openxmlformats.org/officeDocument/2006/relationships/hyperlink" Target="https://seuimovelbb.com.br/imovel/Valparaiso-de-Goias/2-Quartos/3389" TargetMode="External"/><Relationship Id="rId2865" Type="http://schemas.openxmlformats.org/officeDocument/2006/relationships/hyperlink" Target="https://seuimovelbb.com.br/imovel/Buritis/3-Quartos/90816" TargetMode="External"/><Relationship Id="rId837" Type="http://schemas.openxmlformats.org/officeDocument/2006/relationships/hyperlink" Target="https://seuimovelbb.com.br/imovel/Pilar/3-Quartos/92707" TargetMode="External"/><Relationship Id="rId1467" Type="http://schemas.openxmlformats.org/officeDocument/2006/relationships/hyperlink" Target="https://seuimovelbb.com.br/imovel/Nova-Vicosa/1-Quartos/93751" TargetMode="External"/><Relationship Id="rId1674" Type="http://schemas.openxmlformats.org/officeDocument/2006/relationships/hyperlink" Target="https://seuimovelbb.com.br/imovel/Sao-Pedro-do-Piaui/2-Quartos/97337" TargetMode="External"/><Relationship Id="rId1881" Type="http://schemas.openxmlformats.org/officeDocument/2006/relationships/hyperlink" Target="https://seuimovelbb.com.br/imovel/Santa-Rita/1-Quartos/97137" TargetMode="External"/><Relationship Id="rId2518" Type="http://schemas.openxmlformats.org/officeDocument/2006/relationships/hyperlink" Target="https://seuimovelbb.com.br/imovel/Santo-Antonio-do-Descoberto/95886" TargetMode="External"/><Relationship Id="rId2725" Type="http://schemas.openxmlformats.org/officeDocument/2006/relationships/hyperlink" Target="https://seuimovelbb.com.br/imovel/Cidade-Ocidental/2-Quartos/2222" TargetMode="External"/><Relationship Id="rId2932" Type="http://schemas.openxmlformats.org/officeDocument/2006/relationships/hyperlink" Target="https://seuimovelbb.com.br/imovel/Joao-Pessoa/1-Quartos/73486" TargetMode="External"/><Relationship Id="rId904" Type="http://schemas.openxmlformats.org/officeDocument/2006/relationships/hyperlink" Target="https://seuimovelbb.com.br/imovel/Buritis/2-Quartos/92481" TargetMode="External"/><Relationship Id="rId1327" Type="http://schemas.openxmlformats.org/officeDocument/2006/relationships/hyperlink" Target="https://seuimovelbb.com.br/imovel/Planaltina/2-Quartos/93746" TargetMode="External"/><Relationship Id="rId1534" Type="http://schemas.openxmlformats.org/officeDocument/2006/relationships/hyperlink" Target="https://seuimovelbb.com.br/imovel/Jose-de-Freitas/3-Quartos/97582" TargetMode="External"/><Relationship Id="rId1741" Type="http://schemas.openxmlformats.org/officeDocument/2006/relationships/hyperlink" Target="https://seuimovelbb.com.br/imovel/Luziania/2-Quartos/94111" TargetMode="External"/><Relationship Id="rId33" Type="http://schemas.openxmlformats.org/officeDocument/2006/relationships/hyperlink" Target="https://seuimovelbb.com.br/imovel/Sao-Jose-do-Rio-Preto/2-Quartos/92717" TargetMode="External"/><Relationship Id="rId1601" Type="http://schemas.openxmlformats.org/officeDocument/2006/relationships/hyperlink" Target="https://seuimovelbb.com.br/imovel/Pocinhos/2-Quartos/97002" TargetMode="External"/><Relationship Id="rId3359" Type="http://schemas.openxmlformats.org/officeDocument/2006/relationships/hyperlink" Target="https://seuimovelbb.com.br/imovel/Campo-Redondo/2-Quartos/90585" TargetMode="External"/><Relationship Id="rId487" Type="http://schemas.openxmlformats.org/officeDocument/2006/relationships/hyperlink" Target="https://seuimovelbb.com.br/imovel/Campo-Grande/2-Quartos/94452" TargetMode="External"/><Relationship Id="rId694" Type="http://schemas.openxmlformats.org/officeDocument/2006/relationships/hyperlink" Target="https://seuimovelbb.com.br/imovel/Ceara-Mirim/2-Quartos/93363" TargetMode="External"/><Relationship Id="rId2168" Type="http://schemas.openxmlformats.org/officeDocument/2006/relationships/hyperlink" Target="https://seuimovelbb.com.br/imovel/Piracuruca/96489" TargetMode="External"/><Relationship Id="rId2375" Type="http://schemas.openxmlformats.org/officeDocument/2006/relationships/hyperlink" Target="https://seuimovelbb.com.br/imovel/Paragominas/95400" TargetMode="External"/><Relationship Id="rId3219" Type="http://schemas.openxmlformats.org/officeDocument/2006/relationships/hyperlink" Target="https://seuimovelbb.com.br/imovel/Luziania/1-Quartos/74101" TargetMode="External"/><Relationship Id="rId347" Type="http://schemas.openxmlformats.org/officeDocument/2006/relationships/hyperlink" Target="https://seuimovelbb.com.br/imovel/Pocinhos/3-Quartos/95118" TargetMode="External"/><Relationship Id="rId1184" Type="http://schemas.openxmlformats.org/officeDocument/2006/relationships/hyperlink" Target="https://seuimovelbb.com.br/imovel/Flores-de-Goias/2-Quartos/92798" TargetMode="External"/><Relationship Id="rId2028" Type="http://schemas.openxmlformats.org/officeDocument/2006/relationships/hyperlink" Target="https://seuimovelbb.com.br/imovel/Jose-de-Freitas/2720" TargetMode="External"/><Relationship Id="rId2582" Type="http://schemas.openxmlformats.org/officeDocument/2006/relationships/hyperlink" Target="https://seuimovelbb.com.br/imovel/Valparaiso-de-Goias/95469" TargetMode="External"/><Relationship Id="rId3426" Type="http://schemas.openxmlformats.org/officeDocument/2006/relationships/hyperlink" Target="https://seuimovelbb.com.br/imovel/Curuca/2-Quartos/3271" TargetMode="External"/><Relationship Id="rId554" Type="http://schemas.openxmlformats.org/officeDocument/2006/relationships/hyperlink" Target="https://seuimovelbb.com.br/imovel/Joao-Pessoa/1-Quartos/94132" TargetMode="External"/><Relationship Id="rId761" Type="http://schemas.openxmlformats.org/officeDocument/2006/relationships/hyperlink" Target="https://seuimovelbb.com.br/imovel/Santa-Rita/1-Quartos/93063" TargetMode="External"/><Relationship Id="rId1391" Type="http://schemas.openxmlformats.org/officeDocument/2006/relationships/hyperlink" Target="https://seuimovelbb.com.br/imovel/Trindade/2-Quartos/94351" TargetMode="External"/><Relationship Id="rId2235" Type="http://schemas.openxmlformats.org/officeDocument/2006/relationships/hyperlink" Target="https://seuimovelbb.com.br/imovel/Piracuruca/96411" TargetMode="External"/><Relationship Id="rId2442" Type="http://schemas.openxmlformats.org/officeDocument/2006/relationships/hyperlink" Target="https://seuimovelbb.com.br/imovel/Sao-Bento/1-Quartos/95424" TargetMode="External"/><Relationship Id="rId207" Type="http://schemas.openxmlformats.org/officeDocument/2006/relationships/hyperlink" Target="https://seuimovelbb.com.br/imovel/Planaltina/2-Quartos/96020" TargetMode="External"/><Relationship Id="rId414" Type="http://schemas.openxmlformats.org/officeDocument/2006/relationships/hyperlink" Target="https://seuimovelbb.com.br/imovel/Pocinhos/2-Quartos/94828" TargetMode="External"/><Relationship Id="rId621" Type="http://schemas.openxmlformats.org/officeDocument/2006/relationships/hyperlink" Target="https://seuimovelbb.com.br/imovel/Altos/2-Quartos/93770" TargetMode="External"/><Relationship Id="rId1044" Type="http://schemas.openxmlformats.org/officeDocument/2006/relationships/hyperlink" Target="https://seuimovelbb.com.br/imovel/Castanhal/2-Quartos/91843" TargetMode="External"/><Relationship Id="rId1251" Type="http://schemas.openxmlformats.org/officeDocument/2006/relationships/hyperlink" Target="https://seuimovelbb.com.br/imovel/Santo-Antonio-do-Descoberto/2-Quartos/94632" TargetMode="External"/><Relationship Id="rId2302" Type="http://schemas.openxmlformats.org/officeDocument/2006/relationships/hyperlink" Target="https://seuimovelbb.com.br/imovel/Campo-Grande/2-Quartos/91417" TargetMode="External"/><Relationship Id="rId1111" Type="http://schemas.openxmlformats.org/officeDocument/2006/relationships/hyperlink" Target="https://seuimovelbb.com.br/imovel/Jose-de-Freitas/2-Quartos/98231" TargetMode="External"/><Relationship Id="rId3076" Type="http://schemas.openxmlformats.org/officeDocument/2006/relationships/hyperlink" Target="https://seuimovelbb.com.br/imovel/Aguas-Lindas-de-Goias/2-Quartos/90904" TargetMode="External"/><Relationship Id="rId3283" Type="http://schemas.openxmlformats.org/officeDocument/2006/relationships/hyperlink" Target="https://seuimovelbb.com.br/imovel/Buritis/2-Quartos/91555" TargetMode="External"/><Relationship Id="rId1928" Type="http://schemas.openxmlformats.org/officeDocument/2006/relationships/hyperlink" Target="https://seuimovelbb.com.br/imovel/Jose-de-Freitas/3-Quartos/97027" TargetMode="External"/><Relationship Id="rId2092" Type="http://schemas.openxmlformats.org/officeDocument/2006/relationships/hyperlink" Target="https://seuimovelbb.com.br/imovel/Luziania/2-Quartos/96747" TargetMode="External"/><Relationship Id="rId3143" Type="http://schemas.openxmlformats.org/officeDocument/2006/relationships/hyperlink" Target="https://seuimovelbb.com.br/imovel/Aguas-Lindas-de-Goias/2-Quartos/73579" TargetMode="External"/><Relationship Id="rId3350" Type="http://schemas.openxmlformats.org/officeDocument/2006/relationships/hyperlink" Target="https://seuimovelbb.com.br/imovel/Campo-Redondo/1-Quartos/90594" TargetMode="External"/><Relationship Id="rId271" Type="http://schemas.openxmlformats.org/officeDocument/2006/relationships/hyperlink" Target="https://seuimovelbb.com.br/imovel/Valparaiso-de-Goias/2-Quartos/91017" TargetMode="External"/><Relationship Id="rId3003" Type="http://schemas.openxmlformats.org/officeDocument/2006/relationships/hyperlink" Target="https://seuimovelbb.com.br/imovel/Aguas-Lindas-de-Goias/2-Quartos/2089" TargetMode="External"/><Relationship Id="rId131" Type="http://schemas.openxmlformats.org/officeDocument/2006/relationships/hyperlink" Target="https://seuimovelbb.com.br/imovel/Luziania/2-Quartos/98332" TargetMode="External"/><Relationship Id="rId3210" Type="http://schemas.openxmlformats.org/officeDocument/2006/relationships/hyperlink" Target="https://seuimovelbb.com.br/imovel/Cidade-Ocidental/2-Quartos/2148" TargetMode="External"/><Relationship Id="rId2769" Type="http://schemas.openxmlformats.org/officeDocument/2006/relationships/hyperlink" Target="https://seuimovelbb.com.br/imovel/Cidade-Ocidental/2-Quartos/3248" TargetMode="External"/><Relationship Id="rId2976" Type="http://schemas.openxmlformats.org/officeDocument/2006/relationships/hyperlink" Target="https://seuimovelbb.com.br/imovel/Aguas-Lindas-de-Goias/2-Quartos/2596" TargetMode="External"/><Relationship Id="rId948" Type="http://schemas.openxmlformats.org/officeDocument/2006/relationships/hyperlink" Target="https://seuimovelbb.com.br/imovel/Pocinhos/2-Quartos/92283" TargetMode="External"/><Relationship Id="rId1578" Type="http://schemas.openxmlformats.org/officeDocument/2006/relationships/hyperlink" Target="https://seuimovelbb.com.br/imovel/Cidade-Ocidental/2-Quartos/94686" TargetMode="External"/><Relationship Id="rId1785" Type="http://schemas.openxmlformats.org/officeDocument/2006/relationships/hyperlink" Target="https://seuimovelbb.com.br/imovel/Planaltina/2-Quartos/97153" TargetMode="External"/><Relationship Id="rId1992" Type="http://schemas.openxmlformats.org/officeDocument/2006/relationships/hyperlink" Target="https://seuimovelbb.com.br/imovel/Piracuruca/2-Quartos/96988" TargetMode="External"/><Relationship Id="rId2629" Type="http://schemas.openxmlformats.org/officeDocument/2006/relationships/hyperlink" Target="https://seuimovelbb.com.br/imovel/Aguas-Lindas-de-Goias/2-Quartos/91261" TargetMode="External"/><Relationship Id="rId2836" Type="http://schemas.openxmlformats.org/officeDocument/2006/relationships/hyperlink" Target="https://seuimovelbb.com.br/imovel/Valparaiso-de-Goias/2-Quartos/3134" TargetMode="External"/><Relationship Id="rId77" Type="http://schemas.openxmlformats.org/officeDocument/2006/relationships/hyperlink" Target="https://seuimovelbb.com.br/imovel/Cariacica/2-Quartos/97791" TargetMode="External"/><Relationship Id="rId808" Type="http://schemas.openxmlformats.org/officeDocument/2006/relationships/hyperlink" Target="https://seuimovelbb.com.br/imovel/Santa-Maria-do-Para/2-Quartos/92856" TargetMode="External"/><Relationship Id="rId1438" Type="http://schemas.openxmlformats.org/officeDocument/2006/relationships/hyperlink" Target="https://seuimovelbb.com.br/imovel/Planaltina/2-Quartos/93421" TargetMode="External"/><Relationship Id="rId1645" Type="http://schemas.openxmlformats.org/officeDocument/2006/relationships/hyperlink" Target="https://seuimovelbb.com.br/imovel/Padre-Bernardo/2-Quartos/97412" TargetMode="External"/><Relationship Id="rId1852" Type="http://schemas.openxmlformats.org/officeDocument/2006/relationships/hyperlink" Target="https://seuimovelbb.com.br/imovel/Piracuruca/2-Quartos/96870" TargetMode="External"/><Relationship Id="rId2903" Type="http://schemas.openxmlformats.org/officeDocument/2006/relationships/hyperlink" Target="https://seuimovelbb.com.br/imovel/Brejo-do-Cruz/1-Quartos/90523" TargetMode="External"/><Relationship Id="rId1505" Type="http://schemas.openxmlformats.org/officeDocument/2006/relationships/hyperlink" Target="https://seuimovelbb.com.br/imovel/Cidade-Ocidental/2-Quartos/97546" TargetMode="External"/><Relationship Id="rId1712" Type="http://schemas.openxmlformats.org/officeDocument/2006/relationships/hyperlink" Target="https://seuimovelbb.com.br/imovel/Cidade-Ocidental/2-Quartos/94584" TargetMode="External"/><Relationship Id="rId598" Type="http://schemas.openxmlformats.org/officeDocument/2006/relationships/hyperlink" Target="https://seuimovelbb.com.br/imovel/Ananindeua/2-Quartos/93912" TargetMode="External"/><Relationship Id="rId2279" Type="http://schemas.openxmlformats.org/officeDocument/2006/relationships/hyperlink" Target="https://seuimovelbb.com.br/imovel/Piracuruca/96300" TargetMode="External"/><Relationship Id="rId2486" Type="http://schemas.openxmlformats.org/officeDocument/2006/relationships/hyperlink" Target="https://seuimovelbb.com.br/imovel/Valparaiso-de-Goias/95205" TargetMode="External"/><Relationship Id="rId2693" Type="http://schemas.openxmlformats.org/officeDocument/2006/relationships/hyperlink" Target="https://seuimovelbb.com.br/imovel/Luziania/2-Quartos/90944" TargetMode="External"/><Relationship Id="rId458" Type="http://schemas.openxmlformats.org/officeDocument/2006/relationships/hyperlink" Target="https://seuimovelbb.com.br/imovel/Currais-Novos/2-Quartos/94617" TargetMode="External"/><Relationship Id="rId665" Type="http://schemas.openxmlformats.org/officeDocument/2006/relationships/hyperlink" Target="https://seuimovelbb.com.br/imovel/Cuite/1-Quartos/93538" TargetMode="External"/><Relationship Id="rId872" Type="http://schemas.openxmlformats.org/officeDocument/2006/relationships/hyperlink" Target="https://seuimovelbb.com.br/imovel/Castanhal/2-Quartos/92588" TargetMode="External"/><Relationship Id="rId1088" Type="http://schemas.openxmlformats.org/officeDocument/2006/relationships/hyperlink" Target="https://seuimovelbb.com.br/imovel/Buritis/2-Quartos/91644" TargetMode="External"/><Relationship Id="rId1295" Type="http://schemas.openxmlformats.org/officeDocument/2006/relationships/hyperlink" Target="https://seuimovelbb.com.br/imovel/Campo-Grande/74177" TargetMode="External"/><Relationship Id="rId2139" Type="http://schemas.openxmlformats.org/officeDocument/2006/relationships/hyperlink" Target="https://seuimovelbb.com.br/imovel/Aguas-Lindas-de-Goias/96594" TargetMode="External"/><Relationship Id="rId2346" Type="http://schemas.openxmlformats.org/officeDocument/2006/relationships/hyperlink" Target="https://seuimovelbb.com.br/imovel/Valparaiso-de-Goias/95329" TargetMode="External"/><Relationship Id="rId2553" Type="http://schemas.openxmlformats.org/officeDocument/2006/relationships/hyperlink" Target="https://seuimovelbb.com.br/imovel/Piracuruca/95299" TargetMode="External"/><Relationship Id="rId2760" Type="http://schemas.openxmlformats.org/officeDocument/2006/relationships/hyperlink" Target="https://seuimovelbb.com.br/imovel/Cidade-Ocidental/2-Quartos/3384" TargetMode="External"/><Relationship Id="rId318" Type="http://schemas.openxmlformats.org/officeDocument/2006/relationships/hyperlink" Target="https://seuimovelbb.com.br/imovel/Central/2198" TargetMode="External"/><Relationship Id="rId525" Type="http://schemas.openxmlformats.org/officeDocument/2006/relationships/hyperlink" Target="https://seuimovelbb.com.br/imovel/Jose-de-Freitas/2-Quartos/94231" TargetMode="External"/><Relationship Id="rId732" Type="http://schemas.openxmlformats.org/officeDocument/2006/relationships/hyperlink" Target="https://seuimovelbb.com.br/imovel/Altos/2-Quartos/93202" TargetMode="External"/><Relationship Id="rId1155" Type="http://schemas.openxmlformats.org/officeDocument/2006/relationships/hyperlink" Target="https://seuimovelbb.com.br/imovel/Cidade-Ocidental/1-Quartos/92109" TargetMode="External"/><Relationship Id="rId1362" Type="http://schemas.openxmlformats.org/officeDocument/2006/relationships/hyperlink" Target="https://seuimovelbb.com.br/imovel/Cidade-Ocidental/2-Quartos/97408" TargetMode="External"/><Relationship Id="rId2206" Type="http://schemas.openxmlformats.org/officeDocument/2006/relationships/hyperlink" Target="https://seuimovelbb.com.br/imovel/Luziania/96484" TargetMode="External"/><Relationship Id="rId2413" Type="http://schemas.openxmlformats.org/officeDocument/2006/relationships/hyperlink" Target="https://seuimovelbb.com.br/imovel/Piracuruca/95621" TargetMode="External"/><Relationship Id="rId2620" Type="http://schemas.openxmlformats.org/officeDocument/2006/relationships/hyperlink" Target="https://seuimovelbb.com.br/imovel/Belem-do-Brejo-do-Cruz/2-Quartos/92344" TargetMode="External"/><Relationship Id="rId1015" Type="http://schemas.openxmlformats.org/officeDocument/2006/relationships/hyperlink" Target="https://seuimovelbb.com.br/imovel/Santa-Rita/1-Quartos/91963" TargetMode="External"/><Relationship Id="rId1222" Type="http://schemas.openxmlformats.org/officeDocument/2006/relationships/hyperlink" Target="https://seuimovelbb.com.br/imovel/Cidade-Ocidental/2-Quartos/92804" TargetMode="External"/><Relationship Id="rId3187" Type="http://schemas.openxmlformats.org/officeDocument/2006/relationships/hyperlink" Target="https://seuimovelbb.com.br/imovel/Trindade/1-Quartos/2710" TargetMode="External"/><Relationship Id="rId3394" Type="http://schemas.openxmlformats.org/officeDocument/2006/relationships/hyperlink" Target="https://seuimovelbb.com.br/imovel/Sao-Pedro-do-Piaui/2-Quartos/90775" TargetMode="External"/><Relationship Id="rId3047" Type="http://schemas.openxmlformats.org/officeDocument/2006/relationships/hyperlink" Target="https://seuimovelbb.com.br/imovel/Aguas-Lindas-de-Goias/2-Quartos/90830" TargetMode="External"/><Relationship Id="rId175" Type="http://schemas.openxmlformats.org/officeDocument/2006/relationships/hyperlink" Target="https://seuimovelbb.com.br/imovel/Valparaiso-de-Goias/2-Quartos/96156" TargetMode="External"/><Relationship Id="rId3254" Type="http://schemas.openxmlformats.org/officeDocument/2006/relationships/hyperlink" Target="https://seuimovelbb.com.br/imovel/Valparaiso-de-Goias/2-Quartos/2601" TargetMode="External"/><Relationship Id="rId382" Type="http://schemas.openxmlformats.org/officeDocument/2006/relationships/hyperlink" Target="https://seuimovelbb.com.br/imovel/Jose-de-Freitas/2-Quartos/94964" TargetMode="External"/><Relationship Id="rId2063" Type="http://schemas.openxmlformats.org/officeDocument/2006/relationships/hyperlink" Target="https://seuimovelbb.com.br/imovel/Cajazeiras/1-Quartos/96827" TargetMode="External"/><Relationship Id="rId2270" Type="http://schemas.openxmlformats.org/officeDocument/2006/relationships/hyperlink" Target="https://seuimovelbb.com.br/imovel/Santa-Barbara-do-Para/2-Quartos/96282" TargetMode="External"/><Relationship Id="rId3114" Type="http://schemas.openxmlformats.org/officeDocument/2006/relationships/hyperlink" Target="https://seuimovelbb.com.br/imovel/Santo-Antonio-do-Descoberto/2-Quartos/73425" TargetMode="External"/><Relationship Id="rId3321" Type="http://schemas.openxmlformats.org/officeDocument/2006/relationships/hyperlink" Target="https://seuimovelbb.com.br/imovel/Moncao/2-Quartos/91078" TargetMode="External"/><Relationship Id="rId242" Type="http://schemas.openxmlformats.org/officeDocument/2006/relationships/hyperlink" Target="https://seuimovelbb.com.br/imovel/Amambai/2-Quartos/95743" TargetMode="External"/><Relationship Id="rId2130" Type="http://schemas.openxmlformats.org/officeDocument/2006/relationships/hyperlink" Target="https://seuimovelbb.com.br/imovel/Luziania/96583" TargetMode="External"/><Relationship Id="rId102" Type="http://schemas.openxmlformats.org/officeDocument/2006/relationships/hyperlink" Target="https://seuimovelbb.com.br/imovel/Valentim-Gentil/2-Quartos/93766" TargetMode="External"/><Relationship Id="rId1689" Type="http://schemas.openxmlformats.org/officeDocument/2006/relationships/hyperlink" Target="https://seuimovelbb.com.br/imovel/Cidade-Ocidental/2-Quartos/94186" TargetMode="External"/><Relationship Id="rId1896" Type="http://schemas.openxmlformats.org/officeDocument/2006/relationships/hyperlink" Target="https://seuimovelbb.com.br/imovel/Belem-do-Brejo-do-Cruz/1-Quartos/96967" TargetMode="External"/><Relationship Id="rId2947" Type="http://schemas.openxmlformats.org/officeDocument/2006/relationships/hyperlink" Target="https://seuimovelbb.com.br/imovel/Joao-Pessoa/2-Quartos/91436" TargetMode="External"/><Relationship Id="rId919" Type="http://schemas.openxmlformats.org/officeDocument/2006/relationships/hyperlink" Target="https://seuimovelbb.com.br/imovel/Buritis/2-Quartos/92412" TargetMode="External"/><Relationship Id="rId1549" Type="http://schemas.openxmlformats.org/officeDocument/2006/relationships/hyperlink" Target="https://seuimovelbb.com.br/imovel/Jose-de-Freitas/3-Quartos/97608" TargetMode="External"/><Relationship Id="rId1756" Type="http://schemas.openxmlformats.org/officeDocument/2006/relationships/hyperlink" Target="https://seuimovelbb.com.br/imovel/Sao-Pedro-do-Piaui/2-Quartos/97275" TargetMode="External"/><Relationship Id="rId1963" Type="http://schemas.openxmlformats.org/officeDocument/2006/relationships/hyperlink" Target="https://seuimovelbb.com.br/imovel/Agua-Branca/2-Quartos/96953" TargetMode="External"/><Relationship Id="rId2807" Type="http://schemas.openxmlformats.org/officeDocument/2006/relationships/hyperlink" Target="https://seuimovelbb.com.br/imovel/Aguas-Lindas-de-Goias/2-Quartos/2665" TargetMode="External"/><Relationship Id="rId48" Type="http://schemas.openxmlformats.org/officeDocument/2006/relationships/hyperlink" Target="https://seuimovelbb.com.br/imovel/Cariacica/2-Quartos/97850" TargetMode="External"/><Relationship Id="rId1409" Type="http://schemas.openxmlformats.org/officeDocument/2006/relationships/hyperlink" Target="https://seuimovelbb.com.br/imovel/Planaltina/2-Quartos/93913" TargetMode="External"/><Relationship Id="rId1616" Type="http://schemas.openxmlformats.org/officeDocument/2006/relationships/hyperlink" Target="https://seuimovelbb.com.br/imovel/Jose-de-Freitas/3-Quartos/97453" TargetMode="External"/><Relationship Id="rId1823" Type="http://schemas.openxmlformats.org/officeDocument/2006/relationships/hyperlink" Target="https://seuimovelbb.com.br/imovel/Aguas-Lindas-de-Goias/94227" TargetMode="External"/><Relationship Id="rId2597" Type="http://schemas.openxmlformats.org/officeDocument/2006/relationships/hyperlink" Target="https://seuimovelbb.com.br/imovel/Cidade-Ocidental/95236" TargetMode="External"/><Relationship Id="rId569" Type="http://schemas.openxmlformats.org/officeDocument/2006/relationships/hyperlink" Target="https://seuimovelbb.com.br/imovel/Pocinhos/2-Quartos/94070" TargetMode="External"/><Relationship Id="rId776" Type="http://schemas.openxmlformats.org/officeDocument/2006/relationships/hyperlink" Target="https://seuimovelbb.com.br/imovel/Buritis/2-Quartos/92989" TargetMode="External"/><Relationship Id="rId983" Type="http://schemas.openxmlformats.org/officeDocument/2006/relationships/hyperlink" Target="https://seuimovelbb.com.br/imovel/Aguas-Lindas-de-Goias/2-Quartos/92176" TargetMode="External"/><Relationship Id="rId1199" Type="http://schemas.openxmlformats.org/officeDocument/2006/relationships/hyperlink" Target="https://seuimovelbb.com.br/imovel/Aguas-Lindas-de-Goias/1-Quartos/94911" TargetMode="External"/><Relationship Id="rId2457" Type="http://schemas.openxmlformats.org/officeDocument/2006/relationships/hyperlink" Target="https://seuimovelbb.com.br/imovel/Valparaiso-de-Goias/95849" TargetMode="External"/><Relationship Id="rId2664" Type="http://schemas.openxmlformats.org/officeDocument/2006/relationships/hyperlink" Target="https://seuimovelbb.com.br/imovel/Carnaubais/2-Quartos/2097" TargetMode="External"/><Relationship Id="rId429" Type="http://schemas.openxmlformats.org/officeDocument/2006/relationships/hyperlink" Target="https://seuimovelbb.com.br/imovel/Pocinhos/2-Quartos/94783" TargetMode="External"/><Relationship Id="rId636" Type="http://schemas.openxmlformats.org/officeDocument/2006/relationships/hyperlink" Target="https://seuimovelbb.com.br/imovel/Aguas-Lindas-de-Goias/2-Quartos/93686" TargetMode="External"/><Relationship Id="rId1059" Type="http://schemas.openxmlformats.org/officeDocument/2006/relationships/hyperlink" Target="https://seuimovelbb.com.br/imovel/Campo-Redondo/1-Quartos/91771" TargetMode="External"/><Relationship Id="rId1266" Type="http://schemas.openxmlformats.org/officeDocument/2006/relationships/hyperlink" Target="https://seuimovelbb.com.br/imovel/Aguas-Lindas-de-Goias/2-Quartos/93326" TargetMode="External"/><Relationship Id="rId1473" Type="http://schemas.openxmlformats.org/officeDocument/2006/relationships/hyperlink" Target="https://seuimovelbb.com.br/imovel/Cidade-Ocidental/2-Quartos/97680" TargetMode="External"/><Relationship Id="rId2317" Type="http://schemas.openxmlformats.org/officeDocument/2006/relationships/hyperlink" Target="https://seuimovelbb.com.br/imovel/Cidade-Ocidental/96336" TargetMode="External"/><Relationship Id="rId2871" Type="http://schemas.openxmlformats.org/officeDocument/2006/relationships/hyperlink" Target="https://seuimovelbb.com.br/imovel/Joao-Pessoa/1-Quartos/91696" TargetMode="External"/><Relationship Id="rId843" Type="http://schemas.openxmlformats.org/officeDocument/2006/relationships/hyperlink" Target="https://seuimovelbb.com.br/imovel/Iacu/2-Quartos/92693" TargetMode="External"/><Relationship Id="rId1126" Type="http://schemas.openxmlformats.org/officeDocument/2006/relationships/hyperlink" Target="https://seuimovelbb.com.br/imovel/Cajamar/2-Quartos/92811" TargetMode="External"/><Relationship Id="rId1680" Type="http://schemas.openxmlformats.org/officeDocument/2006/relationships/hyperlink" Target="https://seuimovelbb.com.br/imovel/Campina-Grande/2-Quartos/97351" TargetMode="External"/><Relationship Id="rId2524" Type="http://schemas.openxmlformats.org/officeDocument/2006/relationships/hyperlink" Target="https://seuimovelbb.com.br/imovel/Aguas-Lindas-de-Goias/95323" TargetMode="External"/><Relationship Id="rId2731" Type="http://schemas.openxmlformats.org/officeDocument/2006/relationships/hyperlink" Target="https://seuimovelbb.com.br/imovel/Valparaiso-de-Goias/2-Quartos/2630" TargetMode="External"/><Relationship Id="rId703" Type="http://schemas.openxmlformats.org/officeDocument/2006/relationships/hyperlink" Target="https://seuimovelbb.com.br/imovel/Aguas-Lindas-de-Goias/2-Quartos/93323" TargetMode="External"/><Relationship Id="rId910" Type="http://schemas.openxmlformats.org/officeDocument/2006/relationships/hyperlink" Target="https://seuimovelbb.com.br/imovel/Pocinhos/2-Quartos/92447" TargetMode="External"/><Relationship Id="rId1333" Type="http://schemas.openxmlformats.org/officeDocument/2006/relationships/hyperlink" Target="https://seuimovelbb.com.br/imovel/Planaltina/2-Quartos/93684" TargetMode="External"/><Relationship Id="rId1540" Type="http://schemas.openxmlformats.org/officeDocument/2006/relationships/hyperlink" Target="https://seuimovelbb.com.br/imovel/Jose-de-Freitas/2-Quartos/97506" TargetMode="External"/><Relationship Id="rId1400" Type="http://schemas.openxmlformats.org/officeDocument/2006/relationships/hyperlink" Target="https://seuimovelbb.com.br/imovel/Planaltina/2-Quartos/92907" TargetMode="External"/><Relationship Id="rId3298" Type="http://schemas.openxmlformats.org/officeDocument/2006/relationships/hyperlink" Target="https://seuimovelbb.com.br/imovel/Buritis/3-Quartos/73752" TargetMode="External"/><Relationship Id="rId3158" Type="http://schemas.openxmlformats.org/officeDocument/2006/relationships/hyperlink" Target="https://seuimovelbb.com.br/imovel/Aguas-Lindas-de-Goias/2-Quartos/73436" TargetMode="External"/><Relationship Id="rId3365" Type="http://schemas.openxmlformats.org/officeDocument/2006/relationships/hyperlink" Target="https://seuimovelbb.com.br/imovel/Ceara-Mirim/2-Quartos/73757" TargetMode="External"/><Relationship Id="rId286" Type="http://schemas.openxmlformats.org/officeDocument/2006/relationships/hyperlink" Target="https://seuimovelbb.com.br/imovel/Santo-Antonio-do-Descoberto/2-Quartos/98315" TargetMode="External"/><Relationship Id="rId493" Type="http://schemas.openxmlformats.org/officeDocument/2006/relationships/hyperlink" Target="https://seuimovelbb.com.br/imovel/Sao-Jose-do-Belmonte/1-Quartos/94440" TargetMode="External"/><Relationship Id="rId2174" Type="http://schemas.openxmlformats.org/officeDocument/2006/relationships/hyperlink" Target="https://seuimovelbb.com.br/imovel/Aurora-do-Para/1-Quartos/95308" TargetMode="External"/><Relationship Id="rId2381" Type="http://schemas.openxmlformats.org/officeDocument/2006/relationships/hyperlink" Target="https://seuimovelbb.com.br/imovel/Altos/95641" TargetMode="External"/><Relationship Id="rId3018" Type="http://schemas.openxmlformats.org/officeDocument/2006/relationships/hyperlink" Target="https://seuimovelbb.com.br/imovel/Aguas-Lindas-de-Goias/2-Quartos/74064" TargetMode="External"/><Relationship Id="rId3225" Type="http://schemas.openxmlformats.org/officeDocument/2006/relationships/hyperlink" Target="https://seuimovelbb.com.br/imovel/Aguas-Lindas-de-Goias/2-Quartos/2778" TargetMode="External"/><Relationship Id="rId3432" Type="http://schemas.openxmlformats.org/officeDocument/2006/relationships/hyperlink" Target="https://seuimovelbb.com.br/imovel/Curuca/2-Quartos/3230" TargetMode="External"/><Relationship Id="rId146" Type="http://schemas.openxmlformats.org/officeDocument/2006/relationships/hyperlink" Target="https://seuimovelbb.com.br/imovel/Valparaiso-de-Goias/2-Quartos/96220" TargetMode="External"/><Relationship Id="rId353" Type="http://schemas.openxmlformats.org/officeDocument/2006/relationships/hyperlink" Target="https://seuimovelbb.com.br/imovel/Cajazeiras/1-Quartos/95092" TargetMode="External"/><Relationship Id="rId560" Type="http://schemas.openxmlformats.org/officeDocument/2006/relationships/hyperlink" Target="https://seuimovelbb.com.br/imovel/Extremoz/1-Quartos/94107" TargetMode="External"/><Relationship Id="rId1190" Type="http://schemas.openxmlformats.org/officeDocument/2006/relationships/hyperlink" Target="https://seuimovelbb.com.br/imovel/Aguas-Lindas-de-Goias/2-Quartos/91769" TargetMode="External"/><Relationship Id="rId2034" Type="http://schemas.openxmlformats.org/officeDocument/2006/relationships/hyperlink" Target="https://seuimovelbb.com.br/imovel/Rio-Largo/2-Quartos/96754" TargetMode="External"/><Relationship Id="rId2241" Type="http://schemas.openxmlformats.org/officeDocument/2006/relationships/hyperlink" Target="https://seuimovelbb.com.br/imovel/Aurora-do-Para/96437" TargetMode="External"/><Relationship Id="rId213" Type="http://schemas.openxmlformats.org/officeDocument/2006/relationships/hyperlink" Target="https://seuimovelbb.com.br/imovel/Ribeirao-Preto/2-Quartos/95976" TargetMode="External"/><Relationship Id="rId420" Type="http://schemas.openxmlformats.org/officeDocument/2006/relationships/hyperlink" Target="https://seuimovelbb.com.br/imovel/Castanhal/2-Quartos/94812" TargetMode="External"/><Relationship Id="rId1050" Type="http://schemas.openxmlformats.org/officeDocument/2006/relationships/hyperlink" Target="https://seuimovelbb.com.br/imovel/Curuca/2-Quartos/91813" TargetMode="External"/><Relationship Id="rId2101" Type="http://schemas.openxmlformats.org/officeDocument/2006/relationships/hyperlink" Target="https://seuimovelbb.com.br/imovel/Luziania/2-Quartos/96702" TargetMode="External"/><Relationship Id="rId1867" Type="http://schemas.openxmlformats.org/officeDocument/2006/relationships/hyperlink" Target="https://seuimovelbb.com.br/imovel/Cajazeiras/1-Quartos/96829" TargetMode="External"/><Relationship Id="rId2918" Type="http://schemas.openxmlformats.org/officeDocument/2006/relationships/hyperlink" Target="https://seuimovelbb.com.br/imovel/Joao-Pessoa/1-Quartos/73490" TargetMode="External"/><Relationship Id="rId1727" Type="http://schemas.openxmlformats.org/officeDocument/2006/relationships/hyperlink" Target="https://seuimovelbb.com.br/imovel/Luziania/2-Quartos/91277" TargetMode="External"/><Relationship Id="rId1934" Type="http://schemas.openxmlformats.org/officeDocument/2006/relationships/hyperlink" Target="https://seuimovelbb.com.br/imovel/Valparaiso-de-Goias/2-Quartos/96798" TargetMode="External"/><Relationship Id="rId3082" Type="http://schemas.openxmlformats.org/officeDocument/2006/relationships/hyperlink" Target="https://seuimovelbb.com.br/imovel/Aguas-Lindas-de-Goias/2-Quartos/3285" TargetMode="External"/><Relationship Id="rId19" Type="http://schemas.openxmlformats.org/officeDocument/2006/relationships/hyperlink" Target="https://seuimovelbb.com.br/imovel/Cidade-Ocidental/1-Quartos/97912" TargetMode="External"/><Relationship Id="rId3" Type="http://schemas.openxmlformats.org/officeDocument/2006/relationships/hyperlink" Target="https://seuimovelbb.com.br/imovel/Santo-Antonio-do-Descoberto/2-Quartos/97944" TargetMode="External"/><Relationship Id="rId887" Type="http://schemas.openxmlformats.org/officeDocument/2006/relationships/hyperlink" Target="https://seuimovelbb.com.br/imovel/Iacu/2-Quartos/92558" TargetMode="External"/><Relationship Id="rId2568" Type="http://schemas.openxmlformats.org/officeDocument/2006/relationships/hyperlink" Target="https://seuimovelbb.com.br/imovel/Cidade-Ocidental/95185" TargetMode="External"/><Relationship Id="rId2775" Type="http://schemas.openxmlformats.org/officeDocument/2006/relationships/hyperlink" Target="https://seuimovelbb.com.br/imovel/Cidade-Ocidental/2-Quartos/3390" TargetMode="External"/><Relationship Id="rId2982" Type="http://schemas.openxmlformats.org/officeDocument/2006/relationships/hyperlink" Target="https://seuimovelbb.com.br/imovel/Iacu/2-Quartos/90755" TargetMode="External"/><Relationship Id="rId747" Type="http://schemas.openxmlformats.org/officeDocument/2006/relationships/hyperlink" Target="https://seuimovelbb.com.br/imovel/Aguas-Lindas-de-Goias/2-Quartos/93139" TargetMode="External"/><Relationship Id="rId954" Type="http://schemas.openxmlformats.org/officeDocument/2006/relationships/hyperlink" Target="https://seuimovelbb.com.br/imovel/Santa-Rita/1-Quartos/92276" TargetMode="External"/><Relationship Id="rId1377" Type="http://schemas.openxmlformats.org/officeDocument/2006/relationships/hyperlink" Target="https://seuimovelbb.com.br/imovel/Cidade-Ocidental/1-Quartos/91825" TargetMode="External"/><Relationship Id="rId1584" Type="http://schemas.openxmlformats.org/officeDocument/2006/relationships/hyperlink" Target="https://seuimovelbb.com.br/imovel/Pedra-Lavrada/2-Quartos/95584" TargetMode="External"/><Relationship Id="rId1791" Type="http://schemas.openxmlformats.org/officeDocument/2006/relationships/hyperlink" Target="https://seuimovelbb.com.br/imovel/Joao-Pessoa/97235" TargetMode="External"/><Relationship Id="rId2428" Type="http://schemas.openxmlformats.org/officeDocument/2006/relationships/hyperlink" Target="https://seuimovelbb.com.br/imovel/Acu/95473" TargetMode="External"/><Relationship Id="rId2635" Type="http://schemas.openxmlformats.org/officeDocument/2006/relationships/hyperlink" Target="https://seuimovelbb.com.br/imovel/Aguas-Lindas-de-Goias/2-Quartos/91204" TargetMode="External"/><Relationship Id="rId2842" Type="http://schemas.openxmlformats.org/officeDocument/2006/relationships/hyperlink" Target="https://seuimovelbb.com.br/imovel/Belem-do-Brejo-do-Cruz/1-Quartos/73600" TargetMode="External"/><Relationship Id="rId83" Type="http://schemas.openxmlformats.org/officeDocument/2006/relationships/hyperlink" Target="https://seuimovelbb.com.br/imovel/Padre-Bernardo/2-Quartos/97422" TargetMode="External"/><Relationship Id="rId607" Type="http://schemas.openxmlformats.org/officeDocument/2006/relationships/hyperlink" Target="https://seuimovelbb.com.br/imovel/Cidade-Ocidental/2-Quartos/93848" TargetMode="External"/><Relationship Id="rId814" Type="http://schemas.openxmlformats.org/officeDocument/2006/relationships/hyperlink" Target="https://seuimovelbb.com.br/imovel/Planaltina/2-Quartos/92830" TargetMode="External"/><Relationship Id="rId1237" Type="http://schemas.openxmlformats.org/officeDocument/2006/relationships/hyperlink" Target="https://seuimovelbb.com.br/imovel/Barro/2-Quartos/1043" TargetMode="External"/><Relationship Id="rId1444" Type="http://schemas.openxmlformats.org/officeDocument/2006/relationships/hyperlink" Target="https://seuimovelbb.com.br/imovel/Joao-Pessoa/1-Quartos/97696" TargetMode="External"/><Relationship Id="rId1651" Type="http://schemas.openxmlformats.org/officeDocument/2006/relationships/hyperlink" Target="https://seuimovelbb.com.br/imovel/Jose-de-Freitas/2-Quartos/97354" TargetMode="External"/><Relationship Id="rId2702" Type="http://schemas.openxmlformats.org/officeDocument/2006/relationships/hyperlink" Target="https://seuimovelbb.com.br/imovel/Parelhas/1-Quartos/73688" TargetMode="External"/><Relationship Id="rId1304" Type="http://schemas.openxmlformats.org/officeDocument/2006/relationships/hyperlink" Target="https://seuimovelbb.com.br/imovel/Campo-Grande/2-Quartos/91846" TargetMode="External"/><Relationship Id="rId1511" Type="http://schemas.openxmlformats.org/officeDocument/2006/relationships/hyperlink" Target="https://seuimovelbb.com.br/imovel/Jose-de-Freitas/2-Quartos/97570" TargetMode="External"/><Relationship Id="rId3269" Type="http://schemas.openxmlformats.org/officeDocument/2006/relationships/hyperlink" Target="https://seuimovelbb.com.br/imovel/Cidade-Ocidental/2-Quartos/73417" TargetMode="External"/><Relationship Id="rId10" Type="http://schemas.openxmlformats.org/officeDocument/2006/relationships/hyperlink" Target="https://seuimovelbb.com.br/imovel/Serra/2-Quartos/97926" TargetMode="External"/><Relationship Id="rId397" Type="http://schemas.openxmlformats.org/officeDocument/2006/relationships/hyperlink" Target="https://seuimovelbb.com.br/imovel/Aguas-Lindas-de-Goias/1-Quartos/94889" TargetMode="External"/><Relationship Id="rId2078" Type="http://schemas.openxmlformats.org/officeDocument/2006/relationships/hyperlink" Target="https://seuimovelbb.com.br/imovel/Ceara-Mirim/96625" TargetMode="External"/><Relationship Id="rId2285" Type="http://schemas.openxmlformats.org/officeDocument/2006/relationships/hyperlink" Target="https://seuimovelbb.com.br/imovel/Luziania/96408" TargetMode="External"/><Relationship Id="rId2492" Type="http://schemas.openxmlformats.org/officeDocument/2006/relationships/hyperlink" Target="https://seuimovelbb.com.br/imovel/Aguas-Lindas-de-Goias/95378" TargetMode="External"/><Relationship Id="rId3129" Type="http://schemas.openxmlformats.org/officeDocument/2006/relationships/hyperlink" Target="https://seuimovelbb.com.br/imovel/Aguas-Lindas-de-Goias/2-Quartos/2620" TargetMode="External"/><Relationship Id="rId3336" Type="http://schemas.openxmlformats.org/officeDocument/2006/relationships/hyperlink" Target="https://seuimovelbb.com.br/imovel/Nossa-Senhora-do-Socorro/2-Quartos/73969" TargetMode="External"/><Relationship Id="rId257" Type="http://schemas.openxmlformats.org/officeDocument/2006/relationships/hyperlink" Target="https://seuimovelbb.com.br/imovel/Formosa/2-Quartos/94533" TargetMode="External"/><Relationship Id="rId464" Type="http://schemas.openxmlformats.org/officeDocument/2006/relationships/hyperlink" Target="https://seuimovelbb.com.br/imovel/Jose-de-Freitas/2-Quartos/94593" TargetMode="External"/><Relationship Id="rId1094" Type="http://schemas.openxmlformats.org/officeDocument/2006/relationships/hyperlink" Target="https://seuimovelbb.com.br/imovel/Mato-Verde/2-Quartos/91632" TargetMode="External"/><Relationship Id="rId2145" Type="http://schemas.openxmlformats.org/officeDocument/2006/relationships/hyperlink" Target="https://seuimovelbb.com.br/imovel/Castanhal/91327" TargetMode="External"/><Relationship Id="rId117" Type="http://schemas.openxmlformats.org/officeDocument/2006/relationships/hyperlink" Target="https://seuimovelbb.com.br/imovel/Aguas-Lindas-de-Goias/2-Quartos/98282" TargetMode="External"/><Relationship Id="rId671" Type="http://schemas.openxmlformats.org/officeDocument/2006/relationships/hyperlink" Target="https://seuimovelbb.com.br/imovel/Nossa-Senhora-do-Socorro/2-Quartos/93480" TargetMode="External"/><Relationship Id="rId2352" Type="http://schemas.openxmlformats.org/officeDocument/2006/relationships/hyperlink" Target="https://seuimovelbb.com.br/imovel/Piracuruca/95612" TargetMode="External"/><Relationship Id="rId3403" Type="http://schemas.openxmlformats.org/officeDocument/2006/relationships/hyperlink" Target="https://seuimovelbb.com.br/imovel/Curuca/1-Quartos/92306" TargetMode="External"/><Relationship Id="rId324" Type="http://schemas.openxmlformats.org/officeDocument/2006/relationships/hyperlink" Target="https://seuimovelbb.com.br/imovel/Santa-Luzia-do-Parua/2-Quartos/94863" TargetMode="External"/><Relationship Id="rId531" Type="http://schemas.openxmlformats.org/officeDocument/2006/relationships/hyperlink" Target="https://seuimovelbb.com.br/imovel/Jose-de-Freitas/3-Quartos/94218" TargetMode="External"/><Relationship Id="rId1161" Type="http://schemas.openxmlformats.org/officeDocument/2006/relationships/hyperlink" Target="https://seuimovelbb.com.br/imovel/Cidade-Ocidental/2-Quartos/92536" TargetMode="External"/><Relationship Id="rId2005" Type="http://schemas.openxmlformats.org/officeDocument/2006/relationships/hyperlink" Target="https://seuimovelbb.com.br/imovel/Luziania/2-Quartos/96816" TargetMode="External"/><Relationship Id="rId2212" Type="http://schemas.openxmlformats.org/officeDocument/2006/relationships/hyperlink" Target="https://seuimovelbb.com.br/imovel/Luziania/90565" TargetMode="External"/><Relationship Id="rId1021" Type="http://schemas.openxmlformats.org/officeDocument/2006/relationships/hyperlink" Target="https://seuimovelbb.com.br/imovel/Santa-Rita/1-Quartos/91956" TargetMode="External"/><Relationship Id="rId1978" Type="http://schemas.openxmlformats.org/officeDocument/2006/relationships/hyperlink" Target="https://seuimovelbb.com.br/imovel/Piracuruca/2-Quartos/96894" TargetMode="External"/><Relationship Id="rId3193" Type="http://schemas.openxmlformats.org/officeDocument/2006/relationships/hyperlink" Target="https://seuimovelbb.com.br/imovel/Pocinhos/2-Quartos/2702" TargetMode="External"/><Relationship Id="rId1838" Type="http://schemas.openxmlformats.org/officeDocument/2006/relationships/hyperlink" Target="https://seuimovelbb.com.br/imovel/Cidade-Ocidental/2-Quartos/93849" TargetMode="External"/><Relationship Id="rId3053" Type="http://schemas.openxmlformats.org/officeDocument/2006/relationships/hyperlink" Target="https://seuimovelbb.com.br/imovel/Luziania/2-Quartos/90516" TargetMode="External"/><Relationship Id="rId3260" Type="http://schemas.openxmlformats.org/officeDocument/2006/relationships/hyperlink" Target="https://seuimovelbb.com.br/imovel/Valparaiso-de-Goias/2247" TargetMode="External"/><Relationship Id="rId181" Type="http://schemas.openxmlformats.org/officeDocument/2006/relationships/hyperlink" Target="https://seuimovelbb.com.br/imovel/Luziania/2-Quartos/96131" TargetMode="External"/><Relationship Id="rId1905" Type="http://schemas.openxmlformats.org/officeDocument/2006/relationships/hyperlink" Target="https://seuimovelbb.com.br/imovel/Pocinhos/2-Quartos/97125" TargetMode="External"/><Relationship Id="rId3120" Type="http://schemas.openxmlformats.org/officeDocument/2006/relationships/hyperlink" Target="https://seuimovelbb.com.br/imovel/Luziania/2-Quartos/73604" TargetMode="External"/><Relationship Id="rId998" Type="http://schemas.openxmlformats.org/officeDocument/2006/relationships/hyperlink" Target="https://seuimovelbb.com.br/imovel/Santa-Rita/1-Quartos/92044" TargetMode="External"/><Relationship Id="rId2679" Type="http://schemas.openxmlformats.org/officeDocument/2006/relationships/hyperlink" Target="https://seuimovelbb.com.br/imovel/Luziania/1-Quartos/73598" TargetMode="External"/><Relationship Id="rId2886" Type="http://schemas.openxmlformats.org/officeDocument/2006/relationships/hyperlink" Target="https://seuimovelbb.com.br/imovel/Aguas-Lindas-de-Goias/2-Quartos/2784" TargetMode="External"/><Relationship Id="rId858" Type="http://schemas.openxmlformats.org/officeDocument/2006/relationships/hyperlink" Target="https://seuimovelbb.com.br/imovel/Pocinhos/2-Quartos/92612" TargetMode="External"/><Relationship Id="rId1488" Type="http://schemas.openxmlformats.org/officeDocument/2006/relationships/hyperlink" Target="https://seuimovelbb.com.br/imovel/Santa-Rita/1-Quartos/97531" TargetMode="External"/><Relationship Id="rId1695" Type="http://schemas.openxmlformats.org/officeDocument/2006/relationships/hyperlink" Target="https://seuimovelbb.com.br/imovel/Santa-Rita/1-Quartos/97184" TargetMode="External"/><Relationship Id="rId2539" Type="http://schemas.openxmlformats.org/officeDocument/2006/relationships/hyperlink" Target="https://seuimovelbb.com.br/imovel/Aguas-Lindas-de-Goias/90979" TargetMode="External"/><Relationship Id="rId2746" Type="http://schemas.openxmlformats.org/officeDocument/2006/relationships/hyperlink" Target="https://seuimovelbb.com.br/imovel/Valparaiso-de-Goias/2-Quartos/90803" TargetMode="External"/><Relationship Id="rId2953" Type="http://schemas.openxmlformats.org/officeDocument/2006/relationships/hyperlink" Target="https://seuimovelbb.com.br/imovel/Aguas-Lindas-de-Goias/2-Quartos/2186" TargetMode="External"/><Relationship Id="rId718" Type="http://schemas.openxmlformats.org/officeDocument/2006/relationships/hyperlink" Target="https://seuimovelbb.com.br/imovel/Santa-Rita/1-Quartos/93267" TargetMode="External"/><Relationship Id="rId925" Type="http://schemas.openxmlformats.org/officeDocument/2006/relationships/hyperlink" Target="https://seuimovelbb.com.br/imovel/Buritis/2-Quartos/92395" TargetMode="External"/><Relationship Id="rId1348" Type="http://schemas.openxmlformats.org/officeDocument/2006/relationships/hyperlink" Target="https://seuimovelbb.com.br/imovel/Campos-Belos/2-Quartos/93683" TargetMode="External"/><Relationship Id="rId1555" Type="http://schemas.openxmlformats.org/officeDocument/2006/relationships/hyperlink" Target="https://seuimovelbb.com.br/imovel/Jose-de-Freitas/3-Quartos/97564" TargetMode="External"/><Relationship Id="rId1762" Type="http://schemas.openxmlformats.org/officeDocument/2006/relationships/hyperlink" Target="https://seuimovelbb.com.br/imovel/Curuca/2-Quartos/97253" TargetMode="External"/><Relationship Id="rId2606" Type="http://schemas.openxmlformats.org/officeDocument/2006/relationships/hyperlink" Target="https://seuimovelbb.com.br/imovel/Cidade-Ocidental/95571" TargetMode="External"/><Relationship Id="rId1208" Type="http://schemas.openxmlformats.org/officeDocument/2006/relationships/hyperlink" Target="https://seuimovelbb.com.br/imovel/Aguas-Lindas-de-Goias/2-Quartos/91727" TargetMode="External"/><Relationship Id="rId1415" Type="http://schemas.openxmlformats.org/officeDocument/2006/relationships/hyperlink" Target="https://seuimovelbb.com.br/imovel/Jose-de-Freitas/3-Quartos/97742" TargetMode="External"/><Relationship Id="rId2813" Type="http://schemas.openxmlformats.org/officeDocument/2006/relationships/hyperlink" Target="https://seuimovelbb.com.br/imovel/Belem-do-Brejo-do-Cruz/1-Quartos/3162" TargetMode="External"/><Relationship Id="rId54" Type="http://schemas.openxmlformats.org/officeDocument/2006/relationships/hyperlink" Target="https://seuimovelbb.com.br/imovel/Franca/2-Quartos/92904" TargetMode="External"/><Relationship Id="rId1622" Type="http://schemas.openxmlformats.org/officeDocument/2006/relationships/hyperlink" Target="https://seuimovelbb.com.br/imovel/Ipixuna-do-Para/2-Quartos/97445" TargetMode="External"/><Relationship Id="rId2189" Type="http://schemas.openxmlformats.org/officeDocument/2006/relationships/hyperlink" Target="https://seuimovelbb.com.br/imovel/Altos/2-Quartos/96441" TargetMode="External"/><Relationship Id="rId2396" Type="http://schemas.openxmlformats.org/officeDocument/2006/relationships/hyperlink" Target="https://seuimovelbb.com.br/imovel/Aguas-Lindas-de-Goias/95374" TargetMode="External"/><Relationship Id="rId368" Type="http://schemas.openxmlformats.org/officeDocument/2006/relationships/hyperlink" Target="https://seuimovelbb.com.br/imovel/Iacu/2-Quartos/95034" TargetMode="External"/><Relationship Id="rId575" Type="http://schemas.openxmlformats.org/officeDocument/2006/relationships/hyperlink" Target="https://seuimovelbb.com.br/imovel/Buritis/2-Quartos/94024" TargetMode="External"/><Relationship Id="rId782" Type="http://schemas.openxmlformats.org/officeDocument/2006/relationships/hyperlink" Target="https://seuimovelbb.com.br/imovel/Santa-Rita/1-Quartos/92957" TargetMode="External"/><Relationship Id="rId2049" Type="http://schemas.openxmlformats.org/officeDocument/2006/relationships/hyperlink" Target="https://seuimovelbb.com.br/imovel/Luziania/2-Quartos/96767" TargetMode="External"/><Relationship Id="rId2256" Type="http://schemas.openxmlformats.org/officeDocument/2006/relationships/hyperlink" Target="https://seuimovelbb.com.br/imovel/Santa-Maria-do-Para/96316" TargetMode="External"/><Relationship Id="rId2463" Type="http://schemas.openxmlformats.org/officeDocument/2006/relationships/hyperlink" Target="https://seuimovelbb.com.br/imovel/Aguas-Lindas-de-Goias/95878" TargetMode="External"/><Relationship Id="rId2670" Type="http://schemas.openxmlformats.org/officeDocument/2006/relationships/hyperlink" Target="https://seuimovelbb.com.br/imovel/Belem-do-Brejo-do-Cruz/1-Quartos/73622" TargetMode="External"/><Relationship Id="rId3307" Type="http://schemas.openxmlformats.org/officeDocument/2006/relationships/hyperlink" Target="https://seuimovelbb.com.br/imovel/Valparaiso-de-Goias/2-Quartos/3273" TargetMode="External"/><Relationship Id="rId228" Type="http://schemas.openxmlformats.org/officeDocument/2006/relationships/hyperlink" Target="https://seuimovelbb.com.br/imovel/Luziania/2-Quartos/95885" TargetMode="External"/><Relationship Id="rId435" Type="http://schemas.openxmlformats.org/officeDocument/2006/relationships/hyperlink" Target="https://seuimovelbb.com.br/imovel/Cajazeiras/1-Quartos/94742" TargetMode="External"/><Relationship Id="rId642" Type="http://schemas.openxmlformats.org/officeDocument/2006/relationships/hyperlink" Target="https://seuimovelbb.com.br/imovel/Campina-Grande/2-Quartos/93655" TargetMode="External"/><Relationship Id="rId1065" Type="http://schemas.openxmlformats.org/officeDocument/2006/relationships/hyperlink" Target="https://seuimovelbb.com.br/imovel/Buritis/3-Quartos/91745" TargetMode="External"/><Relationship Id="rId1272" Type="http://schemas.openxmlformats.org/officeDocument/2006/relationships/hyperlink" Target="https://seuimovelbb.com.br/imovel/Nossa-Senhora-do-Socorro/2-Quartos/92506" TargetMode="External"/><Relationship Id="rId2116" Type="http://schemas.openxmlformats.org/officeDocument/2006/relationships/hyperlink" Target="https://seuimovelbb.com.br/imovel/Extremoz/95711" TargetMode="External"/><Relationship Id="rId2323" Type="http://schemas.openxmlformats.org/officeDocument/2006/relationships/hyperlink" Target="https://seuimovelbb.com.br/imovel/Valparaiso-de-Goias/96239" TargetMode="External"/><Relationship Id="rId2530" Type="http://schemas.openxmlformats.org/officeDocument/2006/relationships/hyperlink" Target="https://seuimovelbb.com.br/imovel/Valparaiso-de-Goias/95854" TargetMode="External"/><Relationship Id="rId502" Type="http://schemas.openxmlformats.org/officeDocument/2006/relationships/hyperlink" Target="https://seuimovelbb.com.br/imovel/Jose-de-Freitas/2-Quartos/94386" TargetMode="External"/><Relationship Id="rId1132" Type="http://schemas.openxmlformats.org/officeDocument/2006/relationships/hyperlink" Target="https://seuimovelbb.com.br/imovel/Rio-de-Janeiro/75144" TargetMode="External"/><Relationship Id="rId3097" Type="http://schemas.openxmlformats.org/officeDocument/2006/relationships/hyperlink" Target="https://seuimovelbb.com.br/imovel/Aguas-Lindas-de-Goias/2-Quartos/2174" TargetMode="External"/><Relationship Id="rId1949" Type="http://schemas.openxmlformats.org/officeDocument/2006/relationships/hyperlink" Target="https://seuimovelbb.com.br/imovel/Valparaiso-de-Goias/1-Quartos/97004" TargetMode="External"/><Relationship Id="rId3164" Type="http://schemas.openxmlformats.org/officeDocument/2006/relationships/hyperlink" Target="https://seuimovelbb.com.br/imovel/Aguas-Lindas-de-Goias/2-Quartos/2599" TargetMode="External"/><Relationship Id="rId292" Type="http://schemas.openxmlformats.org/officeDocument/2006/relationships/hyperlink" Target="https://seuimovelbb.com.br/imovel/Aguas-Lindas-de-Goias/2-Quartos/98294" TargetMode="External"/><Relationship Id="rId1809" Type="http://schemas.openxmlformats.org/officeDocument/2006/relationships/hyperlink" Target="https://seuimovelbb.com.br/imovel/Aguas-Lindas-de-Goias/2-Quartos/94112" TargetMode="External"/><Relationship Id="rId3371" Type="http://schemas.openxmlformats.org/officeDocument/2006/relationships/hyperlink" Target="https://seuimovelbb.com.br/imovel/Sao-Pedro-do-Piaui/2-Quartos/90776" TargetMode="External"/><Relationship Id="rId2180" Type="http://schemas.openxmlformats.org/officeDocument/2006/relationships/hyperlink" Target="https://seuimovelbb.com.br/imovel/Junqueiro/96541" TargetMode="External"/><Relationship Id="rId3024" Type="http://schemas.openxmlformats.org/officeDocument/2006/relationships/hyperlink" Target="https://seuimovelbb.com.br/imovel/Valparaiso-de-Goias/2-Quartos/2307" TargetMode="External"/><Relationship Id="rId3231" Type="http://schemas.openxmlformats.org/officeDocument/2006/relationships/hyperlink" Target="https://seuimovelbb.com.br/imovel/Valparaiso-de-Goias/2-Quartos/2735" TargetMode="External"/><Relationship Id="rId152" Type="http://schemas.openxmlformats.org/officeDocument/2006/relationships/hyperlink" Target="https://seuimovelbb.com.br/imovel/Varzea-Grande/2-Quartos/95237" TargetMode="External"/><Relationship Id="rId2040" Type="http://schemas.openxmlformats.org/officeDocument/2006/relationships/hyperlink" Target="https://seuimovelbb.com.br/imovel/Piracuruca/2-Quartos/96557" TargetMode="External"/><Relationship Id="rId2997" Type="http://schemas.openxmlformats.org/officeDocument/2006/relationships/hyperlink" Target="https://seuimovelbb.com.br/imovel/Padre-Bernardo/2-Quartos/73420" TargetMode="External"/><Relationship Id="rId969" Type="http://schemas.openxmlformats.org/officeDocument/2006/relationships/hyperlink" Target="https://seuimovelbb.com.br/imovel/Santa-Rita/1-Quartos/92208" TargetMode="External"/><Relationship Id="rId1599" Type="http://schemas.openxmlformats.org/officeDocument/2006/relationships/hyperlink" Target="https://seuimovelbb.com.br/imovel/Pocinhos/3-Quartos/97001" TargetMode="External"/><Relationship Id="rId1459" Type="http://schemas.openxmlformats.org/officeDocument/2006/relationships/hyperlink" Target="https://seuimovelbb.com.br/imovel/Moncao/2-Quartos/97671" TargetMode="External"/><Relationship Id="rId2857" Type="http://schemas.openxmlformats.org/officeDocument/2006/relationships/hyperlink" Target="https://seuimovelbb.com.br/imovel/Buritis/2-Quartos/73517" TargetMode="External"/><Relationship Id="rId98" Type="http://schemas.openxmlformats.org/officeDocument/2006/relationships/hyperlink" Target="https://seuimovelbb.com.br/imovel/Montes-Claros/2-Quartos/95305" TargetMode="External"/><Relationship Id="rId829" Type="http://schemas.openxmlformats.org/officeDocument/2006/relationships/hyperlink" Target="https://seuimovelbb.com.br/imovel/Ananindeua/2-Quartos/92756" TargetMode="External"/><Relationship Id="rId1666" Type="http://schemas.openxmlformats.org/officeDocument/2006/relationships/hyperlink" Target="https://seuimovelbb.com.br/imovel/Cidade-Ocidental/2-Quartos/97435" TargetMode="External"/><Relationship Id="rId1873" Type="http://schemas.openxmlformats.org/officeDocument/2006/relationships/hyperlink" Target="https://seuimovelbb.com.br/imovel/Belem-do-Brejo-do-Cruz/1-Quartos/97057" TargetMode="External"/><Relationship Id="rId2717" Type="http://schemas.openxmlformats.org/officeDocument/2006/relationships/hyperlink" Target="https://seuimovelbb.com.br/imovel/Aguas-Lindas-de-Goias/2-Quartos/2571" TargetMode="External"/><Relationship Id="rId2924" Type="http://schemas.openxmlformats.org/officeDocument/2006/relationships/hyperlink" Target="https://seuimovelbb.com.br/imovel/Cocalzinho-de-Goias/2-Quartos/73546" TargetMode="External"/><Relationship Id="rId1319" Type="http://schemas.openxmlformats.org/officeDocument/2006/relationships/hyperlink" Target="https://seuimovelbb.com.br/imovel/Cidade-Ocidental/1-Quartos/94643" TargetMode="External"/><Relationship Id="rId1526" Type="http://schemas.openxmlformats.org/officeDocument/2006/relationships/hyperlink" Target="https://seuimovelbb.com.br/imovel/Luziania/2-Quartos/97038" TargetMode="External"/><Relationship Id="rId1733" Type="http://schemas.openxmlformats.org/officeDocument/2006/relationships/hyperlink" Target="https://seuimovelbb.com.br/imovel/Joao-Pessoa/1-Quartos/97309" TargetMode="External"/><Relationship Id="rId1940" Type="http://schemas.openxmlformats.org/officeDocument/2006/relationships/hyperlink" Target="https://seuimovelbb.com.br/imovel/Sao-Francisco/2-Quartos/91914" TargetMode="External"/><Relationship Id="rId25" Type="http://schemas.openxmlformats.org/officeDocument/2006/relationships/hyperlink" Target="https://seuimovelbb.com.br/imovel/Valparaiso-de-Goias/2-Quartos/97991" TargetMode="External"/><Relationship Id="rId1800" Type="http://schemas.openxmlformats.org/officeDocument/2006/relationships/hyperlink" Target="https://seuimovelbb.com.br/imovel/Curuca/1-Quartos/90525" TargetMode="External"/><Relationship Id="rId479" Type="http://schemas.openxmlformats.org/officeDocument/2006/relationships/hyperlink" Target="https://seuimovelbb.com.br/imovel/Sao-Jose-do-Belmonte/3-Quartos/94498" TargetMode="External"/><Relationship Id="rId686" Type="http://schemas.openxmlformats.org/officeDocument/2006/relationships/hyperlink" Target="https://seuimovelbb.com.br/imovel/Curuca/1-Quartos/93410" TargetMode="External"/><Relationship Id="rId893" Type="http://schemas.openxmlformats.org/officeDocument/2006/relationships/hyperlink" Target="https://seuimovelbb.com.br/imovel/Buritis/2-Quartos/92526" TargetMode="External"/><Relationship Id="rId2367" Type="http://schemas.openxmlformats.org/officeDocument/2006/relationships/hyperlink" Target="https://seuimovelbb.com.br/imovel/Santa-Rita/95663" TargetMode="External"/><Relationship Id="rId2574" Type="http://schemas.openxmlformats.org/officeDocument/2006/relationships/hyperlink" Target="https://seuimovelbb.com.br/imovel/Campina-Grande/95483" TargetMode="External"/><Relationship Id="rId2781" Type="http://schemas.openxmlformats.org/officeDocument/2006/relationships/hyperlink" Target="https://seuimovelbb.com.br/imovel/Aguas-Lindas-de-Goias/2-Quartos/3060" TargetMode="External"/><Relationship Id="rId3418" Type="http://schemas.openxmlformats.org/officeDocument/2006/relationships/hyperlink" Target="https://seuimovelbb.com.br/imovel/Aurora-do-Para/2-Quartos/73423" TargetMode="External"/><Relationship Id="rId339" Type="http://schemas.openxmlformats.org/officeDocument/2006/relationships/hyperlink" Target="https://seuimovelbb.com.br/imovel/Jose-de-Freitas/2-Quartos/95146" TargetMode="External"/><Relationship Id="rId546" Type="http://schemas.openxmlformats.org/officeDocument/2006/relationships/hyperlink" Target="https://seuimovelbb.com.br/imovel/Adelandia/2-Quartos/94174" TargetMode="External"/><Relationship Id="rId753" Type="http://schemas.openxmlformats.org/officeDocument/2006/relationships/hyperlink" Target="https://seuimovelbb.com.br/imovel/Aguas-Lindas-de-Goias/2-Quartos/93106" TargetMode="External"/><Relationship Id="rId1176" Type="http://schemas.openxmlformats.org/officeDocument/2006/relationships/hyperlink" Target="https://seuimovelbb.com.br/imovel/Capela/2-Quartos/97952" TargetMode="External"/><Relationship Id="rId1383" Type="http://schemas.openxmlformats.org/officeDocument/2006/relationships/hyperlink" Target="https://seuimovelbb.com.br/imovel/Santo-Antonio-do-Descoberto/1-Quartos/91941" TargetMode="External"/><Relationship Id="rId2227" Type="http://schemas.openxmlformats.org/officeDocument/2006/relationships/hyperlink" Target="https://seuimovelbb.com.br/imovel/Piracuruca/96459" TargetMode="External"/><Relationship Id="rId2434" Type="http://schemas.openxmlformats.org/officeDocument/2006/relationships/hyperlink" Target="https://seuimovelbb.com.br/imovel/Campo-Grande/91377" TargetMode="External"/><Relationship Id="rId406" Type="http://schemas.openxmlformats.org/officeDocument/2006/relationships/hyperlink" Target="https://seuimovelbb.com.br/imovel/Iacu/2-Quartos/94860" TargetMode="External"/><Relationship Id="rId960" Type="http://schemas.openxmlformats.org/officeDocument/2006/relationships/hyperlink" Target="https://seuimovelbb.com.br/imovel/Santa-Rita/1-Quartos/92249" TargetMode="External"/><Relationship Id="rId1036" Type="http://schemas.openxmlformats.org/officeDocument/2006/relationships/hyperlink" Target="https://seuimovelbb.com.br/imovel/Joao-Pessoa/1-Quartos/91870" TargetMode="External"/><Relationship Id="rId1243" Type="http://schemas.openxmlformats.org/officeDocument/2006/relationships/hyperlink" Target="https://seuimovelbb.com.br/imovel/Aguas-Lindas-de-Goias/2-Quartos/94951" TargetMode="External"/><Relationship Id="rId1590" Type="http://schemas.openxmlformats.org/officeDocument/2006/relationships/hyperlink" Target="https://seuimovelbb.com.br/imovel/Novo-Gama/2-Quartos/94740" TargetMode="External"/><Relationship Id="rId2641" Type="http://schemas.openxmlformats.org/officeDocument/2006/relationships/hyperlink" Target="https://seuimovelbb.com.br/imovel/Capela/2-Quartos/3266" TargetMode="External"/><Relationship Id="rId613" Type="http://schemas.openxmlformats.org/officeDocument/2006/relationships/hyperlink" Target="https://seuimovelbb.com.br/imovel/Teotonio-Vilela/3-Quartos/93787" TargetMode="External"/><Relationship Id="rId820" Type="http://schemas.openxmlformats.org/officeDocument/2006/relationships/hyperlink" Target="https://seuimovelbb.com.br/imovel/Rio-Verde-de-Mato-Grosso/2-Quartos/92799" TargetMode="External"/><Relationship Id="rId1450" Type="http://schemas.openxmlformats.org/officeDocument/2006/relationships/hyperlink" Target="https://seuimovelbb.com.br/imovel/Cidade-Ocidental/2-Quartos/97725" TargetMode="External"/><Relationship Id="rId2501" Type="http://schemas.openxmlformats.org/officeDocument/2006/relationships/hyperlink" Target="https://seuimovelbb.com.br/imovel/Santa-Rita/96034" TargetMode="External"/><Relationship Id="rId1103" Type="http://schemas.openxmlformats.org/officeDocument/2006/relationships/hyperlink" Target="https://seuimovelbb.com.br/imovel/Joao-Pessoa/1-Quartos/91443" TargetMode="External"/><Relationship Id="rId1310" Type="http://schemas.openxmlformats.org/officeDocument/2006/relationships/hyperlink" Target="https://seuimovelbb.com.br/imovel/Cidade-Ocidental/2-Quartos/94165" TargetMode="External"/><Relationship Id="rId3068" Type="http://schemas.openxmlformats.org/officeDocument/2006/relationships/hyperlink" Target="https://seuimovelbb.com.br/imovel/Santo-Antonio-do-Descoberto/2-Quartos/73433" TargetMode="External"/><Relationship Id="rId3275" Type="http://schemas.openxmlformats.org/officeDocument/2006/relationships/hyperlink" Target="https://seuimovelbb.com.br/imovel/Santo-Antonio-do-Descoberto/2-Quartos/3033" TargetMode="External"/><Relationship Id="rId196" Type="http://schemas.openxmlformats.org/officeDocument/2006/relationships/hyperlink" Target="https://seuimovelbb.com.br/imovel/Campo-Grande/2-Quartos/96086" TargetMode="External"/><Relationship Id="rId2084" Type="http://schemas.openxmlformats.org/officeDocument/2006/relationships/hyperlink" Target="https://seuimovelbb.com.br/imovel/Altos/96672" TargetMode="External"/><Relationship Id="rId2291" Type="http://schemas.openxmlformats.org/officeDocument/2006/relationships/hyperlink" Target="https://seuimovelbb.com.br/imovel/Ananindeua/96365" TargetMode="External"/><Relationship Id="rId3135" Type="http://schemas.openxmlformats.org/officeDocument/2006/relationships/hyperlink" Target="https://seuimovelbb.com.br/imovel/Luziania/1-Quartos/90729" TargetMode="External"/><Relationship Id="rId3342" Type="http://schemas.openxmlformats.org/officeDocument/2006/relationships/hyperlink" Target="https://seuimovelbb.com.br/imovel/Moncao/2-Quartos/3096" TargetMode="External"/><Relationship Id="rId263" Type="http://schemas.openxmlformats.org/officeDocument/2006/relationships/hyperlink" Target="https://seuimovelbb.com.br/imovel/Campo-Grande/2-Quartos/90999" TargetMode="External"/><Relationship Id="rId470" Type="http://schemas.openxmlformats.org/officeDocument/2006/relationships/hyperlink" Target="https://seuimovelbb.com.br/imovel/Altamira/2-Quartos/94548" TargetMode="External"/><Relationship Id="rId2151" Type="http://schemas.openxmlformats.org/officeDocument/2006/relationships/hyperlink" Target="https://seuimovelbb.com.br/imovel/Buritis/91364" TargetMode="External"/><Relationship Id="rId3202" Type="http://schemas.openxmlformats.org/officeDocument/2006/relationships/hyperlink" Target="https://seuimovelbb.com.br/imovel/Brejo-do-Cruz/1-Quartos/73725" TargetMode="External"/><Relationship Id="rId123" Type="http://schemas.openxmlformats.org/officeDocument/2006/relationships/hyperlink" Target="https://seuimovelbb.com.br/imovel/Capela/3-Quartos/97884" TargetMode="External"/><Relationship Id="rId330" Type="http://schemas.openxmlformats.org/officeDocument/2006/relationships/hyperlink" Target="https://seuimovelbb.com.br/imovel/Belem-do-Brejo-do-Cruz/1-Quartos/95170" TargetMode="External"/><Relationship Id="rId2011" Type="http://schemas.openxmlformats.org/officeDocument/2006/relationships/hyperlink" Target="https://seuimovelbb.com.br/imovel/Joao-Pessoa/1-Quartos/97008" TargetMode="External"/><Relationship Id="rId2968" Type="http://schemas.openxmlformats.org/officeDocument/2006/relationships/hyperlink" Target="https://seuimovelbb.com.br/imovel/Buritis/2-Quartos/90646" TargetMode="External"/><Relationship Id="rId1777" Type="http://schemas.openxmlformats.org/officeDocument/2006/relationships/hyperlink" Target="https://seuimovelbb.com.br/imovel/Santa-Rita/1-Quartos/97204" TargetMode="External"/><Relationship Id="rId1984" Type="http://schemas.openxmlformats.org/officeDocument/2006/relationships/hyperlink" Target="https://seuimovelbb.com.br/imovel/Luziania/2-Quartos/96824" TargetMode="External"/><Relationship Id="rId2828" Type="http://schemas.openxmlformats.org/officeDocument/2006/relationships/hyperlink" Target="https://seuimovelbb.com.br/imovel/Lagoa-Santa/2-Quartos/91469" TargetMode="External"/><Relationship Id="rId69" Type="http://schemas.openxmlformats.org/officeDocument/2006/relationships/hyperlink" Target="https://seuimovelbb.com.br/imovel/Pocone/2-Quartos/97812" TargetMode="External"/><Relationship Id="rId1637" Type="http://schemas.openxmlformats.org/officeDocument/2006/relationships/hyperlink" Target="https://seuimovelbb.com.br/imovel/Santa-Rita/1-Quartos/97355" TargetMode="External"/><Relationship Id="rId1844" Type="http://schemas.openxmlformats.org/officeDocument/2006/relationships/hyperlink" Target="https://seuimovelbb.com.br/imovel/Trindade/2-Quartos/94510" TargetMode="External"/><Relationship Id="rId1704" Type="http://schemas.openxmlformats.org/officeDocument/2006/relationships/hyperlink" Target="https://seuimovelbb.com.br/imovel/Piracuruca/2-Quartos/96935" TargetMode="External"/><Relationship Id="rId1911" Type="http://schemas.openxmlformats.org/officeDocument/2006/relationships/hyperlink" Target="https://seuimovelbb.com.br/imovel/Valparaiso-de-Goias/2-Quartos/97076" TargetMode="External"/><Relationship Id="rId797" Type="http://schemas.openxmlformats.org/officeDocument/2006/relationships/hyperlink" Target="https://seuimovelbb.com.br/imovel/Janduis/1-Quartos/92895" TargetMode="External"/><Relationship Id="rId2478" Type="http://schemas.openxmlformats.org/officeDocument/2006/relationships/hyperlink" Target="https://seuimovelbb.com.br/imovel/Aguas-Lindas-de-Goias/95221" TargetMode="External"/><Relationship Id="rId1287" Type="http://schemas.openxmlformats.org/officeDocument/2006/relationships/hyperlink" Target="https://seuimovelbb.com.br/imovel/Santo-Antonio-do-Descoberto/2-Quartos/94538" TargetMode="External"/><Relationship Id="rId2685" Type="http://schemas.openxmlformats.org/officeDocument/2006/relationships/hyperlink" Target="https://seuimovelbb.com.br/imovel/Sao-Domingos-do-Maranhao/373" TargetMode="External"/><Relationship Id="rId2892" Type="http://schemas.openxmlformats.org/officeDocument/2006/relationships/hyperlink" Target="https://seuimovelbb.com.br/imovel/Flores-de-Goias/2-Quartos/3259" TargetMode="External"/><Relationship Id="rId657" Type="http://schemas.openxmlformats.org/officeDocument/2006/relationships/hyperlink" Target="https://seuimovelbb.com.br/imovel/Aguas-Lindas-de-Goias/2-Quartos/93583" TargetMode="External"/><Relationship Id="rId864" Type="http://schemas.openxmlformats.org/officeDocument/2006/relationships/hyperlink" Target="https://seuimovelbb.com.br/imovel/Pocinhos/2-Quartos/92603" TargetMode="External"/><Relationship Id="rId1494" Type="http://schemas.openxmlformats.org/officeDocument/2006/relationships/hyperlink" Target="https://seuimovelbb.com.br/imovel/Santa-Luzia-do-Parua/2-Quartos/97296" TargetMode="External"/><Relationship Id="rId2338" Type="http://schemas.openxmlformats.org/officeDocument/2006/relationships/hyperlink" Target="https://seuimovelbb.com.br/imovel/Santa-Maria-do-Para/95603" TargetMode="External"/><Relationship Id="rId2545" Type="http://schemas.openxmlformats.org/officeDocument/2006/relationships/hyperlink" Target="https://seuimovelbb.com.br/imovel/Valparaiso-de-Goias/96081" TargetMode="External"/><Relationship Id="rId2752" Type="http://schemas.openxmlformats.org/officeDocument/2006/relationships/hyperlink" Target="https://seuimovelbb.com.br/imovel/Aguas-Lindas-de-Goias/2-Quartos/91082" TargetMode="External"/><Relationship Id="rId517" Type="http://schemas.openxmlformats.org/officeDocument/2006/relationships/hyperlink" Target="https://seuimovelbb.com.br/imovel/Buritis/3-Quartos/94288" TargetMode="External"/><Relationship Id="rId724" Type="http://schemas.openxmlformats.org/officeDocument/2006/relationships/hyperlink" Target="https://seuimovelbb.com.br/imovel/Sao-Pedro-do-Piaui/2-Quartos/93239" TargetMode="External"/><Relationship Id="rId931" Type="http://schemas.openxmlformats.org/officeDocument/2006/relationships/hyperlink" Target="https://seuimovelbb.com.br/imovel/Buritis/3-Quartos/92387" TargetMode="External"/><Relationship Id="rId1147" Type="http://schemas.openxmlformats.org/officeDocument/2006/relationships/hyperlink" Target="https://seuimovelbb.com.br/imovel/Coronel-Fabriciano/3-Quartos/94625" TargetMode="External"/><Relationship Id="rId1354" Type="http://schemas.openxmlformats.org/officeDocument/2006/relationships/hyperlink" Target="https://seuimovelbb.com.br/imovel/Planaltina/2-Quartos/92690" TargetMode="External"/><Relationship Id="rId1561" Type="http://schemas.openxmlformats.org/officeDocument/2006/relationships/hyperlink" Target="https://seuimovelbb.com.br/imovel/Nossa-Senhora-do-Socorro/3-Quartos/97576" TargetMode="External"/><Relationship Id="rId2405" Type="http://schemas.openxmlformats.org/officeDocument/2006/relationships/hyperlink" Target="https://seuimovelbb.com.br/imovel/Campo-Redondo/95349" TargetMode="External"/><Relationship Id="rId2612" Type="http://schemas.openxmlformats.org/officeDocument/2006/relationships/hyperlink" Target="https://seuimovelbb.com.br/imovel/Aguas-Lindas-de-Goias/2-Quartos/91237" TargetMode="External"/><Relationship Id="rId60" Type="http://schemas.openxmlformats.org/officeDocument/2006/relationships/hyperlink" Target="https://seuimovelbb.com.br/imovel/Cocalzinho-de-Goias/2-Quartos/98170" TargetMode="External"/><Relationship Id="rId1007" Type="http://schemas.openxmlformats.org/officeDocument/2006/relationships/hyperlink" Target="https://seuimovelbb.com.br/imovel/Santa-Rita/1-Quartos/91984" TargetMode="External"/><Relationship Id="rId1214" Type="http://schemas.openxmlformats.org/officeDocument/2006/relationships/hyperlink" Target="https://seuimovelbb.com.br/imovel/Aguas-Lindas-de-Goias/2-Quartos/94926" TargetMode="External"/><Relationship Id="rId1421" Type="http://schemas.openxmlformats.org/officeDocument/2006/relationships/hyperlink" Target="https://seuimovelbb.com.br/imovel/Santa-Maria-do-Para/1-Quartos/97728" TargetMode="External"/><Relationship Id="rId3179" Type="http://schemas.openxmlformats.org/officeDocument/2006/relationships/hyperlink" Target="https://seuimovelbb.com.br/imovel/Aguas-Lindas-de-Goias/2-Quartos/91153" TargetMode="External"/><Relationship Id="rId3386" Type="http://schemas.openxmlformats.org/officeDocument/2006/relationships/hyperlink" Target="https://seuimovelbb.com.br/imovel/Sao-Pedro-do-Piaui/2-Quartos/90781" TargetMode="External"/><Relationship Id="rId2195" Type="http://schemas.openxmlformats.org/officeDocument/2006/relationships/hyperlink" Target="https://seuimovelbb.com.br/imovel/Acu/1-Quartos/91094" TargetMode="External"/><Relationship Id="rId3039" Type="http://schemas.openxmlformats.org/officeDocument/2006/relationships/hyperlink" Target="https://seuimovelbb.com.br/imovel/Aguas-Lindas-de-Goias/2-Quartos/2255" TargetMode="External"/><Relationship Id="rId3246" Type="http://schemas.openxmlformats.org/officeDocument/2006/relationships/hyperlink" Target="https://seuimovelbb.com.br/imovel/Cidade-Ocidental/2-Quartos/2655" TargetMode="External"/><Relationship Id="rId167" Type="http://schemas.openxmlformats.org/officeDocument/2006/relationships/hyperlink" Target="https://seuimovelbb.com.br/imovel/Cidade-Ocidental/2-Quartos/96170" TargetMode="External"/><Relationship Id="rId374" Type="http://schemas.openxmlformats.org/officeDocument/2006/relationships/hyperlink" Target="https://seuimovelbb.com.br/imovel/Pocinhos/2-Quartos/94992" TargetMode="External"/><Relationship Id="rId581" Type="http://schemas.openxmlformats.org/officeDocument/2006/relationships/hyperlink" Target="https://seuimovelbb.com.br/imovel/Santa-Maria-do-Para/2-Quartos/94015" TargetMode="External"/><Relationship Id="rId2055" Type="http://schemas.openxmlformats.org/officeDocument/2006/relationships/hyperlink" Target="https://seuimovelbb.com.br/imovel/Luziania/2-Quartos/95244" TargetMode="External"/><Relationship Id="rId2262" Type="http://schemas.openxmlformats.org/officeDocument/2006/relationships/hyperlink" Target="https://seuimovelbb.com.br/imovel/Valparaiso-de-Goias/96368" TargetMode="External"/><Relationship Id="rId3106" Type="http://schemas.openxmlformats.org/officeDocument/2006/relationships/hyperlink" Target="https://seuimovelbb.com.br/imovel/Santo-Antonio-do-Descoberto/2-Quartos/91569" TargetMode="External"/><Relationship Id="rId234" Type="http://schemas.openxmlformats.org/officeDocument/2006/relationships/hyperlink" Target="https://seuimovelbb.com.br/imovel/Campo-Grande/2-Quartos/95862" TargetMode="External"/><Relationship Id="rId3313" Type="http://schemas.openxmlformats.org/officeDocument/2006/relationships/hyperlink" Target="https://seuimovelbb.com.br/imovel/Capela/3-Quartos/73695" TargetMode="External"/><Relationship Id="rId441" Type="http://schemas.openxmlformats.org/officeDocument/2006/relationships/hyperlink" Target="https://seuimovelbb.com.br/imovel/Nossa-Senhora-do-Socorro/2-Quartos/94725" TargetMode="External"/><Relationship Id="rId1071" Type="http://schemas.openxmlformats.org/officeDocument/2006/relationships/hyperlink" Target="https://seuimovelbb.com.br/imovel/Currais-Novos/2-Quartos/91728" TargetMode="External"/><Relationship Id="rId2122" Type="http://schemas.openxmlformats.org/officeDocument/2006/relationships/hyperlink" Target="https://seuimovelbb.com.br/imovel/Ceara-Mirim/96579" TargetMode="External"/><Relationship Id="rId301" Type="http://schemas.openxmlformats.org/officeDocument/2006/relationships/hyperlink" Target="https://seuimovelbb.com.br/imovel/Cocalzinho-de-Goias/2-Quartos/98252" TargetMode="External"/><Relationship Id="rId1888" Type="http://schemas.openxmlformats.org/officeDocument/2006/relationships/hyperlink" Target="https://seuimovelbb.com.br/imovel/Santa-Rita/1-Quartos/97126" TargetMode="External"/><Relationship Id="rId2939" Type="http://schemas.openxmlformats.org/officeDocument/2006/relationships/hyperlink" Target="https://seuimovelbb.com.br/imovel/Aguas-Lindas-de-Goias/2-Quartos/91457" TargetMode="External"/><Relationship Id="rId1748" Type="http://schemas.openxmlformats.org/officeDocument/2006/relationships/hyperlink" Target="https://seuimovelbb.com.br/imovel/Cidade-Ocidental/2-Quartos/94163" TargetMode="External"/><Relationship Id="rId1955" Type="http://schemas.openxmlformats.org/officeDocument/2006/relationships/hyperlink" Target="https://seuimovelbb.com.br/imovel/Santa-Rita/1-Quartos/96978" TargetMode="External"/><Relationship Id="rId3170" Type="http://schemas.openxmlformats.org/officeDocument/2006/relationships/hyperlink" Target="https://seuimovelbb.com.br/imovel/Aguas-Lindas-de-Goias/2-Quartos/3375" TargetMode="External"/><Relationship Id="rId1608" Type="http://schemas.openxmlformats.org/officeDocument/2006/relationships/hyperlink" Target="https://seuimovelbb.com.br/imovel/Jose-de-Freitas/97492" TargetMode="External"/><Relationship Id="rId1815" Type="http://schemas.openxmlformats.org/officeDocument/2006/relationships/hyperlink" Target="https://seuimovelbb.com.br/imovel/Aguas-Lindas-de-Goias/2-Quartos/94396" TargetMode="External"/><Relationship Id="rId3030" Type="http://schemas.openxmlformats.org/officeDocument/2006/relationships/hyperlink" Target="https://seuimovelbb.com.br/imovel/Aguas-Lindas-de-Goias/2-Quartos/2397" TargetMode="External"/><Relationship Id="rId2589" Type="http://schemas.openxmlformats.org/officeDocument/2006/relationships/hyperlink" Target="https://seuimovelbb.com.br/imovel/Cidade-Ocidental/95492" TargetMode="External"/><Relationship Id="rId2796" Type="http://schemas.openxmlformats.org/officeDocument/2006/relationships/hyperlink" Target="https://seuimovelbb.com.br/imovel/Santo-Antonio-do-Descoberto/2-Quartos/91594" TargetMode="External"/><Relationship Id="rId768" Type="http://schemas.openxmlformats.org/officeDocument/2006/relationships/hyperlink" Target="https://seuimovelbb.com.br/imovel/Picui/1-Quartos/93029" TargetMode="External"/><Relationship Id="rId975" Type="http://schemas.openxmlformats.org/officeDocument/2006/relationships/hyperlink" Target="https://seuimovelbb.com.br/imovel/Aguas-Lindas-de-Goias/2-Quartos/92195" TargetMode="External"/><Relationship Id="rId1398" Type="http://schemas.openxmlformats.org/officeDocument/2006/relationships/hyperlink" Target="https://seuimovelbb.com.br/imovel/Ipixuna-do-Para/3-Quartos/91045" TargetMode="External"/><Relationship Id="rId2449" Type="http://schemas.openxmlformats.org/officeDocument/2006/relationships/hyperlink" Target="https://seuimovelbb.com.br/imovel/Aguas-Lindas-de-Goias/2-Quartos/95345" TargetMode="External"/><Relationship Id="rId2656" Type="http://schemas.openxmlformats.org/officeDocument/2006/relationships/hyperlink" Target="https://seuimovelbb.com.br/imovel/Capela/2-Quartos/2128" TargetMode="External"/><Relationship Id="rId2863" Type="http://schemas.openxmlformats.org/officeDocument/2006/relationships/hyperlink" Target="https://seuimovelbb.com.br/imovel/Buritis/2-Quartos/73508" TargetMode="External"/><Relationship Id="rId628" Type="http://schemas.openxmlformats.org/officeDocument/2006/relationships/hyperlink" Target="https://seuimovelbb.com.br/imovel/Belem-do-Brejo-do-Cruz/1-Quartos/93725" TargetMode="External"/><Relationship Id="rId835" Type="http://schemas.openxmlformats.org/officeDocument/2006/relationships/hyperlink" Target="https://seuimovelbb.com.br/imovel/Castanhal/92715" TargetMode="External"/><Relationship Id="rId1258" Type="http://schemas.openxmlformats.org/officeDocument/2006/relationships/hyperlink" Target="https://seuimovelbb.com.br/imovel/Aguas-Lindas-de-Goias/1-Quartos/93109" TargetMode="External"/><Relationship Id="rId1465" Type="http://schemas.openxmlformats.org/officeDocument/2006/relationships/hyperlink" Target="https://seuimovelbb.com.br/imovel/Planaltina/2-Quartos/92653" TargetMode="External"/><Relationship Id="rId1672" Type="http://schemas.openxmlformats.org/officeDocument/2006/relationships/hyperlink" Target="https://seuimovelbb.com.br/imovel/Juazeirinho/1-Quartos/96740" TargetMode="External"/><Relationship Id="rId2309" Type="http://schemas.openxmlformats.org/officeDocument/2006/relationships/hyperlink" Target="https://seuimovelbb.com.br/imovel/Araguaina/2-Quartos/90595" TargetMode="External"/><Relationship Id="rId2516" Type="http://schemas.openxmlformats.org/officeDocument/2006/relationships/hyperlink" Target="https://seuimovelbb.com.br/imovel/Valparaiso-de-Goias/95632" TargetMode="External"/><Relationship Id="rId2723" Type="http://schemas.openxmlformats.org/officeDocument/2006/relationships/hyperlink" Target="https://seuimovelbb.com.br/imovel/Aguas-Lindas-de-Goias/2-Quartos/90865" TargetMode="External"/><Relationship Id="rId1118" Type="http://schemas.openxmlformats.org/officeDocument/2006/relationships/hyperlink" Target="https://seuimovelbb.com.br/imovel/Jose-de-Freitas/2-Quartos/98230" TargetMode="External"/><Relationship Id="rId1325" Type="http://schemas.openxmlformats.org/officeDocument/2006/relationships/hyperlink" Target="https://seuimovelbb.com.br/imovel/Planaltina/2-Quartos/93665" TargetMode="External"/><Relationship Id="rId1532" Type="http://schemas.openxmlformats.org/officeDocument/2006/relationships/hyperlink" Target="https://seuimovelbb.com.br/imovel/Jose-de-Freitas/2-Quartos/97581" TargetMode="External"/><Relationship Id="rId2930" Type="http://schemas.openxmlformats.org/officeDocument/2006/relationships/hyperlink" Target="https://seuimovelbb.com.br/imovel/Buritis/2-Quartos/91049" TargetMode="External"/><Relationship Id="rId902" Type="http://schemas.openxmlformats.org/officeDocument/2006/relationships/hyperlink" Target="https://seuimovelbb.com.br/imovel/Ceara-Mirim/2-Quartos/92494" TargetMode="External"/><Relationship Id="rId31" Type="http://schemas.openxmlformats.org/officeDocument/2006/relationships/hyperlink" Target="https://seuimovelbb.com.br/imovel/Ribeirao-Preto/2-Quartos/92758" TargetMode="External"/><Relationship Id="rId2099" Type="http://schemas.openxmlformats.org/officeDocument/2006/relationships/hyperlink" Target="https://seuimovelbb.com.br/imovel/Luziania/2-Quartos/96720" TargetMode="External"/><Relationship Id="rId278" Type="http://schemas.openxmlformats.org/officeDocument/2006/relationships/hyperlink" Target="https://seuimovelbb.com.br/imovel/Valparaiso-de-Goias/2-Quartos/98365" TargetMode="External"/><Relationship Id="rId3357" Type="http://schemas.openxmlformats.org/officeDocument/2006/relationships/hyperlink" Target="https://seuimovelbb.com.br/imovel/Jose-de-Freitas/3-Quartos/90786" TargetMode="External"/><Relationship Id="rId485" Type="http://schemas.openxmlformats.org/officeDocument/2006/relationships/hyperlink" Target="https://seuimovelbb.com.br/imovel/Sao-Jose-do-Belmonte/2-Quartos/94473" TargetMode="External"/><Relationship Id="rId692" Type="http://schemas.openxmlformats.org/officeDocument/2006/relationships/hyperlink" Target="https://seuimovelbb.com.br/imovel/Sao-Pedro-do-Piaui/2-Quartos/93368" TargetMode="External"/><Relationship Id="rId2166" Type="http://schemas.openxmlformats.org/officeDocument/2006/relationships/hyperlink" Target="https://seuimovelbb.com.br/imovel/Teotonio-Vilela/96555" TargetMode="External"/><Relationship Id="rId2373" Type="http://schemas.openxmlformats.org/officeDocument/2006/relationships/hyperlink" Target="https://seuimovelbb.com.br/imovel/Itabaiana/95528" TargetMode="External"/><Relationship Id="rId2580" Type="http://schemas.openxmlformats.org/officeDocument/2006/relationships/hyperlink" Target="https://seuimovelbb.com.br/imovel/Cidade-Ocidental/95390" TargetMode="External"/><Relationship Id="rId3217" Type="http://schemas.openxmlformats.org/officeDocument/2006/relationships/hyperlink" Target="https://seuimovelbb.com.br/imovel/Joao-Pessoa/2-Quartos/91691" TargetMode="External"/><Relationship Id="rId3424" Type="http://schemas.openxmlformats.org/officeDocument/2006/relationships/hyperlink" Target="https://seuimovelbb.com.br/imovel/Curuca/1-Quartos/73821" TargetMode="External"/><Relationship Id="rId138" Type="http://schemas.openxmlformats.org/officeDocument/2006/relationships/hyperlink" Target="https://seuimovelbb.com.br/imovel/Campo-Grande/2-Quartos/98038" TargetMode="External"/><Relationship Id="rId345" Type="http://schemas.openxmlformats.org/officeDocument/2006/relationships/hyperlink" Target="https://seuimovelbb.com.br/imovel/Itabaiana/2-Quartos/95120" TargetMode="External"/><Relationship Id="rId552" Type="http://schemas.openxmlformats.org/officeDocument/2006/relationships/hyperlink" Target="https://seuimovelbb.com.br/imovel/Queimadas/2-Quartos/94145" TargetMode="External"/><Relationship Id="rId1182" Type="http://schemas.openxmlformats.org/officeDocument/2006/relationships/hyperlink" Target="https://seuimovelbb.com.br/imovel/Santo-Antonio-do-Descoberto/2-Quartos/93134" TargetMode="External"/><Relationship Id="rId2026" Type="http://schemas.openxmlformats.org/officeDocument/2006/relationships/hyperlink" Target="https://seuimovelbb.com.br/imovel/Edeia/2-Quartos/96913" TargetMode="External"/><Relationship Id="rId2233" Type="http://schemas.openxmlformats.org/officeDocument/2006/relationships/hyperlink" Target="https://seuimovelbb.com.br/imovel/Santa-Maria-do-Para/96251" TargetMode="External"/><Relationship Id="rId2440" Type="http://schemas.openxmlformats.org/officeDocument/2006/relationships/hyperlink" Target="https://seuimovelbb.com.br/imovel/Ceara-Mirim/95391" TargetMode="External"/><Relationship Id="rId205" Type="http://schemas.openxmlformats.org/officeDocument/2006/relationships/hyperlink" Target="https://seuimovelbb.com.br/imovel/Buritis/2-Quartos/96036" TargetMode="External"/><Relationship Id="rId412" Type="http://schemas.openxmlformats.org/officeDocument/2006/relationships/hyperlink" Target="https://seuimovelbb.com.br/imovel/Campo-Redondo/1-Quartos/94838" TargetMode="External"/><Relationship Id="rId1042" Type="http://schemas.openxmlformats.org/officeDocument/2006/relationships/hyperlink" Target="https://seuimovelbb.com.br/imovel/Castanhal/1-Quartos/91849" TargetMode="External"/><Relationship Id="rId2300" Type="http://schemas.openxmlformats.org/officeDocument/2006/relationships/hyperlink" Target="https://seuimovelbb.com.br/imovel/Sao-Pedro-do-Piaui/2085" TargetMode="External"/><Relationship Id="rId1999" Type="http://schemas.openxmlformats.org/officeDocument/2006/relationships/hyperlink" Target="https://seuimovelbb.com.br/imovel/Planaltina/2-Quartos/96920" TargetMode="External"/><Relationship Id="rId1859" Type="http://schemas.openxmlformats.org/officeDocument/2006/relationships/hyperlink" Target="https://seuimovelbb.com.br/imovel/Joao-Pessoa/1-Quartos/95693" TargetMode="External"/><Relationship Id="rId3074" Type="http://schemas.openxmlformats.org/officeDocument/2006/relationships/hyperlink" Target="https://seuimovelbb.com.br/imovel/Santo-Antonio-do-Descoberto/2-Quartos/91591" TargetMode="External"/><Relationship Id="rId1719" Type="http://schemas.openxmlformats.org/officeDocument/2006/relationships/hyperlink" Target="https://seuimovelbb.com.br/imovel/Cidade-Ocidental/2-Quartos/93975" TargetMode="External"/><Relationship Id="rId1926" Type="http://schemas.openxmlformats.org/officeDocument/2006/relationships/hyperlink" Target="https://seuimovelbb.com.br/imovel/Luziania/2-Quartos/96805" TargetMode="External"/><Relationship Id="rId3281" Type="http://schemas.openxmlformats.org/officeDocument/2006/relationships/hyperlink" Target="https://seuimovelbb.com.br/imovel/Rio-de-Janeiro/92023" TargetMode="External"/><Relationship Id="rId2090" Type="http://schemas.openxmlformats.org/officeDocument/2006/relationships/hyperlink" Target="https://seuimovelbb.com.br/imovel/Planaltina/2-Quartos/96704" TargetMode="External"/><Relationship Id="rId3141" Type="http://schemas.openxmlformats.org/officeDocument/2006/relationships/hyperlink" Target="https://seuimovelbb.com.br/imovel/Aguas-Lindas-de-Goias/2-Quartos/3322" TargetMode="External"/><Relationship Id="rId3001" Type="http://schemas.openxmlformats.org/officeDocument/2006/relationships/hyperlink" Target="https://seuimovelbb.com.br/imovel/Aguas-Lindas-de-Goias/2-Quartos/1865" TargetMode="External"/><Relationship Id="rId879" Type="http://schemas.openxmlformats.org/officeDocument/2006/relationships/hyperlink" Target="https://seuimovelbb.com.br/imovel/Pocinhos/2-Quartos/92568" TargetMode="External"/><Relationship Id="rId2767" Type="http://schemas.openxmlformats.org/officeDocument/2006/relationships/hyperlink" Target="https://seuimovelbb.com.br/imovel/Cidade-Ocidental/2-Quartos/3387" TargetMode="External"/><Relationship Id="rId739" Type="http://schemas.openxmlformats.org/officeDocument/2006/relationships/hyperlink" Target="https://seuimovelbb.com.br/imovel/Itauna/2-Quartos/93174" TargetMode="External"/><Relationship Id="rId1369" Type="http://schemas.openxmlformats.org/officeDocument/2006/relationships/hyperlink" Target="https://seuimovelbb.com.br/imovel/Santo-Antonio-do-Descoberto/2-Quartos/91325" TargetMode="External"/><Relationship Id="rId1576" Type="http://schemas.openxmlformats.org/officeDocument/2006/relationships/hyperlink" Target="https://seuimovelbb.com.br/imovel/Cidade-Ocidental/2-Quartos/92259" TargetMode="External"/><Relationship Id="rId2974" Type="http://schemas.openxmlformats.org/officeDocument/2006/relationships/hyperlink" Target="https://seuimovelbb.com.br/imovel/Joao-Pessoa/1-Quartos/73515" TargetMode="External"/><Relationship Id="rId946" Type="http://schemas.openxmlformats.org/officeDocument/2006/relationships/hyperlink" Target="https://seuimovelbb.com.br/imovel/Pocinhos/2-Quartos/92285" TargetMode="External"/><Relationship Id="rId1229" Type="http://schemas.openxmlformats.org/officeDocument/2006/relationships/hyperlink" Target="https://seuimovelbb.com.br/imovel/Serra/2-Quartos/93090" TargetMode="External"/><Relationship Id="rId1783" Type="http://schemas.openxmlformats.org/officeDocument/2006/relationships/hyperlink" Target="https://seuimovelbb.com.br/imovel/Santa-Luzia-do-Parua/2-Quartos/97237" TargetMode="External"/><Relationship Id="rId1990" Type="http://schemas.openxmlformats.org/officeDocument/2006/relationships/hyperlink" Target="https://seuimovelbb.com.br/imovel/Piracuruca/2-Quartos/96659" TargetMode="External"/><Relationship Id="rId2627" Type="http://schemas.openxmlformats.org/officeDocument/2006/relationships/hyperlink" Target="https://seuimovelbb.com.br/imovel/Aguas-Lindas-de-Goias/2-Quartos/91260" TargetMode="External"/><Relationship Id="rId2834" Type="http://schemas.openxmlformats.org/officeDocument/2006/relationships/hyperlink" Target="https://seuimovelbb.com.br/imovel/Aguas-Lindas-de-Goias/2-Quartos/90973" TargetMode="External"/><Relationship Id="rId75" Type="http://schemas.openxmlformats.org/officeDocument/2006/relationships/hyperlink" Target="https://seuimovelbb.com.br/imovel/Pocone/2-Quartos/97798" TargetMode="External"/><Relationship Id="rId806" Type="http://schemas.openxmlformats.org/officeDocument/2006/relationships/hyperlink" Target="https://seuimovelbb.com.br/imovel/Anadia/2-Quartos/92863" TargetMode="External"/><Relationship Id="rId1436" Type="http://schemas.openxmlformats.org/officeDocument/2006/relationships/hyperlink" Target="https://seuimovelbb.com.br/imovel/Aguas-Lindas-de-Goias/2-Quartos/94173" TargetMode="External"/><Relationship Id="rId1643" Type="http://schemas.openxmlformats.org/officeDocument/2006/relationships/hyperlink" Target="https://seuimovelbb.com.br/imovel/Padre-Bernardo/2-Quartos/97398" TargetMode="External"/><Relationship Id="rId1850" Type="http://schemas.openxmlformats.org/officeDocument/2006/relationships/hyperlink" Target="https://seuimovelbb.com.br/imovel/Santa-Rita/97155" TargetMode="External"/><Relationship Id="rId2901" Type="http://schemas.openxmlformats.org/officeDocument/2006/relationships/hyperlink" Target="https://seuimovelbb.com.br/imovel/Brejo-do-Cruz/3-Quartos/3171" TargetMode="External"/><Relationship Id="rId1503" Type="http://schemas.openxmlformats.org/officeDocument/2006/relationships/hyperlink" Target="https://seuimovelbb.com.br/imovel/Joao-Pessoa/1-Quartos/97437" TargetMode="External"/><Relationship Id="rId1710" Type="http://schemas.openxmlformats.org/officeDocument/2006/relationships/hyperlink" Target="https://seuimovelbb.com.br/imovel/Cidade-Ocidental/2-Quartos/94500" TargetMode="External"/><Relationship Id="rId389" Type="http://schemas.openxmlformats.org/officeDocument/2006/relationships/hyperlink" Target="https://seuimovelbb.com.br/imovel/Lajes-Pintadas/2-Quartos/94923" TargetMode="External"/><Relationship Id="rId596" Type="http://schemas.openxmlformats.org/officeDocument/2006/relationships/hyperlink" Target="https://seuimovelbb.com.br/imovel/Nossa-Senhora-do-Socorro/1-Quartos/93939" TargetMode="External"/><Relationship Id="rId2277" Type="http://schemas.openxmlformats.org/officeDocument/2006/relationships/hyperlink" Target="https://seuimovelbb.com.br/imovel/Mateus-Leme/2-Quartos/96393" TargetMode="External"/><Relationship Id="rId2484" Type="http://schemas.openxmlformats.org/officeDocument/2006/relationships/hyperlink" Target="https://seuimovelbb.com.br/imovel/Aguas-Lindas-de-Goias/2-Quartos/95405" TargetMode="External"/><Relationship Id="rId2691" Type="http://schemas.openxmlformats.org/officeDocument/2006/relationships/hyperlink" Target="https://seuimovelbb.com.br/imovel/Belem-do-Brejo-do-Cruz/1-Quartos/73615" TargetMode="External"/><Relationship Id="rId3328" Type="http://schemas.openxmlformats.org/officeDocument/2006/relationships/hyperlink" Target="https://seuimovelbb.com.br/imovel/Moncao/2-Quartos/91079" TargetMode="External"/><Relationship Id="rId249" Type="http://schemas.openxmlformats.org/officeDocument/2006/relationships/hyperlink" Target="https://seuimovelbb.com.br/imovel/Cocalzinho-de-Goias/2-Quartos/95674" TargetMode="External"/><Relationship Id="rId456" Type="http://schemas.openxmlformats.org/officeDocument/2006/relationships/hyperlink" Target="https://seuimovelbb.com.br/imovel/Joao-Pessoa/1-Quartos/94628" TargetMode="External"/><Relationship Id="rId663" Type="http://schemas.openxmlformats.org/officeDocument/2006/relationships/hyperlink" Target="https://seuimovelbb.com.br/imovel/Aguas-Lindas-de-Goias/2-Quartos/93541" TargetMode="External"/><Relationship Id="rId870" Type="http://schemas.openxmlformats.org/officeDocument/2006/relationships/hyperlink" Target="https://seuimovelbb.com.br/imovel/Pocinhos/3-Quartos/92592" TargetMode="External"/><Relationship Id="rId1086" Type="http://schemas.openxmlformats.org/officeDocument/2006/relationships/hyperlink" Target="https://seuimovelbb.com.br/imovel/Buritis/3-Quartos/91646" TargetMode="External"/><Relationship Id="rId1293" Type="http://schemas.openxmlformats.org/officeDocument/2006/relationships/hyperlink" Target="https://seuimovelbb.com.br/imovel/Santo-Antonio-do-Descoberto/2-Quartos/94434" TargetMode="External"/><Relationship Id="rId2137" Type="http://schemas.openxmlformats.org/officeDocument/2006/relationships/hyperlink" Target="https://seuimovelbb.com.br/imovel/Jose-de-Freitas/96571" TargetMode="External"/><Relationship Id="rId2344" Type="http://schemas.openxmlformats.org/officeDocument/2006/relationships/hyperlink" Target="https://seuimovelbb.com.br/imovel/Buritis/95540" TargetMode="External"/><Relationship Id="rId2551" Type="http://schemas.openxmlformats.org/officeDocument/2006/relationships/hyperlink" Target="https://seuimovelbb.com.br/imovel/Buritis/95650" TargetMode="External"/><Relationship Id="rId109" Type="http://schemas.openxmlformats.org/officeDocument/2006/relationships/hyperlink" Target="https://seuimovelbb.com.br/imovel/Catanduva/2-Quartos/93493" TargetMode="External"/><Relationship Id="rId316" Type="http://schemas.openxmlformats.org/officeDocument/2006/relationships/hyperlink" Target="https://seuimovelbb.com.br/imovel/Sao-Pedro-do-Piaui/2-Quartos/92772" TargetMode="External"/><Relationship Id="rId523" Type="http://schemas.openxmlformats.org/officeDocument/2006/relationships/hyperlink" Target="https://seuimovelbb.com.br/imovel/Jose-de-Freitas/2-Quartos/94256" TargetMode="External"/><Relationship Id="rId1153" Type="http://schemas.openxmlformats.org/officeDocument/2006/relationships/hyperlink" Target="https://seuimovelbb.com.br/imovel/Cidade-Ocidental/2-Quartos/94762" TargetMode="External"/><Relationship Id="rId2204" Type="http://schemas.openxmlformats.org/officeDocument/2006/relationships/hyperlink" Target="https://seuimovelbb.com.br/imovel/Aguas-Lindas-de-Goias/2-Quartos/91052" TargetMode="External"/><Relationship Id="rId730" Type="http://schemas.openxmlformats.org/officeDocument/2006/relationships/hyperlink" Target="https://seuimovelbb.com.br/imovel/Santa-Rita/1-Quartos/93207" TargetMode="External"/><Relationship Id="rId1013" Type="http://schemas.openxmlformats.org/officeDocument/2006/relationships/hyperlink" Target="https://seuimovelbb.com.br/imovel/Santa-Rita/1-Quartos/91976" TargetMode="External"/><Relationship Id="rId1360" Type="http://schemas.openxmlformats.org/officeDocument/2006/relationships/hyperlink" Target="https://seuimovelbb.com.br/imovel/Valparaiso-de-Goias/2-Quartos/92201" TargetMode="External"/><Relationship Id="rId2411" Type="http://schemas.openxmlformats.org/officeDocument/2006/relationships/hyperlink" Target="https://seuimovelbb.com.br/imovel/Campina-Grande/96115" TargetMode="External"/><Relationship Id="rId1220" Type="http://schemas.openxmlformats.org/officeDocument/2006/relationships/hyperlink" Target="https://seuimovelbb.com.br/imovel/Valparaiso-de-Goias/2-Quartos/94938" TargetMode="External"/><Relationship Id="rId3185" Type="http://schemas.openxmlformats.org/officeDocument/2006/relationships/hyperlink" Target="https://seuimovelbb.com.br/imovel/Aguas-Lindas-de-Goias/1-Quartos/90624" TargetMode="External"/><Relationship Id="rId3392" Type="http://schemas.openxmlformats.org/officeDocument/2006/relationships/hyperlink" Target="https://seuimovelbb.com.br/imovel/Sao-Pedro-do-Piaui/2-Quartos/90827" TargetMode="External"/><Relationship Id="rId3045" Type="http://schemas.openxmlformats.org/officeDocument/2006/relationships/hyperlink" Target="https://seuimovelbb.com.br/imovel/Aguas-Lindas-de-Goias/2-Quartos/2093" TargetMode="External"/><Relationship Id="rId3252" Type="http://schemas.openxmlformats.org/officeDocument/2006/relationships/hyperlink" Target="https://seuimovelbb.com.br/imovel/Valparaiso-de-Goias/2-Quartos/2643" TargetMode="External"/><Relationship Id="rId173" Type="http://schemas.openxmlformats.org/officeDocument/2006/relationships/hyperlink" Target="https://seuimovelbb.com.br/imovel/Valparaiso-de-Goias/2-Quartos/96161" TargetMode="External"/><Relationship Id="rId380" Type="http://schemas.openxmlformats.org/officeDocument/2006/relationships/hyperlink" Target="https://seuimovelbb.com.br/imovel/Brejo-do-Cruz/1-Quartos/94973" TargetMode="External"/><Relationship Id="rId2061" Type="http://schemas.openxmlformats.org/officeDocument/2006/relationships/hyperlink" Target="https://seuimovelbb.com.br/imovel/Cidade-Ocidental/96844" TargetMode="External"/><Relationship Id="rId3112" Type="http://schemas.openxmlformats.org/officeDocument/2006/relationships/hyperlink" Target="https://seuimovelbb.com.br/imovel/Aguas-Lindas-de-Goias/2-Quartos/3250" TargetMode="External"/><Relationship Id="rId240" Type="http://schemas.openxmlformats.org/officeDocument/2006/relationships/hyperlink" Target="https://seuimovelbb.com.br/imovel/Cidade-Ocidental/2-Quartos/95767" TargetMode="External"/><Relationship Id="rId100" Type="http://schemas.openxmlformats.org/officeDocument/2006/relationships/hyperlink" Target="https://seuimovelbb.com.br/imovel/Varzea-Grande/2-Quartos/94918" TargetMode="External"/><Relationship Id="rId2878" Type="http://schemas.openxmlformats.org/officeDocument/2006/relationships/hyperlink" Target="https://seuimovelbb.com.br/imovel/Belem-do-Brejo-do-Cruz/73602" TargetMode="External"/><Relationship Id="rId1687" Type="http://schemas.openxmlformats.org/officeDocument/2006/relationships/hyperlink" Target="https://seuimovelbb.com.br/imovel/Aguas-Lindas-de-Goias/2-Quartos/94222" TargetMode="External"/><Relationship Id="rId1894" Type="http://schemas.openxmlformats.org/officeDocument/2006/relationships/hyperlink" Target="https://seuimovelbb.com.br/imovel/Piracuruca/2-Quartos/97123" TargetMode="External"/><Relationship Id="rId2738" Type="http://schemas.openxmlformats.org/officeDocument/2006/relationships/hyperlink" Target="https://seuimovelbb.com.br/imovel/Cidade-Ocidental/2-Quartos/2385" TargetMode="External"/><Relationship Id="rId2945" Type="http://schemas.openxmlformats.org/officeDocument/2006/relationships/hyperlink" Target="https://seuimovelbb.com.br/imovel/Cidade-Ocidental/2-Quartos/2645" TargetMode="External"/><Relationship Id="rId917" Type="http://schemas.openxmlformats.org/officeDocument/2006/relationships/hyperlink" Target="https://seuimovelbb.com.br/imovel/Buritis/2-Quartos/92418" TargetMode="External"/><Relationship Id="rId1547" Type="http://schemas.openxmlformats.org/officeDocument/2006/relationships/hyperlink" Target="https://seuimovelbb.com.br/imovel/Santa-Luzia-do-Parua/2-Quartos/97274" TargetMode="External"/><Relationship Id="rId1754" Type="http://schemas.openxmlformats.org/officeDocument/2006/relationships/hyperlink" Target="https://seuimovelbb.com.br/imovel/Sao-Pedro-do-Piaui/2-Quartos/97273" TargetMode="External"/><Relationship Id="rId1961" Type="http://schemas.openxmlformats.org/officeDocument/2006/relationships/hyperlink" Target="https://seuimovelbb.com.br/imovel/Santa-Rita/1-Quartos/96956" TargetMode="External"/><Relationship Id="rId2805" Type="http://schemas.openxmlformats.org/officeDocument/2006/relationships/hyperlink" Target="https://seuimovelbb.com.br/imovel/Iacu/92086" TargetMode="External"/><Relationship Id="rId46" Type="http://schemas.openxmlformats.org/officeDocument/2006/relationships/hyperlink" Target="https://seuimovelbb.com.br/imovel/Capela/2-Quartos/97904" TargetMode="External"/><Relationship Id="rId1407" Type="http://schemas.openxmlformats.org/officeDocument/2006/relationships/hyperlink" Target="https://seuimovelbb.com.br/imovel/Planaltina/92838" TargetMode="External"/><Relationship Id="rId1614" Type="http://schemas.openxmlformats.org/officeDocument/2006/relationships/hyperlink" Target="https://seuimovelbb.com.br/imovel/Jose-de-Freitas/2-Quartos/97447" TargetMode="External"/><Relationship Id="rId1821" Type="http://schemas.openxmlformats.org/officeDocument/2006/relationships/hyperlink" Target="https://seuimovelbb.com.br/imovel/Aguas-Lindas-de-Goias/2-Quartos/94234" TargetMode="External"/><Relationship Id="rId2388" Type="http://schemas.openxmlformats.org/officeDocument/2006/relationships/hyperlink" Target="https://seuimovelbb.com.br/imovel/Serra-Talhada/2-Quartos/95823" TargetMode="External"/><Relationship Id="rId2595" Type="http://schemas.openxmlformats.org/officeDocument/2006/relationships/hyperlink" Target="https://seuimovelbb.com.br/imovel/Luziania/95567" TargetMode="External"/><Relationship Id="rId3439" Type="http://schemas.openxmlformats.org/officeDocument/2006/relationships/hyperlink" Target="https://seuimovelbb.com.br/imovel/Aurora-do-Para/2-Quartos/3382" TargetMode="External"/><Relationship Id="rId262" Type="http://schemas.openxmlformats.org/officeDocument/2006/relationships/hyperlink" Target="https://seuimovelbb.com.br/imovel/Araraquara/2-Quartos/93272" TargetMode="External"/><Relationship Id="rId567" Type="http://schemas.openxmlformats.org/officeDocument/2006/relationships/hyperlink" Target="https://seuimovelbb.com.br/imovel/Santa-Maria-do-Para/1-Quartos/94075" TargetMode="External"/><Relationship Id="rId1197" Type="http://schemas.openxmlformats.org/officeDocument/2006/relationships/hyperlink" Target="https://seuimovelbb.com.br/imovel/Aguas-Lindas-de-Goias/2-Quartos/91795" TargetMode="External"/><Relationship Id="rId2150" Type="http://schemas.openxmlformats.org/officeDocument/2006/relationships/hyperlink" Target="https://seuimovelbb.com.br/imovel/Piracuruca/96514" TargetMode="External"/><Relationship Id="rId2248" Type="http://schemas.openxmlformats.org/officeDocument/2006/relationships/hyperlink" Target="https://seuimovelbb.com.br/imovel/Buritis/96390" TargetMode="External"/><Relationship Id="rId3201" Type="http://schemas.openxmlformats.org/officeDocument/2006/relationships/hyperlink" Target="https://seuimovelbb.com.br/imovel/Belem-do-Brejo-do-Cruz/1-Quartos/73983" TargetMode="External"/><Relationship Id="rId122" Type="http://schemas.openxmlformats.org/officeDocument/2006/relationships/hyperlink" Target="https://seuimovelbb.com.br/imovel/Capela/2-Quartos/97885" TargetMode="External"/><Relationship Id="rId774" Type="http://schemas.openxmlformats.org/officeDocument/2006/relationships/hyperlink" Target="https://seuimovelbb.com.br/imovel/Teotonio-Vilela/1-Quartos/92998" TargetMode="External"/><Relationship Id="rId981" Type="http://schemas.openxmlformats.org/officeDocument/2006/relationships/hyperlink" Target="https://seuimovelbb.com.br/imovel/Aguas-Lindas-de-Goias/2-Quartos/92179" TargetMode="External"/><Relationship Id="rId1057" Type="http://schemas.openxmlformats.org/officeDocument/2006/relationships/hyperlink" Target="https://seuimovelbb.com.br/imovel/Aguas-Lindas-de-Goias/2-Quartos/91788" TargetMode="External"/><Relationship Id="rId2010" Type="http://schemas.openxmlformats.org/officeDocument/2006/relationships/hyperlink" Target="https://seuimovelbb.com.br/imovel/Belem-do-Brejo-do-Cruz/1-Quartos/95093" TargetMode="External"/><Relationship Id="rId2455" Type="http://schemas.openxmlformats.org/officeDocument/2006/relationships/hyperlink" Target="https://seuimovelbb.com.br/imovel/Valparaiso-de-Goias/95705" TargetMode="External"/><Relationship Id="rId2662" Type="http://schemas.openxmlformats.org/officeDocument/2006/relationships/hyperlink" Target="https://seuimovelbb.com.br/imovel/Canguaretama/1-Quartos/3044" TargetMode="External"/><Relationship Id="rId427" Type="http://schemas.openxmlformats.org/officeDocument/2006/relationships/hyperlink" Target="https://seuimovelbb.com.br/imovel/Buritis/3-Quartos/94785" TargetMode="External"/><Relationship Id="rId634" Type="http://schemas.openxmlformats.org/officeDocument/2006/relationships/hyperlink" Target="https://seuimovelbb.com.br/imovel/Sao-Francisco/3-Quartos/93690" TargetMode="External"/><Relationship Id="rId841" Type="http://schemas.openxmlformats.org/officeDocument/2006/relationships/hyperlink" Target="https://seuimovelbb.com.br/imovel/Acu/1-Quartos/92700" TargetMode="External"/><Relationship Id="rId1264" Type="http://schemas.openxmlformats.org/officeDocument/2006/relationships/hyperlink" Target="https://seuimovelbb.com.br/imovel/Iramaia/72732" TargetMode="External"/><Relationship Id="rId1471" Type="http://schemas.openxmlformats.org/officeDocument/2006/relationships/hyperlink" Target="https://seuimovelbb.com.br/imovel/Planaltina/92632" TargetMode="External"/><Relationship Id="rId1569" Type="http://schemas.openxmlformats.org/officeDocument/2006/relationships/hyperlink" Target="https://seuimovelbb.com.br/imovel/Luziania/2-Quartos/96587" TargetMode="External"/><Relationship Id="rId2108" Type="http://schemas.openxmlformats.org/officeDocument/2006/relationships/hyperlink" Target="https://seuimovelbb.com.br/imovel/Ceara-Mirim/2-Quartos/96626" TargetMode="External"/><Relationship Id="rId2315" Type="http://schemas.openxmlformats.org/officeDocument/2006/relationships/hyperlink" Target="https://seuimovelbb.com.br/imovel/Valparaiso-de-Goias/96235" TargetMode="External"/><Relationship Id="rId2522" Type="http://schemas.openxmlformats.org/officeDocument/2006/relationships/hyperlink" Target="https://seuimovelbb.com.br/imovel/Aguas-Lindas-de-Goias/95830" TargetMode="External"/><Relationship Id="rId2967" Type="http://schemas.openxmlformats.org/officeDocument/2006/relationships/hyperlink" Target="https://seuimovelbb.com.br/imovel/Buritis/2-Quartos/90765" TargetMode="External"/><Relationship Id="rId701" Type="http://schemas.openxmlformats.org/officeDocument/2006/relationships/hyperlink" Target="https://seuimovelbb.com.br/imovel/Aguas-Lindas-de-Goias/2-Quartos/93331" TargetMode="External"/><Relationship Id="rId939" Type="http://schemas.openxmlformats.org/officeDocument/2006/relationships/hyperlink" Target="https://seuimovelbb.com.br/imovel/Santa-Rita/1-Quartos/92350" TargetMode="External"/><Relationship Id="rId1124" Type="http://schemas.openxmlformats.org/officeDocument/2006/relationships/hyperlink" Target="https://seuimovelbb.com.br/imovel/Farroupilha/97719" TargetMode="External"/><Relationship Id="rId1331" Type="http://schemas.openxmlformats.org/officeDocument/2006/relationships/hyperlink" Target="https://seuimovelbb.com.br/imovel/Planaltina/2-Quartos/93588" TargetMode="External"/><Relationship Id="rId1776" Type="http://schemas.openxmlformats.org/officeDocument/2006/relationships/hyperlink" Target="https://seuimovelbb.com.br/imovel/Sao-Paulo/2-Quartos/97203" TargetMode="External"/><Relationship Id="rId1983" Type="http://schemas.openxmlformats.org/officeDocument/2006/relationships/hyperlink" Target="https://seuimovelbb.com.br/imovel/Valparaiso-de-Goias/2-Quartos/96875" TargetMode="External"/><Relationship Id="rId2827" Type="http://schemas.openxmlformats.org/officeDocument/2006/relationships/hyperlink" Target="https://seuimovelbb.com.br/imovel/Cidade-Ocidental/2-Quartos/90910" TargetMode="External"/><Relationship Id="rId68" Type="http://schemas.openxmlformats.org/officeDocument/2006/relationships/hyperlink" Target="https://seuimovelbb.com.br/imovel/Sao-Paulo/97821" TargetMode="External"/><Relationship Id="rId1429" Type="http://schemas.openxmlformats.org/officeDocument/2006/relationships/hyperlink" Target="https://seuimovelbb.com.br/imovel/Planaltina/2-Quartos/92205" TargetMode="External"/><Relationship Id="rId1636" Type="http://schemas.openxmlformats.org/officeDocument/2006/relationships/hyperlink" Target="https://seuimovelbb.com.br/imovel/Sao-Pedro-do-Piaui/2-Quartos/97397" TargetMode="External"/><Relationship Id="rId1843" Type="http://schemas.openxmlformats.org/officeDocument/2006/relationships/hyperlink" Target="https://seuimovelbb.com.br/imovel/Valparaiso-de-Goias/2-Quartos/96628" TargetMode="External"/><Relationship Id="rId3089" Type="http://schemas.openxmlformats.org/officeDocument/2006/relationships/hyperlink" Target="https://seuimovelbb.com.br/imovel/Aguas-Lindas-de-Goias/2779" TargetMode="External"/><Relationship Id="rId3296" Type="http://schemas.openxmlformats.org/officeDocument/2006/relationships/hyperlink" Target="https://seuimovelbb.com.br/imovel/Padre-Bernardo/2-Quartos/91014" TargetMode="External"/><Relationship Id="rId1703" Type="http://schemas.openxmlformats.org/officeDocument/2006/relationships/hyperlink" Target="https://seuimovelbb.com.br/imovel/Sao-Pedro-do-Piaui/2-Quartos/97335" TargetMode="External"/><Relationship Id="rId1910" Type="http://schemas.openxmlformats.org/officeDocument/2006/relationships/hyperlink" Target="https://seuimovelbb.com.br/imovel/Cidade-Ocidental/2-Quartos/97064" TargetMode="External"/><Relationship Id="rId3156" Type="http://schemas.openxmlformats.org/officeDocument/2006/relationships/hyperlink" Target="https://seuimovelbb.com.br/imovel/Aguas-Lindas-de-Goias/2-Quartos/2610" TargetMode="External"/><Relationship Id="rId3363" Type="http://schemas.openxmlformats.org/officeDocument/2006/relationships/hyperlink" Target="https://seuimovelbb.com.br/imovel/Campo-Redondo/2-Quartos/92032" TargetMode="External"/><Relationship Id="rId284" Type="http://schemas.openxmlformats.org/officeDocument/2006/relationships/hyperlink" Target="https://seuimovelbb.com.br/imovel/Valparaiso-de-Goias/2-Quartos/98323" TargetMode="External"/><Relationship Id="rId491" Type="http://schemas.openxmlformats.org/officeDocument/2006/relationships/hyperlink" Target="https://seuimovelbb.com.br/imovel/Jose-de-Freitas/2-Quartos/94443" TargetMode="External"/><Relationship Id="rId2172" Type="http://schemas.openxmlformats.org/officeDocument/2006/relationships/hyperlink" Target="https://seuimovelbb.com.br/imovel/Buritis/91307" TargetMode="External"/><Relationship Id="rId3016" Type="http://schemas.openxmlformats.org/officeDocument/2006/relationships/hyperlink" Target="https://seuimovelbb.com.br/imovel/Aguas-Lindas-de-Goias/2-Quartos/2608" TargetMode="External"/><Relationship Id="rId3223" Type="http://schemas.openxmlformats.org/officeDocument/2006/relationships/hyperlink" Target="https://seuimovelbb.com.br/imovel/Aguas-Lindas-de-Goias/1-Quartos/73447" TargetMode="External"/><Relationship Id="rId144" Type="http://schemas.openxmlformats.org/officeDocument/2006/relationships/hyperlink" Target="https://seuimovelbb.com.br/imovel/Luziania/2-Quartos/96228" TargetMode="External"/><Relationship Id="rId589" Type="http://schemas.openxmlformats.org/officeDocument/2006/relationships/hyperlink" Target="https://seuimovelbb.com.br/imovel/Ceara-Mirim/1-Quartos/93983" TargetMode="External"/><Relationship Id="rId796" Type="http://schemas.openxmlformats.org/officeDocument/2006/relationships/hyperlink" Target="https://seuimovelbb.com.br/imovel/Pedra-Preta/2-Quartos/92897" TargetMode="External"/><Relationship Id="rId2477" Type="http://schemas.openxmlformats.org/officeDocument/2006/relationships/hyperlink" Target="https://seuimovelbb.com.br/imovel/Santo-Antonio-do-Descoberto/95566" TargetMode="External"/><Relationship Id="rId2684" Type="http://schemas.openxmlformats.org/officeDocument/2006/relationships/hyperlink" Target="https://seuimovelbb.com.br/imovel/Aguas-Lindas-de-Goias/73997" TargetMode="External"/><Relationship Id="rId3430" Type="http://schemas.openxmlformats.org/officeDocument/2006/relationships/hyperlink" Target="https://seuimovelbb.com.br/imovel/Curuca/2-Quartos/92363" TargetMode="External"/><Relationship Id="rId351" Type="http://schemas.openxmlformats.org/officeDocument/2006/relationships/hyperlink" Target="https://seuimovelbb.com.br/imovel/Campo-Redondo/2-Quartos/95098" TargetMode="External"/><Relationship Id="rId449" Type="http://schemas.openxmlformats.org/officeDocument/2006/relationships/hyperlink" Target="https://seuimovelbb.com.br/imovel/Iacu/2-Quartos/94680" TargetMode="External"/><Relationship Id="rId656" Type="http://schemas.openxmlformats.org/officeDocument/2006/relationships/hyperlink" Target="https://seuimovelbb.com.br/imovel/Brejo-do-Cruz/1-Quartos/93587" TargetMode="External"/><Relationship Id="rId863" Type="http://schemas.openxmlformats.org/officeDocument/2006/relationships/hyperlink" Target="https://seuimovelbb.com.br/imovel/Pocinhos/2-Quartos/92604" TargetMode="External"/><Relationship Id="rId1079" Type="http://schemas.openxmlformats.org/officeDocument/2006/relationships/hyperlink" Target="https://seuimovelbb.com.br/imovel/Ceara-Mirim/2-Quartos/91658" TargetMode="External"/><Relationship Id="rId1286" Type="http://schemas.openxmlformats.org/officeDocument/2006/relationships/hyperlink" Target="https://seuimovelbb.com.br/imovel/Cidade-Ocidental/2-Quartos/93033" TargetMode="External"/><Relationship Id="rId1493" Type="http://schemas.openxmlformats.org/officeDocument/2006/relationships/hyperlink" Target="https://seuimovelbb.com.br/imovel/Cocalzinho-de-Goias/2-Quartos/97612" TargetMode="External"/><Relationship Id="rId2032" Type="http://schemas.openxmlformats.org/officeDocument/2006/relationships/hyperlink" Target="https://seuimovelbb.com.br/imovel/Rio-Largo/2-Quartos/96803" TargetMode="External"/><Relationship Id="rId2337" Type="http://schemas.openxmlformats.org/officeDocument/2006/relationships/hyperlink" Target="https://seuimovelbb.com.br/imovel/Santa-Isabel-do-Para/1-Quartos/95937" TargetMode="External"/><Relationship Id="rId2544" Type="http://schemas.openxmlformats.org/officeDocument/2006/relationships/hyperlink" Target="https://seuimovelbb.com.br/imovel/Valparaiso-de-Goias/91015" TargetMode="External"/><Relationship Id="rId2891" Type="http://schemas.openxmlformats.org/officeDocument/2006/relationships/hyperlink" Target="https://seuimovelbb.com.br/imovel/Joao-Pessoa/1-Quartos/3141" TargetMode="External"/><Relationship Id="rId2989" Type="http://schemas.openxmlformats.org/officeDocument/2006/relationships/hyperlink" Target="https://seuimovelbb.com.br/imovel/Luziania/2-Quartos/73565" TargetMode="External"/><Relationship Id="rId211" Type="http://schemas.openxmlformats.org/officeDocument/2006/relationships/hyperlink" Target="https://seuimovelbb.com.br/imovel/Aguas-Lindas-de-Goias/2-Quartos/95991" TargetMode="External"/><Relationship Id="rId309" Type="http://schemas.openxmlformats.org/officeDocument/2006/relationships/hyperlink" Target="https://seuimovelbb.com.br/imovel/Luziania/1-Quartos/98353" TargetMode="External"/><Relationship Id="rId516" Type="http://schemas.openxmlformats.org/officeDocument/2006/relationships/hyperlink" Target="https://seuimovelbb.com.br/imovel/Campina-Grande/2-Quartos/94289" TargetMode="External"/><Relationship Id="rId1146" Type="http://schemas.openxmlformats.org/officeDocument/2006/relationships/hyperlink" Target="https://seuimovelbb.com.br/imovel/Planaltina/2-Quartos/93372" TargetMode="External"/><Relationship Id="rId1798" Type="http://schemas.openxmlformats.org/officeDocument/2006/relationships/hyperlink" Target="https://seuimovelbb.com.br/imovel/Curuca/1-Quartos/97236" TargetMode="External"/><Relationship Id="rId2751" Type="http://schemas.openxmlformats.org/officeDocument/2006/relationships/hyperlink" Target="https://seuimovelbb.com.br/imovel/Valparaiso-de-Goias/1-Quartos/91270" TargetMode="External"/><Relationship Id="rId2849" Type="http://schemas.openxmlformats.org/officeDocument/2006/relationships/hyperlink" Target="https://seuimovelbb.com.br/imovel/Buritis/2-Quartos/73526" TargetMode="External"/><Relationship Id="rId723" Type="http://schemas.openxmlformats.org/officeDocument/2006/relationships/hyperlink" Target="https://seuimovelbb.com.br/imovel/Aguas-Lindas-de-Goias/93241" TargetMode="External"/><Relationship Id="rId930" Type="http://schemas.openxmlformats.org/officeDocument/2006/relationships/hyperlink" Target="https://seuimovelbb.com.br/imovel/Buritis/3-Quartos/92389" TargetMode="External"/><Relationship Id="rId1006" Type="http://schemas.openxmlformats.org/officeDocument/2006/relationships/hyperlink" Target="https://seuimovelbb.com.br/imovel/Santa-Rita/1-Quartos/91985" TargetMode="External"/><Relationship Id="rId1353" Type="http://schemas.openxmlformats.org/officeDocument/2006/relationships/hyperlink" Target="https://seuimovelbb.com.br/imovel/Planaltina/2-Quartos/92193" TargetMode="External"/><Relationship Id="rId1560" Type="http://schemas.openxmlformats.org/officeDocument/2006/relationships/hyperlink" Target="https://seuimovelbb.com.br/imovel/Nossa-Senhora-do-Socorro/2-Quartos/97611" TargetMode="External"/><Relationship Id="rId1658" Type="http://schemas.openxmlformats.org/officeDocument/2006/relationships/hyperlink" Target="https://seuimovelbb.com.br/imovel/Cidade-Ocidental/2-Quartos/97382" TargetMode="External"/><Relationship Id="rId1865" Type="http://schemas.openxmlformats.org/officeDocument/2006/relationships/hyperlink" Target="https://seuimovelbb.com.br/imovel/Cidade-Ocidental/1-Quartos/96832" TargetMode="External"/><Relationship Id="rId2404" Type="http://schemas.openxmlformats.org/officeDocument/2006/relationships/hyperlink" Target="https://seuimovelbb.com.br/imovel/Altos/95446" TargetMode="External"/><Relationship Id="rId2611" Type="http://schemas.openxmlformats.org/officeDocument/2006/relationships/hyperlink" Target="https://seuimovelbb.com.br/imovel/Aguas-Lindas-de-Goias/2-Quartos/91241" TargetMode="External"/><Relationship Id="rId2709" Type="http://schemas.openxmlformats.org/officeDocument/2006/relationships/hyperlink" Target="https://seuimovelbb.com.br/imovel/Cidade-Ocidental/2-Quartos/73475" TargetMode="External"/><Relationship Id="rId1213" Type="http://schemas.openxmlformats.org/officeDocument/2006/relationships/hyperlink" Target="https://seuimovelbb.com.br/imovel/Cidade-Ocidental/2-Quartos/93693" TargetMode="External"/><Relationship Id="rId1420" Type="http://schemas.openxmlformats.org/officeDocument/2006/relationships/hyperlink" Target="https://seuimovelbb.com.br/imovel/Campo-Redondo/1-Quartos/97724" TargetMode="External"/><Relationship Id="rId1518" Type="http://schemas.openxmlformats.org/officeDocument/2006/relationships/hyperlink" Target="https://seuimovelbb.com.br/imovel/Cidade-Ocidental/97525" TargetMode="External"/><Relationship Id="rId2916" Type="http://schemas.openxmlformats.org/officeDocument/2006/relationships/hyperlink" Target="https://seuimovelbb.com.br/imovel/Belem-do-Brejo-do-Cruz/1-Quartos/73621" TargetMode="External"/><Relationship Id="rId3080" Type="http://schemas.openxmlformats.org/officeDocument/2006/relationships/hyperlink" Target="https://seuimovelbb.com.br/imovel/Aguas-Lindas-de-Goias/2-Quartos/3323" TargetMode="External"/><Relationship Id="rId1725" Type="http://schemas.openxmlformats.org/officeDocument/2006/relationships/hyperlink" Target="https://seuimovelbb.com.br/imovel/Cidade-Ocidental/2-Quartos/93114" TargetMode="External"/><Relationship Id="rId1932" Type="http://schemas.openxmlformats.org/officeDocument/2006/relationships/hyperlink" Target="https://seuimovelbb.com.br/imovel/Jose-de-Freitas/2-Quartos/97021" TargetMode="External"/><Relationship Id="rId3178" Type="http://schemas.openxmlformats.org/officeDocument/2006/relationships/hyperlink" Target="https://seuimovelbb.com.br/imovel/Aguas-Lindas-de-Goias/1-Quartos/91152" TargetMode="External"/><Relationship Id="rId3385" Type="http://schemas.openxmlformats.org/officeDocument/2006/relationships/hyperlink" Target="https://seuimovelbb.com.br/imovel/Sao-Pedro-do-Piaui/2-Quartos/90783" TargetMode="External"/><Relationship Id="rId17" Type="http://schemas.openxmlformats.org/officeDocument/2006/relationships/hyperlink" Target="https://seuimovelbb.com.br/imovel/Valparaiso-de-Goias/2-Quartos/97915" TargetMode="External"/><Relationship Id="rId2194" Type="http://schemas.openxmlformats.org/officeDocument/2006/relationships/hyperlink" Target="https://seuimovelbb.com.br/imovel/Cidade-Ocidental/96461" TargetMode="External"/><Relationship Id="rId3038" Type="http://schemas.openxmlformats.org/officeDocument/2006/relationships/hyperlink" Target="https://seuimovelbb.com.br/imovel/Aguas-Lindas-de-Goias/2-Quartos/90545" TargetMode="External"/><Relationship Id="rId3245" Type="http://schemas.openxmlformats.org/officeDocument/2006/relationships/hyperlink" Target="https://seuimovelbb.com.br/imovel/Aguas-Lindas-de-Goias/2-Quartos/73625" TargetMode="External"/><Relationship Id="rId166" Type="http://schemas.openxmlformats.org/officeDocument/2006/relationships/hyperlink" Target="https://seuimovelbb.com.br/imovel/Buritis/2-Quartos/96174" TargetMode="External"/><Relationship Id="rId373" Type="http://schemas.openxmlformats.org/officeDocument/2006/relationships/hyperlink" Target="https://seuimovelbb.com.br/imovel/Ipixuna-do-Para/1-Quartos/94994" TargetMode="External"/><Relationship Id="rId580" Type="http://schemas.openxmlformats.org/officeDocument/2006/relationships/hyperlink" Target="https://seuimovelbb.com.br/imovel/Joao-Pessoa/2-Quartos/94018" TargetMode="External"/><Relationship Id="rId2054" Type="http://schemas.openxmlformats.org/officeDocument/2006/relationships/hyperlink" Target="https://seuimovelbb.com.br/imovel/Luziania/2-Quartos/95247" TargetMode="External"/><Relationship Id="rId2261" Type="http://schemas.openxmlformats.org/officeDocument/2006/relationships/hyperlink" Target="https://seuimovelbb.com.br/imovel/Sao-Pedro-do-Piaui/94325" TargetMode="External"/><Relationship Id="rId2499" Type="http://schemas.openxmlformats.org/officeDocument/2006/relationships/hyperlink" Target="https://seuimovelbb.com.br/imovel/Sao-Bento/95425" TargetMode="External"/><Relationship Id="rId3105" Type="http://schemas.openxmlformats.org/officeDocument/2006/relationships/hyperlink" Target="https://seuimovelbb.com.br/imovel/Santo-Antonio-do-Descoberto/2-Quartos/74068" TargetMode="External"/><Relationship Id="rId3312" Type="http://schemas.openxmlformats.org/officeDocument/2006/relationships/hyperlink" Target="https://seuimovelbb.com.br/imovel/Nossa-Senhora-do-Socorro/2-Quartos/91508" TargetMode="External"/><Relationship Id="rId1" Type="http://schemas.openxmlformats.org/officeDocument/2006/relationships/hyperlink" Target="https://seuimovelbb.com.br/imovel/Valparaiso-de-Goias/2-Quartos/97962" TargetMode="External"/><Relationship Id="rId233" Type="http://schemas.openxmlformats.org/officeDocument/2006/relationships/hyperlink" Target="https://seuimovelbb.com.br/imovel/Campo-Grande/1-Quartos/95865" TargetMode="External"/><Relationship Id="rId440" Type="http://schemas.openxmlformats.org/officeDocument/2006/relationships/hyperlink" Target="https://seuimovelbb.com.br/imovel/Buritis/3-Quartos/94727" TargetMode="External"/><Relationship Id="rId678" Type="http://schemas.openxmlformats.org/officeDocument/2006/relationships/hyperlink" Target="https://seuimovelbb.com.br/imovel/Nossa-Senhora-do-Socorro/2-Quartos/93460" TargetMode="External"/><Relationship Id="rId885" Type="http://schemas.openxmlformats.org/officeDocument/2006/relationships/hyperlink" Target="https://seuimovelbb.com.br/imovel/Santa-Barbara-do-Para/1-Quartos/92561" TargetMode="External"/><Relationship Id="rId1070" Type="http://schemas.openxmlformats.org/officeDocument/2006/relationships/hyperlink" Target="https://seuimovelbb.com.br/imovel/Buritis/3-Quartos/91734" TargetMode="External"/><Relationship Id="rId2121" Type="http://schemas.openxmlformats.org/officeDocument/2006/relationships/hyperlink" Target="https://seuimovelbb.com.br/imovel/Luziania/96623" TargetMode="External"/><Relationship Id="rId2359" Type="http://schemas.openxmlformats.org/officeDocument/2006/relationships/hyperlink" Target="https://seuimovelbb.com.br/imovel/Piracuruca/95637" TargetMode="External"/><Relationship Id="rId2566" Type="http://schemas.openxmlformats.org/officeDocument/2006/relationships/hyperlink" Target="https://seuimovelbb.com.br/imovel/Cidade-Ocidental/95350" TargetMode="External"/><Relationship Id="rId2773" Type="http://schemas.openxmlformats.org/officeDocument/2006/relationships/hyperlink" Target="https://seuimovelbb.com.br/imovel/Cidade-Ocidental/2-Quartos/3236" TargetMode="External"/><Relationship Id="rId2980" Type="http://schemas.openxmlformats.org/officeDocument/2006/relationships/hyperlink" Target="https://seuimovelbb.com.br/imovel/Joao-Pessoa/1-Quartos/2804" TargetMode="External"/><Relationship Id="rId300" Type="http://schemas.openxmlformats.org/officeDocument/2006/relationships/hyperlink" Target="https://seuimovelbb.com.br/imovel/Planaltina/2-Quartos/98267" TargetMode="External"/><Relationship Id="rId538" Type="http://schemas.openxmlformats.org/officeDocument/2006/relationships/hyperlink" Target="https://seuimovelbb.com.br/imovel/Campina-Grande/1-Quartos/94197" TargetMode="External"/><Relationship Id="rId745" Type="http://schemas.openxmlformats.org/officeDocument/2006/relationships/hyperlink" Target="https://seuimovelbb.com.br/imovel/Sao-Pedro-do-Piaui/2-Quartos/93145" TargetMode="External"/><Relationship Id="rId952" Type="http://schemas.openxmlformats.org/officeDocument/2006/relationships/hyperlink" Target="https://seuimovelbb.com.br/imovel/Santa-Rita/1-Quartos/92278" TargetMode="External"/><Relationship Id="rId1168" Type="http://schemas.openxmlformats.org/officeDocument/2006/relationships/hyperlink" Target="https://seuimovelbb.com.br/imovel/Cidade-Ocidental/2-Quartos/92970" TargetMode="External"/><Relationship Id="rId1375" Type="http://schemas.openxmlformats.org/officeDocument/2006/relationships/hyperlink" Target="https://seuimovelbb.com.br/imovel/Santo-Antonio-do-Descoberto/2-Quartos/91758" TargetMode="External"/><Relationship Id="rId1582" Type="http://schemas.openxmlformats.org/officeDocument/2006/relationships/hyperlink" Target="https://seuimovelbb.com.br/imovel/Medicilandia/1086789" TargetMode="External"/><Relationship Id="rId2219" Type="http://schemas.openxmlformats.org/officeDocument/2006/relationships/hyperlink" Target="https://seuimovelbb.com.br/imovel/Valparaiso-de-Goias/96404" TargetMode="External"/><Relationship Id="rId2426" Type="http://schemas.openxmlformats.org/officeDocument/2006/relationships/hyperlink" Target="https://seuimovelbb.com.br/imovel/Castanhal/2-Quartos/96021" TargetMode="External"/><Relationship Id="rId2633" Type="http://schemas.openxmlformats.org/officeDocument/2006/relationships/hyperlink" Target="https://seuimovelbb.com.br/imovel/Aguas-Lindas-de-Goias/2-Quartos/91405" TargetMode="External"/><Relationship Id="rId81" Type="http://schemas.openxmlformats.org/officeDocument/2006/relationships/hyperlink" Target="https://seuimovelbb.com.br/imovel/Cocalzinho-de-Goias/2-Quartos/98207" TargetMode="External"/><Relationship Id="rId605" Type="http://schemas.openxmlformats.org/officeDocument/2006/relationships/hyperlink" Target="https://seuimovelbb.com.br/imovel/Belem-do-Brejo-do-Cruz/1-Quartos/93865" TargetMode="External"/><Relationship Id="rId812" Type="http://schemas.openxmlformats.org/officeDocument/2006/relationships/hyperlink" Target="https://seuimovelbb.com.br/imovel/Santa-Maria-do-Para/2-Quartos/92837" TargetMode="External"/><Relationship Id="rId1028" Type="http://schemas.openxmlformats.org/officeDocument/2006/relationships/hyperlink" Target="https://seuimovelbb.com.br/imovel/Sao-Francisco/3-Quartos/91918" TargetMode="External"/><Relationship Id="rId1235" Type="http://schemas.openxmlformats.org/officeDocument/2006/relationships/hyperlink" Target="https://seuimovelbb.com.br/imovel/Traipu/72709" TargetMode="External"/><Relationship Id="rId1442" Type="http://schemas.openxmlformats.org/officeDocument/2006/relationships/hyperlink" Target="https://seuimovelbb.com.br/imovel/Mossoro/1-Quartos/97703" TargetMode="External"/><Relationship Id="rId1887" Type="http://schemas.openxmlformats.org/officeDocument/2006/relationships/hyperlink" Target="https://seuimovelbb.com.br/imovel/Luziania/2-Quartos/97063" TargetMode="External"/><Relationship Id="rId2840" Type="http://schemas.openxmlformats.org/officeDocument/2006/relationships/hyperlink" Target="https://seuimovelbb.com.br/imovel/Serra-Talhada/1-Quartos/93504" TargetMode="External"/><Relationship Id="rId2938" Type="http://schemas.openxmlformats.org/officeDocument/2006/relationships/hyperlink" Target="https://seuimovelbb.com.br/imovel/Luziania/2-Quartos/74102" TargetMode="External"/><Relationship Id="rId1302" Type="http://schemas.openxmlformats.org/officeDocument/2006/relationships/hyperlink" Target="https://seuimovelbb.com.br/imovel/Nossa-Senhora-do-Socorro/2-Quartos/94748" TargetMode="External"/><Relationship Id="rId1747" Type="http://schemas.openxmlformats.org/officeDocument/2006/relationships/hyperlink" Target="https://seuimovelbb.com.br/imovel/Cidade-Ocidental/2-Quartos/94114" TargetMode="External"/><Relationship Id="rId1954" Type="http://schemas.openxmlformats.org/officeDocument/2006/relationships/hyperlink" Target="https://seuimovelbb.com.br/imovel/Planaltina/2-Quartos/96980" TargetMode="External"/><Relationship Id="rId2700" Type="http://schemas.openxmlformats.org/officeDocument/2006/relationships/hyperlink" Target="https://seuimovelbb.com.br/imovel/Aguas-Lindas-de-Goias/2-Quartos/2736" TargetMode="External"/><Relationship Id="rId39" Type="http://schemas.openxmlformats.org/officeDocument/2006/relationships/hyperlink" Target="https://seuimovelbb.com.br/imovel/Serra/2-Quartos/98130" TargetMode="External"/><Relationship Id="rId1607" Type="http://schemas.openxmlformats.org/officeDocument/2006/relationships/hyperlink" Target="https://seuimovelbb.com.br/imovel/Jose-de-Freitas/3-Quartos/97487" TargetMode="External"/><Relationship Id="rId1814" Type="http://schemas.openxmlformats.org/officeDocument/2006/relationships/hyperlink" Target="https://seuimovelbb.com.br/imovel/Aguas-Lindas-de-Goias/2-Quartos/94219" TargetMode="External"/><Relationship Id="rId3267" Type="http://schemas.openxmlformats.org/officeDocument/2006/relationships/hyperlink" Target="https://seuimovelbb.com.br/imovel/Aguas-Lindas-de-Goias/3-Quartos/73613" TargetMode="External"/><Relationship Id="rId188" Type="http://schemas.openxmlformats.org/officeDocument/2006/relationships/hyperlink" Target="https://seuimovelbb.com.br/imovel/Luziania/2-Quartos/96105" TargetMode="External"/><Relationship Id="rId395" Type="http://schemas.openxmlformats.org/officeDocument/2006/relationships/hyperlink" Target="https://seuimovelbb.com.br/imovel/Curuca/2-Quartos/94898" TargetMode="External"/><Relationship Id="rId2076" Type="http://schemas.openxmlformats.org/officeDocument/2006/relationships/hyperlink" Target="https://seuimovelbb.com.br/imovel/Joao-Pessoa/96738" TargetMode="External"/><Relationship Id="rId2283" Type="http://schemas.openxmlformats.org/officeDocument/2006/relationships/hyperlink" Target="https://seuimovelbb.com.br/imovel/Valparaiso-de-Goias/96389" TargetMode="External"/><Relationship Id="rId2490" Type="http://schemas.openxmlformats.org/officeDocument/2006/relationships/hyperlink" Target="https://seuimovelbb.com.br/imovel/Luziania/95189" TargetMode="External"/><Relationship Id="rId2588" Type="http://schemas.openxmlformats.org/officeDocument/2006/relationships/hyperlink" Target="https://seuimovelbb.com.br/imovel/Cidade-Ocidental/95277" TargetMode="External"/><Relationship Id="rId3127" Type="http://schemas.openxmlformats.org/officeDocument/2006/relationships/hyperlink" Target="https://seuimovelbb.com.br/imovel/Aguas-Lindas-de-Goias/2-Quartos/2633" TargetMode="External"/><Relationship Id="rId3334" Type="http://schemas.openxmlformats.org/officeDocument/2006/relationships/hyperlink" Target="https://seuimovelbb.com.br/imovel/Moncao/2-Quartos/90615" TargetMode="External"/><Relationship Id="rId255" Type="http://schemas.openxmlformats.org/officeDocument/2006/relationships/hyperlink" Target="https://seuimovelbb.com.br/imovel/Ribeirao-Preto/2-Quartos/95097" TargetMode="External"/><Relationship Id="rId462" Type="http://schemas.openxmlformats.org/officeDocument/2006/relationships/hyperlink" Target="https://seuimovelbb.com.br/imovel/Ceara-Mirim/2-Quartos/94605" TargetMode="External"/><Relationship Id="rId1092" Type="http://schemas.openxmlformats.org/officeDocument/2006/relationships/hyperlink" Target="https://seuimovelbb.com.br/imovel/Ceara-Mirim/2-Quartos/91635" TargetMode="External"/><Relationship Id="rId1397" Type="http://schemas.openxmlformats.org/officeDocument/2006/relationships/hyperlink" Target="https://seuimovelbb.com.br/imovel/Santa-Maria-do-Para/2-Quartos/97738" TargetMode="External"/><Relationship Id="rId2143" Type="http://schemas.openxmlformats.org/officeDocument/2006/relationships/hyperlink" Target="https://seuimovelbb.com.br/imovel/Valparaiso-de-Goias/96593" TargetMode="External"/><Relationship Id="rId2350" Type="http://schemas.openxmlformats.org/officeDocument/2006/relationships/hyperlink" Target="https://seuimovelbb.com.br/imovel/Piracuruca/95755" TargetMode="External"/><Relationship Id="rId2795" Type="http://schemas.openxmlformats.org/officeDocument/2006/relationships/hyperlink" Target="https://seuimovelbb.com.br/imovel/Aguas-Lindas-de-Goias/2-Quartos/73438" TargetMode="External"/><Relationship Id="rId3401" Type="http://schemas.openxmlformats.org/officeDocument/2006/relationships/hyperlink" Target="https://seuimovelbb.com.br/imovel/Castanhal/3-Quartos/2196" TargetMode="External"/><Relationship Id="rId115" Type="http://schemas.openxmlformats.org/officeDocument/2006/relationships/hyperlink" Target="https://seuimovelbb.com.br/imovel/Ribeirao-Preto/2-Quartos/92703" TargetMode="External"/><Relationship Id="rId322" Type="http://schemas.openxmlformats.org/officeDocument/2006/relationships/hyperlink" Target="https://seuimovelbb.com.br/imovel/Santa-Luzia-do-Parua/2-Quartos/94868" TargetMode="External"/><Relationship Id="rId767" Type="http://schemas.openxmlformats.org/officeDocument/2006/relationships/hyperlink" Target="https://seuimovelbb.com.br/imovel/Teotonio-Vilela/2-Quartos/93034" TargetMode="External"/><Relationship Id="rId974" Type="http://schemas.openxmlformats.org/officeDocument/2006/relationships/hyperlink" Target="https://seuimovelbb.com.br/imovel/Santa-Rita/1-Quartos/92200" TargetMode="External"/><Relationship Id="rId2003" Type="http://schemas.openxmlformats.org/officeDocument/2006/relationships/hyperlink" Target="https://seuimovelbb.com.br/imovel/Piracuruca/2-Quartos/96890" TargetMode="External"/><Relationship Id="rId2210" Type="http://schemas.openxmlformats.org/officeDocument/2006/relationships/hyperlink" Target="https://seuimovelbb.com.br/imovel/Itauna/96478" TargetMode="External"/><Relationship Id="rId2448" Type="http://schemas.openxmlformats.org/officeDocument/2006/relationships/hyperlink" Target="https://seuimovelbb.com.br/imovel/Luziania/95796" TargetMode="External"/><Relationship Id="rId2655" Type="http://schemas.openxmlformats.org/officeDocument/2006/relationships/hyperlink" Target="https://seuimovelbb.com.br/imovel/Capela/3-Quartos/2132" TargetMode="External"/><Relationship Id="rId2862" Type="http://schemas.openxmlformats.org/officeDocument/2006/relationships/hyperlink" Target="https://seuimovelbb.com.br/imovel/Iacu/2-Quartos/3344" TargetMode="External"/><Relationship Id="rId627" Type="http://schemas.openxmlformats.org/officeDocument/2006/relationships/hyperlink" Target="https://seuimovelbb.com.br/imovel/Cidade-Ocidental/2-Quartos/93737" TargetMode="External"/><Relationship Id="rId834" Type="http://schemas.openxmlformats.org/officeDocument/2006/relationships/hyperlink" Target="https://seuimovelbb.com.br/imovel/Moncao/2-Quartos/92720" TargetMode="External"/><Relationship Id="rId1257" Type="http://schemas.openxmlformats.org/officeDocument/2006/relationships/hyperlink" Target="https://seuimovelbb.com.br/imovel/Campo-Redondo/874" TargetMode="External"/><Relationship Id="rId1464" Type="http://schemas.openxmlformats.org/officeDocument/2006/relationships/hyperlink" Target="https://seuimovelbb.com.br/imovel/Porto-Alegre/2-Quartos/92194" TargetMode="External"/><Relationship Id="rId1671" Type="http://schemas.openxmlformats.org/officeDocument/2006/relationships/hyperlink" Target="https://seuimovelbb.com.br/imovel/Sao-Pedro-do-Piaui/2-Quartos/97369" TargetMode="External"/><Relationship Id="rId2308" Type="http://schemas.openxmlformats.org/officeDocument/2006/relationships/hyperlink" Target="https://seuimovelbb.com.br/imovel/Luziania/96273" TargetMode="External"/><Relationship Id="rId2515" Type="http://schemas.openxmlformats.org/officeDocument/2006/relationships/hyperlink" Target="https://seuimovelbb.com.br/imovel/Santo-Antonio-do-Descoberto/2-Quartos/90980" TargetMode="External"/><Relationship Id="rId2722" Type="http://schemas.openxmlformats.org/officeDocument/2006/relationships/hyperlink" Target="https://seuimovelbb.com.br/imovel/Cidade-Ocidental/2-Quartos/2238" TargetMode="External"/><Relationship Id="rId901" Type="http://schemas.openxmlformats.org/officeDocument/2006/relationships/hyperlink" Target="https://seuimovelbb.com.br/imovel/Pilar/1-Quartos/92495" TargetMode="External"/><Relationship Id="rId1117" Type="http://schemas.openxmlformats.org/officeDocument/2006/relationships/hyperlink" Target="https://seuimovelbb.com.br/imovel/Nossa-Senhora-do-Socorro/2034" TargetMode="External"/><Relationship Id="rId1324" Type="http://schemas.openxmlformats.org/officeDocument/2006/relationships/hyperlink" Target="https://seuimovelbb.com.br/imovel/Cidade-Ocidental/2-Quartos/94649" TargetMode="External"/><Relationship Id="rId1531" Type="http://schemas.openxmlformats.org/officeDocument/2006/relationships/hyperlink" Target="https://seuimovelbb.com.br/imovel/Jose-de-Freitas/3-Quartos/97595" TargetMode="External"/><Relationship Id="rId1769" Type="http://schemas.openxmlformats.org/officeDocument/2006/relationships/hyperlink" Target="https://seuimovelbb.com.br/imovel/Tres-Lagoas/2-Quartos/91834" TargetMode="External"/><Relationship Id="rId1976" Type="http://schemas.openxmlformats.org/officeDocument/2006/relationships/hyperlink" Target="https://seuimovelbb.com.br/imovel/Piracuruca/3-Quartos/96896" TargetMode="External"/><Relationship Id="rId3191" Type="http://schemas.openxmlformats.org/officeDocument/2006/relationships/hyperlink" Target="https://seuimovelbb.com.br/imovel/Cidade-Ocidental/2-Quartos/3111" TargetMode="External"/><Relationship Id="rId30" Type="http://schemas.openxmlformats.org/officeDocument/2006/relationships/hyperlink" Target="https://seuimovelbb.com.br/imovel/Araraquara/2-Quartos/92768" TargetMode="External"/><Relationship Id="rId1629" Type="http://schemas.openxmlformats.org/officeDocument/2006/relationships/hyperlink" Target="https://seuimovelbb.com.br/imovel/Cidade-Ocidental/2-Quartos/97385" TargetMode="External"/><Relationship Id="rId1836" Type="http://schemas.openxmlformats.org/officeDocument/2006/relationships/hyperlink" Target="https://seuimovelbb.com.br/imovel/Cidade-Ocidental/2-Quartos/93858" TargetMode="External"/><Relationship Id="rId3289" Type="http://schemas.openxmlformats.org/officeDocument/2006/relationships/hyperlink" Target="https://seuimovelbb.com.br/imovel/Buritis/3-Quartos/2662" TargetMode="External"/><Relationship Id="rId1903" Type="http://schemas.openxmlformats.org/officeDocument/2006/relationships/hyperlink" Target="https://seuimovelbb.com.br/imovel/Santa-Rita/1-Quartos/97079" TargetMode="External"/><Relationship Id="rId2098" Type="http://schemas.openxmlformats.org/officeDocument/2006/relationships/hyperlink" Target="https://seuimovelbb.com.br/imovel/Luziania/2-Quartos/96716" TargetMode="External"/><Relationship Id="rId3051" Type="http://schemas.openxmlformats.org/officeDocument/2006/relationships/hyperlink" Target="https://seuimovelbb.com.br/imovel/Aguas-Lindas-de-Goias/2-Quartos/90861" TargetMode="External"/><Relationship Id="rId3149" Type="http://schemas.openxmlformats.org/officeDocument/2006/relationships/hyperlink" Target="https://seuimovelbb.com.br/imovel/Aguas-Lindas-de-Goias/2-Quartos/2586" TargetMode="External"/><Relationship Id="rId3356" Type="http://schemas.openxmlformats.org/officeDocument/2006/relationships/hyperlink" Target="https://seuimovelbb.com.br/imovel/Ceara-Mirim/1-Quartos/90612" TargetMode="External"/><Relationship Id="rId277" Type="http://schemas.openxmlformats.org/officeDocument/2006/relationships/hyperlink" Target="https://seuimovelbb.com.br/imovel/Valparaiso-de-Goias/2-Quartos/98368" TargetMode="External"/><Relationship Id="rId484" Type="http://schemas.openxmlformats.org/officeDocument/2006/relationships/hyperlink" Target="https://seuimovelbb.com.br/imovel/Jose-de-Freitas/2-Quartos/94476" TargetMode="External"/><Relationship Id="rId2165" Type="http://schemas.openxmlformats.org/officeDocument/2006/relationships/hyperlink" Target="https://seuimovelbb.com.br/imovel/Buritis/91392" TargetMode="External"/><Relationship Id="rId3009" Type="http://schemas.openxmlformats.org/officeDocument/2006/relationships/hyperlink" Target="https://seuimovelbb.com.br/imovel/Aguas-Lindas-de-Goias/2-Quartos/2090" TargetMode="External"/><Relationship Id="rId3216" Type="http://schemas.openxmlformats.org/officeDocument/2006/relationships/hyperlink" Target="https://seuimovelbb.com.br/imovel/Aguas-Lindas-de-Goias/2-Quartos/2783" TargetMode="External"/><Relationship Id="rId137" Type="http://schemas.openxmlformats.org/officeDocument/2006/relationships/hyperlink" Target="https://seuimovelbb.com.br/imovel/Morro-Agudo/98387" TargetMode="External"/><Relationship Id="rId344" Type="http://schemas.openxmlformats.org/officeDocument/2006/relationships/hyperlink" Target="https://seuimovelbb.com.br/imovel/Valparaiso-de-Goias/2-Quartos/95124" TargetMode="External"/><Relationship Id="rId691" Type="http://schemas.openxmlformats.org/officeDocument/2006/relationships/hyperlink" Target="https://seuimovelbb.com.br/imovel/Altos/2-Quartos/93371" TargetMode="External"/><Relationship Id="rId789" Type="http://schemas.openxmlformats.org/officeDocument/2006/relationships/hyperlink" Target="https://seuimovelbb.com.br/imovel/Aurora-do-Para/2-Quartos/92927" TargetMode="External"/><Relationship Id="rId996" Type="http://schemas.openxmlformats.org/officeDocument/2006/relationships/hyperlink" Target="https://seuimovelbb.com.br/imovel/Moncao/2-Quartos/92051" TargetMode="External"/><Relationship Id="rId2025" Type="http://schemas.openxmlformats.org/officeDocument/2006/relationships/hyperlink" Target="https://seuimovelbb.com.br/imovel/Santa-Rita/1-Quartos/96968" TargetMode="External"/><Relationship Id="rId2372" Type="http://schemas.openxmlformats.org/officeDocument/2006/relationships/hyperlink" Target="https://seuimovelbb.com.br/imovel/Altos/95196" TargetMode="External"/><Relationship Id="rId2677" Type="http://schemas.openxmlformats.org/officeDocument/2006/relationships/hyperlink" Target="https://seuimovelbb.com.br/imovel/Marituba/1799" TargetMode="External"/><Relationship Id="rId2884" Type="http://schemas.openxmlformats.org/officeDocument/2006/relationships/hyperlink" Target="https://seuimovelbb.com.br/imovel/Cidade-Ocidental/1-Quartos/74071" TargetMode="External"/><Relationship Id="rId3423" Type="http://schemas.openxmlformats.org/officeDocument/2006/relationships/hyperlink" Target="https://seuimovelbb.com.br/imovel/Curuca/2-Quartos/92302" TargetMode="External"/><Relationship Id="rId551" Type="http://schemas.openxmlformats.org/officeDocument/2006/relationships/hyperlink" Target="https://seuimovelbb.com.br/imovel/Buritis/3-Quartos/94155" TargetMode="External"/><Relationship Id="rId649" Type="http://schemas.openxmlformats.org/officeDocument/2006/relationships/hyperlink" Target="https://seuimovelbb.com.br/imovel/Horizonte/93618" TargetMode="External"/><Relationship Id="rId856" Type="http://schemas.openxmlformats.org/officeDocument/2006/relationships/hyperlink" Target="https://seuimovelbb.com.br/imovel/Pocinhos/2-Quartos/92625" TargetMode="External"/><Relationship Id="rId1181" Type="http://schemas.openxmlformats.org/officeDocument/2006/relationships/hyperlink" Target="https://seuimovelbb.com.br/imovel/Cidade-Ocidental/2-Quartos/93491" TargetMode="External"/><Relationship Id="rId1279" Type="http://schemas.openxmlformats.org/officeDocument/2006/relationships/hyperlink" Target="https://seuimovelbb.com.br/imovel/Valparaiso-de-Goias/2-Quartos/97634" TargetMode="External"/><Relationship Id="rId1486" Type="http://schemas.openxmlformats.org/officeDocument/2006/relationships/hyperlink" Target="https://seuimovelbb.com.br/imovel/Santa-Rita/1-Quartos/97572" TargetMode="External"/><Relationship Id="rId2232" Type="http://schemas.openxmlformats.org/officeDocument/2006/relationships/hyperlink" Target="https://seuimovelbb.com.br/imovel/Santa-Maria-do-Para/96275" TargetMode="External"/><Relationship Id="rId2537" Type="http://schemas.openxmlformats.org/officeDocument/2006/relationships/hyperlink" Target="https://seuimovelbb.com.br/imovel/Valparaiso-de-Goias/96005" TargetMode="External"/><Relationship Id="rId204" Type="http://schemas.openxmlformats.org/officeDocument/2006/relationships/hyperlink" Target="https://seuimovelbb.com.br/imovel/Valparaiso-de-Goias/1-Quartos/96053" TargetMode="External"/><Relationship Id="rId411" Type="http://schemas.openxmlformats.org/officeDocument/2006/relationships/hyperlink" Target="https://seuimovelbb.com.br/imovel/Juazeirinho/1-Quartos/94840" TargetMode="External"/><Relationship Id="rId509" Type="http://schemas.openxmlformats.org/officeDocument/2006/relationships/hyperlink" Target="https://seuimovelbb.com.br/imovel/Jose-de-Freitas/2-Quartos/94344" TargetMode="External"/><Relationship Id="rId1041" Type="http://schemas.openxmlformats.org/officeDocument/2006/relationships/hyperlink" Target="https://seuimovelbb.com.br/imovel/Castanhal/2-Quartos/91852" TargetMode="External"/><Relationship Id="rId1139" Type="http://schemas.openxmlformats.org/officeDocument/2006/relationships/hyperlink" Target="https://seuimovelbb.com.br/imovel/Cidade-Ocidental/2-Quartos/93958" TargetMode="External"/><Relationship Id="rId1346" Type="http://schemas.openxmlformats.org/officeDocument/2006/relationships/hyperlink" Target="https://seuimovelbb.com.br/imovel/Aguas-Lindas-de-Goias/2-Quartos/93590" TargetMode="External"/><Relationship Id="rId1693" Type="http://schemas.openxmlformats.org/officeDocument/2006/relationships/hyperlink" Target="https://seuimovelbb.com.br/imovel/Sao-Pedro-do-Piaui/97304" TargetMode="External"/><Relationship Id="rId1998" Type="http://schemas.openxmlformats.org/officeDocument/2006/relationships/hyperlink" Target="https://seuimovelbb.com.br/imovel/Planaltina/2-Quartos/96921" TargetMode="External"/><Relationship Id="rId2744" Type="http://schemas.openxmlformats.org/officeDocument/2006/relationships/hyperlink" Target="https://seuimovelbb.com.br/imovel/Cidade-Ocidental/2-Quartos/91197" TargetMode="External"/><Relationship Id="rId2951" Type="http://schemas.openxmlformats.org/officeDocument/2006/relationships/hyperlink" Target="https://seuimovelbb.com.br/imovel/Arcoverde/2-Quartos/1956" TargetMode="External"/><Relationship Id="rId716" Type="http://schemas.openxmlformats.org/officeDocument/2006/relationships/hyperlink" Target="https://seuimovelbb.com.br/imovel/Ipixuna-do-Para/2-Quartos/93271" TargetMode="External"/><Relationship Id="rId923" Type="http://schemas.openxmlformats.org/officeDocument/2006/relationships/hyperlink" Target="https://seuimovelbb.com.br/imovel/Buritis/2-Quartos/92397" TargetMode="External"/><Relationship Id="rId1553" Type="http://schemas.openxmlformats.org/officeDocument/2006/relationships/hyperlink" Target="https://seuimovelbb.com.br/imovel/Agua-Branca/2-Quartos/97568" TargetMode="External"/><Relationship Id="rId1760" Type="http://schemas.openxmlformats.org/officeDocument/2006/relationships/hyperlink" Target="https://seuimovelbb.com.br/imovel/Agua-Branca/2-Quartos/97282" TargetMode="External"/><Relationship Id="rId1858" Type="http://schemas.openxmlformats.org/officeDocument/2006/relationships/hyperlink" Target="https://seuimovelbb.com.br/imovel/Luziania/1-Quartos/97107" TargetMode="External"/><Relationship Id="rId2604" Type="http://schemas.openxmlformats.org/officeDocument/2006/relationships/hyperlink" Target="https://seuimovelbb.com.br/imovel/Cidade-Ocidental/95745" TargetMode="External"/><Relationship Id="rId2811" Type="http://schemas.openxmlformats.org/officeDocument/2006/relationships/hyperlink" Target="https://seuimovelbb.com.br/imovel/Buritis/2-Quartos/91255" TargetMode="External"/><Relationship Id="rId52" Type="http://schemas.openxmlformats.org/officeDocument/2006/relationships/hyperlink" Target="https://seuimovelbb.com.br/imovel/Santo-Antonio-do-Descoberto/2-Quartos/97840" TargetMode="External"/><Relationship Id="rId1206" Type="http://schemas.openxmlformats.org/officeDocument/2006/relationships/hyperlink" Target="https://seuimovelbb.com.br/imovel/Nossa-Senhora-do-Socorro/2-Quartos/94674" TargetMode="External"/><Relationship Id="rId1413" Type="http://schemas.openxmlformats.org/officeDocument/2006/relationships/hyperlink" Target="https://seuimovelbb.com.br/imovel/Aguas-Lindas-de-Goias/2-Quartos/93367" TargetMode="External"/><Relationship Id="rId1620" Type="http://schemas.openxmlformats.org/officeDocument/2006/relationships/hyperlink" Target="https://seuimovelbb.com.br/imovel/Joao-Pessoa/1-Quartos/97423" TargetMode="External"/><Relationship Id="rId2909" Type="http://schemas.openxmlformats.org/officeDocument/2006/relationships/hyperlink" Target="https://seuimovelbb.com.br/imovel/Belem-do-Brejo-do-Cruz/2-Quartos/73968" TargetMode="External"/><Relationship Id="rId3073" Type="http://schemas.openxmlformats.org/officeDocument/2006/relationships/hyperlink" Target="https://seuimovelbb.com.br/imovel/Santo-Antonio-do-Descoberto/2-Quartos/90644" TargetMode="External"/><Relationship Id="rId3280" Type="http://schemas.openxmlformats.org/officeDocument/2006/relationships/hyperlink" Target="https://seuimovelbb.com.br/imovel/Aguas-Lindas-de-Goias/2-Quartos/90863" TargetMode="External"/><Relationship Id="rId1718" Type="http://schemas.openxmlformats.org/officeDocument/2006/relationships/hyperlink" Target="https://seuimovelbb.com.br/imovel/Luziania/2-Quartos/91276" TargetMode="External"/><Relationship Id="rId1925" Type="http://schemas.openxmlformats.org/officeDocument/2006/relationships/hyperlink" Target="https://seuimovelbb.com.br/imovel/Luziania/2-Quartos/97003" TargetMode="External"/><Relationship Id="rId3140" Type="http://schemas.openxmlformats.org/officeDocument/2006/relationships/hyperlink" Target="https://seuimovelbb.com.br/imovel/Aguas-Lindas-de-Goias/2-Quartos/91054" TargetMode="External"/><Relationship Id="rId3378" Type="http://schemas.openxmlformats.org/officeDocument/2006/relationships/hyperlink" Target="https://seuimovelbb.com.br/imovel/Jose-de-Freitas/2-Quartos/91085" TargetMode="External"/><Relationship Id="rId299" Type="http://schemas.openxmlformats.org/officeDocument/2006/relationships/hyperlink" Target="https://seuimovelbb.com.br/imovel/Aguas-Lindas-de-Goias/2-Quartos/98269" TargetMode="External"/><Relationship Id="rId2187" Type="http://schemas.openxmlformats.org/officeDocument/2006/relationships/hyperlink" Target="https://seuimovelbb.com.br/imovel/Ananindeua/96533" TargetMode="External"/><Relationship Id="rId2394" Type="http://schemas.openxmlformats.org/officeDocument/2006/relationships/hyperlink" Target="https://seuimovelbb.com.br/imovel/Belem-do-Brejo-do-Cruz/1-Quartos/95274" TargetMode="External"/><Relationship Id="rId3238" Type="http://schemas.openxmlformats.org/officeDocument/2006/relationships/hyperlink" Target="https://seuimovelbb.com.br/imovel/Aguas-Lindas-de-Goias/2-Quartos/1866" TargetMode="External"/><Relationship Id="rId159" Type="http://schemas.openxmlformats.org/officeDocument/2006/relationships/hyperlink" Target="https://seuimovelbb.com.br/imovel/Vespasiano/2-Quartos/96211" TargetMode="External"/><Relationship Id="rId366" Type="http://schemas.openxmlformats.org/officeDocument/2006/relationships/hyperlink" Target="https://seuimovelbb.com.br/imovel/Curuca/2-Quartos/95036" TargetMode="External"/><Relationship Id="rId573" Type="http://schemas.openxmlformats.org/officeDocument/2006/relationships/hyperlink" Target="https://seuimovelbb.com.br/imovel/Joao-Pessoa/2-Quartos/94041" TargetMode="External"/><Relationship Id="rId780" Type="http://schemas.openxmlformats.org/officeDocument/2006/relationships/hyperlink" Target="https://seuimovelbb.com.br/imovel/Altos/2-Quartos/92961" TargetMode="External"/><Relationship Id="rId2047" Type="http://schemas.openxmlformats.org/officeDocument/2006/relationships/hyperlink" Target="https://seuimovelbb.com.br/imovel/Luziania/2-Quartos/96772" TargetMode="External"/><Relationship Id="rId2254" Type="http://schemas.openxmlformats.org/officeDocument/2006/relationships/hyperlink" Target="https://seuimovelbb.com.br/imovel/Piracuruca/96339" TargetMode="External"/><Relationship Id="rId2461" Type="http://schemas.openxmlformats.org/officeDocument/2006/relationships/hyperlink" Target="https://seuimovelbb.com.br/imovel/Luziania/95871" TargetMode="External"/><Relationship Id="rId2699" Type="http://schemas.openxmlformats.org/officeDocument/2006/relationships/hyperlink" Target="https://seuimovelbb.com.br/imovel/Aguas-Lindas-de-Goias/2-Quartos/91136" TargetMode="External"/><Relationship Id="rId3000" Type="http://schemas.openxmlformats.org/officeDocument/2006/relationships/hyperlink" Target="https://seuimovelbb.com.br/imovel/Aguas-Lindas-de-Goias/2-Quartos/2252" TargetMode="External"/><Relationship Id="rId3305" Type="http://schemas.openxmlformats.org/officeDocument/2006/relationships/hyperlink" Target="https://seuimovelbb.com.br/imovel/Aguas-Lindas-de-Goias/2-Quartos/2384" TargetMode="External"/><Relationship Id="rId226" Type="http://schemas.openxmlformats.org/officeDocument/2006/relationships/hyperlink" Target="https://seuimovelbb.com.br/imovel/Campo-Grande/2-Quartos/95899" TargetMode="External"/><Relationship Id="rId433" Type="http://schemas.openxmlformats.org/officeDocument/2006/relationships/hyperlink" Target="https://seuimovelbb.com.br/imovel/Ananindeua/1-Quartos/94758" TargetMode="External"/><Relationship Id="rId878" Type="http://schemas.openxmlformats.org/officeDocument/2006/relationships/hyperlink" Target="https://seuimovelbb.com.br/imovel/Buritis/2-Quartos/92569" TargetMode="External"/><Relationship Id="rId1063" Type="http://schemas.openxmlformats.org/officeDocument/2006/relationships/hyperlink" Target="https://seuimovelbb.com.br/imovel/Currais-Novos/2-Quartos/91748" TargetMode="External"/><Relationship Id="rId1270" Type="http://schemas.openxmlformats.org/officeDocument/2006/relationships/hyperlink" Target="https://seuimovelbb.com.br/imovel/Cidade-Ocidental/2-Quartos/93112" TargetMode="External"/><Relationship Id="rId2114" Type="http://schemas.openxmlformats.org/officeDocument/2006/relationships/hyperlink" Target="https://seuimovelbb.com.br/imovel/Nova-Ubirata/415" TargetMode="External"/><Relationship Id="rId2559" Type="http://schemas.openxmlformats.org/officeDocument/2006/relationships/hyperlink" Target="https://seuimovelbb.com.br/imovel/Campina-Grande/95824" TargetMode="External"/><Relationship Id="rId2766" Type="http://schemas.openxmlformats.org/officeDocument/2006/relationships/hyperlink" Target="https://seuimovelbb.com.br/imovel/Aguas-Lindas-de-Goias/2-Quartos/2651" TargetMode="External"/><Relationship Id="rId2973" Type="http://schemas.openxmlformats.org/officeDocument/2006/relationships/hyperlink" Target="https://seuimovelbb.com.br/imovel/Iacu/2-Quartos/92088" TargetMode="External"/><Relationship Id="rId640" Type="http://schemas.openxmlformats.org/officeDocument/2006/relationships/hyperlink" Target="https://seuimovelbb.com.br/imovel/Sao-Pedro-do-Piaui/2-Quartos/93662" TargetMode="External"/><Relationship Id="rId738" Type="http://schemas.openxmlformats.org/officeDocument/2006/relationships/hyperlink" Target="https://seuimovelbb.com.br/imovel/Belem-do-Brejo-do-Cruz/1-Quartos/93176" TargetMode="External"/><Relationship Id="rId945" Type="http://schemas.openxmlformats.org/officeDocument/2006/relationships/hyperlink" Target="https://seuimovelbb.com.br/imovel/Pocinhos/2-Quartos/92286" TargetMode="External"/><Relationship Id="rId1368" Type="http://schemas.openxmlformats.org/officeDocument/2006/relationships/hyperlink" Target="https://seuimovelbb.com.br/imovel/Planaltina/2-Quartos/92175" TargetMode="External"/><Relationship Id="rId1575" Type="http://schemas.openxmlformats.org/officeDocument/2006/relationships/hyperlink" Target="https://seuimovelbb.com.br/imovel/Cidade-Ocidental/2-Quartos/91623" TargetMode="External"/><Relationship Id="rId1782" Type="http://schemas.openxmlformats.org/officeDocument/2006/relationships/hyperlink" Target="https://seuimovelbb.com.br/imovel/Santa-Luzia-do-Parua/2-Quartos/97220" TargetMode="External"/><Relationship Id="rId2321" Type="http://schemas.openxmlformats.org/officeDocument/2006/relationships/hyperlink" Target="https://seuimovelbb.com.br/imovel/Valparaiso-de-Goias/96272" TargetMode="External"/><Relationship Id="rId2419" Type="http://schemas.openxmlformats.org/officeDocument/2006/relationships/hyperlink" Target="https://seuimovelbb.com.br/imovel/Aurora-do-Para/2-Quartos/95927" TargetMode="External"/><Relationship Id="rId2626" Type="http://schemas.openxmlformats.org/officeDocument/2006/relationships/hyperlink" Target="https://seuimovelbb.com.br/imovel/Aguas-Lindas-de-Goias/2-Quartos/91304" TargetMode="External"/><Relationship Id="rId2833" Type="http://schemas.openxmlformats.org/officeDocument/2006/relationships/hyperlink" Target="https://seuimovelbb.com.br/imovel/Cidade-Ocidental/1-Quartos/90821" TargetMode="External"/><Relationship Id="rId74" Type="http://schemas.openxmlformats.org/officeDocument/2006/relationships/hyperlink" Target="https://seuimovelbb.com.br/imovel/Pocone/2-Quartos/97799" TargetMode="External"/><Relationship Id="rId500" Type="http://schemas.openxmlformats.org/officeDocument/2006/relationships/hyperlink" Target="https://seuimovelbb.com.br/imovel/Acailandia/2-Quartos/94388" TargetMode="External"/><Relationship Id="rId805" Type="http://schemas.openxmlformats.org/officeDocument/2006/relationships/hyperlink" Target="https://seuimovelbb.com.br/imovel/Cidade-Ocidental/2-Quartos/92869" TargetMode="External"/><Relationship Id="rId1130" Type="http://schemas.openxmlformats.org/officeDocument/2006/relationships/hyperlink" Target="https://seuimovelbb.com.br/imovel/Porto-Alegre/76267" TargetMode="External"/><Relationship Id="rId1228" Type="http://schemas.openxmlformats.org/officeDocument/2006/relationships/hyperlink" Target="https://seuimovelbb.com.br/imovel/Mozarlandia/3-Quartos/94393" TargetMode="External"/><Relationship Id="rId1435" Type="http://schemas.openxmlformats.org/officeDocument/2006/relationships/hyperlink" Target="https://seuimovelbb.com.br/imovel/Planaltina/2-Quartos/92727" TargetMode="External"/><Relationship Id="rId1642" Type="http://schemas.openxmlformats.org/officeDocument/2006/relationships/hyperlink" Target="https://seuimovelbb.com.br/imovel/Padre-Bernardo/1-Quartos/97381" TargetMode="External"/><Relationship Id="rId1947" Type="http://schemas.openxmlformats.org/officeDocument/2006/relationships/hyperlink" Target="https://seuimovelbb.com.br/imovel/Santo-Antonio-do-Descoberto/2-Quartos/95370" TargetMode="External"/><Relationship Id="rId2900" Type="http://schemas.openxmlformats.org/officeDocument/2006/relationships/hyperlink" Target="https://seuimovelbb.com.br/imovel/Belem-do-Brejo-do-Cruz/1-Quartos/3159" TargetMode="External"/><Relationship Id="rId3095" Type="http://schemas.openxmlformats.org/officeDocument/2006/relationships/hyperlink" Target="https://seuimovelbb.com.br/imovel/Luziania/2-Quartos/74085" TargetMode="External"/><Relationship Id="rId1502" Type="http://schemas.openxmlformats.org/officeDocument/2006/relationships/hyperlink" Target="https://seuimovelbb.com.br/imovel/Joao-Pessoa/2-Quartos/97566" TargetMode="External"/><Relationship Id="rId1807" Type="http://schemas.openxmlformats.org/officeDocument/2006/relationships/hyperlink" Target="https://seuimovelbb.com.br/imovel/Aguas-Lindas-de-Goias/2-Quartos/94178" TargetMode="External"/><Relationship Id="rId3162" Type="http://schemas.openxmlformats.org/officeDocument/2006/relationships/hyperlink" Target="https://seuimovelbb.com.br/imovel/Valparaiso-de-Goias/2-Quartos/2637" TargetMode="External"/><Relationship Id="rId290" Type="http://schemas.openxmlformats.org/officeDocument/2006/relationships/hyperlink" Target="https://seuimovelbb.com.br/imovel/Aguas-Lindas-de-Goias/1-Quartos/98297" TargetMode="External"/><Relationship Id="rId388" Type="http://schemas.openxmlformats.org/officeDocument/2006/relationships/hyperlink" Target="https://seuimovelbb.com.br/imovel/Iacu/2-Quartos/94933" TargetMode="External"/><Relationship Id="rId2069" Type="http://schemas.openxmlformats.org/officeDocument/2006/relationships/hyperlink" Target="https://seuimovelbb.com.br/imovel/Aguas-Lindas-de-Goias/2-Quartos/91002" TargetMode="External"/><Relationship Id="rId3022" Type="http://schemas.openxmlformats.org/officeDocument/2006/relationships/hyperlink" Target="https://seuimovelbb.com.br/imovel/Luziania/2-Quartos/73749" TargetMode="External"/><Relationship Id="rId150" Type="http://schemas.openxmlformats.org/officeDocument/2006/relationships/hyperlink" Target="https://seuimovelbb.com.br/imovel/Valparaiso-de-Goias/2-Quartos/95256" TargetMode="External"/><Relationship Id="rId595" Type="http://schemas.openxmlformats.org/officeDocument/2006/relationships/hyperlink" Target="https://seuimovelbb.com.br/imovel/Joao-Pessoa/2-Quartos/93960" TargetMode="External"/><Relationship Id="rId2276" Type="http://schemas.openxmlformats.org/officeDocument/2006/relationships/hyperlink" Target="https://seuimovelbb.com.br/imovel/Piracuruca/96401" TargetMode="External"/><Relationship Id="rId2483" Type="http://schemas.openxmlformats.org/officeDocument/2006/relationships/hyperlink" Target="https://seuimovelbb.com.br/imovel/Santo-Antonio-do-Descoberto/95662" TargetMode="External"/><Relationship Id="rId2690" Type="http://schemas.openxmlformats.org/officeDocument/2006/relationships/hyperlink" Target="https://seuimovelbb.com.br/imovel/Flores-de-Goias/2-Quartos/73444" TargetMode="External"/><Relationship Id="rId3327" Type="http://schemas.openxmlformats.org/officeDocument/2006/relationships/hyperlink" Target="https://seuimovelbb.com.br/imovel/Moncao/2-Quartos/92241" TargetMode="External"/><Relationship Id="rId248" Type="http://schemas.openxmlformats.org/officeDocument/2006/relationships/hyperlink" Target="https://seuimovelbb.com.br/imovel/Montes-Claros/2-Quartos/95691" TargetMode="External"/><Relationship Id="rId455" Type="http://schemas.openxmlformats.org/officeDocument/2006/relationships/hyperlink" Target="https://seuimovelbb.com.br/imovel/Currais-Novos/2-Quartos/94639" TargetMode="External"/><Relationship Id="rId662" Type="http://schemas.openxmlformats.org/officeDocument/2006/relationships/hyperlink" Target="https://seuimovelbb.com.br/imovel/Nova-Floresta/2-Quartos/93543" TargetMode="External"/><Relationship Id="rId1085" Type="http://schemas.openxmlformats.org/officeDocument/2006/relationships/hyperlink" Target="https://seuimovelbb.com.br/imovel/Buritis/2-Quartos/91649" TargetMode="External"/><Relationship Id="rId1292" Type="http://schemas.openxmlformats.org/officeDocument/2006/relationships/hyperlink" Target="https://seuimovelbb.com.br/imovel/Nossa-Senhora-do-Socorro/2-Quartos/92566" TargetMode="External"/><Relationship Id="rId2136" Type="http://schemas.openxmlformats.org/officeDocument/2006/relationships/hyperlink" Target="https://seuimovelbb.com.br/imovel/Luziania/96577" TargetMode="External"/><Relationship Id="rId2343" Type="http://schemas.openxmlformats.org/officeDocument/2006/relationships/hyperlink" Target="https://seuimovelbb.com.br/imovel/Buritis/95683" TargetMode="External"/><Relationship Id="rId2550" Type="http://schemas.openxmlformats.org/officeDocument/2006/relationships/hyperlink" Target="https://seuimovelbb.com.br/imovel/Cidade-Ocidental/95389" TargetMode="External"/><Relationship Id="rId2788" Type="http://schemas.openxmlformats.org/officeDocument/2006/relationships/hyperlink" Target="https://seuimovelbb.com.br/imovel/Aguas-Lindas-de-Goias/2-Quartos/90851" TargetMode="External"/><Relationship Id="rId2995" Type="http://schemas.openxmlformats.org/officeDocument/2006/relationships/hyperlink" Target="https://seuimovelbb.com.br/imovel/Luziania/2-Quartos/73568" TargetMode="External"/><Relationship Id="rId108" Type="http://schemas.openxmlformats.org/officeDocument/2006/relationships/hyperlink" Target="https://seuimovelbb.com.br/imovel/Bauru/2-Quartos/93495" TargetMode="External"/><Relationship Id="rId315" Type="http://schemas.openxmlformats.org/officeDocument/2006/relationships/hyperlink" Target="https://seuimovelbb.com.br/imovel/Sao-Pedro-do-Piaui/2-Quartos/92778" TargetMode="External"/><Relationship Id="rId522" Type="http://schemas.openxmlformats.org/officeDocument/2006/relationships/hyperlink" Target="https://seuimovelbb.com.br/imovel/Jose-de-Freitas/2-Quartos/94260" TargetMode="External"/><Relationship Id="rId967" Type="http://schemas.openxmlformats.org/officeDocument/2006/relationships/hyperlink" Target="https://seuimovelbb.com.br/imovel/Aguas-Lindas-de-Goias/2-Quartos/92224" TargetMode="External"/><Relationship Id="rId1152" Type="http://schemas.openxmlformats.org/officeDocument/2006/relationships/hyperlink" Target="https://seuimovelbb.com.br/imovel/Cidade-Ocidental/1-Quartos/94770" TargetMode="External"/><Relationship Id="rId1597" Type="http://schemas.openxmlformats.org/officeDocument/2006/relationships/hyperlink" Target="https://seuimovelbb.com.br/imovel/Santa-Luzia-do-Parua/2-Quartos/97278" TargetMode="External"/><Relationship Id="rId2203" Type="http://schemas.openxmlformats.org/officeDocument/2006/relationships/hyperlink" Target="https://seuimovelbb.com.br/imovel/Aguas-Lindas-de-Goias/96504" TargetMode="External"/><Relationship Id="rId2410" Type="http://schemas.openxmlformats.org/officeDocument/2006/relationships/hyperlink" Target="https://seuimovelbb.com.br/imovel/Buritis/95263" TargetMode="External"/><Relationship Id="rId2648" Type="http://schemas.openxmlformats.org/officeDocument/2006/relationships/hyperlink" Target="https://seuimovelbb.com.br/imovel/Bom-Jesus/2-Quartos/73479" TargetMode="External"/><Relationship Id="rId2855" Type="http://schemas.openxmlformats.org/officeDocument/2006/relationships/hyperlink" Target="https://seuimovelbb.com.br/imovel/Iacu/2-Quartos/3328" TargetMode="External"/><Relationship Id="rId96" Type="http://schemas.openxmlformats.org/officeDocument/2006/relationships/hyperlink" Target="https://seuimovelbb.com.br/imovel/Buritis/3-Quartos/95526" TargetMode="External"/><Relationship Id="rId827" Type="http://schemas.openxmlformats.org/officeDocument/2006/relationships/hyperlink" Target="https://seuimovelbb.com.br/imovel/Buritis/3-Quartos/92773" TargetMode="External"/><Relationship Id="rId1012" Type="http://schemas.openxmlformats.org/officeDocument/2006/relationships/hyperlink" Target="https://seuimovelbb.com.br/imovel/Santa-Rita/1-Quartos/91977" TargetMode="External"/><Relationship Id="rId1457" Type="http://schemas.openxmlformats.org/officeDocument/2006/relationships/hyperlink" Target="https://seuimovelbb.com.br/imovel/Luziania/1-Quartos/97660" TargetMode="External"/><Relationship Id="rId1664" Type="http://schemas.openxmlformats.org/officeDocument/2006/relationships/hyperlink" Target="https://seuimovelbb.com.br/imovel/Cidade-Ocidental/2-Quartos/97370" TargetMode="External"/><Relationship Id="rId1871" Type="http://schemas.openxmlformats.org/officeDocument/2006/relationships/hyperlink" Target="https://seuimovelbb.com.br/imovel/Brejo-do-Cruz/1-Quartos/96966" TargetMode="External"/><Relationship Id="rId2508" Type="http://schemas.openxmlformats.org/officeDocument/2006/relationships/hyperlink" Target="https://seuimovelbb.com.br/imovel/Luziania/95735" TargetMode="External"/><Relationship Id="rId2715" Type="http://schemas.openxmlformats.org/officeDocument/2006/relationships/hyperlink" Target="https://seuimovelbb.com.br/imovel/Cidade-Ocidental/2-Quartos/3192" TargetMode="External"/><Relationship Id="rId2922" Type="http://schemas.openxmlformats.org/officeDocument/2006/relationships/hyperlink" Target="https://seuimovelbb.com.br/imovel/Aguas-Lindas-de-Goias/2-Quartos/2253" TargetMode="External"/><Relationship Id="rId1317" Type="http://schemas.openxmlformats.org/officeDocument/2006/relationships/hyperlink" Target="https://seuimovelbb.com.br/imovel/Planaltina/2-Quartos/92606" TargetMode="External"/><Relationship Id="rId1524" Type="http://schemas.openxmlformats.org/officeDocument/2006/relationships/hyperlink" Target="https://seuimovelbb.com.br/imovel/Santa-Rita/1-Quartos/97495" TargetMode="External"/><Relationship Id="rId1731" Type="http://schemas.openxmlformats.org/officeDocument/2006/relationships/hyperlink" Target="https://seuimovelbb.com.br/imovel/Sao-Pedro-do-Piaui/2-Quartos/97288" TargetMode="External"/><Relationship Id="rId1969" Type="http://schemas.openxmlformats.org/officeDocument/2006/relationships/hyperlink" Target="https://seuimovelbb.com.br/imovel/Belem-do-Brejo-do-Cruz/96928" TargetMode="External"/><Relationship Id="rId3184" Type="http://schemas.openxmlformats.org/officeDocument/2006/relationships/hyperlink" Target="https://seuimovelbb.com.br/imovel/Cidade-Ocidental/2-Quartos/90925" TargetMode="External"/><Relationship Id="rId23" Type="http://schemas.openxmlformats.org/officeDocument/2006/relationships/hyperlink" Target="https://seuimovelbb.com.br/imovel/Santo-Antonio-do-Descoberto/2-Quartos/97856" TargetMode="External"/><Relationship Id="rId1829" Type="http://schemas.openxmlformats.org/officeDocument/2006/relationships/hyperlink" Target="https://seuimovelbb.com.br/imovel/Rio-Largo/2-Quartos/96812" TargetMode="External"/><Relationship Id="rId3391" Type="http://schemas.openxmlformats.org/officeDocument/2006/relationships/hyperlink" Target="https://seuimovelbb.com.br/imovel/Sao-Pedro-do-Piaui/2-Quartos/90771" TargetMode="External"/><Relationship Id="rId2298" Type="http://schemas.openxmlformats.org/officeDocument/2006/relationships/hyperlink" Target="https://seuimovelbb.com.br/imovel/Cidade-Ocidental/96358" TargetMode="External"/><Relationship Id="rId3044" Type="http://schemas.openxmlformats.org/officeDocument/2006/relationships/hyperlink" Target="https://seuimovelbb.com.br/imovel/Varzea-da-Palma/2-Quartos/3077" TargetMode="External"/><Relationship Id="rId3251" Type="http://schemas.openxmlformats.org/officeDocument/2006/relationships/hyperlink" Target="https://seuimovelbb.com.br/imovel/Luziania/2-Quartos/74093" TargetMode="External"/><Relationship Id="rId3349" Type="http://schemas.openxmlformats.org/officeDocument/2006/relationships/hyperlink" Target="https://seuimovelbb.com.br/imovel/Campo-Redondo/1-Quartos/90713" TargetMode="External"/><Relationship Id="rId172" Type="http://schemas.openxmlformats.org/officeDocument/2006/relationships/hyperlink" Target="https://seuimovelbb.com.br/imovel/Luziania/1-Quartos/96162" TargetMode="External"/><Relationship Id="rId477" Type="http://schemas.openxmlformats.org/officeDocument/2006/relationships/hyperlink" Target="https://seuimovelbb.com.br/imovel/Buritis/2-Quartos/94513" TargetMode="External"/><Relationship Id="rId684" Type="http://schemas.openxmlformats.org/officeDocument/2006/relationships/hyperlink" Target="https://seuimovelbb.com.br/imovel/Santa-Rita/1-Quartos/93419" TargetMode="External"/><Relationship Id="rId2060" Type="http://schemas.openxmlformats.org/officeDocument/2006/relationships/hyperlink" Target="https://seuimovelbb.com.br/imovel/Cidade-Ocidental/2-Quartos/96872" TargetMode="External"/><Relationship Id="rId2158" Type="http://schemas.openxmlformats.org/officeDocument/2006/relationships/hyperlink" Target="https://seuimovelbb.com.br/imovel/Piracuruca/96545" TargetMode="External"/><Relationship Id="rId2365" Type="http://schemas.openxmlformats.org/officeDocument/2006/relationships/hyperlink" Target="https://seuimovelbb.com.br/imovel/Santa-Rita/96221" TargetMode="External"/><Relationship Id="rId3111" Type="http://schemas.openxmlformats.org/officeDocument/2006/relationships/hyperlink" Target="https://seuimovelbb.com.br/imovel/Aguas-Lindas-de-Goias/2-Quartos/91446" TargetMode="External"/><Relationship Id="rId3209" Type="http://schemas.openxmlformats.org/officeDocument/2006/relationships/hyperlink" Target="https://seuimovelbb.com.br/imovel/Itauna/2-Quartos/2402" TargetMode="External"/><Relationship Id="rId337" Type="http://schemas.openxmlformats.org/officeDocument/2006/relationships/hyperlink" Target="https://seuimovelbb.com.br/imovel/Altos/2-Quartos/95158" TargetMode="External"/><Relationship Id="rId891" Type="http://schemas.openxmlformats.org/officeDocument/2006/relationships/hyperlink" Target="https://seuimovelbb.com.br/imovel/Santa-Barbara-do-Para/2-Quartos/92533" TargetMode="External"/><Relationship Id="rId989" Type="http://schemas.openxmlformats.org/officeDocument/2006/relationships/hyperlink" Target="https://seuimovelbb.com.br/imovel/Joao-Pessoa/2-Quartos/92102" TargetMode="External"/><Relationship Id="rId2018" Type="http://schemas.openxmlformats.org/officeDocument/2006/relationships/hyperlink" Target="https://seuimovelbb.com.br/imovel/Brejo-do-Cruz/1-Quartos/96917" TargetMode="External"/><Relationship Id="rId2572" Type="http://schemas.openxmlformats.org/officeDocument/2006/relationships/hyperlink" Target="https://seuimovelbb.com.br/imovel/Arcoverde/2-Quartos/96152" TargetMode="External"/><Relationship Id="rId2877" Type="http://schemas.openxmlformats.org/officeDocument/2006/relationships/hyperlink" Target="https://seuimovelbb.com.br/imovel/Belem-do-Brejo-do-Cruz/1-Quartos/73618" TargetMode="External"/><Relationship Id="rId3416" Type="http://schemas.openxmlformats.org/officeDocument/2006/relationships/hyperlink" Target="https://seuimovelbb.com.br/imovel/Curuca/2-Quartos/3173" TargetMode="External"/><Relationship Id="rId544" Type="http://schemas.openxmlformats.org/officeDocument/2006/relationships/hyperlink" Target="https://seuimovelbb.com.br/imovel/Joao-Pessoa/1-Quartos/94184" TargetMode="External"/><Relationship Id="rId751" Type="http://schemas.openxmlformats.org/officeDocument/2006/relationships/hyperlink" Target="https://seuimovelbb.com.br/imovel/Santa-Rita/1-Quartos/93118" TargetMode="External"/><Relationship Id="rId849" Type="http://schemas.openxmlformats.org/officeDocument/2006/relationships/hyperlink" Target="https://seuimovelbb.com.br/imovel/Aurora-do-Para/2-Quartos/92655" TargetMode="External"/><Relationship Id="rId1174" Type="http://schemas.openxmlformats.org/officeDocument/2006/relationships/hyperlink" Target="https://seuimovelbb.com.br/imovel/Cidade-Ocidental/1-Quartos/93332" TargetMode="External"/><Relationship Id="rId1381" Type="http://schemas.openxmlformats.org/officeDocument/2006/relationships/hyperlink" Target="https://seuimovelbb.com.br/imovel/Planaltina/1-Quartos/91761" TargetMode="External"/><Relationship Id="rId1479" Type="http://schemas.openxmlformats.org/officeDocument/2006/relationships/hyperlink" Target="https://seuimovelbb.com.br/imovel/Jose-de-Freitas/2-Quartos/97683" TargetMode="External"/><Relationship Id="rId1686" Type="http://schemas.openxmlformats.org/officeDocument/2006/relationships/hyperlink" Target="https://seuimovelbb.com.br/imovel/Cidade-Ocidental/2-Quartos/94177" TargetMode="External"/><Relationship Id="rId2225" Type="http://schemas.openxmlformats.org/officeDocument/2006/relationships/hyperlink" Target="https://seuimovelbb.com.br/imovel/Altos/3-Quartos/96440" TargetMode="External"/><Relationship Id="rId2432" Type="http://schemas.openxmlformats.org/officeDocument/2006/relationships/hyperlink" Target="https://seuimovelbb.com.br/imovel/Piracuruca/95916" TargetMode="External"/><Relationship Id="rId404" Type="http://schemas.openxmlformats.org/officeDocument/2006/relationships/hyperlink" Target="https://seuimovelbb.com.br/imovel/Aguas-Lindas-de-Goias/2-Quartos/94871" TargetMode="External"/><Relationship Id="rId611" Type="http://schemas.openxmlformats.org/officeDocument/2006/relationships/hyperlink" Target="https://seuimovelbb.com.br/imovel/Altos/2-Quartos/93827" TargetMode="External"/><Relationship Id="rId1034" Type="http://schemas.openxmlformats.org/officeDocument/2006/relationships/hyperlink" Target="https://seuimovelbb.com.br/imovel/Campo-Redondo/2-Quartos/91884" TargetMode="External"/><Relationship Id="rId1241" Type="http://schemas.openxmlformats.org/officeDocument/2006/relationships/hyperlink" Target="https://seuimovelbb.com.br/imovel/Aguas-Lindas-de-Goias/2-Quartos/93366" TargetMode="External"/><Relationship Id="rId1339" Type="http://schemas.openxmlformats.org/officeDocument/2006/relationships/hyperlink" Target="https://seuimovelbb.com.br/imovel/Planaltina/2-Quartos/91784" TargetMode="External"/><Relationship Id="rId1893" Type="http://schemas.openxmlformats.org/officeDocument/2006/relationships/hyperlink" Target="https://seuimovelbb.com.br/imovel/Luziania/2-Quartos/97106" TargetMode="External"/><Relationship Id="rId2737" Type="http://schemas.openxmlformats.org/officeDocument/2006/relationships/hyperlink" Target="https://seuimovelbb.com.br/imovel/Cidade-Ocidental/1-Quartos/2290" TargetMode="External"/><Relationship Id="rId2944" Type="http://schemas.openxmlformats.org/officeDocument/2006/relationships/hyperlink" Target="https://seuimovelbb.com.br/imovel/Buritis/2-Quartos/91258" TargetMode="External"/><Relationship Id="rId709" Type="http://schemas.openxmlformats.org/officeDocument/2006/relationships/hyperlink" Target="https://seuimovelbb.com.br/imovel/Santa-Barbara-do-Para/2-Quartos/93299" TargetMode="External"/><Relationship Id="rId916" Type="http://schemas.openxmlformats.org/officeDocument/2006/relationships/hyperlink" Target="https://seuimovelbb.com.br/imovel/Aguas-Lindas-de-Goias/3-Quartos/92428" TargetMode="External"/><Relationship Id="rId1101" Type="http://schemas.openxmlformats.org/officeDocument/2006/relationships/hyperlink" Target="https://seuimovelbb.com.br/imovel/Aguas-Lindas-de-Goias/2-Quartos/91530" TargetMode="External"/><Relationship Id="rId1546" Type="http://schemas.openxmlformats.org/officeDocument/2006/relationships/hyperlink" Target="https://seuimovelbb.com.br/imovel/Brejo-do-Cruz/1-Quartos/96963" TargetMode="External"/><Relationship Id="rId1753" Type="http://schemas.openxmlformats.org/officeDocument/2006/relationships/hyperlink" Target="https://seuimovelbb.com.br/imovel/Cidade-Ocidental/2-Quartos/93973" TargetMode="External"/><Relationship Id="rId1960" Type="http://schemas.openxmlformats.org/officeDocument/2006/relationships/hyperlink" Target="https://seuimovelbb.com.br/imovel/Brejo-do-Cruz/1-Quartos/96960" TargetMode="External"/><Relationship Id="rId2804" Type="http://schemas.openxmlformats.org/officeDocument/2006/relationships/hyperlink" Target="https://seuimovelbb.com.br/imovel/Iacu/2-Quartos/90751" TargetMode="External"/><Relationship Id="rId45" Type="http://schemas.openxmlformats.org/officeDocument/2006/relationships/hyperlink" Target="https://seuimovelbb.com.br/imovel/Pocone/2-Quartos/97951" TargetMode="External"/><Relationship Id="rId1406" Type="http://schemas.openxmlformats.org/officeDocument/2006/relationships/hyperlink" Target="https://seuimovelbb.com.br/imovel/Planaltina/94487" TargetMode="External"/><Relationship Id="rId1613" Type="http://schemas.openxmlformats.org/officeDocument/2006/relationships/hyperlink" Target="https://seuimovelbb.com.br/imovel/Jose-de-Freitas/2-Quartos/97493" TargetMode="External"/><Relationship Id="rId1820" Type="http://schemas.openxmlformats.org/officeDocument/2006/relationships/hyperlink" Target="https://seuimovelbb.com.br/imovel/Aguas-Lindas-de-Goias/2-Quartos/94551" TargetMode="External"/><Relationship Id="rId3066" Type="http://schemas.openxmlformats.org/officeDocument/2006/relationships/hyperlink" Target="https://seuimovelbb.com.br/imovel/Santo-Antonio-do-Descoberto/2-Quartos/3299" TargetMode="External"/><Relationship Id="rId3273" Type="http://schemas.openxmlformats.org/officeDocument/2006/relationships/hyperlink" Target="https://seuimovelbb.com.br/imovel/Cidade-Ocidental/1-Quartos/2790" TargetMode="External"/><Relationship Id="rId194" Type="http://schemas.openxmlformats.org/officeDocument/2006/relationships/hyperlink" Target="https://seuimovelbb.com.br/imovel/Cidade-Ocidental/2-Quartos/96088" TargetMode="External"/><Relationship Id="rId1918" Type="http://schemas.openxmlformats.org/officeDocument/2006/relationships/hyperlink" Target="https://seuimovelbb.com.br/imovel/Piracuruca/2-Quartos/96871" TargetMode="External"/><Relationship Id="rId2082" Type="http://schemas.openxmlformats.org/officeDocument/2006/relationships/hyperlink" Target="https://seuimovelbb.com.br/imovel/Ceara-Mirim/96683" TargetMode="External"/><Relationship Id="rId3133" Type="http://schemas.openxmlformats.org/officeDocument/2006/relationships/hyperlink" Target="https://seuimovelbb.com.br/imovel/Cidade-Ocidental/2-Quartos/90926" TargetMode="External"/><Relationship Id="rId261" Type="http://schemas.openxmlformats.org/officeDocument/2006/relationships/hyperlink" Target="https://seuimovelbb.com.br/imovel/Sao-Jose-do-Rio-Preto/2-Quartos/93278" TargetMode="External"/><Relationship Id="rId499" Type="http://schemas.openxmlformats.org/officeDocument/2006/relationships/hyperlink" Target="https://seuimovelbb.com.br/imovel/Nossa-Senhora-do-Socorro/2-Quartos/94389" TargetMode="External"/><Relationship Id="rId2387" Type="http://schemas.openxmlformats.org/officeDocument/2006/relationships/hyperlink" Target="https://seuimovelbb.com.br/imovel/Piracuruca/95935" TargetMode="External"/><Relationship Id="rId2594" Type="http://schemas.openxmlformats.org/officeDocument/2006/relationships/hyperlink" Target="https://seuimovelbb.com.br/imovel/Luziania/95895" TargetMode="External"/><Relationship Id="rId3340" Type="http://schemas.openxmlformats.org/officeDocument/2006/relationships/hyperlink" Target="https://seuimovelbb.com.br/imovel/Moncao/2-Quartos/90739" TargetMode="External"/><Relationship Id="rId3438" Type="http://schemas.openxmlformats.org/officeDocument/2006/relationships/hyperlink" Target="https://seuimovelbb.com.br/imovel/Aurora-do-Para/2-Quartos/3381" TargetMode="External"/><Relationship Id="rId359" Type="http://schemas.openxmlformats.org/officeDocument/2006/relationships/hyperlink" Target="https://seuimovelbb.com.br/imovel/Itabaiana/2-Quartos/95063" TargetMode="External"/><Relationship Id="rId566" Type="http://schemas.openxmlformats.org/officeDocument/2006/relationships/hyperlink" Target="https://seuimovelbb.com.br/imovel/Castanhal/2-Quartos/94077" TargetMode="External"/><Relationship Id="rId773" Type="http://schemas.openxmlformats.org/officeDocument/2006/relationships/hyperlink" Target="https://seuimovelbb.com.br/imovel/Belem-do-Brejo-do-Cruz/1-Quartos/92999" TargetMode="External"/><Relationship Id="rId1196" Type="http://schemas.openxmlformats.org/officeDocument/2006/relationships/hyperlink" Target="https://seuimovelbb.com.br/imovel/Cidade-Ocidental/2-Quartos/93735" TargetMode="External"/><Relationship Id="rId2247" Type="http://schemas.openxmlformats.org/officeDocument/2006/relationships/hyperlink" Target="https://seuimovelbb.com.br/imovel/Piracuruca/96298" TargetMode="External"/><Relationship Id="rId2454" Type="http://schemas.openxmlformats.org/officeDocument/2006/relationships/hyperlink" Target="https://seuimovelbb.com.br/imovel/Aguas-Lindas-de-Goias/91022" TargetMode="External"/><Relationship Id="rId2899" Type="http://schemas.openxmlformats.org/officeDocument/2006/relationships/hyperlink" Target="https://seuimovelbb.com.br/imovel/Serra-Talhada/2-Quartos/92906" TargetMode="External"/><Relationship Id="rId3200" Type="http://schemas.openxmlformats.org/officeDocument/2006/relationships/hyperlink" Target="https://seuimovelbb.com.br/imovel/Luziania/2-Quartos/2707" TargetMode="External"/><Relationship Id="rId121" Type="http://schemas.openxmlformats.org/officeDocument/2006/relationships/hyperlink" Target="https://seuimovelbb.com.br/imovel/Capela/3-Quartos/97892" TargetMode="External"/><Relationship Id="rId219" Type="http://schemas.openxmlformats.org/officeDocument/2006/relationships/hyperlink" Target="https://seuimovelbb.com.br/imovel/Campo-Grande/1-Quartos/95941" TargetMode="External"/><Relationship Id="rId426" Type="http://schemas.openxmlformats.org/officeDocument/2006/relationships/hyperlink" Target="https://seuimovelbb.com.br/imovel/Buritis/3-Quartos/94787" TargetMode="External"/><Relationship Id="rId633" Type="http://schemas.openxmlformats.org/officeDocument/2006/relationships/hyperlink" Target="https://seuimovelbb.com.br/imovel/Campina-Grande/2-Quartos/93692" TargetMode="External"/><Relationship Id="rId980" Type="http://schemas.openxmlformats.org/officeDocument/2006/relationships/hyperlink" Target="https://seuimovelbb.com.br/imovel/Joao-Pessoa/2-Quartos/92181" TargetMode="External"/><Relationship Id="rId1056" Type="http://schemas.openxmlformats.org/officeDocument/2006/relationships/hyperlink" Target="https://seuimovelbb.com.br/imovel/Currais-Novos/2-Quartos/91789" TargetMode="External"/><Relationship Id="rId1263" Type="http://schemas.openxmlformats.org/officeDocument/2006/relationships/hyperlink" Target="https://seuimovelbb.com.br/imovel/Florianopolis/2810" TargetMode="External"/><Relationship Id="rId2107" Type="http://schemas.openxmlformats.org/officeDocument/2006/relationships/hyperlink" Target="https://seuimovelbb.com.br/imovel/Ceara-Mirim/2-Quartos/96639" TargetMode="External"/><Relationship Id="rId2314" Type="http://schemas.openxmlformats.org/officeDocument/2006/relationships/hyperlink" Target="https://seuimovelbb.com.br/imovel/Luziania/96250" TargetMode="External"/><Relationship Id="rId2661" Type="http://schemas.openxmlformats.org/officeDocument/2006/relationships/hyperlink" Target="https://seuimovelbb.com.br/imovel/Penaforte/2-Quartos/2271" TargetMode="External"/><Relationship Id="rId2759" Type="http://schemas.openxmlformats.org/officeDocument/2006/relationships/hyperlink" Target="https://seuimovelbb.com.br/imovel/Cidade-Ocidental/2-Quartos/91452" TargetMode="External"/><Relationship Id="rId2966" Type="http://schemas.openxmlformats.org/officeDocument/2006/relationships/hyperlink" Target="https://seuimovelbb.com.br/imovel/Buritis/2-Quartos/73815" TargetMode="External"/><Relationship Id="rId840" Type="http://schemas.openxmlformats.org/officeDocument/2006/relationships/hyperlink" Target="https://seuimovelbb.com.br/imovel/Sao-Pedro-do-Piaui/2-Quartos/92701" TargetMode="External"/><Relationship Id="rId938" Type="http://schemas.openxmlformats.org/officeDocument/2006/relationships/hyperlink" Target="https://seuimovelbb.com.br/imovel/Santa-Rita/1-Quartos/92351" TargetMode="External"/><Relationship Id="rId1470" Type="http://schemas.openxmlformats.org/officeDocument/2006/relationships/hyperlink" Target="https://seuimovelbb.com.br/imovel/Luziania/2-Quartos/96597" TargetMode="External"/><Relationship Id="rId1568" Type="http://schemas.openxmlformats.org/officeDocument/2006/relationships/hyperlink" Target="https://seuimovelbb.com.br/imovel/Planaltina/2-Quartos/97520" TargetMode="External"/><Relationship Id="rId1775" Type="http://schemas.openxmlformats.org/officeDocument/2006/relationships/hyperlink" Target="https://seuimovelbb.com.br/imovel/Tres-Lagoas/2-Quartos/92017" TargetMode="External"/><Relationship Id="rId2521" Type="http://schemas.openxmlformats.org/officeDocument/2006/relationships/hyperlink" Target="https://seuimovelbb.com.br/imovel/Valparaiso-de-Goias/95372" TargetMode="External"/><Relationship Id="rId2619" Type="http://schemas.openxmlformats.org/officeDocument/2006/relationships/hyperlink" Target="https://seuimovelbb.com.br/imovel/Aguas-Lindas-de-Goias/2-Quartos/91404" TargetMode="External"/><Relationship Id="rId2826" Type="http://schemas.openxmlformats.org/officeDocument/2006/relationships/hyperlink" Target="https://seuimovelbb.com.br/imovel/Porangatu/1-Quartos/3257" TargetMode="External"/><Relationship Id="rId67" Type="http://schemas.openxmlformats.org/officeDocument/2006/relationships/hyperlink" Target="https://seuimovelbb.com.br/imovel/Sao-Paulo/5-Quartos/97822" TargetMode="External"/><Relationship Id="rId700" Type="http://schemas.openxmlformats.org/officeDocument/2006/relationships/hyperlink" Target="https://seuimovelbb.com.br/imovel/Altos/2-Quartos/93334" TargetMode="External"/><Relationship Id="rId1123" Type="http://schemas.openxmlformats.org/officeDocument/2006/relationships/hyperlink" Target="https://seuimovelbb.com.br/imovel/Farroupilha/97720" TargetMode="External"/><Relationship Id="rId1330" Type="http://schemas.openxmlformats.org/officeDocument/2006/relationships/hyperlink" Target="https://seuimovelbb.com.br/imovel/Aguas-Lindas-de-Goias/2-Quartos/93652" TargetMode="External"/><Relationship Id="rId1428" Type="http://schemas.openxmlformats.org/officeDocument/2006/relationships/hyperlink" Target="https://seuimovelbb.com.br/imovel/Planaltina/2-Quartos/93477" TargetMode="External"/><Relationship Id="rId1635" Type="http://schemas.openxmlformats.org/officeDocument/2006/relationships/hyperlink" Target="https://seuimovelbb.com.br/imovel/Sao-Pedro-do-Piaui/2-Quartos/97448" TargetMode="External"/><Relationship Id="rId1982" Type="http://schemas.openxmlformats.org/officeDocument/2006/relationships/hyperlink" Target="https://seuimovelbb.com.br/imovel/Jose-de-Freitas/2-Quartos/96867" TargetMode="External"/><Relationship Id="rId3088" Type="http://schemas.openxmlformats.org/officeDocument/2006/relationships/hyperlink" Target="https://seuimovelbb.com.br/imovel/Aguas-Lindas-de-Goias/2-Quartos/2391" TargetMode="External"/><Relationship Id="rId1842" Type="http://schemas.openxmlformats.org/officeDocument/2006/relationships/hyperlink" Target="https://seuimovelbb.com.br/imovel/Valparaiso-de-Goias/2-Quartos/96367" TargetMode="External"/><Relationship Id="rId3295" Type="http://schemas.openxmlformats.org/officeDocument/2006/relationships/hyperlink" Target="https://seuimovelbb.com.br/imovel/Aguas-Lindas-de-Goias/2-Quartos/90922" TargetMode="External"/><Relationship Id="rId1702" Type="http://schemas.openxmlformats.org/officeDocument/2006/relationships/hyperlink" Target="https://seuimovelbb.com.br/imovel/Sao-Pedro-do-Piaui/2-Quartos/97325" TargetMode="External"/><Relationship Id="rId3155" Type="http://schemas.openxmlformats.org/officeDocument/2006/relationships/hyperlink" Target="https://seuimovelbb.com.br/imovel/Aguas-Lindas-de-Goias/2-Quartos/73452" TargetMode="External"/><Relationship Id="rId3362" Type="http://schemas.openxmlformats.org/officeDocument/2006/relationships/hyperlink" Target="https://seuimovelbb.com.br/imovel/Campo-Redondo/2-Quartos/92024" TargetMode="External"/><Relationship Id="rId283" Type="http://schemas.openxmlformats.org/officeDocument/2006/relationships/hyperlink" Target="https://seuimovelbb.com.br/imovel/Valparaiso-de-Goias/2-Quartos/98324" TargetMode="External"/><Relationship Id="rId490" Type="http://schemas.openxmlformats.org/officeDocument/2006/relationships/hyperlink" Target="https://seuimovelbb.com.br/imovel/Nossa-Senhora-do-Socorro/2-Quartos/94446" TargetMode="External"/><Relationship Id="rId2171" Type="http://schemas.openxmlformats.org/officeDocument/2006/relationships/hyperlink" Target="https://seuimovelbb.com.br/imovel/Teotonio-Vilela/96562" TargetMode="External"/><Relationship Id="rId3015" Type="http://schemas.openxmlformats.org/officeDocument/2006/relationships/hyperlink" Target="https://seuimovelbb.com.br/imovel/Luziania/2-Quartos/3056" TargetMode="External"/><Relationship Id="rId3222" Type="http://schemas.openxmlformats.org/officeDocument/2006/relationships/hyperlink" Target="https://seuimovelbb.com.br/imovel/Valparaiso-de-Goias/2-Quartos/2149" TargetMode="External"/><Relationship Id="rId143" Type="http://schemas.openxmlformats.org/officeDocument/2006/relationships/hyperlink" Target="https://seuimovelbb.com.br/imovel/Ribeirao-Preto/2-Quartos/96641" TargetMode="External"/><Relationship Id="rId350" Type="http://schemas.openxmlformats.org/officeDocument/2006/relationships/hyperlink" Target="https://seuimovelbb.com.br/imovel/Campo-Redondo/2-Quartos/95099" TargetMode="External"/><Relationship Id="rId588" Type="http://schemas.openxmlformats.org/officeDocument/2006/relationships/hyperlink" Target="https://seuimovelbb.com.br/imovel/Altos/2-Quartos/93987" TargetMode="External"/><Relationship Id="rId795" Type="http://schemas.openxmlformats.org/officeDocument/2006/relationships/hyperlink" Target="https://seuimovelbb.com.br/imovel/Santa-Maria-do-Para/2-Quartos/92898" TargetMode="External"/><Relationship Id="rId2031" Type="http://schemas.openxmlformats.org/officeDocument/2006/relationships/hyperlink" Target="https://seuimovelbb.com.br/imovel/Rio-Largo/2-Quartos/96811" TargetMode="External"/><Relationship Id="rId2269" Type="http://schemas.openxmlformats.org/officeDocument/2006/relationships/hyperlink" Target="https://seuimovelbb.com.br/imovel/Luziania/96364" TargetMode="External"/><Relationship Id="rId2476" Type="http://schemas.openxmlformats.org/officeDocument/2006/relationships/hyperlink" Target="https://seuimovelbb.com.br/imovel/Aguas-Lindas-de-Goias/91029" TargetMode="External"/><Relationship Id="rId2683" Type="http://schemas.openxmlformats.org/officeDocument/2006/relationships/hyperlink" Target="https://seuimovelbb.com.br/imovel/Arcoverde/74052" TargetMode="External"/><Relationship Id="rId2890" Type="http://schemas.openxmlformats.org/officeDocument/2006/relationships/hyperlink" Target="https://seuimovelbb.com.br/imovel/Brejo-do-Cruz/73743" TargetMode="External"/><Relationship Id="rId9" Type="http://schemas.openxmlformats.org/officeDocument/2006/relationships/hyperlink" Target="https://seuimovelbb.com.br/imovel/Santo-Antonio-do-Descoberto/2-Quartos/97928" TargetMode="External"/><Relationship Id="rId210" Type="http://schemas.openxmlformats.org/officeDocument/2006/relationships/hyperlink" Target="https://seuimovelbb.com.br/imovel/Cidade-Ocidental/2-Quartos/95992" TargetMode="External"/><Relationship Id="rId448" Type="http://schemas.openxmlformats.org/officeDocument/2006/relationships/hyperlink" Target="https://seuimovelbb.com.br/imovel/Ananindeua/2-Quartos/94681" TargetMode="External"/><Relationship Id="rId655" Type="http://schemas.openxmlformats.org/officeDocument/2006/relationships/hyperlink" Target="https://seuimovelbb.com.br/imovel/Aguas-Lindas-de-Goias/2-Quartos/93589" TargetMode="External"/><Relationship Id="rId862" Type="http://schemas.openxmlformats.org/officeDocument/2006/relationships/hyperlink" Target="https://seuimovelbb.com.br/imovel/Pocinhos/2-Quartos/92605" TargetMode="External"/><Relationship Id="rId1078" Type="http://schemas.openxmlformats.org/officeDocument/2006/relationships/hyperlink" Target="https://seuimovelbb.com.br/imovel/Campo-Redondo/1-Quartos/91677" TargetMode="External"/><Relationship Id="rId1285" Type="http://schemas.openxmlformats.org/officeDocument/2006/relationships/hyperlink" Target="https://seuimovelbb.com.br/imovel/Cidade-Ocidental/2-Quartos/92505" TargetMode="External"/><Relationship Id="rId1492" Type="http://schemas.openxmlformats.org/officeDocument/2006/relationships/hyperlink" Target="https://seuimovelbb.com.br/imovel/Cristalina/2-Quartos/96102" TargetMode="External"/><Relationship Id="rId2129" Type="http://schemas.openxmlformats.org/officeDocument/2006/relationships/hyperlink" Target="https://seuimovelbb.com.br/imovel/Luziania/96582" TargetMode="External"/><Relationship Id="rId2336" Type="http://schemas.openxmlformats.org/officeDocument/2006/relationships/hyperlink" Target="https://seuimovelbb.com.br/imovel/Piracuruca/96012" TargetMode="External"/><Relationship Id="rId2543" Type="http://schemas.openxmlformats.org/officeDocument/2006/relationships/hyperlink" Target="https://seuimovelbb.com.br/imovel/Valparaiso-de-Goias/2-Quartos/95499" TargetMode="External"/><Relationship Id="rId2750" Type="http://schemas.openxmlformats.org/officeDocument/2006/relationships/hyperlink" Target="https://seuimovelbb.com.br/imovel/Aguas-Lindas-de-Goias/2-Quartos/90901" TargetMode="External"/><Relationship Id="rId2988" Type="http://schemas.openxmlformats.org/officeDocument/2006/relationships/hyperlink" Target="https://seuimovelbb.com.br/imovel/Luziania/2-Quartos/91149" TargetMode="External"/><Relationship Id="rId308" Type="http://schemas.openxmlformats.org/officeDocument/2006/relationships/hyperlink" Target="https://seuimovelbb.com.br/imovel/Tomar-do-Geru/76735" TargetMode="External"/><Relationship Id="rId515" Type="http://schemas.openxmlformats.org/officeDocument/2006/relationships/hyperlink" Target="https://seuimovelbb.com.br/imovel/Campo-Grande/2-Quartos/94290" TargetMode="External"/><Relationship Id="rId722" Type="http://schemas.openxmlformats.org/officeDocument/2006/relationships/hyperlink" Target="https://seuimovelbb.com.br/imovel/Ceara-Mirim/2-Quartos/93244" TargetMode="External"/><Relationship Id="rId1145" Type="http://schemas.openxmlformats.org/officeDocument/2006/relationships/hyperlink" Target="https://seuimovelbb.com.br/imovel/Lagoa-Santa/2-Quartos/93621" TargetMode="External"/><Relationship Id="rId1352" Type="http://schemas.openxmlformats.org/officeDocument/2006/relationships/hyperlink" Target="https://seuimovelbb.com.br/imovel/Planaltina/3-Quartos/92291" TargetMode="External"/><Relationship Id="rId1797" Type="http://schemas.openxmlformats.org/officeDocument/2006/relationships/hyperlink" Target="https://seuimovelbb.com.br/imovel/Guaranesia/1-Quartos/97198" TargetMode="External"/><Relationship Id="rId2403" Type="http://schemas.openxmlformats.org/officeDocument/2006/relationships/hyperlink" Target="https://seuimovelbb.com.br/imovel/Janduis/2-Quartos/95863" TargetMode="External"/><Relationship Id="rId2848" Type="http://schemas.openxmlformats.org/officeDocument/2006/relationships/hyperlink" Target="https://seuimovelbb.com.br/imovel/Buritis/3-Quartos/91571" TargetMode="External"/><Relationship Id="rId89" Type="http://schemas.openxmlformats.org/officeDocument/2006/relationships/hyperlink" Target="https://seuimovelbb.com.br/imovel/Simao-Dias/2-Quartos/96600" TargetMode="External"/><Relationship Id="rId1005" Type="http://schemas.openxmlformats.org/officeDocument/2006/relationships/hyperlink" Target="https://seuimovelbb.com.br/imovel/Santa-Rita/1-Quartos/91986" TargetMode="External"/><Relationship Id="rId1212" Type="http://schemas.openxmlformats.org/officeDocument/2006/relationships/hyperlink" Target="https://seuimovelbb.com.br/imovel/Aguas-Lindas-de-Goias/3-Quartos/93266" TargetMode="External"/><Relationship Id="rId1657" Type="http://schemas.openxmlformats.org/officeDocument/2006/relationships/hyperlink" Target="https://seuimovelbb.com.br/imovel/Jose-de-Freitas/3-Quartos/97344" TargetMode="External"/><Relationship Id="rId1864" Type="http://schemas.openxmlformats.org/officeDocument/2006/relationships/hyperlink" Target="https://seuimovelbb.com.br/imovel/Cidade-Ocidental/91275" TargetMode="External"/><Relationship Id="rId2610" Type="http://schemas.openxmlformats.org/officeDocument/2006/relationships/hyperlink" Target="https://seuimovelbb.com.br/imovel/Aguas-Lindas-de-Goias/2-Quartos/91409" TargetMode="External"/><Relationship Id="rId2708" Type="http://schemas.openxmlformats.org/officeDocument/2006/relationships/hyperlink" Target="https://seuimovelbb.com.br/imovel/Cidade-Ocidental/1-Quartos/3261" TargetMode="External"/><Relationship Id="rId2915" Type="http://schemas.openxmlformats.org/officeDocument/2006/relationships/hyperlink" Target="https://seuimovelbb.com.br/imovel/Belem-do-Brejo-do-Cruz/1-Quartos/92371" TargetMode="External"/><Relationship Id="rId1517" Type="http://schemas.openxmlformats.org/officeDocument/2006/relationships/hyperlink" Target="https://seuimovelbb.com.br/imovel/Pilar/2-Quartos/97625" TargetMode="External"/><Relationship Id="rId1724" Type="http://schemas.openxmlformats.org/officeDocument/2006/relationships/hyperlink" Target="https://seuimovelbb.com.br/imovel/Cidade-Ocidental/2-Quartos/93911" TargetMode="External"/><Relationship Id="rId3177" Type="http://schemas.openxmlformats.org/officeDocument/2006/relationships/hyperlink" Target="https://seuimovelbb.com.br/imovel/Aguas-Lindas-de-Goias/2-Quartos/90856" TargetMode="External"/><Relationship Id="rId16" Type="http://schemas.openxmlformats.org/officeDocument/2006/relationships/hyperlink" Target="https://seuimovelbb.com.br/imovel/Marilia/2-Quartos/97916" TargetMode="External"/><Relationship Id="rId1931" Type="http://schemas.openxmlformats.org/officeDocument/2006/relationships/hyperlink" Target="https://seuimovelbb.com.br/imovel/Cajazeiras/2-Quartos/97013" TargetMode="External"/><Relationship Id="rId3037" Type="http://schemas.openxmlformats.org/officeDocument/2006/relationships/hyperlink" Target="https://seuimovelbb.com.br/imovel/Aguas-Lindas-de-Goias/2-Quartos/3283" TargetMode="External"/><Relationship Id="rId3384" Type="http://schemas.openxmlformats.org/officeDocument/2006/relationships/hyperlink" Target="https://seuimovelbb.com.br/imovel/Ceara-Mirim/91321" TargetMode="External"/><Relationship Id="rId2193" Type="http://schemas.openxmlformats.org/officeDocument/2006/relationships/hyperlink" Target="https://seuimovelbb.com.br/imovel/Santa-Barbara-do-Para/95626" TargetMode="External"/><Relationship Id="rId2498" Type="http://schemas.openxmlformats.org/officeDocument/2006/relationships/hyperlink" Target="https://seuimovelbb.com.br/imovel/Santa-Rita/95617" TargetMode="External"/><Relationship Id="rId3244" Type="http://schemas.openxmlformats.org/officeDocument/2006/relationships/hyperlink" Target="https://seuimovelbb.com.br/imovel/Cidade-Ocidental/2-Quartos/73549" TargetMode="External"/><Relationship Id="rId165" Type="http://schemas.openxmlformats.org/officeDocument/2006/relationships/hyperlink" Target="https://seuimovelbb.com.br/imovel/Valparaiso-de-Goias/2-Quartos/96175" TargetMode="External"/><Relationship Id="rId372" Type="http://schemas.openxmlformats.org/officeDocument/2006/relationships/hyperlink" Target="https://seuimovelbb.com.br/imovel/Pocinhos/2-Quartos/95002" TargetMode="External"/><Relationship Id="rId677" Type="http://schemas.openxmlformats.org/officeDocument/2006/relationships/hyperlink" Target="https://seuimovelbb.com.br/imovel/Valparaiso-de-Goias/2-Quartos/93463" TargetMode="External"/><Relationship Id="rId2053" Type="http://schemas.openxmlformats.org/officeDocument/2006/relationships/hyperlink" Target="https://seuimovelbb.com.br/imovel/Luziania/2-Quartos/95248" TargetMode="External"/><Relationship Id="rId2260" Type="http://schemas.openxmlformats.org/officeDocument/2006/relationships/hyperlink" Target="https://seuimovelbb.com.br/imovel/Piracuruca/96402" TargetMode="External"/><Relationship Id="rId2358" Type="http://schemas.openxmlformats.org/officeDocument/2006/relationships/hyperlink" Target="https://seuimovelbb.com.br/imovel/Piracuruca/95078" TargetMode="External"/><Relationship Id="rId3104" Type="http://schemas.openxmlformats.org/officeDocument/2006/relationships/hyperlink" Target="https://seuimovelbb.com.br/imovel/Luziania/1-Quartos/90715" TargetMode="External"/><Relationship Id="rId3311" Type="http://schemas.openxmlformats.org/officeDocument/2006/relationships/hyperlink" Target="https://seuimovelbb.com.br/imovel/Moncao/2-Quartos/3095" TargetMode="External"/><Relationship Id="rId232" Type="http://schemas.openxmlformats.org/officeDocument/2006/relationships/hyperlink" Target="https://seuimovelbb.com.br/imovel/Divinopolis/3-Quartos/95869" TargetMode="External"/><Relationship Id="rId884" Type="http://schemas.openxmlformats.org/officeDocument/2006/relationships/hyperlink" Target="https://seuimovelbb.com.br/imovel/Castanhal/2-Quartos/92562" TargetMode="External"/><Relationship Id="rId2120" Type="http://schemas.openxmlformats.org/officeDocument/2006/relationships/hyperlink" Target="https://seuimovelbb.com.br/imovel/Luziania/96646" TargetMode="External"/><Relationship Id="rId2565" Type="http://schemas.openxmlformats.org/officeDocument/2006/relationships/hyperlink" Target="https://seuimovelbb.com.br/imovel/Cidade-Ocidental/95670" TargetMode="External"/><Relationship Id="rId2772" Type="http://schemas.openxmlformats.org/officeDocument/2006/relationships/hyperlink" Target="https://seuimovelbb.com.br/imovel/Rio-Largo/90795" TargetMode="External"/><Relationship Id="rId3409" Type="http://schemas.openxmlformats.org/officeDocument/2006/relationships/hyperlink" Target="https://seuimovelbb.com.br/imovel/Curuca/2-Quartos/92303" TargetMode="External"/><Relationship Id="rId537" Type="http://schemas.openxmlformats.org/officeDocument/2006/relationships/hyperlink" Target="https://seuimovelbb.com.br/imovel/Joao-Pessoa/1-Quartos/94205" TargetMode="External"/><Relationship Id="rId744" Type="http://schemas.openxmlformats.org/officeDocument/2006/relationships/hyperlink" Target="https://seuimovelbb.com.br/imovel/Sao-Pedro-do-Piaui/3-Quartos/93146" TargetMode="External"/><Relationship Id="rId951" Type="http://schemas.openxmlformats.org/officeDocument/2006/relationships/hyperlink" Target="https://seuimovelbb.com.br/imovel/Santa-Rita/2-Quartos/92280" TargetMode="External"/><Relationship Id="rId1167" Type="http://schemas.openxmlformats.org/officeDocument/2006/relationships/hyperlink" Target="https://seuimovelbb.com.br/imovel/Santo-Antonio-do-Descoberto/2-Quartos/93110" TargetMode="External"/><Relationship Id="rId1374" Type="http://schemas.openxmlformats.org/officeDocument/2006/relationships/hyperlink" Target="https://seuimovelbb.com.br/imovel/Cidade-Ocidental/2-Quartos/91823" TargetMode="External"/><Relationship Id="rId1581" Type="http://schemas.openxmlformats.org/officeDocument/2006/relationships/hyperlink" Target="https://seuimovelbb.com.br/imovel/Altos/2-Quartos/96661" TargetMode="External"/><Relationship Id="rId1679" Type="http://schemas.openxmlformats.org/officeDocument/2006/relationships/hyperlink" Target="https://seuimovelbb.com.br/imovel/Campina-Grande/2-Quartos/97358" TargetMode="External"/><Relationship Id="rId2218" Type="http://schemas.openxmlformats.org/officeDocument/2006/relationships/hyperlink" Target="https://seuimovelbb.com.br/imovel/Luziania/96446" TargetMode="External"/><Relationship Id="rId2425" Type="http://schemas.openxmlformats.org/officeDocument/2006/relationships/hyperlink" Target="https://seuimovelbb.com.br/imovel/Piracuruca/95647" TargetMode="External"/><Relationship Id="rId2632" Type="http://schemas.openxmlformats.org/officeDocument/2006/relationships/hyperlink" Target="https://seuimovelbb.com.br/imovel/Aguas-Lindas-de-Goias/1-Quartos/91408" TargetMode="External"/><Relationship Id="rId80" Type="http://schemas.openxmlformats.org/officeDocument/2006/relationships/hyperlink" Target="https://seuimovelbb.com.br/imovel/Cariacica/2-Quartos/97769" TargetMode="External"/><Relationship Id="rId604" Type="http://schemas.openxmlformats.org/officeDocument/2006/relationships/hyperlink" Target="https://seuimovelbb.com.br/imovel/Joao-Pessoa/2-Quartos/93867" TargetMode="External"/><Relationship Id="rId811" Type="http://schemas.openxmlformats.org/officeDocument/2006/relationships/hyperlink" Target="https://seuimovelbb.com.br/imovel/Santa-Maria-do-Para/2-Quartos/92840" TargetMode="External"/><Relationship Id="rId1027" Type="http://schemas.openxmlformats.org/officeDocument/2006/relationships/hyperlink" Target="https://seuimovelbb.com.br/imovel/Buritis/2-Quartos/91919" TargetMode="External"/><Relationship Id="rId1234" Type="http://schemas.openxmlformats.org/officeDocument/2006/relationships/hyperlink" Target="https://seuimovelbb.com.br/imovel/Santa-Cecilia-do-Pavao/1022232425" TargetMode="External"/><Relationship Id="rId1441" Type="http://schemas.openxmlformats.org/officeDocument/2006/relationships/hyperlink" Target="https://seuimovelbb.com.br/imovel/Joao-Pessoa/1-Quartos/97730" TargetMode="External"/><Relationship Id="rId1886" Type="http://schemas.openxmlformats.org/officeDocument/2006/relationships/hyperlink" Target="https://seuimovelbb.com.br/imovel/Luziania/2-Quartos/97122" TargetMode="External"/><Relationship Id="rId2937" Type="http://schemas.openxmlformats.org/officeDocument/2006/relationships/hyperlink" Target="https://seuimovelbb.com.br/imovel/Belem-do-Brejo-do-Cruz/2-Quartos/73609" TargetMode="External"/><Relationship Id="rId909" Type="http://schemas.openxmlformats.org/officeDocument/2006/relationships/hyperlink" Target="https://seuimovelbb.com.br/imovel/Aguas-Lindas-de-Goias/2-Quartos/92450" TargetMode="External"/><Relationship Id="rId1301" Type="http://schemas.openxmlformats.org/officeDocument/2006/relationships/hyperlink" Target="https://seuimovelbb.com.br/imovel/Santo-Antonio-do-Descoberto/2-Quartos/94613" TargetMode="External"/><Relationship Id="rId1539" Type="http://schemas.openxmlformats.org/officeDocument/2006/relationships/hyperlink" Target="https://seuimovelbb.com.br/imovel/Jose-de-Freitas/3-Quartos/97509" TargetMode="External"/><Relationship Id="rId1746" Type="http://schemas.openxmlformats.org/officeDocument/2006/relationships/hyperlink" Target="https://seuimovelbb.com.br/imovel/Aguas-Lindas-de-Goias/2-Quartos/94238" TargetMode="External"/><Relationship Id="rId1953" Type="http://schemas.openxmlformats.org/officeDocument/2006/relationships/hyperlink" Target="https://seuimovelbb.com.br/imovel/Planaltina/2-Quartos/96982" TargetMode="External"/><Relationship Id="rId3199" Type="http://schemas.openxmlformats.org/officeDocument/2006/relationships/hyperlink" Target="https://seuimovelbb.com.br/imovel/Joao-Pessoa/1-Quartos/73494" TargetMode="External"/><Relationship Id="rId38" Type="http://schemas.openxmlformats.org/officeDocument/2006/relationships/hyperlink" Target="https://seuimovelbb.com.br/imovel/Cariacica/2-Quartos/98142" TargetMode="External"/><Relationship Id="rId1606" Type="http://schemas.openxmlformats.org/officeDocument/2006/relationships/hyperlink" Target="https://seuimovelbb.com.br/imovel/Jose-de-Freitas/2-Quartos/97439" TargetMode="External"/><Relationship Id="rId1813" Type="http://schemas.openxmlformats.org/officeDocument/2006/relationships/hyperlink" Target="https://seuimovelbb.com.br/imovel/Aguas-Lindas-de-Goias/2-Quartos/94317" TargetMode="External"/><Relationship Id="rId3059" Type="http://schemas.openxmlformats.org/officeDocument/2006/relationships/hyperlink" Target="https://seuimovelbb.com.br/imovel/Aguas-Lindas-de-Goias/2-Quartos/2575" TargetMode="External"/><Relationship Id="rId3266" Type="http://schemas.openxmlformats.org/officeDocument/2006/relationships/hyperlink" Target="https://seuimovelbb.com.br/imovel/Cidade-Ocidental/2-Quartos/3072" TargetMode="External"/><Relationship Id="rId187" Type="http://schemas.openxmlformats.org/officeDocument/2006/relationships/hyperlink" Target="https://seuimovelbb.com.br/imovel/Buritis/3-Quartos/96111" TargetMode="External"/><Relationship Id="rId394" Type="http://schemas.openxmlformats.org/officeDocument/2006/relationships/hyperlink" Target="https://seuimovelbb.com.br/imovel/Pocinhos/1-Quartos/94908" TargetMode="External"/><Relationship Id="rId2075" Type="http://schemas.openxmlformats.org/officeDocument/2006/relationships/hyperlink" Target="https://seuimovelbb.com.br/imovel/Jose-de-Freitas/96645" TargetMode="External"/><Relationship Id="rId2282" Type="http://schemas.openxmlformats.org/officeDocument/2006/relationships/hyperlink" Target="https://seuimovelbb.com.br/imovel/Luziania/96419" TargetMode="External"/><Relationship Id="rId3126" Type="http://schemas.openxmlformats.org/officeDocument/2006/relationships/hyperlink" Target="https://seuimovelbb.com.br/imovel/Cidade-Ocidental/2-Quartos/3086" TargetMode="External"/><Relationship Id="rId254" Type="http://schemas.openxmlformats.org/officeDocument/2006/relationships/hyperlink" Target="https://seuimovelbb.com.br/imovel/Montes-Claros/95296" TargetMode="External"/><Relationship Id="rId699" Type="http://schemas.openxmlformats.org/officeDocument/2006/relationships/hyperlink" Target="https://seuimovelbb.com.br/imovel/Ceara-Mirim/2-Quartos/93340" TargetMode="External"/><Relationship Id="rId1091" Type="http://schemas.openxmlformats.org/officeDocument/2006/relationships/hyperlink" Target="https://seuimovelbb.com.br/imovel/Ceara-Mirim/2-Quartos/91638" TargetMode="External"/><Relationship Id="rId2587" Type="http://schemas.openxmlformats.org/officeDocument/2006/relationships/hyperlink" Target="https://seuimovelbb.com.br/imovel/Cidade-Ocidental/94996" TargetMode="External"/><Relationship Id="rId2794" Type="http://schemas.openxmlformats.org/officeDocument/2006/relationships/hyperlink" Target="https://seuimovelbb.com.br/imovel/Cidade-Ocidental/2-Quartos/73679" TargetMode="External"/><Relationship Id="rId3333" Type="http://schemas.openxmlformats.org/officeDocument/2006/relationships/hyperlink" Target="https://seuimovelbb.com.br/imovel/Moncao/2-Quartos/73581" TargetMode="External"/><Relationship Id="rId114" Type="http://schemas.openxmlformats.org/officeDocument/2006/relationships/hyperlink" Target="https://seuimovelbb.com.br/imovel/Taubate/2-Quartos/93433" TargetMode="External"/><Relationship Id="rId461" Type="http://schemas.openxmlformats.org/officeDocument/2006/relationships/hyperlink" Target="https://seuimovelbb.com.br/imovel/Campina-Grande/2-Quartos/94614" TargetMode="External"/><Relationship Id="rId559" Type="http://schemas.openxmlformats.org/officeDocument/2006/relationships/hyperlink" Target="https://seuimovelbb.com.br/imovel/Joao-Pessoa/1-Quartos/94108" TargetMode="External"/><Relationship Id="rId766" Type="http://schemas.openxmlformats.org/officeDocument/2006/relationships/hyperlink" Target="https://seuimovelbb.com.br/imovel/Campina-Grande/3-Quartos/93035" TargetMode="External"/><Relationship Id="rId1189" Type="http://schemas.openxmlformats.org/officeDocument/2006/relationships/hyperlink" Target="https://seuimovelbb.com.br/imovel/Flores-de-Goias/2-Quartos/92807" TargetMode="External"/><Relationship Id="rId1396" Type="http://schemas.openxmlformats.org/officeDocument/2006/relationships/hyperlink" Target="https://seuimovelbb.com.br/imovel/Serra-Talhada/2-Quartos/97778" TargetMode="External"/><Relationship Id="rId2142" Type="http://schemas.openxmlformats.org/officeDocument/2006/relationships/hyperlink" Target="https://seuimovelbb.com.br/imovel/Valparaiso-de-Goias/96611" TargetMode="External"/><Relationship Id="rId2447" Type="http://schemas.openxmlformats.org/officeDocument/2006/relationships/hyperlink" Target="https://seuimovelbb.com.br/imovel/Luziania/95787" TargetMode="External"/><Relationship Id="rId3400" Type="http://schemas.openxmlformats.org/officeDocument/2006/relationships/hyperlink" Target="https://seuimovelbb.com.br/imovel/Curuca/3-Quartos/3176" TargetMode="External"/><Relationship Id="rId321" Type="http://schemas.openxmlformats.org/officeDocument/2006/relationships/hyperlink" Target="https://seuimovelbb.com.br/imovel/Santa-Luzia-do-Parua/2-Quartos/94888" TargetMode="External"/><Relationship Id="rId419" Type="http://schemas.openxmlformats.org/officeDocument/2006/relationships/hyperlink" Target="https://seuimovelbb.com.br/imovel/Belem-do-Brejo-do-Cruz/1-Quartos/94813" TargetMode="External"/><Relationship Id="rId626" Type="http://schemas.openxmlformats.org/officeDocument/2006/relationships/hyperlink" Target="https://seuimovelbb.com.br/imovel/Buritis/2-Quartos/93748" TargetMode="External"/><Relationship Id="rId973" Type="http://schemas.openxmlformats.org/officeDocument/2006/relationships/hyperlink" Target="https://seuimovelbb.com.br/imovel/Iacu/2-Quartos/92202" TargetMode="External"/><Relationship Id="rId1049" Type="http://schemas.openxmlformats.org/officeDocument/2006/relationships/hyperlink" Target="https://seuimovelbb.com.br/imovel/Curuca/1-Quartos/91814" TargetMode="External"/><Relationship Id="rId1256" Type="http://schemas.openxmlformats.org/officeDocument/2006/relationships/hyperlink" Target="https://seuimovelbb.com.br/imovel/Almeirim/34313432" TargetMode="External"/><Relationship Id="rId2002" Type="http://schemas.openxmlformats.org/officeDocument/2006/relationships/hyperlink" Target="https://seuimovelbb.com.br/imovel/Cocalzinho-de-Goias/2-Quartos/96906" TargetMode="External"/><Relationship Id="rId2307" Type="http://schemas.openxmlformats.org/officeDocument/2006/relationships/hyperlink" Target="https://seuimovelbb.com.br/imovel/Valparaiso-de-Goias/96249" TargetMode="External"/><Relationship Id="rId2654" Type="http://schemas.openxmlformats.org/officeDocument/2006/relationships/hyperlink" Target="https://seuimovelbb.com.br/imovel/Santo-Antonio-do-Descoberto/2-Quartos/91564" TargetMode="External"/><Relationship Id="rId2861" Type="http://schemas.openxmlformats.org/officeDocument/2006/relationships/hyperlink" Target="https://seuimovelbb.com.br/imovel/Buritis/3-Quartos/91396" TargetMode="External"/><Relationship Id="rId2959" Type="http://schemas.openxmlformats.org/officeDocument/2006/relationships/hyperlink" Target="https://seuimovelbb.com.br/imovel/Joao-Pessoa/2-Quartos/91669" TargetMode="External"/><Relationship Id="rId833" Type="http://schemas.openxmlformats.org/officeDocument/2006/relationships/hyperlink" Target="https://seuimovelbb.com.br/imovel/Aguas-Lindas-de-Goias/2-Quartos/92724" TargetMode="External"/><Relationship Id="rId1116" Type="http://schemas.openxmlformats.org/officeDocument/2006/relationships/hyperlink" Target="https://seuimovelbb.com.br/imovel/Cocalzinho-de-Goias/2-Quartos/98241" TargetMode="External"/><Relationship Id="rId1463" Type="http://schemas.openxmlformats.org/officeDocument/2006/relationships/hyperlink" Target="https://seuimovelbb.com.br/imovel/Cidade-Ocidental/2-Quartos/92595" TargetMode="External"/><Relationship Id="rId1670" Type="http://schemas.openxmlformats.org/officeDocument/2006/relationships/hyperlink" Target="https://seuimovelbb.com.br/imovel/Aguas-Lindas-de-Goias/1-Quartos/97150" TargetMode="External"/><Relationship Id="rId1768" Type="http://schemas.openxmlformats.org/officeDocument/2006/relationships/hyperlink" Target="https://seuimovelbb.com.br/imovel/Tres-Lagoas/3-Quartos/91782" TargetMode="External"/><Relationship Id="rId2514" Type="http://schemas.openxmlformats.org/officeDocument/2006/relationships/hyperlink" Target="https://seuimovelbb.com.br/imovel/Luziania/95989" TargetMode="External"/><Relationship Id="rId2721" Type="http://schemas.openxmlformats.org/officeDocument/2006/relationships/hyperlink" Target="https://seuimovelbb.com.br/imovel/Aguas-Lindas-de-Goias/2-Quartos/3202" TargetMode="External"/><Relationship Id="rId2819" Type="http://schemas.openxmlformats.org/officeDocument/2006/relationships/hyperlink" Target="https://seuimovelbb.com.br/imovel/Valparaiso-de-Goias/2-Quartos/73551" TargetMode="External"/><Relationship Id="rId900" Type="http://schemas.openxmlformats.org/officeDocument/2006/relationships/hyperlink" Target="https://seuimovelbb.com.br/imovel/Buritis/2-Quartos/92500" TargetMode="External"/><Relationship Id="rId1323" Type="http://schemas.openxmlformats.org/officeDocument/2006/relationships/hyperlink" Target="https://seuimovelbb.com.br/imovel/Planaltina/3-Quartos/93738" TargetMode="External"/><Relationship Id="rId1530" Type="http://schemas.openxmlformats.org/officeDocument/2006/relationships/hyperlink" Target="https://seuimovelbb.com.br/imovel/Belem/97533" TargetMode="External"/><Relationship Id="rId1628" Type="http://schemas.openxmlformats.org/officeDocument/2006/relationships/hyperlink" Target="https://seuimovelbb.com.br/imovel/Curuca/2-Quartos/97394" TargetMode="External"/><Relationship Id="rId1975" Type="http://schemas.openxmlformats.org/officeDocument/2006/relationships/hyperlink" Target="https://seuimovelbb.com.br/imovel/Brejo-do-Cruz/2-Quartos/96897" TargetMode="External"/><Relationship Id="rId3190" Type="http://schemas.openxmlformats.org/officeDocument/2006/relationships/hyperlink" Target="https://seuimovelbb.com.br/imovel/Buritis/3-Quartos/73818" TargetMode="External"/><Relationship Id="rId1835" Type="http://schemas.openxmlformats.org/officeDocument/2006/relationships/hyperlink" Target="https://seuimovelbb.com.br/imovel/Santa-Rita/1-Quartos/96839" TargetMode="External"/><Relationship Id="rId3050" Type="http://schemas.openxmlformats.org/officeDocument/2006/relationships/hyperlink" Target="https://seuimovelbb.com.br/imovel/Aguas-Lindas-de-Goias/1-Quartos/2146" TargetMode="External"/><Relationship Id="rId3288" Type="http://schemas.openxmlformats.org/officeDocument/2006/relationships/hyperlink" Target="https://seuimovelbb.com.br/imovel/Buritis/73509" TargetMode="External"/><Relationship Id="rId1902" Type="http://schemas.openxmlformats.org/officeDocument/2006/relationships/hyperlink" Target="https://seuimovelbb.com.br/imovel/Santa-Rita/1-Quartos/97073" TargetMode="External"/><Relationship Id="rId2097" Type="http://schemas.openxmlformats.org/officeDocument/2006/relationships/hyperlink" Target="https://seuimovelbb.com.br/imovel/Luziania/2-Quartos/96728" TargetMode="External"/><Relationship Id="rId3148" Type="http://schemas.openxmlformats.org/officeDocument/2006/relationships/hyperlink" Target="https://seuimovelbb.com.br/imovel/Aguas-Lindas-de-Goias/2-Quartos/73612" TargetMode="External"/><Relationship Id="rId3355" Type="http://schemas.openxmlformats.org/officeDocument/2006/relationships/hyperlink" Target="https://seuimovelbb.com.br/imovel/Acu/1-Quartos/73811" TargetMode="External"/><Relationship Id="rId276" Type="http://schemas.openxmlformats.org/officeDocument/2006/relationships/hyperlink" Target="https://seuimovelbb.com.br/imovel/Pedras-de-Fogo/98377" TargetMode="External"/><Relationship Id="rId483" Type="http://schemas.openxmlformats.org/officeDocument/2006/relationships/hyperlink" Target="https://seuimovelbb.com.br/imovel/Cajazeiras/1-Quartos/94480" TargetMode="External"/><Relationship Id="rId690" Type="http://schemas.openxmlformats.org/officeDocument/2006/relationships/hyperlink" Target="https://seuimovelbb.com.br/imovel/Aguas-Lindas-de-Goias/2-Quartos/93373" TargetMode="External"/><Relationship Id="rId2164" Type="http://schemas.openxmlformats.org/officeDocument/2006/relationships/hyperlink" Target="https://seuimovelbb.com.br/imovel/Piracuruca/96528" TargetMode="External"/><Relationship Id="rId2371" Type="http://schemas.openxmlformats.org/officeDocument/2006/relationships/hyperlink" Target="https://seuimovelbb.com.br/imovel/Serra-Talhada/95896" TargetMode="External"/><Relationship Id="rId3008" Type="http://schemas.openxmlformats.org/officeDocument/2006/relationships/hyperlink" Target="https://seuimovelbb.com.br/imovel/Aguas-Lindas-de-Goias/2-Quartos/2163" TargetMode="External"/><Relationship Id="rId3215" Type="http://schemas.openxmlformats.org/officeDocument/2006/relationships/hyperlink" Target="https://seuimovelbb.com.br/imovel/Coari/8-Quartos/90507" TargetMode="External"/><Relationship Id="rId3422" Type="http://schemas.openxmlformats.org/officeDocument/2006/relationships/hyperlink" Target="https://seuimovelbb.com.br/imovel/Curuca/2-Quartos/92308" TargetMode="External"/><Relationship Id="rId136" Type="http://schemas.openxmlformats.org/officeDocument/2006/relationships/hyperlink" Target="https://seuimovelbb.com.br/imovel/Serra/2-Quartos/98045" TargetMode="External"/><Relationship Id="rId343" Type="http://schemas.openxmlformats.org/officeDocument/2006/relationships/hyperlink" Target="https://seuimovelbb.com.br/imovel/Patos/1-Quartos/95128" TargetMode="External"/><Relationship Id="rId550" Type="http://schemas.openxmlformats.org/officeDocument/2006/relationships/hyperlink" Target="https://seuimovelbb.com.br/imovel/Anadia/1-Quartos/94157" TargetMode="External"/><Relationship Id="rId788" Type="http://schemas.openxmlformats.org/officeDocument/2006/relationships/hyperlink" Target="https://seuimovelbb.com.br/imovel/Aurora-do-Para/2-Quartos/92930" TargetMode="External"/><Relationship Id="rId995" Type="http://schemas.openxmlformats.org/officeDocument/2006/relationships/hyperlink" Target="https://seuimovelbb.com.br/imovel/Moncao/2-Quartos/92052" TargetMode="External"/><Relationship Id="rId1180" Type="http://schemas.openxmlformats.org/officeDocument/2006/relationships/hyperlink" Target="https://seuimovelbb.com.br/imovel/Cidade-Ocidental/2-Quartos/93141" TargetMode="External"/><Relationship Id="rId2024" Type="http://schemas.openxmlformats.org/officeDocument/2006/relationships/hyperlink" Target="https://seuimovelbb.com.br/imovel/Piracuruca/2-Quartos/96556" TargetMode="External"/><Relationship Id="rId2231" Type="http://schemas.openxmlformats.org/officeDocument/2006/relationships/hyperlink" Target="https://seuimovelbb.com.br/imovel/Cacimba-de-Dentro/96302" TargetMode="External"/><Relationship Id="rId2469" Type="http://schemas.openxmlformats.org/officeDocument/2006/relationships/hyperlink" Target="https://seuimovelbb.com.br/imovel/Luziania/95817" TargetMode="External"/><Relationship Id="rId2676" Type="http://schemas.openxmlformats.org/officeDocument/2006/relationships/hyperlink" Target="https://seuimovelbb.com.br/imovel/Pelotas/2618" TargetMode="External"/><Relationship Id="rId2883" Type="http://schemas.openxmlformats.org/officeDocument/2006/relationships/hyperlink" Target="https://seuimovelbb.com.br/imovel/Buritis/2-Quartos/90627" TargetMode="External"/><Relationship Id="rId203" Type="http://schemas.openxmlformats.org/officeDocument/2006/relationships/hyperlink" Target="https://seuimovelbb.com.br/imovel/Sao-Jose-do-Rio-Preto/2-Quartos/96054" TargetMode="External"/><Relationship Id="rId648" Type="http://schemas.openxmlformats.org/officeDocument/2006/relationships/hyperlink" Target="https://seuimovelbb.com.br/imovel/Nossa-Senhora-do-Socorro/3-Quartos/93620" TargetMode="External"/><Relationship Id="rId855" Type="http://schemas.openxmlformats.org/officeDocument/2006/relationships/hyperlink" Target="https://seuimovelbb.com.br/imovel/Buritis/2-Quartos/92628" TargetMode="External"/><Relationship Id="rId1040" Type="http://schemas.openxmlformats.org/officeDocument/2006/relationships/hyperlink" Target="https://seuimovelbb.com.br/imovel/Aguas-Lindas-de-Goias/2-Quartos/91853" TargetMode="External"/><Relationship Id="rId1278" Type="http://schemas.openxmlformats.org/officeDocument/2006/relationships/hyperlink" Target="https://seuimovelbb.com.br/imovel/Nossa-Senhora-do-Socorro/2-Quartos/92555" TargetMode="External"/><Relationship Id="rId1485" Type="http://schemas.openxmlformats.org/officeDocument/2006/relationships/hyperlink" Target="https://seuimovelbb.com.br/imovel/Cidade-Ocidental/2-Quartos/97602" TargetMode="External"/><Relationship Id="rId1692" Type="http://schemas.openxmlformats.org/officeDocument/2006/relationships/hyperlink" Target="https://seuimovelbb.com.br/imovel/Cidade-Ocidental/2-Quartos/93966" TargetMode="External"/><Relationship Id="rId2329" Type="http://schemas.openxmlformats.org/officeDocument/2006/relationships/hyperlink" Target="https://seuimovelbb.com.br/imovel/Santa-Maria-do-Para/95524" TargetMode="External"/><Relationship Id="rId2536" Type="http://schemas.openxmlformats.org/officeDocument/2006/relationships/hyperlink" Target="https://seuimovelbb.com.br/imovel/Aguas-Lindas-de-Goias/95829" TargetMode="External"/><Relationship Id="rId2743" Type="http://schemas.openxmlformats.org/officeDocument/2006/relationships/hyperlink" Target="https://seuimovelbb.com.br/imovel/Cidade-Ocidental/2-Quartos/3142" TargetMode="External"/><Relationship Id="rId410" Type="http://schemas.openxmlformats.org/officeDocument/2006/relationships/hyperlink" Target="https://seuimovelbb.com.br/imovel/Juazeirinho/2-Quartos/94842" TargetMode="External"/><Relationship Id="rId508" Type="http://schemas.openxmlformats.org/officeDocument/2006/relationships/hyperlink" Target="https://seuimovelbb.com.br/imovel/Sao-Jose-do-Belmonte/2-Quartos/94357" TargetMode="External"/><Relationship Id="rId715" Type="http://schemas.openxmlformats.org/officeDocument/2006/relationships/hyperlink" Target="https://seuimovelbb.com.br/imovel/Campina-Grande/2-Quartos/93274" TargetMode="External"/><Relationship Id="rId922" Type="http://schemas.openxmlformats.org/officeDocument/2006/relationships/hyperlink" Target="https://seuimovelbb.com.br/imovel/Valparaiso-de-Goias/2-Quartos/92400" TargetMode="External"/><Relationship Id="rId1138" Type="http://schemas.openxmlformats.org/officeDocument/2006/relationships/hyperlink" Target="https://seuimovelbb.com.br/imovel/Cidade-Ocidental/2-Quartos/91812" TargetMode="External"/><Relationship Id="rId1345" Type="http://schemas.openxmlformats.org/officeDocument/2006/relationships/hyperlink" Target="https://seuimovelbb.com.br/imovel/Santo-Antonio-do-Descoberto/2-Quartos/91806" TargetMode="External"/><Relationship Id="rId1552" Type="http://schemas.openxmlformats.org/officeDocument/2006/relationships/hyperlink" Target="https://seuimovelbb.com.br/imovel/Jose-de-Freitas/2-Quartos/97569" TargetMode="External"/><Relationship Id="rId1997" Type="http://schemas.openxmlformats.org/officeDocument/2006/relationships/hyperlink" Target="https://seuimovelbb.com.br/imovel/Piracuruca/2-Quartos/96931" TargetMode="External"/><Relationship Id="rId2603" Type="http://schemas.openxmlformats.org/officeDocument/2006/relationships/hyperlink" Target="https://seuimovelbb.com.br/imovel/Cidade-Ocidental/1-Quartos/95676" TargetMode="External"/><Relationship Id="rId2950" Type="http://schemas.openxmlformats.org/officeDocument/2006/relationships/hyperlink" Target="https://seuimovelbb.com.br/imovel/Buritis/3-Quartos/73527" TargetMode="External"/><Relationship Id="rId1205" Type="http://schemas.openxmlformats.org/officeDocument/2006/relationships/hyperlink" Target="https://seuimovelbb.com.br/imovel/Cidade-Ocidental/2-Quartos/92039" TargetMode="External"/><Relationship Id="rId1857" Type="http://schemas.openxmlformats.org/officeDocument/2006/relationships/hyperlink" Target="https://seuimovelbb.com.br/imovel/Luziania/2-Quartos/96837" TargetMode="External"/><Relationship Id="rId2810" Type="http://schemas.openxmlformats.org/officeDocument/2006/relationships/hyperlink" Target="https://seuimovelbb.com.br/imovel/Buritis/2-Quartos/2609" TargetMode="External"/><Relationship Id="rId2908" Type="http://schemas.openxmlformats.org/officeDocument/2006/relationships/hyperlink" Target="https://seuimovelbb.com.br/imovel/Belem-do-Brejo-do-Cruz/92414" TargetMode="External"/><Relationship Id="rId51" Type="http://schemas.openxmlformats.org/officeDocument/2006/relationships/hyperlink" Target="https://seuimovelbb.com.br/imovel/Santo-Antonio-do-Descoberto/2-Quartos/97847" TargetMode="External"/><Relationship Id="rId1412" Type="http://schemas.openxmlformats.org/officeDocument/2006/relationships/hyperlink" Target="https://seuimovelbb.com.br/imovel/Planaltina/2-Quartos/94516" TargetMode="External"/><Relationship Id="rId1717" Type="http://schemas.openxmlformats.org/officeDocument/2006/relationships/hyperlink" Target="https://seuimovelbb.com.br/imovel/Cidade-Ocidental/2-Quartos/94237" TargetMode="External"/><Relationship Id="rId1924" Type="http://schemas.openxmlformats.org/officeDocument/2006/relationships/hyperlink" Target="https://seuimovelbb.com.br/imovel/Pocinhos/2-Quartos/97017" TargetMode="External"/><Relationship Id="rId3072" Type="http://schemas.openxmlformats.org/officeDocument/2006/relationships/hyperlink" Target="https://seuimovelbb.com.br/imovel/Aguas-Lindas-de-Goias/2-Quartos/1846" TargetMode="External"/><Relationship Id="rId3377" Type="http://schemas.openxmlformats.org/officeDocument/2006/relationships/hyperlink" Target="https://seuimovelbb.com.br/imovel/Jose-de-Freitas/2-Quartos/91086" TargetMode="External"/><Relationship Id="rId298" Type="http://schemas.openxmlformats.org/officeDocument/2006/relationships/hyperlink" Target="https://seuimovelbb.com.br/imovel/Cocalzinho-de-Goias/2-Quartos/98271" TargetMode="External"/><Relationship Id="rId158" Type="http://schemas.openxmlformats.org/officeDocument/2006/relationships/hyperlink" Target="https://seuimovelbb.com.br/imovel/Valparaiso-de-Goias/2-Quartos/96213" TargetMode="External"/><Relationship Id="rId2186" Type="http://schemas.openxmlformats.org/officeDocument/2006/relationships/hyperlink" Target="https://seuimovelbb.com.br/imovel/Buritis/91300" TargetMode="External"/><Relationship Id="rId2393" Type="http://schemas.openxmlformats.org/officeDocument/2006/relationships/hyperlink" Target="https://seuimovelbb.com.br/imovel/Brejo-do-Cruz/95202" TargetMode="External"/><Relationship Id="rId2698" Type="http://schemas.openxmlformats.org/officeDocument/2006/relationships/hyperlink" Target="https://seuimovelbb.com.br/imovel/Ceara-Mirim/2-Quartos/73798" TargetMode="External"/><Relationship Id="rId3237" Type="http://schemas.openxmlformats.org/officeDocument/2006/relationships/hyperlink" Target="https://seuimovelbb.com.br/imovel/Valparaiso-de-Goias/2-Quartos/3070" TargetMode="External"/><Relationship Id="rId365" Type="http://schemas.openxmlformats.org/officeDocument/2006/relationships/hyperlink" Target="https://seuimovelbb.com.br/imovel/Varzea-da-Palma/2-Quartos/95037" TargetMode="External"/><Relationship Id="rId572" Type="http://schemas.openxmlformats.org/officeDocument/2006/relationships/hyperlink" Target="https://seuimovelbb.com.br/imovel/Santa-Rita/1-Quartos/94044" TargetMode="External"/><Relationship Id="rId2046" Type="http://schemas.openxmlformats.org/officeDocument/2006/relationships/hyperlink" Target="https://seuimovelbb.com.br/imovel/Luziania/2-Quartos/96783" TargetMode="External"/><Relationship Id="rId2253" Type="http://schemas.openxmlformats.org/officeDocument/2006/relationships/hyperlink" Target="https://seuimovelbb.com.br/imovel/Curuca/96328" TargetMode="External"/><Relationship Id="rId2460" Type="http://schemas.openxmlformats.org/officeDocument/2006/relationships/hyperlink" Target="https://seuimovelbb.com.br/imovel/Luziania/96057" TargetMode="External"/><Relationship Id="rId3304" Type="http://schemas.openxmlformats.org/officeDocument/2006/relationships/hyperlink" Target="https://seuimovelbb.com.br/imovel/Joao-Pessoa/1-Quartos/92022" TargetMode="External"/><Relationship Id="rId225" Type="http://schemas.openxmlformats.org/officeDocument/2006/relationships/hyperlink" Target="https://seuimovelbb.com.br/imovel/Planaltina/2-Quartos/95902" TargetMode="External"/><Relationship Id="rId432" Type="http://schemas.openxmlformats.org/officeDocument/2006/relationships/hyperlink" Target="https://seuimovelbb.com.br/imovel/Cidade-Ocidental/2-Quartos/94764" TargetMode="External"/><Relationship Id="rId877" Type="http://schemas.openxmlformats.org/officeDocument/2006/relationships/hyperlink" Target="https://seuimovelbb.com.br/imovel/Batalha/2-Quartos/92570" TargetMode="External"/><Relationship Id="rId1062" Type="http://schemas.openxmlformats.org/officeDocument/2006/relationships/hyperlink" Target="https://seuimovelbb.com.br/imovel/Aguas-Lindas-de-Goias/2-Quartos/91759" TargetMode="External"/><Relationship Id="rId2113" Type="http://schemas.openxmlformats.org/officeDocument/2006/relationships/hyperlink" Target="https://seuimovelbb.com.br/imovel/Piracuruca/2-Quartos/96660" TargetMode="External"/><Relationship Id="rId2320" Type="http://schemas.openxmlformats.org/officeDocument/2006/relationships/hyperlink" Target="https://seuimovelbb.com.br/imovel/Valparaiso-de-Goias/96242" TargetMode="External"/><Relationship Id="rId2558" Type="http://schemas.openxmlformats.org/officeDocument/2006/relationships/hyperlink" Target="https://seuimovelbb.com.br/imovel/Santa-Maria-do-Para/95638" TargetMode="External"/><Relationship Id="rId2765" Type="http://schemas.openxmlformats.org/officeDocument/2006/relationships/hyperlink" Target="https://seuimovelbb.com.br/imovel/Valparaiso-de-Goias/2-Quartos/3300" TargetMode="External"/><Relationship Id="rId2972" Type="http://schemas.openxmlformats.org/officeDocument/2006/relationships/hyperlink" Target="https://seuimovelbb.com.br/imovel/Aguas-Lindas-de-Goias/1-Quartos/90831" TargetMode="External"/><Relationship Id="rId737" Type="http://schemas.openxmlformats.org/officeDocument/2006/relationships/hyperlink" Target="https://seuimovelbb.com.br/imovel/Sao-Pedro-do-Piaui/2-Quartos/93177" TargetMode="External"/><Relationship Id="rId944" Type="http://schemas.openxmlformats.org/officeDocument/2006/relationships/hyperlink" Target="https://seuimovelbb.com.br/imovel/Aguas-Lindas-de-Goias/1-Quartos/92293" TargetMode="External"/><Relationship Id="rId1367" Type="http://schemas.openxmlformats.org/officeDocument/2006/relationships/hyperlink" Target="https://seuimovelbb.com.br/imovel/Planaltina/2-Quartos/94916" TargetMode="External"/><Relationship Id="rId1574" Type="http://schemas.openxmlformats.org/officeDocument/2006/relationships/hyperlink" Target="https://seuimovelbb.com.br/imovel/Cidade-Ocidental/2-Quartos/91661" TargetMode="External"/><Relationship Id="rId1781" Type="http://schemas.openxmlformats.org/officeDocument/2006/relationships/hyperlink" Target="https://seuimovelbb.com.br/imovel/Santa-Rita/1-Quartos/97221" TargetMode="External"/><Relationship Id="rId2418" Type="http://schemas.openxmlformats.org/officeDocument/2006/relationships/hyperlink" Target="https://seuimovelbb.com.br/imovel/Ceara-Mirim/95458" TargetMode="External"/><Relationship Id="rId2625" Type="http://schemas.openxmlformats.org/officeDocument/2006/relationships/hyperlink" Target="https://seuimovelbb.com.br/imovel/Aguas-Lindas-de-Goias/2-Quartos/91411" TargetMode="External"/><Relationship Id="rId2832" Type="http://schemas.openxmlformats.org/officeDocument/2006/relationships/hyperlink" Target="https://seuimovelbb.com.br/imovel/Cidade-Ocidental/2-Quartos/73686" TargetMode="External"/><Relationship Id="rId73" Type="http://schemas.openxmlformats.org/officeDocument/2006/relationships/hyperlink" Target="https://seuimovelbb.com.br/imovel/Pocone/2-Quartos/97805" TargetMode="External"/><Relationship Id="rId804" Type="http://schemas.openxmlformats.org/officeDocument/2006/relationships/hyperlink" Target="https://seuimovelbb.com.br/imovel/Cidade-Ocidental/2-Quartos/92871" TargetMode="External"/><Relationship Id="rId1227" Type="http://schemas.openxmlformats.org/officeDocument/2006/relationships/hyperlink" Target="https://seuimovelbb.com.br/imovel/Patos/2-Quartos/95077" TargetMode="External"/><Relationship Id="rId1434" Type="http://schemas.openxmlformats.org/officeDocument/2006/relationships/hyperlink" Target="https://seuimovelbb.com.br/imovel/Planaltina/2-Quartos/93932" TargetMode="External"/><Relationship Id="rId1641" Type="http://schemas.openxmlformats.org/officeDocument/2006/relationships/hyperlink" Target="https://seuimovelbb.com.br/imovel/Padre-Bernardo/2-Quartos/97407" TargetMode="External"/><Relationship Id="rId1879" Type="http://schemas.openxmlformats.org/officeDocument/2006/relationships/hyperlink" Target="https://seuimovelbb.com.br/imovel/Santa-Rita/1-Quartos/97056" TargetMode="External"/><Relationship Id="rId3094" Type="http://schemas.openxmlformats.org/officeDocument/2006/relationships/hyperlink" Target="https://seuimovelbb.com.br/imovel/Aguas-Lindas-de-Goias/2-Quartos/1950" TargetMode="External"/><Relationship Id="rId1501" Type="http://schemas.openxmlformats.org/officeDocument/2006/relationships/hyperlink" Target="https://seuimovelbb.com.br/imovel/Santa-Luzia-do-Parua/2-Quartos/97295" TargetMode="External"/><Relationship Id="rId1739" Type="http://schemas.openxmlformats.org/officeDocument/2006/relationships/hyperlink" Target="https://seuimovelbb.com.br/imovel/Cidade-Ocidental/2-Quartos/97289" TargetMode="External"/><Relationship Id="rId1946" Type="http://schemas.openxmlformats.org/officeDocument/2006/relationships/hyperlink" Target="https://seuimovelbb.com.br/imovel/Planaltina/2-Quartos/95470" TargetMode="External"/><Relationship Id="rId3399" Type="http://schemas.openxmlformats.org/officeDocument/2006/relationships/hyperlink" Target="https://seuimovelbb.com.br/imovel/Sao-Pedro-do-Piaui/2-Quartos/2032" TargetMode="External"/><Relationship Id="rId1806" Type="http://schemas.openxmlformats.org/officeDocument/2006/relationships/hyperlink" Target="https://seuimovelbb.com.br/imovel/Aguas-Lindas-de-Goias/2-Quartos/94081" TargetMode="External"/><Relationship Id="rId3161" Type="http://schemas.openxmlformats.org/officeDocument/2006/relationships/hyperlink" Target="https://seuimovelbb.com.br/imovel/Valparaiso-de-Goias/2-Quartos/3225" TargetMode="External"/><Relationship Id="rId3259" Type="http://schemas.openxmlformats.org/officeDocument/2006/relationships/hyperlink" Target="https://seuimovelbb.com.br/imovel/Valparaiso-de-Goias/2-Quartos/2732" TargetMode="External"/><Relationship Id="rId387" Type="http://schemas.openxmlformats.org/officeDocument/2006/relationships/hyperlink" Target="https://seuimovelbb.com.br/imovel/Lajes-Pintadas/1-Quartos/94945" TargetMode="External"/><Relationship Id="rId594" Type="http://schemas.openxmlformats.org/officeDocument/2006/relationships/hyperlink" Target="https://seuimovelbb.com.br/imovel/Belem-do-Brejo-do-Cruz/2-Quartos/93970" TargetMode="External"/><Relationship Id="rId2068" Type="http://schemas.openxmlformats.org/officeDocument/2006/relationships/hyperlink" Target="https://seuimovelbb.com.br/imovel/Aguas-Lindas-de-Goias/1-Quartos/91044" TargetMode="External"/><Relationship Id="rId2275" Type="http://schemas.openxmlformats.org/officeDocument/2006/relationships/hyperlink" Target="https://seuimovelbb.com.br/imovel/Piracuruca/96307" TargetMode="External"/><Relationship Id="rId3021" Type="http://schemas.openxmlformats.org/officeDocument/2006/relationships/hyperlink" Target="https://seuimovelbb.com.br/imovel/Luziania/2-Quartos/2705" TargetMode="External"/><Relationship Id="rId3119" Type="http://schemas.openxmlformats.org/officeDocument/2006/relationships/hyperlink" Target="https://seuimovelbb.com.br/imovel/Santo-Antonio-do-Descoberto/2-Quartos/3046" TargetMode="External"/><Relationship Id="rId3326" Type="http://schemas.openxmlformats.org/officeDocument/2006/relationships/hyperlink" Target="https://seuimovelbb.com.br/imovel/Capela/2-Quartos/73694" TargetMode="External"/><Relationship Id="rId247" Type="http://schemas.openxmlformats.org/officeDocument/2006/relationships/hyperlink" Target="https://seuimovelbb.com.br/imovel/Cocalzinho-de-Goias/2-Quartos/95707" TargetMode="External"/><Relationship Id="rId899" Type="http://schemas.openxmlformats.org/officeDocument/2006/relationships/hyperlink" Target="https://seuimovelbb.com.br/imovel/Ceara-Mirim/2-Quartos/92501" TargetMode="External"/><Relationship Id="rId1084" Type="http://schemas.openxmlformats.org/officeDocument/2006/relationships/hyperlink" Target="https://seuimovelbb.com.br/imovel/Buritis/2-Quartos/91651" TargetMode="External"/><Relationship Id="rId2482" Type="http://schemas.openxmlformats.org/officeDocument/2006/relationships/hyperlink" Target="https://seuimovelbb.com.br/imovel/Santo-Antonio-do-Descoberto/2-Quartos/90988" TargetMode="External"/><Relationship Id="rId2787" Type="http://schemas.openxmlformats.org/officeDocument/2006/relationships/hyperlink" Target="https://seuimovelbb.com.br/imovel/Valparaiso-de-Goias/2-Quartos/73542" TargetMode="External"/><Relationship Id="rId107" Type="http://schemas.openxmlformats.org/officeDocument/2006/relationships/hyperlink" Target="https://seuimovelbb.com.br/imovel/Birigui/2-Quartos/93500" TargetMode="External"/><Relationship Id="rId454" Type="http://schemas.openxmlformats.org/officeDocument/2006/relationships/hyperlink" Target="https://seuimovelbb.com.br/imovel/Campo-Grande/2-Quartos/94646" TargetMode="External"/><Relationship Id="rId661" Type="http://schemas.openxmlformats.org/officeDocument/2006/relationships/hyperlink" Target="https://seuimovelbb.com.br/imovel/Cidade-Ocidental/2-Quartos/93574" TargetMode="External"/><Relationship Id="rId759" Type="http://schemas.openxmlformats.org/officeDocument/2006/relationships/hyperlink" Target="https://seuimovelbb.com.br/imovel/Aguas-Lindas-de-Goias/2-Quartos/93085" TargetMode="External"/><Relationship Id="rId966" Type="http://schemas.openxmlformats.org/officeDocument/2006/relationships/hyperlink" Target="https://seuimovelbb.com.br/imovel/Sao-Francisco/3-Quartos/92226" TargetMode="External"/><Relationship Id="rId1291" Type="http://schemas.openxmlformats.org/officeDocument/2006/relationships/hyperlink" Target="https://seuimovelbb.com.br/imovel/Santo-Antonio-do-Descoberto/2-Quartos/94569" TargetMode="External"/><Relationship Id="rId1389" Type="http://schemas.openxmlformats.org/officeDocument/2006/relationships/hyperlink" Target="https://seuimovelbb.com.br/imovel/Planaltina/2-Quartos/92352" TargetMode="External"/><Relationship Id="rId1596" Type="http://schemas.openxmlformats.org/officeDocument/2006/relationships/hyperlink" Target="https://seuimovelbb.com.br/imovel/Sao-Pedro-do-Piaui/2-Quartos/97431" TargetMode="External"/><Relationship Id="rId2135" Type="http://schemas.openxmlformats.org/officeDocument/2006/relationships/hyperlink" Target="https://seuimovelbb.com.br/imovel/Jose-de-Freitas/96575" TargetMode="External"/><Relationship Id="rId2342" Type="http://schemas.openxmlformats.org/officeDocument/2006/relationships/hyperlink" Target="https://seuimovelbb.com.br/imovel/Luziania/95913" TargetMode="External"/><Relationship Id="rId2647" Type="http://schemas.openxmlformats.org/officeDocument/2006/relationships/hyperlink" Target="https://seuimovelbb.com.br/imovel/Jose-de-Freitas/2-Quartos/2723" TargetMode="External"/><Relationship Id="rId2994" Type="http://schemas.openxmlformats.org/officeDocument/2006/relationships/hyperlink" Target="https://seuimovelbb.com.br/imovel/Planaltina/2-Quartos/90578" TargetMode="External"/><Relationship Id="rId314" Type="http://schemas.openxmlformats.org/officeDocument/2006/relationships/hyperlink" Target="https://seuimovelbb.com.br/imovel/Sao-Pedro-do-Piaui/2-Quartos/92517" TargetMode="External"/><Relationship Id="rId521" Type="http://schemas.openxmlformats.org/officeDocument/2006/relationships/hyperlink" Target="https://seuimovelbb.com.br/imovel/Jose-de-Freitas/2-Quartos/94278" TargetMode="External"/><Relationship Id="rId619" Type="http://schemas.openxmlformats.org/officeDocument/2006/relationships/hyperlink" Target="https://seuimovelbb.com.br/imovel/Buritis/3-Quartos/93772" TargetMode="External"/><Relationship Id="rId1151" Type="http://schemas.openxmlformats.org/officeDocument/2006/relationships/hyperlink" Target="https://seuimovelbb.com.br/imovel/Joao-Pessoa/1-Quartos/94515" TargetMode="External"/><Relationship Id="rId1249" Type="http://schemas.openxmlformats.org/officeDocument/2006/relationships/hyperlink" Target="https://seuimovelbb.com.br/imovel/Aguas-Lindas-de-Goias/2-Quartos/92698" TargetMode="External"/><Relationship Id="rId2202" Type="http://schemas.openxmlformats.org/officeDocument/2006/relationships/hyperlink" Target="https://seuimovelbb.com.br/imovel/Aguas-Lindas-de-Goias/91109" TargetMode="External"/><Relationship Id="rId2854" Type="http://schemas.openxmlformats.org/officeDocument/2006/relationships/hyperlink" Target="https://seuimovelbb.com.br/imovel/Iacu/2-Quartos/90754" TargetMode="External"/><Relationship Id="rId95" Type="http://schemas.openxmlformats.org/officeDocument/2006/relationships/hyperlink" Target="https://seuimovelbb.com.br/imovel/Buritis/2-Quartos/95541" TargetMode="External"/><Relationship Id="rId826" Type="http://schemas.openxmlformats.org/officeDocument/2006/relationships/hyperlink" Target="https://seuimovelbb.com.br/imovel/Campina-Grande/1-Quartos/92776" TargetMode="External"/><Relationship Id="rId1011" Type="http://schemas.openxmlformats.org/officeDocument/2006/relationships/hyperlink" Target="https://seuimovelbb.com.br/imovel/Santa-Rita/1-Quartos/91980" TargetMode="External"/><Relationship Id="rId1109" Type="http://schemas.openxmlformats.org/officeDocument/2006/relationships/hyperlink" Target="https://seuimovelbb.com.br/imovel/Moncao/2-Quartos/91273" TargetMode="External"/><Relationship Id="rId1456" Type="http://schemas.openxmlformats.org/officeDocument/2006/relationships/hyperlink" Target="https://seuimovelbb.com.br/imovel/Jacana/2-Quartos/97633" TargetMode="External"/><Relationship Id="rId1663" Type="http://schemas.openxmlformats.org/officeDocument/2006/relationships/hyperlink" Target="https://seuimovelbb.com.br/imovel/Cidade-Ocidental/2-Quartos/97409" TargetMode="External"/><Relationship Id="rId1870" Type="http://schemas.openxmlformats.org/officeDocument/2006/relationships/hyperlink" Target="https://seuimovelbb.com.br/imovel/Brejo-do-Cruz/1-Quartos/97055" TargetMode="External"/><Relationship Id="rId1968" Type="http://schemas.openxmlformats.org/officeDocument/2006/relationships/hyperlink" Target="https://seuimovelbb.com.br/imovel/Moncao/2-Quartos/96922" TargetMode="External"/><Relationship Id="rId2507" Type="http://schemas.openxmlformats.org/officeDocument/2006/relationships/hyperlink" Target="https://seuimovelbb.com.br/imovel/Aguas-Lindas-de-Goias/91019" TargetMode="External"/><Relationship Id="rId2714" Type="http://schemas.openxmlformats.org/officeDocument/2006/relationships/hyperlink" Target="https://seuimovelbb.com.br/imovel/Valparaiso-de-Goias/2-Quartos/2639" TargetMode="External"/><Relationship Id="rId2921" Type="http://schemas.openxmlformats.org/officeDocument/2006/relationships/hyperlink" Target="https://seuimovelbb.com.br/imovel/Belem-do-Brejo-do-Cruz/2-Quartos/92345" TargetMode="External"/><Relationship Id="rId1316" Type="http://schemas.openxmlformats.org/officeDocument/2006/relationships/hyperlink" Target="https://seuimovelbb.com.br/imovel/Cidade-Ocidental/2-Quartos/94879" TargetMode="External"/><Relationship Id="rId1523" Type="http://schemas.openxmlformats.org/officeDocument/2006/relationships/hyperlink" Target="https://seuimovelbb.com.br/imovel/Jose-de-Freitas/2-Quartos/97573" TargetMode="External"/><Relationship Id="rId1730" Type="http://schemas.openxmlformats.org/officeDocument/2006/relationships/hyperlink" Target="https://seuimovelbb.com.br/imovel/Agua-Branca/2-Quartos/97284" TargetMode="External"/><Relationship Id="rId3183" Type="http://schemas.openxmlformats.org/officeDocument/2006/relationships/hyperlink" Target="https://seuimovelbb.com.br/imovel/Sao-Jose-do-Belmonte/2-Quartos/2195" TargetMode="External"/><Relationship Id="rId3390" Type="http://schemas.openxmlformats.org/officeDocument/2006/relationships/hyperlink" Target="https://seuimovelbb.com.br/imovel/Sao-Pedro-do-Piaui/2-Quartos/90774" TargetMode="External"/><Relationship Id="rId22" Type="http://schemas.openxmlformats.org/officeDocument/2006/relationships/hyperlink" Target="https://seuimovelbb.com.br/imovel/Santo-Antonio-do-Descoberto/2-Quartos/97857" TargetMode="External"/><Relationship Id="rId1828" Type="http://schemas.openxmlformats.org/officeDocument/2006/relationships/hyperlink" Target="https://seuimovelbb.com.br/imovel/Altos/3-Quartos/96721" TargetMode="External"/><Relationship Id="rId3043" Type="http://schemas.openxmlformats.org/officeDocument/2006/relationships/hyperlink" Target="https://seuimovelbb.com.br/imovel/Aguas-Lindas-de-Goias/2-Quartos/2576" TargetMode="External"/><Relationship Id="rId3250" Type="http://schemas.openxmlformats.org/officeDocument/2006/relationships/hyperlink" Target="https://seuimovelbb.com.br/imovel/Cidade-Ocidental/2-Quartos/3097" TargetMode="External"/><Relationship Id="rId171" Type="http://schemas.openxmlformats.org/officeDocument/2006/relationships/hyperlink" Target="https://seuimovelbb.com.br/imovel/Luziania/2-Quartos/96163" TargetMode="External"/><Relationship Id="rId2297" Type="http://schemas.openxmlformats.org/officeDocument/2006/relationships/hyperlink" Target="https://seuimovelbb.com.br/imovel/Valparaiso-de-Goias/96312" TargetMode="External"/><Relationship Id="rId3348" Type="http://schemas.openxmlformats.org/officeDocument/2006/relationships/hyperlink" Target="https://seuimovelbb.com.br/imovel/Acu/1-Quartos/90599" TargetMode="External"/><Relationship Id="rId269" Type="http://schemas.openxmlformats.org/officeDocument/2006/relationships/hyperlink" Target="https://seuimovelbb.com.br/imovel/Acu/1-Quartos/91636" TargetMode="External"/><Relationship Id="rId476" Type="http://schemas.openxmlformats.org/officeDocument/2006/relationships/hyperlink" Target="https://seuimovelbb.com.br/imovel/Buritis/3-Quartos/94523" TargetMode="External"/><Relationship Id="rId683" Type="http://schemas.openxmlformats.org/officeDocument/2006/relationships/hyperlink" Target="https://seuimovelbb.com.br/imovel/Picui/1-Quartos/93420" TargetMode="External"/><Relationship Id="rId890" Type="http://schemas.openxmlformats.org/officeDocument/2006/relationships/hyperlink" Target="https://seuimovelbb.com.br/imovel/Buritis/2-Quartos/92537" TargetMode="External"/><Relationship Id="rId2157" Type="http://schemas.openxmlformats.org/officeDocument/2006/relationships/hyperlink" Target="https://seuimovelbb.com.br/imovel/Piracuruca/96544" TargetMode="External"/><Relationship Id="rId2364" Type="http://schemas.openxmlformats.org/officeDocument/2006/relationships/hyperlink" Target="https://seuimovelbb.com.br/imovel/Piracuruca/95930" TargetMode="External"/><Relationship Id="rId2571" Type="http://schemas.openxmlformats.org/officeDocument/2006/relationships/hyperlink" Target="https://seuimovelbb.com.br/imovel/Cidade-Ocidental/95680" TargetMode="External"/><Relationship Id="rId3110" Type="http://schemas.openxmlformats.org/officeDocument/2006/relationships/hyperlink" Target="https://seuimovelbb.com.br/imovel/Aguas-Lindas-de-Goias/2-Quartos/3325" TargetMode="External"/><Relationship Id="rId3208" Type="http://schemas.openxmlformats.org/officeDocument/2006/relationships/hyperlink" Target="https://seuimovelbb.com.br/imovel/Joao-Pessoa/2-Quartos/73493" TargetMode="External"/><Relationship Id="rId3415" Type="http://schemas.openxmlformats.org/officeDocument/2006/relationships/hyperlink" Target="https://seuimovelbb.com.br/imovel/Curuca/2-Quartos/90526" TargetMode="External"/><Relationship Id="rId129" Type="http://schemas.openxmlformats.org/officeDocument/2006/relationships/hyperlink" Target="https://seuimovelbb.com.br/imovel/Valparaiso-de-Goias/2-Quartos/98364" TargetMode="External"/><Relationship Id="rId336" Type="http://schemas.openxmlformats.org/officeDocument/2006/relationships/hyperlink" Target="https://seuimovelbb.com.br/imovel/Altos/2-Quartos/95159" TargetMode="External"/><Relationship Id="rId543" Type="http://schemas.openxmlformats.org/officeDocument/2006/relationships/hyperlink" Target="https://seuimovelbb.com.br/imovel/Jose-de-Freitas/2-Quartos/94189" TargetMode="External"/><Relationship Id="rId988" Type="http://schemas.openxmlformats.org/officeDocument/2006/relationships/hyperlink" Target="https://seuimovelbb.com.br/imovel/Cidade-Ocidental/2-Quartos/92108" TargetMode="External"/><Relationship Id="rId1173" Type="http://schemas.openxmlformats.org/officeDocument/2006/relationships/hyperlink" Target="https://seuimovelbb.com.br/imovel/Flores-de-Goias/2-Quartos/93263" TargetMode="External"/><Relationship Id="rId1380" Type="http://schemas.openxmlformats.org/officeDocument/2006/relationships/hyperlink" Target="https://seuimovelbb.com.br/imovel/Valparaiso-de-Goias/2-Quartos/93497" TargetMode="External"/><Relationship Id="rId2017" Type="http://schemas.openxmlformats.org/officeDocument/2006/relationships/hyperlink" Target="https://seuimovelbb.com.br/imovel/Piracuruca/2-Quartos/96942" TargetMode="External"/><Relationship Id="rId2224" Type="http://schemas.openxmlformats.org/officeDocument/2006/relationships/hyperlink" Target="https://seuimovelbb.com.br/imovel/Luziania/96463" TargetMode="External"/><Relationship Id="rId2669" Type="http://schemas.openxmlformats.org/officeDocument/2006/relationships/hyperlink" Target="https://seuimovelbb.com.br/imovel/Ceara-Mirim/1-Quartos/73426" TargetMode="External"/><Relationship Id="rId2876" Type="http://schemas.openxmlformats.org/officeDocument/2006/relationships/hyperlink" Target="https://seuimovelbb.com.br/imovel/Buritis/3-Quartos/91257" TargetMode="External"/><Relationship Id="rId403" Type="http://schemas.openxmlformats.org/officeDocument/2006/relationships/hyperlink" Target="https://seuimovelbb.com.br/imovel/Aguas-Lindas-de-Goias/2-Quartos/94873" TargetMode="External"/><Relationship Id="rId750" Type="http://schemas.openxmlformats.org/officeDocument/2006/relationships/hyperlink" Target="https://seuimovelbb.com.br/imovel/Campina-Grande/1-Quartos/93135" TargetMode="External"/><Relationship Id="rId848" Type="http://schemas.openxmlformats.org/officeDocument/2006/relationships/hyperlink" Target="https://seuimovelbb.com.br/imovel/Aguas-Lindas-de-Goias/1-Quartos/92661" TargetMode="External"/><Relationship Id="rId1033" Type="http://schemas.openxmlformats.org/officeDocument/2006/relationships/hyperlink" Target="https://seuimovelbb.com.br/imovel/Joao-Pessoa/1-Quartos/91901" TargetMode="External"/><Relationship Id="rId1478" Type="http://schemas.openxmlformats.org/officeDocument/2006/relationships/hyperlink" Target="https://seuimovelbb.com.br/imovel/Padre-Bernardo/2-Quartos/92721" TargetMode="External"/><Relationship Id="rId1685" Type="http://schemas.openxmlformats.org/officeDocument/2006/relationships/hyperlink" Target="https://seuimovelbb.com.br/imovel/Cidade-Ocidental/2-Quartos/93933" TargetMode="External"/><Relationship Id="rId1892" Type="http://schemas.openxmlformats.org/officeDocument/2006/relationships/hyperlink" Target="https://seuimovelbb.com.br/imovel/Cidade-Ocidental/1-Quartos/97105" TargetMode="External"/><Relationship Id="rId2431" Type="http://schemas.openxmlformats.org/officeDocument/2006/relationships/hyperlink" Target="https://seuimovelbb.com.br/imovel/Luziania/95818" TargetMode="External"/><Relationship Id="rId2529" Type="http://schemas.openxmlformats.org/officeDocument/2006/relationships/hyperlink" Target="https://seuimovelbb.com.br/imovel/Valparaiso-de-Goias/95809" TargetMode="External"/><Relationship Id="rId2736" Type="http://schemas.openxmlformats.org/officeDocument/2006/relationships/hyperlink" Target="https://seuimovelbb.com.br/imovel/Valparaiso-de-Goias/2-Quartos/2223" TargetMode="External"/><Relationship Id="rId610" Type="http://schemas.openxmlformats.org/officeDocument/2006/relationships/hyperlink" Target="https://seuimovelbb.com.br/imovel/Anadia/1-Quartos/93831" TargetMode="External"/><Relationship Id="rId708" Type="http://schemas.openxmlformats.org/officeDocument/2006/relationships/hyperlink" Target="https://seuimovelbb.com.br/imovel/Belem-do-Brejo-do-Cruz/1-Quartos/93300" TargetMode="External"/><Relationship Id="rId915" Type="http://schemas.openxmlformats.org/officeDocument/2006/relationships/hyperlink" Target="https://seuimovelbb.com.br/imovel/Buritis/3-Quartos/92430" TargetMode="External"/><Relationship Id="rId1240" Type="http://schemas.openxmlformats.org/officeDocument/2006/relationships/hyperlink" Target="https://seuimovelbb.com.br/imovel/Aguas-Lindas-de-Goias/93356" TargetMode="External"/><Relationship Id="rId1338" Type="http://schemas.openxmlformats.org/officeDocument/2006/relationships/hyperlink" Target="https://seuimovelbb.com.br/imovel/Planaltina/2-Quartos/93610" TargetMode="External"/><Relationship Id="rId1545" Type="http://schemas.openxmlformats.org/officeDocument/2006/relationships/hyperlink" Target="https://seuimovelbb.com.br/imovel/Brejo-do-Cruz/1-Quartos/96951" TargetMode="External"/><Relationship Id="rId2943" Type="http://schemas.openxmlformats.org/officeDocument/2006/relationships/hyperlink" Target="https://seuimovelbb.com.br/imovel/Pocinhos/2-Quartos/2399" TargetMode="External"/><Relationship Id="rId1100" Type="http://schemas.openxmlformats.org/officeDocument/2006/relationships/hyperlink" Target="https://seuimovelbb.com.br/imovel/Aguas-Lindas-de-Goias/2-Quartos/91607" TargetMode="External"/><Relationship Id="rId1405" Type="http://schemas.openxmlformats.org/officeDocument/2006/relationships/hyperlink" Target="https://seuimovelbb.com.br/imovel/Planaltina/1-Quartos/92288" TargetMode="External"/><Relationship Id="rId1752" Type="http://schemas.openxmlformats.org/officeDocument/2006/relationships/hyperlink" Target="https://seuimovelbb.com.br/imovel/Aguas-Lindas-de-Goias/1-Quartos/94592" TargetMode="External"/><Relationship Id="rId2803" Type="http://schemas.openxmlformats.org/officeDocument/2006/relationships/hyperlink" Target="https://seuimovelbb.com.br/imovel/Buritis/2-Quartos/90664" TargetMode="External"/><Relationship Id="rId44" Type="http://schemas.openxmlformats.org/officeDocument/2006/relationships/hyperlink" Target="https://seuimovelbb.com.br/imovel/Serra/1-Quartos/97992" TargetMode="External"/><Relationship Id="rId1612" Type="http://schemas.openxmlformats.org/officeDocument/2006/relationships/hyperlink" Target="https://seuimovelbb.com.br/imovel/Jose-de-Freitas/2-Quartos/97449" TargetMode="External"/><Relationship Id="rId1917" Type="http://schemas.openxmlformats.org/officeDocument/2006/relationships/hyperlink" Target="https://seuimovelbb.com.br/imovel/Brejo-do-Cruz/1-Quartos/96939" TargetMode="External"/><Relationship Id="rId3065" Type="http://schemas.openxmlformats.org/officeDocument/2006/relationships/hyperlink" Target="https://seuimovelbb.com.br/imovel/Aguas-Lindas-de-Goias/2-Quartos/73441" TargetMode="External"/><Relationship Id="rId3272" Type="http://schemas.openxmlformats.org/officeDocument/2006/relationships/hyperlink" Target="https://seuimovelbb.com.br/imovel/Cidade-Ocidental/2-Quartos/73463" TargetMode="External"/><Relationship Id="rId193" Type="http://schemas.openxmlformats.org/officeDocument/2006/relationships/hyperlink" Target="https://seuimovelbb.com.br/imovel/Lagoa-Santa/2-Quartos/96098" TargetMode="External"/><Relationship Id="rId498" Type="http://schemas.openxmlformats.org/officeDocument/2006/relationships/hyperlink" Target="https://seuimovelbb.com.br/imovel/Jose-de-Freitas/2-Quartos/94410" TargetMode="External"/><Relationship Id="rId2081" Type="http://schemas.openxmlformats.org/officeDocument/2006/relationships/hyperlink" Target="https://seuimovelbb.com.br/imovel/Ceara-Mirim/96685" TargetMode="External"/><Relationship Id="rId2179" Type="http://schemas.openxmlformats.org/officeDocument/2006/relationships/hyperlink" Target="https://seuimovelbb.com.br/imovel/Aguas-Lindas-de-Goias/96538" TargetMode="External"/><Relationship Id="rId3132" Type="http://schemas.openxmlformats.org/officeDocument/2006/relationships/hyperlink" Target="https://seuimovelbb.com.br/imovel/Cidade-Ocidental/2-Quartos/90532" TargetMode="External"/><Relationship Id="rId260" Type="http://schemas.openxmlformats.org/officeDocument/2006/relationships/hyperlink" Target="https://seuimovelbb.com.br/imovel/Sao-Jose-do-Rio-Preto/2-Quartos/93290" TargetMode="External"/><Relationship Id="rId2386" Type="http://schemas.openxmlformats.org/officeDocument/2006/relationships/hyperlink" Target="https://seuimovelbb.com.br/imovel/Campo-Redondo/95513" TargetMode="External"/><Relationship Id="rId2593" Type="http://schemas.openxmlformats.org/officeDocument/2006/relationships/hyperlink" Target="https://seuimovelbb.com.br/imovel/Luziania/95821" TargetMode="External"/><Relationship Id="rId3437" Type="http://schemas.openxmlformats.org/officeDocument/2006/relationships/hyperlink" Target="https://seuimovelbb.com.br/imovel/Aurora-do-Para/2-Quartos/3379" TargetMode="External"/><Relationship Id="rId120" Type="http://schemas.openxmlformats.org/officeDocument/2006/relationships/hyperlink" Target="https://seuimovelbb.com.br/imovel/Planaltina/2-Quartos/98246" TargetMode="External"/><Relationship Id="rId358" Type="http://schemas.openxmlformats.org/officeDocument/2006/relationships/hyperlink" Target="https://seuimovelbb.com.br/imovel/Curuca/2-Quartos/95066" TargetMode="External"/><Relationship Id="rId565" Type="http://schemas.openxmlformats.org/officeDocument/2006/relationships/hyperlink" Target="https://seuimovelbb.com.br/imovel/Santa-Maria-do-Para/2-Quartos/94078" TargetMode="External"/><Relationship Id="rId772" Type="http://schemas.openxmlformats.org/officeDocument/2006/relationships/hyperlink" Target="https://seuimovelbb.com.br/imovel/Aguas-Lindas-de-Goias/2-Quartos/93001" TargetMode="External"/><Relationship Id="rId1195" Type="http://schemas.openxmlformats.org/officeDocument/2006/relationships/hyperlink" Target="https://seuimovelbb.com.br/imovel/Aguas-Lindas-de-Goias/2-Quartos/91793" TargetMode="External"/><Relationship Id="rId2039" Type="http://schemas.openxmlformats.org/officeDocument/2006/relationships/hyperlink" Target="https://seuimovelbb.com.br/imovel/Piracuruca/2-Quartos/96847" TargetMode="External"/><Relationship Id="rId2246" Type="http://schemas.openxmlformats.org/officeDocument/2006/relationships/hyperlink" Target="https://seuimovelbb.com.br/imovel/Piracuruca/96310" TargetMode="External"/><Relationship Id="rId2453" Type="http://schemas.openxmlformats.org/officeDocument/2006/relationships/hyperlink" Target="https://seuimovelbb.com.br/imovel/Luziania/95847" TargetMode="External"/><Relationship Id="rId2660" Type="http://schemas.openxmlformats.org/officeDocument/2006/relationships/hyperlink" Target="https://seuimovelbb.com.br/imovel/Valenca-do-Piaui/3-Quartos/73503" TargetMode="External"/><Relationship Id="rId2898" Type="http://schemas.openxmlformats.org/officeDocument/2006/relationships/hyperlink" Target="https://seuimovelbb.com.br/imovel/Belem-do-Brejo-do-Cruz/1-Quartos/3164" TargetMode="External"/><Relationship Id="rId218" Type="http://schemas.openxmlformats.org/officeDocument/2006/relationships/hyperlink" Target="https://seuimovelbb.com.br/imovel/Cidade-Ocidental/2-Quartos/95959" TargetMode="External"/><Relationship Id="rId425" Type="http://schemas.openxmlformats.org/officeDocument/2006/relationships/hyperlink" Target="https://seuimovelbb.com.br/imovel/Cajazeiras/1-Quartos/94798" TargetMode="External"/><Relationship Id="rId632" Type="http://schemas.openxmlformats.org/officeDocument/2006/relationships/hyperlink" Target="https://seuimovelbb.com.br/imovel/Altos/2-Quartos/93713" TargetMode="External"/><Relationship Id="rId1055" Type="http://schemas.openxmlformats.org/officeDocument/2006/relationships/hyperlink" Target="https://seuimovelbb.com.br/imovel/Aguas-Lindas-de-Goias/1-Quartos/91790" TargetMode="External"/><Relationship Id="rId1262" Type="http://schemas.openxmlformats.org/officeDocument/2006/relationships/hyperlink" Target="https://seuimovelbb.com.br/imovel/Alenquer/72832" TargetMode="External"/><Relationship Id="rId2106" Type="http://schemas.openxmlformats.org/officeDocument/2006/relationships/hyperlink" Target="https://seuimovelbb.com.br/imovel/Ceara-Mirim/2-Quartos/96657" TargetMode="External"/><Relationship Id="rId2313" Type="http://schemas.openxmlformats.org/officeDocument/2006/relationships/hyperlink" Target="https://seuimovelbb.com.br/imovel/Luziania/96247" TargetMode="External"/><Relationship Id="rId2520" Type="http://schemas.openxmlformats.org/officeDocument/2006/relationships/hyperlink" Target="https://seuimovelbb.com.br/imovel/Valparaiso-de-Goias/95777" TargetMode="External"/><Relationship Id="rId2758" Type="http://schemas.openxmlformats.org/officeDocument/2006/relationships/hyperlink" Target="https://seuimovelbb.com.br/imovel/Aguas-Lindas-de-Goias/2-Quartos/90866" TargetMode="External"/><Relationship Id="rId2965" Type="http://schemas.openxmlformats.org/officeDocument/2006/relationships/hyperlink" Target="https://seuimovelbb.com.br/imovel/Luziania/2-Quartos/91172" TargetMode="External"/><Relationship Id="rId937" Type="http://schemas.openxmlformats.org/officeDocument/2006/relationships/hyperlink" Target="https://seuimovelbb.com.br/imovel/Iacu/2-Quartos/92375" TargetMode="External"/><Relationship Id="rId1122" Type="http://schemas.openxmlformats.org/officeDocument/2006/relationships/hyperlink" Target="https://seuimovelbb.com.br/imovel/Farroupilha/97718" TargetMode="External"/><Relationship Id="rId1567" Type="http://schemas.openxmlformats.org/officeDocument/2006/relationships/hyperlink" Target="https://seuimovelbb.com.br/imovel/Santa-Rita/1-Quartos/97516" TargetMode="External"/><Relationship Id="rId1774" Type="http://schemas.openxmlformats.org/officeDocument/2006/relationships/hyperlink" Target="https://seuimovelbb.com.br/imovel/Tres-Lagoas/2-Quartos/91851" TargetMode="External"/><Relationship Id="rId1981" Type="http://schemas.openxmlformats.org/officeDocument/2006/relationships/hyperlink" Target="https://seuimovelbb.com.br/imovel/Piracuruca/2-Quartos/96887" TargetMode="External"/><Relationship Id="rId2618" Type="http://schemas.openxmlformats.org/officeDocument/2006/relationships/hyperlink" Target="https://seuimovelbb.com.br/imovel/Aguas-Lindas-de-Goias/1-Quartos/91240" TargetMode="External"/><Relationship Id="rId2825" Type="http://schemas.openxmlformats.org/officeDocument/2006/relationships/hyperlink" Target="https://seuimovelbb.com.br/imovel/Cidade-Ocidental/2-Quartos/90909" TargetMode="External"/><Relationship Id="rId66" Type="http://schemas.openxmlformats.org/officeDocument/2006/relationships/hyperlink" Target="https://seuimovelbb.com.br/imovel/Cocalzinho-de-Goias/2-Quartos/98158" TargetMode="External"/><Relationship Id="rId1427" Type="http://schemas.openxmlformats.org/officeDocument/2006/relationships/hyperlink" Target="https://seuimovelbb.com.br/imovel/Planaltina/2-Quartos/93479" TargetMode="External"/><Relationship Id="rId1634" Type="http://schemas.openxmlformats.org/officeDocument/2006/relationships/hyperlink" Target="https://seuimovelbb.com.br/imovel/Sao-Pedro-do-Piaui/2-Quartos/97393" TargetMode="External"/><Relationship Id="rId1841" Type="http://schemas.openxmlformats.org/officeDocument/2006/relationships/hyperlink" Target="https://seuimovelbb.com.br/imovel/Valparaiso-de-Goias/2-Quartos/96499" TargetMode="External"/><Relationship Id="rId3087" Type="http://schemas.openxmlformats.org/officeDocument/2006/relationships/hyperlink" Target="https://seuimovelbb.com.br/imovel/Aguas-Lindas-de-Goias/2-Quartos/73623" TargetMode="External"/><Relationship Id="rId3294" Type="http://schemas.openxmlformats.org/officeDocument/2006/relationships/hyperlink" Target="https://seuimovelbb.com.br/imovel/Santo-Antonio-do-Descoberto/2-Quartos/91573" TargetMode="External"/><Relationship Id="rId1939" Type="http://schemas.openxmlformats.org/officeDocument/2006/relationships/hyperlink" Target="https://seuimovelbb.com.br/imovel/Valparaiso-de-Goias/2-Quartos/96780" TargetMode="External"/><Relationship Id="rId1701" Type="http://schemas.openxmlformats.org/officeDocument/2006/relationships/hyperlink" Target="https://seuimovelbb.com.br/imovel/Sao-Pedro-do-Piaui/2-Quartos/97328" TargetMode="External"/><Relationship Id="rId3154" Type="http://schemas.openxmlformats.org/officeDocument/2006/relationships/hyperlink" Target="https://seuimovelbb.com.br/imovel/Aguas-Lindas-de-Goias/2-Quartos/2175" TargetMode="External"/><Relationship Id="rId3361" Type="http://schemas.openxmlformats.org/officeDocument/2006/relationships/hyperlink" Target="https://seuimovelbb.com.br/imovel/Parelhas/73464" TargetMode="External"/><Relationship Id="rId282" Type="http://schemas.openxmlformats.org/officeDocument/2006/relationships/hyperlink" Target="https://seuimovelbb.com.br/imovel/Lagoa-Santa/2-Quartos/98329" TargetMode="External"/><Relationship Id="rId587" Type="http://schemas.openxmlformats.org/officeDocument/2006/relationships/hyperlink" Target="https://seuimovelbb.com.br/imovel/Joao-Pessoa/2-Quartos/93990" TargetMode="External"/><Relationship Id="rId2170" Type="http://schemas.openxmlformats.org/officeDocument/2006/relationships/hyperlink" Target="https://seuimovelbb.com.br/imovel/Buritis/91305" TargetMode="External"/><Relationship Id="rId2268" Type="http://schemas.openxmlformats.org/officeDocument/2006/relationships/hyperlink" Target="https://seuimovelbb.com.br/imovel/Valparaiso-de-Goias/96311" TargetMode="External"/><Relationship Id="rId3014" Type="http://schemas.openxmlformats.org/officeDocument/2006/relationships/hyperlink" Target="https://seuimovelbb.com.br/imovel/Aguas-Lindas-de-Goias/2-Quartos/2781" TargetMode="External"/><Relationship Id="rId3221" Type="http://schemas.openxmlformats.org/officeDocument/2006/relationships/hyperlink" Target="https://seuimovelbb.com.br/imovel/Aguas-Lindas-de-Goias/1-Quartos/2579" TargetMode="External"/><Relationship Id="rId3319" Type="http://schemas.openxmlformats.org/officeDocument/2006/relationships/hyperlink" Target="https://seuimovelbb.com.br/imovel/Moncao/2-Quartos/91061" TargetMode="External"/><Relationship Id="rId8" Type="http://schemas.openxmlformats.org/officeDocument/2006/relationships/hyperlink" Target="https://seuimovelbb.com.br/imovel/Valparaiso-de-Goias/2-Quartos/97931" TargetMode="External"/><Relationship Id="rId142" Type="http://schemas.openxmlformats.org/officeDocument/2006/relationships/hyperlink" Target="https://seuimovelbb.com.br/imovel/Capela/2-Quartos/98029" TargetMode="External"/><Relationship Id="rId447" Type="http://schemas.openxmlformats.org/officeDocument/2006/relationships/hyperlink" Target="https://seuimovelbb.com.br/imovel/Currais-Novos/2-Quartos/94682" TargetMode="External"/><Relationship Id="rId794" Type="http://schemas.openxmlformats.org/officeDocument/2006/relationships/hyperlink" Target="https://seuimovelbb.com.br/imovel/Teotonio-Vilela/2-Quartos/92900" TargetMode="External"/><Relationship Id="rId1077" Type="http://schemas.openxmlformats.org/officeDocument/2006/relationships/hyperlink" Target="https://seuimovelbb.com.br/imovel/Cidade-Ocidental/2-Quartos/91712" TargetMode="External"/><Relationship Id="rId2030" Type="http://schemas.openxmlformats.org/officeDocument/2006/relationships/hyperlink" Target="https://seuimovelbb.com.br/imovel/Campos-dos-Goytacazes/2-Quartos/96148" TargetMode="External"/><Relationship Id="rId2128" Type="http://schemas.openxmlformats.org/officeDocument/2006/relationships/hyperlink" Target="https://seuimovelbb.com.br/imovel/Luziania/96590" TargetMode="External"/><Relationship Id="rId2475" Type="http://schemas.openxmlformats.org/officeDocument/2006/relationships/hyperlink" Target="https://seuimovelbb.com.br/imovel/Aguas-Lindas-de-Goias/95339" TargetMode="External"/><Relationship Id="rId2682" Type="http://schemas.openxmlformats.org/officeDocument/2006/relationships/hyperlink" Target="https://seuimovelbb.com.br/imovel/Arcoverde/91297" TargetMode="External"/><Relationship Id="rId2987" Type="http://schemas.openxmlformats.org/officeDocument/2006/relationships/hyperlink" Target="https://seuimovelbb.com.br/imovel/Luziania/2-Quartos/90539" TargetMode="External"/><Relationship Id="rId654" Type="http://schemas.openxmlformats.org/officeDocument/2006/relationships/hyperlink" Target="https://seuimovelbb.com.br/imovel/Aguas-Lindas-de-Goias/2-Quartos/93606" TargetMode="External"/><Relationship Id="rId861" Type="http://schemas.openxmlformats.org/officeDocument/2006/relationships/hyperlink" Target="https://seuimovelbb.com.br/imovel/Pocinhos/2-Quartos/92607" TargetMode="External"/><Relationship Id="rId959" Type="http://schemas.openxmlformats.org/officeDocument/2006/relationships/hyperlink" Target="https://seuimovelbb.com.br/imovel/Santa-Rita/2-Quartos/92250" TargetMode="External"/><Relationship Id="rId1284" Type="http://schemas.openxmlformats.org/officeDocument/2006/relationships/hyperlink" Target="https://seuimovelbb.com.br/imovel/Planaltina/2-Quartos/94249" TargetMode="External"/><Relationship Id="rId1491" Type="http://schemas.openxmlformats.org/officeDocument/2006/relationships/hyperlink" Target="https://seuimovelbb.com.br/imovel/Iacu/2-Quartos/97557" TargetMode="External"/><Relationship Id="rId1589" Type="http://schemas.openxmlformats.org/officeDocument/2006/relationships/hyperlink" Target="https://seuimovelbb.com.br/imovel/Valparaiso-de-Goias/2-Quartos/91720" TargetMode="External"/><Relationship Id="rId2335" Type="http://schemas.openxmlformats.org/officeDocument/2006/relationships/hyperlink" Target="https://seuimovelbb.com.br/imovel/Teresina/96014" TargetMode="External"/><Relationship Id="rId2542" Type="http://schemas.openxmlformats.org/officeDocument/2006/relationships/hyperlink" Target="https://seuimovelbb.com.br/imovel/Aguas-Lindas-de-Goias/90998" TargetMode="External"/><Relationship Id="rId307" Type="http://schemas.openxmlformats.org/officeDocument/2006/relationships/hyperlink" Target="https://seuimovelbb.com.br/imovel/Flores-de-Goias/2-Quartos/97032" TargetMode="External"/><Relationship Id="rId514" Type="http://schemas.openxmlformats.org/officeDocument/2006/relationships/hyperlink" Target="https://seuimovelbb.com.br/imovel/Sao-Jose-do-Belmonte/2-Quartos/94311" TargetMode="External"/><Relationship Id="rId721" Type="http://schemas.openxmlformats.org/officeDocument/2006/relationships/hyperlink" Target="https://seuimovelbb.com.br/imovel/Queimadas/2-Quartos/93261" TargetMode="External"/><Relationship Id="rId1144" Type="http://schemas.openxmlformats.org/officeDocument/2006/relationships/hyperlink" Target="https://seuimovelbb.com.br/imovel/Joao-Pessoa/2-Quartos/94038" TargetMode="External"/><Relationship Id="rId1351" Type="http://schemas.openxmlformats.org/officeDocument/2006/relationships/hyperlink" Target="https://seuimovelbb.com.br/imovel/Santa-Maria-do-Para/2-Quartos/97739" TargetMode="External"/><Relationship Id="rId1449" Type="http://schemas.openxmlformats.org/officeDocument/2006/relationships/hyperlink" Target="https://seuimovelbb.com.br/imovel/Campo-Redondo/1-Quartos/97737" TargetMode="External"/><Relationship Id="rId1796" Type="http://schemas.openxmlformats.org/officeDocument/2006/relationships/hyperlink" Target="https://seuimovelbb.com.br/imovel/Ipixuna-do-Para/2-Quartos/91092" TargetMode="External"/><Relationship Id="rId2402" Type="http://schemas.openxmlformats.org/officeDocument/2006/relationships/hyperlink" Target="https://seuimovelbb.com.br/imovel/Janduis/2-Quartos/95669" TargetMode="External"/><Relationship Id="rId2847" Type="http://schemas.openxmlformats.org/officeDocument/2006/relationships/hyperlink" Target="https://seuimovelbb.com.br/imovel/Buritis/2-Quartos/2628" TargetMode="External"/><Relationship Id="rId88" Type="http://schemas.openxmlformats.org/officeDocument/2006/relationships/hyperlink" Target="https://seuimovelbb.com.br/imovel/Bauru/2-Quartos/96746" TargetMode="External"/><Relationship Id="rId819" Type="http://schemas.openxmlformats.org/officeDocument/2006/relationships/hyperlink" Target="https://seuimovelbb.com.br/imovel/Campina-Grande/2-Quartos/92802" TargetMode="External"/><Relationship Id="rId1004" Type="http://schemas.openxmlformats.org/officeDocument/2006/relationships/hyperlink" Target="https://seuimovelbb.com.br/imovel/Joao-Pessoa/1-Quartos/92015" TargetMode="External"/><Relationship Id="rId1211" Type="http://schemas.openxmlformats.org/officeDocument/2006/relationships/hyperlink" Target="https://seuimovelbb.com.br/imovel/Aguas-Lindas-de-Goias/94942" TargetMode="External"/><Relationship Id="rId1656" Type="http://schemas.openxmlformats.org/officeDocument/2006/relationships/hyperlink" Target="https://seuimovelbb.com.br/imovel/Jose-de-Freitas/2-Quartos/97362" TargetMode="External"/><Relationship Id="rId1863" Type="http://schemas.openxmlformats.org/officeDocument/2006/relationships/hyperlink" Target="https://seuimovelbb.com.br/imovel/Cidade-Ocidental/2-Quartos/93896" TargetMode="External"/><Relationship Id="rId2707" Type="http://schemas.openxmlformats.org/officeDocument/2006/relationships/hyperlink" Target="https://seuimovelbb.com.br/imovel/Luziania/1-Quartos/74100" TargetMode="External"/><Relationship Id="rId2914" Type="http://schemas.openxmlformats.org/officeDocument/2006/relationships/hyperlink" Target="https://seuimovelbb.com.br/imovel/Belem-do-Brejo-do-Cruz/1-Quartos/73976" TargetMode="External"/><Relationship Id="rId1309" Type="http://schemas.openxmlformats.org/officeDocument/2006/relationships/hyperlink" Target="https://seuimovelbb.com.br/imovel/Planaltina/2-Quartos/92159" TargetMode="External"/><Relationship Id="rId1516" Type="http://schemas.openxmlformats.org/officeDocument/2006/relationships/hyperlink" Target="https://seuimovelbb.com.br/imovel/Aguas-Lindas-de-Goias/2-Quartos/97628" TargetMode="External"/><Relationship Id="rId1723" Type="http://schemas.openxmlformats.org/officeDocument/2006/relationships/hyperlink" Target="https://seuimovelbb.com.br/imovel/Cidade-Ocidental/2-Quartos/93974" TargetMode="External"/><Relationship Id="rId1930" Type="http://schemas.openxmlformats.org/officeDocument/2006/relationships/hyperlink" Target="https://seuimovelbb.com.br/imovel/Pocinhos/2-Quartos/97016" TargetMode="External"/><Relationship Id="rId3176" Type="http://schemas.openxmlformats.org/officeDocument/2006/relationships/hyperlink" Target="https://seuimovelbb.com.br/imovel/Aguas-Lindas-de-Goias/2-Quartos/90908" TargetMode="External"/><Relationship Id="rId3383" Type="http://schemas.openxmlformats.org/officeDocument/2006/relationships/hyperlink" Target="https://seuimovelbb.com.br/imovel/Piracuruca/74056" TargetMode="External"/><Relationship Id="rId15" Type="http://schemas.openxmlformats.org/officeDocument/2006/relationships/hyperlink" Target="https://seuimovelbb.com.br/imovel/Aparecida-de-Goiania/1-Quartos/97917" TargetMode="External"/><Relationship Id="rId2192" Type="http://schemas.openxmlformats.org/officeDocument/2006/relationships/hyperlink" Target="https://seuimovelbb.com.br/imovel/Ceara-Mirim/96485" TargetMode="External"/><Relationship Id="rId3036" Type="http://schemas.openxmlformats.org/officeDocument/2006/relationships/hyperlink" Target="https://seuimovelbb.com.br/imovel/Aguas-Lindas-de-Goias/2-Quartos/2387" TargetMode="External"/><Relationship Id="rId3243" Type="http://schemas.openxmlformats.org/officeDocument/2006/relationships/hyperlink" Target="https://seuimovelbb.com.br/imovel/Aguas-Lindas-de-Goias/2-Quartos/2587" TargetMode="External"/><Relationship Id="rId164" Type="http://schemas.openxmlformats.org/officeDocument/2006/relationships/hyperlink" Target="https://seuimovelbb.com.br/imovel/Luziania/2-Quartos/96176" TargetMode="External"/><Relationship Id="rId371" Type="http://schemas.openxmlformats.org/officeDocument/2006/relationships/hyperlink" Target="https://seuimovelbb.com.br/imovel/Curuca/1-Quartos/95025" TargetMode="External"/><Relationship Id="rId2052" Type="http://schemas.openxmlformats.org/officeDocument/2006/relationships/hyperlink" Target="https://seuimovelbb.com.br/imovel/Luziania/2-Quartos/96699" TargetMode="External"/><Relationship Id="rId2497" Type="http://schemas.openxmlformats.org/officeDocument/2006/relationships/hyperlink" Target="https://seuimovelbb.com.br/imovel/Pocinhos/2-Quartos/95634" TargetMode="External"/><Relationship Id="rId469" Type="http://schemas.openxmlformats.org/officeDocument/2006/relationships/hyperlink" Target="https://seuimovelbb.com.br/imovel/Buritis/3-Quartos/94549" TargetMode="External"/><Relationship Id="rId676" Type="http://schemas.openxmlformats.org/officeDocument/2006/relationships/hyperlink" Target="https://seuimovelbb.com.br/imovel/Cidade-Ocidental/2-Quartos/93464" TargetMode="External"/><Relationship Id="rId883" Type="http://schemas.openxmlformats.org/officeDocument/2006/relationships/hyperlink" Target="https://seuimovelbb.com.br/imovel/Bom-Jardim-de-Goias/2-Quartos/92563" TargetMode="External"/><Relationship Id="rId1099" Type="http://schemas.openxmlformats.org/officeDocument/2006/relationships/hyperlink" Target="https://seuimovelbb.com.br/imovel/Aguas-Lindas-de-Goias/2-Quartos/91610" TargetMode="External"/><Relationship Id="rId2357" Type="http://schemas.openxmlformats.org/officeDocument/2006/relationships/hyperlink" Target="https://seuimovelbb.com.br/imovel/Piracuruca/95613" TargetMode="External"/><Relationship Id="rId2564" Type="http://schemas.openxmlformats.org/officeDocument/2006/relationships/hyperlink" Target="https://seuimovelbb.com.br/imovel/Cidade-Ocidental/95091" TargetMode="External"/><Relationship Id="rId3103" Type="http://schemas.openxmlformats.org/officeDocument/2006/relationships/hyperlink" Target="https://seuimovelbb.com.br/imovel/Luziania/1-Quartos/3074" TargetMode="External"/><Relationship Id="rId3310" Type="http://schemas.openxmlformats.org/officeDocument/2006/relationships/hyperlink" Target="https://seuimovelbb.com.br/imovel/Moncao/2-Quartos/90738" TargetMode="External"/><Relationship Id="rId3408" Type="http://schemas.openxmlformats.org/officeDocument/2006/relationships/hyperlink" Target="https://seuimovelbb.com.br/imovel/Curuca/2-Quartos/73789" TargetMode="External"/><Relationship Id="rId231" Type="http://schemas.openxmlformats.org/officeDocument/2006/relationships/hyperlink" Target="https://seuimovelbb.com.br/imovel/Uberlandia/2-Quartos/95874" TargetMode="External"/><Relationship Id="rId329" Type="http://schemas.openxmlformats.org/officeDocument/2006/relationships/hyperlink" Target="https://seuimovelbb.com.br/imovel/Pedra-Lavrada/1-Quartos/95171" TargetMode="External"/><Relationship Id="rId536" Type="http://schemas.openxmlformats.org/officeDocument/2006/relationships/hyperlink" Target="https://seuimovelbb.com.br/imovel/Jose-de-Freitas/1-Quartos/94206" TargetMode="External"/><Relationship Id="rId1166" Type="http://schemas.openxmlformats.org/officeDocument/2006/relationships/hyperlink" Target="https://seuimovelbb.com.br/imovel/Cidade-Ocidental/2-Quartos/93418" TargetMode="External"/><Relationship Id="rId1373" Type="http://schemas.openxmlformats.org/officeDocument/2006/relationships/hyperlink" Target="https://seuimovelbb.com.br/imovel/Santo-Antonio-do-Descoberto/2-Quartos/91766" TargetMode="External"/><Relationship Id="rId2217" Type="http://schemas.openxmlformats.org/officeDocument/2006/relationships/hyperlink" Target="https://seuimovelbb.com.br/imovel/Luziania/96443" TargetMode="External"/><Relationship Id="rId2771" Type="http://schemas.openxmlformats.org/officeDocument/2006/relationships/hyperlink" Target="https://seuimovelbb.com.br/imovel/Santo-Antonio-do-Descoberto/2-Quartos/92085" TargetMode="External"/><Relationship Id="rId2869" Type="http://schemas.openxmlformats.org/officeDocument/2006/relationships/hyperlink" Target="https://seuimovelbb.com.br/imovel/Santo-Antonio-do-Descoberto/2-Quartos/73826" TargetMode="External"/><Relationship Id="rId743" Type="http://schemas.openxmlformats.org/officeDocument/2006/relationships/hyperlink" Target="https://seuimovelbb.com.br/imovel/Buritis/2-Quartos/93163" TargetMode="External"/><Relationship Id="rId950" Type="http://schemas.openxmlformats.org/officeDocument/2006/relationships/hyperlink" Target="https://seuimovelbb.com.br/imovel/Santa-Rita/1-Quartos/92281" TargetMode="External"/><Relationship Id="rId1026" Type="http://schemas.openxmlformats.org/officeDocument/2006/relationships/hyperlink" Target="https://seuimovelbb.com.br/imovel/Curuca/1-Quartos/91921" TargetMode="External"/><Relationship Id="rId1580" Type="http://schemas.openxmlformats.org/officeDocument/2006/relationships/hyperlink" Target="https://seuimovelbb.com.br/imovel/Belem-do-Brejo-do-Cruz/1-Quartos/97188" TargetMode="External"/><Relationship Id="rId1678" Type="http://schemas.openxmlformats.org/officeDocument/2006/relationships/hyperlink" Target="https://seuimovelbb.com.br/imovel/Campina-Grande/2-Quartos/97352" TargetMode="External"/><Relationship Id="rId1885" Type="http://schemas.openxmlformats.org/officeDocument/2006/relationships/hyperlink" Target="https://seuimovelbb.com.br/imovel/Cidade-Ocidental/2-Quartos/97070" TargetMode="External"/><Relationship Id="rId2424" Type="http://schemas.openxmlformats.org/officeDocument/2006/relationships/hyperlink" Target="https://seuimovelbb.com.br/imovel/Santo-Antonio-do-Descoberto/95664" TargetMode="External"/><Relationship Id="rId2631" Type="http://schemas.openxmlformats.org/officeDocument/2006/relationships/hyperlink" Target="https://seuimovelbb.com.br/imovel/Aguas-Lindas-de-Goias/1-Quartos/91412" TargetMode="External"/><Relationship Id="rId2729" Type="http://schemas.openxmlformats.org/officeDocument/2006/relationships/hyperlink" Target="https://seuimovelbb.com.br/imovel/Planaltina/2-Quartos/90698" TargetMode="External"/><Relationship Id="rId2936" Type="http://schemas.openxmlformats.org/officeDocument/2006/relationships/hyperlink" Target="https://seuimovelbb.com.br/imovel/Belem-do-Brejo-do-Cruz/2-Quartos/90529" TargetMode="External"/><Relationship Id="rId603" Type="http://schemas.openxmlformats.org/officeDocument/2006/relationships/hyperlink" Target="https://seuimovelbb.com.br/imovel/Castanhal/2-Quartos/93872" TargetMode="External"/><Relationship Id="rId810" Type="http://schemas.openxmlformats.org/officeDocument/2006/relationships/hyperlink" Target="https://seuimovelbb.com.br/imovel/Santa-Maria-do-Para/2-Quartos/92846" TargetMode="External"/><Relationship Id="rId908" Type="http://schemas.openxmlformats.org/officeDocument/2006/relationships/hyperlink" Target="https://seuimovelbb.com.br/imovel/Aguas-Lindas-de-Goias/1-Quartos/92460" TargetMode="External"/><Relationship Id="rId1233" Type="http://schemas.openxmlformats.org/officeDocument/2006/relationships/hyperlink" Target="https://seuimovelbb.com.br/imovel/Aguas-Lindas-de-Goias/2-Quartos/94720" TargetMode="External"/><Relationship Id="rId1440" Type="http://schemas.openxmlformats.org/officeDocument/2006/relationships/hyperlink" Target="https://seuimovelbb.com.br/imovel/Planaltina/2-Quartos/93935" TargetMode="External"/><Relationship Id="rId1538" Type="http://schemas.openxmlformats.org/officeDocument/2006/relationships/hyperlink" Target="https://seuimovelbb.com.br/imovel/Jose-de-Freitas/2-Quartos/97511" TargetMode="External"/><Relationship Id="rId1300" Type="http://schemas.openxmlformats.org/officeDocument/2006/relationships/hyperlink" Target="https://seuimovelbb.com.br/imovel/Valparaiso-de-Goias/2-Quartos/94233" TargetMode="External"/><Relationship Id="rId1745" Type="http://schemas.openxmlformats.org/officeDocument/2006/relationships/hyperlink" Target="https://seuimovelbb.com.br/imovel/Cidade-Ocidental/2-Quartos/93938" TargetMode="External"/><Relationship Id="rId1952" Type="http://schemas.openxmlformats.org/officeDocument/2006/relationships/hyperlink" Target="https://seuimovelbb.com.br/imovel/Puxinana/1-Quartos/96986" TargetMode="External"/><Relationship Id="rId3198" Type="http://schemas.openxmlformats.org/officeDocument/2006/relationships/hyperlink" Target="https://seuimovelbb.com.br/imovel/Joao-Pessoa/1-Quartos/73491" TargetMode="External"/><Relationship Id="rId37" Type="http://schemas.openxmlformats.org/officeDocument/2006/relationships/hyperlink" Target="https://seuimovelbb.com.br/imovel/Cocalzinho-de-Goias/2-Quartos/98185" TargetMode="External"/><Relationship Id="rId1605" Type="http://schemas.openxmlformats.org/officeDocument/2006/relationships/hyperlink" Target="https://seuimovelbb.com.br/imovel/Jose-de-Freitas/2-Quartos/97444" TargetMode="External"/><Relationship Id="rId1812" Type="http://schemas.openxmlformats.org/officeDocument/2006/relationships/hyperlink" Target="https://seuimovelbb.com.br/imovel/Aguas-Lindas-de-Goias/2-Quartos/94508" TargetMode="External"/><Relationship Id="rId3058" Type="http://schemas.openxmlformats.org/officeDocument/2006/relationships/hyperlink" Target="https://seuimovelbb.com.br/imovel/Buritis/2-Quartos/90643" TargetMode="External"/><Relationship Id="rId3265" Type="http://schemas.openxmlformats.org/officeDocument/2006/relationships/hyperlink" Target="https://seuimovelbb.com.br/imovel/Aguas-Lindas-de-Goias/2-Quartos/2161" TargetMode="External"/><Relationship Id="rId186" Type="http://schemas.openxmlformats.org/officeDocument/2006/relationships/hyperlink" Target="https://seuimovelbb.com.br/imovel/Costa-Rica/2-Quartos/96114" TargetMode="External"/><Relationship Id="rId393" Type="http://schemas.openxmlformats.org/officeDocument/2006/relationships/hyperlink" Target="https://seuimovelbb.com.br/imovel/Conde/1-Quartos/94910" TargetMode="External"/><Relationship Id="rId2074" Type="http://schemas.openxmlformats.org/officeDocument/2006/relationships/hyperlink" Target="https://seuimovelbb.com.br/imovel/Picui/96371" TargetMode="External"/><Relationship Id="rId2281" Type="http://schemas.openxmlformats.org/officeDocument/2006/relationships/hyperlink" Target="https://seuimovelbb.com.br/imovel/Cidade-Ocidental/96357" TargetMode="External"/><Relationship Id="rId3125" Type="http://schemas.openxmlformats.org/officeDocument/2006/relationships/hyperlink" Target="https://seuimovelbb.com.br/imovel/Padre-Bernardo/2-Quartos/3246" TargetMode="External"/><Relationship Id="rId3332" Type="http://schemas.openxmlformats.org/officeDocument/2006/relationships/hyperlink" Target="https://seuimovelbb.com.br/imovel/Moncao/2-Quartos/3144" TargetMode="External"/><Relationship Id="rId253" Type="http://schemas.openxmlformats.org/officeDocument/2006/relationships/hyperlink" Target="https://seuimovelbb.com.br/imovel/Varzea-Grande/2-Quartos/95582" TargetMode="External"/><Relationship Id="rId460" Type="http://schemas.openxmlformats.org/officeDocument/2006/relationships/hyperlink" Target="https://seuimovelbb.com.br/imovel/Iacu/2-Quartos/94615" TargetMode="External"/><Relationship Id="rId698" Type="http://schemas.openxmlformats.org/officeDocument/2006/relationships/hyperlink" Target="https://seuimovelbb.com.br/imovel/Aguas-Lindas-de-Goias/2-Quartos/93343" TargetMode="External"/><Relationship Id="rId1090" Type="http://schemas.openxmlformats.org/officeDocument/2006/relationships/hyperlink" Target="https://seuimovelbb.com.br/imovel/Ceara-Mirim/2-Quartos/91639" TargetMode="External"/><Relationship Id="rId2141" Type="http://schemas.openxmlformats.org/officeDocument/2006/relationships/hyperlink" Target="https://seuimovelbb.com.br/imovel/Aguas-Lindas-de-Goias/96568" TargetMode="External"/><Relationship Id="rId2379" Type="http://schemas.openxmlformats.org/officeDocument/2006/relationships/hyperlink" Target="https://seuimovelbb.com.br/imovel/Serra-Talhada/95825" TargetMode="External"/><Relationship Id="rId2586" Type="http://schemas.openxmlformats.org/officeDocument/2006/relationships/hyperlink" Target="https://seuimovelbb.com.br/imovel/Luziania/95805" TargetMode="External"/><Relationship Id="rId2793" Type="http://schemas.openxmlformats.org/officeDocument/2006/relationships/hyperlink" Target="https://seuimovelbb.com.br/imovel/Valparaiso-de-Goias/2-Quartos/90798" TargetMode="External"/><Relationship Id="rId113" Type="http://schemas.openxmlformats.org/officeDocument/2006/relationships/hyperlink" Target="https://seuimovelbb.com.br/imovel/Aracatuba/2-Quartos/93455" TargetMode="External"/><Relationship Id="rId320" Type="http://schemas.openxmlformats.org/officeDocument/2006/relationships/hyperlink" Target="https://seuimovelbb.com.br/imovel/Santa-Luzia-do-Parua/2-Quartos/94891" TargetMode="External"/><Relationship Id="rId558" Type="http://schemas.openxmlformats.org/officeDocument/2006/relationships/hyperlink" Target="https://seuimovelbb.com.br/imovel/Nova-Floresta/1-Quartos/94116" TargetMode="External"/><Relationship Id="rId765" Type="http://schemas.openxmlformats.org/officeDocument/2006/relationships/hyperlink" Target="https://seuimovelbb.com.br/imovel/Curuca/93051" TargetMode="External"/><Relationship Id="rId972" Type="http://schemas.openxmlformats.org/officeDocument/2006/relationships/hyperlink" Target="https://seuimovelbb.com.br/imovel/Santa-Rita/1-Quartos/92204" TargetMode="External"/><Relationship Id="rId1188" Type="http://schemas.openxmlformats.org/officeDocument/2006/relationships/hyperlink" Target="https://seuimovelbb.com.br/imovel/Cidade-Ocidental/1-Quartos/93663" TargetMode="External"/><Relationship Id="rId1395" Type="http://schemas.openxmlformats.org/officeDocument/2006/relationships/hyperlink" Target="https://seuimovelbb.com.br/imovel/Santa-Maria-do-Para/2-Quartos/97747" TargetMode="External"/><Relationship Id="rId2001" Type="http://schemas.openxmlformats.org/officeDocument/2006/relationships/hyperlink" Target="https://seuimovelbb.com.br/imovel/Cocalzinho-de-Goias/2-Quartos/96915" TargetMode="External"/><Relationship Id="rId2239" Type="http://schemas.openxmlformats.org/officeDocument/2006/relationships/hyperlink" Target="https://seuimovelbb.com.br/imovel/Piracuruca/96296" TargetMode="External"/><Relationship Id="rId2446" Type="http://schemas.openxmlformats.org/officeDocument/2006/relationships/hyperlink" Target="https://seuimovelbb.com.br/imovel/Piracuruca/95049" TargetMode="External"/><Relationship Id="rId2653" Type="http://schemas.openxmlformats.org/officeDocument/2006/relationships/hyperlink" Target="https://seuimovelbb.com.br/imovel/Santo-Antonio-do-Descoberto/2-Quartos/3081" TargetMode="External"/><Relationship Id="rId2860" Type="http://schemas.openxmlformats.org/officeDocument/2006/relationships/hyperlink" Target="https://seuimovelbb.com.br/imovel/Iacu/2-Quartos/90750" TargetMode="External"/><Relationship Id="rId418" Type="http://schemas.openxmlformats.org/officeDocument/2006/relationships/hyperlink" Target="https://seuimovelbb.com.br/imovel/Curuca/3-Quartos/94818" TargetMode="External"/><Relationship Id="rId625" Type="http://schemas.openxmlformats.org/officeDocument/2006/relationships/hyperlink" Target="https://seuimovelbb.com.br/imovel/Cidade-Ocidental/2-Quartos/93752" TargetMode="External"/><Relationship Id="rId832" Type="http://schemas.openxmlformats.org/officeDocument/2006/relationships/hyperlink" Target="https://seuimovelbb.com.br/imovel/Pocinhos/2-Quartos/92732" TargetMode="External"/><Relationship Id="rId1048" Type="http://schemas.openxmlformats.org/officeDocument/2006/relationships/hyperlink" Target="https://seuimovelbb.com.br/imovel/Campo-Redondo/91824" TargetMode="External"/><Relationship Id="rId1255" Type="http://schemas.openxmlformats.org/officeDocument/2006/relationships/hyperlink" Target="https://seuimovelbb.com.br/imovel/Rio-de-Janeiro/2-Quartos/92518" TargetMode="External"/><Relationship Id="rId1462" Type="http://schemas.openxmlformats.org/officeDocument/2006/relationships/hyperlink" Target="https://seuimovelbb.com.br/imovel/Santa-Luzia-do-Parua/2-Quartos/97562" TargetMode="External"/><Relationship Id="rId2306" Type="http://schemas.openxmlformats.org/officeDocument/2006/relationships/hyperlink" Target="https://seuimovelbb.com.br/imovel/Valparaiso-de-Goias/96276" TargetMode="External"/><Relationship Id="rId2513" Type="http://schemas.openxmlformats.org/officeDocument/2006/relationships/hyperlink" Target="https://seuimovelbb.com.br/imovel/Luziania/95775" TargetMode="External"/><Relationship Id="rId2958" Type="http://schemas.openxmlformats.org/officeDocument/2006/relationships/hyperlink" Target="https://seuimovelbb.com.br/imovel/Joao-Pessoa/1-Quartos/73489" TargetMode="External"/><Relationship Id="rId1115" Type="http://schemas.openxmlformats.org/officeDocument/2006/relationships/hyperlink" Target="https://seuimovelbb.com.br/imovel/Jose-de-Freitas/2-Quartos/98251" TargetMode="External"/><Relationship Id="rId1322" Type="http://schemas.openxmlformats.org/officeDocument/2006/relationships/hyperlink" Target="https://seuimovelbb.com.br/imovel/Cidade-Ocidental/2-Quartos/94732" TargetMode="External"/><Relationship Id="rId1767" Type="http://schemas.openxmlformats.org/officeDocument/2006/relationships/hyperlink" Target="https://seuimovelbb.com.br/imovel/Trindade/1-Quartos/91495" TargetMode="External"/><Relationship Id="rId1974" Type="http://schemas.openxmlformats.org/officeDocument/2006/relationships/hyperlink" Target="https://seuimovelbb.com.br/imovel/Piracuruca/2-Quartos/96898" TargetMode="External"/><Relationship Id="rId2720" Type="http://schemas.openxmlformats.org/officeDocument/2006/relationships/hyperlink" Target="https://seuimovelbb.com.br/imovel/Cidade-Ocidental/2-Quartos/2143" TargetMode="External"/><Relationship Id="rId2818" Type="http://schemas.openxmlformats.org/officeDocument/2006/relationships/hyperlink" Target="https://seuimovelbb.com.br/imovel/Belem-do-Brejo-do-Cruz/1-Quartos/3161" TargetMode="External"/><Relationship Id="rId59" Type="http://schemas.openxmlformats.org/officeDocument/2006/relationships/hyperlink" Target="https://seuimovelbb.com.br/imovel/Planaltina/2-Quartos/98172" TargetMode="External"/><Relationship Id="rId1627" Type="http://schemas.openxmlformats.org/officeDocument/2006/relationships/hyperlink" Target="https://seuimovelbb.com.br/imovel/Curuca/1-Quartos/97277" TargetMode="External"/><Relationship Id="rId1834" Type="http://schemas.openxmlformats.org/officeDocument/2006/relationships/hyperlink" Target="https://seuimovelbb.com.br/imovel/Brejo-do-Cruz/1-Quartos/96961" TargetMode="External"/><Relationship Id="rId3287" Type="http://schemas.openxmlformats.org/officeDocument/2006/relationships/hyperlink" Target="https://seuimovelbb.com.br/imovel/Buritis/3-Quartos/73970" TargetMode="External"/><Relationship Id="rId2096" Type="http://schemas.openxmlformats.org/officeDocument/2006/relationships/hyperlink" Target="https://seuimovelbb.com.br/imovel/Luziania/2-Quartos/96724" TargetMode="External"/><Relationship Id="rId1901" Type="http://schemas.openxmlformats.org/officeDocument/2006/relationships/hyperlink" Target="https://seuimovelbb.com.br/imovel/Santa-Rita/1-Quartos/97115" TargetMode="External"/><Relationship Id="rId3147" Type="http://schemas.openxmlformats.org/officeDocument/2006/relationships/hyperlink" Target="https://seuimovelbb.com.br/imovel/Padre-Bernardo/2-Quartos/2165" TargetMode="External"/><Relationship Id="rId3354" Type="http://schemas.openxmlformats.org/officeDocument/2006/relationships/hyperlink" Target="https://seuimovelbb.com.br/imovel/Acu/2-Quartos/3107" TargetMode="External"/><Relationship Id="rId275" Type="http://schemas.openxmlformats.org/officeDocument/2006/relationships/hyperlink" Target="https://seuimovelbb.com.br/imovel/Valparaiso-de-Goias/2-Quartos/98378" TargetMode="External"/><Relationship Id="rId482" Type="http://schemas.openxmlformats.org/officeDocument/2006/relationships/hyperlink" Target="https://seuimovelbb.com.br/imovel/Cajazeiras/1-Quartos/94492" TargetMode="External"/><Relationship Id="rId2163" Type="http://schemas.openxmlformats.org/officeDocument/2006/relationships/hyperlink" Target="https://seuimovelbb.com.br/imovel/Uberlandia/2-Quartos/96503" TargetMode="External"/><Relationship Id="rId2370" Type="http://schemas.openxmlformats.org/officeDocument/2006/relationships/hyperlink" Target="https://seuimovelbb.com.br/imovel/Piracuruca/96120" TargetMode="External"/><Relationship Id="rId3007" Type="http://schemas.openxmlformats.org/officeDocument/2006/relationships/hyperlink" Target="https://seuimovelbb.com.br/imovel/Aguas-Lindas-de-Goias/2-Quartos/91151" TargetMode="External"/><Relationship Id="rId3214" Type="http://schemas.openxmlformats.org/officeDocument/2006/relationships/hyperlink" Target="https://seuimovelbb.com.br/imovel/Buritis/2623" TargetMode="External"/><Relationship Id="rId3421" Type="http://schemas.openxmlformats.org/officeDocument/2006/relationships/hyperlink" Target="https://seuimovelbb.com.br/imovel/Aurora-do-Para/2-Quartos/73427" TargetMode="External"/><Relationship Id="rId135" Type="http://schemas.openxmlformats.org/officeDocument/2006/relationships/hyperlink" Target="https://seuimovelbb.com.br/imovel/Aracatuba/2-Quartos/98048" TargetMode="External"/><Relationship Id="rId342" Type="http://schemas.openxmlformats.org/officeDocument/2006/relationships/hyperlink" Target="https://seuimovelbb.com.br/imovel/Itabaiana/2-Quartos/95129" TargetMode="External"/><Relationship Id="rId787" Type="http://schemas.openxmlformats.org/officeDocument/2006/relationships/hyperlink" Target="https://seuimovelbb.com.br/imovel/Campina-Grande/2-Quartos/92933" TargetMode="External"/><Relationship Id="rId994" Type="http://schemas.openxmlformats.org/officeDocument/2006/relationships/hyperlink" Target="https://seuimovelbb.com.br/imovel/Cidade-Ocidental/2-Quartos/92056" TargetMode="External"/><Relationship Id="rId2023" Type="http://schemas.openxmlformats.org/officeDocument/2006/relationships/hyperlink" Target="https://seuimovelbb.com.br/imovel/Altos/2-Quartos/96893" TargetMode="External"/><Relationship Id="rId2230" Type="http://schemas.openxmlformats.org/officeDocument/2006/relationships/hyperlink" Target="https://seuimovelbb.com.br/imovel/Valparaiso-de-Goias/96154" TargetMode="External"/><Relationship Id="rId2468" Type="http://schemas.openxmlformats.org/officeDocument/2006/relationships/hyperlink" Target="https://seuimovelbb.com.br/imovel/Luziania/95884" TargetMode="External"/><Relationship Id="rId2675" Type="http://schemas.openxmlformats.org/officeDocument/2006/relationships/hyperlink" Target="https://seuimovelbb.com.br/imovel/Sao-Jose-do-Belmonte/73469" TargetMode="External"/><Relationship Id="rId2882" Type="http://schemas.openxmlformats.org/officeDocument/2006/relationships/hyperlink" Target="https://seuimovelbb.com.br/imovel/Buritis/2-Quartos/73814" TargetMode="External"/><Relationship Id="rId202" Type="http://schemas.openxmlformats.org/officeDocument/2006/relationships/hyperlink" Target="https://seuimovelbb.com.br/imovel/Buritis/2-Quartos/96056" TargetMode="External"/><Relationship Id="rId647" Type="http://schemas.openxmlformats.org/officeDocument/2006/relationships/hyperlink" Target="https://seuimovelbb.com.br/imovel/Santa-Rita/1-Quartos/93639" TargetMode="External"/><Relationship Id="rId854" Type="http://schemas.openxmlformats.org/officeDocument/2006/relationships/hyperlink" Target="https://seuimovelbb.com.br/imovel/Pocinhos/2-Quartos/92634" TargetMode="External"/><Relationship Id="rId1277" Type="http://schemas.openxmlformats.org/officeDocument/2006/relationships/hyperlink" Target="https://seuimovelbb.com.br/imovel/Cidade-Ocidental/2-Quartos/92484" TargetMode="External"/><Relationship Id="rId1484" Type="http://schemas.openxmlformats.org/officeDocument/2006/relationships/hyperlink" Target="https://seuimovelbb.com.br/imovel/Jose-de-Freitas/2-Quartos/97601" TargetMode="External"/><Relationship Id="rId1691" Type="http://schemas.openxmlformats.org/officeDocument/2006/relationships/hyperlink" Target="https://seuimovelbb.com.br/imovel/Aguas-Lindas-de-Goias/2-Quartos/94225" TargetMode="External"/><Relationship Id="rId2328" Type="http://schemas.openxmlformats.org/officeDocument/2006/relationships/hyperlink" Target="https://seuimovelbb.com.br/imovel/Sao-Domingos-do-Capim/2-Quartos/95257" TargetMode="External"/><Relationship Id="rId2535" Type="http://schemas.openxmlformats.org/officeDocument/2006/relationships/hyperlink" Target="https://seuimovelbb.com.br/imovel/Campo-Redondo/95238" TargetMode="External"/><Relationship Id="rId2742" Type="http://schemas.openxmlformats.org/officeDocument/2006/relationships/hyperlink" Target="https://seuimovelbb.com.br/imovel/Valparaiso-de-Goias/2-Quartos/2642" TargetMode="External"/><Relationship Id="rId507" Type="http://schemas.openxmlformats.org/officeDocument/2006/relationships/hyperlink" Target="https://seuimovelbb.com.br/imovel/Carmo-do-Rio-Claro/94359" TargetMode="External"/><Relationship Id="rId714" Type="http://schemas.openxmlformats.org/officeDocument/2006/relationships/hyperlink" Target="https://seuimovelbb.com.br/imovel/Aguas-Lindas-de-Goias/2-Quartos/93279" TargetMode="External"/><Relationship Id="rId921" Type="http://schemas.openxmlformats.org/officeDocument/2006/relationships/hyperlink" Target="https://seuimovelbb.com.br/imovel/Castanhal/2-Quartos/92401" TargetMode="External"/><Relationship Id="rId1137" Type="http://schemas.openxmlformats.org/officeDocument/2006/relationships/hyperlink" Target="https://seuimovelbb.com.br/imovel/Cidade-Ocidental/2-Quartos/91836" TargetMode="External"/><Relationship Id="rId1344" Type="http://schemas.openxmlformats.org/officeDocument/2006/relationships/hyperlink" Target="https://seuimovelbb.com.br/imovel/Valparaiso-de-Goias/2-Quartos/94444" TargetMode="External"/><Relationship Id="rId1551" Type="http://schemas.openxmlformats.org/officeDocument/2006/relationships/hyperlink" Target="https://seuimovelbb.com.br/imovel/Planaltina/2-Quartos/97024" TargetMode="External"/><Relationship Id="rId1789" Type="http://schemas.openxmlformats.org/officeDocument/2006/relationships/hyperlink" Target="https://seuimovelbb.com.br/imovel/Piracuruca/2-Quartos/97226" TargetMode="External"/><Relationship Id="rId1996" Type="http://schemas.openxmlformats.org/officeDocument/2006/relationships/hyperlink" Target="https://seuimovelbb.com.br/imovel/Piracuruca/2-Quartos/96940" TargetMode="External"/><Relationship Id="rId2602" Type="http://schemas.openxmlformats.org/officeDocument/2006/relationships/hyperlink" Target="https://seuimovelbb.com.br/imovel/Aguas-Lindas-de-Goias/95831" TargetMode="External"/><Relationship Id="rId50" Type="http://schemas.openxmlformats.org/officeDocument/2006/relationships/hyperlink" Target="https://seuimovelbb.com.br/imovel/Capela/3-Quartos/97848" TargetMode="External"/><Relationship Id="rId1204" Type="http://schemas.openxmlformats.org/officeDocument/2006/relationships/hyperlink" Target="https://seuimovelbb.com.br/imovel/Aguas-Lindas-de-Goias/2-Quartos/91721" TargetMode="External"/><Relationship Id="rId1411" Type="http://schemas.openxmlformats.org/officeDocument/2006/relationships/hyperlink" Target="https://seuimovelbb.com.br/imovel/Jose-de-Freitas/2-Quartos/97733" TargetMode="External"/><Relationship Id="rId1649" Type="http://schemas.openxmlformats.org/officeDocument/2006/relationships/hyperlink" Target="https://seuimovelbb.com.br/imovel/Padre-Bernardo/97411" TargetMode="External"/><Relationship Id="rId1856" Type="http://schemas.openxmlformats.org/officeDocument/2006/relationships/hyperlink" Target="https://seuimovelbb.com.br/imovel/Luziania/2-Quartos/96512" TargetMode="External"/><Relationship Id="rId2907" Type="http://schemas.openxmlformats.org/officeDocument/2006/relationships/hyperlink" Target="https://seuimovelbb.com.br/imovel/Iacu/3-Quartos/73557" TargetMode="External"/><Relationship Id="rId3071" Type="http://schemas.openxmlformats.org/officeDocument/2006/relationships/hyperlink" Target="https://seuimovelbb.com.br/imovel/Santo-Antonio-do-Descoberto/2-Quartos/73448" TargetMode="External"/><Relationship Id="rId1509" Type="http://schemas.openxmlformats.org/officeDocument/2006/relationships/hyperlink" Target="https://seuimovelbb.com.br/imovel/Santa-Rita/1-Quartos/97578" TargetMode="External"/><Relationship Id="rId1716" Type="http://schemas.openxmlformats.org/officeDocument/2006/relationships/hyperlink" Target="https://seuimovelbb.com.br/imovel/Cidade-Ocidental/2-Quartos/94084" TargetMode="External"/><Relationship Id="rId1923" Type="http://schemas.openxmlformats.org/officeDocument/2006/relationships/hyperlink" Target="https://seuimovelbb.com.br/imovel/Pocinhos/2-Quartos/97014" TargetMode="External"/><Relationship Id="rId3169" Type="http://schemas.openxmlformats.org/officeDocument/2006/relationships/hyperlink" Target="https://seuimovelbb.com.br/imovel/Planaltina/2-Quartos/90575" TargetMode="External"/><Relationship Id="rId3376" Type="http://schemas.openxmlformats.org/officeDocument/2006/relationships/hyperlink" Target="https://seuimovelbb.com.br/imovel/Carnaubais/2-Quartos/2069" TargetMode="External"/><Relationship Id="rId297" Type="http://schemas.openxmlformats.org/officeDocument/2006/relationships/hyperlink" Target="https://seuimovelbb.com.br/imovel/Cidade-Ocidental/2-Quartos/98275" TargetMode="External"/><Relationship Id="rId2185" Type="http://schemas.openxmlformats.org/officeDocument/2006/relationships/hyperlink" Target="https://seuimovelbb.com.br/imovel/Aguas-Lindas-de-Goias/96553" TargetMode="External"/><Relationship Id="rId2392" Type="http://schemas.openxmlformats.org/officeDocument/2006/relationships/hyperlink" Target="https://seuimovelbb.com.br/imovel/Aguas-Lindas-de-Goias/95385" TargetMode="External"/><Relationship Id="rId3029" Type="http://schemas.openxmlformats.org/officeDocument/2006/relationships/hyperlink" Target="https://seuimovelbb.com.br/imovel/Valparaiso-de-Goias/2-Quartos/3132" TargetMode="External"/><Relationship Id="rId3236" Type="http://schemas.openxmlformats.org/officeDocument/2006/relationships/hyperlink" Target="https://seuimovelbb.com.br/imovel/Valparaiso-de-Goias/2-Quartos/2640" TargetMode="External"/><Relationship Id="rId157" Type="http://schemas.openxmlformats.org/officeDocument/2006/relationships/hyperlink" Target="https://seuimovelbb.com.br/imovel/Valparaiso-de-Goias/2-Quartos/98396" TargetMode="External"/><Relationship Id="rId364" Type="http://schemas.openxmlformats.org/officeDocument/2006/relationships/hyperlink" Target="https://seuimovelbb.com.br/imovel/Sao-Francisco/3-Quartos/95040" TargetMode="External"/><Relationship Id="rId2045" Type="http://schemas.openxmlformats.org/officeDocument/2006/relationships/hyperlink" Target="https://seuimovelbb.com.br/imovel/Luziania/2-Quartos/96851" TargetMode="External"/><Relationship Id="rId2697" Type="http://schemas.openxmlformats.org/officeDocument/2006/relationships/hyperlink" Target="https://seuimovelbb.com.br/imovel/Curuca/3-Quartos/74023" TargetMode="External"/><Relationship Id="rId571" Type="http://schemas.openxmlformats.org/officeDocument/2006/relationships/hyperlink" Target="https://seuimovelbb.com.br/imovel/Buritis/2-Quartos/94045" TargetMode="External"/><Relationship Id="rId669" Type="http://schemas.openxmlformats.org/officeDocument/2006/relationships/hyperlink" Target="https://seuimovelbb.com.br/imovel/Nova-Floresta/2-Quartos/93490" TargetMode="External"/><Relationship Id="rId876" Type="http://schemas.openxmlformats.org/officeDocument/2006/relationships/hyperlink" Target="https://seuimovelbb.com.br/imovel/Pocinhos/2-Quartos/92571" TargetMode="External"/><Relationship Id="rId1299" Type="http://schemas.openxmlformats.org/officeDocument/2006/relationships/hyperlink" Target="https://seuimovelbb.com.br/imovel/Cidade-Ocidental/2-Quartos/91883" TargetMode="External"/><Relationship Id="rId2252" Type="http://schemas.openxmlformats.org/officeDocument/2006/relationships/hyperlink" Target="https://seuimovelbb.com.br/imovel/Santa-Maria-do-Para/96267" TargetMode="External"/><Relationship Id="rId2557" Type="http://schemas.openxmlformats.org/officeDocument/2006/relationships/hyperlink" Target="https://seuimovelbb.com.br/imovel/Buritis/95533" TargetMode="External"/><Relationship Id="rId3303" Type="http://schemas.openxmlformats.org/officeDocument/2006/relationships/hyperlink" Target="https://seuimovelbb.com.br/imovel/Luziania/2-Quartos/3079" TargetMode="External"/><Relationship Id="rId224" Type="http://schemas.openxmlformats.org/officeDocument/2006/relationships/hyperlink" Target="https://seuimovelbb.com.br/imovel/Sao-Jose-do-Rio-Preto/1-Quartos/95903" TargetMode="External"/><Relationship Id="rId431" Type="http://schemas.openxmlformats.org/officeDocument/2006/relationships/hyperlink" Target="https://seuimovelbb.com.br/imovel/Iacu/2-Quartos/94777" TargetMode="External"/><Relationship Id="rId529" Type="http://schemas.openxmlformats.org/officeDocument/2006/relationships/hyperlink" Target="https://seuimovelbb.com.br/imovel/Jose-de-Freitas/3-Quartos/94221" TargetMode="External"/><Relationship Id="rId736" Type="http://schemas.openxmlformats.org/officeDocument/2006/relationships/hyperlink" Target="https://seuimovelbb.com.br/imovel/Sao-Pedro-do-Piaui/2-Quartos/93178" TargetMode="External"/><Relationship Id="rId1061" Type="http://schemas.openxmlformats.org/officeDocument/2006/relationships/hyperlink" Target="https://seuimovelbb.com.br/imovel/Currais-Novos/2-Quartos/91765" TargetMode="External"/><Relationship Id="rId1159" Type="http://schemas.openxmlformats.org/officeDocument/2006/relationships/hyperlink" Target="https://seuimovelbb.com.br/imovel/Cidade-Ocidental/2-Quartos/92238" TargetMode="External"/><Relationship Id="rId1366" Type="http://schemas.openxmlformats.org/officeDocument/2006/relationships/hyperlink" Target="https://seuimovelbb.com.br/imovel/Valparaiso-de-Goias/2-Quartos/91873" TargetMode="External"/><Relationship Id="rId2112" Type="http://schemas.openxmlformats.org/officeDocument/2006/relationships/hyperlink" Target="https://seuimovelbb.com.br/imovel/Aguas-Lindas-de-Goias/2-Quartos/96715" TargetMode="External"/><Relationship Id="rId2417" Type="http://schemas.openxmlformats.org/officeDocument/2006/relationships/hyperlink" Target="https://seuimovelbb.com.br/imovel/Santa-Maria-do-Para/95604" TargetMode="External"/><Relationship Id="rId2764" Type="http://schemas.openxmlformats.org/officeDocument/2006/relationships/hyperlink" Target="https://seuimovelbb.com.br/imovel/Santo-Antonio-do-Descoberto/2-Quartos/91595" TargetMode="External"/><Relationship Id="rId2971" Type="http://schemas.openxmlformats.org/officeDocument/2006/relationships/hyperlink" Target="https://seuimovelbb.com.br/imovel/Planaltina/2-Quartos/90576" TargetMode="External"/><Relationship Id="rId943" Type="http://schemas.openxmlformats.org/officeDocument/2006/relationships/hyperlink" Target="https://seuimovelbb.com.br/imovel/Santa-Rita/1-Quartos/92299" TargetMode="External"/><Relationship Id="rId1019" Type="http://schemas.openxmlformats.org/officeDocument/2006/relationships/hyperlink" Target="https://seuimovelbb.com.br/imovel/Santa-Rita/1-Quartos/91958" TargetMode="External"/><Relationship Id="rId1573" Type="http://schemas.openxmlformats.org/officeDocument/2006/relationships/hyperlink" Target="https://seuimovelbb.com.br/imovel/Cidade-Ocidental/2-Quartos/91606" TargetMode="External"/><Relationship Id="rId1780" Type="http://schemas.openxmlformats.org/officeDocument/2006/relationships/hyperlink" Target="https://seuimovelbb.com.br/imovel/Santa-Rita/1-Quartos/97207" TargetMode="External"/><Relationship Id="rId1878" Type="http://schemas.openxmlformats.org/officeDocument/2006/relationships/hyperlink" Target="https://seuimovelbb.com.br/imovel/Aguas-Lindas-de-Goias/93325" TargetMode="External"/><Relationship Id="rId2624" Type="http://schemas.openxmlformats.org/officeDocument/2006/relationships/hyperlink" Target="https://seuimovelbb.com.br/imovel/Aguas-Lindas-de-Goias/2-Quartos/91247" TargetMode="External"/><Relationship Id="rId2831" Type="http://schemas.openxmlformats.org/officeDocument/2006/relationships/hyperlink" Target="https://seuimovelbb.com.br/imovel/Buritis/2-Quartos/90533" TargetMode="External"/><Relationship Id="rId2929" Type="http://schemas.openxmlformats.org/officeDocument/2006/relationships/hyperlink" Target="https://seuimovelbb.com.br/imovel/Brejo-do-Cruz/2-Quartos/73722" TargetMode="External"/><Relationship Id="rId72" Type="http://schemas.openxmlformats.org/officeDocument/2006/relationships/hyperlink" Target="https://seuimovelbb.com.br/imovel/Pocone/2-Quartos/97806" TargetMode="External"/><Relationship Id="rId803" Type="http://schemas.openxmlformats.org/officeDocument/2006/relationships/hyperlink" Target="https://seuimovelbb.com.br/imovel/Cidade-Ocidental/2-Quartos/92873" TargetMode="External"/><Relationship Id="rId1226" Type="http://schemas.openxmlformats.org/officeDocument/2006/relationships/hyperlink" Target="https://seuimovelbb.com.br/imovel/Canaa-dos-Carajas/2-Quartos/91319" TargetMode="External"/><Relationship Id="rId1433" Type="http://schemas.openxmlformats.org/officeDocument/2006/relationships/hyperlink" Target="https://seuimovelbb.com.br/imovel/Planaltina/1-Quartos/91822" TargetMode="External"/><Relationship Id="rId1640" Type="http://schemas.openxmlformats.org/officeDocument/2006/relationships/hyperlink" Target="https://seuimovelbb.com.br/imovel/Padre-Bernardo/2-Quartos/97410" TargetMode="External"/><Relationship Id="rId1738" Type="http://schemas.openxmlformats.org/officeDocument/2006/relationships/hyperlink" Target="https://seuimovelbb.com.br/imovel/Sao-Pedro-do-Piaui/2-Quartos/97280" TargetMode="External"/><Relationship Id="rId3093" Type="http://schemas.openxmlformats.org/officeDocument/2006/relationships/hyperlink" Target="https://seuimovelbb.com.br/imovel/Aguas-Lindas-de-Goias/2-Quartos/90927" TargetMode="External"/><Relationship Id="rId1500" Type="http://schemas.openxmlformats.org/officeDocument/2006/relationships/hyperlink" Target="https://seuimovelbb.com.br/imovel/Santa-Rita/1-Quartos/97626" TargetMode="External"/><Relationship Id="rId1945" Type="http://schemas.openxmlformats.org/officeDocument/2006/relationships/hyperlink" Target="https://seuimovelbb.com.br/imovel/Planaltina/3-Quartos/95463" TargetMode="External"/><Relationship Id="rId3160" Type="http://schemas.openxmlformats.org/officeDocument/2006/relationships/hyperlink" Target="https://seuimovelbb.com.br/imovel/Aguas-Lindas-de-Goias/2-Quartos/2807" TargetMode="External"/><Relationship Id="rId3398" Type="http://schemas.openxmlformats.org/officeDocument/2006/relationships/hyperlink" Target="https://seuimovelbb.com.br/imovel/Sao-Pedro-do-Piaui/2-Quartos/90787" TargetMode="External"/><Relationship Id="rId1805" Type="http://schemas.openxmlformats.org/officeDocument/2006/relationships/hyperlink" Target="https://seuimovelbb.com.br/imovel/Aguas-Lindas-de-Goias/2-Quartos/93900" TargetMode="External"/><Relationship Id="rId3020" Type="http://schemas.openxmlformats.org/officeDocument/2006/relationships/hyperlink" Target="https://seuimovelbb.com.br/imovel/Luziania/2-Quartos/91145" TargetMode="External"/><Relationship Id="rId3258" Type="http://schemas.openxmlformats.org/officeDocument/2006/relationships/hyperlink" Target="https://seuimovelbb.com.br/imovel/Valparaiso-de-Goias/2-Quartos/3136" TargetMode="External"/><Relationship Id="rId179" Type="http://schemas.openxmlformats.org/officeDocument/2006/relationships/hyperlink" Target="https://seuimovelbb.com.br/imovel/Cristalina/2-Quartos/96145" TargetMode="External"/><Relationship Id="rId386" Type="http://schemas.openxmlformats.org/officeDocument/2006/relationships/hyperlink" Target="https://seuimovelbb.com.br/imovel/Sao-Domingos-do-Capim/2-Quartos/94947" TargetMode="External"/><Relationship Id="rId593" Type="http://schemas.openxmlformats.org/officeDocument/2006/relationships/hyperlink" Target="https://seuimovelbb.com.br/imovel/Santa-Maria-do-Para/2-Quartos/93976" TargetMode="External"/><Relationship Id="rId2067" Type="http://schemas.openxmlformats.org/officeDocument/2006/relationships/hyperlink" Target="https://seuimovelbb.com.br/imovel/Aguas-Lindas-de-Goias/2-Quartos/91023" TargetMode="External"/><Relationship Id="rId2274" Type="http://schemas.openxmlformats.org/officeDocument/2006/relationships/hyperlink" Target="https://seuimovelbb.com.br/imovel/Santa-Rita/96244" TargetMode="External"/><Relationship Id="rId2481" Type="http://schemas.openxmlformats.org/officeDocument/2006/relationships/hyperlink" Target="https://seuimovelbb.com.br/imovel/Aguas-Lindas-de-Goias/95450" TargetMode="External"/><Relationship Id="rId3118" Type="http://schemas.openxmlformats.org/officeDocument/2006/relationships/hyperlink" Target="https://seuimovelbb.com.br/imovel/Aguas-Lindas-de-Goias/2-Quartos/90906" TargetMode="External"/><Relationship Id="rId3325" Type="http://schemas.openxmlformats.org/officeDocument/2006/relationships/hyperlink" Target="https://seuimovelbb.com.br/imovel/Capela/2-Quartos/90735" TargetMode="External"/><Relationship Id="rId246" Type="http://schemas.openxmlformats.org/officeDocument/2006/relationships/hyperlink" Target="https://seuimovelbb.com.br/imovel/Cocalzinho-de-Goias/2-Quartos/95708" TargetMode="External"/><Relationship Id="rId453" Type="http://schemas.openxmlformats.org/officeDocument/2006/relationships/hyperlink" Target="https://seuimovelbb.com.br/imovel/Joao-Pessoa/1-Quartos/94658" TargetMode="External"/><Relationship Id="rId660" Type="http://schemas.openxmlformats.org/officeDocument/2006/relationships/hyperlink" Target="https://seuimovelbb.com.br/imovel/Mae-do-Rio/3-Quartos/93578" TargetMode="External"/><Relationship Id="rId898" Type="http://schemas.openxmlformats.org/officeDocument/2006/relationships/hyperlink" Target="https://seuimovelbb.com.br/imovel/Buritis/2-Quartos/92504" TargetMode="External"/><Relationship Id="rId1083" Type="http://schemas.openxmlformats.org/officeDocument/2006/relationships/hyperlink" Target="https://seuimovelbb.com.br/imovel/Buritis/3-Quartos/91652" TargetMode="External"/><Relationship Id="rId1290" Type="http://schemas.openxmlformats.org/officeDocument/2006/relationships/hyperlink" Target="https://seuimovelbb.com.br/imovel/Planaltina/2-Quartos/92557" TargetMode="External"/><Relationship Id="rId2134" Type="http://schemas.openxmlformats.org/officeDocument/2006/relationships/hyperlink" Target="https://seuimovelbb.com.br/imovel/Luziania/96599" TargetMode="External"/><Relationship Id="rId2341" Type="http://schemas.openxmlformats.org/officeDocument/2006/relationships/hyperlink" Target="https://seuimovelbb.com.br/imovel/Santa-Rita/1-Quartos/95589" TargetMode="External"/><Relationship Id="rId2579" Type="http://schemas.openxmlformats.org/officeDocument/2006/relationships/hyperlink" Target="https://seuimovelbb.com.br/imovel/Valparaiso-de-Goias/95207" TargetMode="External"/><Relationship Id="rId2786" Type="http://schemas.openxmlformats.org/officeDocument/2006/relationships/hyperlink" Target="https://seuimovelbb.com.br/imovel/Valparaiso-de-Goias/2-Quartos/92028" TargetMode="External"/><Relationship Id="rId2993" Type="http://schemas.openxmlformats.org/officeDocument/2006/relationships/hyperlink" Target="https://seuimovelbb.com.br/imovel/Santo-Antonio-do-Descoberto/2-Quartos/91560" TargetMode="External"/><Relationship Id="rId106" Type="http://schemas.openxmlformats.org/officeDocument/2006/relationships/hyperlink" Target="https://seuimovelbb.com.br/imovel/Marilia/2-Quartos/93612" TargetMode="External"/><Relationship Id="rId313" Type="http://schemas.openxmlformats.org/officeDocument/2006/relationships/hyperlink" Target="https://seuimovelbb.com.br/imovel/Sao-Pedro-do-Piaui/2-Quartos/92519" TargetMode="External"/><Relationship Id="rId758" Type="http://schemas.openxmlformats.org/officeDocument/2006/relationships/hyperlink" Target="https://seuimovelbb.com.br/imovel/Aguas-Lindas-de-Goias/2-Quartos/93087" TargetMode="External"/><Relationship Id="rId965" Type="http://schemas.openxmlformats.org/officeDocument/2006/relationships/hyperlink" Target="https://seuimovelbb.com.br/imovel/Sao-Francisco/3-Quartos/92227" TargetMode="External"/><Relationship Id="rId1150" Type="http://schemas.openxmlformats.org/officeDocument/2006/relationships/hyperlink" Target="https://seuimovelbb.com.br/imovel/Aguas-Lindas-de-Goias/2-Quartos/91797" TargetMode="External"/><Relationship Id="rId1388" Type="http://schemas.openxmlformats.org/officeDocument/2006/relationships/hyperlink" Target="https://seuimovelbb.com.br/imovel/Jose-de-Freitas/3-Quartos/97754" TargetMode="External"/><Relationship Id="rId1595" Type="http://schemas.openxmlformats.org/officeDocument/2006/relationships/hyperlink" Target="https://seuimovelbb.com.br/imovel/Visconde-do-Rio-Branco/1-Quartos/97297" TargetMode="External"/><Relationship Id="rId2439" Type="http://schemas.openxmlformats.org/officeDocument/2006/relationships/hyperlink" Target="https://seuimovelbb.com.br/imovel/Iacu/95278" TargetMode="External"/><Relationship Id="rId2646" Type="http://schemas.openxmlformats.org/officeDocument/2006/relationships/hyperlink" Target="https://seuimovelbb.com.br/imovel/Trindade/1-Quartos/2709" TargetMode="External"/><Relationship Id="rId2853" Type="http://schemas.openxmlformats.org/officeDocument/2006/relationships/hyperlink" Target="https://seuimovelbb.com.br/imovel/Iacu/3-Quartos/90753" TargetMode="External"/><Relationship Id="rId94" Type="http://schemas.openxmlformats.org/officeDocument/2006/relationships/hyperlink" Target="https://seuimovelbb.com.br/imovel/Buritis/2-Quartos/95553" TargetMode="External"/><Relationship Id="rId520" Type="http://schemas.openxmlformats.org/officeDocument/2006/relationships/hyperlink" Target="https://seuimovelbb.com.br/imovel/Jose-de-Freitas/2-Quartos/94279" TargetMode="External"/><Relationship Id="rId618" Type="http://schemas.openxmlformats.org/officeDocument/2006/relationships/hyperlink" Target="https://seuimovelbb.com.br/imovel/Nossa-Senhora-do-Socorro/2-Quartos/93773" TargetMode="External"/><Relationship Id="rId825" Type="http://schemas.openxmlformats.org/officeDocument/2006/relationships/hyperlink" Target="https://seuimovelbb.com.br/imovel/Santa-Rita/1-Quartos/92780" TargetMode="External"/><Relationship Id="rId1248" Type="http://schemas.openxmlformats.org/officeDocument/2006/relationships/hyperlink" Target="https://seuimovelbb.com.br/imovel/Campo-Grande/2-Quartos/91456" TargetMode="External"/><Relationship Id="rId1455" Type="http://schemas.openxmlformats.org/officeDocument/2006/relationships/hyperlink" Target="https://seuimovelbb.com.br/imovel/Valparaiso-de-Goias/2-Quartos/97664" TargetMode="External"/><Relationship Id="rId1662" Type="http://schemas.openxmlformats.org/officeDocument/2006/relationships/hyperlink" Target="https://seuimovelbb.com.br/imovel/Cidade-Ocidental/1-Quartos/97365" TargetMode="External"/><Relationship Id="rId2201" Type="http://schemas.openxmlformats.org/officeDocument/2006/relationships/hyperlink" Target="https://seuimovelbb.com.br/imovel/Jose-de-Freitas/94384" TargetMode="External"/><Relationship Id="rId2506" Type="http://schemas.openxmlformats.org/officeDocument/2006/relationships/hyperlink" Target="https://seuimovelbb.com.br/imovel/Campina-Grande/96059" TargetMode="External"/><Relationship Id="rId1010" Type="http://schemas.openxmlformats.org/officeDocument/2006/relationships/hyperlink" Target="https://seuimovelbb.com.br/imovel/Santa-Rita/1-Quartos/91981" TargetMode="External"/><Relationship Id="rId1108" Type="http://schemas.openxmlformats.org/officeDocument/2006/relationships/hyperlink" Target="https://seuimovelbb.com.br/imovel/Moncao/2-Quartos/91278" TargetMode="External"/><Relationship Id="rId1315" Type="http://schemas.openxmlformats.org/officeDocument/2006/relationships/hyperlink" Target="https://seuimovelbb.com.br/imovel/Aguas-Lindas-de-Goias/2-Quartos/91809" TargetMode="External"/><Relationship Id="rId1967" Type="http://schemas.openxmlformats.org/officeDocument/2006/relationships/hyperlink" Target="https://seuimovelbb.com.br/imovel/Piracuruca/2-Quartos/96934" TargetMode="External"/><Relationship Id="rId2713" Type="http://schemas.openxmlformats.org/officeDocument/2006/relationships/hyperlink" Target="https://seuimovelbb.com.br/imovel/Aguas-Lindas-de-Goias/1-Quartos/1930" TargetMode="External"/><Relationship Id="rId2920" Type="http://schemas.openxmlformats.org/officeDocument/2006/relationships/hyperlink" Target="https://seuimovelbb.com.br/imovel/Luziania/2-Quartos/3139" TargetMode="External"/><Relationship Id="rId1522" Type="http://schemas.openxmlformats.org/officeDocument/2006/relationships/hyperlink" Target="https://seuimovelbb.com.br/imovel/Iacu/2-Quartos/97558" TargetMode="External"/><Relationship Id="rId21" Type="http://schemas.openxmlformats.org/officeDocument/2006/relationships/hyperlink" Target="https://seuimovelbb.com.br/imovel/Valparaiso-de-Goias/2-Quartos/97865" TargetMode="External"/><Relationship Id="rId2089" Type="http://schemas.openxmlformats.org/officeDocument/2006/relationships/hyperlink" Target="https://seuimovelbb.com.br/imovel/Valparaiso-de-Goias/2-Quartos/96701" TargetMode="External"/><Relationship Id="rId2296" Type="http://schemas.openxmlformats.org/officeDocument/2006/relationships/hyperlink" Target="https://seuimovelbb.com.br/imovel/Valparaiso-de-Goias/96346" TargetMode="External"/><Relationship Id="rId3347" Type="http://schemas.openxmlformats.org/officeDocument/2006/relationships/hyperlink" Target="https://seuimovelbb.com.br/imovel/Campo-Redondo/2-Quartos/90710" TargetMode="External"/><Relationship Id="rId268" Type="http://schemas.openxmlformats.org/officeDocument/2006/relationships/hyperlink" Target="https://seuimovelbb.com.br/imovel/Acu/2-Quartos/91637" TargetMode="External"/><Relationship Id="rId475" Type="http://schemas.openxmlformats.org/officeDocument/2006/relationships/hyperlink" Target="https://seuimovelbb.com.br/imovel/Buritis/3-Quartos/94524" TargetMode="External"/><Relationship Id="rId682" Type="http://schemas.openxmlformats.org/officeDocument/2006/relationships/hyperlink" Target="https://seuimovelbb.com.br/imovel/Altos/2-Quartos/93427" TargetMode="External"/><Relationship Id="rId2156" Type="http://schemas.openxmlformats.org/officeDocument/2006/relationships/hyperlink" Target="https://seuimovelbb.com.br/imovel/Santa-Rita/95515" TargetMode="External"/><Relationship Id="rId2363" Type="http://schemas.openxmlformats.org/officeDocument/2006/relationships/hyperlink" Target="https://seuimovelbb.com.br/imovel/Piracuruca/95995" TargetMode="External"/><Relationship Id="rId2570" Type="http://schemas.openxmlformats.org/officeDocument/2006/relationships/hyperlink" Target="https://seuimovelbb.com.br/imovel/Campina-Grande/95484" TargetMode="External"/><Relationship Id="rId3207" Type="http://schemas.openxmlformats.org/officeDocument/2006/relationships/hyperlink" Target="https://seuimovelbb.com.br/imovel/Brejo-do-Cruz/1-Quartos/73727" TargetMode="External"/><Relationship Id="rId3414" Type="http://schemas.openxmlformats.org/officeDocument/2006/relationships/hyperlink" Target="https://seuimovelbb.com.br/imovel/Curuca/2-Quartos/3177" TargetMode="External"/><Relationship Id="rId128" Type="http://schemas.openxmlformats.org/officeDocument/2006/relationships/hyperlink" Target="https://seuimovelbb.com.br/imovel/Bugre/2-Quartos/97868" TargetMode="External"/><Relationship Id="rId335" Type="http://schemas.openxmlformats.org/officeDocument/2006/relationships/hyperlink" Target="https://seuimovelbb.com.br/imovel/Mae-do-Rio/2-Quartos/95160" TargetMode="External"/><Relationship Id="rId542" Type="http://schemas.openxmlformats.org/officeDocument/2006/relationships/hyperlink" Target="https://seuimovelbb.com.br/imovel/Campina-Grande/2-Quartos/94190" TargetMode="External"/><Relationship Id="rId1172" Type="http://schemas.openxmlformats.org/officeDocument/2006/relationships/hyperlink" Target="https://seuimovelbb.com.br/imovel/Cidade-Ocidental/2-Quartos/93501" TargetMode="External"/><Relationship Id="rId2016" Type="http://schemas.openxmlformats.org/officeDocument/2006/relationships/hyperlink" Target="https://seuimovelbb.com.br/imovel/Piracuruca/2-Quartos/96958" TargetMode="External"/><Relationship Id="rId2223" Type="http://schemas.openxmlformats.org/officeDocument/2006/relationships/hyperlink" Target="https://seuimovelbb.com.br/imovel/Valparaiso-de-Goias/96488" TargetMode="External"/><Relationship Id="rId2430" Type="http://schemas.openxmlformats.org/officeDocument/2006/relationships/hyperlink" Target="https://seuimovelbb.com.br/imovel/Ceara-Mirim/95421" TargetMode="External"/><Relationship Id="rId402" Type="http://schemas.openxmlformats.org/officeDocument/2006/relationships/hyperlink" Target="https://seuimovelbb.com.br/imovel/Aguas-Lindas-de-Goias/1-Quartos/94874" TargetMode="External"/><Relationship Id="rId1032" Type="http://schemas.openxmlformats.org/officeDocument/2006/relationships/hyperlink" Target="https://seuimovelbb.com.br/imovel/Castanhal/1-Quartos/91903" TargetMode="External"/><Relationship Id="rId1989" Type="http://schemas.openxmlformats.org/officeDocument/2006/relationships/hyperlink" Target="https://seuimovelbb.com.br/imovel/Altos/2-Quartos/96735" TargetMode="External"/><Relationship Id="rId1849" Type="http://schemas.openxmlformats.org/officeDocument/2006/relationships/hyperlink" Target="https://seuimovelbb.com.br/imovel/Santo-Antonio-do-Descoberto/91503" TargetMode="External"/><Relationship Id="rId3064" Type="http://schemas.openxmlformats.org/officeDocument/2006/relationships/hyperlink" Target="https://seuimovelbb.com.br/imovel/Santo-Antonio-do-Descoberto/2-Quartos/91351" TargetMode="External"/><Relationship Id="rId192" Type="http://schemas.openxmlformats.org/officeDocument/2006/relationships/hyperlink" Target="https://seuimovelbb.com.br/imovel/Luziania/2-Quartos/96099" TargetMode="External"/><Relationship Id="rId1709" Type="http://schemas.openxmlformats.org/officeDocument/2006/relationships/hyperlink" Target="https://seuimovelbb.com.br/imovel/Cidade-Ocidental/1-Quartos/93817" TargetMode="External"/><Relationship Id="rId1916" Type="http://schemas.openxmlformats.org/officeDocument/2006/relationships/hyperlink" Target="https://seuimovelbb.com.br/imovel/Brejo-do-Cruz/1-Quartos/97049" TargetMode="External"/><Relationship Id="rId3271" Type="http://schemas.openxmlformats.org/officeDocument/2006/relationships/hyperlink" Target="https://seuimovelbb.com.br/imovel/Cidade-Ocidental/2-Quartos/3337" TargetMode="External"/><Relationship Id="rId2080" Type="http://schemas.openxmlformats.org/officeDocument/2006/relationships/hyperlink" Target="https://seuimovelbb.com.br/imovel/Ceara-Mirim/96687" TargetMode="External"/><Relationship Id="rId3131" Type="http://schemas.openxmlformats.org/officeDocument/2006/relationships/hyperlink" Target="https://seuimovelbb.com.br/imovel/Planaltina/2-Quartos/90905" TargetMode="External"/><Relationship Id="rId2897" Type="http://schemas.openxmlformats.org/officeDocument/2006/relationships/hyperlink" Target="https://seuimovelbb.com.br/imovel/Luziania/2-Quartos/74074" TargetMode="External"/><Relationship Id="rId869" Type="http://schemas.openxmlformats.org/officeDocument/2006/relationships/hyperlink" Target="https://seuimovelbb.com.br/imovel/Pocinhos/2-Quartos/92594" TargetMode="External"/><Relationship Id="rId1499" Type="http://schemas.openxmlformats.org/officeDocument/2006/relationships/hyperlink" Target="https://seuimovelbb.com.br/imovel/Nossa-Senhora-do-Socorro/2-Quartos/97627" TargetMode="External"/><Relationship Id="rId729" Type="http://schemas.openxmlformats.org/officeDocument/2006/relationships/hyperlink" Target="https://seuimovelbb.com.br/imovel/Sao-Pedro-do-Piaui/2-Quartos/93208" TargetMode="External"/><Relationship Id="rId1359" Type="http://schemas.openxmlformats.org/officeDocument/2006/relationships/hyperlink" Target="https://seuimovelbb.com.br/imovel/Aguas-Lindas-de-Goias/2-Quartos/93498" TargetMode="External"/><Relationship Id="rId2757" Type="http://schemas.openxmlformats.org/officeDocument/2006/relationships/hyperlink" Target="https://seuimovelbb.com.br/imovel/Aguas-Lindas-de-Goias/2-Quartos/91438" TargetMode="External"/><Relationship Id="rId2964" Type="http://schemas.openxmlformats.org/officeDocument/2006/relationships/hyperlink" Target="https://seuimovelbb.com.br/imovel/Luziania/2-Quartos/91150" TargetMode="External"/><Relationship Id="rId936" Type="http://schemas.openxmlformats.org/officeDocument/2006/relationships/hyperlink" Target="https://seuimovelbb.com.br/imovel/Iacu/3-Quartos/92376" TargetMode="External"/><Relationship Id="rId1219" Type="http://schemas.openxmlformats.org/officeDocument/2006/relationships/hyperlink" Target="https://seuimovelbb.com.br/imovel/Aguas-Lindas-de-Goias/1-Quartos/94903" TargetMode="External"/><Relationship Id="rId1566" Type="http://schemas.openxmlformats.org/officeDocument/2006/relationships/hyperlink" Target="https://seuimovelbb.com.br/imovel/Jose-de-Freitas/3-Quartos/97515" TargetMode="External"/><Relationship Id="rId1773" Type="http://schemas.openxmlformats.org/officeDocument/2006/relationships/hyperlink" Target="https://seuimovelbb.com.br/imovel/Tres-Lagoas/2-Quartos/91735" TargetMode="External"/><Relationship Id="rId1980" Type="http://schemas.openxmlformats.org/officeDocument/2006/relationships/hyperlink" Target="https://seuimovelbb.com.br/imovel/Campos-dos-Goytacazes/2-Quartos/96889" TargetMode="External"/><Relationship Id="rId2617" Type="http://schemas.openxmlformats.org/officeDocument/2006/relationships/hyperlink" Target="https://seuimovelbb.com.br/imovel/Aguas-Lindas-de-Goias/3-Quartos/91243" TargetMode="External"/><Relationship Id="rId2824" Type="http://schemas.openxmlformats.org/officeDocument/2006/relationships/hyperlink" Target="https://seuimovelbb.com.br/imovel/Buritis/2-Quartos/91291" TargetMode="External"/><Relationship Id="rId65" Type="http://schemas.openxmlformats.org/officeDocument/2006/relationships/hyperlink" Target="https://seuimovelbb.com.br/imovel/Cocalzinho-de-Goias/2-Quartos/98160" TargetMode="External"/><Relationship Id="rId1426" Type="http://schemas.openxmlformats.org/officeDocument/2006/relationships/hyperlink" Target="https://seuimovelbb.com.br/imovel/Planaltina/92290" TargetMode="External"/><Relationship Id="rId1633" Type="http://schemas.openxmlformats.org/officeDocument/2006/relationships/hyperlink" Target="https://seuimovelbb.com.br/imovel/Altos/2-Quartos/91104" TargetMode="External"/><Relationship Id="rId1840" Type="http://schemas.openxmlformats.org/officeDocument/2006/relationships/hyperlink" Target="https://seuimovelbb.com.br/imovel/Brejo-do-Cruz/2-Quartos/97048" TargetMode="External"/><Relationship Id="rId1700" Type="http://schemas.openxmlformats.org/officeDocument/2006/relationships/hyperlink" Target="https://seuimovelbb.com.br/imovel/Santa-Rita/1-Quartos/97305" TargetMode="External"/><Relationship Id="rId379" Type="http://schemas.openxmlformats.org/officeDocument/2006/relationships/hyperlink" Target="https://seuimovelbb.com.br/imovel/Santa-Rita/1-Quartos/94976" TargetMode="External"/><Relationship Id="rId586" Type="http://schemas.openxmlformats.org/officeDocument/2006/relationships/hyperlink" Target="https://seuimovelbb.com.br/imovel/Joao-Pessoa/1-Quartos/93992" TargetMode="External"/><Relationship Id="rId793" Type="http://schemas.openxmlformats.org/officeDocument/2006/relationships/hyperlink" Target="https://seuimovelbb.com.br/imovel/Santo-Antonio-do-Descoberto/2-Quartos/92901" TargetMode="External"/><Relationship Id="rId2267" Type="http://schemas.openxmlformats.org/officeDocument/2006/relationships/hyperlink" Target="https://seuimovelbb.com.br/imovel/Luziania/96407" TargetMode="External"/><Relationship Id="rId2474" Type="http://schemas.openxmlformats.org/officeDocument/2006/relationships/hyperlink" Target="https://seuimovelbb.com.br/imovel/Santo-Antonio-do-Descoberto/95577" TargetMode="External"/><Relationship Id="rId2681" Type="http://schemas.openxmlformats.org/officeDocument/2006/relationships/hyperlink" Target="https://seuimovelbb.com.br/imovel/Brasilia/1756" TargetMode="External"/><Relationship Id="rId3318" Type="http://schemas.openxmlformats.org/officeDocument/2006/relationships/hyperlink" Target="https://seuimovelbb.com.br/imovel/Moncao/2-Quartos/91083" TargetMode="External"/><Relationship Id="rId239" Type="http://schemas.openxmlformats.org/officeDocument/2006/relationships/hyperlink" Target="https://seuimovelbb.com.br/imovel/Cidade-Ocidental/2-Quartos/95774" TargetMode="External"/><Relationship Id="rId446" Type="http://schemas.openxmlformats.org/officeDocument/2006/relationships/hyperlink" Target="https://seuimovelbb.com.br/imovel/Coari/3-Quartos/94683" TargetMode="External"/><Relationship Id="rId653" Type="http://schemas.openxmlformats.org/officeDocument/2006/relationships/hyperlink" Target="https://seuimovelbb.com.br/imovel/Nossa-Senhora-do-Socorro/2-Quartos/93608" TargetMode="External"/><Relationship Id="rId1076" Type="http://schemas.openxmlformats.org/officeDocument/2006/relationships/hyperlink" Target="https://seuimovelbb.com.br/imovel/Buritis/2-Quartos/91714" TargetMode="External"/><Relationship Id="rId1283" Type="http://schemas.openxmlformats.org/officeDocument/2006/relationships/hyperlink" Target="https://seuimovelbb.com.br/imovel/Valparaiso-de-Goias/2-Quartos/94285" TargetMode="External"/><Relationship Id="rId1490" Type="http://schemas.openxmlformats.org/officeDocument/2006/relationships/hyperlink" Target="https://seuimovelbb.com.br/imovel/Santa-Rita/1-Quartos/97542" TargetMode="External"/><Relationship Id="rId2127" Type="http://schemas.openxmlformats.org/officeDocument/2006/relationships/hyperlink" Target="https://seuimovelbb.com.br/imovel/Ceara-Mirim/96612" TargetMode="External"/><Relationship Id="rId2334" Type="http://schemas.openxmlformats.org/officeDocument/2006/relationships/hyperlink" Target="https://seuimovelbb.com.br/imovel/Iacu/95233" TargetMode="External"/><Relationship Id="rId306" Type="http://schemas.openxmlformats.org/officeDocument/2006/relationships/hyperlink" Target="https://seuimovelbb.com.br/imovel/Sao-Paulo/1-Quartos/97292" TargetMode="External"/><Relationship Id="rId860" Type="http://schemas.openxmlformats.org/officeDocument/2006/relationships/hyperlink" Target="https://seuimovelbb.com.br/imovel/Pocinhos/2-Quartos/92608" TargetMode="External"/><Relationship Id="rId1143" Type="http://schemas.openxmlformats.org/officeDocument/2006/relationships/hyperlink" Target="https://seuimovelbb.com.br/imovel/Divinopolis/3-Quartos/94767" TargetMode="External"/><Relationship Id="rId2541" Type="http://schemas.openxmlformats.org/officeDocument/2006/relationships/hyperlink" Target="https://seuimovelbb.com.br/imovel/Valparaiso-de-Goias/95509" TargetMode="External"/><Relationship Id="rId513" Type="http://schemas.openxmlformats.org/officeDocument/2006/relationships/hyperlink" Target="https://seuimovelbb.com.br/imovel/Jose-de-Freitas/2-Quartos/94339" TargetMode="External"/><Relationship Id="rId720" Type="http://schemas.openxmlformats.org/officeDocument/2006/relationships/hyperlink" Target="https://seuimovelbb.com.br/imovel/Santa-Rita/1-Quartos/93262" TargetMode="External"/><Relationship Id="rId1350" Type="http://schemas.openxmlformats.org/officeDocument/2006/relationships/hyperlink" Target="https://seuimovelbb.com.br/imovel/Aguas-Lindas-de-Goias/2-Quartos/93486" TargetMode="External"/><Relationship Id="rId2401" Type="http://schemas.openxmlformats.org/officeDocument/2006/relationships/hyperlink" Target="https://seuimovelbb.com.br/imovel/Tenente-Laurentino-Cruz/95583" TargetMode="External"/><Relationship Id="rId1003" Type="http://schemas.openxmlformats.org/officeDocument/2006/relationships/hyperlink" Target="https://seuimovelbb.com.br/imovel/Iacu/2-Quartos/92034" TargetMode="External"/><Relationship Id="rId1210" Type="http://schemas.openxmlformats.org/officeDocument/2006/relationships/hyperlink" Target="https://seuimovelbb.com.br/imovel/Aguas-Lindas-de-Goias/2-Quartos/91794" TargetMode="External"/><Relationship Id="rId3175" Type="http://schemas.openxmlformats.org/officeDocument/2006/relationships/hyperlink" Target="https://seuimovelbb.com.br/imovel/Iacu/2-Quartos/3346" TargetMode="External"/><Relationship Id="rId3382" Type="http://schemas.openxmlformats.org/officeDocument/2006/relationships/hyperlink" Target="https://seuimovelbb.com.br/imovel/Florania/1851" TargetMode="External"/><Relationship Id="rId2191" Type="http://schemas.openxmlformats.org/officeDocument/2006/relationships/hyperlink" Target="https://seuimovelbb.com.br/imovel/Aguas-Lindas-de-Goias/96376" TargetMode="External"/><Relationship Id="rId3035" Type="http://schemas.openxmlformats.org/officeDocument/2006/relationships/hyperlink" Target="https://seuimovelbb.com.br/imovel/Luziania/2-Quartos/73599" TargetMode="External"/><Relationship Id="rId3242" Type="http://schemas.openxmlformats.org/officeDocument/2006/relationships/hyperlink" Target="https://seuimovelbb.com.br/imovel/Cidade-Ocidental/2-Quartos/3194" TargetMode="External"/><Relationship Id="rId163" Type="http://schemas.openxmlformats.org/officeDocument/2006/relationships/hyperlink" Target="https://seuimovelbb.com.br/imovel/Luziania/2-Quartos/96177" TargetMode="External"/><Relationship Id="rId370" Type="http://schemas.openxmlformats.org/officeDocument/2006/relationships/hyperlink" Target="https://seuimovelbb.com.br/imovel/Iacu/2-Quartos/95029" TargetMode="External"/><Relationship Id="rId2051" Type="http://schemas.openxmlformats.org/officeDocument/2006/relationships/hyperlink" Target="https://seuimovelbb.com.br/imovel/Luziania/2-Quartos/96717" TargetMode="External"/><Relationship Id="rId3102" Type="http://schemas.openxmlformats.org/officeDocument/2006/relationships/hyperlink" Target="https://seuimovelbb.com.br/imovel/Luziania/1-Quartos/92244" TargetMode="External"/><Relationship Id="rId230" Type="http://schemas.openxmlformats.org/officeDocument/2006/relationships/hyperlink" Target="https://seuimovelbb.com.br/imovel/Buritis/2-Quartos/95879" TargetMode="External"/><Relationship Id="rId2868" Type="http://schemas.openxmlformats.org/officeDocument/2006/relationships/hyperlink" Target="https://seuimovelbb.com.br/imovel/Aguas-Lindas-de-Goias/2-Quartos/91432" TargetMode="External"/><Relationship Id="rId1677" Type="http://schemas.openxmlformats.org/officeDocument/2006/relationships/hyperlink" Target="https://seuimovelbb.com.br/imovel/Campina-Grande/2-Quartos/97349" TargetMode="External"/><Relationship Id="rId1884" Type="http://schemas.openxmlformats.org/officeDocument/2006/relationships/hyperlink" Target="https://seuimovelbb.com.br/imovel/Cidade-Ocidental/2-Quartos/97116" TargetMode="External"/><Relationship Id="rId2728" Type="http://schemas.openxmlformats.org/officeDocument/2006/relationships/hyperlink" Target="https://seuimovelbb.com.br/imovel/Valparaiso-de-Goias/2-Quartos/2224" TargetMode="External"/><Relationship Id="rId2935" Type="http://schemas.openxmlformats.org/officeDocument/2006/relationships/hyperlink" Target="https://seuimovelbb.com.br/imovel/Brejo-do-Cruz/1-Quartos/3172" TargetMode="External"/><Relationship Id="rId907" Type="http://schemas.openxmlformats.org/officeDocument/2006/relationships/hyperlink" Target="https://seuimovelbb.com.br/imovel/Castanhal/2-Quartos/92468" TargetMode="External"/><Relationship Id="rId1537" Type="http://schemas.openxmlformats.org/officeDocument/2006/relationships/hyperlink" Target="https://seuimovelbb.com.br/imovel/Jose-de-Freitas/2-Quartos/97537" TargetMode="External"/><Relationship Id="rId1744" Type="http://schemas.openxmlformats.org/officeDocument/2006/relationships/hyperlink" Target="https://seuimovelbb.com.br/imovel/Cidade-Ocidental/1-Quartos/93907" TargetMode="External"/><Relationship Id="rId1951" Type="http://schemas.openxmlformats.org/officeDocument/2006/relationships/hyperlink" Target="https://seuimovelbb.com.br/imovel/Cidade-Ocidental/2-Quartos/96999" TargetMode="External"/><Relationship Id="rId36" Type="http://schemas.openxmlformats.org/officeDocument/2006/relationships/hyperlink" Target="https://seuimovelbb.com.br/imovel/Cocalzinho-de-Goias/2-Quartos/98188" TargetMode="External"/><Relationship Id="rId1604" Type="http://schemas.openxmlformats.org/officeDocument/2006/relationships/hyperlink" Target="https://seuimovelbb.com.br/imovel/Luziania/2-Quartos/97050" TargetMode="External"/><Relationship Id="rId1811" Type="http://schemas.openxmlformats.org/officeDocument/2006/relationships/hyperlink" Target="https://seuimovelbb.com.br/imovel/Aguas-Lindas-de-Goias/2-Quartos/94180" TargetMode="External"/><Relationship Id="rId697" Type="http://schemas.openxmlformats.org/officeDocument/2006/relationships/hyperlink" Target="https://seuimovelbb.com.br/imovel/Santa-Rita/1-Quartos/93345" TargetMode="External"/><Relationship Id="rId2378" Type="http://schemas.openxmlformats.org/officeDocument/2006/relationships/hyperlink" Target="https://seuimovelbb.com.br/imovel/Piracuruca/95936" TargetMode="External"/><Relationship Id="rId3429" Type="http://schemas.openxmlformats.org/officeDocument/2006/relationships/hyperlink" Target="https://seuimovelbb.com.br/imovel/Curuca/1-Quartos/92301" TargetMode="External"/><Relationship Id="rId1187" Type="http://schemas.openxmlformats.org/officeDocument/2006/relationships/hyperlink" Target="https://seuimovelbb.com.br/imovel/Cidade-Ocidental/2-Quartos/93723" TargetMode="External"/><Relationship Id="rId2585" Type="http://schemas.openxmlformats.org/officeDocument/2006/relationships/hyperlink" Target="https://seuimovelbb.com.br/imovel/Cidade-Ocidental/95659" TargetMode="External"/><Relationship Id="rId2792" Type="http://schemas.openxmlformats.org/officeDocument/2006/relationships/hyperlink" Target="https://seuimovelbb.com.br/imovel/Cidade-Ocidental/2-Quartos/91196" TargetMode="External"/><Relationship Id="rId557" Type="http://schemas.openxmlformats.org/officeDocument/2006/relationships/hyperlink" Target="https://seuimovelbb.com.br/imovel/Buritis/2-Quartos/94119" TargetMode="External"/><Relationship Id="rId764" Type="http://schemas.openxmlformats.org/officeDocument/2006/relationships/hyperlink" Target="https://seuimovelbb.com.br/imovel/Picui/2-Quartos/93056" TargetMode="External"/><Relationship Id="rId971" Type="http://schemas.openxmlformats.org/officeDocument/2006/relationships/hyperlink" Target="https://seuimovelbb.com.br/imovel/Buritis/2-Quartos/92206" TargetMode="External"/><Relationship Id="rId1394" Type="http://schemas.openxmlformats.org/officeDocument/2006/relationships/hyperlink" Target="https://seuimovelbb.com.br/imovel/Cidade-Ocidental/2-Quartos/97658" TargetMode="External"/><Relationship Id="rId2238" Type="http://schemas.openxmlformats.org/officeDocument/2006/relationships/hyperlink" Target="https://seuimovelbb.com.br/imovel/Jose-de-Freitas/2-Quartos/94728" TargetMode="External"/><Relationship Id="rId2445" Type="http://schemas.openxmlformats.org/officeDocument/2006/relationships/hyperlink" Target="https://seuimovelbb.com.br/imovel/Piracuruca/96009" TargetMode="External"/><Relationship Id="rId2652" Type="http://schemas.openxmlformats.org/officeDocument/2006/relationships/hyperlink" Target="https://seuimovelbb.com.br/imovel/Santo-Antonio-do-Descoberto/2-Quartos/3036" TargetMode="External"/><Relationship Id="rId417" Type="http://schemas.openxmlformats.org/officeDocument/2006/relationships/hyperlink" Target="https://seuimovelbb.com.br/imovel/Pocinhos/3-Quartos/94820" TargetMode="External"/><Relationship Id="rId624" Type="http://schemas.openxmlformats.org/officeDocument/2006/relationships/hyperlink" Target="https://seuimovelbb.com.br/imovel/Cidade-Ocidental/2-Quartos/93759" TargetMode="External"/><Relationship Id="rId831" Type="http://schemas.openxmlformats.org/officeDocument/2006/relationships/hyperlink" Target="https://seuimovelbb.com.br/imovel/Sao-Francisco/2-Quartos/92748" TargetMode="External"/><Relationship Id="rId1047" Type="http://schemas.openxmlformats.org/officeDocument/2006/relationships/hyperlink" Target="https://seuimovelbb.com.br/imovel/Curuca/1-Quartos/91837" TargetMode="External"/><Relationship Id="rId1254" Type="http://schemas.openxmlformats.org/officeDocument/2006/relationships/hyperlink" Target="https://seuimovelbb.com.br/imovel/Campo-Grande/2-Quartos/91973" TargetMode="External"/><Relationship Id="rId1461" Type="http://schemas.openxmlformats.org/officeDocument/2006/relationships/hyperlink" Target="https://seuimovelbb.com.br/imovel/Jose-de-Freitas/3-Quartos/97571" TargetMode="External"/><Relationship Id="rId2305" Type="http://schemas.openxmlformats.org/officeDocument/2006/relationships/hyperlink" Target="https://seuimovelbb.com.br/imovel/Buritis/3-Quartos/91299" TargetMode="External"/><Relationship Id="rId2512" Type="http://schemas.openxmlformats.org/officeDocument/2006/relationships/hyperlink" Target="https://seuimovelbb.com.br/imovel/Aguas-Lindas-de-Goias/95341" TargetMode="External"/><Relationship Id="rId1114" Type="http://schemas.openxmlformats.org/officeDocument/2006/relationships/hyperlink" Target="https://seuimovelbb.com.br/imovel/Jose-de-Freitas/2-Quartos/98234" TargetMode="External"/><Relationship Id="rId1321" Type="http://schemas.openxmlformats.org/officeDocument/2006/relationships/hyperlink" Target="https://seuimovelbb.com.br/imovel/Aguas-Lindas-de-Goias/2-Quartos/93659" TargetMode="External"/><Relationship Id="rId3079" Type="http://schemas.openxmlformats.org/officeDocument/2006/relationships/hyperlink" Target="https://seuimovelbb.com.br/imovel/Aguas-Lindas-de-Goias/2-Quartos/73611" TargetMode="External"/><Relationship Id="rId3286" Type="http://schemas.openxmlformats.org/officeDocument/2006/relationships/hyperlink" Target="https://seuimovelbb.com.br/imovel/Buritis/2-Quartos/73831" TargetMode="External"/><Relationship Id="rId2095" Type="http://schemas.openxmlformats.org/officeDocument/2006/relationships/hyperlink" Target="https://seuimovelbb.com.br/imovel/Luziania/2-Quartos/96730" TargetMode="External"/><Relationship Id="rId3146" Type="http://schemas.openxmlformats.org/officeDocument/2006/relationships/hyperlink" Target="https://seuimovelbb.com.br/imovel/Aguas-Lindas-de-Goias/2-Quartos/2150" TargetMode="External"/><Relationship Id="rId3353" Type="http://schemas.openxmlformats.org/officeDocument/2006/relationships/hyperlink" Target="https://seuimovelbb.com.br/imovel/Campo-Redondo/2-Quartos/90596" TargetMode="External"/><Relationship Id="rId274" Type="http://schemas.openxmlformats.org/officeDocument/2006/relationships/hyperlink" Target="https://seuimovelbb.com.br/imovel/Santo-Antonio-do-Descoberto/2-Quartos/90991" TargetMode="External"/><Relationship Id="rId481" Type="http://schemas.openxmlformats.org/officeDocument/2006/relationships/hyperlink" Target="https://seuimovelbb.com.br/imovel/Extremoz/1-Quartos/94494" TargetMode="External"/><Relationship Id="rId2162" Type="http://schemas.openxmlformats.org/officeDocument/2006/relationships/hyperlink" Target="https://seuimovelbb.com.br/imovel/Teotonio-Vilela/91103" TargetMode="External"/><Relationship Id="rId3006" Type="http://schemas.openxmlformats.org/officeDocument/2006/relationships/hyperlink" Target="https://seuimovelbb.com.br/imovel/Aguas-Lindas-de-Goias/2-Quartos/2607" TargetMode="External"/><Relationship Id="rId134" Type="http://schemas.openxmlformats.org/officeDocument/2006/relationships/hyperlink" Target="https://seuimovelbb.com.br/imovel/Capela/2-Quartos/98050" TargetMode="External"/><Relationship Id="rId3213" Type="http://schemas.openxmlformats.org/officeDocument/2006/relationships/hyperlink" Target="https://seuimovelbb.com.br/imovel/Aguas-Lindas-de-Goias/2-Quartos/2101" TargetMode="External"/><Relationship Id="rId3420" Type="http://schemas.openxmlformats.org/officeDocument/2006/relationships/hyperlink" Target="https://seuimovelbb.com.br/imovel/Curuca/1-Quartos/90524" TargetMode="External"/><Relationship Id="rId341" Type="http://schemas.openxmlformats.org/officeDocument/2006/relationships/hyperlink" Target="https://seuimovelbb.com.br/imovel/Ipixuna-do-Para/2-Quartos/95134" TargetMode="External"/><Relationship Id="rId2022" Type="http://schemas.openxmlformats.org/officeDocument/2006/relationships/hyperlink" Target="https://seuimovelbb.com.br/imovel/Piracuruca/2-Quartos/96899" TargetMode="External"/><Relationship Id="rId2979" Type="http://schemas.openxmlformats.org/officeDocument/2006/relationships/hyperlink" Target="https://seuimovelbb.com.br/imovel/Aguas-Lindas-de-Goias/91434" TargetMode="External"/><Relationship Id="rId201" Type="http://schemas.openxmlformats.org/officeDocument/2006/relationships/hyperlink" Target="https://seuimovelbb.com.br/imovel/Valparaiso-de-Goias/2-Quartos/96060" TargetMode="External"/><Relationship Id="rId1788" Type="http://schemas.openxmlformats.org/officeDocument/2006/relationships/hyperlink" Target="https://seuimovelbb.com.br/imovel/Piracuruca/2-Quartos/97199" TargetMode="External"/><Relationship Id="rId1995" Type="http://schemas.openxmlformats.org/officeDocument/2006/relationships/hyperlink" Target="https://seuimovelbb.com.br/imovel/Santa-Rita/1-Quartos/96943" TargetMode="External"/><Relationship Id="rId2839" Type="http://schemas.openxmlformats.org/officeDocument/2006/relationships/hyperlink" Target="https://seuimovelbb.com.br/imovel/Belem-do-Brejo-do-Cruz/2-Quartos/92411" TargetMode="External"/><Relationship Id="rId1648" Type="http://schemas.openxmlformats.org/officeDocument/2006/relationships/hyperlink" Target="https://seuimovelbb.com.br/imovel/Padre-Bernardo/1-Quartos/97376" TargetMode="External"/><Relationship Id="rId1508" Type="http://schemas.openxmlformats.org/officeDocument/2006/relationships/hyperlink" Target="https://seuimovelbb.com.br/imovel/Cuite/2-Quartos/97343" TargetMode="External"/><Relationship Id="rId1855" Type="http://schemas.openxmlformats.org/officeDocument/2006/relationships/hyperlink" Target="https://seuimovelbb.com.br/imovel/Luziania/2-Quartos/96833" TargetMode="External"/><Relationship Id="rId2906" Type="http://schemas.openxmlformats.org/officeDocument/2006/relationships/hyperlink" Target="https://seuimovelbb.com.br/imovel/Brejo-do-Cruz/1-Quartos/73703" TargetMode="External"/><Relationship Id="rId3070" Type="http://schemas.openxmlformats.org/officeDocument/2006/relationships/hyperlink" Target="https://seuimovelbb.com.br/imovel/Santo-Antonio-do-Descoberto/2-Quartos/73440" TargetMode="External"/><Relationship Id="rId1715" Type="http://schemas.openxmlformats.org/officeDocument/2006/relationships/hyperlink" Target="https://seuimovelbb.com.br/imovel/Luziania/2-Quartos/91484" TargetMode="External"/><Relationship Id="rId1922" Type="http://schemas.openxmlformats.org/officeDocument/2006/relationships/hyperlink" Target="https://seuimovelbb.com.br/imovel/Planaltina/2-Quartos/97035" TargetMode="External"/><Relationship Id="rId2489" Type="http://schemas.openxmlformats.org/officeDocument/2006/relationships/hyperlink" Target="https://seuimovelbb.com.br/imovel/Patos/1-Quartos/95449" TargetMode="External"/><Relationship Id="rId2696" Type="http://schemas.openxmlformats.org/officeDocument/2006/relationships/hyperlink" Target="https://seuimovelbb.com.br/imovel/Curuca/3-Quartos/74030" TargetMode="External"/><Relationship Id="rId668" Type="http://schemas.openxmlformats.org/officeDocument/2006/relationships/hyperlink" Target="https://seuimovelbb.com.br/imovel/Itauna/2-Quartos/93499" TargetMode="External"/><Relationship Id="rId875" Type="http://schemas.openxmlformats.org/officeDocument/2006/relationships/hyperlink" Target="https://seuimovelbb.com.br/imovel/Pocinhos/2-Quartos/92572" TargetMode="External"/><Relationship Id="rId1298" Type="http://schemas.openxmlformats.org/officeDocument/2006/relationships/hyperlink" Target="https://seuimovelbb.com.br/imovel/Campo-Grande/2-Quartos/92298" TargetMode="External"/><Relationship Id="rId2349" Type="http://schemas.openxmlformats.org/officeDocument/2006/relationships/hyperlink" Target="https://seuimovelbb.com.br/imovel/Buritis/95651" TargetMode="External"/><Relationship Id="rId2556" Type="http://schemas.openxmlformats.org/officeDocument/2006/relationships/hyperlink" Target="https://seuimovelbb.com.br/imovel/Cocal/2-Quartos/95334" TargetMode="External"/><Relationship Id="rId2763" Type="http://schemas.openxmlformats.org/officeDocument/2006/relationships/hyperlink" Target="https://seuimovelbb.com.br/imovel/Aguas-Lindas-de-Goias/2-Quartos/90768" TargetMode="External"/><Relationship Id="rId2970" Type="http://schemas.openxmlformats.org/officeDocument/2006/relationships/hyperlink" Target="https://seuimovelbb.com.br/imovel/Flores-de-Goias/2-Quartos/73459" TargetMode="External"/><Relationship Id="rId528" Type="http://schemas.openxmlformats.org/officeDocument/2006/relationships/hyperlink" Target="https://seuimovelbb.com.br/imovel/Jose-de-Freitas/1-Quartos/94228" TargetMode="External"/><Relationship Id="rId735" Type="http://schemas.openxmlformats.org/officeDocument/2006/relationships/hyperlink" Target="https://seuimovelbb.com.br/imovel/Santa-Barbara-do-Para/2-Quartos/93195" TargetMode="External"/><Relationship Id="rId942" Type="http://schemas.openxmlformats.org/officeDocument/2006/relationships/hyperlink" Target="https://seuimovelbb.com.br/imovel/Pocinhos/2-Quartos/92300" TargetMode="External"/><Relationship Id="rId1158" Type="http://schemas.openxmlformats.org/officeDocument/2006/relationships/hyperlink" Target="https://seuimovelbb.com.br/imovel/Cidade-Ocidental/2-Quartos/92287" TargetMode="External"/><Relationship Id="rId1365" Type="http://schemas.openxmlformats.org/officeDocument/2006/relationships/hyperlink" Target="https://seuimovelbb.com.br/imovel/Valparaiso-de-Goias/2-Quartos/92111" TargetMode="External"/><Relationship Id="rId1572" Type="http://schemas.openxmlformats.org/officeDocument/2006/relationships/hyperlink" Target="https://seuimovelbb.com.br/imovel/Cidade-Ocidental/2-Quartos/91642" TargetMode="External"/><Relationship Id="rId2209" Type="http://schemas.openxmlformats.org/officeDocument/2006/relationships/hyperlink" Target="https://seuimovelbb.com.br/imovel/Jose-de-Freitas/96455" TargetMode="External"/><Relationship Id="rId2416" Type="http://schemas.openxmlformats.org/officeDocument/2006/relationships/hyperlink" Target="https://seuimovelbb.com.br/imovel/Buritis/95563" TargetMode="External"/><Relationship Id="rId2623" Type="http://schemas.openxmlformats.org/officeDocument/2006/relationships/hyperlink" Target="https://seuimovelbb.com.br/imovel/Aguas-Lindas-de-Goias/2-Quartos/91235" TargetMode="External"/><Relationship Id="rId1018" Type="http://schemas.openxmlformats.org/officeDocument/2006/relationships/hyperlink" Target="https://seuimovelbb.com.br/imovel/Santa-Rita/2-Quartos/91959" TargetMode="External"/><Relationship Id="rId1225" Type="http://schemas.openxmlformats.org/officeDocument/2006/relationships/hyperlink" Target="https://seuimovelbb.com.br/imovel/Arapiraca/1-Quartos/95008" TargetMode="External"/><Relationship Id="rId1432" Type="http://schemas.openxmlformats.org/officeDocument/2006/relationships/hyperlink" Target="https://seuimovelbb.com.br/imovel/Planaltina/3-Quartos/93905" TargetMode="External"/><Relationship Id="rId2830" Type="http://schemas.openxmlformats.org/officeDocument/2006/relationships/hyperlink" Target="https://seuimovelbb.com.br/imovel/Buritis/2-Quartos/91551" TargetMode="External"/><Relationship Id="rId71" Type="http://schemas.openxmlformats.org/officeDocument/2006/relationships/hyperlink" Target="https://seuimovelbb.com.br/imovel/Pocone/2-Quartos/97809" TargetMode="External"/><Relationship Id="rId802" Type="http://schemas.openxmlformats.org/officeDocument/2006/relationships/hyperlink" Target="https://seuimovelbb.com.br/imovel/Aguas-Lindas-de-Goias/2-Quartos/92874" TargetMode="External"/><Relationship Id="rId3397" Type="http://schemas.openxmlformats.org/officeDocument/2006/relationships/hyperlink" Target="https://seuimovelbb.com.br/imovel/Piracuruca/2-Quartos/1854" TargetMode="External"/><Relationship Id="rId178" Type="http://schemas.openxmlformats.org/officeDocument/2006/relationships/hyperlink" Target="https://seuimovelbb.com.br/imovel/Itauna/2-Quartos/96150" TargetMode="External"/><Relationship Id="rId3257" Type="http://schemas.openxmlformats.org/officeDocument/2006/relationships/hyperlink" Target="https://seuimovelbb.com.br/imovel/Valparaiso-de-Goias/2-Quartos/3133" TargetMode="External"/><Relationship Id="rId385" Type="http://schemas.openxmlformats.org/officeDocument/2006/relationships/hyperlink" Target="https://seuimovelbb.com.br/imovel/Pedra-Preta/2-Quartos/94949" TargetMode="External"/><Relationship Id="rId592" Type="http://schemas.openxmlformats.org/officeDocument/2006/relationships/hyperlink" Target="https://seuimovelbb.com.br/imovel/Ceara-Mirim/1-Quartos/93977" TargetMode="External"/><Relationship Id="rId2066" Type="http://schemas.openxmlformats.org/officeDocument/2006/relationships/hyperlink" Target="https://seuimovelbb.com.br/imovel/Aguas-Lindas-de-Goias/96774" TargetMode="External"/><Relationship Id="rId2273" Type="http://schemas.openxmlformats.org/officeDocument/2006/relationships/hyperlink" Target="https://seuimovelbb.com.br/imovel/Piracuruca/95141" TargetMode="External"/><Relationship Id="rId2480" Type="http://schemas.openxmlformats.org/officeDocument/2006/relationships/hyperlink" Target="https://seuimovelbb.com.br/imovel/Santo-Antonio-do-Descoberto/95660" TargetMode="External"/><Relationship Id="rId3117" Type="http://schemas.openxmlformats.org/officeDocument/2006/relationships/hyperlink" Target="https://seuimovelbb.com.br/imovel/Aguas-Lindas-de-Goias/2-Quartos/2600" TargetMode="External"/><Relationship Id="rId3324" Type="http://schemas.openxmlformats.org/officeDocument/2006/relationships/hyperlink" Target="https://seuimovelbb.com.br/imovel/Nossa-Senhora-do-Socorro/91444" TargetMode="External"/><Relationship Id="rId245" Type="http://schemas.openxmlformats.org/officeDocument/2006/relationships/hyperlink" Target="https://seuimovelbb.com.br/imovel/Cocalzinho-de-Goias/3-Quartos/95710" TargetMode="External"/><Relationship Id="rId452" Type="http://schemas.openxmlformats.org/officeDocument/2006/relationships/hyperlink" Target="https://seuimovelbb.com.br/imovel/Aguas-Lindas-de-Goias/2-Quartos/94661" TargetMode="External"/><Relationship Id="rId1082" Type="http://schemas.openxmlformats.org/officeDocument/2006/relationships/hyperlink" Target="https://seuimovelbb.com.br/imovel/Buritis/2-Quartos/91654" TargetMode="External"/><Relationship Id="rId2133" Type="http://schemas.openxmlformats.org/officeDocument/2006/relationships/hyperlink" Target="https://seuimovelbb.com.br/imovel/Luziania/96586" TargetMode="External"/><Relationship Id="rId2340" Type="http://schemas.openxmlformats.org/officeDocument/2006/relationships/hyperlink" Target="https://seuimovelbb.com.br/imovel/Piracuruca/95938" TargetMode="External"/><Relationship Id="rId105" Type="http://schemas.openxmlformats.org/officeDocument/2006/relationships/hyperlink" Target="https://seuimovelbb.com.br/imovel/Ribeirao-Preto/2-Quartos/93720" TargetMode="External"/><Relationship Id="rId312" Type="http://schemas.openxmlformats.org/officeDocument/2006/relationships/hyperlink" Target="https://seuimovelbb.com.br/imovel/Sao-Pedro-do-Piaui/2-Quartos/92767" TargetMode="External"/><Relationship Id="rId2200" Type="http://schemas.openxmlformats.org/officeDocument/2006/relationships/hyperlink" Target="https://seuimovelbb.com.br/imovel/Piracuruca/96406" TargetMode="External"/><Relationship Id="rId1899" Type="http://schemas.openxmlformats.org/officeDocument/2006/relationships/hyperlink" Target="https://seuimovelbb.com.br/imovel/Santa-Rita/1-Quartos/97085" TargetMode="External"/><Relationship Id="rId1759" Type="http://schemas.openxmlformats.org/officeDocument/2006/relationships/hyperlink" Target="https://seuimovelbb.com.br/imovel/Curuca/1-Quartos/97272" TargetMode="External"/><Relationship Id="rId1966" Type="http://schemas.openxmlformats.org/officeDocument/2006/relationships/hyperlink" Target="https://seuimovelbb.com.br/imovel/Brejo-do-Cruz/1-Quartos/96932" TargetMode="External"/><Relationship Id="rId3181" Type="http://schemas.openxmlformats.org/officeDocument/2006/relationships/hyperlink" Target="https://seuimovelbb.com.br/imovel/Valparaiso-de-Goias/2-Quartos/91433" TargetMode="External"/><Relationship Id="rId1619" Type="http://schemas.openxmlformats.org/officeDocument/2006/relationships/hyperlink" Target="https://seuimovelbb.com.br/imovel/Joao-Pessoa/2-Quartos/97414" TargetMode="External"/><Relationship Id="rId1826" Type="http://schemas.openxmlformats.org/officeDocument/2006/relationships/hyperlink" Target="https://seuimovelbb.com.br/imovel/Joao-Pessoa/2-Quartos/97108" TargetMode="External"/><Relationship Id="rId3041" Type="http://schemas.openxmlformats.org/officeDocument/2006/relationships/hyperlink" Target="https://seuimovelbb.com.br/imovel/Cidade-Ocidental/2-Quartos/73668" TargetMode="External"/><Relationship Id="rId779" Type="http://schemas.openxmlformats.org/officeDocument/2006/relationships/hyperlink" Target="https://seuimovelbb.com.br/imovel/Aguas-Lindas-de-Goias/2-Quartos/92962" TargetMode="External"/><Relationship Id="rId986" Type="http://schemas.openxmlformats.org/officeDocument/2006/relationships/hyperlink" Target="https://seuimovelbb.com.br/imovel/Joao-Pessoa/1-Quartos/92112" TargetMode="External"/><Relationship Id="rId2667" Type="http://schemas.openxmlformats.org/officeDocument/2006/relationships/hyperlink" Target="https://seuimovelbb.com.br/imovel/Parelhas/2-Quartos/73693" TargetMode="External"/><Relationship Id="rId639" Type="http://schemas.openxmlformats.org/officeDocument/2006/relationships/hyperlink" Target="https://seuimovelbb.com.br/imovel/Nova-Floresta/2-Quartos/93666" TargetMode="External"/><Relationship Id="rId1269" Type="http://schemas.openxmlformats.org/officeDocument/2006/relationships/hyperlink" Target="https://seuimovelbb.com.br/imovel/Aguas-Lindas-de-Goias/2-Quartos/93403" TargetMode="External"/><Relationship Id="rId1476" Type="http://schemas.openxmlformats.org/officeDocument/2006/relationships/hyperlink" Target="https://seuimovelbb.com.br/imovel/Mossoro/2-Quartos/97676" TargetMode="External"/><Relationship Id="rId2874" Type="http://schemas.openxmlformats.org/officeDocument/2006/relationships/hyperlink" Target="https://seuimovelbb.com.br/imovel/Belem-do-Brejo-do-Cruz/1-Quartos/2126" TargetMode="External"/><Relationship Id="rId846" Type="http://schemas.openxmlformats.org/officeDocument/2006/relationships/hyperlink" Target="https://seuimovelbb.com.br/imovel/Joao-Pessoa/2-Quartos/92664" TargetMode="External"/><Relationship Id="rId1129" Type="http://schemas.openxmlformats.org/officeDocument/2006/relationships/hyperlink" Target="https://seuimovelbb.com.br/imovel/Imperatriz/72928" TargetMode="External"/><Relationship Id="rId1683" Type="http://schemas.openxmlformats.org/officeDocument/2006/relationships/hyperlink" Target="https://seuimovelbb.com.br/imovel/Cidade-Ocidental/2-Quartos/94004" TargetMode="External"/><Relationship Id="rId1890" Type="http://schemas.openxmlformats.org/officeDocument/2006/relationships/hyperlink" Target="https://seuimovelbb.com.br/imovel/Santa-Rita/1-Quartos/97109" TargetMode="External"/><Relationship Id="rId2527" Type="http://schemas.openxmlformats.org/officeDocument/2006/relationships/hyperlink" Target="https://seuimovelbb.com.br/imovel/Valparaiso-de-Goias/95962" TargetMode="External"/><Relationship Id="rId2734" Type="http://schemas.openxmlformats.org/officeDocument/2006/relationships/hyperlink" Target="https://seuimovelbb.com.br/imovel/Valparaiso-de-Goias/2-Quartos/3393" TargetMode="External"/><Relationship Id="rId2941" Type="http://schemas.openxmlformats.org/officeDocument/2006/relationships/hyperlink" Target="https://seuimovelbb.com.br/imovel/Buritis/2-Quartos/91550" TargetMode="External"/><Relationship Id="rId706" Type="http://schemas.openxmlformats.org/officeDocument/2006/relationships/hyperlink" Target="https://seuimovelbb.com.br/imovel/Cidade-Ocidental/1-Quartos/93304" TargetMode="External"/><Relationship Id="rId913" Type="http://schemas.openxmlformats.org/officeDocument/2006/relationships/hyperlink" Target="https://seuimovelbb.com.br/imovel/Aguas-Lindas-de-Goias/1-Quartos/92437" TargetMode="External"/><Relationship Id="rId1336" Type="http://schemas.openxmlformats.org/officeDocument/2006/relationships/hyperlink" Target="https://seuimovelbb.com.br/imovel/Planaltina/2-Quartos/93736" TargetMode="External"/><Relationship Id="rId1543" Type="http://schemas.openxmlformats.org/officeDocument/2006/relationships/hyperlink" Target="https://seuimovelbb.com.br/imovel/Jose-de-Freitas/2-Quartos/97496" TargetMode="External"/><Relationship Id="rId1750" Type="http://schemas.openxmlformats.org/officeDocument/2006/relationships/hyperlink" Target="https://seuimovelbb.com.br/imovel/Aguas-Lindas-de-Goias/2-Quartos/94588" TargetMode="External"/><Relationship Id="rId2801" Type="http://schemas.openxmlformats.org/officeDocument/2006/relationships/hyperlink" Target="https://seuimovelbb.com.br/imovel/Aguas-Lindas-de-Goias/2-Quartos/90811" TargetMode="External"/><Relationship Id="rId42" Type="http://schemas.openxmlformats.org/officeDocument/2006/relationships/hyperlink" Target="https://seuimovelbb.com.br/imovel/Alexania/2-Quartos/98064" TargetMode="External"/><Relationship Id="rId1403" Type="http://schemas.openxmlformats.org/officeDocument/2006/relationships/hyperlink" Target="https://seuimovelbb.com.br/imovel/Planaltina/2-Quartos/93988" TargetMode="External"/><Relationship Id="rId1610" Type="http://schemas.openxmlformats.org/officeDocument/2006/relationships/hyperlink" Target="https://seuimovelbb.com.br/imovel/Jose-de-Freitas/97476" TargetMode="External"/><Relationship Id="rId3368" Type="http://schemas.openxmlformats.org/officeDocument/2006/relationships/hyperlink" Target="https://seuimovelbb.com.br/imovel/Jose-de-Freitas/2-Quartos/91171" TargetMode="External"/><Relationship Id="rId289" Type="http://schemas.openxmlformats.org/officeDocument/2006/relationships/hyperlink" Target="https://seuimovelbb.com.br/imovel/Marilia/98300" TargetMode="External"/><Relationship Id="rId496" Type="http://schemas.openxmlformats.org/officeDocument/2006/relationships/hyperlink" Target="https://seuimovelbb.com.br/imovel/Jose-de-Freitas/2-Quartos/94415" TargetMode="External"/><Relationship Id="rId2177" Type="http://schemas.openxmlformats.org/officeDocument/2006/relationships/hyperlink" Target="https://seuimovelbb.com.br/imovel/Aguas-Lindas-de-Goias/96554" TargetMode="External"/><Relationship Id="rId2384" Type="http://schemas.openxmlformats.org/officeDocument/2006/relationships/hyperlink" Target="https://seuimovelbb.com.br/imovel/Piracuruca/96017" TargetMode="External"/><Relationship Id="rId2591" Type="http://schemas.openxmlformats.org/officeDocument/2006/relationships/hyperlink" Target="https://seuimovelbb.com.br/imovel/Valparaiso-de-Goias/95695" TargetMode="External"/><Relationship Id="rId3228" Type="http://schemas.openxmlformats.org/officeDocument/2006/relationships/hyperlink" Target="https://seuimovelbb.com.br/imovel/Valparaiso-de-Goias/2-Quartos/73552" TargetMode="External"/><Relationship Id="rId3435" Type="http://schemas.openxmlformats.org/officeDocument/2006/relationships/hyperlink" Target="https://seuimovelbb.com.br/imovel/Santa-Maria-do-Para/2-Quartos/1880" TargetMode="External"/><Relationship Id="rId149" Type="http://schemas.openxmlformats.org/officeDocument/2006/relationships/hyperlink" Target="https://seuimovelbb.com.br/imovel/Varzea-Grande/2-Quartos/95367" TargetMode="External"/><Relationship Id="rId356" Type="http://schemas.openxmlformats.org/officeDocument/2006/relationships/hyperlink" Target="https://seuimovelbb.com.br/imovel/Aurora-do-Para/2-Quartos/95075" TargetMode="External"/><Relationship Id="rId563" Type="http://schemas.openxmlformats.org/officeDocument/2006/relationships/hyperlink" Target="https://seuimovelbb.com.br/imovel/Ceara-Mirim/3-Quartos/94082" TargetMode="External"/><Relationship Id="rId770" Type="http://schemas.openxmlformats.org/officeDocument/2006/relationships/hyperlink" Target="https://seuimovelbb.com.br/imovel/Pocinhos/2-Quartos/93024" TargetMode="External"/><Relationship Id="rId1193" Type="http://schemas.openxmlformats.org/officeDocument/2006/relationships/hyperlink" Target="https://seuimovelbb.com.br/imovel/Aguas-Lindas-de-Goias/2-Quartos/91798" TargetMode="External"/><Relationship Id="rId2037" Type="http://schemas.openxmlformats.org/officeDocument/2006/relationships/hyperlink" Target="https://seuimovelbb.com.br/imovel/Piracuruca/2-Quartos/96860" TargetMode="External"/><Relationship Id="rId2244" Type="http://schemas.openxmlformats.org/officeDocument/2006/relationships/hyperlink" Target="https://seuimovelbb.com.br/imovel/Altos/2-Quartos/95956" TargetMode="External"/><Relationship Id="rId2451" Type="http://schemas.openxmlformats.org/officeDocument/2006/relationships/hyperlink" Target="https://seuimovelbb.com.br/imovel/Aguas-Lindas-de-Goias/95340" TargetMode="External"/><Relationship Id="rId216" Type="http://schemas.openxmlformats.org/officeDocument/2006/relationships/hyperlink" Target="https://seuimovelbb.com.br/imovel/Aracaju/2-Quartos/95969" TargetMode="External"/><Relationship Id="rId423" Type="http://schemas.openxmlformats.org/officeDocument/2006/relationships/hyperlink" Target="https://seuimovelbb.com.br/imovel/Belem-do-Brejo-do-Cruz/1-Quartos/94802" TargetMode="External"/><Relationship Id="rId1053" Type="http://schemas.openxmlformats.org/officeDocument/2006/relationships/hyperlink" Target="https://seuimovelbb.com.br/imovel/Curuca/1-Quartos/91802" TargetMode="External"/><Relationship Id="rId1260" Type="http://schemas.openxmlformats.org/officeDocument/2006/relationships/hyperlink" Target="https://seuimovelbb.com.br/imovel/Florianopolis/2919" TargetMode="External"/><Relationship Id="rId2104" Type="http://schemas.openxmlformats.org/officeDocument/2006/relationships/hyperlink" Target="https://seuimovelbb.com.br/imovel/Piracuruca/2-Quartos/96658" TargetMode="External"/><Relationship Id="rId630" Type="http://schemas.openxmlformats.org/officeDocument/2006/relationships/hyperlink" Target="https://seuimovelbb.com.br/imovel/Cidade-Ocidental/2-Quartos/93721" TargetMode="External"/><Relationship Id="rId2311" Type="http://schemas.openxmlformats.org/officeDocument/2006/relationships/hyperlink" Target="https://seuimovelbb.com.br/imovel/Valparaiso-de-Goias/2-Quartos/96241" TargetMode="External"/><Relationship Id="rId1120" Type="http://schemas.openxmlformats.org/officeDocument/2006/relationships/hyperlink" Target="https://seuimovelbb.com.br/imovel/Farroupilha/97717" TargetMode="External"/><Relationship Id="rId1937" Type="http://schemas.openxmlformats.org/officeDocument/2006/relationships/hyperlink" Target="https://seuimovelbb.com.br/imovel/Valparaiso-de-Goias/2-Quartos/96801" TargetMode="External"/><Relationship Id="rId3085" Type="http://schemas.openxmlformats.org/officeDocument/2006/relationships/hyperlink" Target="https://seuimovelbb.com.br/imovel/Aguas-Lindas-de-Goias/2-Quartos/73437" TargetMode="External"/><Relationship Id="rId3292" Type="http://schemas.openxmlformats.org/officeDocument/2006/relationships/hyperlink" Target="https://seuimovelbb.com.br/imovel/Aguas-Lindas-de-Goias/2-Quartos/2595" TargetMode="External"/><Relationship Id="rId3152" Type="http://schemas.openxmlformats.org/officeDocument/2006/relationships/hyperlink" Target="https://seuimovelbb.com.br/imovel/Aguas-Lindas-de-Goias/1-Quartos/1928" TargetMode="External"/><Relationship Id="rId280" Type="http://schemas.openxmlformats.org/officeDocument/2006/relationships/hyperlink" Target="https://seuimovelbb.com.br/imovel/Valparaiso-de-Goias/2-Quartos/98331" TargetMode="External"/><Relationship Id="rId3012" Type="http://schemas.openxmlformats.org/officeDocument/2006/relationships/hyperlink" Target="https://seuimovelbb.com.br/imovel/Aguas-Lindas-de-Goias/2-Quartos/90894" TargetMode="External"/><Relationship Id="rId140" Type="http://schemas.openxmlformats.org/officeDocument/2006/relationships/hyperlink" Target="https://seuimovelbb.com.br/imovel/Morrinhos/98032" TargetMode="External"/><Relationship Id="rId6" Type="http://schemas.openxmlformats.org/officeDocument/2006/relationships/hyperlink" Target="https://seuimovelbb.com.br/imovel/Cidade-Ocidental/2-Quartos/97935" TargetMode="External"/><Relationship Id="rId2778" Type="http://schemas.openxmlformats.org/officeDocument/2006/relationships/hyperlink" Target="https://seuimovelbb.com.br/imovel/Valparaiso-de-Goias/2-Quartos/3199" TargetMode="External"/><Relationship Id="rId2985" Type="http://schemas.openxmlformats.org/officeDocument/2006/relationships/hyperlink" Target="https://seuimovelbb.com.br/imovel/Valparaiso-de-Goias/2-Quartos/2230" TargetMode="External"/><Relationship Id="rId957" Type="http://schemas.openxmlformats.org/officeDocument/2006/relationships/hyperlink" Target="https://seuimovelbb.com.br/imovel/Santa-Rita/1-Quartos/92253" TargetMode="External"/><Relationship Id="rId1587" Type="http://schemas.openxmlformats.org/officeDocument/2006/relationships/hyperlink" Target="https://seuimovelbb.com.br/imovel/Valparaiso-de-Goias/2-Quartos/91625" TargetMode="External"/><Relationship Id="rId1794" Type="http://schemas.openxmlformats.org/officeDocument/2006/relationships/hyperlink" Target="https://seuimovelbb.com.br/imovel/Ceara-Mirim/1-Quartos/91093" TargetMode="External"/><Relationship Id="rId2638" Type="http://schemas.openxmlformats.org/officeDocument/2006/relationships/hyperlink" Target="https://seuimovelbb.com.br/imovel/Aguas-Lindas-de-Goias/91362" TargetMode="External"/><Relationship Id="rId2845" Type="http://schemas.openxmlformats.org/officeDocument/2006/relationships/hyperlink" Target="https://seuimovelbb.com.br/imovel/Belem-do-Brejo-do-Cruz/1-Quartos/3163" TargetMode="External"/><Relationship Id="rId86" Type="http://schemas.openxmlformats.org/officeDocument/2006/relationships/hyperlink" Target="https://seuimovelbb.com.br/imovel/Aracatuba/2-Quartos/97156" TargetMode="External"/><Relationship Id="rId817" Type="http://schemas.openxmlformats.org/officeDocument/2006/relationships/hyperlink" Target="https://seuimovelbb.com.br/imovel/Campina-Grande/2-Quartos/92825" TargetMode="External"/><Relationship Id="rId1447" Type="http://schemas.openxmlformats.org/officeDocument/2006/relationships/hyperlink" Target="https://seuimovelbb.com.br/imovel/Jose-de-Freitas/2-Quartos/97701" TargetMode="External"/><Relationship Id="rId1654" Type="http://schemas.openxmlformats.org/officeDocument/2006/relationships/hyperlink" Target="https://seuimovelbb.com.br/imovel/Jose-de-Freitas/3-Quartos/97341" TargetMode="External"/><Relationship Id="rId1861" Type="http://schemas.openxmlformats.org/officeDocument/2006/relationships/hyperlink" Target="https://seuimovelbb.com.br/imovel/Cidade-Ocidental/2-Quartos/97179" TargetMode="External"/><Relationship Id="rId2705" Type="http://schemas.openxmlformats.org/officeDocument/2006/relationships/hyperlink" Target="https://seuimovelbb.com.br/imovel/Luziania/2-Quartos/91158" TargetMode="External"/><Relationship Id="rId2912" Type="http://schemas.openxmlformats.org/officeDocument/2006/relationships/hyperlink" Target="https://seuimovelbb.com.br/imovel/Belem-do-Brejo-do-Cruz/2-Quartos/73608" TargetMode="External"/><Relationship Id="rId1307" Type="http://schemas.openxmlformats.org/officeDocument/2006/relationships/hyperlink" Target="https://seuimovelbb.com.br/imovel/Capela/3-Quartos/94104" TargetMode="External"/><Relationship Id="rId1514" Type="http://schemas.openxmlformats.org/officeDocument/2006/relationships/hyperlink" Target="https://seuimovelbb.com.br/imovel/Paulista/2-Quartos/97552" TargetMode="External"/><Relationship Id="rId1721" Type="http://schemas.openxmlformats.org/officeDocument/2006/relationships/hyperlink" Target="https://seuimovelbb.com.br/imovel/Cidade-Ocidental/1-Quartos/93980" TargetMode="External"/><Relationship Id="rId13" Type="http://schemas.openxmlformats.org/officeDocument/2006/relationships/hyperlink" Target="https://seuimovelbb.com.br/imovel/Capela/2-Quartos/97919" TargetMode="External"/><Relationship Id="rId2288" Type="http://schemas.openxmlformats.org/officeDocument/2006/relationships/hyperlink" Target="https://seuimovelbb.com.br/imovel/Lagoa-Santa/2-Quartos/96278" TargetMode="External"/><Relationship Id="rId2495" Type="http://schemas.openxmlformats.org/officeDocument/2006/relationships/hyperlink" Target="https://seuimovelbb.com.br/imovel/Altos/95408" TargetMode="External"/><Relationship Id="rId3339" Type="http://schemas.openxmlformats.org/officeDocument/2006/relationships/hyperlink" Target="https://seuimovelbb.com.br/imovel/Moncao/2-Quartos/73580" TargetMode="External"/><Relationship Id="rId467" Type="http://schemas.openxmlformats.org/officeDocument/2006/relationships/hyperlink" Target="https://seuimovelbb.com.br/imovel/Sao-Jose-do-Belmonte/2-Quartos/94552" TargetMode="External"/><Relationship Id="rId1097" Type="http://schemas.openxmlformats.org/officeDocument/2006/relationships/hyperlink" Target="https://seuimovelbb.com.br/imovel/Teotonio-Vilela/2-Quartos/91614" TargetMode="External"/><Relationship Id="rId2148" Type="http://schemas.openxmlformats.org/officeDocument/2006/relationships/hyperlink" Target="https://seuimovelbb.com.br/imovel/Piracuruca/96570" TargetMode="External"/><Relationship Id="rId674" Type="http://schemas.openxmlformats.org/officeDocument/2006/relationships/hyperlink" Target="https://seuimovelbb.com.br/imovel/Cidade-Ocidental/2-Quartos/93466" TargetMode="External"/><Relationship Id="rId881" Type="http://schemas.openxmlformats.org/officeDocument/2006/relationships/hyperlink" Target="https://seuimovelbb.com.br/imovel/Pocinhos/2-Quartos/92565" TargetMode="External"/><Relationship Id="rId2355" Type="http://schemas.openxmlformats.org/officeDocument/2006/relationships/hyperlink" Target="https://seuimovelbb.com.br/imovel/Mae-do-Rio/95462" TargetMode="External"/><Relationship Id="rId2562" Type="http://schemas.openxmlformats.org/officeDocument/2006/relationships/hyperlink" Target="https://seuimovelbb.com.br/imovel/Cidade-Ocidental/2-Quartos/95505" TargetMode="External"/><Relationship Id="rId3406" Type="http://schemas.openxmlformats.org/officeDocument/2006/relationships/hyperlink" Target="https://seuimovelbb.com.br/imovel/Curuca/1-Quartos/92309" TargetMode="External"/><Relationship Id="rId327" Type="http://schemas.openxmlformats.org/officeDocument/2006/relationships/hyperlink" Target="https://seuimovelbb.com.br/imovel/Altos/2-Quartos/95184" TargetMode="External"/><Relationship Id="rId534" Type="http://schemas.openxmlformats.org/officeDocument/2006/relationships/hyperlink" Target="https://seuimovelbb.com.br/imovel/Jose-de-Freitas/2-Quartos/94209" TargetMode="External"/><Relationship Id="rId741" Type="http://schemas.openxmlformats.org/officeDocument/2006/relationships/hyperlink" Target="https://seuimovelbb.com.br/imovel/Cidade-Ocidental/2-Quartos/93166" TargetMode="External"/><Relationship Id="rId1164" Type="http://schemas.openxmlformats.org/officeDocument/2006/relationships/hyperlink" Target="https://seuimovelbb.com.br/imovel/Cidade-Ocidental/2-Quartos/92095" TargetMode="External"/><Relationship Id="rId1371" Type="http://schemas.openxmlformats.org/officeDocument/2006/relationships/hyperlink" Target="https://seuimovelbb.com.br/imovel/Valparaiso-de-Goias/2-Quartos/92166" TargetMode="External"/><Relationship Id="rId2008" Type="http://schemas.openxmlformats.org/officeDocument/2006/relationships/hyperlink" Target="https://seuimovelbb.com.br/imovel/Altos/2-Quartos/96529" TargetMode="External"/><Relationship Id="rId2215" Type="http://schemas.openxmlformats.org/officeDocument/2006/relationships/hyperlink" Target="https://seuimovelbb.com.br/imovel/Santa-Rita/96405" TargetMode="External"/><Relationship Id="rId2422" Type="http://schemas.openxmlformats.org/officeDocument/2006/relationships/hyperlink" Target="https://seuimovelbb.com.br/imovel/Piracuruca/95297" TargetMode="External"/><Relationship Id="rId601" Type="http://schemas.openxmlformats.org/officeDocument/2006/relationships/hyperlink" Target="https://seuimovelbb.com.br/imovel/Cidade-Ocidental/2-Quartos/93875" TargetMode="External"/><Relationship Id="rId1024" Type="http://schemas.openxmlformats.org/officeDocument/2006/relationships/hyperlink" Target="https://seuimovelbb.com.br/imovel/Teotonio-Vilela/3-Quartos/91952" TargetMode="External"/><Relationship Id="rId1231" Type="http://schemas.openxmlformats.org/officeDocument/2006/relationships/hyperlink" Target="https://seuimovelbb.com.br/imovel/Joao-Pessoa/2-Quartos/92663" TargetMode="External"/><Relationship Id="rId3196" Type="http://schemas.openxmlformats.org/officeDocument/2006/relationships/hyperlink" Target="https://seuimovelbb.com.br/imovel/Luziania/2-Quartos/90638" TargetMode="External"/><Relationship Id="rId3056" Type="http://schemas.openxmlformats.org/officeDocument/2006/relationships/hyperlink" Target="https://seuimovelbb.com.br/imovel/Cidade-Ocidental/2-Quartos/90820" TargetMode="External"/><Relationship Id="rId3263" Type="http://schemas.openxmlformats.org/officeDocument/2006/relationships/hyperlink" Target="https://seuimovelbb.com.br/imovel/Cidade-Ocidental/2-Quartos/2788" TargetMode="External"/><Relationship Id="rId184" Type="http://schemas.openxmlformats.org/officeDocument/2006/relationships/hyperlink" Target="https://seuimovelbb.com.br/imovel/Luziania/1-Quartos/96126" TargetMode="External"/><Relationship Id="rId391" Type="http://schemas.openxmlformats.org/officeDocument/2006/relationships/hyperlink" Target="https://seuimovelbb.com.br/imovel/Sao-Domingos-do-Capim/2-Quartos/94920" TargetMode="External"/><Relationship Id="rId1908" Type="http://schemas.openxmlformats.org/officeDocument/2006/relationships/hyperlink" Target="https://seuimovelbb.com.br/imovel/Piracuruca/2-Quartos/97080" TargetMode="External"/><Relationship Id="rId2072" Type="http://schemas.openxmlformats.org/officeDocument/2006/relationships/hyperlink" Target="https://seuimovelbb.com.br/imovel/Piracuruca/95140" TargetMode="External"/><Relationship Id="rId3123" Type="http://schemas.openxmlformats.org/officeDocument/2006/relationships/hyperlink" Target="https://seuimovelbb.com.br/imovel/Valparaiso-de-Goias/2-Quartos/3071" TargetMode="External"/><Relationship Id="rId251" Type="http://schemas.openxmlformats.org/officeDocument/2006/relationships/hyperlink" Target="https://seuimovelbb.com.br/imovel/Cocalzinho-de-Goias/2-Quartos/95648" TargetMode="External"/><Relationship Id="rId3330" Type="http://schemas.openxmlformats.org/officeDocument/2006/relationships/hyperlink" Target="https://seuimovelbb.com.br/imovel/Moncao/2-Quartos/91105" TargetMode="External"/><Relationship Id="rId2889" Type="http://schemas.openxmlformats.org/officeDocument/2006/relationships/hyperlink" Target="https://seuimovelbb.com.br/imovel/Luziania/2-Quartos/91155" TargetMode="External"/><Relationship Id="rId111" Type="http://schemas.openxmlformats.org/officeDocument/2006/relationships/hyperlink" Target="https://seuimovelbb.com.br/imovel/Marilia/93458" TargetMode="External"/><Relationship Id="rId1698" Type="http://schemas.openxmlformats.org/officeDocument/2006/relationships/hyperlink" Target="https://seuimovelbb.com.br/imovel/Sao-Pedro-do-Piaui/2-Quartos/97312" TargetMode="External"/><Relationship Id="rId2749" Type="http://schemas.openxmlformats.org/officeDocument/2006/relationships/hyperlink" Target="https://seuimovelbb.com.br/imovel/Valparaiso-de-Goias/2-Quartos/90815" TargetMode="External"/><Relationship Id="rId2956" Type="http://schemas.openxmlformats.org/officeDocument/2006/relationships/hyperlink" Target="https://seuimovelbb.com.br/imovel/Buritis/3-Quartos/90645" TargetMode="External"/><Relationship Id="rId928" Type="http://schemas.openxmlformats.org/officeDocument/2006/relationships/hyperlink" Target="https://seuimovelbb.com.br/imovel/Buritis/2-Quartos/92391" TargetMode="External"/><Relationship Id="rId1558" Type="http://schemas.openxmlformats.org/officeDocument/2006/relationships/hyperlink" Target="https://seuimovelbb.com.br/imovel/Luziania/1-Quartos/97543" TargetMode="External"/><Relationship Id="rId1765" Type="http://schemas.openxmlformats.org/officeDocument/2006/relationships/hyperlink" Target="https://seuimovelbb.com.br/imovel/Quixeramobim/92349" TargetMode="External"/><Relationship Id="rId2609" Type="http://schemas.openxmlformats.org/officeDocument/2006/relationships/hyperlink" Target="https://seuimovelbb.com.br/imovel/Aguas-Lindas-de-Goias/2-Quartos/95828" TargetMode="External"/><Relationship Id="rId57" Type="http://schemas.openxmlformats.org/officeDocument/2006/relationships/hyperlink" Target="https://seuimovelbb.com.br/imovel/Morrinhos/1-Quartos/98194" TargetMode="External"/><Relationship Id="rId1418" Type="http://schemas.openxmlformats.org/officeDocument/2006/relationships/hyperlink" Target="https://seuimovelbb.com.br/imovel/Luziania/2-Quartos/95600" TargetMode="External"/><Relationship Id="rId1972" Type="http://schemas.openxmlformats.org/officeDocument/2006/relationships/hyperlink" Target="https://seuimovelbb.com.br/imovel/Piracuruca/1-Quartos/96907" TargetMode="External"/><Relationship Id="rId2816" Type="http://schemas.openxmlformats.org/officeDocument/2006/relationships/hyperlink" Target="https://seuimovelbb.com.br/imovel/Luziania/2-Quartos/91355" TargetMode="External"/><Relationship Id="rId1625" Type="http://schemas.openxmlformats.org/officeDocument/2006/relationships/hyperlink" Target="https://seuimovelbb.com.br/imovel/Curuca/2-Quartos/97396" TargetMode="External"/><Relationship Id="rId1832" Type="http://schemas.openxmlformats.org/officeDocument/2006/relationships/hyperlink" Target="https://seuimovelbb.com.br/imovel/Santa-Rita/1-Quartos/96845" TargetMode="External"/><Relationship Id="rId2399" Type="http://schemas.openxmlformats.org/officeDocument/2006/relationships/hyperlink" Target="https://seuimovelbb.com.br/imovel/Luziania/95970" TargetMode="External"/><Relationship Id="rId578" Type="http://schemas.openxmlformats.org/officeDocument/2006/relationships/hyperlink" Target="https://seuimovelbb.com.br/imovel/Santa-Maria-do-Para/2-Quartos/94020" TargetMode="External"/><Relationship Id="rId785" Type="http://schemas.openxmlformats.org/officeDocument/2006/relationships/hyperlink" Target="https://seuimovelbb.com.br/imovel/Aurora-do-Para/2-Quartos/92938" TargetMode="External"/><Relationship Id="rId992" Type="http://schemas.openxmlformats.org/officeDocument/2006/relationships/hyperlink" Target="https://seuimovelbb.com.br/imovel/Planaltina/2-Quartos/92096" TargetMode="External"/><Relationship Id="rId2259" Type="http://schemas.openxmlformats.org/officeDocument/2006/relationships/hyperlink" Target="https://seuimovelbb.com.br/imovel/Piracuruca/96287" TargetMode="External"/><Relationship Id="rId2466" Type="http://schemas.openxmlformats.org/officeDocument/2006/relationships/hyperlink" Target="https://seuimovelbb.com.br/imovel/Luziania/96018" TargetMode="External"/><Relationship Id="rId2673" Type="http://schemas.openxmlformats.org/officeDocument/2006/relationships/hyperlink" Target="https://seuimovelbb.com.br/imovel/Valparaiso-de-Goias/2-Quartos/2741" TargetMode="External"/><Relationship Id="rId2880" Type="http://schemas.openxmlformats.org/officeDocument/2006/relationships/hyperlink" Target="https://seuimovelbb.com.br/imovel/Aguas-Lindas-de-Goias/2-Quartos/2262" TargetMode="External"/><Relationship Id="rId438" Type="http://schemas.openxmlformats.org/officeDocument/2006/relationships/hyperlink" Target="https://seuimovelbb.com.br/imovel/Exu/2-Quartos/94733" TargetMode="External"/><Relationship Id="rId645" Type="http://schemas.openxmlformats.org/officeDocument/2006/relationships/hyperlink" Target="https://seuimovelbb.com.br/imovel/Campina-Grande/2-Quartos/93641" TargetMode="External"/><Relationship Id="rId852" Type="http://schemas.openxmlformats.org/officeDocument/2006/relationships/hyperlink" Target="https://seuimovelbb.com.br/imovel/Pocinhos/2-Quartos/92640" TargetMode="External"/><Relationship Id="rId1068" Type="http://schemas.openxmlformats.org/officeDocument/2006/relationships/hyperlink" Target="https://seuimovelbb.com.br/imovel/Campo-Redondo/1-Quartos/91737" TargetMode="External"/><Relationship Id="rId1275" Type="http://schemas.openxmlformats.org/officeDocument/2006/relationships/hyperlink" Target="https://seuimovelbb.com.br/imovel/Santo-Antonio-do-Descoberto/2-Quartos/94517" TargetMode="External"/><Relationship Id="rId1482" Type="http://schemas.openxmlformats.org/officeDocument/2006/relationships/hyperlink" Target="https://seuimovelbb.com.br/imovel/Nossa-Senhora-do-Socorro/2-Quartos/97648" TargetMode="External"/><Relationship Id="rId2119" Type="http://schemas.openxmlformats.org/officeDocument/2006/relationships/hyperlink" Target="https://seuimovelbb.com.br/imovel/Luziania/96603" TargetMode="External"/><Relationship Id="rId2326" Type="http://schemas.openxmlformats.org/officeDocument/2006/relationships/hyperlink" Target="https://seuimovelbb.com.br/imovel/Aracaju/96143" TargetMode="External"/><Relationship Id="rId2533" Type="http://schemas.openxmlformats.org/officeDocument/2006/relationships/hyperlink" Target="https://seuimovelbb.com.br/imovel/Valparaiso-de-Goias/95855" TargetMode="External"/><Relationship Id="rId2740" Type="http://schemas.openxmlformats.org/officeDocument/2006/relationships/hyperlink" Target="https://seuimovelbb.com.br/imovel/Aguas-Lindas-de-Goias/1-Quartos/2585" TargetMode="External"/><Relationship Id="rId505" Type="http://schemas.openxmlformats.org/officeDocument/2006/relationships/hyperlink" Target="https://seuimovelbb.com.br/imovel/Santa-Rita/1-Quartos/94373" TargetMode="External"/><Relationship Id="rId712" Type="http://schemas.openxmlformats.org/officeDocument/2006/relationships/hyperlink" Target="https://seuimovelbb.com.br/imovel/Aguas-Lindas-de-Goias/2-Quartos/93293" TargetMode="External"/><Relationship Id="rId1135" Type="http://schemas.openxmlformats.org/officeDocument/2006/relationships/hyperlink" Target="https://seuimovelbb.com.br/imovel/Trindade/1-Quartos/91279" TargetMode="External"/><Relationship Id="rId1342" Type="http://schemas.openxmlformats.org/officeDocument/2006/relationships/hyperlink" Target="https://seuimovelbb.com.br/imovel/Serra-Talhada/2-Quartos/97761" TargetMode="External"/><Relationship Id="rId1202" Type="http://schemas.openxmlformats.org/officeDocument/2006/relationships/hyperlink" Target="https://seuimovelbb.com.br/imovel/Aguas-Lindas-de-Goias/2-Quartos/91779" TargetMode="External"/><Relationship Id="rId2600" Type="http://schemas.openxmlformats.org/officeDocument/2006/relationships/hyperlink" Target="https://seuimovelbb.com.br/imovel/Cidade-Ocidental/95677" TargetMode="External"/><Relationship Id="rId3167" Type="http://schemas.openxmlformats.org/officeDocument/2006/relationships/hyperlink" Target="https://seuimovelbb.com.br/imovel/Valparaiso-de-Goias/2-Quartos/2265" TargetMode="External"/><Relationship Id="rId295" Type="http://schemas.openxmlformats.org/officeDocument/2006/relationships/hyperlink" Target="https://seuimovelbb.com.br/imovel/Cocalzinho-de-Goias/2-Quartos/98278" TargetMode="External"/><Relationship Id="rId3374" Type="http://schemas.openxmlformats.org/officeDocument/2006/relationships/hyperlink" Target="https://seuimovelbb.com.br/imovel/Acu/2-Quartos/90600" TargetMode="External"/><Relationship Id="rId2183" Type="http://schemas.openxmlformats.org/officeDocument/2006/relationships/hyperlink" Target="https://seuimovelbb.com.br/imovel/Teotonio-Vilela/96578" TargetMode="External"/><Relationship Id="rId2390" Type="http://schemas.openxmlformats.org/officeDocument/2006/relationships/hyperlink" Target="https://seuimovelbb.com.br/imovel/Santa-Rita/96116" TargetMode="External"/><Relationship Id="rId3027" Type="http://schemas.openxmlformats.org/officeDocument/2006/relationships/hyperlink" Target="https://seuimovelbb.com.br/imovel/Santo-Antonio-do-Descoberto/2-Quartos/91352" TargetMode="External"/><Relationship Id="rId3234" Type="http://schemas.openxmlformats.org/officeDocument/2006/relationships/hyperlink" Target="https://seuimovelbb.com.br/imovel/Valparaiso-de-Goias/2-Quartos/90842" TargetMode="External"/><Relationship Id="rId3441" Type="http://schemas.openxmlformats.org/officeDocument/2006/relationships/table" Target="../tables/table1.xml"/><Relationship Id="rId155" Type="http://schemas.openxmlformats.org/officeDocument/2006/relationships/hyperlink" Target="https://seuimovelbb.com.br/imovel/Vespasiano/2-Quartos/94880" TargetMode="External"/><Relationship Id="rId362" Type="http://schemas.openxmlformats.org/officeDocument/2006/relationships/hyperlink" Target="https://seuimovelbb.com.br/imovel/Patos/1-Quartos/95047" TargetMode="External"/><Relationship Id="rId2043" Type="http://schemas.openxmlformats.org/officeDocument/2006/relationships/hyperlink" Target="https://seuimovelbb.com.br/imovel/Mossoro/2-Quartos/96781" TargetMode="External"/><Relationship Id="rId2250" Type="http://schemas.openxmlformats.org/officeDocument/2006/relationships/hyperlink" Target="https://seuimovelbb.com.br/imovel/Jose-de-Freitas/96238" TargetMode="External"/><Relationship Id="rId3301" Type="http://schemas.openxmlformats.org/officeDocument/2006/relationships/hyperlink" Target="https://seuimovelbb.com.br/imovel/Santo-Antonio-do-Descoberto/2-Quartos/3034" TargetMode="External"/><Relationship Id="rId222" Type="http://schemas.openxmlformats.org/officeDocument/2006/relationships/hyperlink" Target="https://seuimovelbb.com.br/imovel/Campo-Grande/2-Quartos/95912" TargetMode="External"/><Relationship Id="rId2110" Type="http://schemas.openxmlformats.org/officeDocument/2006/relationships/hyperlink" Target="https://seuimovelbb.com.br/imovel/Joao-Pessoa/2-Quartos/96627" TargetMode="External"/><Relationship Id="rId1669" Type="http://schemas.openxmlformats.org/officeDocument/2006/relationships/hyperlink" Target="https://seuimovelbb.com.br/imovel/Campina-Grande/2-Quartos/97373" TargetMode="External"/><Relationship Id="rId1876" Type="http://schemas.openxmlformats.org/officeDocument/2006/relationships/hyperlink" Target="https://seuimovelbb.com.br/imovel/Aguas-Lindas-de-Goias/94136" TargetMode="External"/><Relationship Id="rId2927" Type="http://schemas.openxmlformats.org/officeDocument/2006/relationships/hyperlink" Target="https://seuimovelbb.com.br/imovel/Cidade-Ocidental/2-Quartos/73484" TargetMode="External"/><Relationship Id="rId3091" Type="http://schemas.openxmlformats.org/officeDocument/2006/relationships/hyperlink" Target="https://seuimovelbb.com.br/imovel/Aguas-Lindas-de-Goias/2-Quartos/73617" TargetMode="External"/><Relationship Id="rId1529" Type="http://schemas.openxmlformats.org/officeDocument/2006/relationships/hyperlink" Target="https://seuimovelbb.com.br/imovel/Serra-Talhada/2-Quartos/97539" TargetMode="External"/><Relationship Id="rId1736" Type="http://schemas.openxmlformats.org/officeDocument/2006/relationships/hyperlink" Target="https://seuimovelbb.com.br/imovel/Sao-Pedro-do-Piaui/2-Quartos/97302" TargetMode="External"/><Relationship Id="rId1943" Type="http://schemas.openxmlformats.org/officeDocument/2006/relationships/hyperlink" Target="https://seuimovelbb.com.br/imovel/Cidade-Ocidental/2-Quartos/96868" TargetMode="External"/><Relationship Id="rId28" Type="http://schemas.openxmlformats.org/officeDocument/2006/relationships/hyperlink" Target="https://seuimovelbb.com.br/imovel/Planaltina/3-Quartos/97979" TargetMode="External"/><Relationship Id="rId1803" Type="http://schemas.openxmlformats.org/officeDocument/2006/relationships/hyperlink" Target="https://seuimovelbb.com.br/imovel/Anadia/1-Quartos/97182" TargetMode="External"/><Relationship Id="rId689" Type="http://schemas.openxmlformats.org/officeDocument/2006/relationships/hyperlink" Target="https://seuimovelbb.com.br/imovel/Sao-Pedro-do-Piaui/2-Quartos/93380" TargetMode="External"/><Relationship Id="rId896" Type="http://schemas.openxmlformats.org/officeDocument/2006/relationships/hyperlink" Target="https://seuimovelbb.com.br/imovel/Pilar/3-Quartos/92509" TargetMode="External"/><Relationship Id="rId2577" Type="http://schemas.openxmlformats.org/officeDocument/2006/relationships/hyperlink" Target="https://seuimovelbb.com.br/imovel/Luziania/95925" TargetMode="External"/><Relationship Id="rId2784" Type="http://schemas.openxmlformats.org/officeDocument/2006/relationships/hyperlink" Target="https://seuimovelbb.com.br/imovel/Valparaiso-de-Goias/2-Quartos/91447" TargetMode="External"/><Relationship Id="rId549" Type="http://schemas.openxmlformats.org/officeDocument/2006/relationships/hyperlink" Target="https://seuimovelbb.com.br/imovel/Joao-Pessoa/2-Quartos/94160" TargetMode="External"/><Relationship Id="rId756" Type="http://schemas.openxmlformats.org/officeDocument/2006/relationships/hyperlink" Target="https://seuimovelbb.com.br/imovel/Cabo-de-Santo-Agostinho/2-Quartos/93100" TargetMode="External"/><Relationship Id="rId1179" Type="http://schemas.openxmlformats.org/officeDocument/2006/relationships/hyperlink" Target="https://seuimovelbb.com.br/imovel/Santo-Antonio-do-Descoberto/2-Quartos/93062" TargetMode="External"/><Relationship Id="rId1386" Type="http://schemas.openxmlformats.org/officeDocument/2006/relationships/hyperlink" Target="https://seuimovelbb.com.br/imovel/Santo-Antonio-do-Descoberto/2-Quartos/91536" TargetMode="External"/><Relationship Id="rId1593" Type="http://schemas.openxmlformats.org/officeDocument/2006/relationships/hyperlink" Target="https://seuimovelbb.com.br/imovel/Novo-Gama/2-Quartos/94760" TargetMode="External"/><Relationship Id="rId2437" Type="http://schemas.openxmlformats.org/officeDocument/2006/relationships/hyperlink" Target="https://seuimovelbb.com.br/imovel/Valparaiso-de-Goias/95815" TargetMode="External"/><Relationship Id="rId2991" Type="http://schemas.openxmlformats.org/officeDocument/2006/relationships/hyperlink" Target="https://seuimovelbb.com.br/imovel/Luziania/2-Quartos/73620" TargetMode="External"/><Relationship Id="rId409" Type="http://schemas.openxmlformats.org/officeDocument/2006/relationships/hyperlink" Target="https://seuimovelbb.com.br/imovel/Juazeirinho/2-Quartos/94844" TargetMode="External"/><Relationship Id="rId963" Type="http://schemas.openxmlformats.org/officeDocument/2006/relationships/hyperlink" Target="https://seuimovelbb.com.br/imovel/Sao-Francisco/3-Quartos/92230" TargetMode="External"/><Relationship Id="rId1039" Type="http://schemas.openxmlformats.org/officeDocument/2006/relationships/hyperlink" Target="https://seuimovelbb.com.br/imovel/Aguas-Lindas-de-Goias/2-Quartos/91854" TargetMode="External"/><Relationship Id="rId1246" Type="http://schemas.openxmlformats.org/officeDocument/2006/relationships/hyperlink" Target="https://seuimovelbb.com.br/imovel/Planaltina/2-Quartos/91760" TargetMode="External"/><Relationship Id="rId2644" Type="http://schemas.openxmlformats.org/officeDocument/2006/relationships/hyperlink" Target="https://seuimovelbb.com.br/imovel/Capela/2-Quartos/2189" TargetMode="External"/><Relationship Id="rId2851" Type="http://schemas.openxmlformats.org/officeDocument/2006/relationships/hyperlink" Target="https://seuimovelbb.com.br/imovel/Aguas-Lindas-de-Goias/2-Quartos/2389" TargetMode="External"/><Relationship Id="rId92" Type="http://schemas.openxmlformats.org/officeDocument/2006/relationships/hyperlink" Target="https://seuimovelbb.com.br/imovel/Capela/2-Quartos/97899" TargetMode="External"/><Relationship Id="rId616" Type="http://schemas.openxmlformats.org/officeDocument/2006/relationships/hyperlink" Target="https://seuimovelbb.com.br/imovel/Belem-do-Brejo-do-Cruz/93783" TargetMode="External"/><Relationship Id="rId823" Type="http://schemas.openxmlformats.org/officeDocument/2006/relationships/hyperlink" Target="https://seuimovelbb.com.br/imovel/Valparaiso-de-Goias/2-Quartos/92783" TargetMode="External"/><Relationship Id="rId1453" Type="http://schemas.openxmlformats.org/officeDocument/2006/relationships/hyperlink" Target="https://seuimovelbb.com.br/imovel/Jacana/97639" TargetMode="External"/><Relationship Id="rId1660" Type="http://schemas.openxmlformats.org/officeDocument/2006/relationships/hyperlink" Target="https://seuimovelbb.com.br/imovel/Cidade-Ocidental/1-Quartos/97371" TargetMode="External"/><Relationship Id="rId2504" Type="http://schemas.openxmlformats.org/officeDocument/2006/relationships/hyperlink" Target="https://seuimovelbb.com.br/imovel/Brejo-do-Cruz/95201" TargetMode="External"/><Relationship Id="rId2711" Type="http://schemas.openxmlformats.org/officeDocument/2006/relationships/hyperlink" Target="https://seuimovelbb.com.br/imovel/Cidade-Ocidental/2-Quartos/3113" TargetMode="External"/><Relationship Id="rId1106" Type="http://schemas.openxmlformats.org/officeDocument/2006/relationships/hyperlink" Target="https://seuimovelbb.com.br/imovel/Moncao/2-Quartos/91339" TargetMode="External"/><Relationship Id="rId1313" Type="http://schemas.openxmlformats.org/officeDocument/2006/relationships/hyperlink" Target="https://seuimovelbb.com.br/imovel/Cidade-Ocidental/2-Quartos/94810" TargetMode="External"/><Relationship Id="rId1520" Type="http://schemas.openxmlformats.org/officeDocument/2006/relationships/hyperlink" Target="https://seuimovelbb.com.br/imovel/Santa-Rita/1-Quartos/97555" TargetMode="External"/><Relationship Id="rId3278" Type="http://schemas.openxmlformats.org/officeDocument/2006/relationships/hyperlink" Target="https://seuimovelbb.com.br/imovel/Luziania/2-Quartos/2215" TargetMode="External"/><Relationship Id="rId199" Type="http://schemas.openxmlformats.org/officeDocument/2006/relationships/hyperlink" Target="https://seuimovelbb.com.br/imovel/Cristalina/2-Quartos/96079" TargetMode="External"/><Relationship Id="rId2087" Type="http://schemas.openxmlformats.org/officeDocument/2006/relationships/hyperlink" Target="https://seuimovelbb.com.br/imovel/Agua-Branca/96674" TargetMode="External"/><Relationship Id="rId2294" Type="http://schemas.openxmlformats.org/officeDocument/2006/relationships/hyperlink" Target="https://seuimovelbb.com.br/imovel/Cidade-Ocidental/96355" TargetMode="External"/><Relationship Id="rId3138" Type="http://schemas.openxmlformats.org/officeDocument/2006/relationships/hyperlink" Target="https://seuimovelbb.com.br/imovel/Aguas-Lindas-de-Goias/1-Quartos/2785" TargetMode="External"/><Relationship Id="rId3345" Type="http://schemas.openxmlformats.org/officeDocument/2006/relationships/hyperlink" Target="https://seuimovelbb.com.br/imovel/Moncao/2-Quartos/3061" TargetMode="External"/><Relationship Id="rId266" Type="http://schemas.openxmlformats.org/officeDocument/2006/relationships/hyperlink" Target="https://seuimovelbb.com.br/imovel/Bauru/2-Quartos/93061" TargetMode="External"/><Relationship Id="rId473" Type="http://schemas.openxmlformats.org/officeDocument/2006/relationships/hyperlink" Target="https://seuimovelbb.com.br/imovel/Joao-Pessoa/1-Quartos/94528" TargetMode="External"/><Relationship Id="rId680" Type="http://schemas.openxmlformats.org/officeDocument/2006/relationships/hyperlink" Target="https://seuimovelbb.com.br/imovel/Nova-Floresta/2-Quartos/93434" TargetMode="External"/><Relationship Id="rId2154" Type="http://schemas.openxmlformats.org/officeDocument/2006/relationships/hyperlink" Target="https://seuimovelbb.com.br/imovel/Teotonio-Vilela/91113" TargetMode="External"/><Relationship Id="rId2361" Type="http://schemas.openxmlformats.org/officeDocument/2006/relationships/hyperlink" Target="https://seuimovelbb.com.br/imovel/Santa-Rita/95562" TargetMode="External"/><Relationship Id="rId3205" Type="http://schemas.openxmlformats.org/officeDocument/2006/relationships/hyperlink" Target="https://seuimovelbb.com.br/imovel/Alvorada-do-Norte/2-Quartos/1996" TargetMode="External"/><Relationship Id="rId3412" Type="http://schemas.openxmlformats.org/officeDocument/2006/relationships/hyperlink" Target="https://seuimovelbb.com.br/imovel/Aurora-do-Para/2-Quartos/73470" TargetMode="External"/><Relationship Id="rId126" Type="http://schemas.openxmlformats.org/officeDocument/2006/relationships/hyperlink" Target="https://seuimovelbb.com.br/imovel/Santo-Antonio-do-Descoberto/2-Quartos/97871" TargetMode="External"/><Relationship Id="rId333" Type="http://schemas.openxmlformats.org/officeDocument/2006/relationships/hyperlink" Target="https://seuimovelbb.com.br/imovel/Itabaiana/2-Quartos/95166" TargetMode="External"/><Relationship Id="rId540" Type="http://schemas.openxmlformats.org/officeDocument/2006/relationships/hyperlink" Target="https://seuimovelbb.com.br/imovel/Ipixuna-do-Para/1-Quartos/94195" TargetMode="External"/><Relationship Id="rId1170" Type="http://schemas.openxmlformats.org/officeDocument/2006/relationships/hyperlink" Target="https://seuimovelbb.com.br/imovel/Cidade-Ocidental/2-Quartos/93375" TargetMode="External"/><Relationship Id="rId2014" Type="http://schemas.openxmlformats.org/officeDocument/2006/relationships/hyperlink" Target="https://seuimovelbb.com.br/imovel/Piracuruca/2-Quartos/96959" TargetMode="External"/><Relationship Id="rId2221" Type="http://schemas.openxmlformats.org/officeDocument/2006/relationships/hyperlink" Target="https://seuimovelbb.com.br/imovel/Valparaiso-de-Goias/96425" TargetMode="External"/><Relationship Id="rId1030" Type="http://schemas.openxmlformats.org/officeDocument/2006/relationships/hyperlink" Target="https://seuimovelbb.com.br/imovel/Cidade-Ocidental/2-Quartos/91908" TargetMode="External"/><Relationship Id="rId400" Type="http://schemas.openxmlformats.org/officeDocument/2006/relationships/hyperlink" Target="https://seuimovelbb.com.br/imovel/Aguas-Lindas-de-Goias/2-Quartos/94877" TargetMode="External"/><Relationship Id="rId1987" Type="http://schemas.openxmlformats.org/officeDocument/2006/relationships/hyperlink" Target="https://seuimovelbb.com.br/imovel/Santo-Antonio-do-Descoberto/2-Quartos/96759" TargetMode="External"/><Relationship Id="rId1847" Type="http://schemas.openxmlformats.org/officeDocument/2006/relationships/hyperlink" Target="https://seuimovelbb.com.br/imovel/Santo-Antonio-do-Descoberto/91303" TargetMode="External"/><Relationship Id="rId1707" Type="http://schemas.openxmlformats.org/officeDocument/2006/relationships/hyperlink" Target="https://seuimovelbb.com.br/imovel/Joao-Pessoa/1-Quartos/97327" TargetMode="External"/><Relationship Id="rId3062" Type="http://schemas.openxmlformats.org/officeDocument/2006/relationships/hyperlink" Target="https://seuimovelbb.com.br/imovel/Santo-Antonio-do-Descoberto/2-Quartos/3069" TargetMode="External"/><Relationship Id="rId190" Type="http://schemas.openxmlformats.org/officeDocument/2006/relationships/hyperlink" Target="https://seuimovelbb.com.br/imovel/Luziania/2-Quartos/96101" TargetMode="External"/><Relationship Id="rId1914" Type="http://schemas.openxmlformats.org/officeDocument/2006/relationships/hyperlink" Target="https://seuimovelbb.com.br/imovel/Moncao/2-Quartos/97066" TargetMode="External"/><Relationship Id="rId2688" Type="http://schemas.openxmlformats.org/officeDocument/2006/relationships/hyperlink" Target="https://seuimovelbb.com.br/imovel/Luziania/2-Quartos/3151" TargetMode="External"/><Relationship Id="rId2895" Type="http://schemas.openxmlformats.org/officeDocument/2006/relationships/hyperlink" Target="https://seuimovelbb.com.br/imovel/Flores-de-Goias/2-Quartos/91683" TargetMode="External"/><Relationship Id="rId867" Type="http://schemas.openxmlformats.org/officeDocument/2006/relationships/hyperlink" Target="https://seuimovelbb.com.br/imovel/Pocinhos/2-Quartos/92600" TargetMode="External"/><Relationship Id="rId1497" Type="http://schemas.openxmlformats.org/officeDocument/2006/relationships/hyperlink" Target="https://seuimovelbb.com.br/imovel/Iacu/2-Quartos/97588" TargetMode="External"/><Relationship Id="rId2548" Type="http://schemas.openxmlformats.org/officeDocument/2006/relationships/hyperlink" Target="https://seuimovelbb.com.br/imovel/Cidade-Ocidental/91018" TargetMode="External"/><Relationship Id="rId2755" Type="http://schemas.openxmlformats.org/officeDocument/2006/relationships/hyperlink" Target="https://seuimovelbb.com.br/imovel/Aguas-Lindas-de-Goias/2-Quartos/90818" TargetMode="External"/><Relationship Id="rId2962" Type="http://schemas.openxmlformats.org/officeDocument/2006/relationships/hyperlink" Target="https://seuimovelbb.com.br/imovel/Buritis/3-Quartos/73816" TargetMode="External"/><Relationship Id="rId727" Type="http://schemas.openxmlformats.org/officeDocument/2006/relationships/hyperlink" Target="https://seuimovelbb.com.br/imovel/Buritis/3-Quartos/93215" TargetMode="External"/><Relationship Id="rId934" Type="http://schemas.openxmlformats.org/officeDocument/2006/relationships/hyperlink" Target="https://seuimovelbb.com.br/imovel/Iacu/2-Quartos/92378" TargetMode="External"/><Relationship Id="rId1357" Type="http://schemas.openxmlformats.org/officeDocument/2006/relationships/hyperlink" Target="https://seuimovelbb.com.br/imovel/Valparaiso-de-Goias/2-Quartos/92289" TargetMode="External"/><Relationship Id="rId1564" Type="http://schemas.openxmlformats.org/officeDocument/2006/relationships/hyperlink" Target="https://seuimovelbb.com.br/imovel/Socorro-do-Piaui/2-Quartos/97607" TargetMode="External"/><Relationship Id="rId1771" Type="http://schemas.openxmlformats.org/officeDocument/2006/relationships/hyperlink" Target="https://seuimovelbb.com.br/imovel/Tres-Lagoas/2-Quartos/92218" TargetMode="External"/><Relationship Id="rId2408" Type="http://schemas.openxmlformats.org/officeDocument/2006/relationships/hyperlink" Target="https://seuimovelbb.com.br/imovel/Aguas-Lindas-de-Goias/95870" TargetMode="External"/><Relationship Id="rId2615" Type="http://schemas.openxmlformats.org/officeDocument/2006/relationships/hyperlink" Target="https://seuimovelbb.com.br/imovel/Belem-do-Brejo-do-Cruz/1-Quartos/73964" TargetMode="External"/><Relationship Id="rId2822" Type="http://schemas.openxmlformats.org/officeDocument/2006/relationships/hyperlink" Target="https://seuimovelbb.com.br/imovel/Buritis/2-Quartos/91271" TargetMode="External"/><Relationship Id="rId63" Type="http://schemas.openxmlformats.org/officeDocument/2006/relationships/hyperlink" Target="https://seuimovelbb.com.br/imovel/Cocalzinho-de-Goias/98165" TargetMode="External"/><Relationship Id="rId1217" Type="http://schemas.openxmlformats.org/officeDocument/2006/relationships/hyperlink" Target="https://seuimovelbb.com.br/imovel/Aguas-Lindas-de-Goias/2-Quartos/93228" TargetMode="External"/><Relationship Id="rId1424" Type="http://schemas.openxmlformats.org/officeDocument/2006/relationships/hyperlink" Target="https://seuimovelbb.com.br/imovel/Planaltina/2-Quartos/93934" TargetMode="External"/><Relationship Id="rId1631" Type="http://schemas.openxmlformats.org/officeDocument/2006/relationships/hyperlink" Target="https://seuimovelbb.com.br/imovel/Ceara-Mirim/2-Quartos/97451" TargetMode="External"/><Relationship Id="rId3389" Type="http://schemas.openxmlformats.org/officeDocument/2006/relationships/hyperlink" Target="https://seuimovelbb.com.br/imovel/Sao-Pedro-do-Piaui/2-Quartos/90780" TargetMode="External"/><Relationship Id="rId2198" Type="http://schemas.openxmlformats.org/officeDocument/2006/relationships/hyperlink" Target="https://seuimovelbb.com.br/imovel/Campo-Grande/96415" TargetMode="External"/><Relationship Id="rId3249" Type="http://schemas.openxmlformats.org/officeDocument/2006/relationships/hyperlink" Target="https://seuimovelbb.com.br/imovel/Aguas-Lindas-de-Goias/2-Quartos/90675" TargetMode="External"/><Relationship Id="rId377" Type="http://schemas.openxmlformats.org/officeDocument/2006/relationships/hyperlink" Target="https://seuimovelbb.com.br/imovel/Brejo-do-Cruz/1-Quartos/94987" TargetMode="External"/><Relationship Id="rId584" Type="http://schemas.openxmlformats.org/officeDocument/2006/relationships/hyperlink" Target="https://seuimovelbb.com.br/imovel/Campina-Grande/1-Quartos/93994" TargetMode="External"/><Relationship Id="rId2058" Type="http://schemas.openxmlformats.org/officeDocument/2006/relationships/hyperlink" Target="https://seuimovelbb.com.br/imovel/Cocalzinho-de-Goias/2-Quartos/96882" TargetMode="External"/><Relationship Id="rId2265" Type="http://schemas.openxmlformats.org/officeDocument/2006/relationships/hyperlink" Target="https://seuimovelbb.com.br/imovel/Piracuruca/96257" TargetMode="External"/><Relationship Id="rId3109" Type="http://schemas.openxmlformats.org/officeDocument/2006/relationships/hyperlink" Target="https://seuimovelbb.com.br/imovel/Santo-Antonio-do-Descoberto/2-Quartos/3243" TargetMode="External"/><Relationship Id="rId237" Type="http://schemas.openxmlformats.org/officeDocument/2006/relationships/hyperlink" Target="https://seuimovelbb.com.br/imovel/Aguas-Lindas-de-Goias/2-Quartos/95797" TargetMode="External"/><Relationship Id="rId791" Type="http://schemas.openxmlformats.org/officeDocument/2006/relationships/hyperlink" Target="https://seuimovelbb.com.br/imovel/Santa-Rita/1-Quartos/92925" TargetMode="External"/><Relationship Id="rId1074" Type="http://schemas.openxmlformats.org/officeDocument/2006/relationships/hyperlink" Target="https://seuimovelbb.com.br/imovel/Buritis/2-Quartos/91717" TargetMode="External"/><Relationship Id="rId2472" Type="http://schemas.openxmlformats.org/officeDocument/2006/relationships/hyperlink" Target="https://seuimovelbb.com.br/imovel/Aguas-Lindas-de-Goias/95241" TargetMode="External"/><Relationship Id="rId3316" Type="http://schemas.openxmlformats.org/officeDocument/2006/relationships/hyperlink" Target="https://seuimovelbb.com.br/imovel/Moncao/2-Quartos/90745" TargetMode="External"/><Relationship Id="rId444" Type="http://schemas.openxmlformats.org/officeDocument/2006/relationships/hyperlink" Target="https://seuimovelbb.com.br/imovel/Currais-Novos/2-Quartos/94690" TargetMode="External"/><Relationship Id="rId651" Type="http://schemas.openxmlformats.org/officeDocument/2006/relationships/hyperlink" Target="https://seuimovelbb.com.br/imovel/Campina-Grande/2-Quartos/93616" TargetMode="External"/><Relationship Id="rId1281" Type="http://schemas.openxmlformats.org/officeDocument/2006/relationships/hyperlink" Target="https://seuimovelbb.com.br/imovel/Planaltina/2-Quartos/93459" TargetMode="External"/><Relationship Id="rId2125" Type="http://schemas.openxmlformats.org/officeDocument/2006/relationships/hyperlink" Target="https://seuimovelbb.com.br/imovel/Ceara-Mirim/96598" TargetMode="External"/><Relationship Id="rId2332" Type="http://schemas.openxmlformats.org/officeDocument/2006/relationships/hyperlink" Target="https://seuimovelbb.com.br/imovel/Iacu/96204" TargetMode="External"/><Relationship Id="rId304" Type="http://schemas.openxmlformats.org/officeDocument/2006/relationships/hyperlink" Target="https://seuimovelbb.com.br/imovel/Capela/3-Quartos/97927" TargetMode="External"/><Relationship Id="rId511" Type="http://schemas.openxmlformats.org/officeDocument/2006/relationships/hyperlink" Target="https://seuimovelbb.com.br/imovel/Joao-Pessoa/1-Quartos/94342" TargetMode="External"/><Relationship Id="rId1141" Type="http://schemas.openxmlformats.org/officeDocument/2006/relationships/hyperlink" Target="https://seuimovelbb.com.br/imovel/Cidade-Ocidental/2-Quartos/91605" TargetMode="External"/><Relationship Id="rId1001" Type="http://schemas.openxmlformats.org/officeDocument/2006/relationships/hyperlink" Target="https://seuimovelbb.com.br/imovel/Aguas-Lindas-de-Goias/92037" TargetMode="External"/><Relationship Id="rId1958" Type="http://schemas.openxmlformats.org/officeDocument/2006/relationships/hyperlink" Target="https://seuimovelbb.com.br/imovel/Agua-Branca/96972" TargetMode="External"/><Relationship Id="rId3173" Type="http://schemas.openxmlformats.org/officeDocument/2006/relationships/hyperlink" Target="https://seuimovelbb.com.br/imovel/Aguas-Lindas-de-Goias/2-Quartos/73967" TargetMode="External"/><Relationship Id="rId3380" Type="http://schemas.openxmlformats.org/officeDocument/2006/relationships/hyperlink" Target="https://seuimovelbb.com.br/imovel/Ceara-Mirim/2-Quartos/3380" TargetMode="External"/><Relationship Id="rId1818" Type="http://schemas.openxmlformats.org/officeDocument/2006/relationships/hyperlink" Target="https://seuimovelbb.com.br/imovel/Aguas-Lindas-de-Goias/1-Quartos/91084" TargetMode="External"/><Relationship Id="rId3033" Type="http://schemas.openxmlformats.org/officeDocument/2006/relationships/hyperlink" Target="https://seuimovelbb.com.br/imovel/Luziania/2-Quartos/73601" TargetMode="External"/><Relationship Id="rId3240" Type="http://schemas.openxmlformats.org/officeDocument/2006/relationships/hyperlink" Target="https://seuimovelbb.com.br/imovel/Aguas-Lindas-de-Goias/1-Quartos/90514" TargetMode="External"/><Relationship Id="rId161" Type="http://schemas.openxmlformats.org/officeDocument/2006/relationships/hyperlink" Target="https://seuimovelbb.com.br/imovel/Goiania/2-Quartos/96209" TargetMode="External"/><Relationship Id="rId2799" Type="http://schemas.openxmlformats.org/officeDocument/2006/relationships/hyperlink" Target="https://seuimovelbb.com.br/imovel/Planaltina/2-Quartos/90665" TargetMode="External"/><Relationship Id="rId3100" Type="http://schemas.openxmlformats.org/officeDocument/2006/relationships/hyperlink" Target="https://seuimovelbb.com.br/imovel/Aguas-Lindas-de-Goias/2-Quartos/2616" TargetMode="External"/><Relationship Id="rId978" Type="http://schemas.openxmlformats.org/officeDocument/2006/relationships/hyperlink" Target="https://seuimovelbb.com.br/imovel/Aguas-Lindas-de-Goias/1-Quartos/92185" TargetMode="External"/><Relationship Id="rId2659" Type="http://schemas.openxmlformats.org/officeDocument/2006/relationships/hyperlink" Target="https://seuimovelbb.com.br/imovel/Valenca-do-Piaui/2-Quartos/73530" TargetMode="External"/><Relationship Id="rId2866" Type="http://schemas.openxmlformats.org/officeDocument/2006/relationships/hyperlink" Target="https://seuimovelbb.com.br/imovel/Aguas-Lindas-de-Goias/2-Quartos/3284" TargetMode="External"/><Relationship Id="rId838" Type="http://schemas.openxmlformats.org/officeDocument/2006/relationships/hyperlink" Target="https://seuimovelbb.com.br/imovel/Cidade-Ocidental/2-Quartos/92706" TargetMode="External"/><Relationship Id="rId1468" Type="http://schemas.openxmlformats.org/officeDocument/2006/relationships/hyperlink" Target="https://seuimovelbb.com.br/imovel/Lagoa-Santa/2-Quartos/91953" TargetMode="External"/><Relationship Id="rId1675" Type="http://schemas.openxmlformats.org/officeDocument/2006/relationships/hyperlink" Target="https://seuimovelbb.com.br/imovel/Aguas-Lindas-de-Goias/2-Quartos/97339" TargetMode="External"/><Relationship Id="rId1882" Type="http://schemas.openxmlformats.org/officeDocument/2006/relationships/hyperlink" Target="https://seuimovelbb.com.br/imovel/Santa-Rita/1-Quartos/97047" TargetMode="External"/><Relationship Id="rId2519" Type="http://schemas.openxmlformats.org/officeDocument/2006/relationships/hyperlink" Target="https://seuimovelbb.com.br/imovel/Aguas-Lindas-de-Goias/91246" TargetMode="External"/><Relationship Id="rId2726" Type="http://schemas.openxmlformats.org/officeDocument/2006/relationships/hyperlink" Target="https://seuimovelbb.com.br/imovel/Cidade-Ocidental/2-Quartos/3118" TargetMode="External"/><Relationship Id="rId1328" Type="http://schemas.openxmlformats.org/officeDocument/2006/relationships/hyperlink" Target="https://seuimovelbb.com.br/imovel/Padre-Bernardo/2-Quartos/95070" TargetMode="External"/><Relationship Id="rId1535" Type="http://schemas.openxmlformats.org/officeDocument/2006/relationships/hyperlink" Target="https://seuimovelbb.com.br/imovel/Jose-de-Freitas/2-Quartos/97547" TargetMode="External"/><Relationship Id="rId2933" Type="http://schemas.openxmlformats.org/officeDocument/2006/relationships/hyperlink" Target="https://seuimovelbb.com.br/imovel/Joao-Pessoa/2-Quartos/3088" TargetMode="External"/><Relationship Id="rId905" Type="http://schemas.openxmlformats.org/officeDocument/2006/relationships/hyperlink" Target="https://seuimovelbb.com.br/imovel/Aguas-Lindas-de-Goias/2-Quartos/92477" TargetMode="External"/><Relationship Id="rId1742" Type="http://schemas.openxmlformats.org/officeDocument/2006/relationships/hyperlink" Target="https://seuimovelbb.com.br/imovel/Aguas-Lindas-de-Goias/2-Quartos/94176" TargetMode="External"/><Relationship Id="rId34" Type="http://schemas.openxmlformats.org/officeDocument/2006/relationships/hyperlink" Target="https://seuimovelbb.com.br/imovel/Capela/2-Quartos/98192" TargetMode="External"/><Relationship Id="rId1602" Type="http://schemas.openxmlformats.org/officeDocument/2006/relationships/hyperlink" Target="https://seuimovelbb.com.br/imovel/Piracuruca/2-Quartos/97224" TargetMode="External"/><Relationship Id="rId488" Type="http://schemas.openxmlformats.org/officeDocument/2006/relationships/hyperlink" Target="https://seuimovelbb.com.br/imovel/Sao-Jose-do-Belmonte/2-Quartos/94448" TargetMode="External"/><Relationship Id="rId695" Type="http://schemas.openxmlformats.org/officeDocument/2006/relationships/hyperlink" Target="https://seuimovelbb.com.br/imovel/Picui/1-Quartos/93359" TargetMode="External"/><Relationship Id="rId2169" Type="http://schemas.openxmlformats.org/officeDocument/2006/relationships/hyperlink" Target="https://seuimovelbb.com.br/imovel/Buritis/91315" TargetMode="External"/><Relationship Id="rId2376" Type="http://schemas.openxmlformats.org/officeDocument/2006/relationships/hyperlink" Target="https://seuimovelbb.com.br/imovel/Cuite/2-Quartos/96039" TargetMode="External"/><Relationship Id="rId2583" Type="http://schemas.openxmlformats.org/officeDocument/2006/relationships/hyperlink" Target="https://seuimovelbb.com.br/imovel/Valparaiso-de-Goias/95806" TargetMode="External"/><Relationship Id="rId2790" Type="http://schemas.openxmlformats.org/officeDocument/2006/relationships/hyperlink" Target="https://seuimovelbb.com.br/imovel/Valparaiso-de-Goias/2-Quartos/90801" TargetMode="External"/><Relationship Id="rId3427" Type="http://schemas.openxmlformats.org/officeDocument/2006/relationships/hyperlink" Target="https://seuimovelbb.com.br/imovel/Curuca/2-Quartos/3181" TargetMode="External"/><Relationship Id="rId348" Type="http://schemas.openxmlformats.org/officeDocument/2006/relationships/hyperlink" Target="https://seuimovelbb.com.br/imovel/Iacu/2-Quartos/95102" TargetMode="External"/><Relationship Id="rId555" Type="http://schemas.openxmlformats.org/officeDocument/2006/relationships/hyperlink" Target="https://seuimovelbb.com.br/imovel/Ceara-Mirim/94126" TargetMode="External"/><Relationship Id="rId762" Type="http://schemas.openxmlformats.org/officeDocument/2006/relationships/hyperlink" Target="https://seuimovelbb.com.br/imovel/Belem-do-Brejo-do-Cruz/1-Quartos/93060" TargetMode="External"/><Relationship Id="rId1185" Type="http://schemas.openxmlformats.org/officeDocument/2006/relationships/hyperlink" Target="https://seuimovelbb.com.br/imovel/Aguas-Lindas-de-Goias/2-Quartos/93335" TargetMode="External"/><Relationship Id="rId1392" Type="http://schemas.openxmlformats.org/officeDocument/2006/relationships/hyperlink" Target="https://seuimovelbb.com.br/imovel/Cidade-Ocidental/2-Quartos/91821" TargetMode="External"/><Relationship Id="rId2029" Type="http://schemas.openxmlformats.org/officeDocument/2006/relationships/hyperlink" Target="https://seuimovelbb.com.br/imovel/Regeneracao/91096" TargetMode="External"/><Relationship Id="rId2236" Type="http://schemas.openxmlformats.org/officeDocument/2006/relationships/hyperlink" Target="https://seuimovelbb.com.br/imovel/Luziania/96439" TargetMode="External"/><Relationship Id="rId2443" Type="http://schemas.openxmlformats.org/officeDocument/2006/relationships/hyperlink" Target="https://seuimovelbb.com.br/imovel/Campo-Redondo/95192" TargetMode="External"/><Relationship Id="rId2650" Type="http://schemas.openxmlformats.org/officeDocument/2006/relationships/hyperlink" Target="https://seuimovelbb.com.br/imovel/Sao-Pedro-do-Piaui/2-Quartos/90784" TargetMode="External"/><Relationship Id="rId208" Type="http://schemas.openxmlformats.org/officeDocument/2006/relationships/hyperlink" Target="https://seuimovelbb.com.br/imovel/Itatiaiucu/2-Quartos/96006" TargetMode="External"/><Relationship Id="rId415" Type="http://schemas.openxmlformats.org/officeDocument/2006/relationships/hyperlink" Target="https://seuimovelbb.com.br/imovel/Pocinhos/1-Quartos/94824" TargetMode="External"/><Relationship Id="rId622" Type="http://schemas.openxmlformats.org/officeDocument/2006/relationships/hyperlink" Target="https://seuimovelbb.com.br/imovel/Horizonte/2-Quartos/93768" TargetMode="External"/><Relationship Id="rId1045" Type="http://schemas.openxmlformats.org/officeDocument/2006/relationships/hyperlink" Target="https://seuimovelbb.com.br/imovel/Curuca/1-Quartos/91841" TargetMode="External"/><Relationship Id="rId1252" Type="http://schemas.openxmlformats.org/officeDocument/2006/relationships/hyperlink" Target="https://seuimovelbb.com.br/imovel/Planaltina/2-Quartos/94423" TargetMode="External"/><Relationship Id="rId2303" Type="http://schemas.openxmlformats.org/officeDocument/2006/relationships/hyperlink" Target="https://seuimovelbb.com.br/imovel/Sao-Pedro-do-Piaui/2-Quartos/2082" TargetMode="External"/><Relationship Id="rId2510" Type="http://schemas.openxmlformats.org/officeDocument/2006/relationships/hyperlink" Target="https://seuimovelbb.com.br/imovel/Luziania/95733" TargetMode="External"/><Relationship Id="rId1112" Type="http://schemas.openxmlformats.org/officeDocument/2006/relationships/hyperlink" Target="https://seuimovelbb.com.br/imovel/Jose-de-Freitas/2-Quartos/98243" TargetMode="External"/><Relationship Id="rId3077" Type="http://schemas.openxmlformats.org/officeDocument/2006/relationships/hyperlink" Target="https://seuimovelbb.com.br/imovel/Cidade-Ocidental/2-Quartos/73669" TargetMode="External"/><Relationship Id="rId3284" Type="http://schemas.openxmlformats.org/officeDocument/2006/relationships/hyperlink" Target="https://seuimovelbb.com.br/imovel/Buritis/2-Quartos/73817" TargetMode="External"/><Relationship Id="rId1929" Type="http://schemas.openxmlformats.org/officeDocument/2006/relationships/hyperlink" Target="https://seuimovelbb.com.br/imovel/Jose-de-Freitas/2-Quartos/97022" TargetMode="External"/><Relationship Id="rId2093" Type="http://schemas.openxmlformats.org/officeDocument/2006/relationships/hyperlink" Target="https://seuimovelbb.com.br/imovel/Luziania/2-Quartos/96737" TargetMode="External"/><Relationship Id="rId3144" Type="http://schemas.openxmlformats.org/officeDocument/2006/relationships/hyperlink" Target="https://seuimovelbb.com.br/imovel/Aguas-Lindas-de-Goias/2-Quartos/90852" TargetMode="External"/><Relationship Id="rId3351" Type="http://schemas.openxmlformats.org/officeDocument/2006/relationships/hyperlink" Target="https://seuimovelbb.com.br/imovel/Acu/1-Quartos/73761" TargetMode="External"/><Relationship Id="rId272" Type="http://schemas.openxmlformats.org/officeDocument/2006/relationships/hyperlink" Target="https://seuimovelbb.com.br/imovel/Santo-Antonio-do-Descoberto/2-Quartos/91003" TargetMode="External"/><Relationship Id="rId2160" Type="http://schemas.openxmlformats.org/officeDocument/2006/relationships/hyperlink" Target="https://seuimovelbb.com.br/imovel/Piracuruca/96513" TargetMode="External"/><Relationship Id="rId3004" Type="http://schemas.openxmlformats.org/officeDocument/2006/relationships/hyperlink" Target="https://seuimovelbb.com.br/imovel/Cidade-Ocidental/2-Quartos/2659" TargetMode="External"/><Relationship Id="rId3211" Type="http://schemas.openxmlformats.org/officeDocument/2006/relationships/hyperlink" Target="https://seuimovelbb.com.br/imovel/Cidade-Ocidental/2-Quartos/1982" TargetMode="External"/><Relationship Id="rId132" Type="http://schemas.openxmlformats.org/officeDocument/2006/relationships/hyperlink" Target="https://seuimovelbb.com.br/imovel/Aguas-Lindas-de-Goias/2-Quartos/98312" TargetMode="External"/><Relationship Id="rId2020" Type="http://schemas.openxmlformats.org/officeDocument/2006/relationships/hyperlink" Target="https://seuimovelbb.com.br/imovel/Paulista/2-Quartos/96901" TargetMode="External"/><Relationship Id="rId1579" Type="http://schemas.openxmlformats.org/officeDocument/2006/relationships/hyperlink" Target="https://seuimovelbb.com.br/imovel/Ceara-Mirim/2-Quartos/97517" TargetMode="External"/><Relationship Id="rId2977" Type="http://schemas.openxmlformats.org/officeDocument/2006/relationships/hyperlink" Target="https://seuimovelbb.com.br/imovel/Aguas-Lindas-de-Goias/2-Quartos/2309" TargetMode="External"/><Relationship Id="rId949" Type="http://schemas.openxmlformats.org/officeDocument/2006/relationships/hyperlink" Target="https://seuimovelbb.com.br/imovel/Santa-Rita/1-Quartos/92282" TargetMode="External"/><Relationship Id="rId1786" Type="http://schemas.openxmlformats.org/officeDocument/2006/relationships/hyperlink" Target="https://seuimovelbb.com.br/imovel/Piracuruca/2-Quartos/97201" TargetMode="External"/><Relationship Id="rId1993" Type="http://schemas.openxmlformats.org/officeDocument/2006/relationships/hyperlink" Target="https://seuimovelbb.com.br/imovel/Santa-Rita/1-Quartos/96981" TargetMode="External"/><Relationship Id="rId2837" Type="http://schemas.openxmlformats.org/officeDocument/2006/relationships/hyperlink" Target="https://seuimovelbb.com.br/imovel/Belem-do-Brejo-do-Cruz/2-Quartos/3129" TargetMode="External"/><Relationship Id="rId78" Type="http://schemas.openxmlformats.org/officeDocument/2006/relationships/hyperlink" Target="https://seuimovelbb.com.br/imovel/Cariacica/2-Quartos/97790" TargetMode="External"/><Relationship Id="rId809" Type="http://schemas.openxmlformats.org/officeDocument/2006/relationships/hyperlink" Target="https://seuimovelbb.com.br/imovel/Sao-Francisco/3-Quartos/92847" TargetMode="External"/><Relationship Id="rId1439" Type="http://schemas.openxmlformats.org/officeDocument/2006/relationships/hyperlink" Target="https://seuimovelbb.com.br/imovel/Planaltina/2-Quartos/92199" TargetMode="External"/><Relationship Id="rId1646" Type="http://schemas.openxmlformats.org/officeDocument/2006/relationships/hyperlink" Target="https://seuimovelbb.com.br/imovel/Padre-Bernardo/1-Quartos/97380" TargetMode="External"/><Relationship Id="rId1853" Type="http://schemas.openxmlformats.org/officeDocument/2006/relationships/hyperlink" Target="https://seuimovelbb.com.br/imovel/Piracuruca/2-Quartos/97158" TargetMode="External"/><Relationship Id="rId2904" Type="http://schemas.openxmlformats.org/officeDocument/2006/relationships/hyperlink" Target="https://seuimovelbb.com.br/imovel/Brejo-do-Cruz/1-Quartos/73458" TargetMode="External"/><Relationship Id="rId1506" Type="http://schemas.openxmlformats.org/officeDocument/2006/relationships/hyperlink" Target="https://seuimovelbb.com.br/imovel/Paulista/1-Quartos/97551" TargetMode="External"/><Relationship Id="rId1713" Type="http://schemas.openxmlformats.org/officeDocument/2006/relationships/hyperlink" Target="https://seuimovelbb.com.br/imovel/Cidade-Ocidental/2-Quartos/94413" TargetMode="External"/><Relationship Id="rId1920" Type="http://schemas.openxmlformats.org/officeDocument/2006/relationships/hyperlink" Target="https://seuimovelbb.com.br/imovel/Piracuruca/2-Quartos/96905" TargetMode="External"/><Relationship Id="rId599" Type="http://schemas.openxmlformats.org/officeDocument/2006/relationships/hyperlink" Target="https://seuimovelbb.com.br/imovel/Buritis/3-Quartos/93910" TargetMode="External"/><Relationship Id="rId2487" Type="http://schemas.openxmlformats.org/officeDocument/2006/relationships/hyperlink" Target="https://seuimovelbb.com.br/imovel/Aguas-Lindas-de-Goias/95407" TargetMode="External"/><Relationship Id="rId2694" Type="http://schemas.openxmlformats.org/officeDocument/2006/relationships/hyperlink" Target="https://seuimovelbb.com.br/imovel/Luziania/2-Quartos/90943" TargetMode="External"/><Relationship Id="rId459" Type="http://schemas.openxmlformats.org/officeDocument/2006/relationships/hyperlink" Target="https://seuimovelbb.com.br/imovel/Pedra-Lavrada/2-Quartos/94616" TargetMode="External"/><Relationship Id="rId666" Type="http://schemas.openxmlformats.org/officeDocument/2006/relationships/hyperlink" Target="https://seuimovelbb.com.br/imovel/Formosa/2-Quartos/93537" TargetMode="External"/><Relationship Id="rId873" Type="http://schemas.openxmlformats.org/officeDocument/2006/relationships/hyperlink" Target="https://seuimovelbb.com.br/imovel/Buritis/2-Quartos/92576" TargetMode="External"/><Relationship Id="rId1089" Type="http://schemas.openxmlformats.org/officeDocument/2006/relationships/hyperlink" Target="https://seuimovelbb.com.br/imovel/Buritis/2-Quartos/91643" TargetMode="External"/><Relationship Id="rId1296" Type="http://schemas.openxmlformats.org/officeDocument/2006/relationships/hyperlink" Target="https://seuimovelbb.com.br/imovel/Valparaiso-de-Goias/2-Quartos/94121" TargetMode="External"/><Relationship Id="rId2347" Type="http://schemas.openxmlformats.org/officeDocument/2006/relationships/hyperlink" Target="https://seuimovelbb.com.br/imovel/Piracuruca/96015" TargetMode="External"/><Relationship Id="rId2554" Type="http://schemas.openxmlformats.org/officeDocument/2006/relationships/hyperlink" Target="https://seuimovelbb.com.br/imovel/Ceara-Mirim/95454" TargetMode="External"/><Relationship Id="rId319" Type="http://schemas.openxmlformats.org/officeDocument/2006/relationships/hyperlink" Target="https://seuimovelbb.com.br/imovel/Posse/1-Quartos/98219" TargetMode="External"/><Relationship Id="rId526" Type="http://schemas.openxmlformats.org/officeDocument/2006/relationships/hyperlink" Target="https://seuimovelbb.com.br/imovel/Iacu/2-Quartos/94230" TargetMode="External"/><Relationship Id="rId1156" Type="http://schemas.openxmlformats.org/officeDocument/2006/relationships/hyperlink" Target="https://seuimovelbb.com.br/imovel/Cidade-Ocidental/2-Quartos/92665" TargetMode="External"/><Relationship Id="rId1363" Type="http://schemas.openxmlformats.org/officeDocument/2006/relationships/hyperlink" Target="https://seuimovelbb.com.br/imovel/Itapaci/2-Quartos/94497" TargetMode="External"/><Relationship Id="rId2207" Type="http://schemas.openxmlformats.org/officeDocument/2006/relationships/hyperlink" Target="https://seuimovelbb.com.br/imovel/Aguas-Lindas-de-Goias/2-Quartos/91056" TargetMode="External"/><Relationship Id="rId2761" Type="http://schemas.openxmlformats.org/officeDocument/2006/relationships/hyperlink" Target="https://seuimovelbb.com.br/imovel/Santo-Antonio-do-Descoberto/2-Quartos/90700" TargetMode="External"/><Relationship Id="rId733" Type="http://schemas.openxmlformats.org/officeDocument/2006/relationships/hyperlink" Target="https://seuimovelbb.com.br/imovel/Sao-Pedro-do-Piaui/2-Quartos/93201" TargetMode="External"/><Relationship Id="rId940" Type="http://schemas.openxmlformats.org/officeDocument/2006/relationships/hyperlink" Target="https://seuimovelbb.com.br/imovel/Arcoverde/2-Quartos/92348" TargetMode="External"/><Relationship Id="rId1016" Type="http://schemas.openxmlformats.org/officeDocument/2006/relationships/hyperlink" Target="https://seuimovelbb.com.br/imovel/Santa-Rita/1-Quartos/91962" TargetMode="External"/><Relationship Id="rId1570" Type="http://schemas.openxmlformats.org/officeDocument/2006/relationships/hyperlink" Target="https://seuimovelbb.com.br/imovel/Jose-de-Freitas/2-Quartos/97523" TargetMode="External"/><Relationship Id="rId2414" Type="http://schemas.openxmlformats.org/officeDocument/2006/relationships/hyperlink" Target="https://seuimovelbb.com.br/imovel/Santa-Maria-do-Para/2-Quartos/95598" TargetMode="External"/><Relationship Id="rId2621" Type="http://schemas.openxmlformats.org/officeDocument/2006/relationships/hyperlink" Target="https://seuimovelbb.com.br/imovel/Belem-do-Brejo-do-Cruz/2-Quartos/73961" TargetMode="External"/><Relationship Id="rId800" Type="http://schemas.openxmlformats.org/officeDocument/2006/relationships/hyperlink" Target="https://seuimovelbb.com.br/imovel/Aguas-Lindas-de-Goias/2-Quartos/92876" TargetMode="External"/><Relationship Id="rId1223" Type="http://schemas.openxmlformats.org/officeDocument/2006/relationships/hyperlink" Target="https://seuimovelbb.com.br/imovel/Cidade-Ocidental/2-Quartos/92865" TargetMode="External"/><Relationship Id="rId1430" Type="http://schemas.openxmlformats.org/officeDocument/2006/relationships/hyperlink" Target="https://seuimovelbb.com.br/imovel/Planaltina/93425" TargetMode="External"/><Relationship Id="rId3188" Type="http://schemas.openxmlformats.org/officeDocument/2006/relationships/hyperlink" Target="https://seuimovelbb.com.br/imovel/Buritis/2-Quartos/73514" TargetMode="External"/><Relationship Id="rId3395" Type="http://schemas.openxmlformats.org/officeDocument/2006/relationships/hyperlink" Target="https://seuimovelbb.com.br/imovel/Sao-Pedro-do-Piaui/2-Quartos/2114" TargetMode="External"/><Relationship Id="rId3048" Type="http://schemas.openxmlformats.org/officeDocument/2006/relationships/hyperlink" Target="https://seuimovelbb.com.br/imovel/Luziania/2-Quartos/90540" TargetMode="External"/><Relationship Id="rId3255" Type="http://schemas.openxmlformats.org/officeDocument/2006/relationships/hyperlink" Target="https://seuimovelbb.com.br/imovel/Valparaiso-de-Goias/2-Quartos/3260" TargetMode="External"/><Relationship Id="rId176" Type="http://schemas.openxmlformats.org/officeDocument/2006/relationships/hyperlink" Target="https://seuimovelbb.com.br/imovel/Luziania/2-Quartos/96155" TargetMode="External"/><Relationship Id="rId383" Type="http://schemas.openxmlformats.org/officeDocument/2006/relationships/hyperlink" Target="https://seuimovelbb.com.br/imovel/Lajes-Pintadas/1-Quartos/94959" TargetMode="External"/><Relationship Id="rId590" Type="http://schemas.openxmlformats.org/officeDocument/2006/relationships/hyperlink" Target="https://seuimovelbb.com.br/imovel/Joao-Pessoa/1-Quartos/93981" TargetMode="External"/><Relationship Id="rId2064" Type="http://schemas.openxmlformats.org/officeDocument/2006/relationships/hyperlink" Target="https://seuimovelbb.com.br/imovel/Aurora-do-Para/1-Quartos/96861" TargetMode="External"/><Relationship Id="rId2271" Type="http://schemas.openxmlformats.org/officeDocument/2006/relationships/hyperlink" Target="https://seuimovelbb.com.br/imovel/Piracuruca/96299" TargetMode="External"/><Relationship Id="rId3115" Type="http://schemas.openxmlformats.org/officeDocument/2006/relationships/hyperlink" Target="https://seuimovelbb.com.br/imovel/Aguas-Lindas-de-Goias/2-Quartos/90860" TargetMode="External"/><Relationship Id="rId3322" Type="http://schemas.openxmlformats.org/officeDocument/2006/relationships/hyperlink" Target="https://seuimovelbb.com.br/imovel/Moncao/2-Quartos/3110" TargetMode="External"/><Relationship Id="rId243" Type="http://schemas.openxmlformats.org/officeDocument/2006/relationships/hyperlink" Target="https://seuimovelbb.com.br/imovel/Montes-Claros/2-Quartos/95742" TargetMode="External"/><Relationship Id="rId450" Type="http://schemas.openxmlformats.org/officeDocument/2006/relationships/hyperlink" Target="https://seuimovelbb.com.br/imovel/Nossa-Senhora-do-Socorro/2-Quartos/94675" TargetMode="External"/><Relationship Id="rId1080" Type="http://schemas.openxmlformats.org/officeDocument/2006/relationships/hyperlink" Target="https://seuimovelbb.com.br/imovel/Ceara-Mirim/2-Quartos/91656" TargetMode="External"/><Relationship Id="rId2131" Type="http://schemas.openxmlformats.org/officeDocument/2006/relationships/hyperlink" Target="https://seuimovelbb.com.br/imovel/Luziania/2-Quartos/96576" TargetMode="External"/><Relationship Id="rId103" Type="http://schemas.openxmlformats.org/officeDocument/2006/relationships/hyperlink" Target="https://seuimovelbb.com.br/imovel/Birigui/2-Quartos/93762" TargetMode="External"/><Relationship Id="rId310" Type="http://schemas.openxmlformats.org/officeDocument/2006/relationships/hyperlink" Target="https://seuimovelbb.com.br/imovel/Porto-Alegre/98307" TargetMode="External"/><Relationship Id="rId1897" Type="http://schemas.openxmlformats.org/officeDocument/2006/relationships/hyperlink" Target="https://seuimovelbb.com.br/imovel/Cidade-Ocidental/1-Quartos/97059" TargetMode="External"/><Relationship Id="rId2948" Type="http://schemas.openxmlformats.org/officeDocument/2006/relationships/hyperlink" Target="https://seuimovelbb.com.br/imovel/Buritis/3-Quartos/2758" TargetMode="External"/><Relationship Id="rId1757" Type="http://schemas.openxmlformats.org/officeDocument/2006/relationships/hyperlink" Target="https://seuimovelbb.com.br/imovel/Sao-Pedro-do-Piaui/2-Quartos/97269" TargetMode="External"/><Relationship Id="rId1964" Type="http://schemas.openxmlformats.org/officeDocument/2006/relationships/hyperlink" Target="https://seuimovelbb.com.br/imovel/Piracuruca/2-Quartos/96938" TargetMode="External"/><Relationship Id="rId2808" Type="http://schemas.openxmlformats.org/officeDocument/2006/relationships/hyperlink" Target="https://seuimovelbb.com.br/imovel/Aguas-Lindas-de-Goias/2-Quartos/2236" TargetMode="External"/><Relationship Id="rId49" Type="http://schemas.openxmlformats.org/officeDocument/2006/relationships/hyperlink" Target="https://seuimovelbb.com.br/imovel/Capela/3-Quartos/97849" TargetMode="External"/><Relationship Id="rId1617" Type="http://schemas.openxmlformats.org/officeDocument/2006/relationships/hyperlink" Target="https://seuimovelbb.com.br/imovel/Jose-de-Freitas/2-Quartos/97450" TargetMode="External"/><Relationship Id="rId1824" Type="http://schemas.openxmlformats.org/officeDocument/2006/relationships/hyperlink" Target="https://seuimovelbb.com.br/imovel/Piracuruca/2-Quartos/97190" TargetMode="External"/><Relationship Id="rId2598" Type="http://schemas.openxmlformats.org/officeDocument/2006/relationships/hyperlink" Target="https://seuimovelbb.com.br/imovel/Cidade-Ocidental/95295" TargetMode="External"/><Relationship Id="rId777" Type="http://schemas.openxmlformats.org/officeDocument/2006/relationships/hyperlink" Target="https://seuimovelbb.com.br/imovel/Buritis/2-Quartos/92974" TargetMode="External"/><Relationship Id="rId984" Type="http://schemas.openxmlformats.org/officeDocument/2006/relationships/hyperlink" Target="https://seuimovelbb.com.br/imovel/Sao-Francisco/3-Quartos/92162" TargetMode="External"/><Relationship Id="rId2458" Type="http://schemas.openxmlformats.org/officeDocument/2006/relationships/hyperlink" Target="https://seuimovelbb.com.br/imovel/Valparaiso-de-Goias/95714" TargetMode="External"/><Relationship Id="rId2665" Type="http://schemas.openxmlformats.org/officeDocument/2006/relationships/hyperlink" Target="https://seuimovelbb.com.br/imovel/Porto-Alegre/1421" TargetMode="External"/><Relationship Id="rId2872" Type="http://schemas.openxmlformats.org/officeDocument/2006/relationships/hyperlink" Target="https://seuimovelbb.com.br/imovel/Brejo-do-Cruz/1-Quartos/3277" TargetMode="External"/><Relationship Id="rId637" Type="http://schemas.openxmlformats.org/officeDocument/2006/relationships/hyperlink" Target="https://seuimovelbb.com.br/imovel/Campina-Grande/1-Quartos/93685" TargetMode="External"/><Relationship Id="rId844" Type="http://schemas.openxmlformats.org/officeDocument/2006/relationships/hyperlink" Target="https://seuimovelbb.com.br/imovel/Joao-Pessoa/2-Quartos/92683" TargetMode="External"/><Relationship Id="rId1267" Type="http://schemas.openxmlformats.org/officeDocument/2006/relationships/hyperlink" Target="https://seuimovelbb.com.br/imovel/Aguas-Lindas-de-Goias/2-Quartos/93105" TargetMode="External"/><Relationship Id="rId1474" Type="http://schemas.openxmlformats.org/officeDocument/2006/relationships/hyperlink" Target="https://seuimovelbb.com.br/imovel/Valparaiso-de-Goias/2-Quartos/94419" TargetMode="External"/><Relationship Id="rId1681" Type="http://schemas.openxmlformats.org/officeDocument/2006/relationships/hyperlink" Target="https://seuimovelbb.com.br/imovel/Valparaiso-de-Goias/2-Quartos/97338" TargetMode="External"/><Relationship Id="rId2318" Type="http://schemas.openxmlformats.org/officeDocument/2006/relationships/hyperlink" Target="https://seuimovelbb.com.br/imovel/Luziania/96281" TargetMode="External"/><Relationship Id="rId2525" Type="http://schemas.openxmlformats.org/officeDocument/2006/relationships/hyperlink" Target="https://seuimovelbb.com.br/imovel/Aguas-Lindas-de-Goias/95283" TargetMode="External"/><Relationship Id="rId2732" Type="http://schemas.openxmlformats.org/officeDocument/2006/relationships/hyperlink" Target="https://seuimovelbb.com.br/imovel/Valparaiso-de-Goias/2-Quartos/2679" TargetMode="External"/><Relationship Id="rId704" Type="http://schemas.openxmlformats.org/officeDocument/2006/relationships/hyperlink" Target="https://seuimovelbb.com.br/imovel/Aguas-Lindas-de-Goias/2-Quartos/93308" TargetMode="External"/><Relationship Id="rId911" Type="http://schemas.openxmlformats.org/officeDocument/2006/relationships/hyperlink" Target="https://seuimovelbb.com.br/imovel/Aguas-Lindas-de-Goias/1-Quartos/92441" TargetMode="External"/><Relationship Id="rId1127" Type="http://schemas.openxmlformats.org/officeDocument/2006/relationships/hyperlink" Target="https://seuimovelbb.com.br/imovel/Biritinga/74427" TargetMode="External"/><Relationship Id="rId1334" Type="http://schemas.openxmlformats.org/officeDocument/2006/relationships/hyperlink" Target="https://seuimovelbb.com.br/imovel/Planaltina/2-Quartos/91781" TargetMode="External"/><Relationship Id="rId1541" Type="http://schemas.openxmlformats.org/officeDocument/2006/relationships/hyperlink" Target="https://seuimovelbb.com.br/imovel/Jose-de-Freitas/3-Quartos/97494" TargetMode="External"/><Relationship Id="rId40" Type="http://schemas.openxmlformats.org/officeDocument/2006/relationships/hyperlink" Target="https://seuimovelbb.com.br/imovel/Serra/2-Quartos/98115" TargetMode="External"/><Relationship Id="rId1401" Type="http://schemas.openxmlformats.org/officeDocument/2006/relationships/hyperlink" Target="https://seuimovelbb.com.br/imovel/Planaltina/3-Quartos/94488" TargetMode="External"/><Relationship Id="rId3299" Type="http://schemas.openxmlformats.org/officeDocument/2006/relationships/hyperlink" Target="https://seuimovelbb.com.br/imovel/Luziania/2-Quartos/91162" TargetMode="External"/><Relationship Id="rId3159" Type="http://schemas.openxmlformats.org/officeDocument/2006/relationships/hyperlink" Target="https://seuimovelbb.com.br/imovel/Padre-Bernardo/2-Quartos/91363" TargetMode="External"/><Relationship Id="rId3366" Type="http://schemas.openxmlformats.org/officeDocument/2006/relationships/hyperlink" Target="https://seuimovelbb.com.br/imovel/Campo-Redondo/1-Quartos/92027" TargetMode="External"/><Relationship Id="rId287" Type="http://schemas.openxmlformats.org/officeDocument/2006/relationships/hyperlink" Target="https://seuimovelbb.com.br/imovel/Aguas-Lindas-de-Goias/2-Quartos/98311" TargetMode="External"/><Relationship Id="rId494" Type="http://schemas.openxmlformats.org/officeDocument/2006/relationships/hyperlink" Target="https://seuimovelbb.com.br/imovel/Adelandia/2-Quartos/94421" TargetMode="External"/><Relationship Id="rId2175" Type="http://schemas.openxmlformats.org/officeDocument/2006/relationships/hyperlink" Target="https://seuimovelbb.com.br/imovel/Piracuruca/96534" TargetMode="External"/><Relationship Id="rId2382" Type="http://schemas.openxmlformats.org/officeDocument/2006/relationships/hyperlink" Target="https://seuimovelbb.com.br/imovel/Serra-Talhada/96091" TargetMode="External"/><Relationship Id="rId3019" Type="http://schemas.openxmlformats.org/officeDocument/2006/relationships/hyperlink" Target="https://seuimovelbb.com.br/imovel/Aguas-Lindas-de-Goias/1-Quartos/2250" TargetMode="External"/><Relationship Id="rId3226" Type="http://schemas.openxmlformats.org/officeDocument/2006/relationships/hyperlink" Target="https://seuimovelbb.com.br/imovel/Valparaiso-de-Goias/2-Quartos/73972" TargetMode="External"/><Relationship Id="rId147" Type="http://schemas.openxmlformats.org/officeDocument/2006/relationships/hyperlink" Target="https://seuimovelbb.com.br/imovel/Varzea-Grande/2-Quartos/95453" TargetMode="External"/><Relationship Id="rId354" Type="http://schemas.openxmlformats.org/officeDocument/2006/relationships/hyperlink" Target="https://seuimovelbb.com.br/imovel/Altos/2-Quartos/95086" TargetMode="External"/><Relationship Id="rId1191" Type="http://schemas.openxmlformats.org/officeDocument/2006/relationships/hyperlink" Target="https://seuimovelbb.com.br/imovel/Aguas-Lindas-de-Goias/2-Quartos/91741" TargetMode="External"/><Relationship Id="rId2035" Type="http://schemas.openxmlformats.org/officeDocument/2006/relationships/hyperlink" Target="https://seuimovelbb.com.br/imovel/Piracuruca/2-Quartos/96884" TargetMode="External"/><Relationship Id="rId3433" Type="http://schemas.openxmlformats.org/officeDocument/2006/relationships/hyperlink" Target="https://seuimovelbb.com.br/imovel/Aurora-do-Para/2-Quartos/73424" TargetMode="External"/><Relationship Id="rId561" Type="http://schemas.openxmlformats.org/officeDocument/2006/relationships/hyperlink" Target="https://seuimovelbb.com.br/imovel/Coari/3-Quartos/94098" TargetMode="External"/><Relationship Id="rId2242" Type="http://schemas.openxmlformats.org/officeDocument/2006/relationships/hyperlink" Target="https://seuimovelbb.com.br/imovel/Curuca/96374" TargetMode="External"/><Relationship Id="rId214" Type="http://schemas.openxmlformats.org/officeDocument/2006/relationships/hyperlink" Target="https://seuimovelbb.com.br/imovel/Campo-Grande/1-Quartos/95975" TargetMode="External"/><Relationship Id="rId421" Type="http://schemas.openxmlformats.org/officeDocument/2006/relationships/hyperlink" Target="https://seuimovelbb.com.br/imovel/Curuca/1-Quartos/94811" TargetMode="External"/><Relationship Id="rId1051" Type="http://schemas.openxmlformats.org/officeDocument/2006/relationships/hyperlink" Target="https://seuimovelbb.com.br/imovel/Cidade-Ocidental/2-Quartos/91807" TargetMode="External"/><Relationship Id="rId2102" Type="http://schemas.openxmlformats.org/officeDocument/2006/relationships/hyperlink" Target="https://seuimovelbb.com.br/imovel/Luziania/2-Quartos/96642" TargetMode="External"/><Relationship Id="rId1868" Type="http://schemas.openxmlformats.org/officeDocument/2006/relationships/hyperlink" Target="https://seuimovelbb.com.br/imovel/Brejo-do-Cruz/1-Quartos/95007" TargetMode="External"/><Relationship Id="rId2919" Type="http://schemas.openxmlformats.org/officeDocument/2006/relationships/hyperlink" Target="https://seuimovelbb.com.br/imovel/Pocinhos/2-Quartos/2382" TargetMode="External"/><Relationship Id="rId3083" Type="http://schemas.openxmlformats.org/officeDocument/2006/relationships/hyperlink" Target="https://seuimovelbb.com.br/imovel/Aguas-Lindas-de-Goias/2-Quartos/73563" TargetMode="External"/><Relationship Id="rId3290" Type="http://schemas.openxmlformats.org/officeDocument/2006/relationships/hyperlink" Target="https://seuimovelbb.com.br/imovel/Buritis/3-Quartos/90564" TargetMode="External"/><Relationship Id="rId1728" Type="http://schemas.openxmlformats.org/officeDocument/2006/relationships/hyperlink" Target="https://seuimovelbb.com.br/imovel/Adelandia/2-Quartos/94749" TargetMode="External"/><Relationship Id="rId1935" Type="http://schemas.openxmlformats.org/officeDocument/2006/relationships/hyperlink" Target="https://seuimovelbb.com.br/imovel/Valparaiso-de-Goias/2-Quartos/96775" TargetMode="External"/><Relationship Id="rId3150" Type="http://schemas.openxmlformats.org/officeDocument/2006/relationships/hyperlink" Target="https://seuimovelbb.com.br/imovel/Valparaiso-de-Goias/2-Quartos/3196" TargetMode="External"/><Relationship Id="rId3010" Type="http://schemas.openxmlformats.org/officeDocument/2006/relationships/hyperlink" Target="https://seuimovelbb.com.br/imovel/Luziania/2-Quartos/91141" TargetMode="External"/><Relationship Id="rId4" Type="http://schemas.openxmlformats.org/officeDocument/2006/relationships/hyperlink" Target="https://seuimovelbb.com.br/imovel/Cidade-Ocidental/2-Quartos/97937" TargetMode="External"/><Relationship Id="rId888" Type="http://schemas.openxmlformats.org/officeDocument/2006/relationships/hyperlink" Target="https://seuimovelbb.com.br/imovel/Buritis/3-Quartos/92556" TargetMode="External"/><Relationship Id="rId2569" Type="http://schemas.openxmlformats.org/officeDocument/2006/relationships/hyperlink" Target="https://seuimovelbb.com.br/imovel/Cidade-Ocidental/95694" TargetMode="External"/><Relationship Id="rId2776" Type="http://schemas.openxmlformats.org/officeDocument/2006/relationships/hyperlink" Target="https://seuimovelbb.com.br/imovel/Santo-Antonio-do-Descoberto/2-Quartos/73771" TargetMode="External"/><Relationship Id="rId2983" Type="http://schemas.openxmlformats.org/officeDocument/2006/relationships/hyperlink" Target="https://seuimovelbb.com.br/imovel/Aguas-Lindas-de-Goias/2-Quartos/2589" TargetMode="External"/><Relationship Id="rId748" Type="http://schemas.openxmlformats.org/officeDocument/2006/relationships/hyperlink" Target="https://seuimovelbb.com.br/imovel/Queimadas/2-Quartos/93138" TargetMode="External"/><Relationship Id="rId955" Type="http://schemas.openxmlformats.org/officeDocument/2006/relationships/hyperlink" Target="https://seuimovelbb.com.br/imovel/Iacu/2-Quartos/92264" TargetMode="External"/><Relationship Id="rId1378" Type="http://schemas.openxmlformats.org/officeDocument/2006/relationships/hyperlink" Target="https://seuimovelbb.com.br/imovel/Santo-Antonio-do-Descoberto/2-Quartos/94893" TargetMode="External"/><Relationship Id="rId1585" Type="http://schemas.openxmlformats.org/officeDocument/2006/relationships/hyperlink" Target="https://seuimovelbb.com.br/imovel/Valparaiso-de-Goias/2-Quartos/91937" TargetMode="External"/><Relationship Id="rId1792" Type="http://schemas.openxmlformats.org/officeDocument/2006/relationships/hyperlink" Target="https://seuimovelbb.com.br/imovel/Joao-Pessoa/2-Quartos/97189" TargetMode="External"/><Relationship Id="rId2429" Type="http://schemas.openxmlformats.org/officeDocument/2006/relationships/hyperlink" Target="https://seuimovelbb.com.br/imovel/Mossoro/95321" TargetMode="External"/><Relationship Id="rId2636" Type="http://schemas.openxmlformats.org/officeDocument/2006/relationships/hyperlink" Target="https://seuimovelbb.com.br/imovel/Aguas-Lindas-de-Goias/2-Quartos/91421" TargetMode="External"/><Relationship Id="rId2843" Type="http://schemas.openxmlformats.org/officeDocument/2006/relationships/hyperlink" Target="https://seuimovelbb.com.br/imovel/Belem-do-Brejo-do-Cruz/1-Quartos/3160" TargetMode="External"/><Relationship Id="rId84" Type="http://schemas.openxmlformats.org/officeDocument/2006/relationships/hyperlink" Target="https://seuimovelbb.com.br/imovel/Serra/1-Quartos/97252" TargetMode="External"/><Relationship Id="rId608" Type="http://schemas.openxmlformats.org/officeDocument/2006/relationships/hyperlink" Target="https://seuimovelbb.com.br/imovel/Cidade-Ocidental/2-Quartos/93846" TargetMode="External"/><Relationship Id="rId815" Type="http://schemas.openxmlformats.org/officeDocument/2006/relationships/hyperlink" Target="https://seuimovelbb.com.br/imovel/Santa-Maria-do-Para/2-Quartos/92829" TargetMode="External"/><Relationship Id="rId1238" Type="http://schemas.openxmlformats.org/officeDocument/2006/relationships/hyperlink" Target="https://seuimovelbb.com.br/imovel/Aguas-Lindas-de-Goias/2-Quartos/94896" TargetMode="External"/><Relationship Id="rId1445" Type="http://schemas.openxmlformats.org/officeDocument/2006/relationships/hyperlink" Target="https://seuimovelbb.com.br/imovel/Jose-de-Freitas/3-Quartos/97729" TargetMode="External"/><Relationship Id="rId1652" Type="http://schemas.openxmlformats.org/officeDocument/2006/relationships/hyperlink" Target="https://seuimovelbb.com.br/imovel/Jose-de-Freitas/2-Quartos/97374" TargetMode="External"/><Relationship Id="rId1305" Type="http://schemas.openxmlformats.org/officeDocument/2006/relationships/hyperlink" Target="https://seuimovelbb.com.br/imovel/Planaltina/2-Quartos/94691" TargetMode="External"/><Relationship Id="rId2703" Type="http://schemas.openxmlformats.org/officeDocument/2006/relationships/hyperlink" Target="https://seuimovelbb.com.br/imovel/Piracicaba/1-Quartos/1220" TargetMode="External"/><Relationship Id="rId2910" Type="http://schemas.openxmlformats.org/officeDocument/2006/relationships/hyperlink" Target="https://seuimovelbb.com.br/imovel/Trindade/2-Quartos/2712" TargetMode="External"/><Relationship Id="rId1512" Type="http://schemas.openxmlformats.org/officeDocument/2006/relationships/hyperlink" Target="https://seuimovelbb.com.br/imovel/Santa-Rita/1-Quartos/97646" TargetMode="External"/><Relationship Id="rId11" Type="http://schemas.openxmlformats.org/officeDocument/2006/relationships/hyperlink" Target="https://seuimovelbb.com.br/imovel/Capela/3-Quartos/97923" TargetMode="External"/><Relationship Id="rId398" Type="http://schemas.openxmlformats.org/officeDocument/2006/relationships/hyperlink" Target="https://seuimovelbb.com.br/imovel/Aguas-Lindas-de-Goias/2-Quartos/94887" TargetMode="External"/><Relationship Id="rId2079" Type="http://schemas.openxmlformats.org/officeDocument/2006/relationships/hyperlink" Target="https://seuimovelbb.com.br/imovel/Ceara-Mirim/96684" TargetMode="External"/><Relationship Id="rId2286" Type="http://schemas.openxmlformats.org/officeDocument/2006/relationships/hyperlink" Target="https://seuimovelbb.com.br/imovel/Luziania/96433" TargetMode="External"/><Relationship Id="rId2493" Type="http://schemas.openxmlformats.org/officeDocument/2006/relationships/hyperlink" Target="https://seuimovelbb.com.br/imovel/Valparaiso-de-Goias/95661" TargetMode="External"/><Relationship Id="rId3337" Type="http://schemas.openxmlformats.org/officeDocument/2006/relationships/hyperlink" Target="https://seuimovelbb.com.br/imovel/Nossa-Senhora-do-Socorro/2-Quartos/91451" TargetMode="External"/><Relationship Id="rId258" Type="http://schemas.openxmlformats.org/officeDocument/2006/relationships/hyperlink" Target="https://seuimovelbb.com.br/imovel/Ribeirao-Preto/2-Quartos/93424" TargetMode="External"/><Relationship Id="rId465" Type="http://schemas.openxmlformats.org/officeDocument/2006/relationships/hyperlink" Target="https://seuimovelbb.com.br/imovel/Santa-Luzia-do-Parua/2-Quartos/94575" TargetMode="External"/><Relationship Id="rId672" Type="http://schemas.openxmlformats.org/officeDocument/2006/relationships/hyperlink" Target="https://seuimovelbb.com.br/imovel/Aguas-Lindas-de-Goias/2-Quartos/93475" TargetMode="External"/><Relationship Id="rId1095" Type="http://schemas.openxmlformats.org/officeDocument/2006/relationships/hyperlink" Target="https://seuimovelbb.com.br/imovel/Teotonio-Vilela/3-Quartos/91619" TargetMode="External"/><Relationship Id="rId2146" Type="http://schemas.openxmlformats.org/officeDocument/2006/relationships/hyperlink" Target="https://seuimovelbb.com.br/imovel/Valparaiso-de-Goias/96584" TargetMode="External"/><Relationship Id="rId2353" Type="http://schemas.openxmlformats.org/officeDocument/2006/relationships/hyperlink" Target="https://seuimovelbb.com.br/imovel/Piracuruca/96103" TargetMode="External"/><Relationship Id="rId2560" Type="http://schemas.openxmlformats.org/officeDocument/2006/relationships/hyperlink" Target="https://seuimovelbb.com.br/imovel/Campina-Grande/2-Quartos/95713" TargetMode="External"/><Relationship Id="rId3404" Type="http://schemas.openxmlformats.org/officeDocument/2006/relationships/hyperlink" Target="https://seuimovelbb.com.br/imovel/Curuca/2-Quartos/3178" TargetMode="External"/><Relationship Id="rId118" Type="http://schemas.openxmlformats.org/officeDocument/2006/relationships/hyperlink" Target="https://seuimovelbb.com.br/imovel/Cidade-Ocidental/2-Quartos/98258" TargetMode="External"/><Relationship Id="rId325" Type="http://schemas.openxmlformats.org/officeDocument/2006/relationships/hyperlink" Target="https://seuimovelbb.com.br/imovel/Serra/2-Quartos/74088" TargetMode="External"/><Relationship Id="rId532" Type="http://schemas.openxmlformats.org/officeDocument/2006/relationships/hyperlink" Target="https://seuimovelbb.com.br/imovel/Jose-de-Freitas/2-Quartos/94217" TargetMode="External"/><Relationship Id="rId1162" Type="http://schemas.openxmlformats.org/officeDocument/2006/relationships/hyperlink" Target="https://seuimovelbb.com.br/imovel/Cidade-Ocidental/2-Quartos/92137" TargetMode="External"/><Relationship Id="rId2006" Type="http://schemas.openxmlformats.org/officeDocument/2006/relationships/hyperlink" Target="https://seuimovelbb.com.br/imovel/Luziania/2-Quartos/96804" TargetMode="External"/><Relationship Id="rId2213" Type="http://schemas.openxmlformats.org/officeDocument/2006/relationships/hyperlink" Target="https://seuimovelbb.com.br/imovel/Cidade-Ocidental/91053" TargetMode="External"/><Relationship Id="rId2420" Type="http://schemas.openxmlformats.org/officeDocument/2006/relationships/hyperlink" Target="https://seuimovelbb.com.br/imovel/Santa-Rita/2-Quartos/95615" TargetMode="External"/><Relationship Id="rId1022" Type="http://schemas.openxmlformats.org/officeDocument/2006/relationships/hyperlink" Target="https://seuimovelbb.com.br/imovel/Santa-Rita/1-Quartos/91955" TargetMode="External"/><Relationship Id="rId1979" Type="http://schemas.openxmlformats.org/officeDocument/2006/relationships/hyperlink" Target="https://seuimovelbb.com.br/imovel/Luziania/2-Quartos/96891" TargetMode="External"/><Relationship Id="rId3194" Type="http://schemas.openxmlformats.org/officeDocument/2006/relationships/hyperlink" Target="https://seuimovelbb.com.br/imovel/Buritis/2-Quartos/2794" TargetMode="External"/><Relationship Id="rId1839" Type="http://schemas.openxmlformats.org/officeDocument/2006/relationships/hyperlink" Target="https://seuimovelbb.com.br/imovel/Cidade-Ocidental/2-Quartos/93898" TargetMode="External"/><Relationship Id="rId3054" Type="http://schemas.openxmlformats.org/officeDocument/2006/relationships/hyperlink" Target="https://seuimovelbb.com.br/imovel/Cidade-Ocidental/2-Quartos/1949" TargetMode="External"/><Relationship Id="rId182" Type="http://schemas.openxmlformats.org/officeDocument/2006/relationships/hyperlink" Target="https://seuimovelbb.com.br/imovel/Luziania/2-Quartos/96128" TargetMode="External"/><Relationship Id="rId1906" Type="http://schemas.openxmlformats.org/officeDocument/2006/relationships/hyperlink" Target="https://seuimovelbb.com.br/imovel/Valparaiso-de-Goias/2-Quartos/97078" TargetMode="External"/><Relationship Id="rId3261" Type="http://schemas.openxmlformats.org/officeDocument/2006/relationships/hyperlink" Target="https://seuimovelbb.com.br/imovel/Cidade-Ocidental/2-Quartos/91199" TargetMode="External"/><Relationship Id="rId2070" Type="http://schemas.openxmlformats.org/officeDocument/2006/relationships/hyperlink" Target="https://seuimovelbb.com.br/imovel/Santa-Barbara-do-Para/96673" TargetMode="External"/><Relationship Id="rId3121" Type="http://schemas.openxmlformats.org/officeDocument/2006/relationships/hyperlink" Target="https://seuimovelbb.com.br/imovel/Aguas-Lindas-de-Goias/1-Quartos/2578" TargetMode="External"/><Relationship Id="rId999" Type="http://schemas.openxmlformats.org/officeDocument/2006/relationships/hyperlink" Target="https://seuimovelbb.com.br/imovel/Santa-Rita/1-Quartos/92042" TargetMode="External"/><Relationship Id="rId2887" Type="http://schemas.openxmlformats.org/officeDocument/2006/relationships/hyperlink" Target="https://seuimovelbb.com.br/imovel/Aguas-Lindas-de-Goias/2-Quartos/2386" TargetMode="External"/><Relationship Id="rId859" Type="http://schemas.openxmlformats.org/officeDocument/2006/relationships/hyperlink" Target="https://seuimovelbb.com.br/imovel/Santa-Barbara-do-Para/2-Quartos/92609" TargetMode="External"/><Relationship Id="rId1489" Type="http://schemas.openxmlformats.org/officeDocument/2006/relationships/hyperlink" Target="https://seuimovelbb.com.br/imovel/Planaltina/2-Quartos/97635" TargetMode="External"/><Relationship Id="rId1696" Type="http://schemas.openxmlformats.org/officeDocument/2006/relationships/hyperlink" Target="https://seuimovelbb.com.br/imovel/Sao-Pedro-do-Piaui/2-Quartos/97322" TargetMode="External"/><Relationship Id="rId1349" Type="http://schemas.openxmlformats.org/officeDocument/2006/relationships/hyperlink" Target="https://seuimovelbb.com.br/imovel/Valparaiso-de-Goias/2-Quartos/93611" TargetMode="External"/><Relationship Id="rId2747" Type="http://schemas.openxmlformats.org/officeDocument/2006/relationships/hyperlink" Target="https://seuimovelbb.com.br/imovel/Cidade-Ocidental/2-Quartos/91442" TargetMode="External"/><Relationship Id="rId2954" Type="http://schemas.openxmlformats.org/officeDocument/2006/relationships/hyperlink" Target="https://seuimovelbb.com.br/imovel/Buritis/3-Quartos/91553" TargetMode="External"/><Relationship Id="rId719" Type="http://schemas.openxmlformats.org/officeDocument/2006/relationships/hyperlink" Target="https://seuimovelbb.com.br/imovel/Santa-Rita/1-Quartos/93265" TargetMode="External"/><Relationship Id="rId926" Type="http://schemas.openxmlformats.org/officeDocument/2006/relationships/hyperlink" Target="https://seuimovelbb.com.br/imovel/Buritis/2-Quartos/92394" TargetMode="External"/><Relationship Id="rId1556" Type="http://schemas.openxmlformats.org/officeDocument/2006/relationships/hyperlink" Target="https://seuimovelbb.com.br/imovel/Jose-de-Freitas/3-Quartos/97554" TargetMode="External"/><Relationship Id="rId1763" Type="http://schemas.openxmlformats.org/officeDocument/2006/relationships/hyperlink" Target="https://seuimovelbb.com.br/imovel/Sao-Pedro-do-Piaui/2-Quartos/97268" TargetMode="External"/><Relationship Id="rId1970" Type="http://schemas.openxmlformats.org/officeDocument/2006/relationships/hyperlink" Target="https://seuimovelbb.com.br/imovel/Cocalzinho-de-Goias/2-Quartos/96919" TargetMode="External"/><Relationship Id="rId2607" Type="http://schemas.openxmlformats.org/officeDocument/2006/relationships/hyperlink" Target="https://seuimovelbb.com.br/imovel/Cidade-Ocidental/95471" TargetMode="External"/><Relationship Id="rId2814" Type="http://schemas.openxmlformats.org/officeDocument/2006/relationships/hyperlink" Target="https://seuimovelbb.com.br/imovel/Belem-do-Brejo-do-Cruz/1-Quartos/92343" TargetMode="External"/><Relationship Id="rId55" Type="http://schemas.openxmlformats.org/officeDocument/2006/relationships/hyperlink" Target="https://seuimovelbb.com.br/imovel/Araraquara/2-Quartos/92884" TargetMode="External"/><Relationship Id="rId1209" Type="http://schemas.openxmlformats.org/officeDocument/2006/relationships/hyperlink" Target="https://seuimovelbb.com.br/imovel/Osorio/97940" TargetMode="External"/><Relationship Id="rId1416" Type="http://schemas.openxmlformats.org/officeDocument/2006/relationships/hyperlink" Target="https://seuimovelbb.com.br/imovel/Luziania/2-Quartos/97661" TargetMode="External"/><Relationship Id="rId1623" Type="http://schemas.openxmlformats.org/officeDocument/2006/relationships/hyperlink" Target="https://seuimovelbb.com.br/imovel/Flores-de-Goias/2-Quartos/97446" TargetMode="External"/><Relationship Id="rId1830" Type="http://schemas.openxmlformats.org/officeDocument/2006/relationships/hyperlink" Target="https://seuimovelbb.com.br/imovel/Mossoro/1-Quartos/96830" TargetMode="External"/><Relationship Id="rId2397" Type="http://schemas.openxmlformats.org/officeDocument/2006/relationships/hyperlink" Target="https://seuimovelbb.com.br/imovel/Campo-Redondo/95382" TargetMode="External"/><Relationship Id="rId369" Type="http://schemas.openxmlformats.org/officeDocument/2006/relationships/hyperlink" Target="https://seuimovelbb.com.br/imovel/Sao-Francisco/3-Quartos/95030" TargetMode="External"/><Relationship Id="rId576" Type="http://schemas.openxmlformats.org/officeDocument/2006/relationships/hyperlink" Target="https://seuimovelbb.com.br/imovel/Joao-Pessoa/2-Quartos/94022" TargetMode="External"/><Relationship Id="rId783" Type="http://schemas.openxmlformats.org/officeDocument/2006/relationships/hyperlink" Target="https://seuimovelbb.com.br/imovel/Buritis/2-Quartos/92956" TargetMode="External"/><Relationship Id="rId990" Type="http://schemas.openxmlformats.org/officeDocument/2006/relationships/hyperlink" Target="https://seuimovelbb.com.br/imovel/Cidade-Ocidental/2-Quartos/92101" TargetMode="External"/><Relationship Id="rId2257" Type="http://schemas.openxmlformats.org/officeDocument/2006/relationships/hyperlink" Target="https://seuimovelbb.com.br/imovel/Piracuruca/96279" TargetMode="External"/><Relationship Id="rId2464" Type="http://schemas.openxmlformats.org/officeDocument/2006/relationships/hyperlink" Target="https://seuimovelbb.com.br/imovel/Aguas-Lindas-de-Goias/91047" TargetMode="External"/><Relationship Id="rId2671" Type="http://schemas.openxmlformats.org/officeDocument/2006/relationships/hyperlink" Target="https://seuimovelbb.com.br/imovel/Juazeirinho/1-Quartos/2002" TargetMode="External"/><Relationship Id="rId3308" Type="http://schemas.openxmlformats.org/officeDocument/2006/relationships/hyperlink" Target="https://seuimovelbb.com.br/imovel/Moncao/2-Quartos/3080" TargetMode="External"/><Relationship Id="rId229" Type="http://schemas.openxmlformats.org/officeDocument/2006/relationships/hyperlink" Target="https://seuimovelbb.com.br/imovel/Cidade-Ocidental/2-Quartos/95881" TargetMode="External"/><Relationship Id="rId436" Type="http://schemas.openxmlformats.org/officeDocument/2006/relationships/hyperlink" Target="https://seuimovelbb.com.br/imovel/Pocinhos/1-Quartos/94736" TargetMode="External"/><Relationship Id="rId643" Type="http://schemas.openxmlformats.org/officeDocument/2006/relationships/hyperlink" Target="https://seuimovelbb.com.br/imovel/Aguas-Lindas-de-Goias/1-Quartos/93654" TargetMode="External"/><Relationship Id="rId1066" Type="http://schemas.openxmlformats.org/officeDocument/2006/relationships/hyperlink" Target="https://seuimovelbb.com.br/imovel/Buritis/2-Quartos/91744" TargetMode="External"/><Relationship Id="rId1273" Type="http://schemas.openxmlformats.org/officeDocument/2006/relationships/hyperlink" Target="https://seuimovelbb.com.br/imovel/Valparaiso-de-Goias/2-Quartos/94375" TargetMode="External"/><Relationship Id="rId1480" Type="http://schemas.openxmlformats.org/officeDocument/2006/relationships/hyperlink" Target="https://seuimovelbb.com.br/imovel/Cidade-Ocidental/2-Quartos/97663" TargetMode="External"/><Relationship Id="rId2117" Type="http://schemas.openxmlformats.org/officeDocument/2006/relationships/hyperlink" Target="https://seuimovelbb.com.br/imovel/Luziania/96638" TargetMode="External"/><Relationship Id="rId2324" Type="http://schemas.openxmlformats.org/officeDocument/2006/relationships/hyperlink" Target="https://seuimovelbb.com.br/imovel/Valparaiso-de-Goias/96245" TargetMode="External"/><Relationship Id="rId850" Type="http://schemas.openxmlformats.org/officeDocument/2006/relationships/hyperlink" Target="https://seuimovelbb.com.br/imovel/Pocinhos/3-Quartos/92650" TargetMode="External"/><Relationship Id="rId1133" Type="http://schemas.openxmlformats.org/officeDocument/2006/relationships/hyperlink" Target="https://seuimovelbb.com.br/imovel/Duque-de-Caxias/1-Quartos/858" TargetMode="External"/><Relationship Id="rId2531" Type="http://schemas.openxmlformats.org/officeDocument/2006/relationships/hyperlink" Target="https://seuimovelbb.com.br/imovel/Valparaiso-de-Goias/95630" TargetMode="External"/><Relationship Id="rId503" Type="http://schemas.openxmlformats.org/officeDocument/2006/relationships/hyperlink" Target="https://seuimovelbb.com.br/imovel/Buritis/94385" TargetMode="External"/><Relationship Id="rId710" Type="http://schemas.openxmlformats.org/officeDocument/2006/relationships/hyperlink" Target="https://seuimovelbb.com.br/imovel/Santa-Rita/1-Quartos/93296" TargetMode="External"/><Relationship Id="rId1340" Type="http://schemas.openxmlformats.org/officeDocument/2006/relationships/hyperlink" Target="https://seuimovelbb.com.br/imovel/Planaltina/2-Quartos/93651" TargetMode="External"/><Relationship Id="rId3098" Type="http://schemas.openxmlformats.org/officeDocument/2006/relationships/hyperlink" Target="https://seuimovelbb.com.br/imovel/Aguas-Lindas-de-Goias/2-Quartos/2582" TargetMode="External"/><Relationship Id="rId1200" Type="http://schemas.openxmlformats.org/officeDocument/2006/relationships/hyperlink" Target="https://seuimovelbb.com.br/imovel/Aguas-Lindas-de-Goias/2-Quartos/93237" TargetMode="External"/><Relationship Id="rId3165" Type="http://schemas.openxmlformats.org/officeDocument/2006/relationships/hyperlink" Target="https://seuimovelbb.com.br/imovel/Valparaiso-de-Goias/2-Quartos/3148" TargetMode="External"/><Relationship Id="rId3372" Type="http://schemas.openxmlformats.org/officeDocument/2006/relationships/hyperlink" Target="https://seuimovelbb.com.br/imovel/Parelhas/2-Quartos/73839" TargetMode="External"/><Relationship Id="rId293" Type="http://schemas.openxmlformats.org/officeDocument/2006/relationships/hyperlink" Target="https://seuimovelbb.com.br/imovel/Capela/3-Quartos/98285" TargetMode="External"/><Relationship Id="rId2181" Type="http://schemas.openxmlformats.org/officeDocument/2006/relationships/hyperlink" Target="https://seuimovelbb.com.br/imovel/Santo-Antonio-do-Descoberto/91058" TargetMode="External"/><Relationship Id="rId3025" Type="http://schemas.openxmlformats.org/officeDocument/2006/relationships/hyperlink" Target="https://seuimovelbb.com.br/imovel/Aguas-Lindas-de-Goias/2-Quartos/2798" TargetMode="External"/><Relationship Id="rId3232" Type="http://schemas.openxmlformats.org/officeDocument/2006/relationships/hyperlink" Target="https://seuimovelbb.com.br/imovel/Valparaiso-de-Goias/2-Quartos/90610" TargetMode="External"/><Relationship Id="rId153" Type="http://schemas.openxmlformats.org/officeDocument/2006/relationships/hyperlink" Target="https://seuimovelbb.com.br/imovel/Brasnorte/2-Quartos/95065" TargetMode="External"/><Relationship Id="rId360" Type="http://schemas.openxmlformats.org/officeDocument/2006/relationships/hyperlink" Target="https://seuimovelbb.com.br/imovel/Buritis/2-Quartos/95052" TargetMode="External"/><Relationship Id="rId2041" Type="http://schemas.openxmlformats.org/officeDocument/2006/relationships/hyperlink" Target="https://seuimovelbb.com.br/imovel/Piracuruca/2-Quartos/96841" TargetMode="External"/><Relationship Id="rId220" Type="http://schemas.openxmlformats.org/officeDocument/2006/relationships/hyperlink" Target="https://seuimovelbb.com.br/imovel/Campo-Grande/2-Quartos/95940" TargetMode="External"/><Relationship Id="rId2998" Type="http://schemas.openxmlformats.org/officeDocument/2006/relationships/hyperlink" Target="https://seuimovelbb.com.br/imovel/Luziania/73643" TargetMode="External"/><Relationship Id="rId2858" Type="http://schemas.openxmlformats.org/officeDocument/2006/relationships/hyperlink" Target="https://seuimovelbb.com.br/imovel/Luziania/2-Quartos/90548" TargetMode="External"/><Relationship Id="rId99" Type="http://schemas.openxmlformats.org/officeDocument/2006/relationships/hyperlink" Target="https://seuimovelbb.com.br/imovel/Cidade-Ocidental/2-Quartos/95208" TargetMode="External"/><Relationship Id="rId1667" Type="http://schemas.openxmlformats.org/officeDocument/2006/relationships/hyperlink" Target="https://seuimovelbb.com.br/imovel/Ceara-Mirim/2-Quartos/97379" TargetMode="External"/><Relationship Id="rId1874" Type="http://schemas.openxmlformats.org/officeDocument/2006/relationships/hyperlink" Target="https://seuimovelbb.com.br/imovel/Altos/2-Quartos/96765" TargetMode="External"/><Relationship Id="rId2718" Type="http://schemas.openxmlformats.org/officeDocument/2006/relationships/hyperlink" Target="https://seuimovelbb.com.br/imovel/Aguas-Lindas-de-Goias/1-Quartos/91184" TargetMode="External"/><Relationship Id="rId2925" Type="http://schemas.openxmlformats.org/officeDocument/2006/relationships/hyperlink" Target="https://seuimovelbb.com.br/imovel/Cidade-Ocidental/2-Quartos/73483" TargetMode="External"/><Relationship Id="rId1527" Type="http://schemas.openxmlformats.org/officeDocument/2006/relationships/hyperlink" Target="https://seuimovelbb.com.br/imovel/Santa-Luzia-do-Parua/2-Quartos/97290" TargetMode="External"/><Relationship Id="rId1734" Type="http://schemas.openxmlformats.org/officeDocument/2006/relationships/hyperlink" Target="https://seuimovelbb.com.br/imovel/Sao-Pedro-do-Piaui/2-Quartos/97285" TargetMode="External"/><Relationship Id="rId1941" Type="http://schemas.openxmlformats.org/officeDocument/2006/relationships/hyperlink" Target="https://seuimovelbb.com.br/imovel/Teotonio-Vilela/2-Quartos/91118" TargetMode="External"/><Relationship Id="rId26" Type="http://schemas.openxmlformats.org/officeDocument/2006/relationships/hyperlink" Target="https://seuimovelbb.com.br/imovel/Capela/2-Quartos/97987" TargetMode="External"/><Relationship Id="rId1801" Type="http://schemas.openxmlformats.org/officeDocument/2006/relationships/hyperlink" Target="https://seuimovelbb.com.br/imovel/Cuiaba/2-Quartos/92660" TargetMode="External"/><Relationship Id="rId687" Type="http://schemas.openxmlformats.org/officeDocument/2006/relationships/hyperlink" Target="https://seuimovelbb.com.br/imovel/Santa-Rita/1-Quartos/93408" TargetMode="External"/><Relationship Id="rId2368" Type="http://schemas.openxmlformats.org/officeDocument/2006/relationships/hyperlink" Target="https://seuimovelbb.com.br/imovel/Santa-Rita/95893" TargetMode="External"/><Relationship Id="rId894" Type="http://schemas.openxmlformats.org/officeDocument/2006/relationships/hyperlink" Target="https://seuimovelbb.com.br/imovel/Santa-Barbara-do-Para/2-Quartos/92523" TargetMode="External"/><Relationship Id="rId1177" Type="http://schemas.openxmlformats.org/officeDocument/2006/relationships/hyperlink" Target="https://seuimovelbb.com.br/imovel/Cidade-Ocidental/2-Quartos/93454" TargetMode="External"/><Relationship Id="rId2575" Type="http://schemas.openxmlformats.org/officeDocument/2006/relationships/hyperlink" Target="https://seuimovelbb.com.br/imovel/Valparaiso-de-Goias/95883" TargetMode="External"/><Relationship Id="rId2782" Type="http://schemas.openxmlformats.org/officeDocument/2006/relationships/hyperlink" Target="https://seuimovelbb.com.br/imovel/Valparaiso-de-Goias/2-Quartos/91344" TargetMode="External"/><Relationship Id="rId3419" Type="http://schemas.openxmlformats.org/officeDocument/2006/relationships/hyperlink" Target="https://seuimovelbb.com.br/imovel/Curuca/2-Quartos/3175" TargetMode="External"/><Relationship Id="rId547" Type="http://schemas.openxmlformats.org/officeDocument/2006/relationships/hyperlink" Target="https://seuimovelbb.com.br/imovel/Jose-de-Freitas/2-Quartos/94166" TargetMode="External"/><Relationship Id="rId754" Type="http://schemas.openxmlformats.org/officeDocument/2006/relationships/hyperlink" Target="https://seuimovelbb.com.br/imovel/Belem-do-Brejo-do-Cruz/1-Quartos/93102" TargetMode="External"/><Relationship Id="rId961" Type="http://schemas.openxmlformats.org/officeDocument/2006/relationships/hyperlink" Target="https://seuimovelbb.com.br/imovel/Cidade-Ocidental/2-Quartos/92236" TargetMode="External"/><Relationship Id="rId1384" Type="http://schemas.openxmlformats.org/officeDocument/2006/relationships/hyperlink" Target="https://seuimovelbb.com.br/imovel/Valparaiso-de-Goias/2-Quartos/92097" TargetMode="External"/><Relationship Id="rId1591" Type="http://schemas.openxmlformats.org/officeDocument/2006/relationships/hyperlink" Target="https://seuimovelbb.com.br/imovel/Santo-Antonio-do-Descoberto/2-Quartos/91306" TargetMode="External"/><Relationship Id="rId2228" Type="http://schemas.openxmlformats.org/officeDocument/2006/relationships/hyperlink" Target="https://seuimovelbb.com.br/imovel/Piracuruca/95934" TargetMode="External"/><Relationship Id="rId2435" Type="http://schemas.openxmlformats.org/officeDocument/2006/relationships/hyperlink" Target="https://seuimovelbb.com.br/imovel/Campo-Grande/2-Quartos/91380" TargetMode="External"/><Relationship Id="rId2642" Type="http://schemas.openxmlformats.org/officeDocument/2006/relationships/hyperlink" Target="https://seuimovelbb.com.br/imovel/Capela/2-Quartos/3198" TargetMode="External"/><Relationship Id="rId90" Type="http://schemas.openxmlformats.org/officeDocument/2006/relationships/hyperlink" Target="https://seuimovelbb.com.br/imovel/Aguas-Lindas-de-Goias/1-Quartos/96090" TargetMode="External"/><Relationship Id="rId407" Type="http://schemas.openxmlformats.org/officeDocument/2006/relationships/hyperlink" Target="https://seuimovelbb.com.br/imovel/Brejo-do-Cruz/1-Quartos/94855" TargetMode="External"/><Relationship Id="rId614" Type="http://schemas.openxmlformats.org/officeDocument/2006/relationships/hyperlink" Target="https://seuimovelbb.com.br/imovel/Valparaiso-de-Goias/2-Quartos/93786" TargetMode="External"/><Relationship Id="rId821" Type="http://schemas.openxmlformats.org/officeDocument/2006/relationships/hyperlink" Target="https://seuimovelbb.com.br/imovel/Flores-de-Goias/2-Quartos/92796" TargetMode="External"/><Relationship Id="rId1037" Type="http://schemas.openxmlformats.org/officeDocument/2006/relationships/hyperlink" Target="https://seuimovelbb.com.br/imovel/Aguas-Lindas-de-Goias/2-Quartos/91857" TargetMode="External"/><Relationship Id="rId1244" Type="http://schemas.openxmlformats.org/officeDocument/2006/relationships/hyperlink" Target="https://seuimovelbb.com.br/imovel/Planaltina/2-Quartos/93658" TargetMode="External"/><Relationship Id="rId1451" Type="http://schemas.openxmlformats.org/officeDocument/2006/relationships/hyperlink" Target="https://seuimovelbb.com.br/imovel/Santo-Antonio-do-Descoberto/2-Quartos/97698" TargetMode="External"/><Relationship Id="rId2502" Type="http://schemas.openxmlformats.org/officeDocument/2006/relationships/hyperlink" Target="https://seuimovelbb.com.br/imovel/Ceara-Mirim/2-Quartos/95419" TargetMode="External"/><Relationship Id="rId1104" Type="http://schemas.openxmlformats.org/officeDocument/2006/relationships/hyperlink" Target="https://seuimovelbb.com.br/imovel/Moncao/2-Quartos/91359" TargetMode="External"/><Relationship Id="rId1311" Type="http://schemas.openxmlformats.org/officeDocument/2006/relationships/hyperlink" Target="https://seuimovelbb.com.br/imovel/Aguas-Lindas-de-Goias/1-Quartos/91799" TargetMode="External"/><Relationship Id="rId3069" Type="http://schemas.openxmlformats.org/officeDocument/2006/relationships/hyperlink" Target="https://seuimovelbb.com.br/imovel/Santo-Antonio-do-Descoberto/2-Quartos/73442" TargetMode="External"/><Relationship Id="rId3276" Type="http://schemas.openxmlformats.org/officeDocument/2006/relationships/hyperlink" Target="https://seuimovelbb.com.br/imovel/Sao-Francisco/3-Quartos/91210" TargetMode="External"/><Relationship Id="rId197" Type="http://schemas.openxmlformats.org/officeDocument/2006/relationships/hyperlink" Target="https://seuimovelbb.com.br/imovel/Luziania/2-Quartos/96084" TargetMode="External"/><Relationship Id="rId2085" Type="http://schemas.openxmlformats.org/officeDocument/2006/relationships/hyperlink" Target="https://seuimovelbb.com.br/imovel/Altos/96662" TargetMode="External"/><Relationship Id="rId2292" Type="http://schemas.openxmlformats.org/officeDocument/2006/relationships/hyperlink" Target="https://seuimovelbb.com.br/imovel/Cidade-Ocidental/96378" TargetMode="External"/><Relationship Id="rId3136" Type="http://schemas.openxmlformats.org/officeDocument/2006/relationships/hyperlink" Target="https://seuimovelbb.com.br/imovel/Luziania/1-Quartos/3157" TargetMode="External"/><Relationship Id="rId3343" Type="http://schemas.openxmlformats.org/officeDocument/2006/relationships/hyperlink" Target="https://seuimovelbb.com.br/imovel/Nossa-Senhora-do-Socorro/2-Quartos/90642" TargetMode="External"/><Relationship Id="rId264" Type="http://schemas.openxmlformats.org/officeDocument/2006/relationships/hyperlink" Target="https://seuimovelbb.com.br/imovel/Acu/1-Quartos/94283" TargetMode="External"/><Relationship Id="rId471" Type="http://schemas.openxmlformats.org/officeDocument/2006/relationships/hyperlink" Target="https://seuimovelbb.com.br/imovel/Curuca/1-Quartos/94534" TargetMode="External"/><Relationship Id="rId2152" Type="http://schemas.openxmlformats.org/officeDocument/2006/relationships/hyperlink" Target="https://seuimovelbb.com.br/imovel/Piracuruca/96546" TargetMode="External"/><Relationship Id="rId124" Type="http://schemas.openxmlformats.org/officeDocument/2006/relationships/hyperlink" Target="https://seuimovelbb.com.br/imovel/Cariacica/2-Quartos/97874" TargetMode="External"/><Relationship Id="rId3203" Type="http://schemas.openxmlformats.org/officeDocument/2006/relationships/hyperlink" Target="https://seuimovelbb.com.br/imovel/Brejo-do-Cruz/1-Quartos/73724" TargetMode="External"/><Relationship Id="rId3410" Type="http://schemas.openxmlformats.org/officeDocument/2006/relationships/hyperlink" Target="https://seuimovelbb.com.br/imovel/Curuca/2-Quartos/92304" TargetMode="External"/><Relationship Id="rId331" Type="http://schemas.openxmlformats.org/officeDocument/2006/relationships/hyperlink" Target="https://seuimovelbb.com.br/imovel/Mae-do-Rio/1-Quartos/95169" TargetMode="External"/><Relationship Id="rId2012" Type="http://schemas.openxmlformats.org/officeDocument/2006/relationships/hyperlink" Target="https://seuimovelbb.com.br/imovel/Piracuruca/2-Quartos/96979" TargetMode="External"/><Relationship Id="rId2969" Type="http://schemas.openxmlformats.org/officeDocument/2006/relationships/hyperlink" Target="https://seuimovelbb.com.br/imovel/Flores-de-Goias/2-Quartos/73446" TargetMode="External"/><Relationship Id="rId1778" Type="http://schemas.openxmlformats.org/officeDocument/2006/relationships/hyperlink" Target="https://seuimovelbb.com.br/imovel/Santa-Rita/1-Quartos/97196" TargetMode="External"/><Relationship Id="rId1985" Type="http://schemas.openxmlformats.org/officeDocument/2006/relationships/hyperlink" Target="https://seuimovelbb.com.br/imovel/Luziania/2-Quartos/96795" TargetMode="External"/><Relationship Id="rId2829" Type="http://schemas.openxmlformats.org/officeDocument/2006/relationships/hyperlink" Target="https://seuimovelbb.com.br/imovel/Buritis/2-Quartos/2622" TargetMode="External"/><Relationship Id="rId1638" Type="http://schemas.openxmlformats.org/officeDocument/2006/relationships/hyperlink" Target="https://seuimovelbb.com.br/imovel/Sao-Pedro-do-Piaui/2-Quartos/97395" TargetMode="External"/><Relationship Id="rId1845" Type="http://schemas.openxmlformats.org/officeDocument/2006/relationships/hyperlink" Target="https://seuimovelbb.com.br/imovel/Santo-Antonio-do-Descoberto/91318" TargetMode="External"/><Relationship Id="rId3060" Type="http://schemas.openxmlformats.org/officeDocument/2006/relationships/hyperlink" Target="https://seuimovelbb.com.br/imovel/Luziania/2-Quartos/92243" TargetMode="External"/><Relationship Id="rId1705" Type="http://schemas.openxmlformats.org/officeDocument/2006/relationships/hyperlink" Target="https://seuimovelbb.com.br/imovel/Sao-Pedro-do-Piaui/2-Quartos/97336" TargetMode="External"/><Relationship Id="rId1912" Type="http://schemas.openxmlformats.org/officeDocument/2006/relationships/hyperlink" Target="https://seuimovelbb.com.br/imovel/Pilar/1-Quartos/97062" TargetMode="External"/><Relationship Id="rId798" Type="http://schemas.openxmlformats.org/officeDocument/2006/relationships/hyperlink" Target="https://seuimovelbb.com.br/imovel/Pocinhos/2-Quartos/92885" TargetMode="External"/><Relationship Id="rId2479" Type="http://schemas.openxmlformats.org/officeDocument/2006/relationships/hyperlink" Target="https://seuimovelbb.com.br/imovel/Luziania/95996" TargetMode="External"/><Relationship Id="rId2686" Type="http://schemas.openxmlformats.org/officeDocument/2006/relationships/hyperlink" Target="https://seuimovelbb.com.br/imovel/Belem-do-Brejo-do-Cruz/1-Quartos/73607" TargetMode="External"/><Relationship Id="rId2893" Type="http://schemas.openxmlformats.org/officeDocument/2006/relationships/hyperlink" Target="https://seuimovelbb.com.br/imovel/Flores-de-Goias/2-Quartos/91567" TargetMode="External"/><Relationship Id="rId658" Type="http://schemas.openxmlformats.org/officeDocument/2006/relationships/hyperlink" Target="https://seuimovelbb.com.br/imovel/Mae-do-Rio/2-Quartos/93582" TargetMode="External"/><Relationship Id="rId865" Type="http://schemas.openxmlformats.org/officeDocument/2006/relationships/hyperlink" Target="https://seuimovelbb.com.br/imovel/Pocinhos/2-Quartos/92602" TargetMode="External"/><Relationship Id="rId1288" Type="http://schemas.openxmlformats.org/officeDocument/2006/relationships/hyperlink" Target="https://seuimovelbb.com.br/imovel/Santo-Antonio-do-Descoberto/2-Quartos/94512" TargetMode="External"/><Relationship Id="rId1495" Type="http://schemas.openxmlformats.org/officeDocument/2006/relationships/hyperlink" Target="https://seuimovelbb.com.br/imovel/Jacana/2-Quartos/97632" TargetMode="External"/><Relationship Id="rId2339" Type="http://schemas.openxmlformats.org/officeDocument/2006/relationships/hyperlink" Target="https://seuimovelbb.com.br/imovel/Santa-Rita/96225" TargetMode="External"/><Relationship Id="rId2546" Type="http://schemas.openxmlformats.org/officeDocument/2006/relationships/hyperlink" Target="https://seuimovelbb.com.br/imovel/Valparaiso-de-Goias/91046" TargetMode="External"/><Relationship Id="rId2753" Type="http://schemas.openxmlformats.org/officeDocument/2006/relationships/hyperlink" Target="https://seuimovelbb.com.br/imovel/Aguas-Lindas-de-Goias/2-Quartos/90635" TargetMode="External"/><Relationship Id="rId2960" Type="http://schemas.openxmlformats.org/officeDocument/2006/relationships/hyperlink" Target="https://seuimovelbb.com.br/imovel/Aguas-Lindas-de-Goias/2-Quartos/2260" TargetMode="External"/><Relationship Id="rId518" Type="http://schemas.openxmlformats.org/officeDocument/2006/relationships/hyperlink" Target="https://seuimovelbb.com.br/imovel/Jose-de-Freitas/2-Quartos/94284" TargetMode="External"/><Relationship Id="rId725" Type="http://schemas.openxmlformats.org/officeDocument/2006/relationships/hyperlink" Target="https://seuimovelbb.com.br/imovel/Buritis/3-Quartos/93236" TargetMode="External"/><Relationship Id="rId932" Type="http://schemas.openxmlformats.org/officeDocument/2006/relationships/hyperlink" Target="https://seuimovelbb.com.br/imovel/Santa-Rita/1-Quartos/92383" TargetMode="External"/><Relationship Id="rId1148" Type="http://schemas.openxmlformats.org/officeDocument/2006/relationships/hyperlink" Target="https://seuimovelbb.com.br/imovel/Joao-Pessoa/2-Quartos/93842" TargetMode="External"/><Relationship Id="rId1355" Type="http://schemas.openxmlformats.org/officeDocument/2006/relationships/hyperlink" Target="https://seuimovelbb.com.br/imovel/Cidade-Ocidental/2-Quartos/92695" TargetMode="External"/><Relationship Id="rId1562" Type="http://schemas.openxmlformats.org/officeDocument/2006/relationships/hyperlink" Target="https://seuimovelbb.com.br/imovel/Nossa-Senhora-do-Socorro/2-Quartos/97575" TargetMode="External"/><Relationship Id="rId2406" Type="http://schemas.openxmlformats.org/officeDocument/2006/relationships/hyperlink" Target="https://seuimovelbb.com.br/imovel/Campo-Redondo/95306" TargetMode="External"/><Relationship Id="rId2613" Type="http://schemas.openxmlformats.org/officeDocument/2006/relationships/hyperlink" Target="https://seuimovelbb.com.br/imovel/Aguas-Lindas-de-Goias/2-Quartos/91482" TargetMode="External"/><Relationship Id="rId1008" Type="http://schemas.openxmlformats.org/officeDocument/2006/relationships/hyperlink" Target="https://seuimovelbb.com.br/imovel/Santa-Rita/1-Quartos/91983" TargetMode="External"/><Relationship Id="rId1215" Type="http://schemas.openxmlformats.org/officeDocument/2006/relationships/hyperlink" Target="https://seuimovelbb.com.br/imovel/Aguas-Lindas-de-Goias/2-Quartos/92388" TargetMode="External"/><Relationship Id="rId1422" Type="http://schemas.openxmlformats.org/officeDocument/2006/relationships/hyperlink" Target="https://seuimovelbb.com.br/imovel/Jacana/2-Quartos/97640" TargetMode="External"/><Relationship Id="rId2820" Type="http://schemas.openxmlformats.org/officeDocument/2006/relationships/hyperlink" Target="https://seuimovelbb.com.br/imovel/Cidade-Ocidental/2-Quartos/2799" TargetMode="External"/><Relationship Id="rId61" Type="http://schemas.openxmlformats.org/officeDocument/2006/relationships/hyperlink" Target="https://seuimovelbb.com.br/imovel/Cocalzinho-de-Goias/2-Quartos/98167" TargetMode="External"/><Relationship Id="rId3387" Type="http://schemas.openxmlformats.org/officeDocument/2006/relationships/hyperlink" Target="https://seuimovelbb.com.br/imovel/Sao-Pedro-do-Piaui/2-Quartos/90773" TargetMode="External"/><Relationship Id="rId2196" Type="http://schemas.openxmlformats.org/officeDocument/2006/relationships/hyperlink" Target="https://seuimovelbb.com.br/imovel/Valparaiso-de-Goias/96494" TargetMode="External"/><Relationship Id="rId168" Type="http://schemas.openxmlformats.org/officeDocument/2006/relationships/hyperlink" Target="https://seuimovelbb.com.br/imovel/Lagoa-Santa/2-Quartos/96167" TargetMode="External"/><Relationship Id="rId3247" Type="http://schemas.openxmlformats.org/officeDocument/2006/relationships/hyperlink" Target="https://seuimovelbb.com.br/imovel/Cidade-Ocidental/2-Quartos/3116" TargetMode="External"/><Relationship Id="rId375" Type="http://schemas.openxmlformats.org/officeDocument/2006/relationships/hyperlink" Target="https://seuimovelbb.com.br/imovel/Pilar/1-Quartos/94990" TargetMode="External"/><Relationship Id="rId582" Type="http://schemas.openxmlformats.org/officeDocument/2006/relationships/hyperlink" Target="https://seuimovelbb.com.br/imovel/Ceara-Mirim/2-Quartos/94014" TargetMode="External"/><Relationship Id="rId2056" Type="http://schemas.openxmlformats.org/officeDocument/2006/relationships/hyperlink" Target="https://seuimovelbb.com.br/imovel/Flores-de-Goias/2-Quartos/95186" TargetMode="External"/><Relationship Id="rId2263" Type="http://schemas.openxmlformats.org/officeDocument/2006/relationships/hyperlink" Target="https://seuimovelbb.com.br/imovel/Piracuruca/96254" TargetMode="External"/><Relationship Id="rId2470" Type="http://schemas.openxmlformats.org/officeDocument/2006/relationships/hyperlink" Target="https://seuimovelbb.com.br/imovel/Aguas-Lindas-de-Goias/91021" TargetMode="External"/><Relationship Id="rId3107" Type="http://schemas.openxmlformats.org/officeDocument/2006/relationships/hyperlink" Target="https://seuimovelbb.com.br/imovel/Padre-Bernardo/2-Quartos/2274" TargetMode="External"/><Relationship Id="rId3314" Type="http://schemas.openxmlformats.org/officeDocument/2006/relationships/hyperlink" Target="https://seuimovelbb.com.br/imovel/Capela/2-Quartos/90613" TargetMode="External"/><Relationship Id="rId235" Type="http://schemas.openxmlformats.org/officeDocument/2006/relationships/hyperlink" Target="https://seuimovelbb.com.br/imovel/Campo-Grande/2-Quartos/95853" TargetMode="External"/><Relationship Id="rId442" Type="http://schemas.openxmlformats.org/officeDocument/2006/relationships/hyperlink" Target="https://seuimovelbb.com.br/imovel/Iacu/2-Quartos/94697" TargetMode="External"/><Relationship Id="rId1072" Type="http://schemas.openxmlformats.org/officeDocument/2006/relationships/hyperlink" Target="https://seuimovelbb.com.br/imovel/Buritis/2-Quartos/91719" TargetMode="External"/><Relationship Id="rId2123" Type="http://schemas.openxmlformats.org/officeDocument/2006/relationships/hyperlink" Target="https://seuimovelbb.com.br/imovel/Natal/96610" TargetMode="External"/><Relationship Id="rId2330" Type="http://schemas.openxmlformats.org/officeDocument/2006/relationships/hyperlink" Target="https://seuimovelbb.com.br/imovel/Iacu/95485" TargetMode="External"/><Relationship Id="rId302" Type="http://schemas.openxmlformats.org/officeDocument/2006/relationships/hyperlink" Target="https://seuimovelbb.com.br/imovel/Belo-Horizonte/98039" TargetMode="External"/><Relationship Id="rId1889" Type="http://schemas.openxmlformats.org/officeDocument/2006/relationships/hyperlink" Target="https://seuimovelbb.com.br/imovel/Santa-Rita/1-Quartos/97124" TargetMode="External"/><Relationship Id="rId1749" Type="http://schemas.openxmlformats.org/officeDocument/2006/relationships/hyperlink" Target="https://seuimovelbb.com.br/imovel/Luziania/1-Quartos/91374" TargetMode="External"/><Relationship Id="rId1956" Type="http://schemas.openxmlformats.org/officeDocument/2006/relationships/hyperlink" Target="https://seuimovelbb.com.br/imovel/Belem-do-Brejo-do-Cruz/1-Quartos/96976" TargetMode="External"/><Relationship Id="rId3171" Type="http://schemas.openxmlformats.org/officeDocument/2006/relationships/hyperlink" Target="https://seuimovelbb.com.br/imovel/Aguas-Lindas-de-Goias/2-Quartos/90898" TargetMode="External"/><Relationship Id="rId1609" Type="http://schemas.openxmlformats.org/officeDocument/2006/relationships/hyperlink" Target="https://seuimovelbb.com.br/imovel/Jose-de-Freitas/3-Quartos/97452" TargetMode="External"/><Relationship Id="rId1816" Type="http://schemas.openxmlformats.org/officeDocument/2006/relationships/hyperlink" Target="https://seuimovelbb.com.br/imovel/Aguas-Lindas-de-Goias/2-Quartos/94591" TargetMode="External"/><Relationship Id="rId3031" Type="http://schemas.openxmlformats.org/officeDocument/2006/relationships/hyperlink" Target="https://seuimovelbb.com.br/imovel/Aguas-Lindas-de-Goias/1-Quartos/1875" TargetMode="External"/><Relationship Id="rId2797" Type="http://schemas.openxmlformats.org/officeDocument/2006/relationships/hyperlink" Target="https://seuimovelbb.com.br/imovel/Iacu/2-Quartos/91664" TargetMode="External"/><Relationship Id="rId769" Type="http://schemas.openxmlformats.org/officeDocument/2006/relationships/hyperlink" Target="https://seuimovelbb.com.br/imovel/Teotonio-Vilela/2-Quartos/93025" TargetMode="External"/><Relationship Id="rId976" Type="http://schemas.openxmlformats.org/officeDocument/2006/relationships/hyperlink" Target="https://seuimovelbb.com.br/imovel/Buritis/2-Quartos/92190" TargetMode="External"/><Relationship Id="rId1399" Type="http://schemas.openxmlformats.org/officeDocument/2006/relationships/hyperlink" Target="https://seuimovelbb.com.br/imovel/Aguas-Lindas-de-Goias/2-Quartos/94235" TargetMode="External"/><Relationship Id="rId2657" Type="http://schemas.openxmlformats.org/officeDocument/2006/relationships/hyperlink" Target="https://seuimovelbb.com.br/imovel/Santo-Antonio-do-Descoberto/2-Quartos/3064" TargetMode="External"/><Relationship Id="rId629" Type="http://schemas.openxmlformats.org/officeDocument/2006/relationships/hyperlink" Target="https://seuimovelbb.com.br/imovel/Ipixuna-do-Para/1-Quartos/93722" TargetMode="External"/><Relationship Id="rId1259" Type="http://schemas.openxmlformats.org/officeDocument/2006/relationships/hyperlink" Target="https://seuimovelbb.com.br/imovel/Aguas-Lindas-de-Goias/1-Quartos/93103" TargetMode="External"/><Relationship Id="rId1466" Type="http://schemas.openxmlformats.org/officeDocument/2006/relationships/hyperlink" Target="https://seuimovelbb.com.br/imovel/Messias-Targino/1-Quartos/97657" TargetMode="External"/><Relationship Id="rId2864" Type="http://schemas.openxmlformats.org/officeDocument/2006/relationships/hyperlink" Target="https://seuimovelbb.com.br/imovel/Buritis/3-Quartos/90629" TargetMode="External"/><Relationship Id="rId836" Type="http://schemas.openxmlformats.org/officeDocument/2006/relationships/hyperlink" Target="https://seuimovelbb.com.br/imovel/Currais-Novos/1-Quartos/92714" TargetMode="External"/><Relationship Id="rId1119" Type="http://schemas.openxmlformats.org/officeDocument/2006/relationships/hyperlink" Target="https://seuimovelbb.com.br/imovel/Jose-de-Freitas/2-Quartos/98227" TargetMode="External"/><Relationship Id="rId1673" Type="http://schemas.openxmlformats.org/officeDocument/2006/relationships/hyperlink" Target="https://seuimovelbb.com.br/imovel/Santa-Rita/1-Quartos/97346" TargetMode="External"/><Relationship Id="rId1880" Type="http://schemas.openxmlformats.org/officeDocument/2006/relationships/hyperlink" Target="https://seuimovelbb.com.br/imovel/Santa-Rita/2-Quartos/97101" TargetMode="External"/><Relationship Id="rId2517" Type="http://schemas.openxmlformats.org/officeDocument/2006/relationships/hyperlink" Target="https://seuimovelbb.com.br/imovel/Valparaiso-de-Goias/95642" TargetMode="External"/><Relationship Id="rId2724" Type="http://schemas.openxmlformats.org/officeDocument/2006/relationships/hyperlink" Target="https://seuimovelbb.com.br/imovel/Aguas-Lindas-de-Goias/2-Quartos/2594" TargetMode="External"/><Relationship Id="rId2931" Type="http://schemas.openxmlformats.org/officeDocument/2006/relationships/hyperlink" Target="https://seuimovelbb.com.br/imovel/Aguas-Lindas-de-Goias/2-Quartos/73847" TargetMode="External"/><Relationship Id="rId903" Type="http://schemas.openxmlformats.org/officeDocument/2006/relationships/hyperlink" Target="https://seuimovelbb.com.br/imovel/Pocinhos/2-Quartos/92482" TargetMode="External"/><Relationship Id="rId1326" Type="http://schemas.openxmlformats.org/officeDocument/2006/relationships/hyperlink" Target="https://seuimovelbb.com.br/imovel/Ribeirao-Preto/2-Quartos/94637" TargetMode="External"/><Relationship Id="rId1533" Type="http://schemas.openxmlformats.org/officeDocument/2006/relationships/hyperlink" Target="https://seuimovelbb.com.br/imovel/Jose-de-Freitas/2-Quartos/97594" TargetMode="External"/><Relationship Id="rId1740" Type="http://schemas.openxmlformats.org/officeDocument/2006/relationships/hyperlink" Target="https://seuimovelbb.com.br/imovel/Cachoeiro-de-Itapemirim/2-Quartos/97281" TargetMode="External"/><Relationship Id="rId32" Type="http://schemas.openxmlformats.org/officeDocument/2006/relationships/hyperlink" Target="https://seuimovelbb.com.br/imovel/Ribeirao-Preto/2-Quartos/92747" TargetMode="External"/><Relationship Id="rId1600" Type="http://schemas.openxmlformats.org/officeDocument/2006/relationships/hyperlink" Target="https://seuimovelbb.com.br/imovel/Pocinhos/1-Quartos/97432" TargetMode="External"/><Relationship Id="rId3358" Type="http://schemas.openxmlformats.org/officeDocument/2006/relationships/hyperlink" Target="https://seuimovelbb.com.br/imovel/Campo-Redondo/2-Quartos/92030" TargetMode="External"/><Relationship Id="rId279" Type="http://schemas.openxmlformats.org/officeDocument/2006/relationships/hyperlink" Target="https://seuimovelbb.com.br/imovel/Rio-de-Janeiro/98348" TargetMode="External"/><Relationship Id="rId486" Type="http://schemas.openxmlformats.org/officeDocument/2006/relationships/hyperlink" Target="https://seuimovelbb.com.br/imovel/Santa-Rita/1-Quartos/94453" TargetMode="External"/><Relationship Id="rId693" Type="http://schemas.openxmlformats.org/officeDocument/2006/relationships/hyperlink" Target="https://seuimovelbb.com.br/imovel/Cidade-Ocidental/2-Quartos/93365" TargetMode="External"/><Relationship Id="rId2167" Type="http://schemas.openxmlformats.org/officeDocument/2006/relationships/hyperlink" Target="https://seuimovelbb.com.br/imovel/Araguaina/91059" TargetMode="External"/><Relationship Id="rId2374" Type="http://schemas.openxmlformats.org/officeDocument/2006/relationships/hyperlink" Target="https://seuimovelbb.com.br/imovel/Itabaiana/95474" TargetMode="External"/><Relationship Id="rId2581" Type="http://schemas.openxmlformats.org/officeDocument/2006/relationships/hyperlink" Target="https://seuimovelbb.com.br/imovel/Valparaiso-de-Goias/95968" TargetMode="External"/><Relationship Id="rId3218" Type="http://schemas.openxmlformats.org/officeDocument/2006/relationships/hyperlink" Target="https://seuimovelbb.com.br/imovel/Aguas-Lindas-de-Goias/2-Quartos/2154" TargetMode="External"/><Relationship Id="rId3425" Type="http://schemas.openxmlformats.org/officeDocument/2006/relationships/hyperlink" Target="https://seuimovelbb.com.br/imovel/Curuca/1-Quartos/73790" TargetMode="External"/><Relationship Id="rId139" Type="http://schemas.openxmlformats.org/officeDocument/2006/relationships/hyperlink" Target="https://seuimovelbb.com.br/imovel/Campo-Grande/2-Quartos/98037" TargetMode="External"/><Relationship Id="rId346" Type="http://schemas.openxmlformats.org/officeDocument/2006/relationships/hyperlink" Target="https://seuimovelbb.com.br/imovel/Campo-Redondo/1-Quartos/95119" TargetMode="External"/><Relationship Id="rId553" Type="http://schemas.openxmlformats.org/officeDocument/2006/relationships/hyperlink" Target="https://seuimovelbb.com.br/imovel/Montes-Claros/2-Quartos/94133" TargetMode="External"/><Relationship Id="rId760" Type="http://schemas.openxmlformats.org/officeDocument/2006/relationships/hyperlink" Target="https://seuimovelbb.com.br/imovel/Aguas-Lindas-de-Goias/2-Quartos/93065" TargetMode="External"/><Relationship Id="rId1183" Type="http://schemas.openxmlformats.org/officeDocument/2006/relationships/hyperlink" Target="https://seuimovelbb.com.br/imovel/Cidade-Ocidental/1-Quartos/93405" TargetMode="External"/><Relationship Id="rId1390" Type="http://schemas.openxmlformats.org/officeDocument/2006/relationships/hyperlink" Target="https://seuimovelbb.com.br/imovel/Santo-Antonio-do-Descoberto/2-Quartos/94953" TargetMode="External"/><Relationship Id="rId2027" Type="http://schemas.openxmlformats.org/officeDocument/2006/relationships/hyperlink" Target="https://seuimovelbb.com.br/imovel/Cajazeiras/1-Quartos/96914" TargetMode="External"/><Relationship Id="rId2234" Type="http://schemas.openxmlformats.org/officeDocument/2006/relationships/hyperlink" Target="https://seuimovelbb.com.br/imovel/Piracuruca/96255" TargetMode="External"/><Relationship Id="rId2441" Type="http://schemas.openxmlformats.org/officeDocument/2006/relationships/hyperlink" Target="https://seuimovelbb.com.br/imovel/Piracuruca/95915" TargetMode="External"/><Relationship Id="rId206" Type="http://schemas.openxmlformats.org/officeDocument/2006/relationships/hyperlink" Target="https://seuimovelbb.com.br/imovel/Campo-Grande/2-Quartos/96022" TargetMode="External"/><Relationship Id="rId413" Type="http://schemas.openxmlformats.org/officeDocument/2006/relationships/hyperlink" Target="https://seuimovelbb.com.br/imovel/Pocinhos/2-Quartos/94834" TargetMode="External"/><Relationship Id="rId1043" Type="http://schemas.openxmlformats.org/officeDocument/2006/relationships/hyperlink" Target="https://seuimovelbb.com.br/imovel/Castanhal/2-Quartos/91847" TargetMode="External"/><Relationship Id="rId620" Type="http://schemas.openxmlformats.org/officeDocument/2006/relationships/hyperlink" Target="https://seuimovelbb.com.br/imovel/Altos/2-Quartos/93771" TargetMode="External"/><Relationship Id="rId1250" Type="http://schemas.openxmlformats.org/officeDocument/2006/relationships/hyperlink" Target="https://seuimovelbb.com.br/imovel/Aguas-Lindas-de-Goias/2-Quartos/91729" TargetMode="External"/><Relationship Id="rId2301" Type="http://schemas.openxmlformats.org/officeDocument/2006/relationships/hyperlink" Target="https://seuimovelbb.com.br/imovel/Campo-Grande/2-Quartos/91472" TargetMode="External"/><Relationship Id="rId1110" Type="http://schemas.openxmlformats.org/officeDocument/2006/relationships/hyperlink" Target="https://seuimovelbb.com.br/imovel/Jose-de-Freitas/2-Quartos/98217" TargetMode="External"/><Relationship Id="rId1927" Type="http://schemas.openxmlformats.org/officeDocument/2006/relationships/hyperlink" Target="https://seuimovelbb.com.br/imovel/Piracuruca/2-Quartos/96970" TargetMode="External"/><Relationship Id="rId3075" Type="http://schemas.openxmlformats.org/officeDocument/2006/relationships/hyperlink" Target="https://seuimovelbb.com.br/imovel/Aguas-Lindas-de-Goias/2-Quartos/2591" TargetMode="External"/><Relationship Id="rId3282" Type="http://schemas.openxmlformats.org/officeDocument/2006/relationships/hyperlink" Target="https://seuimovelbb.com.br/imovel/Buritis/3-Quartos/73511" TargetMode="External"/><Relationship Id="rId2091" Type="http://schemas.openxmlformats.org/officeDocument/2006/relationships/hyperlink" Target="https://seuimovelbb.com.br/imovel/Luziania/2-Quartos/96739" TargetMode="External"/><Relationship Id="rId3142" Type="http://schemas.openxmlformats.org/officeDocument/2006/relationships/hyperlink" Target="https://seuimovelbb.com.br/imovel/Aguas-Lindas-de-Goias/2-Quartos/90978" TargetMode="External"/><Relationship Id="rId270" Type="http://schemas.openxmlformats.org/officeDocument/2006/relationships/hyperlink" Target="https://seuimovelbb.com.br/imovel/Luziania/2-Quartos/98395" TargetMode="External"/><Relationship Id="rId3002" Type="http://schemas.openxmlformats.org/officeDocument/2006/relationships/hyperlink" Target="https://seuimovelbb.com.br/imovel/Aguas-Lindas-de-Goias/2-Quartos/2256" TargetMode="External"/><Relationship Id="rId130" Type="http://schemas.openxmlformats.org/officeDocument/2006/relationships/hyperlink" Target="https://seuimovelbb.com.br/imovel/Valparaiso-de-Goias/2-Quartos/98357" TargetMode="External"/><Relationship Id="rId2768" Type="http://schemas.openxmlformats.org/officeDocument/2006/relationships/hyperlink" Target="https://seuimovelbb.com.br/imovel/Cidade-Ocidental/2-Quartos/73461" TargetMode="External"/><Relationship Id="rId2975" Type="http://schemas.openxmlformats.org/officeDocument/2006/relationships/hyperlink" Target="https://seuimovelbb.com.br/imovel/Luziania/2-Quartos/91159" TargetMode="External"/><Relationship Id="rId947" Type="http://schemas.openxmlformats.org/officeDocument/2006/relationships/hyperlink" Target="https://seuimovelbb.com.br/imovel/Aguas-Lindas-de-Goias/2-Quartos/92284" TargetMode="External"/><Relationship Id="rId1577" Type="http://schemas.openxmlformats.org/officeDocument/2006/relationships/hyperlink" Target="https://seuimovelbb.com.br/imovel/Cidade-Ocidental/2-Quartos/92258" TargetMode="External"/><Relationship Id="rId1784" Type="http://schemas.openxmlformats.org/officeDocument/2006/relationships/hyperlink" Target="https://seuimovelbb.com.br/imovel/Piracuruca/2-Quartos/97240" TargetMode="External"/><Relationship Id="rId1991" Type="http://schemas.openxmlformats.org/officeDocument/2006/relationships/hyperlink" Target="https://seuimovelbb.com.br/imovel/Belem-do-Brejo-do-Cruz/1-Quartos/97015" TargetMode="External"/><Relationship Id="rId2628" Type="http://schemas.openxmlformats.org/officeDocument/2006/relationships/hyperlink" Target="https://seuimovelbb.com.br/imovel/Aguas-Lindas-de-Goias/2-Quartos/91233" TargetMode="External"/><Relationship Id="rId2835" Type="http://schemas.openxmlformats.org/officeDocument/2006/relationships/hyperlink" Target="https://seuimovelbb.com.br/imovel/Aguas-Lindas-de-Goias/2-Quartos/90819" TargetMode="External"/><Relationship Id="rId76" Type="http://schemas.openxmlformats.org/officeDocument/2006/relationships/hyperlink" Target="https://seuimovelbb.com.br/imovel/Cidade-Ocidental/1-Quartos/97796" TargetMode="External"/><Relationship Id="rId807" Type="http://schemas.openxmlformats.org/officeDocument/2006/relationships/hyperlink" Target="https://seuimovelbb.com.br/imovel/Santa-Maria-do-Para/2-Quartos/92860" TargetMode="External"/><Relationship Id="rId1437" Type="http://schemas.openxmlformats.org/officeDocument/2006/relationships/hyperlink" Target="https://seuimovelbb.com.br/imovel/Planaltina/2-Quartos/92018" TargetMode="External"/><Relationship Id="rId1644" Type="http://schemas.openxmlformats.org/officeDocument/2006/relationships/hyperlink" Target="https://seuimovelbb.com.br/imovel/Padre-Bernardo/2-Quartos/97391" TargetMode="External"/><Relationship Id="rId1851" Type="http://schemas.openxmlformats.org/officeDocument/2006/relationships/hyperlink" Target="https://seuimovelbb.com.br/imovel/Santa-Rita/1-Quartos/97173" TargetMode="External"/><Relationship Id="rId2902" Type="http://schemas.openxmlformats.org/officeDocument/2006/relationships/hyperlink" Target="https://seuimovelbb.com.br/imovel/Brejo-do-Cruz/1-Quartos/3329" TargetMode="External"/><Relationship Id="rId1504" Type="http://schemas.openxmlformats.org/officeDocument/2006/relationships/hyperlink" Target="https://seuimovelbb.com.br/imovel/Iacu/2-Quartos/97587" TargetMode="External"/><Relationship Id="rId1711" Type="http://schemas.openxmlformats.org/officeDocument/2006/relationships/hyperlink" Target="https://seuimovelbb.com.br/imovel/Luziania/3-Quartos/91507" TargetMode="External"/><Relationship Id="rId597" Type="http://schemas.openxmlformats.org/officeDocument/2006/relationships/hyperlink" Target="https://seuimovelbb.com.br/imovel/Buritis/2-Quartos/93936" TargetMode="External"/><Relationship Id="rId2278" Type="http://schemas.openxmlformats.org/officeDocument/2006/relationships/hyperlink" Target="https://seuimovelbb.com.br/imovel/Cidade-Ocidental/96353" TargetMode="External"/><Relationship Id="rId2485" Type="http://schemas.openxmlformats.org/officeDocument/2006/relationships/hyperlink" Target="https://seuimovelbb.com.br/imovel/Aguas-Lindas-de-Goias/90981" TargetMode="External"/><Relationship Id="rId3329" Type="http://schemas.openxmlformats.org/officeDocument/2006/relationships/hyperlink" Target="https://seuimovelbb.com.br/imovel/Moncao/2-Quartos/90746" TargetMode="External"/><Relationship Id="rId457" Type="http://schemas.openxmlformats.org/officeDocument/2006/relationships/hyperlink" Target="https://seuimovelbb.com.br/imovel/Nossa-Senhora-do-Socorro/2-Quartos/94624" TargetMode="External"/><Relationship Id="rId1087" Type="http://schemas.openxmlformats.org/officeDocument/2006/relationships/hyperlink" Target="https://seuimovelbb.com.br/imovel/Buritis/2-Quartos/91645" TargetMode="External"/><Relationship Id="rId1294" Type="http://schemas.openxmlformats.org/officeDocument/2006/relationships/hyperlink" Target="https://seuimovelbb.com.br/imovel/Santo-Antonio-do-Descoberto/2-Quartos/93967" TargetMode="External"/><Relationship Id="rId2138" Type="http://schemas.openxmlformats.org/officeDocument/2006/relationships/hyperlink" Target="https://seuimovelbb.com.br/imovel/Sao-Domingos-do-Capim/96531" TargetMode="External"/><Relationship Id="rId2692" Type="http://schemas.openxmlformats.org/officeDocument/2006/relationships/hyperlink" Target="https://seuimovelbb.com.br/imovel/Joao-Pessoa/1-Quartos/73521" TargetMode="External"/><Relationship Id="rId664" Type="http://schemas.openxmlformats.org/officeDocument/2006/relationships/hyperlink" Target="https://seuimovelbb.com.br/imovel/Buritis/2-Quartos/93539" TargetMode="External"/><Relationship Id="rId871" Type="http://schemas.openxmlformats.org/officeDocument/2006/relationships/hyperlink" Target="https://seuimovelbb.com.br/imovel/Buritis/3-Quartos/92590" TargetMode="External"/><Relationship Id="rId2345" Type="http://schemas.openxmlformats.org/officeDocument/2006/relationships/hyperlink" Target="https://seuimovelbb.com.br/imovel/Santa-Maria-do-Para/95527" TargetMode="External"/><Relationship Id="rId2552" Type="http://schemas.openxmlformats.org/officeDocument/2006/relationships/hyperlink" Target="https://seuimovelbb.com.br/imovel/Buritis/95682" TargetMode="External"/><Relationship Id="rId317" Type="http://schemas.openxmlformats.org/officeDocument/2006/relationships/hyperlink" Target="https://seuimovelbb.com.br/imovel/Sao-Pedro-do-Piaui/2-Quartos/92764" TargetMode="External"/><Relationship Id="rId524" Type="http://schemas.openxmlformats.org/officeDocument/2006/relationships/hyperlink" Target="https://seuimovelbb.com.br/imovel/Iacu/2-Quartos/94251" TargetMode="External"/><Relationship Id="rId731" Type="http://schemas.openxmlformats.org/officeDocument/2006/relationships/hyperlink" Target="https://seuimovelbb.com.br/imovel/Sao-Pedro-do-Piaui/2-Quartos/93203" TargetMode="External"/><Relationship Id="rId1154" Type="http://schemas.openxmlformats.org/officeDocument/2006/relationships/hyperlink" Target="https://seuimovelbb.com.br/imovel/Cidade-Ocidental/2-Quartos/92234" TargetMode="External"/><Relationship Id="rId1361" Type="http://schemas.openxmlformats.org/officeDocument/2006/relationships/hyperlink" Target="https://seuimovelbb.com.br/imovel/Parnamirim/1-Quartos/97752" TargetMode="External"/><Relationship Id="rId2205" Type="http://schemas.openxmlformats.org/officeDocument/2006/relationships/hyperlink" Target="https://seuimovelbb.com.br/imovel/Aguas-Lindas-de-Goias/91097" TargetMode="External"/><Relationship Id="rId2412" Type="http://schemas.openxmlformats.org/officeDocument/2006/relationships/hyperlink" Target="https://seuimovelbb.com.br/imovel/Ipixuna-do-Para/2-Quartos/95005" TargetMode="External"/><Relationship Id="rId1014" Type="http://schemas.openxmlformats.org/officeDocument/2006/relationships/hyperlink" Target="https://seuimovelbb.com.br/imovel/Santa-Rita/1-Quartos/91964" TargetMode="External"/><Relationship Id="rId1221" Type="http://schemas.openxmlformats.org/officeDocument/2006/relationships/hyperlink" Target="https://seuimovelbb.com.br/imovel/Flores-de-Goias/2-Quartos/92823" TargetMode="External"/><Relationship Id="rId3186" Type="http://schemas.openxmlformats.org/officeDocument/2006/relationships/hyperlink" Target="https://seuimovelbb.com.br/imovel/Joao-Pessoa/1-Quartos/73525" TargetMode="External"/><Relationship Id="rId3393" Type="http://schemas.openxmlformats.org/officeDocument/2006/relationships/hyperlink" Target="https://seuimovelbb.com.br/imovel/Sao-Pedro-do-Piaui/2-Quartos/3278" TargetMode="External"/><Relationship Id="rId3046" Type="http://schemas.openxmlformats.org/officeDocument/2006/relationships/hyperlink" Target="https://seuimovelbb.com.br/imovel/Aguas-Lindas-de-Goias/2-Quartos/2162" TargetMode="External"/><Relationship Id="rId3253" Type="http://schemas.openxmlformats.org/officeDocument/2006/relationships/hyperlink" Target="https://seuimovelbb.com.br/imovel/Valparaiso-de-Goias/2-Quartos/2721" TargetMode="External"/><Relationship Id="rId174" Type="http://schemas.openxmlformats.org/officeDocument/2006/relationships/hyperlink" Target="https://seuimovelbb.com.br/imovel/Lagoa-Santa/2-Quartos/96160" TargetMode="External"/><Relationship Id="rId381" Type="http://schemas.openxmlformats.org/officeDocument/2006/relationships/hyperlink" Target="https://seuimovelbb.com.br/imovel/Altos/2-Quartos/94965" TargetMode="External"/><Relationship Id="rId2062" Type="http://schemas.openxmlformats.org/officeDocument/2006/relationships/hyperlink" Target="https://seuimovelbb.com.br/imovel/Cidade-Ocidental/2-Quartos/95282" TargetMode="External"/><Relationship Id="rId3113" Type="http://schemas.openxmlformats.org/officeDocument/2006/relationships/hyperlink" Target="https://seuimovelbb.com.br/imovel/Aguas-Lindas-de-Goias/1-Quartos/2617" TargetMode="External"/><Relationship Id="rId241" Type="http://schemas.openxmlformats.org/officeDocument/2006/relationships/hyperlink" Target="https://seuimovelbb.com.br/imovel/Cidade-Ocidental/2-Quartos/95764" TargetMode="External"/><Relationship Id="rId3320" Type="http://schemas.openxmlformats.org/officeDocument/2006/relationships/hyperlink" Target="https://seuimovelbb.com.br/imovel/Moncao/2-Quartos/92240" TargetMode="External"/><Relationship Id="rId2879" Type="http://schemas.openxmlformats.org/officeDocument/2006/relationships/hyperlink" Target="https://seuimovelbb.com.br/imovel/Belem-do-Brejo-do-Cruz/1-Quartos/73638" TargetMode="External"/><Relationship Id="rId101" Type="http://schemas.openxmlformats.org/officeDocument/2006/relationships/hyperlink" Target="https://seuimovelbb.com.br/imovel/Franca/2-Quartos/93775" TargetMode="External"/><Relationship Id="rId1688" Type="http://schemas.openxmlformats.org/officeDocument/2006/relationships/hyperlink" Target="https://seuimovelbb.com.br/imovel/Aguas-Lindas-de-Goias/2-Quartos/94188" TargetMode="External"/><Relationship Id="rId1895" Type="http://schemas.openxmlformats.org/officeDocument/2006/relationships/hyperlink" Target="https://seuimovelbb.com.br/imovel/Valparaiso-de-Goias/2-Quartos/97100" TargetMode="External"/><Relationship Id="rId2739" Type="http://schemas.openxmlformats.org/officeDocument/2006/relationships/hyperlink" Target="https://seuimovelbb.com.br/imovel/Cidade-Ocidental/2-Quartos/3241" TargetMode="External"/><Relationship Id="rId2946" Type="http://schemas.openxmlformats.org/officeDocument/2006/relationships/hyperlink" Target="https://seuimovelbb.com.br/imovel/Cidade-Ocidental/2-Quartos/2719" TargetMode="External"/><Relationship Id="rId918" Type="http://schemas.openxmlformats.org/officeDocument/2006/relationships/hyperlink" Target="https://seuimovelbb.com.br/imovel/Aguas-Lindas-de-Goias/1-Quartos/92417" TargetMode="External"/><Relationship Id="rId1548" Type="http://schemas.openxmlformats.org/officeDocument/2006/relationships/hyperlink" Target="https://seuimovelbb.com.br/imovel/Jose-de-Freitas/2-Quartos/97510" TargetMode="External"/><Relationship Id="rId1755" Type="http://schemas.openxmlformats.org/officeDocument/2006/relationships/hyperlink" Target="https://seuimovelbb.com.br/imovel/Joao-Pessoa/1-Quartos/97260" TargetMode="External"/><Relationship Id="rId1408" Type="http://schemas.openxmlformats.org/officeDocument/2006/relationships/hyperlink" Target="https://seuimovelbb.com.br/imovel/Cidade-Ocidental/1-Quartos/97662" TargetMode="External"/><Relationship Id="rId1962" Type="http://schemas.openxmlformats.org/officeDocument/2006/relationships/hyperlink" Target="https://seuimovelbb.com.br/imovel/Luziania/1-Quartos/96955" TargetMode="External"/><Relationship Id="rId2806" Type="http://schemas.openxmlformats.org/officeDocument/2006/relationships/hyperlink" Target="https://seuimovelbb.com.br/imovel/Aguas-Lindas-de-Goias/2-Quartos/3321" TargetMode="External"/><Relationship Id="rId47" Type="http://schemas.openxmlformats.org/officeDocument/2006/relationships/hyperlink" Target="https://seuimovelbb.com.br/imovel/Santo-Antonio-do-Descoberto/2-Quartos/97852" TargetMode="External"/><Relationship Id="rId1615" Type="http://schemas.openxmlformats.org/officeDocument/2006/relationships/hyperlink" Target="https://seuimovelbb.com.br/imovel/Jose-de-Freitas/3-Quartos/97474" TargetMode="External"/><Relationship Id="rId1822" Type="http://schemas.openxmlformats.org/officeDocument/2006/relationships/hyperlink" Target="https://seuimovelbb.com.br/imovel/Aguas-Lindas-de-Goias/2-Quartos/94422" TargetMode="External"/><Relationship Id="rId2389" Type="http://schemas.openxmlformats.org/officeDocument/2006/relationships/hyperlink" Target="https://seuimovelbb.com.br/imovel/Ceara-Mirim/95486" TargetMode="External"/><Relationship Id="rId2596" Type="http://schemas.openxmlformats.org/officeDocument/2006/relationships/hyperlink" Target="https://seuimovelbb.com.br/imovel/Cidade-Ocidental/95605" TargetMode="External"/><Relationship Id="rId568" Type="http://schemas.openxmlformats.org/officeDocument/2006/relationships/hyperlink" Target="https://seuimovelbb.com.br/imovel/Campina-Grande/2-Quartos/94074" TargetMode="External"/><Relationship Id="rId775" Type="http://schemas.openxmlformats.org/officeDocument/2006/relationships/hyperlink" Target="https://seuimovelbb.com.br/imovel/Altos/2-Quartos/92992" TargetMode="External"/><Relationship Id="rId982" Type="http://schemas.openxmlformats.org/officeDocument/2006/relationships/hyperlink" Target="https://seuimovelbb.com.br/imovel/Aguas-Lindas-de-Goias/2-Quartos/92177" TargetMode="External"/><Relationship Id="rId1198" Type="http://schemas.openxmlformats.org/officeDocument/2006/relationships/hyperlink" Target="https://seuimovelbb.com.br/imovel/Aguas-Lindas-de-Goias/2-Quartos/93305" TargetMode="External"/><Relationship Id="rId2249" Type="http://schemas.openxmlformats.org/officeDocument/2006/relationships/hyperlink" Target="https://seuimovelbb.com.br/imovel/Piracuruca/96409" TargetMode="External"/><Relationship Id="rId2456" Type="http://schemas.openxmlformats.org/officeDocument/2006/relationships/hyperlink" Target="https://seuimovelbb.com.br/imovel/Valparaiso-de-Goias/90995" TargetMode="External"/><Relationship Id="rId2663" Type="http://schemas.openxmlformats.org/officeDocument/2006/relationships/hyperlink" Target="https://seuimovelbb.com.br/imovel/Luziania/2-Quartos/92242" TargetMode="External"/><Relationship Id="rId2870" Type="http://schemas.openxmlformats.org/officeDocument/2006/relationships/hyperlink" Target="https://seuimovelbb.com.br/imovel/Joao-Pessoa/1-Quartos/73487" TargetMode="External"/><Relationship Id="rId428" Type="http://schemas.openxmlformats.org/officeDocument/2006/relationships/hyperlink" Target="https://seuimovelbb.com.br/imovel/Pocinhos/1-Quartos/94784" TargetMode="External"/><Relationship Id="rId635" Type="http://schemas.openxmlformats.org/officeDocument/2006/relationships/hyperlink" Target="https://seuimovelbb.com.br/imovel/Cidade-Ocidental/2-Quartos/93687" TargetMode="External"/><Relationship Id="rId842" Type="http://schemas.openxmlformats.org/officeDocument/2006/relationships/hyperlink" Target="https://seuimovelbb.com.br/imovel/Iacu/2-Quartos/92697" TargetMode="External"/><Relationship Id="rId1058" Type="http://schemas.openxmlformats.org/officeDocument/2006/relationships/hyperlink" Target="https://seuimovelbb.com.br/imovel/Campo-Redondo/1-Quartos/91783" TargetMode="External"/><Relationship Id="rId1265" Type="http://schemas.openxmlformats.org/officeDocument/2006/relationships/hyperlink" Target="https://seuimovelbb.com.br/imovel/Xinguara/3461" TargetMode="External"/><Relationship Id="rId1472" Type="http://schemas.openxmlformats.org/officeDocument/2006/relationships/hyperlink" Target="https://seuimovelbb.com.br/imovel/Planaltina/2-Quartos/92573" TargetMode="External"/><Relationship Id="rId2109" Type="http://schemas.openxmlformats.org/officeDocument/2006/relationships/hyperlink" Target="https://seuimovelbb.com.br/imovel/Castanhal/2-Quartos/96649" TargetMode="External"/><Relationship Id="rId2316" Type="http://schemas.openxmlformats.org/officeDocument/2006/relationships/hyperlink" Target="https://seuimovelbb.com.br/imovel/Valparaiso-de-Goias/96229" TargetMode="External"/><Relationship Id="rId2523" Type="http://schemas.openxmlformats.org/officeDocument/2006/relationships/hyperlink" Target="https://seuimovelbb.com.br/imovel/Valparaiso-de-Goias/95882" TargetMode="External"/><Relationship Id="rId2730" Type="http://schemas.openxmlformats.org/officeDocument/2006/relationships/hyperlink" Target="https://seuimovelbb.com.br/imovel/Planaltina/2-Quartos/91055" TargetMode="External"/><Relationship Id="rId702" Type="http://schemas.openxmlformats.org/officeDocument/2006/relationships/hyperlink" Target="https://seuimovelbb.com.br/imovel/Valparaiso-de-Goias/2-Quartos/93328" TargetMode="External"/><Relationship Id="rId1125" Type="http://schemas.openxmlformats.org/officeDocument/2006/relationships/hyperlink" Target="https://seuimovelbb.com.br/imovel/Simoes-Filho/76259" TargetMode="External"/><Relationship Id="rId1332" Type="http://schemas.openxmlformats.org/officeDocument/2006/relationships/hyperlink" Target="https://seuimovelbb.com.br/imovel/Planaltina/2-Quartos/94424" TargetMode="External"/><Relationship Id="rId3297" Type="http://schemas.openxmlformats.org/officeDocument/2006/relationships/hyperlink" Target="https://seuimovelbb.com.br/imovel/Buritis/3-Quartos/73519" TargetMode="External"/><Relationship Id="rId3157" Type="http://schemas.openxmlformats.org/officeDocument/2006/relationships/hyperlink" Target="https://seuimovelbb.com.br/imovel/Aguas-Lindas-de-Goias/2-Quartos/2597" TargetMode="External"/><Relationship Id="rId285" Type="http://schemas.openxmlformats.org/officeDocument/2006/relationships/hyperlink" Target="https://seuimovelbb.com.br/imovel/Araraquara/2-Quartos/98319" TargetMode="External"/><Relationship Id="rId3364" Type="http://schemas.openxmlformats.org/officeDocument/2006/relationships/hyperlink" Target="https://seuimovelbb.com.br/imovel/Campo-Redondo/3-Quartos/92026" TargetMode="External"/><Relationship Id="rId492" Type="http://schemas.openxmlformats.org/officeDocument/2006/relationships/hyperlink" Target="https://seuimovelbb.com.br/imovel/Jose-de-Freitas/2-Quartos/94441" TargetMode="External"/><Relationship Id="rId2173" Type="http://schemas.openxmlformats.org/officeDocument/2006/relationships/hyperlink" Target="https://seuimovelbb.com.br/imovel/Buritis/91402" TargetMode="External"/><Relationship Id="rId2380" Type="http://schemas.openxmlformats.org/officeDocument/2006/relationships/hyperlink" Target="https://seuimovelbb.com.br/imovel/Piracuruca/95914" TargetMode="External"/><Relationship Id="rId3017" Type="http://schemas.openxmlformats.org/officeDocument/2006/relationships/hyperlink" Target="https://seuimovelbb.com.br/imovel/Aguas-Lindas-de-Goias/1-Quartos/2392" TargetMode="External"/><Relationship Id="rId3224" Type="http://schemas.openxmlformats.org/officeDocument/2006/relationships/hyperlink" Target="https://seuimovelbb.com.br/imovel/Planaltina/2-Quartos/90975" TargetMode="External"/><Relationship Id="rId3431" Type="http://schemas.openxmlformats.org/officeDocument/2006/relationships/hyperlink" Target="https://seuimovelbb.com.br/imovel/Curuca/1-Quartos/3272" TargetMode="External"/><Relationship Id="rId145" Type="http://schemas.openxmlformats.org/officeDocument/2006/relationships/hyperlink" Target="https://seuimovelbb.com.br/imovel/Luziania/2-Quartos/96224" TargetMode="External"/><Relationship Id="rId352" Type="http://schemas.openxmlformats.org/officeDocument/2006/relationships/hyperlink" Target="https://seuimovelbb.com.br/imovel/Piracuruca/2-Quartos/95095" TargetMode="External"/><Relationship Id="rId2033" Type="http://schemas.openxmlformats.org/officeDocument/2006/relationships/hyperlink" Target="https://seuimovelbb.com.br/imovel/Rio-Largo/2-Quartos/96802" TargetMode="External"/><Relationship Id="rId2240" Type="http://schemas.openxmlformats.org/officeDocument/2006/relationships/hyperlink" Target="https://seuimovelbb.com.br/imovel/Buritis/96391" TargetMode="External"/><Relationship Id="rId212" Type="http://schemas.openxmlformats.org/officeDocument/2006/relationships/hyperlink" Target="https://seuimovelbb.com.br/imovel/Campo-Grande/95987" TargetMode="External"/><Relationship Id="rId1799" Type="http://schemas.openxmlformats.org/officeDocument/2006/relationships/hyperlink" Target="https://seuimovelbb.com.br/imovel/Cuiaba/2-Quartos/92794" TargetMode="External"/><Relationship Id="rId2100" Type="http://schemas.openxmlformats.org/officeDocument/2006/relationships/hyperlink" Target="https://seuimovelbb.com.br/imovel/Luziania/2-Quartos/96705" TargetMode="External"/><Relationship Id="rId1659" Type="http://schemas.openxmlformats.org/officeDocument/2006/relationships/hyperlink" Target="https://seuimovelbb.com.br/imovel/Cidade-Ocidental/2-Quartos/97388" TargetMode="External"/><Relationship Id="rId1866" Type="http://schemas.openxmlformats.org/officeDocument/2006/relationships/hyperlink" Target="https://seuimovelbb.com.br/imovel/Brejo-do-Cruz/1-Quartos/96971" TargetMode="External"/><Relationship Id="rId2917" Type="http://schemas.openxmlformats.org/officeDocument/2006/relationships/hyperlink" Target="https://seuimovelbb.com.br/imovel/Aguas-Lindas-de-Goias/1-Quartos/2592" TargetMode="External"/><Relationship Id="rId3081" Type="http://schemas.openxmlformats.org/officeDocument/2006/relationships/hyperlink" Target="https://seuimovelbb.com.br/imovel/Aguas-Lindas-de-Goias/2-Quartos/3326" TargetMode="External"/><Relationship Id="rId1519" Type="http://schemas.openxmlformats.org/officeDocument/2006/relationships/hyperlink" Target="https://seuimovelbb.com.br/imovel/Ceara-Mirim/2-Quartos/97550" TargetMode="External"/><Relationship Id="rId1726" Type="http://schemas.openxmlformats.org/officeDocument/2006/relationships/hyperlink" Target="https://seuimovelbb.com.br/imovel/Luziania/2-Quartos/91301" TargetMode="External"/><Relationship Id="rId1933" Type="http://schemas.openxmlformats.org/officeDocument/2006/relationships/hyperlink" Target="https://seuimovelbb.com.br/imovel/Valparaiso-de-Goias/2-Quartos/97036" TargetMode="External"/><Relationship Id="rId18" Type="http://schemas.openxmlformats.org/officeDocument/2006/relationships/hyperlink" Target="https://seuimovelbb.com.br/imovel/Pocone/2-Quartos/97914" TargetMode="External"/><Relationship Id="rId679" Type="http://schemas.openxmlformats.org/officeDocument/2006/relationships/hyperlink" Target="https://seuimovelbb.com.br/imovel/Nova-Floresta/93453" TargetMode="External"/><Relationship Id="rId886" Type="http://schemas.openxmlformats.org/officeDocument/2006/relationships/hyperlink" Target="https://seuimovelbb.com.br/imovel/Pocinhos/1-Quartos/92560" TargetMode="External"/><Relationship Id="rId2567" Type="http://schemas.openxmlformats.org/officeDocument/2006/relationships/hyperlink" Target="https://seuimovelbb.com.br/imovel/Cidade-Ocidental/95977" TargetMode="External"/><Relationship Id="rId2774" Type="http://schemas.openxmlformats.org/officeDocument/2006/relationships/hyperlink" Target="https://seuimovelbb.com.br/imovel/Cidade-Ocidental/2-Quartos/3203" TargetMode="External"/><Relationship Id="rId2" Type="http://schemas.openxmlformats.org/officeDocument/2006/relationships/hyperlink" Target="https://seuimovelbb.com.br/imovel/Luziania/2-Quartos/97945" TargetMode="External"/><Relationship Id="rId539" Type="http://schemas.openxmlformats.org/officeDocument/2006/relationships/hyperlink" Target="https://seuimovelbb.com.br/imovel/Jose-de-Freitas/2-Quartos/94196" TargetMode="External"/><Relationship Id="rId746" Type="http://schemas.openxmlformats.org/officeDocument/2006/relationships/hyperlink" Target="https://seuimovelbb.com.br/imovel/Cidade-Ocidental/2-Quartos/93140" TargetMode="External"/><Relationship Id="rId1169" Type="http://schemas.openxmlformats.org/officeDocument/2006/relationships/hyperlink" Target="https://seuimovelbb.com.br/imovel/Cidade-Ocidental/2-Quartos/93657" TargetMode="External"/><Relationship Id="rId1376" Type="http://schemas.openxmlformats.org/officeDocument/2006/relationships/hyperlink" Target="https://seuimovelbb.com.br/imovel/Santo-Antonio-do-Descoberto/2-Quartos/91757" TargetMode="External"/><Relationship Id="rId1583" Type="http://schemas.openxmlformats.org/officeDocument/2006/relationships/hyperlink" Target="https://seuimovelbb.com.br/imovel/Valparaiso-de-Goias/2-Quartos/97526" TargetMode="External"/><Relationship Id="rId2427" Type="http://schemas.openxmlformats.org/officeDocument/2006/relationships/hyperlink" Target="https://seuimovelbb.com.br/imovel/Santa-Maria-do-Para/95516" TargetMode="External"/><Relationship Id="rId2981" Type="http://schemas.openxmlformats.org/officeDocument/2006/relationships/hyperlink" Target="https://seuimovelbb.com.br/imovel/Aguas-Lindas-de-Goias/2-Quartos/3324" TargetMode="External"/><Relationship Id="rId953" Type="http://schemas.openxmlformats.org/officeDocument/2006/relationships/hyperlink" Target="https://seuimovelbb.com.br/imovel/Santa-Rita/1-Quartos/92277" TargetMode="External"/><Relationship Id="rId1029" Type="http://schemas.openxmlformats.org/officeDocument/2006/relationships/hyperlink" Target="https://seuimovelbb.com.br/imovel/Joao-Pessoa/1-Quartos/91910" TargetMode="External"/><Relationship Id="rId1236" Type="http://schemas.openxmlformats.org/officeDocument/2006/relationships/hyperlink" Target="https://seuimovelbb.com.br/imovel/Aguas-Lindas-de-Goias/2-Quartos/91713" TargetMode="External"/><Relationship Id="rId1790" Type="http://schemas.openxmlformats.org/officeDocument/2006/relationships/hyperlink" Target="https://seuimovelbb.com.br/imovel/Miranda/3-Quartos/93436" TargetMode="External"/><Relationship Id="rId2634" Type="http://schemas.openxmlformats.org/officeDocument/2006/relationships/hyperlink" Target="https://seuimovelbb.com.br/imovel/Aguas-Lindas-de-Goias/2-Quartos/91262" TargetMode="External"/><Relationship Id="rId2841" Type="http://schemas.openxmlformats.org/officeDocument/2006/relationships/hyperlink" Target="https://seuimovelbb.com.br/imovel/Pocinhos/2-Quartos/2400" TargetMode="External"/><Relationship Id="rId82" Type="http://schemas.openxmlformats.org/officeDocument/2006/relationships/hyperlink" Target="https://seuimovelbb.com.br/imovel/Cocalzinho-de-Goias/2-Quartos/98204" TargetMode="External"/><Relationship Id="rId606" Type="http://schemas.openxmlformats.org/officeDocument/2006/relationships/hyperlink" Target="https://seuimovelbb.com.br/imovel/Sao-Sebastiao/2-Quartos/93859" TargetMode="External"/><Relationship Id="rId813" Type="http://schemas.openxmlformats.org/officeDocument/2006/relationships/hyperlink" Target="https://seuimovelbb.com.br/imovel/Santa-Maria-do-Para/2-Quartos/92833" TargetMode="External"/><Relationship Id="rId1443" Type="http://schemas.openxmlformats.org/officeDocument/2006/relationships/hyperlink" Target="https://seuimovelbb.com.br/imovel/Cidade-Ocidental/97741" TargetMode="External"/><Relationship Id="rId1650" Type="http://schemas.openxmlformats.org/officeDocument/2006/relationships/hyperlink" Target="https://seuimovelbb.com.br/imovel/Jose-de-Freitas/2-Quartos/97345" TargetMode="External"/><Relationship Id="rId2701" Type="http://schemas.openxmlformats.org/officeDocument/2006/relationships/hyperlink" Target="https://seuimovelbb.com.br/imovel/Aguas-Lindas-de-Goias/2-Quartos/2577" TargetMode="External"/><Relationship Id="rId1303" Type="http://schemas.openxmlformats.org/officeDocument/2006/relationships/hyperlink" Target="https://seuimovelbb.com.br/imovel/Belem/76930" TargetMode="External"/><Relationship Id="rId1510" Type="http://schemas.openxmlformats.org/officeDocument/2006/relationships/hyperlink" Target="https://seuimovelbb.com.br/imovel/Ceara-Mirim/2-Quartos/97596" TargetMode="External"/><Relationship Id="rId3268" Type="http://schemas.openxmlformats.org/officeDocument/2006/relationships/hyperlink" Target="https://seuimovelbb.com.br/imovel/Aguas-Lindas-de-Goias/1-Quartos/90817" TargetMode="External"/><Relationship Id="rId189" Type="http://schemas.openxmlformats.org/officeDocument/2006/relationships/hyperlink" Target="https://seuimovelbb.com.br/imovel/Varzea-Grande/1-Quartos/96104" TargetMode="External"/><Relationship Id="rId396" Type="http://schemas.openxmlformats.org/officeDocument/2006/relationships/hyperlink" Target="https://seuimovelbb.com.br/imovel/Aguas-Lindas-de-Goias/2-Quartos/94897" TargetMode="External"/><Relationship Id="rId2077" Type="http://schemas.openxmlformats.org/officeDocument/2006/relationships/hyperlink" Target="https://seuimovelbb.com.br/imovel/Conde/94922" TargetMode="External"/><Relationship Id="rId2284" Type="http://schemas.openxmlformats.org/officeDocument/2006/relationships/hyperlink" Target="https://seuimovelbb.com.br/imovel/Valparaiso-de-Goias/96398" TargetMode="External"/><Relationship Id="rId2491" Type="http://schemas.openxmlformats.org/officeDocument/2006/relationships/hyperlink" Target="https://seuimovelbb.com.br/imovel/Aguas-Lindas-de-Goias/91024" TargetMode="External"/><Relationship Id="rId3128" Type="http://schemas.openxmlformats.org/officeDocument/2006/relationships/hyperlink" Target="https://seuimovelbb.com.br/imovel/Aguas-Lindas-de-Goias/2-Quartos/91470" TargetMode="External"/><Relationship Id="rId3335" Type="http://schemas.openxmlformats.org/officeDocument/2006/relationships/hyperlink" Target="https://seuimovelbb.com.br/imovel/Araua/2-Quartos/1856" TargetMode="External"/><Relationship Id="rId256" Type="http://schemas.openxmlformats.org/officeDocument/2006/relationships/hyperlink" Target="https://seuimovelbb.com.br/imovel/Suzano/2-Quartos/95081" TargetMode="External"/><Relationship Id="rId463" Type="http://schemas.openxmlformats.org/officeDocument/2006/relationships/hyperlink" Target="https://seuimovelbb.com.br/imovel/Buritis/94602" TargetMode="External"/><Relationship Id="rId670" Type="http://schemas.openxmlformats.org/officeDocument/2006/relationships/hyperlink" Target="https://seuimovelbb.com.br/imovel/Cidade-Ocidental/2-Quartos/93488" TargetMode="External"/><Relationship Id="rId1093" Type="http://schemas.openxmlformats.org/officeDocument/2006/relationships/hyperlink" Target="https://seuimovelbb.com.br/imovel/Ceara-Mirim/2-Quartos/91633" TargetMode="External"/><Relationship Id="rId2144" Type="http://schemas.openxmlformats.org/officeDocument/2006/relationships/hyperlink" Target="https://seuimovelbb.com.br/imovel/Valparaiso-de-Goias/96560" TargetMode="External"/><Relationship Id="rId2351" Type="http://schemas.openxmlformats.org/officeDocument/2006/relationships/hyperlink" Target="https://seuimovelbb.com.br/imovel/Piracuruca/95963" TargetMode="External"/><Relationship Id="rId3402" Type="http://schemas.openxmlformats.org/officeDocument/2006/relationships/hyperlink" Target="https://seuimovelbb.com.br/imovel/Curuca/2-Quartos/92307" TargetMode="External"/><Relationship Id="rId116" Type="http://schemas.openxmlformats.org/officeDocument/2006/relationships/hyperlink" Target="https://seuimovelbb.com.br/imovel/Cidade-Ocidental/2-Quartos/98286" TargetMode="External"/><Relationship Id="rId323" Type="http://schemas.openxmlformats.org/officeDocument/2006/relationships/hyperlink" Target="https://seuimovelbb.com.br/imovel/Santa-Luzia-do-Parua/2-Quartos/94865" TargetMode="External"/><Relationship Id="rId530" Type="http://schemas.openxmlformats.org/officeDocument/2006/relationships/hyperlink" Target="https://seuimovelbb.com.br/imovel/Campo-Grande/2-Quartos/94220" TargetMode="External"/><Relationship Id="rId1160" Type="http://schemas.openxmlformats.org/officeDocument/2006/relationships/hyperlink" Target="https://seuimovelbb.com.br/imovel/Cidade-Ocidental/2-Quartos/92173" TargetMode="External"/><Relationship Id="rId2004" Type="http://schemas.openxmlformats.org/officeDocument/2006/relationships/hyperlink" Target="https://seuimovelbb.com.br/imovel/Altos/2-Quartos/96818" TargetMode="External"/><Relationship Id="rId2211" Type="http://schemas.openxmlformats.org/officeDocument/2006/relationships/hyperlink" Target="https://seuimovelbb.com.br/imovel/Cidade-Ocidental/96479" TargetMode="External"/><Relationship Id="rId1020" Type="http://schemas.openxmlformats.org/officeDocument/2006/relationships/hyperlink" Target="https://seuimovelbb.com.br/imovel/Santa-Rita/2-Quartos/91957" TargetMode="External"/><Relationship Id="rId1977" Type="http://schemas.openxmlformats.org/officeDocument/2006/relationships/hyperlink" Target="https://seuimovelbb.com.br/imovel/Santa-Rita/2-Quartos/96895" TargetMode="External"/><Relationship Id="rId1837" Type="http://schemas.openxmlformats.org/officeDocument/2006/relationships/hyperlink" Target="https://seuimovelbb.com.br/imovel/Cidade-Ocidental/2-Quartos/93866" TargetMode="External"/><Relationship Id="rId3192" Type="http://schemas.openxmlformats.org/officeDocument/2006/relationships/hyperlink" Target="https://seuimovelbb.com.br/imovel/Pocinhos/2-Quartos/1212" TargetMode="External"/><Relationship Id="rId3052" Type="http://schemas.openxmlformats.org/officeDocument/2006/relationships/hyperlink" Target="https://seuimovelbb.com.br/imovel/Aguas-Lindas-de-Goias/1-Quartos/2137" TargetMode="External"/><Relationship Id="rId180" Type="http://schemas.openxmlformats.org/officeDocument/2006/relationships/hyperlink" Target="https://seuimovelbb.com.br/imovel/Valparaiso-de-Goias/2-Quartos/96144" TargetMode="External"/><Relationship Id="rId1904" Type="http://schemas.openxmlformats.org/officeDocument/2006/relationships/hyperlink" Target="https://seuimovelbb.com.br/imovel/Santa-Rita/2-Quartos/97117" TargetMode="External"/><Relationship Id="rId997" Type="http://schemas.openxmlformats.org/officeDocument/2006/relationships/hyperlink" Target="https://seuimovelbb.com.br/imovel/Aguas-Lindas-de-Goias/2-Quartos/92046" TargetMode="External"/><Relationship Id="rId2678" Type="http://schemas.openxmlformats.org/officeDocument/2006/relationships/hyperlink" Target="https://seuimovelbb.com.br/imovel/Luziania/90767" TargetMode="External"/><Relationship Id="rId2885" Type="http://schemas.openxmlformats.org/officeDocument/2006/relationships/hyperlink" Target="https://seuimovelbb.com.br/imovel/Aguas-Lindas-de-Goias/2-Quartos/2390" TargetMode="External"/><Relationship Id="rId857" Type="http://schemas.openxmlformats.org/officeDocument/2006/relationships/hyperlink" Target="https://seuimovelbb.com.br/imovel/Santa-Isabel-do-Para/2-Quartos/92623" TargetMode="External"/><Relationship Id="rId1487" Type="http://schemas.openxmlformats.org/officeDocument/2006/relationships/hyperlink" Target="https://seuimovelbb.com.br/imovel/Patu/1-Quartos/97597" TargetMode="External"/><Relationship Id="rId1694" Type="http://schemas.openxmlformats.org/officeDocument/2006/relationships/hyperlink" Target="https://seuimovelbb.com.br/imovel/Sao-Francisco-do-Para/2-Quartos/97320" TargetMode="External"/><Relationship Id="rId2538" Type="http://schemas.openxmlformats.org/officeDocument/2006/relationships/hyperlink" Target="https://seuimovelbb.com.br/imovel/Luziania/95191" TargetMode="External"/><Relationship Id="rId2745" Type="http://schemas.openxmlformats.org/officeDocument/2006/relationships/hyperlink" Target="https://seuimovelbb.com.br/imovel/Aguas-Lindas-de-Goias/2-Quartos/2388" TargetMode="External"/><Relationship Id="rId2952" Type="http://schemas.openxmlformats.org/officeDocument/2006/relationships/hyperlink" Target="https://seuimovelbb.com.br/imovel/Joao-Pessoa/1-Quartos/73500" TargetMode="External"/><Relationship Id="rId717" Type="http://schemas.openxmlformats.org/officeDocument/2006/relationships/hyperlink" Target="https://seuimovelbb.com.br/imovel/Ipixuna-do-Para/1-Quartos/93268" TargetMode="External"/><Relationship Id="rId924" Type="http://schemas.openxmlformats.org/officeDocument/2006/relationships/hyperlink" Target="https://seuimovelbb.com.br/imovel/Buritis/2-Quartos/92396" TargetMode="External"/><Relationship Id="rId1347" Type="http://schemas.openxmlformats.org/officeDocument/2006/relationships/hyperlink" Target="https://seuimovelbb.com.br/imovel/Cidade-Ocidental/2-Quartos/97751" TargetMode="External"/><Relationship Id="rId1554" Type="http://schemas.openxmlformats.org/officeDocument/2006/relationships/hyperlink" Target="https://seuimovelbb.com.br/imovel/Jose-de-Freitas/1-Quartos/97556" TargetMode="External"/><Relationship Id="rId1761" Type="http://schemas.openxmlformats.org/officeDocument/2006/relationships/hyperlink" Target="https://seuimovelbb.com.br/imovel/Sao-Pedro-do-Piaui/2-Quartos/97271" TargetMode="External"/><Relationship Id="rId2605" Type="http://schemas.openxmlformats.org/officeDocument/2006/relationships/hyperlink" Target="https://seuimovelbb.com.br/imovel/Itauna/2-Quartos/95706" TargetMode="External"/><Relationship Id="rId2812" Type="http://schemas.openxmlformats.org/officeDocument/2006/relationships/hyperlink" Target="https://seuimovelbb.com.br/imovel/Belem-do-Brejo-do-Cruz/1-Quartos/73616" TargetMode="External"/><Relationship Id="rId53" Type="http://schemas.openxmlformats.org/officeDocument/2006/relationships/hyperlink" Target="https://seuimovelbb.com.br/imovel/Santo-Antonio-do-Descoberto/2-Quartos/97834" TargetMode="External"/><Relationship Id="rId1207" Type="http://schemas.openxmlformats.org/officeDocument/2006/relationships/hyperlink" Target="https://seuimovelbb.com.br/imovel/Flores-de-Goias/2-Quartos/92816" TargetMode="External"/><Relationship Id="rId1414" Type="http://schemas.openxmlformats.org/officeDocument/2006/relationships/hyperlink" Target="https://seuimovelbb.com.br/imovel/Santa-Maria-do-Para/2-Quartos/97740" TargetMode="External"/><Relationship Id="rId1621" Type="http://schemas.openxmlformats.org/officeDocument/2006/relationships/hyperlink" Target="https://seuimovelbb.com.br/imovel/Flores-de-Goias/2-Quartos/97454" TargetMode="External"/><Relationship Id="rId3379" Type="http://schemas.openxmlformats.org/officeDocument/2006/relationships/hyperlink" Target="https://seuimovelbb.com.br/imovel/Jose-de-Freitas/2-Quartos/2070" TargetMode="External"/><Relationship Id="rId2188" Type="http://schemas.openxmlformats.org/officeDocument/2006/relationships/hyperlink" Target="https://seuimovelbb.com.br/imovel/Santa-Rita/96476" TargetMode="External"/><Relationship Id="rId2395" Type="http://schemas.openxmlformats.org/officeDocument/2006/relationships/hyperlink" Target="https://seuimovelbb.com.br/imovel/Piracuruca/95766" TargetMode="External"/><Relationship Id="rId3239" Type="http://schemas.openxmlformats.org/officeDocument/2006/relationships/hyperlink" Target="https://seuimovelbb.com.br/imovel/Aguas-Lindas-de-Goias/2-Quartos/1845" TargetMode="External"/><Relationship Id="rId367" Type="http://schemas.openxmlformats.org/officeDocument/2006/relationships/hyperlink" Target="https://seuimovelbb.com.br/imovel/Iacu/2-Quartos/95035" TargetMode="External"/><Relationship Id="rId574" Type="http://schemas.openxmlformats.org/officeDocument/2006/relationships/hyperlink" Target="https://seuimovelbb.com.br/imovel/Santa-Maria-do-Para/2-Quartos/94026" TargetMode="External"/><Relationship Id="rId2048" Type="http://schemas.openxmlformats.org/officeDocument/2006/relationships/hyperlink" Target="https://seuimovelbb.com.br/imovel/Luziania/2-Quartos/96768" TargetMode="External"/><Relationship Id="rId2255" Type="http://schemas.openxmlformats.org/officeDocument/2006/relationships/hyperlink" Target="https://seuimovelbb.com.br/imovel/Jose-de-Freitas/94894" TargetMode="External"/><Relationship Id="rId227" Type="http://schemas.openxmlformats.org/officeDocument/2006/relationships/hyperlink" Target="https://seuimovelbb.com.br/imovel/Campo-Grande/95894" TargetMode="External"/><Relationship Id="rId781" Type="http://schemas.openxmlformats.org/officeDocument/2006/relationships/hyperlink" Target="https://seuimovelbb.com.br/imovel/Moncao/2-Quartos/92959" TargetMode="External"/><Relationship Id="rId2462" Type="http://schemas.openxmlformats.org/officeDocument/2006/relationships/hyperlink" Target="https://seuimovelbb.com.br/imovel/Luziania/95704" TargetMode="External"/><Relationship Id="rId3306" Type="http://schemas.openxmlformats.org/officeDocument/2006/relationships/hyperlink" Target="https://seuimovelbb.com.br/imovel/Aguas-Lindas-de-Goias/2-Quartos/90896" TargetMode="External"/><Relationship Id="rId434" Type="http://schemas.openxmlformats.org/officeDocument/2006/relationships/hyperlink" Target="https://seuimovelbb.com.br/imovel/Brejo-do-Cruz/1-Quartos/94756" TargetMode="External"/><Relationship Id="rId641" Type="http://schemas.openxmlformats.org/officeDocument/2006/relationships/hyperlink" Target="https://seuimovelbb.com.br/imovel/Campina-Grande/1-Quartos/93656" TargetMode="External"/><Relationship Id="rId1064" Type="http://schemas.openxmlformats.org/officeDocument/2006/relationships/hyperlink" Target="https://seuimovelbb.com.br/imovel/Currais-Novos/2-Quartos/91746" TargetMode="External"/><Relationship Id="rId1271" Type="http://schemas.openxmlformats.org/officeDocument/2006/relationships/hyperlink" Target="https://seuimovelbb.com.br/imovel/Aguas-Lindas-de-Goias/2-Quartos/93324" TargetMode="External"/><Relationship Id="rId2115" Type="http://schemas.openxmlformats.org/officeDocument/2006/relationships/hyperlink" Target="https://seuimovelbb.com.br/imovel/Ceara-Mirim/96580" TargetMode="External"/><Relationship Id="rId2322" Type="http://schemas.openxmlformats.org/officeDocument/2006/relationships/hyperlink" Target="https://seuimovelbb.com.br/imovel/Valparaiso-de-Goias/2-Quartos/96265" TargetMode="External"/><Relationship Id="rId501" Type="http://schemas.openxmlformats.org/officeDocument/2006/relationships/hyperlink" Target="https://seuimovelbb.com.br/imovel/Nossa-Senhora-do-Socorro/2-Quartos/94387" TargetMode="External"/><Relationship Id="rId1131" Type="http://schemas.openxmlformats.org/officeDocument/2006/relationships/hyperlink" Target="https://seuimovelbb.com.br/imovel/Castanhal/2-Quartos/91499" TargetMode="External"/><Relationship Id="rId3096" Type="http://schemas.openxmlformats.org/officeDocument/2006/relationships/hyperlink" Target="https://seuimovelbb.com.br/imovel/Aguas-Lindas-de-Goias/1918" TargetMode="External"/><Relationship Id="rId1948" Type="http://schemas.openxmlformats.org/officeDocument/2006/relationships/hyperlink" Target="https://seuimovelbb.com.br/imovel/Planaltina/95464" TargetMode="External"/><Relationship Id="rId3163" Type="http://schemas.openxmlformats.org/officeDocument/2006/relationships/hyperlink" Target="https://seuimovelbb.com.br/imovel/Valparaiso-de-Goias/2-Quartos/2733" TargetMode="External"/><Relationship Id="rId3370" Type="http://schemas.openxmlformats.org/officeDocument/2006/relationships/hyperlink" Target="https://seuimovelbb.com.br/imovel/Campo-Redondo/2-Quartos/92029" TargetMode="External"/><Relationship Id="rId291" Type="http://schemas.openxmlformats.org/officeDocument/2006/relationships/hyperlink" Target="https://seuimovelbb.com.br/imovel/Aguas-Lindas-de-Goias/2-Quartos/98296" TargetMode="External"/><Relationship Id="rId1808" Type="http://schemas.openxmlformats.org/officeDocument/2006/relationships/hyperlink" Target="https://seuimovelbb.com.br/imovel/Aguas-Lindas-de-Goias/1-Quartos/97223" TargetMode="External"/><Relationship Id="rId3023" Type="http://schemas.openxmlformats.org/officeDocument/2006/relationships/hyperlink" Target="https://seuimovelbb.com.br/imovel/Luziania/2-Quartos/2706" TargetMode="External"/><Relationship Id="rId151" Type="http://schemas.openxmlformats.org/officeDocument/2006/relationships/hyperlink" Target="https://seuimovelbb.com.br/imovel/Valparaiso-de-Goias/2-Quartos/95246" TargetMode="External"/><Relationship Id="rId3230" Type="http://schemas.openxmlformats.org/officeDocument/2006/relationships/hyperlink" Target="https://seuimovelbb.com.br/imovel/Valparaiso-de-Goias/2-Quartos/2666" TargetMode="External"/><Relationship Id="rId2789" Type="http://schemas.openxmlformats.org/officeDocument/2006/relationships/hyperlink" Target="https://seuimovelbb.com.br/imovel/Cidade-Ocidental/2-Quartos/74045" TargetMode="External"/><Relationship Id="rId2996" Type="http://schemas.openxmlformats.org/officeDocument/2006/relationships/hyperlink" Target="https://seuimovelbb.com.br/imovel/Santo-Antonio-do-Descoberto/2-Quartos/90756" TargetMode="External"/><Relationship Id="rId968" Type="http://schemas.openxmlformats.org/officeDocument/2006/relationships/hyperlink" Target="https://seuimovelbb.com.br/imovel/Cidade-Ocidental/2-Quartos/92209" TargetMode="External"/><Relationship Id="rId1598" Type="http://schemas.openxmlformats.org/officeDocument/2006/relationships/hyperlink" Target="https://seuimovelbb.com.br/imovel/Santa-Rita/1-Quartos/97491" TargetMode="External"/><Relationship Id="rId2649" Type="http://schemas.openxmlformats.org/officeDocument/2006/relationships/hyperlink" Target="https://seuimovelbb.com.br/imovel/Umarizal/1-Quartos/2120" TargetMode="External"/><Relationship Id="rId2856" Type="http://schemas.openxmlformats.org/officeDocument/2006/relationships/hyperlink" Target="https://seuimovelbb.com.br/imovel/Buritis/3-Quartos/2612" TargetMode="External"/><Relationship Id="rId97" Type="http://schemas.openxmlformats.org/officeDocument/2006/relationships/hyperlink" Target="https://seuimovelbb.com.br/imovel/Buritis/2-Quartos/95512" TargetMode="External"/><Relationship Id="rId828" Type="http://schemas.openxmlformats.org/officeDocument/2006/relationships/hyperlink" Target="https://seuimovelbb.com.br/imovel/Joao-Pessoa/2-Quartos/92762" TargetMode="External"/><Relationship Id="rId1458" Type="http://schemas.openxmlformats.org/officeDocument/2006/relationships/hyperlink" Target="https://seuimovelbb.com.br/imovel/Cidade-Ocidental/2-Quartos/97670" TargetMode="External"/><Relationship Id="rId1665" Type="http://schemas.openxmlformats.org/officeDocument/2006/relationships/hyperlink" Target="https://seuimovelbb.com.br/imovel/Cidade-Ocidental/2-Quartos/97363" TargetMode="External"/><Relationship Id="rId1872" Type="http://schemas.openxmlformats.org/officeDocument/2006/relationships/hyperlink" Target="https://seuimovelbb.com.br/imovel/Brasilia/2-Quartos/97168" TargetMode="External"/><Relationship Id="rId2509" Type="http://schemas.openxmlformats.org/officeDocument/2006/relationships/hyperlink" Target="https://seuimovelbb.com.br/imovel/Luziania/95866" TargetMode="External"/><Relationship Id="rId2716" Type="http://schemas.openxmlformats.org/officeDocument/2006/relationships/hyperlink" Target="https://seuimovelbb.com.br/imovel/Cidade-Ocidental/2-Quartos/3239" TargetMode="External"/><Relationship Id="rId1318" Type="http://schemas.openxmlformats.org/officeDocument/2006/relationships/hyperlink" Target="https://seuimovelbb.com.br/imovel/Cidade-Ocidental/2-Quartos/94790" TargetMode="External"/><Relationship Id="rId1525" Type="http://schemas.openxmlformats.org/officeDocument/2006/relationships/hyperlink" Target="https://seuimovelbb.com.br/imovel/Altos/2-Quartos/96718" TargetMode="External"/><Relationship Id="rId2923" Type="http://schemas.openxmlformats.org/officeDocument/2006/relationships/hyperlink" Target="https://seuimovelbb.com.br/imovel/Aguas-Lindas-de-Goias/2-Quartos/2103" TargetMode="External"/><Relationship Id="rId1732" Type="http://schemas.openxmlformats.org/officeDocument/2006/relationships/hyperlink" Target="https://seuimovelbb.com.br/imovel/Agua-Branca/1-Quartos/97283" TargetMode="External"/><Relationship Id="rId24" Type="http://schemas.openxmlformats.org/officeDocument/2006/relationships/hyperlink" Target="https://seuimovelbb.com.br/imovel/Santo-Antonio-do-Descoberto/2-Quartos/97854" TargetMode="External"/><Relationship Id="rId2299" Type="http://schemas.openxmlformats.org/officeDocument/2006/relationships/hyperlink" Target="https://seuimovelbb.com.br/imovel/Sao-Pedro-do-Piaui/2115" TargetMode="External"/><Relationship Id="rId478" Type="http://schemas.openxmlformats.org/officeDocument/2006/relationships/hyperlink" Target="https://seuimovelbb.com.br/imovel/Jose-de-Freitas/2-Quartos/94511" TargetMode="External"/><Relationship Id="rId685" Type="http://schemas.openxmlformats.org/officeDocument/2006/relationships/hyperlink" Target="https://seuimovelbb.com.br/imovel/Sao-Pedro-do-Piaui/2-Quartos/93416" TargetMode="External"/><Relationship Id="rId892" Type="http://schemas.openxmlformats.org/officeDocument/2006/relationships/hyperlink" Target="https://seuimovelbb.com.br/imovel/Santa-Barbara-do-Para/2-Quartos/92531" TargetMode="External"/><Relationship Id="rId2159" Type="http://schemas.openxmlformats.org/officeDocument/2006/relationships/hyperlink" Target="https://seuimovelbb.com.br/imovel/Piracuruca/96539" TargetMode="External"/><Relationship Id="rId2366" Type="http://schemas.openxmlformats.org/officeDocument/2006/relationships/hyperlink" Target="https://seuimovelbb.com.br/imovel/Piracuruca/95702" TargetMode="External"/><Relationship Id="rId2573" Type="http://schemas.openxmlformats.org/officeDocument/2006/relationships/hyperlink" Target="https://seuimovelbb.com.br/imovel/Valparaiso-de-Goias/95692" TargetMode="External"/><Relationship Id="rId2780" Type="http://schemas.openxmlformats.org/officeDocument/2006/relationships/hyperlink" Target="https://seuimovelbb.com.br/imovel/Valparaiso-de-Goias/2-Quartos/90812" TargetMode="External"/><Relationship Id="rId3417" Type="http://schemas.openxmlformats.org/officeDocument/2006/relationships/hyperlink" Target="https://seuimovelbb.com.br/imovel/Curuca/2-Quartos/73824" TargetMode="External"/><Relationship Id="rId338" Type="http://schemas.openxmlformats.org/officeDocument/2006/relationships/hyperlink" Target="https://seuimovelbb.com.br/imovel/Altos/2-Quartos/95157" TargetMode="External"/><Relationship Id="rId545" Type="http://schemas.openxmlformats.org/officeDocument/2006/relationships/hyperlink" Target="https://seuimovelbb.com.br/imovel/Jose-de-Freitas/2-Quartos/94182" TargetMode="External"/><Relationship Id="rId752" Type="http://schemas.openxmlformats.org/officeDocument/2006/relationships/hyperlink" Target="https://seuimovelbb.com.br/imovel/Aguas-Lindas-de-Goias/2-Quartos/93107" TargetMode="External"/><Relationship Id="rId1175" Type="http://schemas.openxmlformats.org/officeDocument/2006/relationships/hyperlink" Target="https://seuimovelbb.com.br/imovel/Cidade-Ocidental/2-Quartos/93216" TargetMode="External"/><Relationship Id="rId1382" Type="http://schemas.openxmlformats.org/officeDocument/2006/relationships/hyperlink" Target="https://seuimovelbb.com.br/imovel/Valparaiso-de-Goias/2-Quartos/92475" TargetMode="External"/><Relationship Id="rId2019" Type="http://schemas.openxmlformats.org/officeDocument/2006/relationships/hyperlink" Target="https://seuimovelbb.com.br/imovel/Piracuruca/2-Quartos/96933" TargetMode="External"/><Relationship Id="rId2226" Type="http://schemas.openxmlformats.org/officeDocument/2006/relationships/hyperlink" Target="https://seuimovelbb.com.br/imovel/Piracuruca/96506" TargetMode="External"/><Relationship Id="rId2433" Type="http://schemas.openxmlformats.org/officeDocument/2006/relationships/hyperlink" Target="https://seuimovelbb.com.br/imovel/Valparaiso-de-Goias/95355" TargetMode="External"/><Relationship Id="rId2640" Type="http://schemas.openxmlformats.org/officeDocument/2006/relationships/hyperlink" Target="https://seuimovelbb.com.br/imovel/Capela/2-Quartos/3252" TargetMode="External"/><Relationship Id="rId405" Type="http://schemas.openxmlformats.org/officeDocument/2006/relationships/hyperlink" Target="https://seuimovelbb.com.br/imovel/Aguas-Lindas-de-Goias/2-Quartos/94861" TargetMode="External"/><Relationship Id="rId612" Type="http://schemas.openxmlformats.org/officeDocument/2006/relationships/hyperlink" Target="https://seuimovelbb.com.br/imovel/Nossa-Senhora-do-Socorro/2-Quartos/93788" TargetMode="External"/><Relationship Id="rId1035" Type="http://schemas.openxmlformats.org/officeDocument/2006/relationships/hyperlink" Target="https://seuimovelbb.com.br/imovel/Castanhal/1-Quartos/91871" TargetMode="External"/><Relationship Id="rId1242" Type="http://schemas.openxmlformats.org/officeDocument/2006/relationships/hyperlink" Target="https://seuimovelbb.com.br/imovel/Aguas-Lindas-de-Goias/2-Quartos/94928" TargetMode="External"/><Relationship Id="rId2500" Type="http://schemas.openxmlformats.org/officeDocument/2006/relationships/hyperlink" Target="https://seuimovelbb.com.br/imovel/Piracuruca/96008" TargetMode="External"/><Relationship Id="rId1102" Type="http://schemas.openxmlformats.org/officeDocument/2006/relationships/hyperlink" Target="https://seuimovelbb.com.br/imovel/Moncao/2-Quartos/91467" TargetMode="External"/><Relationship Id="rId3067" Type="http://schemas.openxmlformats.org/officeDocument/2006/relationships/hyperlink" Target="https://seuimovelbb.com.br/imovel/Aguas-Lindas-de-Goias/2-Quartos/91322" TargetMode="External"/><Relationship Id="rId3274" Type="http://schemas.openxmlformats.org/officeDocument/2006/relationships/hyperlink" Target="https://seuimovelbb.com.br/imovel/Cidade-Ocidental/2-Quartos/3465" TargetMode="External"/><Relationship Id="rId195" Type="http://schemas.openxmlformats.org/officeDocument/2006/relationships/hyperlink" Target="https://seuimovelbb.com.br/imovel/Sao-Jose-do-Rio-Preto/2-Quartos/96087" TargetMode="External"/><Relationship Id="rId1919" Type="http://schemas.openxmlformats.org/officeDocument/2006/relationships/hyperlink" Target="https://seuimovelbb.com.br/imovel/Pocinhos/1-Quartos/97090" TargetMode="External"/><Relationship Id="rId2083" Type="http://schemas.openxmlformats.org/officeDocument/2006/relationships/hyperlink" Target="https://seuimovelbb.com.br/imovel/Ceara-Mirim/96690" TargetMode="External"/><Relationship Id="rId2290" Type="http://schemas.openxmlformats.org/officeDocument/2006/relationships/hyperlink" Target="https://seuimovelbb.com.br/imovel/Joao-Pessoa/96303" TargetMode="External"/><Relationship Id="rId3134" Type="http://schemas.openxmlformats.org/officeDocument/2006/relationships/hyperlink" Target="https://seuimovelbb.com.br/imovel/Padre-Bernardo/2-Quartos/2130" TargetMode="External"/><Relationship Id="rId3341" Type="http://schemas.openxmlformats.org/officeDocument/2006/relationships/hyperlink" Target="https://seuimovelbb.com.br/imovel/Moncao/2-Quartos/9106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40"/>
  <sheetViews>
    <sheetView topLeftCell="I1578" zoomScale="70" zoomScaleNormal="70" workbookViewId="0">
      <selection activeCell="P1604" sqref="P1604"/>
    </sheetView>
  </sheetViews>
  <sheetFormatPr defaultRowHeight="15" x14ac:dyDescent="0.25"/>
  <cols>
    <col min="1" max="1" width="13.28515625" customWidth="1"/>
    <col min="2" max="2" width="78.42578125" bestFit="1" customWidth="1"/>
    <col min="3" max="3" width="91.28515625" bestFit="1" customWidth="1"/>
    <col min="4" max="4" width="255.7109375" bestFit="1" customWidth="1"/>
    <col min="5" max="5" width="19.28515625" customWidth="1"/>
    <col min="6" max="6" width="25" customWidth="1"/>
    <col min="7" max="7" width="27.42578125" bestFit="1" customWidth="1"/>
    <col min="8" max="8" width="16.140625" customWidth="1"/>
    <col min="9" max="9" width="174.42578125" bestFit="1" customWidth="1"/>
    <col min="10" max="10" width="34.140625" bestFit="1" customWidth="1"/>
    <col min="11" max="11" width="64.7109375" customWidth="1"/>
    <col min="12" max="12" width="17.140625" customWidth="1"/>
    <col min="13" max="13" width="17.85546875" customWidth="1"/>
    <col min="14" max="14" width="17.7109375" customWidth="1"/>
    <col min="15" max="15" width="21.85546875" customWidth="1"/>
    <col min="16" max="16" width="14" customWidth="1"/>
    <col min="17" max="17" width="13" customWidth="1"/>
  </cols>
  <sheetData>
    <row r="1" spans="1:17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18317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8" t="s">
        <v>18276</v>
      </c>
      <c r="M1" s="8" t="s">
        <v>18316</v>
      </c>
      <c r="N1" s="5" t="s">
        <v>18319</v>
      </c>
      <c r="O1" s="5" t="s">
        <v>18320</v>
      </c>
      <c r="P1" s="5" t="s">
        <v>18332</v>
      </c>
      <c r="Q1" s="5" t="s">
        <v>18333</v>
      </c>
    </row>
    <row r="2" spans="1:17" x14ac:dyDescent="0.25">
      <c r="A2">
        <v>1</v>
      </c>
      <c r="B2" s="1" t="s">
        <v>10</v>
      </c>
      <c r="C2" t="s">
        <v>3449</v>
      </c>
      <c r="D2" t="s">
        <v>4211</v>
      </c>
      <c r="E2" s="7">
        <v>59142</v>
      </c>
      <c r="F2">
        <v>52</v>
      </c>
      <c r="G2" t="s">
        <v>7722</v>
      </c>
      <c r="H2" t="s">
        <v>7937</v>
      </c>
      <c r="I2" t="s">
        <v>7961</v>
      </c>
      <c r="J2" t="s">
        <v>11396</v>
      </c>
      <c r="K2" t="s">
        <v>14835</v>
      </c>
      <c r="L2" t="str">
        <f>LOOKUP(ImoveisBB[[#This Row],[Vlr_venda_imovel]],Table2[Faixa],Table2[NomeFaixa])</f>
        <v>E. 50k - 65k</v>
      </c>
      <c r="M2" t="str">
        <f>LOOKUP(ImoveisBB[[#This Row],[Desc%]],Table24[Faixa],Table24[NomeFaixa])</f>
        <v>F. 50% - 60%</v>
      </c>
      <c r="N2">
        <f>VALUE(SUBSTITUTE(MID(ImoveisBB[[#This Row],[Desc_imovel_numeros]],3,FIND("'",ImoveisBB[[#This Row],[Desc_imovel_numeros]],3)-3),".",","))</f>
        <v>56.13</v>
      </c>
      <c r="O2" s="6" t="str">
        <f>LOOKUP(ImoveisBB[[#This Row],[Area1]],Table25[Faixa],Table25[NomeFaixa])</f>
        <v>C. 50m2 - 75m2</v>
      </c>
      <c r="P2" s="6" t="str">
        <f>IF(ISNUMBER( SEARCH("Desocupado", ImoveisBB[[#This Row],[status_imovel]] ) ), "DESOcupado", "OCUpado")</f>
        <v>OCUpado</v>
      </c>
      <c r="Q2" s="6" t="str">
        <f>IF(ISNUMBER( SEARCH("Venda", ImoveisBB[[#This Row],[status_imovel]] ) ), "Venda Direta", "Leilão")</f>
        <v>Leilão</v>
      </c>
    </row>
    <row r="3" spans="1:17" x14ac:dyDescent="0.25">
      <c r="A3">
        <v>2</v>
      </c>
      <c r="B3" s="1" t="s">
        <v>11</v>
      </c>
      <c r="C3" t="s">
        <v>3450</v>
      </c>
      <c r="D3" t="s">
        <v>4212</v>
      </c>
      <c r="E3" s="7">
        <v>51066</v>
      </c>
      <c r="F3">
        <v>56</v>
      </c>
      <c r="G3" t="s">
        <v>7723</v>
      </c>
      <c r="H3" t="s">
        <v>7937</v>
      </c>
      <c r="I3" t="s">
        <v>7962</v>
      </c>
      <c r="J3" t="s">
        <v>11397</v>
      </c>
      <c r="K3" t="s">
        <v>14836</v>
      </c>
      <c r="L3" t="str">
        <f>LOOKUP(ImoveisBB[[#This Row],[Vlr_venda_imovel]],Table2[Faixa],Table2[NomeFaixa])</f>
        <v>E. 50k - 65k</v>
      </c>
      <c r="M3" t="str">
        <f>LOOKUP(ImoveisBB[[#This Row],[Desc%]],Table24[Faixa],Table24[NomeFaixa])</f>
        <v>F. 50% - 60%</v>
      </c>
      <c r="N3">
        <f>VALUE(SUBSTITUTE(MID(ImoveisBB[[#This Row],[Desc_imovel_numeros]],3,FIND("'",ImoveisBB[[#This Row],[Desc_imovel_numeros]],3)-3),".",","))</f>
        <v>168.75</v>
      </c>
      <c r="O3" s="6" t="str">
        <f>LOOKUP(ImoveisBB[[#This Row],[Area1]],Table25[Faixa],Table25[NomeFaixa])</f>
        <v>F. 150m2 - 200m2</v>
      </c>
      <c r="P3" s="6" t="str">
        <f>IF(ISNUMBER( SEARCH("Desocupado", ImoveisBB[[#This Row],[status_imovel]] ) ), "DESOcupado", "OCUpado")</f>
        <v>OCUpado</v>
      </c>
      <c r="Q3" s="6" t="str">
        <f>IF(ISNUMBER( SEARCH("Venda", ImoveisBB[[#This Row],[status_imovel]] ) ), "Venda Direta", "Leilão")</f>
        <v>Leilão</v>
      </c>
    </row>
    <row r="4" spans="1:17" x14ac:dyDescent="0.25">
      <c r="A4">
        <v>3</v>
      </c>
      <c r="B4" s="1" t="s">
        <v>12</v>
      </c>
      <c r="C4" t="s">
        <v>3451</v>
      </c>
      <c r="D4" t="s">
        <v>4213</v>
      </c>
      <c r="E4" s="7">
        <v>54849</v>
      </c>
      <c r="F4">
        <v>52</v>
      </c>
      <c r="G4" t="s">
        <v>7724</v>
      </c>
      <c r="H4" t="s">
        <v>7937</v>
      </c>
      <c r="I4" t="s">
        <v>7963</v>
      </c>
      <c r="J4" t="s">
        <v>11398</v>
      </c>
      <c r="K4" t="s">
        <v>14837</v>
      </c>
      <c r="L4" t="str">
        <f>LOOKUP(ImoveisBB[[#This Row],[Vlr_venda_imovel]],Table2[Faixa],Table2[NomeFaixa])</f>
        <v>E. 50k - 65k</v>
      </c>
      <c r="M4" t="str">
        <f>LOOKUP(ImoveisBB[[#This Row],[Desc%]],Table24[Faixa],Table24[NomeFaixa])</f>
        <v>F. 50% - 60%</v>
      </c>
      <c r="N4">
        <f>VALUE(SUBSTITUTE(MID(ImoveisBB[[#This Row],[Desc_imovel_numeros]],3,FIND("'",ImoveisBB[[#This Row],[Desc_imovel_numeros]],3)-3),".",","))</f>
        <v>180</v>
      </c>
      <c r="O4" s="6" t="str">
        <f>LOOKUP(ImoveisBB[[#This Row],[Area1]],Table25[Faixa],Table25[NomeFaixa])</f>
        <v>F. 150m2 - 200m2</v>
      </c>
      <c r="P4" s="6" t="str">
        <f>IF(ISNUMBER( SEARCH("Desocupado", ImoveisBB[[#This Row],[status_imovel]] ) ), "DESOcupado", "OCUpado")</f>
        <v>OCUpado</v>
      </c>
      <c r="Q4" s="6" t="str">
        <f>IF(ISNUMBER( SEARCH("Venda", ImoveisBB[[#This Row],[status_imovel]] ) ), "Venda Direta", "Leilão")</f>
        <v>Leilão</v>
      </c>
    </row>
    <row r="5" spans="1:17" x14ac:dyDescent="0.25">
      <c r="A5">
        <v>4</v>
      </c>
      <c r="B5" s="1" t="s">
        <v>13</v>
      </c>
      <c r="C5" t="s">
        <v>3451</v>
      </c>
      <c r="D5" t="s">
        <v>4214</v>
      </c>
      <c r="E5" s="7">
        <v>60096</v>
      </c>
      <c r="F5">
        <v>52</v>
      </c>
      <c r="G5" t="s">
        <v>7725</v>
      </c>
      <c r="H5" t="s">
        <v>7937</v>
      </c>
      <c r="I5" t="s">
        <v>7964</v>
      </c>
      <c r="J5" t="s">
        <v>11399</v>
      </c>
      <c r="K5" t="s">
        <v>14838</v>
      </c>
      <c r="L5" t="str">
        <f>LOOKUP(ImoveisBB[[#This Row],[Vlr_venda_imovel]],Table2[Faixa],Table2[NomeFaixa])</f>
        <v>E. 50k - 65k</v>
      </c>
      <c r="M5" t="str">
        <f>LOOKUP(ImoveisBB[[#This Row],[Desc%]],Table24[Faixa],Table24[NomeFaixa])</f>
        <v>F. 50% - 60%</v>
      </c>
      <c r="N5">
        <f>VALUE(SUBSTITUTE(MID(ImoveisBB[[#This Row],[Desc_imovel_numeros]],3,FIND("'",ImoveisBB[[#This Row],[Desc_imovel_numeros]],3)-3),".",","))</f>
        <v>96.6</v>
      </c>
      <c r="O5" s="6" t="str">
        <f>LOOKUP(ImoveisBB[[#This Row],[Area1]],Table25[Faixa],Table25[NomeFaixa])</f>
        <v>D. 75m2 - 100m2</v>
      </c>
      <c r="P5" s="6" t="str">
        <f>IF(ISNUMBER( SEARCH("Desocupado", ImoveisBB[[#This Row],[status_imovel]] ) ), "DESOcupado", "OCUpado")</f>
        <v>OCUpado</v>
      </c>
      <c r="Q5" s="6" t="str">
        <f>IF(ISNUMBER( SEARCH("Venda", ImoveisBB[[#This Row],[status_imovel]] ) ), "Venda Direta", "Leilão")</f>
        <v>Leilão</v>
      </c>
    </row>
    <row r="6" spans="1:17" x14ac:dyDescent="0.25">
      <c r="A6">
        <v>5</v>
      </c>
      <c r="B6" s="1" t="s">
        <v>14</v>
      </c>
      <c r="C6" t="s">
        <v>3452</v>
      </c>
      <c r="D6" t="s">
        <v>4215</v>
      </c>
      <c r="E6" s="7">
        <v>52214</v>
      </c>
      <c r="F6">
        <v>47</v>
      </c>
      <c r="G6" t="s">
        <v>7725</v>
      </c>
      <c r="H6" t="s">
        <v>7937</v>
      </c>
      <c r="I6" t="s">
        <v>7965</v>
      </c>
      <c r="J6" t="s">
        <v>11400</v>
      </c>
      <c r="K6" t="s">
        <v>14839</v>
      </c>
      <c r="L6" t="str">
        <f>LOOKUP(ImoveisBB[[#This Row],[Vlr_venda_imovel]],Table2[Faixa],Table2[NomeFaixa])</f>
        <v>E. 50k - 65k</v>
      </c>
      <c r="M6" t="str">
        <f>LOOKUP(ImoveisBB[[#This Row],[Desc%]],Table24[Faixa],Table24[NomeFaixa])</f>
        <v>E. 40% - 50%</v>
      </c>
      <c r="N6">
        <f>VALUE(SUBSTITUTE(MID(ImoveisBB[[#This Row],[Desc_imovel_numeros]],3,FIND("'",ImoveisBB[[#This Row],[Desc_imovel_numeros]],3)-3),".",","))</f>
        <v>47.95</v>
      </c>
      <c r="O6" s="6" t="str">
        <f>LOOKUP(ImoveisBB[[#This Row],[Area1]],Table25[Faixa],Table25[NomeFaixa])</f>
        <v>B. 25m2 - 50m2</v>
      </c>
      <c r="P6" s="6" t="str">
        <f>IF(ISNUMBER( SEARCH("Desocupado", ImoveisBB[[#This Row],[status_imovel]] ) ), "DESOcupado", "OCUpado")</f>
        <v>DESOcupado</v>
      </c>
      <c r="Q6" s="6" t="str">
        <f>IF(ISNUMBER( SEARCH("Venda", ImoveisBB[[#This Row],[status_imovel]] ) ), "Venda Direta", "Leilão")</f>
        <v>Leilão</v>
      </c>
    </row>
    <row r="7" spans="1:17" x14ac:dyDescent="0.25">
      <c r="A7">
        <v>6</v>
      </c>
      <c r="B7" s="1" t="s">
        <v>15</v>
      </c>
      <c r="C7" t="s">
        <v>3453</v>
      </c>
      <c r="D7" t="s">
        <v>4216</v>
      </c>
      <c r="E7" s="7">
        <v>53419</v>
      </c>
      <c r="F7">
        <v>52</v>
      </c>
      <c r="G7" t="s">
        <v>7725</v>
      </c>
      <c r="H7" t="s">
        <v>7937</v>
      </c>
      <c r="I7" t="s">
        <v>7966</v>
      </c>
      <c r="J7" t="s">
        <v>11401</v>
      </c>
      <c r="K7" t="s">
        <v>14840</v>
      </c>
      <c r="L7" t="str">
        <f>LOOKUP(ImoveisBB[[#This Row],[Vlr_venda_imovel]],Table2[Faixa],Table2[NomeFaixa])</f>
        <v>E. 50k - 65k</v>
      </c>
      <c r="M7" t="str">
        <f>LOOKUP(ImoveisBB[[#This Row],[Desc%]],Table24[Faixa],Table24[NomeFaixa])</f>
        <v>F. 50% - 60%</v>
      </c>
      <c r="N7">
        <f>VALUE(SUBSTITUTE(MID(ImoveisBB[[#This Row],[Desc_imovel_numeros]],3,FIND("'",ImoveisBB[[#This Row],[Desc_imovel_numeros]],3)-3),".",","))</f>
        <v>54.04</v>
      </c>
      <c r="O7" s="6" t="str">
        <f>LOOKUP(ImoveisBB[[#This Row],[Area1]],Table25[Faixa],Table25[NomeFaixa])</f>
        <v>C. 50m2 - 75m2</v>
      </c>
      <c r="P7" s="6" t="str">
        <f>IF(ISNUMBER( SEARCH("Desocupado", ImoveisBB[[#This Row],[status_imovel]] ) ), "DESOcupado", "OCUpado")</f>
        <v>OCUpado</v>
      </c>
      <c r="Q7" s="6" t="str">
        <f>IF(ISNUMBER( SEARCH("Venda", ImoveisBB[[#This Row],[status_imovel]] ) ), "Venda Direta", "Leilão")</f>
        <v>Leilão</v>
      </c>
    </row>
    <row r="8" spans="1:17" x14ac:dyDescent="0.25">
      <c r="A8">
        <v>7</v>
      </c>
      <c r="B8" s="1" t="s">
        <v>16</v>
      </c>
      <c r="C8" t="s">
        <v>3454</v>
      </c>
      <c r="D8" t="s">
        <v>4217</v>
      </c>
      <c r="E8" s="7">
        <v>55114</v>
      </c>
      <c r="F8">
        <v>47</v>
      </c>
      <c r="G8" t="s">
        <v>7725</v>
      </c>
      <c r="H8" t="s">
        <v>7937</v>
      </c>
      <c r="I8" t="s">
        <v>7967</v>
      </c>
      <c r="J8" t="s">
        <v>11402</v>
      </c>
      <c r="K8" t="s">
        <v>14841</v>
      </c>
      <c r="L8" t="str">
        <f>LOOKUP(ImoveisBB[[#This Row],[Vlr_venda_imovel]],Table2[Faixa],Table2[NomeFaixa])</f>
        <v>E. 50k - 65k</v>
      </c>
      <c r="M8" t="str">
        <f>LOOKUP(ImoveisBB[[#This Row],[Desc%]],Table24[Faixa],Table24[NomeFaixa])</f>
        <v>E. 40% - 50%</v>
      </c>
      <c r="N8">
        <f>VALUE(SUBSTITUTE(MID(ImoveisBB[[#This Row],[Desc_imovel_numeros]],3,FIND("'",ImoveisBB[[#This Row],[Desc_imovel_numeros]],3)-3),".",","))</f>
        <v>42.13</v>
      </c>
      <c r="O8" s="6" t="str">
        <f>LOOKUP(ImoveisBB[[#This Row],[Area1]],Table25[Faixa],Table25[NomeFaixa])</f>
        <v>B. 25m2 - 50m2</v>
      </c>
      <c r="P8" s="6" t="str">
        <f>IF(ISNUMBER( SEARCH("Desocupado", ImoveisBB[[#This Row],[status_imovel]] ) ), "DESOcupado", "OCUpado")</f>
        <v>DESOcupado</v>
      </c>
      <c r="Q8" s="6" t="str">
        <f>IF(ISNUMBER( SEARCH("Venda", ImoveisBB[[#This Row],[status_imovel]] ) ), "Venda Direta", "Leilão")</f>
        <v>Leilão</v>
      </c>
    </row>
    <row r="9" spans="1:17" x14ac:dyDescent="0.25">
      <c r="A9">
        <v>8</v>
      </c>
      <c r="B9" s="1" t="s">
        <v>17</v>
      </c>
      <c r="C9" t="s">
        <v>3455</v>
      </c>
      <c r="D9" t="s">
        <v>4218</v>
      </c>
      <c r="E9" s="7">
        <v>41661</v>
      </c>
      <c r="F9">
        <v>52</v>
      </c>
      <c r="G9" t="s">
        <v>7722</v>
      </c>
      <c r="H9" t="s">
        <v>7937</v>
      </c>
      <c r="I9" t="s">
        <v>7968</v>
      </c>
      <c r="J9" t="s">
        <v>11403</v>
      </c>
      <c r="K9" t="s">
        <v>14842</v>
      </c>
      <c r="L9" t="str">
        <f>LOOKUP(ImoveisBB[[#This Row],[Vlr_venda_imovel]],Table2[Faixa],Table2[NomeFaixa])</f>
        <v>D. 35k - 50k</v>
      </c>
      <c r="M9" t="str">
        <f>LOOKUP(ImoveisBB[[#This Row],[Desc%]],Table24[Faixa],Table24[NomeFaixa])</f>
        <v>F. 50% - 60%</v>
      </c>
      <c r="N9">
        <f>VALUE(SUBSTITUTE(MID(ImoveisBB[[#This Row],[Desc_imovel_numeros]],3,FIND("'",ImoveisBB[[#This Row],[Desc_imovel_numeros]],3)-3),".",","))</f>
        <v>105.75</v>
      </c>
      <c r="O9" s="6" t="str">
        <f>LOOKUP(ImoveisBB[[#This Row],[Area1]],Table25[Faixa],Table25[NomeFaixa])</f>
        <v>E. 100m2 - 150m2</v>
      </c>
      <c r="P9" s="6" t="str">
        <f>IF(ISNUMBER( SEARCH("Desocupado", ImoveisBB[[#This Row],[status_imovel]] ) ), "DESOcupado", "OCUpado")</f>
        <v>OCUpado</v>
      </c>
      <c r="Q9" s="6" t="str">
        <f>IF(ISNUMBER( SEARCH("Venda", ImoveisBB[[#This Row],[status_imovel]] ) ), "Venda Direta", "Leilão")</f>
        <v>Leilão</v>
      </c>
    </row>
    <row r="10" spans="1:17" x14ac:dyDescent="0.25">
      <c r="A10">
        <v>9</v>
      </c>
      <c r="B10" s="1" t="s">
        <v>18</v>
      </c>
      <c r="C10" t="s">
        <v>3451</v>
      </c>
      <c r="D10" t="s">
        <v>4219</v>
      </c>
      <c r="E10" s="7">
        <v>48124</v>
      </c>
      <c r="F10">
        <v>52</v>
      </c>
      <c r="G10" t="s">
        <v>7724</v>
      </c>
      <c r="H10" t="s">
        <v>7937</v>
      </c>
      <c r="I10" t="s">
        <v>7969</v>
      </c>
      <c r="J10" t="s">
        <v>11404</v>
      </c>
      <c r="K10" t="s">
        <v>14843</v>
      </c>
      <c r="L10" t="str">
        <f>LOOKUP(ImoveisBB[[#This Row],[Vlr_venda_imovel]],Table2[Faixa],Table2[NomeFaixa])</f>
        <v>D. 35k - 50k</v>
      </c>
      <c r="M10" t="str">
        <f>LOOKUP(ImoveisBB[[#This Row],[Desc%]],Table24[Faixa],Table24[NomeFaixa])</f>
        <v>F. 50% - 60%</v>
      </c>
      <c r="N10">
        <f>VALUE(SUBSTITUTE(MID(ImoveisBB[[#This Row],[Desc_imovel_numeros]],3,FIND("'",ImoveisBB[[#This Row],[Desc_imovel_numeros]],3)-3),".",","))</f>
        <v>180</v>
      </c>
      <c r="O10" s="6" t="str">
        <f>LOOKUP(ImoveisBB[[#This Row],[Area1]],Table25[Faixa],Table25[NomeFaixa])</f>
        <v>F. 150m2 - 200m2</v>
      </c>
      <c r="P10" s="6" t="str">
        <f>IF(ISNUMBER( SEARCH("Desocupado", ImoveisBB[[#This Row],[status_imovel]] ) ), "DESOcupado", "OCUpado")</f>
        <v>OCUpado</v>
      </c>
      <c r="Q10" s="6" t="str">
        <f>IF(ISNUMBER( SEARCH("Venda", ImoveisBB[[#This Row],[status_imovel]] ) ), "Venda Direta", "Leilão")</f>
        <v>Leilão</v>
      </c>
    </row>
    <row r="11" spans="1:17" x14ac:dyDescent="0.25">
      <c r="A11">
        <v>10</v>
      </c>
      <c r="B11" s="1" t="s">
        <v>19</v>
      </c>
      <c r="C11" t="s">
        <v>3456</v>
      </c>
      <c r="D11" t="s">
        <v>4220</v>
      </c>
      <c r="E11" s="7">
        <v>64123</v>
      </c>
      <c r="F11">
        <v>47</v>
      </c>
      <c r="G11" t="s">
        <v>7726</v>
      </c>
      <c r="H11" t="s">
        <v>7938</v>
      </c>
      <c r="I11" t="s">
        <v>7970</v>
      </c>
      <c r="J11" t="s">
        <v>11405</v>
      </c>
      <c r="K11" t="s">
        <v>14844</v>
      </c>
      <c r="L11" t="str">
        <f>LOOKUP(ImoveisBB[[#This Row],[Vlr_venda_imovel]],Table2[Faixa],Table2[NomeFaixa])</f>
        <v>E. 50k - 65k</v>
      </c>
      <c r="M11" t="str">
        <f>LOOKUP(ImoveisBB[[#This Row],[Desc%]],Table24[Faixa],Table24[NomeFaixa])</f>
        <v>E. 40% - 50%</v>
      </c>
      <c r="N11">
        <f>VALUE(SUBSTITUTE(MID(ImoveisBB[[#This Row],[Desc_imovel_numeros]],3,FIND("'",ImoveisBB[[#This Row],[Desc_imovel_numeros]],3)-3),".",","))</f>
        <v>44.3</v>
      </c>
      <c r="O11" s="6" t="str">
        <f>LOOKUP(ImoveisBB[[#This Row],[Area1]],Table25[Faixa],Table25[NomeFaixa])</f>
        <v>B. 25m2 - 50m2</v>
      </c>
      <c r="P11" s="6" t="str">
        <f>IF(ISNUMBER( SEARCH("Desocupado", ImoveisBB[[#This Row],[status_imovel]] ) ), "DESOcupado", "OCUpado")</f>
        <v>DESOcupado</v>
      </c>
      <c r="Q11" s="6" t="str">
        <f>IF(ISNUMBER( SEARCH("Venda", ImoveisBB[[#This Row],[status_imovel]] ) ), "Venda Direta", "Leilão")</f>
        <v>Leilão</v>
      </c>
    </row>
    <row r="12" spans="1:17" x14ac:dyDescent="0.25">
      <c r="A12">
        <v>11</v>
      </c>
      <c r="B12" s="1" t="s">
        <v>20</v>
      </c>
      <c r="C12" t="s">
        <v>3457</v>
      </c>
      <c r="D12" t="s">
        <v>4221</v>
      </c>
      <c r="E12" s="7">
        <v>27553</v>
      </c>
      <c r="F12">
        <v>52</v>
      </c>
      <c r="G12" t="s">
        <v>7727</v>
      </c>
      <c r="H12" t="s">
        <v>7939</v>
      </c>
      <c r="I12" t="s">
        <v>7971</v>
      </c>
      <c r="J12" t="s">
        <v>11406</v>
      </c>
      <c r="K12" t="s">
        <v>14845</v>
      </c>
      <c r="L12" t="str">
        <f>LOOKUP(ImoveisBB[[#This Row],[Vlr_venda_imovel]],Table2[Faixa],Table2[NomeFaixa])</f>
        <v>C. 25k - 35k</v>
      </c>
      <c r="M12" t="str">
        <f>LOOKUP(ImoveisBB[[#This Row],[Desc%]],Table24[Faixa],Table24[NomeFaixa])</f>
        <v>F. 50% - 60%</v>
      </c>
      <c r="N12">
        <f>VALUE(SUBSTITUTE(MID(ImoveisBB[[#This Row],[Desc_imovel_numeros]],3,FIND("'",ImoveisBB[[#This Row],[Desc_imovel_numeros]],3)-3),".",","))</f>
        <v>92.71</v>
      </c>
      <c r="O12" s="6" t="str">
        <f>LOOKUP(ImoveisBB[[#This Row],[Area1]],Table25[Faixa],Table25[NomeFaixa])</f>
        <v>D. 75m2 - 100m2</v>
      </c>
      <c r="P12" s="6" t="str">
        <f>IF(ISNUMBER( SEARCH("Desocupado", ImoveisBB[[#This Row],[status_imovel]] ) ), "DESOcupado", "OCUpado")</f>
        <v>OCUpado</v>
      </c>
      <c r="Q12" s="6" t="str">
        <f>IF(ISNUMBER( SEARCH("Venda", ImoveisBB[[#This Row],[status_imovel]] ) ), "Venda Direta", "Leilão")</f>
        <v>Leilão</v>
      </c>
    </row>
    <row r="13" spans="1:17" x14ac:dyDescent="0.25">
      <c r="A13">
        <v>12</v>
      </c>
      <c r="B13" s="1" t="s">
        <v>21</v>
      </c>
      <c r="C13" t="s">
        <v>3457</v>
      </c>
      <c r="D13" t="s">
        <v>4222</v>
      </c>
      <c r="E13" s="7">
        <v>43071</v>
      </c>
      <c r="F13">
        <v>52</v>
      </c>
      <c r="G13" t="s">
        <v>7727</v>
      </c>
      <c r="H13" t="s">
        <v>7939</v>
      </c>
      <c r="I13" t="s">
        <v>7972</v>
      </c>
      <c r="J13" t="s">
        <v>11407</v>
      </c>
      <c r="K13" t="s">
        <v>14846</v>
      </c>
      <c r="L13" t="str">
        <f>LOOKUP(ImoveisBB[[#This Row],[Vlr_venda_imovel]],Table2[Faixa],Table2[NomeFaixa])</f>
        <v>D. 35k - 50k</v>
      </c>
      <c r="M13" t="str">
        <f>LOOKUP(ImoveisBB[[#This Row],[Desc%]],Table24[Faixa],Table24[NomeFaixa])</f>
        <v>F. 50% - 60%</v>
      </c>
      <c r="N13">
        <f>VALUE(SUBSTITUTE(MID(ImoveisBB[[#This Row],[Desc_imovel_numeros]],3,FIND("'",ImoveisBB[[#This Row],[Desc_imovel_numeros]],3)-3),".",","))</f>
        <v>92.78</v>
      </c>
      <c r="O13" s="6" t="str">
        <f>LOOKUP(ImoveisBB[[#This Row],[Area1]],Table25[Faixa],Table25[NomeFaixa])</f>
        <v>D. 75m2 - 100m2</v>
      </c>
      <c r="P13" s="6" t="str">
        <f>IF(ISNUMBER( SEARCH("Desocupado", ImoveisBB[[#This Row],[status_imovel]] ) ), "DESOcupado", "OCUpado")</f>
        <v>OCUpado</v>
      </c>
      <c r="Q13" s="6" t="str">
        <f>IF(ISNUMBER( SEARCH("Venda", ImoveisBB[[#This Row],[status_imovel]] ) ), "Venda Direta", "Leilão")</f>
        <v>Leilão</v>
      </c>
    </row>
    <row r="14" spans="1:17" x14ac:dyDescent="0.25">
      <c r="A14">
        <v>13</v>
      </c>
      <c r="B14" s="1" t="s">
        <v>22</v>
      </c>
      <c r="C14" t="s">
        <v>3451</v>
      </c>
      <c r="D14" t="s">
        <v>4223</v>
      </c>
      <c r="E14" s="7">
        <v>17470</v>
      </c>
      <c r="F14">
        <v>45</v>
      </c>
      <c r="G14" t="s">
        <v>7727</v>
      </c>
      <c r="H14" t="s">
        <v>7939</v>
      </c>
      <c r="I14" t="s">
        <v>7973</v>
      </c>
      <c r="J14" t="s">
        <v>11408</v>
      </c>
      <c r="K14" t="s">
        <v>14847</v>
      </c>
      <c r="L14" t="str">
        <f>LOOKUP(ImoveisBB[[#This Row],[Vlr_venda_imovel]],Table2[Faixa],Table2[NomeFaixa])</f>
        <v>B. 12,5k - 25k</v>
      </c>
      <c r="M14" t="str">
        <f>LOOKUP(ImoveisBB[[#This Row],[Desc%]],Table24[Faixa],Table24[NomeFaixa])</f>
        <v>E. 40% - 50%</v>
      </c>
      <c r="N14">
        <f>VALUE(SUBSTITUTE(MID(ImoveisBB[[#This Row],[Desc_imovel_numeros]],3,FIND("'",ImoveisBB[[#This Row],[Desc_imovel_numeros]],3)-3),".",","))</f>
        <v>75.81</v>
      </c>
      <c r="O14" s="6" t="str">
        <f>LOOKUP(ImoveisBB[[#This Row],[Area1]],Table25[Faixa],Table25[NomeFaixa])</f>
        <v>D. 75m2 - 100m2</v>
      </c>
      <c r="P14" s="6" t="str">
        <f>IF(ISNUMBER( SEARCH("Desocupado", ImoveisBB[[#This Row],[status_imovel]] ) ), "DESOcupado", "OCUpado")</f>
        <v>DESOcupado</v>
      </c>
      <c r="Q14" s="6" t="str">
        <f>IF(ISNUMBER( SEARCH("Venda", ImoveisBB[[#This Row],[status_imovel]] ) ), "Venda Direta", "Leilão")</f>
        <v>Leilão</v>
      </c>
    </row>
    <row r="15" spans="1:17" x14ac:dyDescent="0.25">
      <c r="A15">
        <v>14</v>
      </c>
      <c r="B15" s="1" t="s">
        <v>23</v>
      </c>
      <c r="C15" t="s">
        <v>3458</v>
      </c>
      <c r="D15" t="s">
        <v>4224</v>
      </c>
      <c r="E15" s="7">
        <v>62719</v>
      </c>
      <c r="F15">
        <v>40</v>
      </c>
      <c r="G15" t="s">
        <v>7728</v>
      </c>
      <c r="H15" t="s">
        <v>7940</v>
      </c>
      <c r="I15" t="s">
        <v>7974</v>
      </c>
      <c r="J15" t="s">
        <v>11409</v>
      </c>
      <c r="K15" t="s">
        <v>14848</v>
      </c>
      <c r="L15" t="str">
        <f>LOOKUP(ImoveisBB[[#This Row],[Vlr_venda_imovel]],Table2[Faixa],Table2[NomeFaixa])</f>
        <v>E. 50k - 65k</v>
      </c>
      <c r="M15" t="str">
        <f>LOOKUP(ImoveisBB[[#This Row],[Desc%]],Table24[Faixa],Table24[NomeFaixa])</f>
        <v>E. 40% - 50%</v>
      </c>
      <c r="N15">
        <f>VALUE(SUBSTITUTE(MID(ImoveisBB[[#This Row],[Desc_imovel_numeros]],3,FIND("'",ImoveisBB[[#This Row],[Desc_imovel_numeros]],3)-3),".",","))</f>
        <v>37.65</v>
      </c>
      <c r="O15" s="6" t="str">
        <f>LOOKUP(ImoveisBB[[#This Row],[Area1]],Table25[Faixa],Table25[NomeFaixa])</f>
        <v>B. 25m2 - 50m2</v>
      </c>
      <c r="P15" s="6" t="str">
        <f>IF(ISNUMBER( SEARCH("Desocupado", ImoveisBB[[#This Row],[status_imovel]] ) ), "DESOcupado", "OCUpado")</f>
        <v>DESOcupado</v>
      </c>
      <c r="Q15" s="6" t="str">
        <f>IF(ISNUMBER( SEARCH("Venda", ImoveisBB[[#This Row],[status_imovel]] ) ), "Venda Direta", "Leilão")</f>
        <v>Leilão</v>
      </c>
    </row>
    <row r="16" spans="1:17" x14ac:dyDescent="0.25">
      <c r="A16">
        <v>15</v>
      </c>
      <c r="B16" s="1" t="s">
        <v>24</v>
      </c>
      <c r="C16" t="s">
        <v>3459</v>
      </c>
      <c r="D16" t="s">
        <v>4225</v>
      </c>
      <c r="E16" s="7">
        <v>83563</v>
      </c>
      <c r="F16">
        <v>40</v>
      </c>
      <c r="G16" t="s">
        <v>7729</v>
      </c>
      <c r="H16" t="s">
        <v>7937</v>
      </c>
      <c r="I16" t="s">
        <v>7975</v>
      </c>
      <c r="J16" t="s">
        <v>11410</v>
      </c>
      <c r="K16" t="s">
        <v>14849</v>
      </c>
      <c r="L16" t="str">
        <f>LOOKUP(ImoveisBB[[#This Row],[Vlr_venda_imovel]],Table2[Faixa],Table2[NomeFaixa])</f>
        <v>G. 80k - 100k</v>
      </c>
      <c r="M16" t="str">
        <f>LOOKUP(ImoveisBB[[#This Row],[Desc%]],Table24[Faixa],Table24[NomeFaixa])</f>
        <v>E. 40% - 50%</v>
      </c>
      <c r="N16">
        <f>VALUE(SUBSTITUTE(MID(ImoveisBB[[#This Row],[Desc_imovel_numeros]],3,FIND("'",ImoveisBB[[#This Row],[Desc_imovel_numeros]],3)-3),".",","))</f>
        <v>47.72</v>
      </c>
      <c r="O16" s="6" t="str">
        <f>LOOKUP(ImoveisBB[[#This Row],[Area1]],Table25[Faixa],Table25[NomeFaixa])</f>
        <v>B. 25m2 - 50m2</v>
      </c>
      <c r="P16" s="6" t="str">
        <f>IF(ISNUMBER( SEARCH("Desocupado", ImoveisBB[[#This Row],[status_imovel]] ) ), "DESOcupado", "OCUpado")</f>
        <v>OCUpado</v>
      </c>
      <c r="Q16" s="6" t="str">
        <f>IF(ISNUMBER( SEARCH("Venda", ImoveisBB[[#This Row],[status_imovel]] ) ), "Venda Direta", "Leilão")</f>
        <v>Leilão</v>
      </c>
    </row>
    <row r="17" spans="1:17" x14ac:dyDescent="0.25">
      <c r="A17">
        <v>16</v>
      </c>
      <c r="B17" s="1" t="s">
        <v>25</v>
      </c>
      <c r="C17" t="s">
        <v>3460</v>
      </c>
      <c r="D17" t="s">
        <v>4226</v>
      </c>
      <c r="E17" s="7">
        <v>151193</v>
      </c>
      <c r="F17">
        <v>52</v>
      </c>
      <c r="G17" t="s">
        <v>7730</v>
      </c>
      <c r="H17" t="s">
        <v>7940</v>
      </c>
      <c r="I17" t="s">
        <v>7976</v>
      </c>
      <c r="J17" t="s">
        <v>11411</v>
      </c>
      <c r="K17" t="s">
        <v>14850</v>
      </c>
      <c r="L17" t="str">
        <f>LOOKUP(ImoveisBB[[#This Row],[Vlr_venda_imovel]],Table2[Faixa],Table2[NomeFaixa])</f>
        <v>H. 100k - 250k</v>
      </c>
      <c r="M17" t="str">
        <f>LOOKUP(ImoveisBB[[#This Row],[Desc%]],Table24[Faixa],Table24[NomeFaixa])</f>
        <v>F. 50% - 60%</v>
      </c>
      <c r="N17">
        <f>VALUE(SUBSTITUTE(MID(ImoveisBB[[#This Row],[Desc_imovel_numeros]],3,FIND("'",ImoveisBB[[#This Row],[Desc_imovel_numeros]],3)-3),".",","))</f>
        <v>360</v>
      </c>
      <c r="O17" s="6" t="str">
        <f>LOOKUP(ImoveisBB[[#This Row],[Area1]],Table25[Faixa],Table25[NomeFaixa])</f>
        <v>G. 200m2 - 500m2</v>
      </c>
      <c r="P17" s="6" t="str">
        <f>IF(ISNUMBER( SEARCH("Desocupado", ImoveisBB[[#This Row],[status_imovel]] ) ), "DESOcupado", "OCUpado")</f>
        <v>OCUpado</v>
      </c>
      <c r="Q17" s="6" t="str">
        <f>IF(ISNUMBER( SEARCH("Venda", ImoveisBB[[#This Row],[status_imovel]] ) ), "Venda Direta", "Leilão")</f>
        <v>Leilão</v>
      </c>
    </row>
    <row r="18" spans="1:17" x14ac:dyDescent="0.25">
      <c r="A18">
        <v>17</v>
      </c>
      <c r="B18" s="1" t="s">
        <v>26</v>
      </c>
      <c r="C18" t="s">
        <v>3451</v>
      </c>
      <c r="D18" t="s">
        <v>4227</v>
      </c>
      <c r="E18" s="7">
        <v>44191</v>
      </c>
      <c r="F18">
        <v>52</v>
      </c>
      <c r="G18" t="s">
        <v>7722</v>
      </c>
      <c r="H18" t="s">
        <v>7937</v>
      </c>
      <c r="I18" t="s">
        <v>7977</v>
      </c>
      <c r="J18" t="s">
        <v>11412</v>
      </c>
      <c r="K18" t="s">
        <v>14851</v>
      </c>
      <c r="L18" t="str">
        <f>LOOKUP(ImoveisBB[[#This Row],[Vlr_venda_imovel]],Table2[Faixa],Table2[NomeFaixa])</f>
        <v>D. 35k - 50k</v>
      </c>
      <c r="M18" t="str">
        <f>LOOKUP(ImoveisBB[[#This Row],[Desc%]],Table24[Faixa],Table24[NomeFaixa])</f>
        <v>F. 50% - 60%</v>
      </c>
      <c r="N18">
        <f>VALUE(SUBSTITUTE(MID(ImoveisBB[[#This Row],[Desc_imovel_numeros]],3,FIND("'",ImoveisBB[[#This Row],[Desc_imovel_numeros]],3)-3),".",","))</f>
        <v>140.29</v>
      </c>
      <c r="O18" s="6" t="str">
        <f>LOOKUP(ImoveisBB[[#This Row],[Area1]],Table25[Faixa],Table25[NomeFaixa])</f>
        <v>E. 100m2 - 150m2</v>
      </c>
      <c r="P18" s="6" t="str">
        <f>IF(ISNUMBER( SEARCH("Desocupado", ImoveisBB[[#This Row],[status_imovel]] ) ), "DESOcupado", "OCUpado")</f>
        <v>OCUpado</v>
      </c>
      <c r="Q18" s="6" t="str">
        <f>IF(ISNUMBER( SEARCH("Venda", ImoveisBB[[#This Row],[status_imovel]] ) ), "Venda Direta", "Leilão")</f>
        <v>Leilão</v>
      </c>
    </row>
    <row r="19" spans="1:17" x14ac:dyDescent="0.25">
      <c r="A19">
        <v>18</v>
      </c>
      <c r="B19" s="1" t="s">
        <v>27</v>
      </c>
      <c r="C19" t="s">
        <v>3451</v>
      </c>
      <c r="D19" t="s">
        <v>4228</v>
      </c>
      <c r="E19" s="7">
        <v>34983</v>
      </c>
      <c r="F19">
        <v>52</v>
      </c>
      <c r="G19" t="s">
        <v>7731</v>
      </c>
      <c r="H19" t="s">
        <v>7941</v>
      </c>
      <c r="I19" t="s">
        <v>7978</v>
      </c>
      <c r="J19" t="s">
        <v>11413</v>
      </c>
      <c r="K19" t="s">
        <v>14852</v>
      </c>
      <c r="L19" t="str">
        <f>LOOKUP(ImoveisBB[[#This Row],[Vlr_venda_imovel]],Table2[Faixa],Table2[NomeFaixa])</f>
        <v>C. 25k - 35k</v>
      </c>
      <c r="M19" t="str">
        <f>LOOKUP(ImoveisBB[[#This Row],[Desc%]],Table24[Faixa],Table24[NomeFaixa])</f>
        <v>F. 50% - 60%</v>
      </c>
      <c r="N19">
        <f>VALUE(SUBSTITUTE(MID(ImoveisBB[[#This Row],[Desc_imovel_numeros]],3,FIND("'",ImoveisBB[[#This Row],[Desc_imovel_numeros]],3)-3),".",","))</f>
        <v>250</v>
      </c>
      <c r="O19" s="6" t="str">
        <f>LOOKUP(ImoveisBB[[#This Row],[Area1]],Table25[Faixa],Table25[NomeFaixa])</f>
        <v>G. 200m2 - 500m2</v>
      </c>
      <c r="P19" s="6" t="str">
        <f>IF(ISNUMBER( SEARCH("Desocupado", ImoveisBB[[#This Row],[status_imovel]] ) ), "DESOcupado", "OCUpado")</f>
        <v>OCUpado</v>
      </c>
      <c r="Q19" s="6" t="str">
        <f>IF(ISNUMBER( SEARCH("Venda", ImoveisBB[[#This Row],[status_imovel]] ) ), "Venda Direta", "Leilão")</f>
        <v>Leilão</v>
      </c>
    </row>
    <row r="20" spans="1:17" x14ac:dyDescent="0.25">
      <c r="A20">
        <v>19</v>
      </c>
      <c r="B20" s="1" t="s">
        <v>28</v>
      </c>
      <c r="C20" t="s">
        <v>3454</v>
      </c>
      <c r="D20" t="s">
        <v>4229</v>
      </c>
      <c r="E20" s="7">
        <v>57234</v>
      </c>
      <c r="F20">
        <v>52</v>
      </c>
      <c r="G20" t="s">
        <v>7725</v>
      </c>
      <c r="H20" t="s">
        <v>7937</v>
      </c>
      <c r="I20" t="s">
        <v>7979</v>
      </c>
      <c r="J20" t="s">
        <v>11414</v>
      </c>
      <c r="K20" t="s">
        <v>14853</v>
      </c>
      <c r="L20" t="str">
        <f>LOOKUP(ImoveisBB[[#This Row],[Vlr_venda_imovel]],Table2[Faixa],Table2[NomeFaixa])</f>
        <v>E. 50k - 65k</v>
      </c>
      <c r="M20" t="str">
        <f>LOOKUP(ImoveisBB[[#This Row],[Desc%]],Table24[Faixa],Table24[NomeFaixa])</f>
        <v>F. 50% - 60%</v>
      </c>
      <c r="N20">
        <f>VALUE(SUBSTITUTE(MID(ImoveisBB[[#This Row],[Desc_imovel_numeros]],3,FIND("'",ImoveisBB[[#This Row],[Desc_imovel_numeros]],3)-3),".",","))</f>
        <v>55.26</v>
      </c>
      <c r="O20" s="6" t="str">
        <f>LOOKUP(ImoveisBB[[#This Row],[Area1]],Table25[Faixa],Table25[NomeFaixa])</f>
        <v>C. 50m2 - 75m2</v>
      </c>
      <c r="P20" s="6" t="str">
        <f>IF(ISNUMBER( SEARCH("Desocupado", ImoveisBB[[#This Row],[status_imovel]] ) ), "DESOcupado", "OCUpado")</f>
        <v>OCUpado</v>
      </c>
      <c r="Q20" s="6" t="str">
        <f>IF(ISNUMBER( SEARCH("Venda", ImoveisBB[[#This Row],[status_imovel]] ) ), "Venda Direta", "Leilão")</f>
        <v>Leilão</v>
      </c>
    </row>
    <row r="21" spans="1:17" x14ac:dyDescent="0.25">
      <c r="A21">
        <v>20</v>
      </c>
      <c r="B21" s="1" t="s">
        <v>29</v>
      </c>
      <c r="C21" t="s">
        <v>3451</v>
      </c>
      <c r="D21" t="s">
        <v>4230</v>
      </c>
      <c r="E21" s="7">
        <v>37428</v>
      </c>
      <c r="F21">
        <v>52</v>
      </c>
      <c r="G21" t="s">
        <v>7731</v>
      </c>
      <c r="H21" t="s">
        <v>7941</v>
      </c>
      <c r="I21" t="s">
        <v>7980</v>
      </c>
      <c r="J21" t="s">
        <v>11415</v>
      </c>
      <c r="K21" t="s">
        <v>14854</v>
      </c>
      <c r="L21" t="str">
        <f>LOOKUP(ImoveisBB[[#This Row],[Vlr_venda_imovel]],Table2[Faixa],Table2[NomeFaixa])</f>
        <v>D. 35k - 50k</v>
      </c>
      <c r="M21" t="str">
        <f>LOOKUP(ImoveisBB[[#This Row],[Desc%]],Table24[Faixa],Table24[NomeFaixa])</f>
        <v>F. 50% - 60%</v>
      </c>
      <c r="N21">
        <f>VALUE(SUBSTITUTE(MID(ImoveisBB[[#This Row],[Desc_imovel_numeros]],3,FIND("'",ImoveisBB[[#This Row],[Desc_imovel_numeros]],3)-3),".",","))</f>
        <v>640.20000000000005</v>
      </c>
      <c r="O21" s="6" t="str">
        <f>LOOKUP(ImoveisBB[[#This Row],[Area1]],Table25[Faixa],Table25[NomeFaixa])</f>
        <v>H. 500m2 - 1.000m2</v>
      </c>
      <c r="P21" s="6" t="str">
        <f>IF(ISNUMBER( SEARCH("Desocupado", ImoveisBB[[#This Row],[status_imovel]] ) ), "DESOcupado", "OCUpado")</f>
        <v>OCUpado</v>
      </c>
      <c r="Q21" s="6" t="str">
        <f>IF(ISNUMBER( SEARCH("Venda", ImoveisBB[[#This Row],[status_imovel]] ) ), "Venda Direta", "Leilão")</f>
        <v>Leilão</v>
      </c>
    </row>
    <row r="22" spans="1:17" x14ac:dyDescent="0.25">
      <c r="A22">
        <v>21</v>
      </c>
      <c r="B22" s="1" t="s">
        <v>30</v>
      </c>
      <c r="C22" t="s">
        <v>3461</v>
      </c>
      <c r="D22" t="s">
        <v>4231</v>
      </c>
      <c r="E22" s="7">
        <v>57234</v>
      </c>
      <c r="F22">
        <v>61</v>
      </c>
      <c r="G22" t="s">
        <v>7722</v>
      </c>
      <c r="H22" t="s">
        <v>7937</v>
      </c>
      <c r="I22" t="s">
        <v>7981</v>
      </c>
      <c r="J22" t="s">
        <v>11416</v>
      </c>
      <c r="K22" t="s">
        <v>14855</v>
      </c>
      <c r="L22" t="str">
        <f>LOOKUP(ImoveisBB[[#This Row],[Vlr_venda_imovel]],Table2[Faixa],Table2[NomeFaixa])</f>
        <v>E. 50k - 65k</v>
      </c>
      <c r="M22" t="str">
        <f>LOOKUP(ImoveisBB[[#This Row],[Desc%]],Table24[Faixa],Table24[NomeFaixa])</f>
        <v>G. 60% - 70%</v>
      </c>
      <c r="N22">
        <f>VALUE(SUBSTITUTE(MID(ImoveisBB[[#This Row],[Desc_imovel_numeros]],3,FIND("'",ImoveisBB[[#This Row],[Desc_imovel_numeros]],3)-3),".",","))</f>
        <v>42.85</v>
      </c>
      <c r="O22" s="6" t="str">
        <f>LOOKUP(ImoveisBB[[#This Row],[Area1]],Table25[Faixa],Table25[NomeFaixa])</f>
        <v>B. 25m2 - 50m2</v>
      </c>
      <c r="P22" s="6" t="str">
        <f>IF(ISNUMBER( SEARCH("Desocupado", ImoveisBB[[#This Row],[status_imovel]] ) ), "DESOcupado", "OCUpado")</f>
        <v>OCUpado</v>
      </c>
      <c r="Q22" s="6" t="str">
        <f>IF(ISNUMBER( SEARCH("Venda", ImoveisBB[[#This Row],[status_imovel]] ) ), "Venda Direta", "Leilão")</f>
        <v>Leilão</v>
      </c>
    </row>
    <row r="23" spans="1:17" x14ac:dyDescent="0.25">
      <c r="A23">
        <v>22</v>
      </c>
      <c r="B23" s="1" t="s">
        <v>31</v>
      </c>
      <c r="C23" t="s">
        <v>3451</v>
      </c>
      <c r="D23" t="s">
        <v>4232</v>
      </c>
      <c r="E23" s="7">
        <v>46069</v>
      </c>
      <c r="F23">
        <v>52</v>
      </c>
      <c r="G23" t="s">
        <v>7724</v>
      </c>
      <c r="H23" t="s">
        <v>7937</v>
      </c>
      <c r="I23" t="s">
        <v>7982</v>
      </c>
      <c r="J23" t="s">
        <v>11417</v>
      </c>
      <c r="K23" t="s">
        <v>14856</v>
      </c>
      <c r="L23" t="str">
        <f>LOOKUP(ImoveisBB[[#This Row],[Vlr_venda_imovel]],Table2[Faixa],Table2[NomeFaixa])</f>
        <v>D. 35k - 50k</v>
      </c>
      <c r="M23" t="str">
        <f>LOOKUP(ImoveisBB[[#This Row],[Desc%]],Table24[Faixa],Table24[NomeFaixa])</f>
        <v>F. 50% - 60%</v>
      </c>
      <c r="N23">
        <f>VALUE(SUBSTITUTE(MID(ImoveisBB[[#This Row],[Desc_imovel_numeros]],3,FIND("'",ImoveisBB[[#This Row],[Desc_imovel_numeros]],3)-3),".",","))</f>
        <v>186</v>
      </c>
      <c r="O23" s="6" t="str">
        <f>LOOKUP(ImoveisBB[[#This Row],[Area1]],Table25[Faixa],Table25[NomeFaixa])</f>
        <v>F. 150m2 - 200m2</v>
      </c>
      <c r="P23" s="6" t="str">
        <f>IF(ISNUMBER( SEARCH("Desocupado", ImoveisBB[[#This Row],[status_imovel]] ) ), "DESOcupado", "OCUpado")</f>
        <v>OCUpado</v>
      </c>
      <c r="Q23" s="6" t="str">
        <f>IF(ISNUMBER( SEARCH("Venda", ImoveisBB[[#This Row],[status_imovel]] ) ), "Venda Direta", "Leilão")</f>
        <v>Leilão</v>
      </c>
    </row>
    <row r="24" spans="1:17" x14ac:dyDescent="0.25">
      <c r="A24">
        <v>23</v>
      </c>
      <c r="B24" s="1" t="s">
        <v>32</v>
      </c>
      <c r="C24" t="s">
        <v>3451</v>
      </c>
      <c r="D24" t="s">
        <v>4233</v>
      </c>
      <c r="E24" s="7">
        <v>63769</v>
      </c>
      <c r="F24">
        <v>52</v>
      </c>
      <c r="G24" t="s">
        <v>7724</v>
      </c>
      <c r="H24" t="s">
        <v>7937</v>
      </c>
      <c r="I24" t="s">
        <v>7983</v>
      </c>
      <c r="J24" t="s">
        <v>11418</v>
      </c>
      <c r="K24" t="s">
        <v>14857</v>
      </c>
      <c r="L24" t="str">
        <f>LOOKUP(ImoveisBB[[#This Row],[Vlr_venda_imovel]],Table2[Faixa],Table2[NomeFaixa])</f>
        <v>E. 50k - 65k</v>
      </c>
      <c r="M24" t="str">
        <f>LOOKUP(ImoveisBB[[#This Row],[Desc%]],Table24[Faixa],Table24[NomeFaixa])</f>
        <v>F. 50% - 60%</v>
      </c>
      <c r="N24">
        <f>VALUE(SUBSTITUTE(MID(ImoveisBB[[#This Row],[Desc_imovel_numeros]],3,FIND("'",ImoveisBB[[#This Row],[Desc_imovel_numeros]],3)-3),".",","))</f>
        <v>180</v>
      </c>
      <c r="O24" s="6" t="str">
        <f>LOOKUP(ImoveisBB[[#This Row],[Area1]],Table25[Faixa],Table25[NomeFaixa])</f>
        <v>F. 150m2 - 200m2</v>
      </c>
      <c r="P24" s="6" t="str">
        <f>IF(ISNUMBER( SEARCH("Desocupado", ImoveisBB[[#This Row],[status_imovel]] ) ), "DESOcupado", "OCUpado")</f>
        <v>OCUpado</v>
      </c>
      <c r="Q24" s="6" t="str">
        <f>IF(ISNUMBER( SEARCH("Venda", ImoveisBB[[#This Row],[status_imovel]] ) ), "Venda Direta", "Leilão")</f>
        <v>Leilão</v>
      </c>
    </row>
    <row r="25" spans="1:17" x14ac:dyDescent="0.25">
      <c r="A25">
        <v>24</v>
      </c>
      <c r="B25" s="1" t="s">
        <v>33</v>
      </c>
      <c r="C25" t="s">
        <v>3462</v>
      </c>
      <c r="D25" t="s">
        <v>4234</v>
      </c>
      <c r="E25" s="7">
        <v>58188</v>
      </c>
      <c r="F25">
        <v>52</v>
      </c>
      <c r="G25" t="s">
        <v>7724</v>
      </c>
      <c r="H25" t="s">
        <v>7937</v>
      </c>
      <c r="I25" t="s">
        <v>7984</v>
      </c>
      <c r="J25" t="s">
        <v>11419</v>
      </c>
      <c r="K25" t="s">
        <v>14858</v>
      </c>
      <c r="L25" t="str">
        <f>LOOKUP(ImoveisBB[[#This Row],[Vlr_venda_imovel]],Table2[Faixa],Table2[NomeFaixa])</f>
        <v>E. 50k - 65k</v>
      </c>
      <c r="M25" t="str">
        <f>LOOKUP(ImoveisBB[[#This Row],[Desc%]],Table24[Faixa],Table24[NomeFaixa])</f>
        <v>F. 50% - 60%</v>
      </c>
      <c r="N25">
        <f>VALUE(SUBSTITUTE(MID(ImoveisBB[[#This Row],[Desc_imovel_numeros]],3,FIND("'",ImoveisBB[[#This Row],[Desc_imovel_numeros]],3)-3),".",","))</f>
        <v>181.46</v>
      </c>
      <c r="O25" s="6" t="str">
        <f>LOOKUP(ImoveisBB[[#This Row],[Area1]],Table25[Faixa],Table25[NomeFaixa])</f>
        <v>F. 150m2 - 200m2</v>
      </c>
      <c r="P25" s="6" t="str">
        <f>IF(ISNUMBER( SEARCH("Desocupado", ImoveisBB[[#This Row],[status_imovel]] ) ), "DESOcupado", "OCUpado")</f>
        <v>OCUpado</v>
      </c>
      <c r="Q25" s="6" t="str">
        <f>IF(ISNUMBER( SEARCH("Venda", ImoveisBB[[#This Row],[status_imovel]] ) ), "Venda Direta", "Leilão")</f>
        <v>Leilão</v>
      </c>
    </row>
    <row r="26" spans="1:17" x14ac:dyDescent="0.25">
      <c r="A26">
        <v>25</v>
      </c>
      <c r="B26" s="1" t="s">
        <v>34</v>
      </c>
      <c r="C26" t="s">
        <v>3451</v>
      </c>
      <c r="D26" t="s">
        <v>4235</v>
      </c>
      <c r="E26" s="7">
        <v>28651</v>
      </c>
      <c r="F26">
        <v>71</v>
      </c>
      <c r="G26" t="s">
        <v>7722</v>
      </c>
      <c r="H26" t="s">
        <v>7937</v>
      </c>
      <c r="I26" t="s">
        <v>7985</v>
      </c>
      <c r="J26" t="s">
        <v>11420</v>
      </c>
      <c r="K26" t="s">
        <v>14859</v>
      </c>
      <c r="L26" t="str">
        <f>LOOKUP(ImoveisBB[[#This Row],[Vlr_venda_imovel]],Table2[Faixa],Table2[NomeFaixa])</f>
        <v>C. 25k - 35k</v>
      </c>
      <c r="M26" t="str">
        <f>LOOKUP(ImoveisBB[[#This Row],[Desc%]],Table24[Faixa],Table24[NomeFaixa])</f>
        <v>H. 70% - 80%</v>
      </c>
      <c r="N26">
        <f>VALUE(SUBSTITUTE(MID(ImoveisBB[[#This Row],[Desc_imovel_numeros]],3,FIND("'",ImoveisBB[[#This Row],[Desc_imovel_numeros]],3)-3),".",","))</f>
        <v>62.5</v>
      </c>
      <c r="O26" s="6" t="str">
        <f>LOOKUP(ImoveisBB[[#This Row],[Area1]],Table25[Faixa],Table25[NomeFaixa])</f>
        <v>C. 50m2 - 75m2</v>
      </c>
      <c r="P26" s="6" t="str">
        <f>IF(ISNUMBER( SEARCH("Desocupado", ImoveisBB[[#This Row],[status_imovel]] ) ), "DESOcupado", "OCUpado")</f>
        <v>OCUpado</v>
      </c>
      <c r="Q26" s="6" t="str">
        <f>IF(ISNUMBER( SEARCH("Venda", ImoveisBB[[#This Row],[status_imovel]] ) ), "Venda Direta", "Leilão")</f>
        <v>Leilão</v>
      </c>
    </row>
    <row r="27" spans="1:17" x14ac:dyDescent="0.25">
      <c r="A27">
        <v>26</v>
      </c>
      <c r="B27" s="1" t="s">
        <v>35</v>
      </c>
      <c r="C27" t="s">
        <v>3463</v>
      </c>
      <c r="D27" t="s">
        <v>4236</v>
      </c>
      <c r="E27" s="7">
        <v>16615</v>
      </c>
      <c r="F27">
        <v>67</v>
      </c>
      <c r="G27" t="s">
        <v>7727</v>
      </c>
      <c r="H27" t="s">
        <v>7939</v>
      </c>
      <c r="I27" t="s">
        <v>7986</v>
      </c>
      <c r="J27" t="s">
        <v>11421</v>
      </c>
      <c r="K27" t="s">
        <v>14860</v>
      </c>
      <c r="L27" t="str">
        <f>LOOKUP(ImoveisBB[[#This Row],[Vlr_venda_imovel]],Table2[Faixa],Table2[NomeFaixa])</f>
        <v>B. 12,5k - 25k</v>
      </c>
      <c r="M27" t="str">
        <f>LOOKUP(ImoveisBB[[#This Row],[Desc%]],Table24[Faixa],Table24[NomeFaixa])</f>
        <v>G. 60% - 70%</v>
      </c>
      <c r="N27">
        <f>VALUE(SUBSTITUTE(MID(ImoveisBB[[#This Row],[Desc_imovel_numeros]],3,FIND("'",ImoveisBB[[#This Row],[Desc_imovel_numeros]],3)-3),".",","))</f>
        <v>75.81</v>
      </c>
      <c r="O27" s="6" t="str">
        <f>LOOKUP(ImoveisBB[[#This Row],[Area1]],Table25[Faixa],Table25[NomeFaixa])</f>
        <v>D. 75m2 - 100m2</v>
      </c>
      <c r="P27" s="6" t="str">
        <f>IF(ISNUMBER( SEARCH("Desocupado", ImoveisBB[[#This Row],[status_imovel]] ) ), "DESOcupado", "OCUpado")</f>
        <v>DESOcupado</v>
      </c>
      <c r="Q27" s="6" t="str">
        <f>IF(ISNUMBER( SEARCH("Venda", ImoveisBB[[#This Row],[status_imovel]] ) ), "Venda Direta", "Leilão")</f>
        <v>Leilão</v>
      </c>
    </row>
    <row r="28" spans="1:17" x14ac:dyDescent="0.25">
      <c r="A28">
        <v>27</v>
      </c>
      <c r="B28" s="1" t="s">
        <v>36</v>
      </c>
      <c r="C28" t="s">
        <v>3456</v>
      </c>
      <c r="D28" t="s">
        <v>4237</v>
      </c>
      <c r="E28" s="7">
        <v>40169</v>
      </c>
      <c r="F28">
        <v>68</v>
      </c>
      <c r="G28" t="s">
        <v>7726</v>
      </c>
      <c r="H28" t="s">
        <v>7938</v>
      </c>
      <c r="I28" t="s">
        <v>7987</v>
      </c>
      <c r="J28" t="s">
        <v>11422</v>
      </c>
      <c r="K28" t="s">
        <v>14861</v>
      </c>
      <c r="L28" t="str">
        <f>LOOKUP(ImoveisBB[[#This Row],[Vlr_venda_imovel]],Table2[Faixa],Table2[NomeFaixa])</f>
        <v>D. 35k - 50k</v>
      </c>
      <c r="M28" t="str">
        <f>LOOKUP(ImoveisBB[[#This Row],[Desc%]],Table24[Faixa],Table24[NomeFaixa])</f>
        <v>G. 60% - 70%</v>
      </c>
      <c r="N28">
        <f>VALUE(SUBSTITUTE(MID(ImoveisBB[[#This Row],[Desc_imovel_numeros]],3,FIND("'",ImoveisBB[[#This Row],[Desc_imovel_numeros]],3)-3),".",","))</f>
        <v>49.5</v>
      </c>
      <c r="O28" s="6" t="str">
        <f>LOOKUP(ImoveisBB[[#This Row],[Area1]],Table25[Faixa],Table25[NomeFaixa])</f>
        <v>B. 25m2 - 50m2</v>
      </c>
      <c r="P28" s="6" t="str">
        <f>IF(ISNUMBER( SEARCH("Desocupado", ImoveisBB[[#This Row],[status_imovel]] ) ), "DESOcupado", "OCUpado")</f>
        <v>DESOcupado</v>
      </c>
      <c r="Q28" s="6" t="str">
        <f>IF(ISNUMBER( SEARCH("Venda", ImoveisBB[[#This Row],[status_imovel]] ) ), "Venda Direta", "Leilão")</f>
        <v>Leilão</v>
      </c>
    </row>
    <row r="29" spans="1:17" x14ac:dyDescent="0.25">
      <c r="A29">
        <v>28</v>
      </c>
      <c r="B29" s="1" t="s">
        <v>37</v>
      </c>
      <c r="C29" t="s">
        <v>3464</v>
      </c>
      <c r="D29" t="s">
        <v>4238</v>
      </c>
      <c r="E29" s="7">
        <v>34637</v>
      </c>
      <c r="F29">
        <v>73</v>
      </c>
      <c r="G29" t="s">
        <v>7732</v>
      </c>
      <c r="H29" t="s">
        <v>7937</v>
      </c>
      <c r="I29" t="s">
        <v>7988</v>
      </c>
      <c r="J29" t="s">
        <v>11423</v>
      </c>
      <c r="K29" t="s">
        <v>14862</v>
      </c>
      <c r="L29" t="str">
        <f>LOOKUP(ImoveisBB[[#This Row],[Vlr_venda_imovel]],Table2[Faixa],Table2[NomeFaixa])</f>
        <v>C. 25k - 35k</v>
      </c>
      <c r="M29" t="str">
        <f>LOOKUP(ImoveisBB[[#This Row],[Desc%]],Table24[Faixa],Table24[NomeFaixa])</f>
        <v>H. 70% - 80%</v>
      </c>
      <c r="N29">
        <f>VALUE(SUBSTITUTE(MID(ImoveisBB[[#This Row],[Desc_imovel_numeros]],3,FIND("'",ImoveisBB[[#This Row],[Desc_imovel_numeros]],3)-3),".",","))</f>
        <v>420</v>
      </c>
      <c r="O29" s="6" t="str">
        <f>LOOKUP(ImoveisBB[[#This Row],[Area1]],Table25[Faixa],Table25[NomeFaixa])</f>
        <v>G. 200m2 - 500m2</v>
      </c>
      <c r="P29" s="6" t="str">
        <f>IF(ISNUMBER( SEARCH("Desocupado", ImoveisBB[[#This Row],[status_imovel]] ) ), "DESOcupado", "OCUpado")</f>
        <v>OCUpado</v>
      </c>
      <c r="Q29" s="6" t="str">
        <f>IF(ISNUMBER( SEARCH("Venda", ImoveisBB[[#This Row],[status_imovel]] ) ), "Venda Direta", "Leilão")</f>
        <v>Leilão</v>
      </c>
    </row>
    <row r="30" spans="1:17" x14ac:dyDescent="0.25">
      <c r="A30">
        <v>29</v>
      </c>
      <c r="B30" s="1" t="s">
        <v>38</v>
      </c>
      <c r="C30" t="s">
        <v>3465</v>
      </c>
      <c r="D30" t="s">
        <v>4239</v>
      </c>
      <c r="E30" s="7">
        <v>129384</v>
      </c>
      <c r="F30">
        <v>47</v>
      </c>
      <c r="G30" t="s">
        <v>7733</v>
      </c>
      <c r="H30" t="s">
        <v>7940</v>
      </c>
      <c r="I30" t="s">
        <v>7989</v>
      </c>
      <c r="J30" t="s">
        <v>11424</v>
      </c>
      <c r="K30" t="s">
        <v>14863</v>
      </c>
      <c r="L30" t="str">
        <f>LOOKUP(ImoveisBB[[#This Row],[Vlr_venda_imovel]],Table2[Faixa],Table2[NomeFaixa])</f>
        <v>H. 100k - 250k</v>
      </c>
      <c r="M30" t="str">
        <f>LOOKUP(ImoveisBB[[#This Row],[Desc%]],Table24[Faixa],Table24[NomeFaixa])</f>
        <v>E. 40% - 50%</v>
      </c>
      <c r="N30">
        <f>VALUE(SUBSTITUTE(MID(ImoveisBB[[#This Row],[Desc_imovel_numeros]],3,FIND("'",ImoveisBB[[#This Row],[Desc_imovel_numeros]],3)-3),".",","))</f>
        <v>275</v>
      </c>
      <c r="O30" s="6" t="str">
        <f>LOOKUP(ImoveisBB[[#This Row],[Area1]],Table25[Faixa],Table25[NomeFaixa])</f>
        <v>G. 200m2 - 500m2</v>
      </c>
      <c r="P30" s="6" t="str">
        <f>IF(ISNUMBER( SEARCH("Desocupado", ImoveisBB[[#This Row],[status_imovel]] ) ), "DESOcupado", "OCUpado")</f>
        <v>OCUpado</v>
      </c>
      <c r="Q30" s="6" t="str">
        <f>IF(ISNUMBER( SEARCH("Venda", ImoveisBB[[#This Row],[status_imovel]] ) ), "Venda Direta", "Leilão")</f>
        <v>Leilão</v>
      </c>
    </row>
    <row r="31" spans="1:17" x14ac:dyDescent="0.25">
      <c r="A31">
        <v>30</v>
      </c>
      <c r="B31" s="1" t="s">
        <v>39</v>
      </c>
      <c r="C31" t="s">
        <v>3466</v>
      </c>
      <c r="D31" t="s">
        <v>4240</v>
      </c>
      <c r="E31" s="7">
        <v>50950</v>
      </c>
      <c r="F31">
        <v>62</v>
      </c>
      <c r="G31" t="s">
        <v>7734</v>
      </c>
      <c r="H31" t="s">
        <v>7940</v>
      </c>
      <c r="I31" t="s">
        <v>7990</v>
      </c>
      <c r="J31" t="s">
        <v>11425</v>
      </c>
      <c r="K31" t="s">
        <v>14864</v>
      </c>
      <c r="L31" t="str">
        <f>LOOKUP(ImoveisBB[[#This Row],[Vlr_venda_imovel]],Table2[Faixa],Table2[NomeFaixa])</f>
        <v>E. 50k - 65k</v>
      </c>
      <c r="M31" t="str">
        <f>LOOKUP(ImoveisBB[[#This Row],[Desc%]],Table24[Faixa],Table24[NomeFaixa])</f>
        <v>G. 60% - 70%</v>
      </c>
      <c r="N31">
        <f>VALUE(SUBSTITUTE(MID(ImoveisBB[[#This Row],[Desc_imovel_numeros]],3,FIND("'",ImoveisBB[[#This Row],[Desc_imovel_numeros]],3)-3),".",","))</f>
        <v>46.6</v>
      </c>
      <c r="O31" s="6" t="str">
        <f>LOOKUP(ImoveisBB[[#This Row],[Area1]],Table25[Faixa],Table25[NomeFaixa])</f>
        <v>B. 25m2 - 50m2</v>
      </c>
      <c r="P31" s="6" t="str">
        <f>IF(ISNUMBER( SEARCH("Desocupado", ImoveisBB[[#This Row],[status_imovel]] ) ), "DESOcupado", "OCUpado")</f>
        <v>DESOcupado</v>
      </c>
      <c r="Q31" s="6" t="str">
        <f>IF(ISNUMBER( SEARCH("Venda", ImoveisBB[[#This Row],[status_imovel]] ) ), "Venda Direta", "Leilão")</f>
        <v>Leilão</v>
      </c>
    </row>
    <row r="32" spans="1:17" x14ac:dyDescent="0.25">
      <c r="A32">
        <v>31</v>
      </c>
      <c r="B32" s="1" t="s">
        <v>40</v>
      </c>
      <c r="C32" t="s">
        <v>3467</v>
      </c>
      <c r="D32" t="s">
        <v>4241</v>
      </c>
      <c r="E32" s="7">
        <v>64504</v>
      </c>
      <c r="F32">
        <v>48</v>
      </c>
      <c r="G32" t="s">
        <v>7735</v>
      </c>
      <c r="H32" t="s">
        <v>7940</v>
      </c>
      <c r="I32" t="s">
        <v>7991</v>
      </c>
      <c r="J32" t="s">
        <v>11426</v>
      </c>
      <c r="K32" t="s">
        <v>14865</v>
      </c>
      <c r="L32" t="str">
        <f>LOOKUP(ImoveisBB[[#This Row],[Vlr_venda_imovel]],Table2[Faixa],Table2[NomeFaixa])</f>
        <v>E. 50k - 65k</v>
      </c>
      <c r="M32" t="str">
        <f>LOOKUP(ImoveisBB[[#This Row],[Desc%]],Table24[Faixa],Table24[NomeFaixa])</f>
        <v>E. 40% - 50%</v>
      </c>
      <c r="N32">
        <f>VALUE(SUBSTITUTE(MID(ImoveisBB[[#This Row],[Desc_imovel_numeros]],3,FIND("'",ImoveisBB[[#This Row],[Desc_imovel_numeros]],3)-3),".",","))</f>
        <v>47.95</v>
      </c>
      <c r="O32" s="6" t="str">
        <f>LOOKUP(ImoveisBB[[#This Row],[Area1]],Table25[Faixa],Table25[NomeFaixa])</f>
        <v>B. 25m2 - 50m2</v>
      </c>
      <c r="P32" s="6" t="str">
        <f>IF(ISNUMBER( SEARCH("Desocupado", ImoveisBB[[#This Row],[status_imovel]] ) ), "DESOcupado", "OCUpado")</f>
        <v>DESOcupado</v>
      </c>
      <c r="Q32" s="6" t="str">
        <f>IF(ISNUMBER( SEARCH("Venda", ImoveisBB[[#This Row],[status_imovel]] ) ), "Venda Direta", "Leilão")</f>
        <v>Leilão</v>
      </c>
    </row>
    <row r="33" spans="1:17" x14ac:dyDescent="0.25">
      <c r="A33">
        <v>32</v>
      </c>
      <c r="B33" s="1" t="s">
        <v>41</v>
      </c>
      <c r="C33" t="s">
        <v>3467</v>
      </c>
      <c r="D33" t="s">
        <v>4242</v>
      </c>
      <c r="E33" s="7">
        <v>62239</v>
      </c>
      <c r="F33">
        <v>61</v>
      </c>
      <c r="G33" t="s">
        <v>7735</v>
      </c>
      <c r="H33" t="s">
        <v>7940</v>
      </c>
      <c r="I33" t="s">
        <v>7992</v>
      </c>
      <c r="J33" t="s">
        <v>11427</v>
      </c>
      <c r="K33" t="s">
        <v>14866</v>
      </c>
      <c r="L33" t="str">
        <f>LOOKUP(ImoveisBB[[#This Row],[Vlr_venda_imovel]],Table2[Faixa],Table2[NomeFaixa])</f>
        <v>E. 50k - 65k</v>
      </c>
      <c r="M33" t="str">
        <f>LOOKUP(ImoveisBB[[#This Row],[Desc%]],Table24[Faixa],Table24[NomeFaixa])</f>
        <v>G. 60% - 70%</v>
      </c>
      <c r="N33">
        <f>VALUE(SUBSTITUTE(MID(ImoveisBB[[#This Row],[Desc_imovel_numeros]],3,FIND("'",ImoveisBB[[#This Row],[Desc_imovel_numeros]],3)-3),".",","))</f>
        <v>49.24</v>
      </c>
      <c r="O33" s="6" t="str">
        <f>LOOKUP(ImoveisBB[[#This Row],[Area1]],Table25[Faixa],Table25[NomeFaixa])</f>
        <v>B. 25m2 - 50m2</v>
      </c>
      <c r="P33" s="6" t="str">
        <f>IF(ISNUMBER( SEARCH("Desocupado", ImoveisBB[[#This Row],[status_imovel]] ) ), "DESOcupado", "OCUpado")</f>
        <v>OCUpado</v>
      </c>
      <c r="Q33" s="6" t="str">
        <f>IF(ISNUMBER( SEARCH("Venda", ImoveisBB[[#This Row],[status_imovel]] ) ), "Venda Direta", "Leilão")</f>
        <v>Leilão</v>
      </c>
    </row>
    <row r="34" spans="1:17" x14ac:dyDescent="0.25">
      <c r="A34">
        <v>33</v>
      </c>
      <c r="B34" s="1" t="s">
        <v>42</v>
      </c>
      <c r="C34" t="s">
        <v>3468</v>
      </c>
      <c r="D34" t="s">
        <v>4243</v>
      </c>
      <c r="E34" s="7">
        <v>82879</v>
      </c>
      <c r="F34">
        <v>51</v>
      </c>
      <c r="G34" t="s">
        <v>7736</v>
      </c>
      <c r="H34" t="s">
        <v>7940</v>
      </c>
      <c r="I34" t="s">
        <v>7993</v>
      </c>
      <c r="J34" t="s">
        <v>11428</v>
      </c>
      <c r="K34" t="s">
        <v>14867</v>
      </c>
      <c r="L34" t="str">
        <f>LOOKUP(ImoveisBB[[#This Row],[Vlr_venda_imovel]],Table2[Faixa],Table2[NomeFaixa])</f>
        <v>G. 80k - 100k</v>
      </c>
      <c r="M34" t="str">
        <f>LOOKUP(ImoveisBB[[#This Row],[Desc%]],Table24[Faixa],Table24[NomeFaixa])</f>
        <v>F. 50% - 60%</v>
      </c>
      <c r="N34">
        <f>VALUE(SUBSTITUTE(MID(ImoveisBB[[#This Row],[Desc_imovel_numeros]],3,FIND("'",ImoveisBB[[#This Row],[Desc_imovel_numeros]],3)-3),".",","))</f>
        <v>45.66</v>
      </c>
      <c r="O34" s="6" t="str">
        <f>LOOKUP(ImoveisBB[[#This Row],[Area1]],Table25[Faixa],Table25[NomeFaixa])</f>
        <v>B. 25m2 - 50m2</v>
      </c>
      <c r="P34" s="6" t="str">
        <f>IF(ISNUMBER( SEARCH("Desocupado", ImoveisBB[[#This Row],[status_imovel]] ) ), "DESOcupado", "OCUpado")</f>
        <v>OCUpado</v>
      </c>
      <c r="Q34" s="6" t="str">
        <f>IF(ISNUMBER( SEARCH("Venda", ImoveisBB[[#This Row],[status_imovel]] ) ), "Venda Direta", "Leilão")</f>
        <v>Leilão</v>
      </c>
    </row>
    <row r="35" spans="1:17" x14ac:dyDescent="0.25">
      <c r="A35">
        <v>34</v>
      </c>
      <c r="B35" s="1" t="s">
        <v>43</v>
      </c>
      <c r="C35" t="s">
        <v>3463</v>
      </c>
      <c r="D35" t="s">
        <v>4244</v>
      </c>
      <c r="E35" s="7">
        <v>11626</v>
      </c>
      <c r="F35">
        <v>71</v>
      </c>
      <c r="G35" t="s">
        <v>7727</v>
      </c>
      <c r="H35" t="s">
        <v>7939</v>
      </c>
      <c r="I35" t="s">
        <v>7994</v>
      </c>
      <c r="J35" t="s">
        <v>11429</v>
      </c>
      <c r="K35" t="s">
        <v>14868</v>
      </c>
      <c r="L35" t="str">
        <f>LOOKUP(ImoveisBB[[#This Row],[Vlr_venda_imovel]],Table2[Faixa],Table2[NomeFaixa])</f>
        <v>A. abaixo de 50k</v>
      </c>
      <c r="M35" t="str">
        <f>LOOKUP(ImoveisBB[[#This Row],[Desc%]],Table24[Faixa],Table24[NomeFaixa])</f>
        <v>H. 70% - 80%</v>
      </c>
      <c r="N35">
        <f>VALUE(SUBSTITUTE(MID(ImoveisBB[[#This Row],[Desc_imovel_numeros]],3,FIND("'",ImoveisBB[[#This Row],[Desc_imovel_numeros]],3)-3),".",","))</f>
        <v>60.96</v>
      </c>
      <c r="O35" s="6" t="str">
        <f>LOOKUP(ImoveisBB[[#This Row],[Area1]],Table25[Faixa],Table25[NomeFaixa])</f>
        <v>C. 50m2 - 75m2</v>
      </c>
      <c r="P35" s="6" t="str">
        <f>IF(ISNUMBER( SEARCH("Desocupado", ImoveisBB[[#This Row],[status_imovel]] ) ), "DESOcupado", "OCUpado")</f>
        <v>DESOcupado</v>
      </c>
      <c r="Q35" s="6" t="str">
        <f>IF(ISNUMBER( SEARCH("Venda", ImoveisBB[[#This Row],[status_imovel]] ) ), "Venda Direta", "Leilão")</f>
        <v>Leilão</v>
      </c>
    </row>
    <row r="36" spans="1:17" x14ac:dyDescent="0.25">
      <c r="A36">
        <v>35</v>
      </c>
      <c r="B36" s="1" t="s">
        <v>44</v>
      </c>
      <c r="C36" t="s">
        <v>3451</v>
      </c>
      <c r="D36" t="s">
        <v>4245</v>
      </c>
      <c r="E36" s="7">
        <v>24755</v>
      </c>
      <c r="F36">
        <v>72</v>
      </c>
      <c r="G36" t="s">
        <v>7737</v>
      </c>
      <c r="H36" t="s">
        <v>7937</v>
      </c>
      <c r="I36" t="s">
        <v>7995</v>
      </c>
      <c r="J36" t="s">
        <v>11430</v>
      </c>
      <c r="K36" t="s">
        <v>14869</v>
      </c>
      <c r="L36" t="str">
        <f>LOOKUP(ImoveisBB[[#This Row],[Vlr_venda_imovel]],Table2[Faixa],Table2[NomeFaixa])</f>
        <v>B. 12,5k - 25k</v>
      </c>
      <c r="M36" t="str">
        <f>LOOKUP(ImoveisBB[[#This Row],[Desc%]],Table24[Faixa],Table24[NomeFaixa])</f>
        <v>H. 70% - 80%</v>
      </c>
      <c r="N36">
        <f>VALUE(SUBSTITUTE(MID(ImoveisBB[[#This Row],[Desc_imovel_numeros]],3,FIND("'",ImoveisBB[[#This Row],[Desc_imovel_numeros]],3)-3),".",","))</f>
        <v>185.11</v>
      </c>
      <c r="O36" s="6" t="str">
        <f>LOOKUP(ImoveisBB[[#This Row],[Area1]],Table25[Faixa],Table25[NomeFaixa])</f>
        <v>F. 150m2 - 200m2</v>
      </c>
      <c r="P36" s="6" t="str">
        <f>IF(ISNUMBER( SEARCH("Desocupado", ImoveisBB[[#This Row],[status_imovel]] ) ), "DESOcupado", "OCUpado")</f>
        <v>OCUpado</v>
      </c>
      <c r="Q36" s="6" t="str">
        <f>IF(ISNUMBER( SEARCH("Venda", ImoveisBB[[#This Row],[status_imovel]] ) ), "Venda Direta", "Leilão")</f>
        <v>Leilão</v>
      </c>
    </row>
    <row r="37" spans="1:17" x14ac:dyDescent="0.25">
      <c r="A37">
        <v>36</v>
      </c>
      <c r="B37" s="1" t="s">
        <v>45</v>
      </c>
      <c r="C37" t="s">
        <v>3463</v>
      </c>
      <c r="D37" t="s">
        <v>4246</v>
      </c>
      <c r="E37" s="7">
        <v>21544</v>
      </c>
      <c r="F37">
        <v>71</v>
      </c>
      <c r="G37" t="s">
        <v>7737</v>
      </c>
      <c r="H37" t="s">
        <v>7937</v>
      </c>
      <c r="I37" t="s">
        <v>7996</v>
      </c>
      <c r="J37" t="s">
        <v>11431</v>
      </c>
      <c r="K37" t="s">
        <v>14870</v>
      </c>
      <c r="L37" t="str">
        <f>LOOKUP(ImoveisBB[[#This Row],[Vlr_venda_imovel]],Table2[Faixa],Table2[NomeFaixa])</f>
        <v>B. 12,5k - 25k</v>
      </c>
      <c r="M37" t="str">
        <f>LOOKUP(ImoveisBB[[#This Row],[Desc%]],Table24[Faixa],Table24[NomeFaixa])</f>
        <v>H. 70% - 80%</v>
      </c>
      <c r="N37">
        <f>VALUE(SUBSTITUTE(MID(ImoveisBB[[#This Row],[Desc_imovel_numeros]],3,FIND("'",ImoveisBB[[#This Row],[Desc_imovel_numeros]],3)-3),".",","))</f>
        <v>180</v>
      </c>
      <c r="O37" s="6" t="str">
        <f>LOOKUP(ImoveisBB[[#This Row],[Area1]],Table25[Faixa],Table25[NomeFaixa])</f>
        <v>F. 150m2 - 200m2</v>
      </c>
      <c r="P37" s="6" t="str">
        <f>IF(ISNUMBER( SEARCH("Desocupado", ImoveisBB[[#This Row],[status_imovel]] ) ), "DESOcupado", "OCUpado")</f>
        <v>OCUpado</v>
      </c>
      <c r="Q37" s="6" t="str">
        <f>IF(ISNUMBER( SEARCH("Venda", ImoveisBB[[#This Row],[status_imovel]] ) ), "Venda Direta", "Leilão")</f>
        <v>Leilão</v>
      </c>
    </row>
    <row r="38" spans="1:17" x14ac:dyDescent="0.25">
      <c r="A38">
        <v>37</v>
      </c>
      <c r="B38" s="1" t="s">
        <v>46</v>
      </c>
      <c r="C38" t="s">
        <v>3451</v>
      </c>
      <c r="D38" t="s">
        <v>4247</v>
      </c>
      <c r="E38" s="7">
        <v>25035</v>
      </c>
      <c r="F38">
        <v>71</v>
      </c>
      <c r="G38" t="s">
        <v>7737</v>
      </c>
      <c r="H38" t="s">
        <v>7937</v>
      </c>
      <c r="I38" t="s">
        <v>7997</v>
      </c>
      <c r="J38" t="s">
        <v>11432</v>
      </c>
      <c r="K38" t="s">
        <v>14871</v>
      </c>
      <c r="L38" t="str">
        <f>LOOKUP(ImoveisBB[[#This Row],[Vlr_venda_imovel]],Table2[Faixa],Table2[NomeFaixa])</f>
        <v>C. 25k - 35k</v>
      </c>
      <c r="M38" t="str">
        <f>LOOKUP(ImoveisBB[[#This Row],[Desc%]],Table24[Faixa],Table24[NomeFaixa])</f>
        <v>H. 70% - 80%</v>
      </c>
      <c r="N38">
        <f>VALUE(SUBSTITUTE(MID(ImoveisBB[[#This Row],[Desc_imovel_numeros]],3,FIND("'",ImoveisBB[[#This Row],[Desc_imovel_numeros]],3)-3),".",","))</f>
        <v>180</v>
      </c>
      <c r="O38" s="6" t="str">
        <f>LOOKUP(ImoveisBB[[#This Row],[Area1]],Table25[Faixa],Table25[NomeFaixa])</f>
        <v>F. 150m2 - 200m2</v>
      </c>
      <c r="P38" s="6" t="str">
        <f>IF(ISNUMBER( SEARCH("Desocupado", ImoveisBB[[#This Row],[status_imovel]] ) ), "DESOcupado", "OCUpado")</f>
        <v>OCUpado</v>
      </c>
      <c r="Q38" s="6" t="str">
        <f>IF(ISNUMBER( SEARCH("Venda", ImoveisBB[[#This Row],[status_imovel]] ) ), "Venda Direta", "Leilão")</f>
        <v>Leilão</v>
      </c>
    </row>
    <row r="39" spans="1:17" x14ac:dyDescent="0.25">
      <c r="A39">
        <v>38</v>
      </c>
      <c r="B39" s="1" t="s">
        <v>47</v>
      </c>
      <c r="C39" t="s">
        <v>3469</v>
      </c>
      <c r="D39" t="s">
        <v>4248</v>
      </c>
      <c r="E39" s="7">
        <v>36947</v>
      </c>
      <c r="F39">
        <v>69</v>
      </c>
      <c r="G39" t="s">
        <v>7738</v>
      </c>
      <c r="H39" t="s">
        <v>7938</v>
      </c>
      <c r="I39" t="s">
        <v>7998</v>
      </c>
      <c r="J39" t="s">
        <v>11433</v>
      </c>
      <c r="K39" t="s">
        <v>14872</v>
      </c>
      <c r="L39" t="str">
        <f>LOOKUP(ImoveisBB[[#This Row],[Vlr_venda_imovel]],Table2[Faixa],Table2[NomeFaixa])</f>
        <v>D. 35k - 50k</v>
      </c>
      <c r="M39" t="str">
        <f>LOOKUP(ImoveisBB[[#This Row],[Desc%]],Table24[Faixa],Table24[NomeFaixa])</f>
        <v>G. 60% - 70%</v>
      </c>
      <c r="N39">
        <f>VALUE(SUBSTITUTE(MID(ImoveisBB[[#This Row],[Desc_imovel_numeros]],3,FIND("'",ImoveisBB[[#This Row],[Desc_imovel_numeros]],3)-3),".",","))</f>
        <v>42.77</v>
      </c>
      <c r="O39" s="6" t="str">
        <f>LOOKUP(ImoveisBB[[#This Row],[Area1]],Table25[Faixa],Table25[NomeFaixa])</f>
        <v>B. 25m2 - 50m2</v>
      </c>
      <c r="P39" s="6" t="str">
        <f>IF(ISNUMBER( SEARCH("Desocupado", ImoveisBB[[#This Row],[status_imovel]] ) ), "DESOcupado", "OCUpado")</f>
        <v>DESOcupado</v>
      </c>
      <c r="Q39" s="6" t="str">
        <f>IF(ISNUMBER( SEARCH("Venda", ImoveisBB[[#This Row],[status_imovel]] ) ), "Venda Direta", "Leilão")</f>
        <v>Leilão</v>
      </c>
    </row>
    <row r="40" spans="1:17" x14ac:dyDescent="0.25">
      <c r="A40">
        <v>39</v>
      </c>
      <c r="B40" s="1" t="s">
        <v>48</v>
      </c>
      <c r="C40" t="s">
        <v>3470</v>
      </c>
      <c r="D40" t="s">
        <v>4249</v>
      </c>
      <c r="E40" s="7">
        <v>35385</v>
      </c>
      <c r="F40">
        <v>72</v>
      </c>
      <c r="G40" t="s">
        <v>7726</v>
      </c>
      <c r="H40" t="s">
        <v>7938</v>
      </c>
      <c r="I40" t="s">
        <v>7999</v>
      </c>
      <c r="J40" t="s">
        <v>11434</v>
      </c>
      <c r="K40" t="s">
        <v>14873</v>
      </c>
      <c r="L40" t="str">
        <f>LOOKUP(ImoveisBB[[#This Row],[Vlr_venda_imovel]],Table2[Faixa],Table2[NomeFaixa])</f>
        <v>D. 35k - 50k</v>
      </c>
      <c r="M40" t="str">
        <f>LOOKUP(ImoveisBB[[#This Row],[Desc%]],Table24[Faixa],Table24[NomeFaixa])</f>
        <v>H. 70% - 80%</v>
      </c>
      <c r="N40">
        <f>VALUE(SUBSTITUTE(MID(ImoveisBB[[#This Row],[Desc_imovel_numeros]],3,FIND("'",ImoveisBB[[#This Row],[Desc_imovel_numeros]],3)-3),".",","))</f>
        <v>46.43</v>
      </c>
      <c r="O40" s="6" t="str">
        <f>LOOKUP(ImoveisBB[[#This Row],[Area1]],Table25[Faixa],Table25[NomeFaixa])</f>
        <v>B. 25m2 - 50m2</v>
      </c>
      <c r="P40" s="6" t="str">
        <f>IF(ISNUMBER( SEARCH("Desocupado", ImoveisBB[[#This Row],[status_imovel]] ) ), "DESOcupado", "OCUpado")</f>
        <v>DESOcupado</v>
      </c>
      <c r="Q40" s="6" t="str">
        <f>IF(ISNUMBER( SEARCH("Venda", ImoveisBB[[#This Row],[status_imovel]] ) ), "Venda Direta", "Leilão")</f>
        <v>Leilão</v>
      </c>
    </row>
    <row r="41" spans="1:17" x14ac:dyDescent="0.25">
      <c r="A41">
        <v>40</v>
      </c>
      <c r="B41" s="1" t="s">
        <v>49</v>
      </c>
      <c r="C41" t="s">
        <v>3470</v>
      </c>
      <c r="D41" t="s">
        <v>4250</v>
      </c>
      <c r="E41" s="7">
        <v>42905</v>
      </c>
      <c r="F41">
        <v>69</v>
      </c>
      <c r="G41" t="s">
        <v>7726</v>
      </c>
      <c r="H41" t="s">
        <v>7938</v>
      </c>
      <c r="I41" t="s">
        <v>8000</v>
      </c>
      <c r="J41" t="s">
        <v>11435</v>
      </c>
      <c r="K41" t="s">
        <v>14874</v>
      </c>
      <c r="L41" t="str">
        <f>LOOKUP(ImoveisBB[[#This Row],[Vlr_venda_imovel]],Table2[Faixa],Table2[NomeFaixa])</f>
        <v>D. 35k - 50k</v>
      </c>
      <c r="M41" t="str">
        <f>LOOKUP(ImoveisBB[[#This Row],[Desc%]],Table24[Faixa],Table24[NomeFaixa])</f>
        <v>G. 60% - 70%</v>
      </c>
      <c r="N41">
        <f>VALUE(SUBSTITUTE(MID(ImoveisBB[[#This Row],[Desc_imovel_numeros]],3,FIND("'",ImoveisBB[[#This Row],[Desc_imovel_numeros]],3)-3),".",","))</f>
        <v>46.06</v>
      </c>
      <c r="O41" s="6" t="str">
        <f>LOOKUP(ImoveisBB[[#This Row],[Area1]],Table25[Faixa],Table25[NomeFaixa])</f>
        <v>B. 25m2 - 50m2</v>
      </c>
      <c r="P41" s="6" t="str">
        <f>IF(ISNUMBER( SEARCH("Desocupado", ImoveisBB[[#This Row],[status_imovel]] ) ), "DESOcupado", "OCUpado")</f>
        <v>DESOcupado</v>
      </c>
      <c r="Q41" s="6" t="str">
        <f>IF(ISNUMBER( SEARCH("Venda", ImoveisBB[[#This Row],[status_imovel]] ) ), "Venda Direta", "Leilão")</f>
        <v>Leilão</v>
      </c>
    </row>
    <row r="42" spans="1:17" x14ac:dyDescent="0.25">
      <c r="A42">
        <v>41</v>
      </c>
      <c r="B42" s="1" t="s">
        <v>50</v>
      </c>
      <c r="C42" t="s">
        <v>3451</v>
      </c>
      <c r="D42" t="s">
        <v>4251</v>
      </c>
      <c r="E42" s="7">
        <v>25517</v>
      </c>
      <c r="F42">
        <v>66</v>
      </c>
      <c r="G42" t="s">
        <v>7727</v>
      </c>
      <c r="H42" t="s">
        <v>7939</v>
      </c>
      <c r="I42" t="s">
        <v>8001</v>
      </c>
      <c r="J42" t="s">
        <v>11436</v>
      </c>
      <c r="K42" t="s">
        <v>14875</v>
      </c>
      <c r="L42" t="str">
        <f>LOOKUP(ImoveisBB[[#This Row],[Vlr_venda_imovel]],Table2[Faixa],Table2[NomeFaixa])</f>
        <v>C. 25k - 35k</v>
      </c>
      <c r="M42" t="str">
        <f>LOOKUP(ImoveisBB[[#This Row],[Desc%]],Table24[Faixa],Table24[NomeFaixa])</f>
        <v>G. 60% - 70%</v>
      </c>
      <c r="N42">
        <f>VALUE(SUBSTITUTE(MID(ImoveisBB[[#This Row],[Desc_imovel_numeros]],3,FIND("'",ImoveisBB[[#This Row],[Desc_imovel_numeros]],3)-3),".",","))</f>
        <v>75.81</v>
      </c>
      <c r="O42" s="6" t="str">
        <f>LOOKUP(ImoveisBB[[#This Row],[Area1]],Table25[Faixa],Table25[NomeFaixa])</f>
        <v>D. 75m2 - 100m2</v>
      </c>
      <c r="P42" s="6" t="str">
        <f>IF(ISNUMBER( SEARCH("Desocupado", ImoveisBB[[#This Row],[status_imovel]] ) ), "DESOcupado", "OCUpado")</f>
        <v>OCUpado</v>
      </c>
      <c r="Q42" s="6" t="str">
        <f>IF(ISNUMBER( SEARCH("Venda", ImoveisBB[[#This Row],[status_imovel]] ) ), "Venda Direta", "Leilão")</f>
        <v>Leilão</v>
      </c>
    </row>
    <row r="43" spans="1:17" x14ac:dyDescent="0.25">
      <c r="A43">
        <v>42</v>
      </c>
      <c r="B43" s="1" t="s">
        <v>51</v>
      </c>
      <c r="C43" t="s">
        <v>3471</v>
      </c>
      <c r="D43" t="s">
        <v>4252</v>
      </c>
      <c r="E43" s="7">
        <v>35562</v>
      </c>
      <c r="F43">
        <v>66</v>
      </c>
      <c r="G43" t="s">
        <v>7739</v>
      </c>
      <c r="H43" t="s">
        <v>7937</v>
      </c>
      <c r="I43" t="s">
        <v>8002</v>
      </c>
      <c r="J43" t="s">
        <v>11437</v>
      </c>
      <c r="K43" t="s">
        <v>14876</v>
      </c>
      <c r="L43" t="str">
        <f>LOOKUP(ImoveisBB[[#This Row],[Vlr_venda_imovel]],Table2[Faixa],Table2[NomeFaixa])</f>
        <v>D. 35k - 50k</v>
      </c>
      <c r="M43" t="str">
        <f>LOOKUP(ImoveisBB[[#This Row],[Desc%]],Table24[Faixa],Table24[NomeFaixa])</f>
        <v>G. 60% - 70%</v>
      </c>
      <c r="N43">
        <f>VALUE(SUBSTITUTE(MID(ImoveisBB[[#This Row],[Desc_imovel_numeros]],3,FIND("'",ImoveisBB[[#This Row],[Desc_imovel_numeros]],3)-3),".",","))</f>
        <v>360</v>
      </c>
      <c r="O43" s="6" t="str">
        <f>LOOKUP(ImoveisBB[[#This Row],[Area1]],Table25[Faixa],Table25[NomeFaixa])</f>
        <v>G. 200m2 - 500m2</v>
      </c>
      <c r="P43" s="6" t="str">
        <f>IF(ISNUMBER( SEARCH("Desocupado", ImoveisBB[[#This Row],[status_imovel]] ) ), "DESOcupado", "OCUpado")</f>
        <v>DESOcupado</v>
      </c>
      <c r="Q43" s="6" t="str">
        <f>IF(ISNUMBER( SEARCH("Venda", ImoveisBB[[#This Row],[status_imovel]] ) ), "Venda Direta", "Leilão")</f>
        <v>Leilão</v>
      </c>
    </row>
    <row r="44" spans="1:17" x14ac:dyDescent="0.25">
      <c r="A44">
        <v>43</v>
      </c>
      <c r="B44" s="1" t="s">
        <v>52</v>
      </c>
      <c r="C44" t="s">
        <v>3451</v>
      </c>
      <c r="D44" t="s">
        <v>4253</v>
      </c>
      <c r="E44" s="7">
        <v>30616</v>
      </c>
      <c r="F44">
        <v>73</v>
      </c>
      <c r="G44" t="s">
        <v>7737</v>
      </c>
      <c r="H44" t="s">
        <v>7937</v>
      </c>
      <c r="I44" t="s">
        <v>8003</v>
      </c>
      <c r="J44" t="s">
        <v>11438</v>
      </c>
      <c r="K44" t="s">
        <v>14877</v>
      </c>
      <c r="L44" t="str">
        <f>LOOKUP(ImoveisBB[[#This Row],[Vlr_venda_imovel]],Table2[Faixa],Table2[NomeFaixa])</f>
        <v>C. 25k - 35k</v>
      </c>
      <c r="M44" t="str">
        <f>LOOKUP(ImoveisBB[[#This Row],[Desc%]],Table24[Faixa],Table24[NomeFaixa])</f>
        <v>H. 70% - 80%</v>
      </c>
      <c r="N44">
        <f>VALUE(SUBSTITUTE(MID(ImoveisBB[[#This Row],[Desc_imovel_numeros]],3,FIND("'",ImoveisBB[[#This Row],[Desc_imovel_numeros]],3)-3),".",","))</f>
        <v>137.82</v>
      </c>
      <c r="O44" s="6" t="str">
        <f>LOOKUP(ImoveisBB[[#This Row],[Area1]],Table25[Faixa],Table25[NomeFaixa])</f>
        <v>E. 100m2 - 150m2</v>
      </c>
      <c r="P44" s="6" t="str">
        <f>IF(ISNUMBER( SEARCH("Desocupado", ImoveisBB[[#This Row],[status_imovel]] ) ), "DESOcupado", "OCUpado")</f>
        <v>OCUpado</v>
      </c>
      <c r="Q44" s="6" t="str">
        <f>IF(ISNUMBER( SEARCH("Venda", ImoveisBB[[#This Row],[status_imovel]] ) ), "Venda Direta", "Leilão")</f>
        <v>Leilão</v>
      </c>
    </row>
    <row r="45" spans="1:17" x14ac:dyDescent="0.25">
      <c r="A45">
        <v>44</v>
      </c>
      <c r="B45" s="1" t="s">
        <v>53</v>
      </c>
      <c r="C45" t="s">
        <v>3470</v>
      </c>
      <c r="D45" t="s">
        <v>4254</v>
      </c>
      <c r="E45" s="7">
        <v>37038</v>
      </c>
      <c r="F45">
        <v>72</v>
      </c>
      <c r="G45" t="s">
        <v>7726</v>
      </c>
      <c r="H45" t="s">
        <v>7938</v>
      </c>
      <c r="I45" t="s">
        <v>8004</v>
      </c>
      <c r="J45" t="s">
        <v>11439</v>
      </c>
      <c r="K45" t="s">
        <v>14878</v>
      </c>
      <c r="L45" t="str">
        <f>LOOKUP(ImoveisBB[[#This Row],[Vlr_venda_imovel]],Table2[Faixa],Table2[NomeFaixa])</f>
        <v>D. 35k - 50k</v>
      </c>
      <c r="M45" t="str">
        <f>LOOKUP(ImoveisBB[[#This Row],[Desc%]],Table24[Faixa],Table24[NomeFaixa])</f>
        <v>H. 70% - 80%</v>
      </c>
      <c r="N45">
        <f>VALUE(SUBSTITUTE(MID(ImoveisBB[[#This Row],[Desc_imovel_numeros]],3,FIND("'",ImoveisBB[[#This Row],[Desc_imovel_numeros]],3)-3),".",","))</f>
        <v>46.17</v>
      </c>
      <c r="O45" s="6" t="str">
        <f>LOOKUP(ImoveisBB[[#This Row],[Area1]],Table25[Faixa],Table25[NomeFaixa])</f>
        <v>B. 25m2 - 50m2</v>
      </c>
      <c r="P45" s="6" t="str">
        <f>IF(ISNUMBER( SEARCH("Desocupado", ImoveisBB[[#This Row],[status_imovel]] ) ), "DESOcupado", "OCUpado")</f>
        <v>OCUpado</v>
      </c>
      <c r="Q45" s="6" t="str">
        <f>IF(ISNUMBER( SEARCH("Venda", ImoveisBB[[#This Row],[status_imovel]] ) ), "Venda Direta", "Leilão")</f>
        <v>Leilão</v>
      </c>
    </row>
    <row r="46" spans="1:17" x14ac:dyDescent="0.25">
      <c r="A46">
        <v>45</v>
      </c>
      <c r="B46" s="1" t="s">
        <v>54</v>
      </c>
      <c r="C46" t="s">
        <v>3451</v>
      </c>
      <c r="D46" t="s">
        <v>4255</v>
      </c>
      <c r="E46" s="7">
        <v>28023</v>
      </c>
      <c r="F46">
        <v>52</v>
      </c>
      <c r="G46" t="s">
        <v>7731</v>
      </c>
      <c r="H46" t="s">
        <v>7941</v>
      </c>
      <c r="I46" t="s">
        <v>8005</v>
      </c>
      <c r="J46" t="s">
        <v>11440</v>
      </c>
      <c r="K46" t="s">
        <v>14879</v>
      </c>
      <c r="L46" t="str">
        <f>LOOKUP(ImoveisBB[[#This Row],[Vlr_venda_imovel]],Table2[Faixa],Table2[NomeFaixa])</f>
        <v>C. 25k - 35k</v>
      </c>
      <c r="M46" t="str">
        <f>LOOKUP(ImoveisBB[[#This Row],[Desc%]],Table24[Faixa],Table24[NomeFaixa])</f>
        <v>F. 50% - 60%</v>
      </c>
      <c r="N46">
        <f>VALUE(SUBSTITUTE(MID(ImoveisBB[[#This Row],[Desc_imovel_numeros]],3,FIND("'",ImoveisBB[[#This Row],[Desc_imovel_numeros]],3)-3),".",","))</f>
        <v>260</v>
      </c>
      <c r="O46" s="6" t="str">
        <f>LOOKUP(ImoveisBB[[#This Row],[Area1]],Table25[Faixa],Table25[NomeFaixa])</f>
        <v>G. 200m2 - 500m2</v>
      </c>
      <c r="P46" s="6" t="str">
        <f>IF(ISNUMBER( SEARCH("Desocupado", ImoveisBB[[#This Row],[status_imovel]] ) ), "DESOcupado", "OCUpado")</f>
        <v>OCUpado</v>
      </c>
      <c r="Q46" s="6" t="str">
        <f>IF(ISNUMBER( SEARCH("Venda", ImoveisBB[[#This Row],[status_imovel]] ) ), "Venda Direta", "Leilão")</f>
        <v>Leilão</v>
      </c>
    </row>
    <row r="47" spans="1:17" x14ac:dyDescent="0.25">
      <c r="A47">
        <v>46</v>
      </c>
      <c r="B47" s="1" t="s">
        <v>55</v>
      </c>
      <c r="C47" t="s">
        <v>3451</v>
      </c>
      <c r="D47" t="s">
        <v>4256</v>
      </c>
      <c r="E47" s="7">
        <v>25202</v>
      </c>
      <c r="F47">
        <v>52</v>
      </c>
      <c r="G47" t="s">
        <v>7727</v>
      </c>
      <c r="H47" t="s">
        <v>7939</v>
      </c>
      <c r="I47" t="s">
        <v>8006</v>
      </c>
      <c r="J47" t="s">
        <v>11441</v>
      </c>
      <c r="K47" t="s">
        <v>14880</v>
      </c>
      <c r="L47" t="str">
        <f>LOOKUP(ImoveisBB[[#This Row],[Vlr_venda_imovel]],Table2[Faixa],Table2[NomeFaixa])</f>
        <v>C. 25k - 35k</v>
      </c>
      <c r="M47" t="str">
        <f>LOOKUP(ImoveisBB[[#This Row],[Desc%]],Table24[Faixa],Table24[NomeFaixa])</f>
        <v>F. 50% - 60%</v>
      </c>
      <c r="N47">
        <f>VALUE(SUBSTITUTE(MID(ImoveisBB[[#This Row],[Desc_imovel_numeros]],3,FIND("'",ImoveisBB[[#This Row],[Desc_imovel_numeros]],3)-3),".",","))</f>
        <v>75.81</v>
      </c>
      <c r="O47" s="6" t="str">
        <f>LOOKUP(ImoveisBB[[#This Row],[Area1]],Table25[Faixa],Table25[NomeFaixa])</f>
        <v>D. 75m2 - 100m2</v>
      </c>
      <c r="P47" s="6" t="str">
        <f>IF(ISNUMBER( SEARCH("Desocupado", ImoveisBB[[#This Row],[status_imovel]] ) ), "DESOcupado", "OCUpado")</f>
        <v>OCUpado</v>
      </c>
      <c r="Q47" s="6" t="str">
        <f>IF(ISNUMBER( SEARCH("Venda", ImoveisBB[[#This Row],[status_imovel]] ) ), "Venda Direta", "Leilão")</f>
        <v>Leilão</v>
      </c>
    </row>
    <row r="48" spans="1:17" x14ac:dyDescent="0.25">
      <c r="A48">
        <v>47</v>
      </c>
      <c r="B48" s="1" t="s">
        <v>56</v>
      </c>
      <c r="C48" t="s">
        <v>3451</v>
      </c>
      <c r="D48" t="s">
        <v>4257</v>
      </c>
      <c r="E48" s="7">
        <v>48949</v>
      </c>
      <c r="F48">
        <v>52</v>
      </c>
      <c r="G48" t="s">
        <v>7724</v>
      </c>
      <c r="H48" t="s">
        <v>7937</v>
      </c>
      <c r="I48" t="s">
        <v>8007</v>
      </c>
      <c r="J48" t="s">
        <v>11442</v>
      </c>
      <c r="K48" t="s">
        <v>14881</v>
      </c>
      <c r="L48" t="str">
        <f>LOOKUP(ImoveisBB[[#This Row],[Vlr_venda_imovel]],Table2[Faixa],Table2[NomeFaixa])</f>
        <v>D. 35k - 50k</v>
      </c>
      <c r="M48" t="str">
        <f>LOOKUP(ImoveisBB[[#This Row],[Desc%]],Table24[Faixa],Table24[NomeFaixa])</f>
        <v>F. 50% - 60%</v>
      </c>
      <c r="N48">
        <f>VALUE(SUBSTITUTE(MID(ImoveisBB[[#This Row],[Desc_imovel_numeros]],3,FIND("'",ImoveisBB[[#This Row],[Desc_imovel_numeros]],3)-3),".",","))</f>
        <v>180</v>
      </c>
      <c r="O48" s="6" t="str">
        <f>LOOKUP(ImoveisBB[[#This Row],[Area1]],Table25[Faixa],Table25[NomeFaixa])</f>
        <v>F. 150m2 - 200m2</v>
      </c>
      <c r="P48" s="6" t="str">
        <f>IF(ISNUMBER( SEARCH("Desocupado", ImoveisBB[[#This Row],[status_imovel]] ) ), "DESOcupado", "OCUpado")</f>
        <v>OCUpado</v>
      </c>
      <c r="Q48" s="6" t="str">
        <f>IF(ISNUMBER( SEARCH("Venda", ImoveisBB[[#This Row],[status_imovel]] ) ), "Venda Direta", "Leilão")</f>
        <v>Leilão</v>
      </c>
    </row>
    <row r="49" spans="1:17" x14ac:dyDescent="0.25">
      <c r="A49">
        <v>48</v>
      </c>
      <c r="B49" s="1" t="s">
        <v>57</v>
      </c>
      <c r="C49" t="s">
        <v>3472</v>
      </c>
      <c r="D49" t="s">
        <v>4258</v>
      </c>
      <c r="E49" s="7">
        <v>57234</v>
      </c>
      <c r="F49">
        <v>52</v>
      </c>
      <c r="G49" t="s">
        <v>7738</v>
      </c>
      <c r="H49" t="s">
        <v>7938</v>
      </c>
      <c r="I49" t="s">
        <v>8008</v>
      </c>
      <c r="J49" t="s">
        <v>11443</v>
      </c>
      <c r="K49" t="s">
        <v>14882</v>
      </c>
      <c r="L49" t="str">
        <f>LOOKUP(ImoveisBB[[#This Row],[Vlr_venda_imovel]],Table2[Faixa],Table2[NomeFaixa])</f>
        <v>E. 50k - 65k</v>
      </c>
      <c r="M49" t="str">
        <f>LOOKUP(ImoveisBB[[#This Row],[Desc%]],Table24[Faixa],Table24[NomeFaixa])</f>
        <v>F. 50% - 60%</v>
      </c>
      <c r="N49">
        <f>VALUE(SUBSTITUTE(MID(ImoveisBB[[#This Row],[Desc_imovel_numeros]],3,FIND("'",ImoveisBB[[#This Row],[Desc_imovel_numeros]],3)-3),".",","))</f>
        <v>44.75</v>
      </c>
      <c r="O49" s="6" t="str">
        <f>LOOKUP(ImoveisBB[[#This Row],[Area1]],Table25[Faixa],Table25[NomeFaixa])</f>
        <v>B. 25m2 - 50m2</v>
      </c>
      <c r="P49" s="6" t="str">
        <f>IF(ISNUMBER( SEARCH("Desocupado", ImoveisBB[[#This Row],[status_imovel]] ) ), "DESOcupado", "OCUpado")</f>
        <v>OCUpado</v>
      </c>
      <c r="Q49" s="6" t="str">
        <f>IF(ISNUMBER( SEARCH("Venda", ImoveisBB[[#This Row],[status_imovel]] ) ), "Venda Direta", "Leilão")</f>
        <v>Leilão</v>
      </c>
    </row>
    <row r="50" spans="1:17" x14ac:dyDescent="0.25">
      <c r="A50">
        <v>49</v>
      </c>
      <c r="B50" s="1" t="s">
        <v>58</v>
      </c>
      <c r="C50" t="s">
        <v>3457</v>
      </c>
      <c r="D50" t="s">
        <v>4259</v>
      </c>
      <c r="E50" s="7">
        <v>38369</v>
      </c>
      <c r="F50">
        <v>52</v>
      </c>
      <c r="G50" t="s">
        <v>7727</v>
      </c>
      <c r="H50" t="s">
        <v>7939</v>
      </c>
      <c r="I50" t="s">
        <v>8009</v>
      </c>
      <c r="J50" t="s">
        <v>11444</v>
      </c>
      <c r="K50" t="s">
        <v>14883</v>
      </c>
      <c r="L50" t="str">
        <f>LOOKUP(ImoveisBB[[#This Row],[Vlr_venda_imovel]],Table2[Faixa],Table2[NomeFaixa])</f>
        <v>D. 35k - 50k</v>
      </c>
      <c r="M50" t="str">
        <f>LOOKUP(ImoveisBB[[#This Row],[Desc%]],Table24[Faixa],Table24[NomeFaixa])</f>
        <v>F. 50% - 60%</v>
      </c>
      <c r="N50">
        <f>VALUE(SUBSTITUTE(MID(ImoveisBB[[#This Row],[Desc_imovel_numeros]],3,FIND("'",ImoveisBB[[#This Row],[Desc_imovel_numeros]],3)-3),".",","))</f>
        <v>181.78</v>
      </c>
      <c r="O50" s="6" t="str">
        <f>LOOKUP(ImoveisBB[[#This Row],[Area1]],Table25[Faixa],Table25[NomeFaixa])</f>
        <v>F. 150m2 - 200m2</v>
      </c>
      <c r="P50" s="6" t="str">
        <f>IF(ISNUMBER( SEARCH("Desocupado", ImoveisBB[[#This Row],[status_imovel]] ) ), "DESOcupado", "OCUpado")</f>
        <v>OCUpado</v>
      </c>
      <c r="Q50" s="6" t="str">
        <f>IF(ISNUMBER( SEARCH("Venda", ImoveisBB[[#This Row],[status_imovel]] ) ), "Venda Direta", "Leilão")</f>
        <v>Leilão</v>
      </c>
    </row>
    <row r="51" spans="1:17" x14ac:dyDescent="0.25">
      <c r="A51">
        <v>50</v>
      </c>
      <c r="B51" s="1" t="s">
        <v>59</v>
      </c>
      <c r="C51" t="s">
        <v>3457</v>
      </c>
      <c r="D51" t="s">
        <v>4260</v>
      </c>
      <c r="E51" s="7">
        <v>33666</v>
      </c>
      <c r="F51">
        <v>52</v>
      </c>
      <c r="G51" t="s">
        <v>7727</v>
      </c>
      <c r="H51" t="s">
        <v>7939</v>
      </c>
      <c r="I51" t="s">
        <v>8010</v>
      </c>
      <c r="J51" t="s">
        <v>11445</v>
      </c>
      <c r="K51" t="s">
        <v>14884</v>
      </c>
      <c r="L51" t="str">
        <f>LOOKUP(ImoveisBB[[#This Row],[Vlr_venda_imovel]],Table2[Faixa],Table2[NomeFaixa])</f>
        <v>C. 25k - 35k</v>
      </c>
      <c r="M51" t="str">
        <f>LOOKUP(ImoveisBB[[#This Row],[Desc%]],Table24[Faixa],Table24[NomeFaixa])</f>
        <v>F. 50% - 60%</v>
      </c>
      <c r="N51">
        <f>VALUE(SUBSTITUTE(MID(ImoveisBB[[#This Row],[Desc_imovel_numeros]],3,FIND("'",ImoveisBB[[#This Row],[Desc_imovel_numeros]],3)-3),".",","))</f>
        <v>92.48</v>
      </c>
      <c r="O51" s="6" t="str">
        <f>LOOKUP(ImoveisBB[[#This Row],[Area1]],Table25[Faixa],Table25[NomeFaixa])</f>
        <v>D. 75m2 - 100m2</v>
      </c>
      <c r="P51" s="6" t="str">
        <f>IF(ISNUMBER( SEARCH("Desocupado", ImoveisBB[[#This Row],[status_imovel]] ) ), "DESOcupado", "OCUpado")</f>
        <v>OCUpado</v>
      </c>
      <c r="Q51" s="6" t="str">
        <f>IF(ISNUMBER( SEARCH("Venda", ImoveisBB[[#This Row],[status_imovel]] ) ), "Venda Direta", "Leilão")</f>
        <v>Leilão</v>
      </c>
    </row>
    <row r="52" spans="1:17" x14ac:dyDescent="0.25">
      <c r="A52">
        <v>51</v>
      </c>
      <c r="B52" s="1" t="s">
        <v>60</v>
      </c>
      <c r="C52" t="s">
        <v>3473</v>
      </c>
      <c r="D52" t="s">
        <v>4261</v>
      </c>
      <c r="E52" s="7">
        <v>63911</v>
      </c>
      <c r="F52">
        <v>52</v>
      </c>
      <c r="G52" t="s">
        <v>7724</v>
      </c>
      <c r="H52" t="s">
        <v>7937</v>
      </c>
      <c r="I52" t="s">
        <v>8011</v>
      </c>
      <c r="J52" t="s">
        <v>11446</v>
      </c>
      <c r="K52" t="s">
        <v>14885</v>
      </c>
      <c r="L52" t="str">
        <f>LOOKUP(ImoveisBB[[#This Row],[Vlr_venda_imovel]],Table2[Faixa],Table2[NomeFaixa])</f>
        <v>E. 50k - 65k</v>
      </c>
      <c r="M52" t="str">
        <f>LOOKUP(ImoveisBB[[#This Row],[Desc%]],Table24[Faixa],Table24[NomeFaixa])</f>
        <v>F. 50% - 60%</v>
      </c>
      <c r="N52">
        <f>VALUE(SUBSTITUTE(MID(ImoveisBB[[#This Row],[Desc_imovel_numeros]],3,FIND("'",ImoveisBB[[#This Row],[Desc_imovel_numeros]],3)-3),".",","))</f>
        <v>180</v>
      </c>
      <c r="O52" s="6" t="str">
        <f>LOOKUP(ImoveisBB[[#This Row],[Area1]],Table25[Faixa],Table25[NomeFaixa])</f>
        <v>F. 150m2 - 200m2</v>
      </c>
      <c r="P52" s="6" t="str">
        <f>IF(ISNUMBER( SEARCH("Desocupado", ImoveisBB[[#This Row],[status_imovel]] ) ), "DESOcupado", "OCUpado")</f>
        <v>OCUpado</v>
      </c>
      <c r="Q52" s="6" t="str">
        <f>IF(ISNUMBER( SEARCH("Venda", ImoveisBB[[#This Row],[status_imovel]] ) ), "Venda Direta", "Leilão")</f>
        <v>Leilão</v>
      </c>
    </row>
    <row r="53" spans="1:17" x14ac:dyDescent="0.25">
      <c r="A53">
        <v>52</v>
      </c>
      <c r="B53" s="1" t="s">
        <v>61</v>
      </c>
      <c r="C53" t="s">
        <v>3451</v>
      </c>
      <c r="D53" t="s">
        <v>4262</v>
      </c>
      <c r="E53" s="7">
        <v>54372</v>
      </c>
      <c r="F53">
        <v>52</v>
      </c>
      <c r="G53" t="s">
        <v>7724</v>
      </c>
      <c r="H53" t="s">
        <v>7937</v>
      </c>
      <c r="I53" t="s">
        <v>8012</v>
      </c>
      <c r="J53" t="s">
        <v>11447</v>
      </c>
      <c r="K53" t="s">
        <v>14886</v>
      </c>
      <c r="L53" t="str">
        <f>LOOKUP(ImoveisBB[[#This Row],[Vlr_venda_imovel]],Table2[Faixa],Table2[NomeFaixa])</f>
        <v>E. 50k - 65k</v>
      </c>
      <c r="M53" t="str">
        <f>LOOKUP(ImoveisBB[[#This Row],[Desc%]],Table24[Faixa],Table24[NomeFaixa])</f>
        <v>F. 50% - 60%</v>
      </c>
      <c r="N53">
        <f>VALUE(SUBSTITUTE(MID(ImoveisBB[[#This Row],[Desc_imovel_numeros]],3,FIND("'",ImoveisBB[[#This Row],[Desc_imovel_numeros]],3)-3),".",","))</f>
        <v>180</v>
      </c>
      <c r="O53" s="6" t="str">
        <f>LOOKUP(ImoveisBB[[#This Row],[Area1]],Table25[Faixa],Table25[NomeFaixa])</f>
        <v>F. 150m2 - 200m2</v>
      </c>
      <c r="P53" s="6" t="str">
        <f>IF(ISNUMBER( SEARCH("Desocupado", ImoveisBB[[#This Row],[status_imovel]] ) ), "DESOcupado", "OCUpado")</f>
        <v>OCUpado</v>
      </c>
      <c r="Q53" s="6" t="str">
        <f>IF(ISNUMBER( SEARCH("Venda", ImoveisBB[[#This Row],[status_imovel]] ) ), "Venda Direta", "Leilão")</f>
        <v>Leilão</v>
      </c>
    </row>
    <row r="54" spans="1:17" x14ac:dyDescent="0.25">
      <c r="A54">
        <v>53</v>
      </c>
      <c r="B54" s="1" t="s">
        <v>62</v>
      </c>
      <c r="C54" t="s">
        <v>3474</v>
      </c>
      <c r="D54" t="s">
        <v>4263</v>
      </c>
      <c r="E54" s="7">
        <v>56716</v>
      </c>
      <c r="F54">
        <v>52</v>
      </c>
      <c r="G54" t="s">
        <v>7724</v>
      </c>
      <c r="H54" t="s">
        <v>7937</v>
      </c>
      <c r="I54" t="s">
        <v>8013</v>
      </c>
      <c r="J54" t="s">
        <v>11448</v>
      </c>
      <c r="K54" t="s">
        <v>14887</v>
      </c>
      <c r="L54" t="str">
        <f>LOOKUP(ImoveisBB[[#This Row],[Vlr_venda_imovel]],Table2[Faixa],Table2[NomeFaixa])</f>
        <v>E. 50k - 65k</v>
      </c>
      <c r="M54" t="str">
        <f>LOOKUP(ImoveisBB[[#This Row],[Desc%]],Table24[Faixa],Table24[NomeFaixa])</f>
        <v>F. 50% - 60%</v>
      </c>
      <c r="N54">
        <f>VALUE(SUBSTITUTE(MID(ImoveisBB[[#This Row],[Desc_imovel_numeros]],3,FIND("'",ImoveisBB[[#This Row],[Desc_imovel_numeros]],3)-3),".",","))</f>
        <v>180</v>
      </c>
      <c r="O54" s="6" t="str">
        <f>LOOKUP(ImoveisBB[[#This Row],[Area1]],Table25[Faixa],Table25[NomeFaixa])</f>
        <v>F. 150m2 - 200m2</v>
      </c>
      <c r="P54" s="6" t="str">
        <f>IF(ISNUMBER( SEARCH("Desocupado", ImoveisBB[[#This Row],[status_imovel]] ) ), "DESOcupado", "OCUpado")</f>
        <v>OCUpado</v>
      </c>
      <c r="Q54" s="6" t="str">
        <f>IF(ISNUMBER( SEARCH("Venda", ImoveisBB[[#This Row],[status_imovel]] ) ), "Venda Direta", "Leilão")</f>
        <v>Leilão</v>
      </c>
    </row>
    <row r="55" spans="1:17" x14ac:dyDescent="0.25">
      <c r="A55">
        <v>54</v>
      </c>
      <c r="B55" s="1" t="s">
        <v>63</v>
      </c>
      <c r="C55" t="s">
        <v>3475</v>
      </c>
      <c r="D55" t="s">
        <v>4264</v>
      </c>
      <c r="E55" s="7">
        <v>69102</v>
      </c>
      <c r="F55">
        <v>49</v>
      </c>
      <c r="G55" t="s">
        <v>7740</v>
      </c>
      <c r="H55" t="s">
        <v>7940</v>
      </c>
      <c r="I55" t="s">
        <v>8014</v>
      </c>
      <c r="J55" t="s">
        <v>11449</v>
      </c>
      <c r="K55" t="s">
        <v>14888</v>
      </c>
      <c r="L55" t="str">
        <f>LOOKUP(ImoveisBB[[#This Row],[Vlr_venda_imovel]],Table2[Faixa],Table2[NomeFaixa])</f>
        <v>F. 65k - 80k</v>
      </c>
      <c r="M55" t="str">
        <f>LOOKUP(ImoveisBB[[#This Row],[Desc%]],Table24[Faixa],Table24[NomeFaixa])</f>
        <v>E. 40% - 50%</v>
      </c>
      <c r="N55">
        <f>VALUE(SUBSTITUTE(MID(ImoveisBB[[#This Row],[Desc_imovel_numeros]],3,FIND("'",ImoveisBB[[#This Row],[Desc_imovel_numeros]],3)-3),".",","))</f>
        <v>46.88</v>
      </c>
      <c r="O55" s="6" t="str">
        <f>LOOKUP(ImoveisBB[[#This Row],[Area1]],Table25[Faixa],Table25[NomeFaixa])</f>
        <v>B. 25m2 - 50m2</v>
      </c>
      <c r="P55" s="6" t="str">
        <f>IF(ISNUMBER( SEARCH("Desocupado", ImoveisBB[[#This Row],[status_imovel]] ) ), "DESOcupado", "OCUpado")</f>
        <v>OCUpado</v>
      </c>
      <c r="Q55" s="6" t="str">
        <f>IF(ISNUMBER( SEARCH("Venda", ImoveisBB[[#This Row],[status_imovel]] ) ), "Venda Direta", "Leilão")</f>
        <v>Leilão</v>
      </c>
    </row>
    <row r="56" spans="1:17" x14ac:dyDescent="0.25">
      <c r="A56">
        <v>55</v>
      </c>
      <c r="B56" s="1" t="s">
        <v>64</v>
      </c>
      <c r="C56" t="s">
        <v>3476</v>
      </c>
      <c r="D56" t="s">
        <v>4265</v>
      </c>
      <c r="E56" s="7">
        <v>74492</v>
      </c>
      <c r="F56">
        <v>35</v>
      </c>
      <c r="G56" t="s">
        <v>7734</v>
      </c>
      <c r="H56" t="s">
        <v>7940</v>
      </c>
      <c r="I56" t="s">
        <v>8015</v>
      </c>
      <c r="J56" t="s">
        <v>11450</v>
      </c>
      <c r="K56" t="s">
        <v>14889</v>
      </c>
      <c r="L56" t="str">
        <f>LOOKUP(ImoveisBB[[#This Row],[Vlr_venda_imovel]],Table2[Faixa],Table2[NomeFaixa])</f>
        <v>F. 65k - 80k</v>
      </c>
      <c r="M56" t="str">
        <f>LOOKUP(ImoveisBB[[#This Row],[Desc%]],Table24[Faixa],Table24[NomeFaixa])</f>
        <v>D. 30% - 40%</v>
      </c>
      <c r="N56">
        <f>VALUE(SUBSTITUTE(MID(ImoveisBB[[#This Row],[Desc_imovel_numeros]],3,FIND("'",ImoveisBB[[#This Row],[Desc_imovel_numeros]],3)-3),".",","))</f>
        <v>46.6</v>
      </c>
      <c r="O56" s="6" t="str">
        <f>LOOKUP(ImoveisBB[[#This Row],[Area1]],Table25[Faixa],Table25[NomeFaixa])</f>
        <v>B. 25m2 - 50m2</v>
      </c>
      <c r="P56" s="6" t="str">
        <f>IF(ISNUMBER( SEARCH("Desocupado", ImoveisBB[[#This Row],[status_imovel]] ) ), "DESOcupado", "OCUpado")</f>
        <v>DESOcupado</v>
      </c>
      <c r="Q56" s="6" t="str">
        <f>IF(ISNUMBER( SEARCH("Venda", ImoveisBB[[#This Row],[status_imovel]] ) ), "Venda Direta", "Leilão")</f>
        <v>Leilão</v>
      </c>
    </row>
    <row r="57" spans="1:17" x14ac:dyDescent="0.25">
      <c r="A57">
        <v>56</v>
      </c>
      <c r="B57" s="1" t="s">
        <v>65</v>
      </c>
      <c r="C57" t="s">
        <v>3463</v>
      </c>
      <c r="D57" t="s">
        <v>4266</v>
      </c>
      <c r="E57" s="7">
        <v>32798</v>
      </c>
      <c r="F57">
        <v>71</v>
      </c>
      <c r="G57" t="s">
        <v>7741</v>
      </c>
      <c r="H57" t="s">
        <v>7937</v>
      </c>
      <c r="I57" t="s">
        <v>8016</v>
      </c>
      <c r="J57" t="s">
        <v>11451</v>
      </c>
      <c r="K57" t="s">
        <v>14890</v>
      </c>
      <c r="L57" t="str">
        <f>LOOKUP(ImoveisBB[[#This Row],[Vlr_venda_imovel]],Table2[Faixa],Table2[NomeFaixa])</f>
        <v>C. 25k - 35k</v>
      </c>
      <c r="M57" t="str">
        <f>LOOKUP(ImoveisBB[[#This Row],[Desc%]],Table24[Faixa],Table24[NomeFaixa])</f>
        <v>H. 70% - 80%</v>
      </c>
      <c r="N57">
        <f>VALUE(SUBSTITUTE(MID(ImoveisBB[[#This Row],[Desc_imovel_numeros]],3,FIND("'",ImoveisBB[[#This Row],[Desc_imovel_numeros]],3)-3),".",","))</f>
        <v>180</v>
      </c>
      <c r="O57" s="6" t="str">
        <f>LOOKUP(ImoveisBB[[#This Row],[Area1]],Table25[Faixa],Table25[NomeFaixa])</f>
        <v>F. 150m2 - 200m2</v>
      </c>
      <c r="P57" s="6" t="str">
        <f>IF(ISNUMBER( SEARCH("Desocupado", ImoveisBB[[#This Row],[status_imovel]] ) ), "DESOcupado", "OCUpado")</f>
        <v>OCUpado</v>
      </c>
      <c r="Q57" s="6" t="str">
        <f>IF(ISNUMBER( SEARCH("Venda", ImoveisBB[[#This Row],[status_imovel]] ) ), "Venda Direta", "Leilão")</f>
        <v>Leilão</v>
      </c>
    </row>
    <row r="58" spans="1:17" x14ac:dyDescent="0.25">
      <c r="A58">
        <v>57</v>
      </c>
      <c r="B58" s="1" t="s">
        <v>66</v>
      </c>
      <c r="C58" t="s">
        <v>3451</v>
      </c>
      <c r="D58" t="s">
        <v>4267</v>
      </c>
      <c r="E58" s="7">
        <v>31890</v>
      </c>
      <c r="F58">
        <v>67</v>
      </c>
      <c r="G58" t="s">
        <v>7742</v>
      </c>
      <c r="H58" t="s">
        <v>7937</v>
      </c>
      <c r="I58" t="s">
        <v>8017</v>
      </c>
      <c r="J58" t="s">
        <v>11452</v>
      </c>
      <c r="K58" t="s">
        <v>14891</v>
      </c>
      <c r="L58" t="str">
        <f>LOOKUP(ImoveisBB[[#This Row],[Vlr_venda_imovel]],Table2[Faixa],Table2[NomeFaixa])</f>
        <v>C. 25k - 35k</v>
      </c>
      <c r="M58" t="str">
        <f>LOOKUP(ImoveisBB[[#This Row],[Desc%]],Table24[Faixa],Table24[NomeFaixa])</f>
        <v>G. 60% - 70%</v>
      </c>
      <c r="N58">
        <f>VALUE(SUBSTITUTE(MID(ImoveisBB[[#This Row],[Desc_imovel_numeros]],3,FIND("'",ImoveisBB[[#This Row],[Desc_imovel_numeros]],3)-3),".",","))</f>
        <v>150</v>
      </c>
      <c r="O58" s="6" t="str">
        <f>LOOKUP(ImoveisBB[[#This Row],[Area1]],Table25[Faixa],Table25[NomeFaixa])</f>
        <v>F. 150m2 - 200m2</v>
      </c>
      <c r="P58" s="6" t="str">
        <f>IF(ISNUMBER( SEARCH("Desocupado", ImoveisBB[[#This Row],[status_imovel]] ) ), "DESOcupado", "OCUpado")</f>
        <v>OCUpado</v>
      </c>
      <c r="Q58" s="6" t="str">
        <f>IF(ISNUMBER( SEARCH("Venda", ImoveisBB[[#This Row],[status_imovel]] ) ), "Venda Direta", "Leilão")</f>
        <v>Leilão</v>
      </c>
    </row>
    <row r="59" spans="1:17" x14ac:dyDescent="0.25">
      <c r="A59">
        <v>58</v>
      </c>
      <c r="B59" s="1" t="s">
        <v>67</v>
      </c>
      <c r="C59" t="s">
        <v>3463</v>
      </c>
      <c r="D59" t="s">
        <v>4268</v>
      </c>
      <c r="E59" s="7">
        <v>35261</v>
      </c>
      <c r="F59">
        <v>71</v>
      </c>
      <c r="G59" t="s">
        <v>7741</v>
      </c>
      <c r="H59" t="s">
        <v>7937</v>
      </c>
      <c r="I59" t="s">
        <v>8018</v>
      </c>
      <c r="J59" t="s">
        <v>11453</v>
      </c>
      <c r="K59" t="s">
        <v>14892</v>
      </c>
      <c r="L59" t="str">
        <f>LOOKUP(ImoveisBB[[#This Row],[Vlr_venda_imovel]],Table2[Faixa],Table2[NomeFaixa])</f>
        <v>D. 35k - 50k</v>
      </c>
      <c r="M59" t="str">
        <f>LOOKUP(ImoveisBB[[#This Row],[Desc%]],Table24[Faixa],Table24[NomeFaixa])</f>
        <v>H. 70% - 80%</v>
      </c>
      <c r="N59">
        <f>VALUE(SUBSTITUTE(MID(ImoveisBB[[#This Row],[Desc_imovel_numeros]],3,FIND("'",ImoveisBB[[#This Row],[Desc_imovel_numeros]],3)-3),".",","))</f>
        <v>150</v>
      </c>
      <c r="O59" s="6" t="str">
        <f>LOOKUP(ImoveisBB[[#This Row],[Area1]],Table25[Faixa],Table25[NomeFaixa])</f>
        <v>F. 150m2 - 200m2</v>
      </c>
      <c r="P59" s="6" t="str">
        <f>IF(ISNUMBER( SEARCH("Desocupado", ImoveisBB[[#This Row],[status_imovel]] ) ), "DESOcupado", "OCUpado")</f>
        <v>OCUpado</v>
      </c>
      <c r="Q59" s="6" t="str">
        <f>IF(ISNUMBER( SEARCH("Venda", ImoveisBB[[#This Row],[status_imovel]] ) ), "Venda Direta", "Leilão")</f>
        <v>Leilão</v>
      </c>
    </row>
    <row r="60" spans="1:17" x14ac:dyDescent="0.25">
      <c r="A60">
        <v>59</v>
      </c>
      <c r="B60" s="1" t="s">
        <v>68</v>
      </c>
      <c r="C60" t="s">
        <v>3451</v>
      </c>
      <c r="D60" t="s">
        <v>4269</v>
      </c>
      <c r="E60" s="7">
        <v>32080</v>
      </c>
      <c r="F60">
        <v>71</v>
      </c>
      <c r="G60" t="s">
        <v>7732</v>
      </c>
      <c r="H60" t="s">
        <v>7937</v>
      </c>
      <c r="I60" t="s">
        <v>8019</v>
      </c>
      <c r="J60" t="s">
        <v>11454</v>
      </c>
      <c r="K60" t="s">
        <v>14893</v>
      </c>
      <c r="L60" t="str">
        <f>LOOKUP(ImoveisBB[[#This Row],[Vlr_venda_imovel]],Table2[Faixa],Table2[NomeFaixa])</f>
        <v>C. 25k - 35k</v>
      </c>
      <c r="M60" t="str">
        <f>LOOKUP(ImoveisBB[[#This Row],[Desc%]],Table24[Faixa],Table24[NomeFaixa])</f>
        <v>H. 70% - 80%</v>
      </c>
      <c r="N60">
        <f>VALUE(SUBSTITUTE(MID(ImoveisBB[[#This Row],[Desc_imovel_numeros]],3,FIND("'",ImoveisBB[[#This Row],[Desc_imovel_numeros]],3)-3),".",","))</f>
        <v>168.75</v>
      </c>
      <c r="O60" s="6" t="str">
        <f>LOOKUP(ImoveisBB[[#This Row],[Area1]],Table25[Faixa],Table25[NomeFaixa])</f>
        <v>F. 150m2 - 200m2</v>
      </c>
      <c r="P60" s="6" t="str">
        <f>IF(ISNUMBER( SEARCH("Desocupado", ImoveisBB[[#This Row],[status_imovel]] ) ), "DESOcupado", "OCUpado")</f>
        <v>OCUpado</v>
      </c>
      <c r="Q60" s="6" t="str">
        <f>IF(ISNUMBER( SEARCH("Venda", ImoveisBB[[#This Row],[status_imovel]] ) ), "Venda Direta", "Leilão")</f>
        <v>Leilão</v>
      </c>
    </row>
    <row r="61" spans="1:17" x14ac:dyDescent="0.25">
      <c r="A61">
        <v>60</v>
      </c>
      <c r="B61" s="1" t="s">
        <v>69</v>
      </c>
      <c r="C61" t="s">
        <v>3451</v>
      </c>
      <c r="D61" t="s">
        <v>4270</v>
      </c>
      <c r="E61" s="7">
        <v>28963</v>
      </c>
      <c r="F61">
        <v>71</v>
      </c>
      <c r="G61" t="s">
        <v>7737</v>
      </c>
      <c r="H61" t="s">
        <v>7937</v>
      </c>
      <c r="I61" t="s">
        <v>8020</v>
      </c>
      <c r="J61" t="s">
        <v>11455</v>
      </c>
      <c r="K61" t="s">
        <v>14894</v>
      </c>
      <c r="L61" t="str">
        <f>LOOKUP(ImoveisBB[[#This Row],[Vlr_venda_imovel]],Table2[Faixa],Table2[NomeFaixa])</f>
        <v>C. 25k - 35k</v>
      </c>
      <c r="M61" t="str">
        <f>LOOKUP(ImoveisBB[[#This Row],[Desc%]],Table24[Faixa],Table24[NomeFaixa])</f>
        <v>H. 70% - 80%</v>
      </c>
      <c r="N61">
        <f>VALUE(SUBSTITUTE(MID(ImoveisBB[[#This Row],[Desc_imovel_numeros]],3,FIND("'",ImoveisBB[[#This Row],[Desc_imovel_numeros]],3)-3),".",","))</f>
        <v>180</v>
      </c>
      <c r="O61" s="6" t="str">
        <f>LOOKUP(ImoveisBB[[#This Row],[Area1]],Table25[Faixa],Table25[NomeFaixa])</f>
        <v>F. 150m2 - 200m2</v>
      </c>
      <c r="P61" s="6" t="str">
        <f>IF(ISNUMBER( SEARCH("Desocupado", ImoveisBB[[#This Row],[status_imovel]] ) ), "DESOcupado", "OCUpado")</f>
        <v>OCUpado</v>
      </c>
      <c r="Q61" s="6" t="str">
        <f>IF(ISNUMBER( SEARCH("Venda", ImoveisBB[[#This Row],[status_imovel]] ) ), "Venda Direta", "Leilão")</f>
        <v>Leilão</v>
      </c>
    </row>
    <row r="62" spans="1:17" x14ac:dyDescent="0.25">
      <c r="A62">
        <v>61</v>
      </c>
      <c r="B62" s="1" t="s">
        <v>70</v>
      </c>
      <c r="C62" t="s">
        <v>3451</v>
      </c>
      <c r="D62" t="s">
        <v>4271</v>
      </c>
      <c r="E62" s="7">
        <v>27733</v>
      </c>
      <c r="F62">
        <v>66</v>
      </c>
      <c r="G62" t="s">
        <v>7737</v>
      </c>
      <c r="H62" t="s">
        <v>7937</v>
      </c>
      <c r="I62" t="s">
        <v>8021</v>
      </c>
      <c r="J62" t="s">
        <v>11456</v>
      </c>
      <c r="K62" t="s">
        <v>14895</v>
      </c>
      <c r="L62" t="str">
        <f>LOOKUP(ImoveisBB[[#This Row],[Vlr_venda_imovel]],Table2[Faixa],Table2[NomeFaixa])</f>
        <v>C. 25k - 35k</v>
      </c>
      <c r="M62" t="str">
        <f>LOOKUP(ImoveisBB[[#This Row],[Desc%]],Table24[Faixa],Table24[NomeFaixa])</f>
        <v>G. 60% - 70%</v>
      </c>
      <c r="N62">
        <f>VALUE(SUBSTITUTE(MID(ImoveisBB[[#This Row],[Desc_imovel_numeros]],3,FIND("'",ImoveisBB[[#This Row],[Desc_imovel_numeros]],3)-3),".",","))</f>
        <v>180</v>
      </c>
      <c r="O62" s="6" t="str">
        <f>LOOKUP(ImoveisBB[[#This Row],[Area1]],Table25[Faixa],Table25[NomeFaixa])</f>
        <v>F. 150m2 - 200m2</v>
      </c>
      <c r="P62" s="6" t="str">
        <f>IF(ISNUMBER( SEARCH("Desocupado", ImoveisBB[[#This Row],[status_imovel]] ) ), "DESOcupado", "OCUpado")</f>
        <v>DESOcupado</v>
      </c>
      <c r="Q62" s="6" t="str">
        <f>IF(ISNUMBER( SEARCH("Venda", ImoveisBB[[#This Row],[status_imovel]] ) ), "Venda Direta", "Leilão")</f>
        <v>Leilão</v>
      </c>
    </row>
    <row r="63" spans="1:17" x14ac:dyDescent="0.25">
      <c r="A63">
        <v>62</v>
      </c>
      <c r="B63" s="1" t="s">
        <v>71</v>
      </c>
      <c r="C63" t="s">
        <v>3477</v>
      </c>
      <c r="D63" t="s">
        <v>4272</v>
      </c>
      <c r="E63" s="7">
        <v>29056</v>
      </c>
      <c r="F63">
        <v>71</v>
      </c>
      <c r="G63" t="s">
        <v>7723</v>
      </c>
      <c r="H63" t="s">
        <v>7937</v>
      </c>
      <c r="I63" t="s">
        <v>8022</v>
      </c>
      <c r="J63" t="s">
        <v>11457</v>
      </c>
      <c r="K63" t="s">
        <v>14896</v>
      </c>
      <c r="L63" t="str">
        <f>LOOKUP(ImoveisBB[[#This Row],[Vlr_venda_imovel]],Table2[Faixa],Table2[NomeFaixa])</f>
        <v>C. 25k - 35k</v>
      </c>
      <c r="M63" t="str">
        <f>LOOKUP(ImoveisBB[[#This Row],[Desc%]],Table24[Faixa],Table24[NomeFaixa])</f>
        <v>H. 70% - 80%</v>
      </c>
      <c r="N63">
        <f>VALUE(SUBSTITUTE(MID(ImoveisBB[[#This Row],[Desc_imovel_numeros]],3,FIND("'",ImoveisBB[[#This Row],[Desc_imovel_numeros]],3)-3),".",","))</f>
        <v>80</v>
      </c>
      <c r="O63" s="6" t="str">
        <f>LOOKUP(ImoveisBB[[#This Row],[Area1]],Table25[Faixa],Table25[NomeFaixa])</f>
        <v>D. 75m2 - 100m2</v>
      </c>
      <c r="P63" s="6" t="str">
        <f>IF(ISNUMBER( SEARCH("Desocupado", ImoveisBB[[#This Row],[status_imovel]] ) ), "DESOcupado", "OCUpado")</f>
        <v>OCUpado</v>
      </c>
      <c r="Q63" s="6" t="str">
        <f>IF(ISNUMBER( SEARCH("Venda", ImoveisBB[[#This Row],[status_imovel]] ) ), "Venda Direta", "Leilão")</f>
        <v>Leilão</v>
      </c>
    </row>
    <row r="64" spans="1:17" x14ac:dyDescent="0.25">
      <c r="A64">
        <v>63</v>
      </c>
      <c r="B64" s="1" t="s">
        <v>72</v>
      </c>
      <c r="C64" t="s">
        <v>3478</v>
      </c>
      <c r="D64" t="s">
        <v>4273</v>
      </c>
      <c r="E64" s="7">
        <v>28215</v>
      </c>
      <c r="F64">
        <v>71</v>
      </c>
      <c r="G64" t="s">
        <v>7737</v>
      </c>
      <c r="H64" t="s">
        <v>7937</v>
      </c>
      <c r="I64" t="s">
        <v>8023</v>
      </c>
      <c r="J64" t="s">
        <v>11458</v>
      </c>
      <c r="K64" t="s">
        <v>14897</v>
      </c>
      <c r="L64" t="str">
        <f>LOOKUP(ImoveisBB[[#This Row],[Vlr_venda_imovel]],Table2[Faixa],Table2[NomeFaixa])</f>
        <v>C. 25k - 35k</v>
      </c>
      <c r="M64" t="str">
        <f>LOOKUP(ImoveisBB[[#This Row],[Desc%]],Table24[Faixa],Table24[NomeFaixa])</f>
        <v>H. 70% - 80%</v>
      </c>
      <c r="N64">
        <f>VALUE(SUBSTITUTE(MID(ImoveisBB[[#This Row],[Desc_imovel_numeros]],3,FIND("'",ImoveisBB[[#This Row],[Desc_imovel_numeros]],3)-3),".",","))</f>
        <v>140</v>
      </c>
      <c r="O64" s="6" t="str">
        <f>LOOKUP(ImoveisBB[[#This Row],[Area1]],Table25[Faixa],Table25[NomeFaixa])</f>
        <v>E. 100m2 - 150m2</v>
      </c>
      <c r="P64" s="6" t="str">
        <f>IF(ISNUMBER( SEARCH("Desocupado", ImoveisBB[[#This Row],[status_imovel]] ) ), "DESOcupado", "OCUpado")</f>
        <v>OCUpado</v>
      </c>
      <c r="Q64" s="6" t="str">
        <f>IF(ISNUMBER( SEARCH("Venda", ImoveisBB[[#This Row],[status_imovel]] ) ), "Venda Direta", "Leilão")</f>
        <v>Leilão</v>
      </c>
    </row>
    <row r="65" spans="1:17" x14ac:dyDescent="0.25">
      <c r="A65">
        <v>64</v>
      </c>
      <c r="B65" s="1" t="s">
        <v>73</v>
      </c>
      <c r="C65" t="s">
        <v>3479</v>
      </c>
      <c r="D65" t="s">
        <v>4274</v>
      </c>
      <c r="E65" s="7">
        <v>33265</v>
      </c>
      <c r="F65">
        <v>71</v>
      </c>
      <c r="G65" t="s">
        <v>7732</v>
      </c>
      <c r="H65" t="s">
        <v>7937</v>
      </c>
      <c r="I65" t="s">
        <v>8024</v>
      </c>
      <c r="J65" t="s">
        <v>11459</v>
      </c>
      <c r="K65" t="s">
        <v>14898</v>
      </c>
      <c r="L65" t="str">
        <f>LOOKUP(ImoveisBB[[#This Row],[Vlr_venda_imovel]],Table2[Faixa],Table2[NomeFaixa])</f>
        <v>C. 25k - 35k</v>
      </c>
      <c r="M65" t="str">
        <f>LOOKUP(ImoveisBB[[#This Row],[Desc%]],Table24[Faixa],Table24[NomeFaixa])</f>
        <v>H. 70% - 80%</v>
      </c>
      <c r="N65">
        <f>VALUE(SUBSTITUTE(MID(ImoveisBB[[#This Row],[Desc_imovel_numeros]],3,FIND("'",ImoveisBB[[#This Row],[Desc_imovel_numeros]],3)-3),".",","))</f>
        <v>60.84</v>
      </c>
      <c r="O65" s="6" t="str">
        <f>LOOKUP(ImoveisBB[[#This Row],[Area1]],Table25[Faixa],Table25[NomeFaixa])</f>
        <v>C. 50m2 - 75m2</v>
      </c>
      <c r="P65" s="6" t="str">
        <f>IF(ISNUMBER( SEARCH("Desocupado", ImoveisBB[[#This Row],[status_imovel]] ) ), "DESOcupado", "OCUpado")</f>
        <v>OCUpado</v>
      </c>
      <c r="Q65" s="6" t="str">
        <f>IF(ISNUMBER( SEARCH("Venda", ImoveisBB[[#This Row],[status_imovel]] ) ), "Venda Direta", "Leilão")</f>
        <v>Leilão</v>
      </c>
    </row>
    <row r="66" spans="1:17" x14ac:dyDescent="0.25">
      <c r="A66">
        <v>65</v>
      </c>
      <c r="B66" s="1" t="s">
        <v>74</v>
      </c>
      <c r="C66" t="s">
        <v>3451</v>
      </c>
      <c r="D66" t="s">
        <v>4275</v>
      </c>
      <c r="E66" s="7">
        <v>28558</v>
      </c>
      <c r="F66">
        <v>71</v>
      </c>
      <c r="G66" t="s">
        <v>7737</v>
      </c>
      <c r="H66" t="s">
        <v>7937</v>
      </c>
      <c r="I66" t="s">
        <v>8025</v>
      </c>
      <c r="J66" t="s">
        <v>11460</v>
      </c>
      <c r="K66" t="s">
        <v>14899</v>
      </c>
      <c r="L66" t="str">
        <f>LOOKUP(ImoveisBB[[#This Row],[Vlr_venda_imovel]],Table2[Faixa],Table2[NomeFaixa])</f>
        <v>C. 25k - 35k</v>
      </c>
      <c r="M66" t="str">
        <f>LOOKUP(ImoveisBB[[#This Row],[Desc%]],Table24[Faixa],Table24[NomeFaixa])</f>
        <v>H. 70% - 80%</v>
      </c>
      <c r="N66">
        <f>VALUE(SUBSTITUTE(MID(ImoveisBB[[#This Row],[Desc_imovel_numeros]],3,FIND("'",ImoveisBB[[#This Row],[Desc_imovel_numeros]],3)-3),".",","))</f>
        <v>180</v>
      </c>
      <c r="O66" s="6" t="str">
        <f>LOOKUP(ImoveisBB[[#This Row],[Area1]],Table25[Faixa],Table25[NomeFaixa])</f>
        <v>F. 150m2 - 200m2</v>
      </c>
      <c r="P66" s="6" t="str">
        <f>IF(ISNUMBER( SEARCH("Desocupado", ImoveisBB[[#This Row],[status_imovel]] ) ), "DESOcupado", "OCUpado")</f>
        <v>OCUpado</v>
      </c>
      <c r="Q66" s="6" t="str">
        <f>IF(ISNUMBER( SEARCH("Venda", ImoveisBB[[#This Row],[status_imovel]] ) ), "Venda Direta", "Leilão")</f>
        <v>Leilão</v>
      </c>
    </row>
    <row r="67" spans="1:17" x14ac:dyDescent="0.25">
      <c r="A67">
        <v>66</v>
      </c>
      <c r="B67" s="1" t="s">
        <v>75</v>
      </c>
      <c r="C67" t="s">
        <v>3451</v>
      </c>
      <c r="D67" t="s">
        <v>4276</v>
      </c>
      <c r="E67" s="7">
        <v>24661</v>
      </c>
      <c r="F67">
        <v>71</v>
      </c>
      <c r="G67" t="s">
        <v>7737</v>
      </c>
      <c r="H67" t="s">
        <v>7937</v>
      </c>
      <c r="I67" t="s">
        <v>8026</v>
      </c>
      <c r="J67" t="s">
        <v>11461</v>
      </c>
      <c r="K67" t="s">
        <v>14900</v>
      </c>
      <c r="L67" t="str">
        <f>LOOKUP(ImoveisBB[[#This Row],[Vlr_venda_imovel]],Table2[Faixa],Table2[NomeFaixa])</f>
        <v>B. 12,5k - 25k</v>
      </c>
      <c r="M67" t="str">
        <f>LOOKUP(ImoveisBB[[#This Row],[Desc%]],Table24[Faixa],Table24[NomeFaixa])</f>
        <v>H. 70% - 80%</v>
      </c>
      <c r="N67">
        <f>VALUE(SUBSTITUTE(MID(ImoveisBB[[#This Row],[Desc_imovel_numeros]],3,FIND("'",ImoveisBB[[#This Row],[Desc_imovel_numeros]],3)-3),".",","))</f>
        <v>180</v>
      </c>
      <c r="O67" s="6" t="str">
        <f>LOOKUP(ImoveisBB[[#This Row],[Area1]],Table25[Faixa],Table25[NomeFaixa])</f>
        <v>F. 150m2 - 200m2</v>
      </c>
      <c r="P67" s="6" t="str">
        <f>IF(ISNUMBER( SEARCH("Desocupado", ImoveisBB[[#This Row],[status_imovel]] ) ), "DESOcupado", "OCUpado")</f>
        <v>OCUpado</v>
      </c>
      <c r="Q67" s="6" t="str">
        <f>IF(ISNUMBER( SEARCH("Venda", ImoveisBB[[#This Row],[status_imovel]] ) ), "Venda Direta", "Leilão")</f>
        <v>Leilão</v>
      </c>
    </row>
    <row r="68" spans="1:17" x14ac:dyDescent="0.25">
      <c r="A68">
        <v>67</v>
      </c>
      <c r="B68" s="1" t="s">
        <v>76</v>
      </c>
      <c r="C68" t="s">
        <v>3480</v>
      </c>
      <c r="D68" t="s">
        <v>4277</v>
      </c>
      <c r="E68" s="7">
        <v>198343</v>
      </c>
      <c r="F68">
        <v>69</v>
      </c>
      <c r="G68" t="s">
        <v>7743</v>
      </c>
      <c r="H68" t="s">
        <v>7940</v>
      </c>
      <c r="I68" t="s">
        <v>8027</v>
      </c>
      <c r="J68" t="s">
        <v>11462</v>
      </c>
      <c r="K68" t="s">
        <v>14901</v>
      </c>
      <c r="L68" t="str">
        <f>LOOKUP(ImoveisBB[[#This Row],[Vlr_venda_imovel]],Table2[Faixa],Table2[NomeFaixa])</f>
        <v>H. 100k - 250k</v>
      </c>
      <c r="M68" t="str">
        <f>LOOKUP(ImoveisBB[[#This Row],[Desc%]],Table24[Faixa],Table24[NomeFaixa])</f>
        <v>G. 60% - 70%</v>
      </c>
      <c r="N68">
        <f>VALUE(SUBSTITUTE(MID(ImoveisBB[[#This Row],[Desc_imovel_numeros]],3,FIND("'",ImoveisBB[[#This Row],[Desc_imovel_numeros]],3)-3),".",","))</f>
        <v>112.1</v>
      </c>
      <c r="O68" s="6" t="str">
        <f>LOOKUP(ImoveisBB[[#This Row],[Area1]],Table25[Faixa],Table25[NomeFaixa])</f>
        <v>E. 100m2 - 150m2</v>
      </c>
      <c r="P68" s="6" t="str">
        <f>IF(ISNUMBER( SEARCH("Desocupado", ImoveisBB[[#This Row],[status_imovel]] ) ), "DESOcupado", "OCUpado")</f>
        <v>OCUpado</v>
      </c>
      <c r="Q68" s="6" t="str">
        <f>IF(ISNUMBER( SEARCH("Venda", ImoveisBB[[#This Row],[status_imovel]] ) ), "Venda Direta", "Leilão")</f>
        <v>Leilão</v>
      </c>
    </row>
    <row r="69" spans="1:17" x14ac:dyDescent="0.25">
      <c r="A69">
        <v>68</v>
      </c>
      <c r="B69" s="1" t="s">
        <v>77</v>
      </c>
      <c r="C69" t="s">
        <v>3481</v>
      </c>
      <c r="D69" t="s">
        <v>4278</v>
      </c>
      <c r="E69" s="7">
        <v>136707</v>
      </c>
      <c r="F69">
        <v>62</v>
      </c>
      <c r="G69" t="s">
        <v>7743</v>
      </c>
      <c r="H69" t="s">
        <v>7940</v>
      </c>
      <c r="I69" t="s">
        <v>8028</v>
      </c>
      <c r="J69" t="s">
        <v>11463</v>
      </c>
      <c r="K69" t="s">
        <v>14902</v>
      </c>
      <c r="L69" t="str">
        <f>LOOKUP(ImoveisBB[[#This Row],[Vlr_venda_imovel]],Table2[Faixa],Table2[NomeFaixa])</f>
        <v>H. 100k - 250k</v>
      </c>
      <c r="M69" t="str">
        <f>LOOKUP(ImoveisBB[[#This Row],[Desc%]],Table24[Faixa],Table24[NomeFaixa])</f>
        <v>G. 60% - 70%</v>
      </c>
      <c r="N69">
        <f>VALUE(SUBSTITUTE(MID(ImoveisBB[[#This Row],[Desc_imovel_numeros]],3,FIND("'",ImoveisBB[[#This Row],[Desc_imovel_numeros]],3)-3),".",","))</f>
        <v>88</v>
      </c>
      <c r="O69" s="6" t="str">
        <f>LOOKUP(ImoveisBB[[#This Row],[Area1]],Table25[Faixa],Table25[NomeFaixa])</f>
        <v>D. 75m2 - 100m2</v>
      </c>
      <c r="P69" s="6" t="str">
        <f>IF(ISNUMBER( SEARCH("Desocupado", ImoveisBB[[#This Row],[status_imovel]] ) ), "DESOcupado", "OCUpado")</f>
        <v>OCUpado</v>
      </c>
      <c r="Q69" s="6" t="str">
        <f>IF(ISNUMBER( SEARCH("Venda", ImoveisBB[[#This Row],[status_imovel]] ) ), "Venda Direta", "Leilão")</f>
        <v>Leilão</v>
      </c>
    </row>
    <row r="70" spans="1:17" x14ac:dyDescent="0.25">
      <c r="A70">
        <v>69</v>
      </c>
      <c r="B70" s="1" t="s">
        <v>78</v>
      </c>
      <c r="C70" t="s">
        <v>3451</v>
      </c>
      <c r="D70" t="s">
        <v>4279</v>
      </c>
      <c r="E70" s="7">
        <v>29878</v>
      </c>
      <c r="F70">
        <v>50</v>
      </c>
      <c r="G70" t="s">
        <v>7731</v>
      </c>
      <c r="H70" t="s">
        <v>7941</v>
      </c>
      <c r="I70" t="s">
        <v>8029</v>
      </c>
      <c r="J70" t="s">
        <v>11464</v>
      </c>
      <c r="K70" t="s">
        <v>14903</v>
      </c>
      <c r="L70" t="str">
        <f>LOOKUP(ImoveisBB[[#This Row],[Vlr_venda_imovel]],Table2[Faixa],Table2[NomeFaixa])</f>
        <v>C. 25k - 35k</v>
      </c>
      <c r="M70" t="str">
        <f>LOOKUP(ImoveisBB[[#This Row],[Desc%]],Table24[Faixa],Table24[NomeFaixa])</f>
        <v>F. 50% - 60%</v>
      </c>
      <c r="N70">
        <f>VALUE(SUBSTITUTE(MID(ImoveisBB[[#This Row],[Desc_imovel_numeros]],3,FIND("'",ImoveisBB[[#This Row],[Desc_imovel_numeros]],3)-3),".",","))</f>
        <v>300</v>
      </c>
      <c r="O70" s="6" t="str">
        <f>LOOKUP(ImoveisBB[[#This Row],[Area1]],Table25[Faixa],Table25[NomeFaixa])</f>
        <v>G. 200m2 - 500m2</v>
      </c>
      <c r="P70" s="6" t="str">
        <f>IF(ISNUMBER( SEARCH("Desocupado", ImoveisBB[[#This Row],[status_imovel]] ) ), "DESOcupado", "OCUpado")</f>
        <v>OCUpado</v>
      </c>
      <c r="Q70" s="6" t="str">
        <f>IF(ISNUMBER( SEARCH("Venda", ImoveisBB[[#This Row],[status_imovel]] ) ), "Venda Direta", "Leilão")</f>
        <v>Leilão</v>
      </c>
    </row>
    <row r="71" spans="1:17" x14ac:dyDescent="0.25">
      <c r="A71">
        <v>70</v>
      </c>
      <c r="B71" s="1" t="s">
        <v>79</v>
      </c>
      <c r="C71" t="s">
        <v>3451</v>
      </c>
      <c r="D71" t="s">
        <v>4280</v>
      </c>
      <c r="E71" s="7">
        <v>39178</v>
      </c>
      <c r="F71">
        <v>50</v>
      </c>
      <c r="G71" t="s">
        <v>7731</v>
      </c>
      <c r="H71" t="s">
        <v>7941</v>
      </c>
      <c r="I71" t="s">
        <v>8030</v>
      </c>
      <c r="J71" t="s">
        <v>11465</v>
      </c>
      <c r="K71" t="s">
        <v>14904</v>
      </c>
      <c r="L71" t="str">
        <f>LOOKUP(ImoveisBB[[#This Row],[Vlr_venda_imovel]],Table2[Faixa],Table2[NomeFaixa])</f>
        <v>D. 35k - 50k</v>
      </c>
      <c r="M71" t="str">
        <f>LOOKUP(ImoveisBB[[#This Row],[Desc%]],Table24[Faixa],Table24[NomeFaixa])</f>
        <v>F. 50% - 60%</v>
      </c>
      <c r="N71">
        <f>VALUE(SUBSTITUTE(MID(ImoveisBB[[#This Row],[Desc_imovel_numeros]],3,FIND("'",ImoveisBB[[#This Row],[Desc_imovel_numeros]],3)-3),".",","))</f>
        <v>260</v>
      </c>
      <c r="O71" s="6" t="str">
        <f>LOOKUP(ImoveisBB[[#This Row],[Area1]],Table25[Faixa],Table25[NomeFaixa])</f>
        <v>G. 200m2 - 500m2</v>
      </c>
      <c r="P71" s="6" t="str">
        <f>IF(ISNUMBER( SEARCH("Desocupado", ImoveisBB[[#This Row],[status_imovel]] ) ), "DESOcupado", "OCUpado")</f>
        <v>OCUpado</v>
      </c>
      <c r="Q71" s="6" t="str">
        <f>IF(ISNUMBER( SEARCH("Venda", ImoveisBB[[#This Row],[status_imovel]] ) ), "Venda Direta", "Leilão")</f>
        <v>Leilão</v>
      </c>
    </row>
    <row r="72" spans="1:17" x14ac:dyDescent="0.25">
      <c r="A72">
        <v>71</v>
      </c>
      <c r="B72" s="1" t="s">
        <v>80</v>
      </c>
      <c r="C72" t="s">
        <v>3451</v>
      </c>
      <c r="D72" t="s">
        <v>4281</v>
      </c>
      <c r="E72" s="7">
        <v>38737</v>
      </c>
      <c r="F72">
        <v>50</v>
      </c>
      <c r="G72" t="s">
        <v>7731</v>
      </c>
      <c r="H72" t="s">
        <v>7941</v>
      </c>
      <c r="I72" t="s">
        <v>8031</v>
      </c>
      <c r="J72" t="s">
        <v>11466</v>
      </c>
      <c r="K72" t="s">
        <v>14905</v>
      </c>
      <c r="L72" t="str">
        <f>LOOKUP(ImoveisBB[[#This Row],[Vlr_venda_imovel]],Table2[Faixa],Table2[NomeFaixa])</f>
        <v>D. 35k - 50k</v>
      </c>
      <c r="M72" t="str">
        <f>LOOKUP(ImoveisBB[[#This Row],[Desc%]],Table24[Faixa],Table24[NomeFaixa])</f>
        <v>F. 50% - 60%</v>
      </c>
      <c r="N72">
        <f>VALUE(SUBSTITUTE(MID(ImoveisBB[[#This Row],[Desc_imovel_numeros]],3,FIND("'",ImoveisBB[[#This Row],[Desc_imovel_numeros]],3)-3),".",","))</f>
        <v>260</v>
      </c>
      <c r="O72" s="6" t="str">
        <f>LOOKUP(ImoveisBB[[#This Row],[Area1]],Table25[Faixa],Table25[NomeFaixa])</f>
        <v>G. 200m2 - 500m2</v>
      </c>
      <c r="P72" s="6" t="str">
        <f>IF(ISNUMBER( SEARCH("Desocupado", ImoveisBB[[#This Row],[status_imovel]] ) ), "DESOcupado", "OCUpado")</f>
        <v>OCUpado</v>
      </c>
      <c r="Q72" s="6" t="str">
        <f>IF(ISNUMBER( SEARCH("Venda", ImoveisBB[[#This Row],[status_imovel]] ) ), "Venda Direta", "Leilão")</f>
        <v>Leilão</v>
      </c>
    </row>
    <row r="73" spans="1:17" x14ac:dyDescent="0.25">
      <c r="A73">
        <v>72</v>
      </c>
      <c r="B73" s="1" t="s">
        <v>81</v>
      </c>
      <c r="C73" t="s">
        <v>3451</v>
      </c>
      <c r="D73" t="s">
        <v>4282</v>
      </c>
      <c r="E73" s="7">
        <v>37954</v>
      </c>
      <c r="F73">
        <v>50</v>
      </c>
      <c r="G73" t="s">
        <v>7731</v>
      </c>
      <c r="H73" t="s">
        <v>7941</v>
      </c>
      <c r="I73" t="s">
        <v>8032</v>
      </c>
      <c r="J73" t="s">
        <v>11467</v>
      </c>
      <c r="K73" t="s">
        <v>14906</v>
      </c>
      <c r="L73" t="str">
        <f>LOOKUP(ImoveisBB[[#This Row],[Vlr_venda_imovel]],Table2[Faixa],Table2[NomeFaixa])</f>
        <v>D. 35k - 50k</v>
      </c>
      <c r="M73" t="str">
        <f>LOOKUP(ImoveisBB[[#This Row],[Desc%]],Table24[Faixa],Table24[NomeFaixa])</f>
        <v>F. 50% - 60%</v>
      </c>
      <c r="N73">
        <f>VALUE(SUBSTITUTE(MID(ImoveisBB[[#This Row],[Desc_imovel_numeros]],3,FIND("'",ImoveisBB[[#This Row],[Desc_imovel_numeros]],3)-3),".",","))</f>
        <v>255</v>
      </c>
      <c r="O73" s="6" t="str">
        <f>LOOKUP(ImoveisBB[[#This Row],[Area1]],Table25[Faixa],Table25[NomeFaixa])</f>
        <v>G. 200m2 - 500m2</v>
      </c>
      <c r="P73" s="6" t="str">
        <f>IF(ISNUMBER( SEARCH("Desocupado", ImoveisBB[[#This Row],[status_imovel]] ) ), "DESOcupado", "OCUpado")</f>
        <v>OCUpado</v>
      </c>
      <c r="Q73" s="6" t="str">
        <f>IF(ISNUMBER( SEARCH("Venda", ImoveisBB[[#This Row],[status_imovel]] ) ), "Venda Direta", "Leilão")</f>
        <v>Leilão</v>
      </c>
    </row>
    <row r="74" spans="1:17" x14ac:dyDescent="0.25">
      <c r="A74">
        <v>73</v>
      </c>
      <c r="B74" s="1" t="s">
        <v>82</v>
      </c>
      <c r="C74" t="s">
        <v>3451</v>
      </c>
      <c r="D74" t="s">
        <v>4283</v>
      </c>
      <c r="E74" s="7">
        <v>32619</v>
      </c>
      <c r="F74">
        <v>50</v>
      </c>
      <c r="G74" t="s">
        <v>7731</v>
      </c>
      <c r="H74" t="s">
        <v>7941</v>
      </c>
      <c r="I74" t="s">
        <v>8033</v>
      </c>
      <c r="J74" t="s">
        <v>11468</v>
      </c>
      <c r="K74" t="s">
        <v>14907</v>
      </c>
      <c r="L74" t="str">
        <f>LOOKUP(ImoveisBB[[#This Row],[Vlr_venda_imovel]],Table2[Faixa],Table2[NomeFaixa])</f>
        <v>C. 25k - 35k</v>
      </c>
      <c r="M74" t="str">
        <f>LOOKUP(ImoveisBB[[#This Row],[Desc%]],Table24[Faixa],Table24[NomeFaixa])</f>
        <v>F. 50% - 60%</v>
      </c>
      <c r="N74">
        <f>VALUE(SUBSTITUTE(MID(ImoveisBB[[#This Row],[Desc_imovel_numeros]],3,FIND("'",ImoveisBB[[#This Row],[Desc_imovel_numeros]],3)-3),".",","))</f>
        <v>200</v>
      </c>
      <c r="O74" s="6" t="str">
        <f>LOOKUP(ImoveisBB[[#This Row],[Area1]],Table25[Faixa],Table25[NomeFaixa])</f>
        <v>G. 200m2 - 500m2</v>
      </c>
      <c r="P74" s="6" t="str">
        <f>IF(ISNUMBER( SEARCH("Desocupado", ImoveisBB[[#This Row],[status_imovel]] ) ), "DESOcupado", "OCUpado")</f>
        <v>OCUpado</v>
      </c>
      <c r="Q74" s="6" t="str">
        <f>IF(ISNUMBER( SEARCH("Venda", ImoveisBB[[#This Row],[status_imovel]] ) ), "Venda Direta", "Leilão")</f>
        <v>Leilão</v>
      </c>
    </row>
    <row r="75" spans="1:17" x14ac:dyDescent="0.25">
      <c r="A75">
        <v>74</v>
      </c>
      <c r="B75" s="1" t="s">
        <v>83</v>
      </c>
      <c r="C75" t="s">
        <v>3451</v>
      </c>
      <c r="D75" t="s">
        <v>4284</v>
      </c>
      <c r="E75" s="7">
        <v>32570</v>
      </c>
      <c r="F75">
        <v>50</v>
      </c>
      <c r="G75" t="s">
        <v>7731</v>
      </c>
      <c r="H75" t="s">
        <v>7941</v>
      </c>
      <c r="I75" t="s">
        <v>8034</v>
      </c>
      <c r="J75" t="s">
        <v>11469</v>
      </c>
      <c r="K75" t="s">
        <v>14908</v>
      </c>
      <c r="L75" t="str">
        <f>LOOKUP(ImoveisBB[[#This Row],[Vlr_venda_imovel]],Table2[Faixa],Table2[NomeFaixa])</f>
        <v>C. 25k - 35k</v>
      </c>
      <c r="M75" t="str">
        <f>LOOKUP(ImoveisBB[[#This Row],[Desc%]],Table24[Faixa],Table24[NomeFaixa])</f>
        <v>F. 50% - 60%</v>
      </c>
      <c r="N75">
        <f>VALUE(SUBSTITUTE(MID(ImoveisBB[[#This Row],[Desc_imovel_numeros]],3,FIND("'",ImoveisBB[[#This Row],[Desc_imovel_numeros]],3)-3),".",","))</f>
        <v>300</v>
      </c>
      <c r="O75" s="6" t="str">
        <f>LOOKUP(ImoveisBB[[#This Row],[Area1]],Table25[Faixa],Table25[NomeFaixa])</f>
        <v>G. 200m2 - 500m2</v>
      </c>
      <c r="P75" s="6" t="str">
        <f>IF(ISNUMBER( SEARCH("Desocupado", ImoveisBB[[#This Row],[status_imovel]] ) ), "DESOcupado", "OCUpado")</f>
        <v>OCUpado</v>
      </c>
      <c r="Q75" s="6" t="str">
        <f>IF(ISNUMBER( SEARCH("Venda", ImoveisBB[[#This Row],[status_imovel]] ) ), "Venda Direta", "Leilão")</f>
        <v>Leilão</v>
      </c>
    </row>
    <row r="76" spans="1:17" x14ac:dyDescent="0.25">
      <c r="A76">
        <v>75</v>
      </c>
      <c r="B76" s="1" t="s">
        <v>84</v>
      </c>
      <c r="C76" t="s">
        <v>3451</v>
      </c>
      <c r="D76" t="s">
        <v>4285</v>
      </c>
      <c r="E76" s="7">
        <v>23122</v>
      </c>
      <c r="F76">
        <v>49</v>
      </c>
      <c r="G76" t="s">
        <v>7731</v>
      </c>
      <c r="H76" t="s">
        <v>7941</v>
      </c>
      <c r="I76" t="s">
        <v>8035</v>
      </c>
      <c r="J76" t="s">
        <v>11470</v>
      </c>
      <c r="K76" t="s">
        <v>14909</v>
      </c>
      <c r="L76" t="str">
        <f>LOOKUP(ImoveisBB[[#This Row],[Vlr_venda_imovel]],Table2[Faixa],Table2[NomeFaixa])</f>
        <v>B. 12,5k - 25k</v>
      </c>
      <c r="M76" t="str">
        <f>LOOKUP(ImoveisBB[[#This Row],[Desc%]],Table24[Faixa],Table24[NomeFaixa])</f>
        <v>E. 40% - 50%</v>
      </c>
      <c r="N76">
        <f>VALUE(SUBSTITUTE(MID(ImoveisBB[[#This Row],[Desc_imovel_numeros]],3,FIND("'",ImoveisBB[[#This Row],[Desc_imovel_numeros]],3)-3),".",","))</f>
        <v>200</v>
      </c>
      <c r="O76" s="6" t="str">
        <f>LOOKUP(ImoveisBB[[#This Row],[Area1]],Table25[Faixa],Table25[NomeFaixa])</f>
        <v>G. 200m2 - 500m2</v>
      </c>
      <c r="P76" s="6" t="str">
        <f>IF(ISNUMBER( SEARCH("Desocupado", ImoveisBB[[#This Row],[status_imovel]] ) ), "DESOcupado", "OCUpado")</f>
        <v>OCUpado</v>
      </c>
      <c r="Q76" s="6" t="str">
        <f>IF(ISNUMBER( SEARCH("Venda", ImoveisBB[[#This Row],[status_imovel]] ) ), "Venda Direta", "Leilão")</f>
        <v>Leilão</v>
      </c>
    </row>
    <row r="77" spans="1:17" x14ac:dyDescent="0.25">
      <c r="A77">
        <v>76</v>
      </c>
      <c r="B77" s="1" t="s">
        <v>85</v>
      </c>
      <c r="C77" t="s">
        <v>3482</v>
      </c>
      <c r="D77" t="s">
        <v>4286</v>
      </c>
      <c r="E77" s="7">
        <v>65100</v>
      </c>
      <c r="F77">
        <v>45</v>
      </c>
      <c r="G77" t="s">
        <v>7725</v>
      </c>
      <c r="H77" t="s">
        <v>7937</v>
      </c>
      <c r="I77" t="s">
        <v>8036</v>
      </c>
      <c r="J77" t="s">
        <v>11471</v>
      </c>
      <c r="K77" t="s">
        <v>14910</v>
      </c>
      <c r="L77" t="str">
        <f>LOOKUP(ImoveisBB[[#This Row],[Vlr_venda_imovel]],Table2[Faixa],Table2[NomeFaixa])</f>
        <v>F. 65k - 80k</v>
      </c>
      <c r="M77" t="str">
        <f>LOOKUP(ImoveisBB[[#This Row],[Desc%]],Table24[Faixa],Table24[NomeFaixa])</f>
        <v>E. 40% - 50%</v>
      </c>
      <c r="N77">
        <f>VALUE(SUBSTITUTE(MID(ImoveisBB[[#This Row],[Desc_imovel_numeros]],3,FIND("'",ImoveisBB[[#This Row],[Desc_imovel_numeros]],3)-3),".",","))</f>
        <v>67</v>
      </c>
      <c r="O77" s="6" t="str">
        <f>LOOKUP(ImoveisBB[[#This Row],[Area1]],Table25[Faixa],Table25[NomeFaixa])</f>
        <v>C. 50m2 - 75m2</v>
      </c>
      <c r="P77" s="6" t="str">
        <f>IF(ISNUMBER( SEARCH("Desocupado", ImoveisBB[[#This Row],[status_imovel]] ) ), "DESOcupado", "OCUpado")</f>
        <v>DESOcupado</v>
      </c>
      <c r="Q77" s="6" t="str">
        <f>IF(ISNUMBER( SEARCH("Venda", ImoveisBB[[#This Row],[status_imovel]] ) ), "Venda Direta", "Leilão")</f>
        <v>Leilão</v>
      </c>
    </row>
    <row r="78" spans="1:17" x14ac:dyDescent="0.25">
      <c r="A78">
        <v>77</v>
      </c>
      <c r="B78" s="1" t="s">
        <v>86</v>
      </c>
      <c r="C78" t="s">
        <v>3482</v>
      </c>
      <c r="D78" t="s">
        <v>4287</v>
      </c>
      <c r="E78" s="7">
        <v>54618</v>
      </c>
      <c r="F78">
        <v>50</v>
      </c>
      <c r="G78" t="s">
        <v>7738</v>
      </c>
      <c r="H78" t="s">
        <v>7938</v>
      </c>
      <c r="I78" t="s">
        <v>8037</v>
      </c>
      <c r="J78" t="s">
        <v>11472</v>
      </c>
      <c r="K78" t="s">
        <v>14911</v>
      </c>
      <c r="L78" t="str">
        <f>LOOKUP(ImoveisBB[[#This Row],[Vlr_venda_imovel]],Table2[Faixa],Table2[NomeFaixa])</f>
        <v>E. 50k - 65k</v>
      </c>
      <c r="M78" t="str">
        <f>LOOKUP(ImoveisBB[[#This Row],[Desc%]],Table24[Faixa],Table24[NomeFaixa])</f>
        <v>F. 50% - 60%</v>
      </c>
      <c r="N78">
        <f>VALUE(SUBSTITUTE(MID(ImoveisBB[[#This Row],[Desc_imovel_numeros]],3,FIND("'",ImoveisBB[[#This Row],[Desc_imovel_numeros]],3)-3),".",","))</f>
        <v>42.77</v>
      </c>
      <c r="O78" s="6" t="str">
        <f>LOOKUP(ImoveisBB[[#This Row],[Area1]],Table25[Faixa],Table25[NomeFaixa])</f>
        <v>B. 25m2 - 50m2</v>
      </c>
      <c r="P78" s="6" t="str">
        <f>IF(ISNUMBER( SEARCH("Desocupado", ImoveisBB[[#This Row],[status_imovel]] ) ), "DESOcupado", "OCUpado")</f>
        <v>OCUpado</v>
      </c>
      <c r="Q78" s="6" t="str">
        <f>IF(ISNUMBER( SEARCH("Venda", ImoveisBB[[#This Row],[status_imovel]] ) ), "Venda Direta", "Leilão")</f>
        <v>Leilão</v>
      </c>
    </row>
    <row r="79" spans="1:17" x14ac:dyDescent="0.25">
      <c r="A79">
        <v>78</v>
      </c>
      <c r="B79" s="1" t="s">
        <v>87</v>
      </c>
      <c r="C79" t="s">
        <v>3482</v>
      </c>
      <c r="D79" t="s">
        <v>4288</v>
      </c>
      <c r="E79" s="7">
        <v>76134</v>
      </c>
      <c r="F79">
        <v>45</v>
      </c>
      <c r="G79" t="s">
        <v>7738</v>
      </c>
      <c r="H79" t="s">
        <v>7938</v>
      </c>
      <c r="I79" t="s">
        <v>8038</v>
      </c>
      <c r="J79" t="s">
        <v>11473</v>
      </c>
      <c r="K79" t="s">
        <v>14912</v>
      </c>
      <c r="L79" t="str">
        <f>LOOKUP(ImoveisBB[[#This Row],[Vlr_venda_imovel]],Table2[Faixa],Table2[NomeFaixa])</f>
        <v>F. 65k - 80k</v>
      </c>
      <c r="M79" t="str">
        <f>LOOKUP(ImoveisBB[[#This Row],[Desc%]],Table24[Faixa],Table24[NomeFaixa])</f>
        <v>E. 40% - 50%</v>
      </c>
      <c r="N79">
        <f>VALUE(SUBSTITUTE(MID(ImoveisBB[[#This Row],[Desc_imovel_numeros]],3,FIND("'",ImoveisBB[[#This Row],[Desc_imovel_numeros]],3)-3),".",","))</f>
        <v>42.77</v>
      </c>
      <c r="O79" s="6" t="str">
        <f>LOOKUP(ImoveisBB[[#This Row],[Area1]],Table25[Faixa],Table25[NomeFaixa])</f>
        <v>B. 25m2 - 50m2</v>
      </c>
      <c r="P79" s="6" t="str">
        <f>IF(ISNUMBER( SEARCH("Desocupado", ImoveisBB[[#This Row],[status_imovel]] ) ), "DESOcupado", "OCUpado")</f>
        <v>DESOcupado</v>
      </c>
      <c r="Q79" s="6" t="str">
        <f>IF(ISNUMBER( SEARCH("Venda", ImoveisBB[[#This Row],[status_imovel]] ) ), "Venda Direta", "Leilão")</f>
        <v>Leilão</v>
      </c>
    </row>
    <row r="80" spans="1:17" x14ac:dyDescent="0.25">
      <c r="A80">
        <v>79</v>
      </c>
      <c r="B80" s="1" t="s">
        <v>88</v>
      </c>
      <c r="C80" t="s">
        <v>3482</v>
      </c>
      <c r="D80" t="s">
        <v>4289</v>
      </c>
      <c r="E80" s="7">
        <v>66203</v>
      </c>
      <c r="F80">
        <v>45</v>
      </c>
      <c r="G80" t="s">
        <v>7738</v>
      </c>
      <c r="H80" t="s">
        <v>7938</v>
      </c>
      <c r="I80" t="s">
        <v>8039</v>
      </c>
      <c r="J80" t="s">
        <v>11474</v>
      </c>
      <c r="K80" t="s">
        <v>14913</v>
      </c>
      <c r="L80" t="str">
        <f>LOOKUP(ImoveisBB[[#This Row],[Vlr_venda_imovel]],Table2[Faixa],Table2[NomeFaixa])</f>
        <v>F. 65k - 80k</v>
      </c>
      <c r="M80" t="str">
        <f>LOOKUP(ImoveisBB[[#This Row],[Desc%]],Table24[Faixa],Table24[NomeFaixa])</f>
        <v>E. 40% - 50%</v>
      </c>
      <c r="N80">
        <f>VALUE(SUBSTITUTE(MID(ImoveisBB[[#This Row],[Desc_imovel_numeros]],3,FIND("'",ImoveisBB[[#This Row],[Desc_imovel_numeros]],3)-3),".",","))</f>
        <v>44.93</v>
      </c>
      <c r="O80" s="6" t="str">
        <f>LOOKUP(ImoveisBB[[#This Row],[Area1]],Table25[Faixa],Table25[NomeFaixa])</f>
        <v>B. 25m2 - 50m2</v>
      </c>
      <c r="P80" s="6" t="str">
        <f>IF(ISNUMBER( SEARCH("Desocupado", ImoveisBB[[#This Row],[status_imovel]] ) ), "DESOcupado", "OCUpado")</f>
        <v>DESOcupado</v>
      </c>
      <c r="Q80" s="6" t="str">
        <f>IF(ISNUMBER( SEARCH("Venda", ImoveisBB[[#This Row],[status_imovel]] ) ), "Venda Direta", "Leilão")</f>
        <v>Leilão</v>
      </c>
    </row>
    <row r="81" spans="1:17" x14ac:dyDescent="0.25">
      <c r="A81">
        <v>80</v>
      </c>
      <c r="B81" s="1" t="s">
        <v>89</v>
      </c>
      <c r="C81" t="s">
        <v>3469</v>
      </c>
      <c r="D81" t="s">
        <v>4290</v>
      </c>
      <c r="E81" s="7">
        <v>67528</v>
      </c>
      <c r="F81">
        <v>50</v>
      </c>
      <c r="G81" t="s">
        <v>7738</v>
      </c>
      <c r="H81" t="s">
        <v>7938</v>
      </c>
      <c r="I81" t="s">
        <v>8040</v>
      </c>
      <c r="J81" t="s">
        <v>11475</v>
      </c>
      <c r="K81" t="s">
        <v>14914</v>
      </c>
      <c r="L81" t="str">
        <f>LOOKUP(ImoveisBB[[#This Row],[Vlr_venda_imovel]],Table2[Faixa],Table2[NomeFaixa])</f>
        <v>F. 65k - 80k</v>
      </c>
      <c r="M81" t="str">
        <f>LOOKUP(ImoveisBB[[#This Row],[Desc%]],Table24[Faixa],Table24[NomeFaixa])</f>
        <v>F. 50% - 60%</v>
      </c>
      <c r="N81">
        <f>VALUE(SUBSTITUTE(MID(ImoveisBB[[#This Row],[Desc_imovel_numeros]],3,FIND("'",ImoveisBB[[#This Row],[Desc_imovel_numeros]],3)-3),".",","))</f>
        <v>42</v>
      </c>
      <c r="O81" s="6" t="str">
        <f>LOOKUP(ImoveisBB[[#This Row],[Area1]],Table25[Faixa],Table25[NomeFaixa])</f>
        <v>B. 25m2 - 50m2</v>
      </c>
      <c r="P81" s="6" t="str">
        <f>IF(ISNUMBER( SEARCH("Desocupado", ImoveisBB[[#This Row],[status_imovel]] ) ), "DESOcupado", "OCUpado")</f>
        <v>OCUpado</v>
      </c>
      <c r="Q81" s="6" t="str">
        <f>IF(ISNUMBER( SEARCH("Venda", ImoveisBB[[#This Row],[status_imovel]] ) ), "Venda Direta", "Leilão")</f>
        <v>Leilão</v>
      </c>
    </row>
    <row r="82" spans="1:17" x14ac:dyDescent="0.25">
      <c r="A82">
        <v>81</v>
      </c>
      <c r="B82" s="1" t="s">
        <v>90</v>
      </c>
      <c r="C82" t="s">
        <v>3451</v>
      </c>
      <c r="D82" t="s">
        <v>4291</v>
      </c>
      <c r="E82" s="7">
        <v>36881</v>
      </c>
      <c r="F82">
        <v>73</v>
      </c>
      <c r="G82" t="s">
        <v>7737</v>
      </c>
      <c r="H82" t="s">
        <v>7937</v>
      </c>
      <c r="I82" t="s">
        <v>8041</v>
      </c>
      <c r="J82" t="s">
        <v>11476</v>
      </c>
      <c r="K82" t="s">
        <v>14915</v>
      </c>
      <c r="L82" t="str">
        <f>LOOKUP(ImoveisBB[[#This Row],[Vlr_venda_imovel]],Table2[Faixa],Table2[NomeFaixa])</f>
        <v>D. 35k - 50k</v>
      </c>
      <c r="M82" t="str">
        <f>LOOKUP(ImoveisBB[[#This Row],[Desc%]],Table24[Faixa],Table24[NomeFaixa])</f>
        <v>H. 70% - 80%</v>
      </c>
      <c r="N82">
        <f>VALUE(SUBSTITUTE(MID(ImoveisBB[[#This Row],[Desc_imovel_numeros]],3,FIND("'",ImoveisBB[[#This Row],[Desc_imovel_numeros]],3)-3),".",","))</f>
        <v>168</v>
      </c>
      <c r="O82" s="6" t="str">
        <f>LOOKUP(ImoveisBB[[#This Row],[Area1]],Table25[Faixa],Table25[NomeFaixa])</f>
        <v>F. 150m2 - 200m2</v>
      </c>
      <c r="P82" s="6" t="str">
        <f>IF(ISNUMBER( SEARCH("Desocupado", ImoveisBB[[#This Row],[status_imovel]] ) ), "DESOcupado", "OCUpado")</f>
        <v>OCUpado</v>
      </c>
      <c r="Q82" s="6" t="str">
        <f>IF(ISNUMBER( SEARCH("Venda", ImoveisBB[[#This Row],[status_imovel]] ) ), "Venda Direta", "Leilão")</f>
        <v>Leilão</v>
      </c>
    </row>
    <row r="83" spans="1:17" x14ac:dyDescent="0.25">
      <c r="A83">
        <v>82</v>
      </c>
      <c r="B83" s="1" t="s">
        <v>91</v>
      </c>
      <c r="C83" t="s">
        <v>3451</v>
      </c>
      <c r="D83" t="s">
        <v>4292</v>
      </c>
      <c r="E83" s="7">
        <v>26718</v>
      </c>
      <c r="F83">
        <v>72</v>
      </c>
      <c r="G83" t="s">
        <v>7737</v>
      </c>
      <c r="H83" t="s">
        <v>7937</v>
      </c>
      <c r="I83" t="s">
        <v>8042</v>
      </c>
      <c r="J83" t="s">
        <v>11477</v>
      </c>
      <c r="K83" t="s">
        <v>14916</v>
      </c>
      <c r="L83" t="str">
        <f>LOOKUP(ImoveisBB[[#This Row],[Vlr_venda_imovel]],Table2[Faixa],Table2[NomeFaixa])</f>
        <v>C. 25k - 35k</v>
      </c>
      <c r="M83" t="str">
        <f>LOOKUP(ImoveisBB[[#This Row],[Desc%]],Table24[Faixa],Table24[NomeFaixa])</f>
        <v>H. 70% - 80%</v>
      </c>
      <c r="N83">
        <f>VALUE(SUBSTITUTE(MID(ImoveisBB[[#This Row],[Desc_imovel_numeros]],3,FIND("'",ImoveisBB[[#This Row],[Desc_imovel_numeros]],3)-3),".",","))</f>
        <v>193.5</v>
      </c>
      <c r="O83" s="6" t="str">
        <f>LOOKUP(ImoveisBB[[#This Row],[Area1]],Table25[Faixa],Table25[NomeFaixa])</f>
        <v>F. 150m2 - 200m2</v>
      </c>
      <c r="P83" s="6" t="str">
        <f>IF(ISNUMBER( SEARCH("Desocupado", ImoveisBB[[#This Row],[status_imovel]] ) ), "DESOcupado", "OCUpado")</f>
        <v>OCUpado</v>
      </c>
      <c r="Q83" s="6" t="str">
        <f>IF(ISNUMBER( SEARCH("Venda", ImoveisBB[[#This Row],[status_imovel]] ) ), "Venda Direta", "Leilão")</f>
        <v>Leilão</v>
      </c>
    </row>
    <row r="84" spans="1:17" x14ac:dyDescent="0.25">
      <c r="A84">
        <v>83</v>
      </c>
      <c r="B84" s="1" t="s">
        <v>92</v>
      </c>
      <c r="C84" t="s">
        <v>3451</v>
      </c>
      <c r="D84" t="s">
        <v>4293</v>
      </c>
      <c r="E84" s="7">
        <v>41782</v>
      </c>
      <c r="F84">
        <v>48</v>
      </c>
      <c r="G84" t="s">
        <v>7744</v>
      </c>
      <c r="H84" t="s">
        <v>7937</v>
      </c>
      <c r="I84" t="s">
        <v>8043</v>
      </c>
      <c r="J84" t="s">
        <v>11478</v>
      </c>
      <c r="K84" t="s">
        <v>14917</v>
      </c>
      <c r="L84" t="str">
        <f>LOOKUP(ImoveisBB[[#This Row],[Vlr_venda_imovel]],Table2[Faixa],Table2[NomeFaixa])</f>
        <v>D. 35k - 50k</v>
      </c>
      <c r="M84" t="str">
        <f>LOOKUP(ImoveisBB[[#This Row],[Desc%]],Table24[Faixa],Table24[NomeFaixa])</f>
        <v>E. 40% - 50%</v>
      </c>
      <c r="N84">
        <f>VALUE(SUBSTITUTE(MID(ImoveisBB[[#This Row],[Desc_imovel_numeros]],3,FIND("'",ImoveisBB[[#This Row],[Desc_imovel_numeros]],3)-3),".",","))</f>
        <v>450</v>
      </c>
      <c r="O84" s="6" t="str">
        <f>LOOKUP(ImoveisBB[[#This Row],[Area1]],Table25[Faixa],Table25[NomeFaixa])</f>
        <v>G. 200m2 - 500m2</v>
      </c>
      <c r="P84" s="6" t="str">
        <f>IF(ISNUMBER( SEARCH("Desocupado", ImoveisBB[[#This Row],[status_imovel]] ) ), "DESOcupado", "OCUpado")</f>
        <v>OCUpado</v>
      </c>
      <c r="Q84" s="6" t="str">
        <f>IF(ISNUMBER( SEARCH("Venda", ImoveisBB[[#This Row],[status_imovel]] ) ), "Venda Direta", "Leilão")</f>
        <v>Leilão</v>
      </c>
    </row>
    <row r="85" spans="1:17" hidden="1" x14ac:dyDescent="0.25">
      <c r="A85">
        <v>84</v>
      </c>
      <c r="B85" s="1" t="s">
        <v>93</v>
      </c>
      <c r="C85" t="s">
        <v>3483</v>
      </c>
      <c r="D85" t="s">
        <v>4294</v>
      </c>
      <c r="E85" t="s">
        <v>7650</v>
      </c>
      <c r="F85" t="s">
        <v>7721</v>
      </c>
      <c r="G85" t="s">
        <v>7726</v>
      </c>
      <c r="H85" t="s">
        <v>7938</v>
      </c>
      <c r="I85" t="s">
        <v>8044</v>
      </c>
      <c r="J85" t="s">
        <v>11479</v>
      </c>
      <c r="K85" t="s">
        <v>14918</v>
      </c>
      <c r="L85" t="e">
        <f>LOOKUP(ImoveisBB[[#This Row],[Vlr_venda_imovel]],Table2[Faixa],Table2[NomeFaixa])</f>
        <v>#N/A</v>
      </c>
      <c r="M85" t="e">
        <f>LOOKUP(ImoveisBB[[#This Row],[Desc%]],Table24[Faixa],Table24[NomeFaixa])</f>
        <v>#N/A</v>
      </c>
      <c r="N85">
        <f>VALUE(SUBSTITUTE(MID(ImoveisBB[[#This Row],[Desc_imovel_numeros]],3,FIND("'",ImoveisBB[[#This Row],[Desc_imovel_numeros]],3)-3),".",","))</f>
        <v>48.78</v>
      </c>
      <c r="O85" s="6" t="str">
        <f>LOOKUP(ImoveisBB[[#This Row],[Area1]],Table25[Faixa],Table25[NomeFaixa])</f>
        <v>B. 25m2 - 50m2</v>
      </c>
      <c r="P85" s="6" t="str">
        <f>IF(ISNUMBER( SEARCH("Desocupado", ImoveisBB[[#This Row],[status_imovel]] ) ), "DESOcupado", "OCUpado")</f>
        <v>OCUpado</v>
      </c>
      <c r="Q85" s="6" t="str">
        <f>IF(ISNUMBER( SEARCH("Venda", ImoveisBB[[#This Row],[status_imovel]] ) ), "Venda Direta", "Leilão")</f>
        <v>Leilão</v>
      </c>
    </row>
    <row r="86" spans="1:17" x14ac:dyDescent="0.25">
      <c r="A86">
        <v>85</v>
      </c>
      <c r="B86" s="1" t="s">
        <v>94</v>
      </c>
      <c r="C86" t="s">
        <v>3484</v>
      </c>
      <c r="D86" t="s">
        <v>4295</v>
      </c>
      <c r="E86" s="7">
        <v>51723</v>
      </c>
      <c r="F86">
        <v>51</v>
      </c>
      <c r="G86" t="s">
        <v>7723</v>
      </c>
      <c r="H86" t="s">
        <v>7937</v>
      </c>
      <c r="I86" t="s">
        <v>8045</v>
      </c>
      <c r="J86" t="s">
        <v>11480</v>
      </c>
      <c r="K86" t="s">
        <v>14919</v>
      </c>
      <c r="L86" t="str">
        <f>LOOKUP(ImoveisBB[[#This Row],[Vlr_venda_imovel]],Table2[Faixa],Table2[NomeFaixa])</f>
        <v>E. 50k - 65k</v>
      </c>
      <c r="M86" t="str">
        <f>LOOKUP(ImoveisBB[[#This Row],[Desc%]],Table24[Faixa],Table24[NomeFaixa])</f>
        <v>F. 50% - 60%</v>
      </c>
      <c r="N86">
        <f>VALUE(SUBSTITUTE(MID(ImoveisBB[[#This Row],[Desc_imovel_numeros]],3,FIND("'",ImoveisBB[[#This Row],[Desc_imovel_numeros]],3)-3),".",","))</f>
        <v>46.23</v>
      </c>
      <c r="O86" s="6" t="str">
        <f>LOOKUP(ImoveisBB[[#This Row],[Area1]],Table25[Faixa],Table25[NomeFaixa])</f>
        <v>B. 25m2 - 50m2</v>
      </c>
      <c r="P86" s="6" t="str">
        <f>IF(ISNUMBER( SEARCH("Desocupado", ImoveisBB[[#This Row],[status_imovel]] ) ), "DESOcupado", "OCUpado")</f>
        <v>OCUpado</v>
      </c>
      <c r="Q86" s="6" t="str">
        <f>IF(ISNUMBER( SEARCH("Venda", ImoveisBB[[#This Row],[status_imovel]] ) ), "Venda Direta", "Leilão")</f>
        <v>Leilão</v>
      </c>
    </row>
    <row r="87" spans="1:17" x14ac:dyDescent="0.25">
      <c r="A87">
        <v>86</v>
      </c>
      <c r="B87" s="1" t="s">
        <v>95</v>
      </c>
      <c r="C87" t="s">
        <v>3485</v>
      </c>
      <c r="D87" t="s">
        <v>4296</v>
      </c>
      <c r="E87" s="7">
        <v>34557</v>
      </c>
      <c r="F87">
        <v>68</v>
      </c>
      <c r="G87" t="s">
        <v>7745</v>
      </c>
      <c r="H87" t="s">
        <v>7940</v>
      </c>
      <c r="I87" t="s">
        <v>8046</v>
      </c>
      <c r="J87" t="s">
        <v>11481</v>
      </c>
      <c r="K87" t="s">
        <v>14920</v>
      </c>
      <c r="L87" t="str">
        <f>LOOKUP(ImoveisBB[[#This Row],[Vlr_venda_imovel]],Table2[Faixa],Table2[NomeFaixa])</f>
        <v>C. 25k - 35k</v>
      </c>
      <c r="M87" t="str">
        <f>LOOKUP(ImoveisBB[[#This Row],[Desc%]],Table24[Faixa],Table24[NomeFaixa])</f>
        <v>G. 60% - 70%</v>
      </c>
      <c r="N87">
        <f>VALUE(SUBSTITUTE(MID(ImoveisBB[[#This Row],[Desc_imovel_numeros]],3,FIND("'",ImoveisBB[[#This Row],[Desc_imovel_numeros]],3)-3),".",","))</f>
        <v>47.3</v>
      </c>
      <c r="O87" s="6" t="str">
        <f>LOOKUP(ImoveisBB[[#This Row],[Area1]],Table25[Faixa],Table25[NomeFaixa])</f>
        <v>B. 25m2 - 50m2</v>
      </c>
      <c r="P87" s="6" t="str">
        <f>IF(ISNUMBER( SEARCH("Desocupado", ImoveisBB[[#This Row],[status_imovel]] ) ), "DESOcupado", "OCUpado")</f>
        <v>DESOcupado</v>
      </c>
      <c r="Q87" s="6" t="str">
        <f>IF(ISNUMBER( SEARCH("Venda", ImoveisBB[[#This Row],[status_imovel]] ) ), "Venda Direta", "Leilão")</f>
        <v>Leilão</v>
      </c>
    </row>
    <row r="88" spans="1:17" x14ac:dyDescent="0.25">
      <c r="A88">
        <v>87</v>
      </c>
      <c r="B88" s="1" t="s">
        <v>96</v>
      </c>
      <c r="C88" t="s">
        <v>3484</v>
      </c>
      <c r="D88" t="s">
        <v>4297</v>
      </c>
      <c r="E88" s="7">
        <v>54286</v>
      </c>
      <c r="F88">
        <v>51</v>
      </c>
      <c r="G88" t="s">
        <v>7723</v>
      </c>
      <c r="H88" t="s">
        <v>7937</v>
      </c>
      <c r="I88" t="s">
        <v>8047</v>
      </c>
      <c r="J88" t="s">
        <v>11482</v>
      </c>
      <c r="K88" t="s">
        <v>14921</v>
      </c>
      <c r="L88" t="str">
        <f>LOOKUP(ImoveisBB[[#This Row],[Vlr_venda_imovel]],Table2[Faixa],Table2[NomeFaixa])</f>
        <v>E. 50k - 65k</v>
      </c>
      <c r="M88" t="str">
        <f>LOOKUP(ImoveisBB[[#This Row],[Desc%]],Table24[Faixa],Table24[NomeFaixa])</f>
        <v>F. 50% - 60%</v>
      </c>
      <c r="N88">
        <f>VALUE(SUBSTITUTE(MID(ImoveisBB[[#This Row],[Desc_imovel_numeros]],3,FIND("'",ImoveisBB[[#This Row],[Desc_imovel_numeros]],3)-3),".",","))</f>
        <v>46.23</v>
      </c>
      <c r="O88" s="6" t="str">
        <f>LOOKUP(ImoveisBB[[#This Row],[Area1]],Table25[Faixa],Table25[NomeFaixa])</f>
        <v>B. 25m2 - 50m2</v>
      </c>
      <c r="P88" s="6" t="str">
        <f>IF(ISNUMBER( SEARCH("Desocupado", ImoveisBB[[#This Row],[status_imovel]] ) ), "DESOcupado", "OCUpado")</f>
        <v>OCUpado</v>
      </c>
      <c r="Q88" s="6" t="str">
        <f>IF(ISNUMBER( SEARCH("Venda", ImoveisBB[[#This Row],[status_imovel]] ) ), "Venda Direta", "Leilão")</f>
        <v>Leilão</v>
      </c>
    </row>
    <row r="89" spans="1:17" x14ac:dyDescent="0.25">
      <c r="A89">
        <v>88</v>
      </c>
      <c r="B89" s="1" t="s">
        <v>97</v>
      </c>
      <c r="C89" t="s">
        <v>3486</v>
      </c>
      <c r="D89" t="s">
        <v>4298</v>
      </c>
      <c r="E89" s="7">
        <v>72381</v>
      </c>
      <c r="F89">
        <v>49</v>
      </c>
      <c r="G89" t="s">
        <v>7746</v>
      </c>
      <c r="H89" t="s">
        <v>7940</v>
      </c>
      <c r="I89" t="s">
        <v>8048</v>
      </c>
      <c r="J89" t="s">
        <v>11483</v>
      </c>
      <c r="K89" t="s">
        <v>14922</v>
      </c>
      <c r="L89" t="str">
        <f>LOOKUP(ImoveisBB[[#This Row],[Vlr_venda_imovel]],Table2[Faixa],Table2[NomeFaixa])</f>
        <v>F. 65k - 80k</v>
      </c>
      <c r="M89" t="str">
        <f>LOOKUP(ImoveisBB[[#This Row],[Desc%]],Table24[Faixa],Table24[NomeFaixa])</f>
        <v>E. 40% - 50%</v>
      </c>
      <c r="N89">
        <f>VALUE(SUBSTITUTE(MID(ImoveisBB[[#This Row],[Desc_imovel_numeros]],3,FIND("'",ImoveisBB[[#This Row],[Desc_imovel_numeros]],3)-3),".",","))</f>
        <v>47.85</v>
      </c>
      <c r="O89" s="6" t="str">
        <f>LOOKUP(ImoveisBB[[#This Row],[Area1]],Table25[Faixa],Table25[NomeFaixa])</f>
        <v>B. 25m2 - 50m2</v>
      </c>
      <c r="P89" s="6" t="str">
        <f>IF(ISNUMBER( SEARCH("Desocupado", ImoveisBB[[#This Row],[status_imovel]] ) ), "DESOcupado", "OCUpado")</f>
        <v>OCUpado</v>
      </c>
      <c r="Q89" s="6" t="str">
        <f>IF(ISNUMBER( SEARCH("Venda", ImoveisBB[[#This Row],[status_imovel]] ) ), "Venda Direta", "Leilão")</f>
        <v>Leilão</v>
      </c>
    </row>
    <row r="90" spans="1:17" x14ac:dyDescent="0.25">
      <c r="A90">
        <v>89</v>
      </c>
      <c r="B90" s="1" t="s">
        <v>98</v>
      </c>
      <c r="C90" t="s">
        <v>3463</v>
      </c>
      <c r="D90" t="s">
        <v>4299</v>
      </c>
      <c r="E90" s="7">
        <v>51723</v>
      </c>
      <c r="F90">
        <v>49</v>
      </c>
      <c r="G90" t="s">
        <v>7747</v>
      </c>
      <c r="H90" t="s">
        <v>7939</v>
      </c>
      <c r="I90" t="s">
        <v>8049</v>
      </c>
      <c r="J90" t="s">
        <v>11484</v>
      </c>
      <c r="K90" t="s">
        <v>14923</v>
      </c>
      <c r="L90" t="str">
        <f>LOOKUP(ImoveisBB[[#This Row],[Vlr_venda_imovel]],Table2[Faixa],Table2[NomeFaixa])</f>
        <v>E. 50k - 65k</v>
      </c>
      <c r="M90" t="str">
        <f>LOOKUP(ImoveisBB[[#This Row],[Desc%]],Table24[Faixa],Table24[NomeFaixa])</f>
        <v>E. 40% - 50%</v>
      </c>
      <c r="N90">
        <f>VALUE(SUBSTITUTE(MID(ImoveisBB[[#This Row],[Desc_imovel_numeros]],3,FIND("'",ImoveisBB[[#This Row],[Desc_imovel_numeros]],3)-3),".",","))</f>
        <v>144</v>
      </c>
      <c r="O90" s="6" t="str">
        <f>LOOKUP(ImoveisBB[[#This Row],[Area1]],Table25[Faixa],Table25[NomeFaixa])</f>
        <v>E. 100m2 - 150m2</v>
      </c>
      <c r="P90" s="6" t="str">
        <f>IF(ISNUMBER( SEARCH("Desocupado", ImoveisBB[[#This Row],[status_imovel]] ) ), "DESOcupado", "OCUpado")</f>
        <v>OCUpado</v>
      </c>
      <c r="Q90" s="6" t="str">
        <f>IF(ISNUMBER( SEARCH("Venda", ImoveisBB[[#This Row],[status_imovel]] ) ), "Venda Direta", "Leilão")</f>
        <v>Leilão</v>
      </c>
    </row>
    <row r="91" spans="1:17" x14ac:dyDescent="0.25">
      <c r="A91">
        <v>90</v>
      </c>
      <c r="B91" s="1" t="s">
        <v>99</v>
      </c>
      <c r="C91" t="s">
        <v>3487</v>
      </c>
      <c r="D91" t="s">
        <v>4300</v>
      </c>
      <c r="E91" s="7">
        <v>49027</v>
      </c>
      <c r="F91">
        <v>58</v>
      </c>
      <c r="G91" t="s">
        <v>7748</v>
      </c>
      <c r="H91" t="s">
        <v>7937</v>
      </c>
      <c r="I91" t="s">
        <v>8050</v>
      </c>
      <c r="J91" t="s">
        <v>11485</v>
      </c>
      <c r="K91" t="s">
        <v>14924</v>
      </c>
      <c r="L91" t="str">
        <f>LOOKUP(ImoveisBB[[#This Row],[Vlr_venda_imovel]],Table2[Faixa],Table2[NomeFaixa])</f>
        <v>D. 35k - 50k</v>
      </c>
      <c r="M91" t="str">
        <f>LOOKUP(ImoveisBB[[#This Row],[Desc%]],Table24[Faixa],Table24[NomeFaixa])</f>
        <v>F. 50% - 60%</v>
      </c>
      <c r="N91">
        <f>VALUE(SUBSTITUTE(MID(ImoveisBB[[#This Row],[Desc_imovel_numeros]],3,FIND("'",ImoveisBB[[#This Row],[Desc_imovel_numeros]],3)-3),".",","))</f>
        <v>195</v>
      </c>
      <c r="O91" s="6" t="str">
        <f>LOOKUP(ImoveisBB[[#This Row],[Area1]],Table25[Faixa],Table25[NomeFaixa])</f>
        <v>F. 150m2 - 200m2</v>
      </c>
      <c r="P91" s="6" t="str">
        <f>IF(ISNUMBER( SEARCH("Desocupado", ImoveisBB[[#This Row],[status_imovel]] ) ), "DESOcupado", "OCUpado")</f>
        <v>OCUpado</v>
      </c>
      <c r="Q91" s="6" t="str">
        <f>IF(ISNUMBER( SEARCH("Venda", ImoveisBB[[#This Row],[status_imovel]] ) ), "Venda Direta", "Leilão")</f>
        <v>Leilão</v>
      </c>
    </row>
    <row r="92" spans="1:17" x14ac:dyDescent="0.25">
      <c r="A92">
        <v>91</v>
      </c>
      <c r="B92" s="1" t="s">
        <v>100</v>
      </c>
      <c r="C92" t="s">
        <v>3488</v>
      </c>
      <c r="D92" t="s">
        <v>4301</v>
      </c>
      <c r="E92" s="7">
        <v>63225</v>
      </c>
      <c r="F92">
        <v>29</v>
      </c>
      <c r="G92" t="s">
        <v>7722</v>
      </c>
      <c r="H92" t="s">
        <v>7937</v>
      </c>
      <c r="I92" t="s">
        <v>8051</v>
      </c>
      <c r="J92" t="s">
        <v>11486</v>
      </c>
      <c r="K92" t="s">
        <v>14925</v>
      </c>
      <c r="L92" t="str">
        <f>LOOKUP(ImoveisBB[[#This Row],[Vlr_venda_imovel]],Table2[Faixa],Table2[NomeFaixa])</f>
        <v>E. 50k - 65k</v>
      </c>
      <c r="M92" t="str">
        <f>LOOKUP(ImoveisBB[[#This Row],[Desc%]],Table24[Faixa],Table24[NomeFaixa])</f>
        <v>C. 20% - 30%</v>
      </c>
      <c r="N92">
        <f>VALUE(SUBSTITUTE(MID(ImoveisBB[[#This Row],[Desc_imovel_numeros]],3,FIND("'",ImoveisBB[[#This Row],[Desc_imovel_numeros]],3)-3),".",","))</f>
        <v>101.2</v>
      </c>
      <c r="O92" s="6" t="str">
        <f>LOOKUP(ImoveisBB[[#This Row],[Area1]],Table25[Faixa],Table25[NomeFaixa])</f>
        <v>E. 100m2 - 150m2</v>
      </c>
      <c r="P92" s="6" t="str">
        <f>IF(ISNUMBER( SEARCH("Desocupado", ImoveisBB[[#This Row],[status_imovel]] ) ), "DESOcupado", "OCUpado")</f>
        <v>DESOcupado</v>
      </c>
      <c r="Q92" s="6" t="str">
        <f>IF(ISNUMBER( SEARCH("Venda", ImoveisBB[[#This Row],[status_imovel]] ) ), "Venda Direta", "Leilão")</f>
        <v>Leilão</v>
      </c>
    </row>
    <row r="93" spans="1:17" x14ac:dyDescent="0.25">
      <c r="A93">
        <v>92</v>
      </c>
      <c r="B93" s="1" t="s">
        <v>101</v>
      </c>
      <c r="C93" t="s">
        <v>3451</v>
      </c>
      <c r="D93" t="s">
        <v>4302</v>
      </c>
      <c r="E93" s="7">
        <v>27919</v>
      </c>
      <c r="F93">
        <v>46</v>
      </c>
      <c r="G93" t="s">
        <v>7727</v>
      </c>
      <c r="H93" t="s">
        <v>7939</v>
      </c>
      <c r="I93" t="s">
        <v>8052</v>
      </c>
      <c r="J93" t="s">
        <v>11487</v>
      </c>
      <c r="K93" t="s">
        <v>14926</v>
      </c>
      <c r="L93" t="str">
        <f>LOOKUP(ImoveisBB[[#This Row],[Vlr_venda_imovel]],Table2[Faixa],Table2[NomeFaixa])</f>
        <v>C. 25k - 35k</v>
      </c>
      <c r="M93" t="str">
        <f>LOOKUP(ImoveisBB[[#This Row],[Desc%]],Table24[Faixa],Table24[NomeFaixa])</f>
        <v>E. 40% - 50%</v>
      </c>
      <c r="N93">
        <f>VALUE(SUBSTITUTE(MID(ImoveisBB[[#This Row],[Desc_imovel_numeros]],3,FIND("'",ImoveisBB[[#This Row],[Desc_imovel_numeros]],3)-3),".",","))</f>
        <v>75.81</v>
      </c>
      <c r="O93" s="6" t="str">
        <f>LOOKUP(ImoveisBB[[#This Row],[Area1]],Table25[Faixa],Table25[NomeFaixa])</f>
        <v>D. 75m2 - 100m2</v>
      </c>
      <c r="P93" s="6" t="str">
        <f>IF(ISNUMBER( SEARCH("Desocupado", ImoveisBB[[#This Row],[status_imovel]] ) ), "DESOcupado", "OCUpado")</f>
        <v>DESOcupado</v>
      </c>
      <c r="Q93" s="6" t="str">
        <f>IF(ISNUMBER( SEARCH("Venda", ImoveisBB[[#This Row],[status_imovel]] ) ), "Venda Direta", "Leilão")</f>
        <v>Leilão</v>
      </c>
    </row>
    <row r="94" spans="1:17" x14ac:dyDescent="0.25">
      <c r="A94">
        <v>93</v>
      </c>
      <c r="B94" s="1" t="s">
        <v>102</v>
      </c>
      <c r="C94" t="s">
        <v>3471</v>
      </c>
      <c r="D94" t="s">
        <v>4303</v>
      </c>
      <c r="E94" s="7">
        <v>39970</v>
      </c>
      <c r="F94">
        <v>57</v>
      </c>
      <c r="G94" t="s">
        <v>7749</v>
      </c>
      <c r="H94" t="s">
        <v>7942</v>
      </c>
      <c r="I94" t="s">
        <v>8053</v>
      </c>
      <c r="J94" t="s">
        <v>11488</v>
      </c>
      <c r="K94" t="s">
        <v>14927</v>
      </c>
      <c r="L94" t="str">
        <f>LOOKUP(ImoveisBB[[#This Row],[Vlr_venda_imovel]],Table2[Faixa],Table2[NomeFaixa])</f>
        <v>D. 35k - 50k</v>
      </c>
      <c r="M94" t="str">
        <f>LOOKUP(ImoveisBB[[#This Row],[Desc%]],Table24[Faixa],Table24[NomeFaixa])</f>
        <v>F. 50% - 60%</v>
      </c>
      <c r="N94">
        <f>VALUE(SUBSTITUTE(MID(ImoveisBB[[#This Row],[Desc_imovel_numeros]],3,FIND("'",ImoveisBB[[#This Row],[Desc_imovel_numeros]],3)-3),".",","))</f>
        <v>145</v>
      </c>
      <c r="O94" s="6" t="str">
        <f>LOOKUP(ImoveisBB[[#This Row],[Area1]],Table25[Faixa],Table25[NomeFaixa])</f>
        <v>E. 100m2 - 150m2</v>
      </c>
      <c r="P94" s="6" t="str">
        <f>IF(ISNUMBER( SEARCH("Desocupado", ImoveisBB[[#This Row],[status_imovel]] ) ), "DESOcupado", "OCUpado")</f>
        <v>OCUpado</v>
      </c>
      <c r="Q94" s="6" t="str">
        <f>IF(ISNUMBER( SEARCH("Venda", ImoveisBB[[#This Row],[status_imovel]] ) ), "Venda Direta", "Leilão")</f>
        <v>Leilão</v>
      </c>
    </row>
    <row r="95" spans="1:17" x14ac:dyDescent="0.25">
      <c r="A95">
        <v>94</v>
      </c>
      <c r="B95" s="1" t="s">
        <v>103</v>
      </c>
      <c r="C95" t="s">
        <v>3451</v>
      </c>
      <c r="D95" t="s">
        <v>4304</v>
      </c>
      <c r="E95" s="7">
        <v>52648</v>
      </c>
      <c r="F95">
        <v>51</v>
      </c>
      <c r="G95" t="s">
        <v>7750</v>
      </c>
      <c r="H95" t="s">
        <v>7942</v>
      </c>
      <c r="I95" t="s">
        <v>8054</v>
      </c>
      <c r="J95" t="s">
        <v>11489</v>
      </c>
      <c r="K95" t="s">
        <v>14928</v>
      </c>
      <c r="L95" t="str">
        <f>LOOKUP(ImoveisBB[[#This Row],[Vlr_venda_imovel]],Table2[Faixa],Table2[NomeFaixa])</f>
        <v>E. 50k - 65k</v>
      </c>
      <c r="M95" t="str">
        <f>LOOKUP(ImoveisBB[[#This Row],[Desc%]],Table24[Faixa],Table24[NomeFaixa])</f>
        <v>F. 50% - 60%</v>
      </c>
      <c r="N95">
        <f>VALUE(SUBSTITUTE(MID(ImoveisBB[[#This Row],[Desc_imovel_numeros]],3,FIND("'",ImoveisBB[[#This Row],[Desc_imovel_numeros]],3)-3),".",","))</f>
        <v>150</v>
      </c>
      <c r="O95" s="6" t="str">
        <f>LOOKUP(ImoveisBB[[#This Row],[Area1]],Table25[Faixa],Table25[NomeFaixa])</f>
        <v>F. 150m2 - 200m2</v>
      </c>
      <c r="P95" s="6" t="str">
        <f>IF(ISNUMBER( SEARCH("Desocupado", ImoveisBB[[#This Row],[status_imovel]] ) ), "DESOcupado", "OCUpado")</f>
        <v>OCUpado</v>
      </c>
      <c r="Q95" s="6" t="str">
        <f>IF(ISNUMBER( SEARCH("Venda", ImoveisBB[[#This Row],[status_imovel]] ) ), "Venda Direta", "Leilão")</f>
        <v>Leilão</v>
      </c>
    </row>
    <row r="96" spans="1:17" x14ac:dyDescent="0.25">
      <c r="A96">
        <v>95</v>
      </c>
      <c r="B96" s="1" t="s">
        <v>104</v>
      </c>
      <c r="C96" t="s">
        <v>3451</v>
      </c>
      <c r="D96" t="s">
        <v>4305</v>
      </c>
      <c r="E96" s="7">
        <v>51247</v>
      </c>
      <c r="F96">
        <v>55</v>
      </c>
      <c r="G96" t="s">
        <v>7750</v>
      </c>
      <c r="H96" t="s">
        <v>7942</v>
      </c>
      <c r="I96" t="s">
        <v>8055</v>
      </c>
      <c r="J96" t="s">
        <v>11490</v>
      </c>
      <c r="K96" t="s">
        <v>14929</v>
      </c>
      <c r="L96" t="str">
        <f>LOOKUP(ImoveisBB[[#This Row],[Vlr_venda_imovel]],Table2[Faixa],Table2[NomeFaixa])</f>
        <v>E. 50k - 65k</v>
      </c>
      <c r="M96" t="str">
        <f>LOOKUP(ImoveisBB[[#This Row],[Desc%]],Table24[Faixa],Table24[NomeFaixa])</f>
        <v>F. 50% - 60%</v>
      </c>
      <c r="N96">
        <f>VALUE(SUBSTITUTE(MID(ImoveisBB[[#This Row],[Desc_imovel_numeros]],3,FIND("'",ImoveisBB[[#This Row],[Desc_imovel_numeros]],3)-3),".",","))</f>
        <v>245.88</v>
      </c>
      <c r="O96" s="6" t="str">
        <f>LOOKUP(ImoveisBB[[#This Row],[Area1]],Table25[Faixa],Table25[NomeFaixa])</f>
        <v>G. 200m2 - 500m2</v>
      </c>
      <c r="P96" s="6" t="str">
        <f>IF(ISNUMBER( SEARCH("Desocupado", ImoveisBB[[#This Row],[status_imovel]] ) ), "DESOcupado", "OCUpado")</f>
        <v>OCUpado</v>
      </c>
      <c r="Q96" s="6" t="str">
        <f>IF(ISNUMBER( SEARCH("Venda", ImoveisBB[[#This Row],[status_imovel]] ) ), "Venda Direta", "Leilão")</f>
        <v>Leilão</v>
      </c>
    </row>
    <row r="97" spans="1:17" x14ac:dyDescent="0.25">
      <c r="A97">
        <v>96</v>
      </c>
      <c r="B97" s="1" t="s">
        <v>105</v>
      </c>
      <c r="C97" t="s">
        <v>3489</v>
      </c>
      <c r="D97" t="s">
        <v>4306</v>
      </c>
      <c r="E97" s="7">
        <v>51682</v>
      </c>
      <c r="F97">
        <v>57</v>
      </c>
      <c r="G97" t="s">
        <v>7750</v>
      </c>
      <c r="H97" t="s">
        <v>7942</v>
      </c>
      <c r="I97" t="s">
        <v>8056</v>
      </c>
      <c r="J97" t="s">
        <v>11491</v>
      </c>
      <c r="K97" t="s">
        <v>14930</v>
      </c>
      <c r="L97" t="str">
        <f>LOOKUP(ImoveisBB[[#This Row],[Vlr_venda_imovel]],Table2[Faixa],Table2[NomeFaixa])</f>
        <v>E. 50k - 65k</v>
      </c>
      <c r="M97" t="str">
        <f>LOOKUP(ImoveisBB[[#This Row],[Desc%]],Table24[Faixa],Table24[NomeFaixa])</f>
        <v>F. 50% - 60%</v>
      </c>
      <c r="N97">
        <f>VALUE(SUBSTITUTE(MID(ImoveisBB[[#This Row],[Desc_imovel_numeros]],3,FIND("'",ImoveisBB[[#This Row],[Desc_imovel_numeros]],3)-3),".",","))</f>
        <v>225</v>
      </c>
      <c r="O97" s="6" t="str">
        <f>LOOKUP(ImoveisBB[[#This Row],[Area1]],Table25[Faixa],Table25[NomeFaixa])</f>
        <v>G. 200m2 - 500m2</v>
      </c>
      <c r="P97" s="6" t="str">
        <f>IF(ISNUMBER( SEARCH("Desocupado", ImoveisBB[[#This Row],[status_imovel]] ) ), "DESOcupado", "OCUpado")</f>
        <v>OCUpado</v>
      </c>
      <c r="Q97" s="6" t="str">
        <f>IF(ISNUMBER( SEARCH("Venda", ImoveisBB[[#This Row],[status_imovel]] ) ), "Venda Direta", "Leilão")</f>
        <v>Leilão</v>
      </c>
    </row>
    <row r="98" spans="1:17" x14ac:dyDescent="0.25">
      <c r="A98">
        <v>97</v>
      </c>
      <c r="B98" s="1" t="s">
        <v>106</v>
      </c>
      <c r="C98" t="s">
        <v>3451</v>
      </c>
      <c r="D98" t="s">
        <v>4307</v>
      </c>
      <c r="E98" s="7">
        <v>54287</v>
      </c>
      <c r="F98">
        <v>51</v>
      </c>
      <c r="G98" t="s">
        <v>7750</v>
      </c>
      <c r="H98" t="s">
        <v>7942</v>
      </c>
      <c r="I98" t="s">
        <v>8057</v>
      </c>
      <c r="J98" t="s">
        <v>11492</v>
      </c>
      <c r="K98" t="s">
        <v>14931</v>
      </c>
      <c r="L98" t="str">
        <f>LOOKUP(ImoveisBB[[#This Row],[Vlr_venda_imovel]],Table2[Faixa],Table2[NomeFaixa])</f>
        <v>E. 50k - 65k</v>
      </c>
      <c r="M98" t="str">
        <f>LOOKUP(ImoveisBB[[#This Row],[Desc%]],Table24[Faixa],Table24[NomeFaixa])</f>
        <v>F. 50% - 60%</v>
      </c>
      <c r="N98">
        <f>VALUE(SUBSTITUTE(MID(ImoveisBB[[#This Row],[Desc_imovel_numeros]],3,FIND("'",ImoveisBB[[#This Row],[Desc_imovel_numeros]],3)-3),".",","))</f>
        <v>225</v>
      </c>
      <c r="O98" s="6" t="str">
        <f>LOOKUP(ImoveisBB[[#This Row],[Area1]],Table25[Faixa],Table25[NomeFaixa])</f>
        <v>G. 200m2 - 500m2</v>
      </c>
      <c r="P98" s="6" t="str">
        <f>IF(ISNUMBER( SEARCH("Desocupado", ImoveisBB[[#This Row],[status_imovel]] ) ), "DESOcupado", "OCUpado")</f>
        <v>OCUpado</v>
      </c>
      <c r="Q98" s="6" t="str">
        <f>IF(ISNUMBER( SEARCH("Venda", ImoveisBB[[#This Row],[status_imovel]] ) ), "Venda Direta", "Leilão")</f>
        <v>Leilão</v>
      </c>
    </row>
    <row r="99" spans="1:17" x14ac:dyDescent="0.25">
      <c r="A99">
        <v>98</v>
      </c>
      <c r="B99" s="1" t="s">
        <v>107</v>
      </c>
      <c r="C99" t="s">
        <v>3490</v>
      </c>
      <c r="D99" t="s">
        <v>4308</v>
      </c>
      <c r="E99" s="7">
        <v>48720</v>
      </c>
      <c r="F99">
        <v>60</v>
      </c>
      <c r="G99" t="s">
        <v>7751</v>
      </c>
      <c r="H99" t="s">
        <v>7942</v>
      </c>
      <c r="I99" t="s">
        <v>8058</v>
      </c>
      <c r="J99" t="s">
        <v>11493</v>
      </c>
      <c r="K99" t="s">
        <v>14932</v>
      </c>
      <c r="L99" t="str">
        <f>LOOKUP(ImoveisBB[[#This Row],[Vlr_venda_imovel]],Table2[Faixa],Table2[NomeFaixa])</f>
        <v>D. 35k - 50k</v>
      </c>
      <c r="M99" t="str">
        <f>LOOKUP(ImoveisBB[[#This Row],[Desc%]],Table24[Faixa],Table24[NomeFaixa])</f>
        <v>G. 60% - 70%</v>
      </c>
      <c r="N99">
        <f>VALUE(SUBSTITUTE(MID(ImoveisBB[[#This Row],[Desc_imovel_numeros]],3,FIND("'",ImoveisBB[[#This Row],[Desc_imovel_numeros]],3)-3),".",","))</f>
        <v>43.42</v>
      </c>
      <c r="O99" s="6" t="str">
        <f>LOOKUP(ImoveisBB[[#This Row],[Area1]],Table25[Faixa],Table25[NomeFaixa])</f>
        <v>B. 25m2 - 50m2</v>
      </c>
      <c r="P99" s="6" t="str">
        <f>IF(ISNUMBER( SEARCH("Desocupado", ImoveisBB[[#This Row],[status_imovel]] ) ), "DESOcupado", "OCUpado")</f>
        <v>OCUpado</v>
      </c>
      <c r="Q99" s="6" t="str">
        <f>IF(ISNUMBER( SEARCH("Venda", ImoveisBB[[#This Row],[status_imovel]] ) ), "Venda Direta", "Leilão")</f>
        <v>Leilão</v>
      </c>
    </row>
    <row r="100" spans="1:17" x14ac:dyDescent="0.25">
      <c r="A100">
        <v>99</v>
      </c>
      <c r="B100" s="1" t="s">
        <v>108</v>
      </c>
      <c r="C100" t="s">
        <v>3454</v>
      </c>
      <c r="D100" t="s">
        <v>4309</v>
      </c>
      <c r="E100" s="7">
        <v>50861</v>
      </c>
      <c r="F100">
        <v>49</v>
      </c>
      <c r="G100" t="s">
        <v>7725</v>
      </c>
      <c r="H100" t="s">
        <v>7937</v>
      </c>
      <c r="I100" t="s">
        <v>8059</v>
      </c>
      <c r="J100" t="s">
        <v>11494</v>
      </c>
      <c r="K100" t="s">
        <v>14933</v>
      </c>
      <c r="L100" t="str">
        <f>LOOKUP(ImoveisBB[[#This Row],[Vlr_venda_imovel]],Table2[Faixa],Table2[NomeFaixa])</f>
        <v>E. 50k - 65k</v>
      </c>
      <c r="M100" t="str">
        <f>LOOKUP(ImoveisBB[[#This Row],[Desc%]],Table24[Faixa],Table24[NomeFaixa])</f>
        <v>E. 40% - 50%</v>
      </c>
      <c r="N100">
        <f>VALUE(SUBSTITUTE(MID(ImoveisBB[[#This Row],[Desc_imovel_numeros]],3,FIND("'",ImoveisBB[[#This Row],[Desc_imovel_numeros]],3)-3),".",","))</f>
        <v>49.84</v>
      </c>
      <c r="O100" s="6" t="str">
        <f>LOOKUP(ImoveisBB[[#This Row],[Area1]],Table25[Faixa],Table25[NomeFaixa])</f>
        <v>B. 25m2 - 50m2</v>
      </c>
      <c r="P100" s="6" t="str">
        <f>IF(ISNUMBER( SEARCH("Desocupado", ImoveisBB[[#This Row],[status_imovel]] ) ), "DESOcupado", "OCUpado")</f>
        <v>OCUpado</v>
      </c>
      <c r="Q100" s="6" t="str">
        <f>IF(ISNUMBER( SEARCH("Venda", ImoveisBB[[#This Row],[status_imovel]] ) ), "Venda Direta", "Leilão")</f>
        <v>Leilão</v>
      </c>
    </row>
    <row r="101" spans="1:17" x14ac:dyDescent="0.25">
      <c r="A101">
        <v>100</v>
      </c>
      <c r="B101" s="1" t="s">
        <v>109</v>
      </c>
      <c r="C101" t="s">
        <v>3451</v>
      </c>
      <c r="D101" t="s">
        <v>4310</v>
      </c>
      <c r="E101" s="7">
        <v>55267</v>
      </c>
      <c r="F101">
        <v>52</v>
      </c>
      <c r="G101" t="s">
        <v>7752</v>
      </c>
      <c r="H101" t="s">
        <v>7941</v>
      </c>
      <c r="I101" t="s">
        <v>8060</v>
      </c>
      <c r="J101" t="s">
        <v>11495</v>
      </c>
      <c r="K101" t="s">
        <v>14934</v>
      </c>
      <c r="L101" t="str">
        <f>LOOKUP(ImoveisBB[[#This Row],[Vlr_venda_imovel]],Table2[Faixa],Table2[NomeFaixa])</f>
        <v>E. 50k - 65k</v>
      </c>
      <c r="M101" t="str">
        <f>LOOKUP(ImoveisBB[[#This Row],[Desc%]],Table24[Faixa],Table24[NomeFaixa])</f>
        <v>F. 50% - 60%</v>
      </c>
      <c r="N101">
        <f>VALUE(SUBSTITUTE(MID(ImoveisBB[[#This Row],[Desc_imovel_numeros]],3,FIND("'",ImoveisBB[[#This Row],[Desc_imovel_numeros]],3)-3),".",","))</f>
        <v>180</v>
      </c>
      <c r="O101" s="6" t="str">
        <f>LOOKUP(ImoveisBB[[#This Row],[Area1]],Table25[Faixa],Table25[NomeFaixa])</f>
        <v>F. 150m2 - 200m2</v>
      </c>
      <c r="P101" s="6" t="str">
        <f>IF(ISNUMBER( SEARCH("Desocupado", ImoveisBB[[#This Row],[status_imovel]] ) ), "DESOcupado", "OCUpado")</f>
        <v>OCUpado</v>
      </c>
      <c r="Q101" s="6" t="str">
        <f>IF(ISNUMBER( SEARCH("Venda", ImoveisBB[[#This Row],[status_imovel]] ) ), "Venda Direta", "Leilão")</f>
        <v>Leilão</v>
      </c>
    </row>
    <row r="102" spans="1:17" x14ac:dyDescent="0.25">
      <c r="A102">
        <v>101</v>
      </c>
      <c r="B102" s="1" t="s">
        <v>110</v>
      </c>
      <c r="C102" t="s">
        <v>3451</v>
      </c>
      <c r="D102" t="s">
        <v>4311</v>
      </c>
      <c r="E102" s="7">
        <v>62582</v>
      </c>
      <c r="F102">
        <v>53</v>
      </c>
      <c r="G102" t="s">
        <v>7740</v>
      </c>
      <c r="H102" t="s">
        <v>7940</v>
      </c>
      <c r="I102" t="s">
        <v>8061</v>
      </c>
      <c r="J102" t="s">
        <v>11496</v>
      </c>
      <c r="K102" t="s">
        <v>14935</v>
      </c>
      <c r="L102" t="str">
        <f>LOOKUP(ImoveisBB[[#This Row],[Vlr_venda_imovel]],Table2[Faixa],Table2[NomeFaixa])</f>
        <v>E. 50k - 65k</v>
      </c>
      <c r="M102" t="str">
        <f>LOOKUP(ImoveisBB[[#This Row],[Desc%]],Table24[Faixa],Table24[NomeFaixa])</f>
        <v>F. 50% - 60%</v>
      </c>
      <c r="N102">
        <f>VALUE(SUBSTITUTE(MID(ImoveisBB[[#This Row],[Desc_imovel_numeros]],3,FIND("'",ImoveisBB[[#This Row],[Desc_imovel_numeros]],3)-3),".",","))</f>
        <v>125</v>
      </c>
      <c r="O102" s="6" t="str">
        <f>LOOKUP(ImoveisBB[[#This Row],[Area1]],Table25[Faixa],Table25[NomeFaixa])</f>
        <v>E. 100m2 - 150m2</v>
      </c>
      <c r="P102" s="6" t="str">
        <f>IF(ISNUMBER( SEARCH("Desocupado", ImoveisBB[[#This Row],[status_imovel]] ) ), "DESOcupado", "OCUpado")</f>
        <v>OCUpado</v>
      </c>
      <c r="Q102" s="6" t="str">
        <f>IF(ISNUMBER( SEARCH("Venda", ImoveisBB[[#This Row],[status_imovel]] ) ), "Venda Direta", "Leilão")</f>
        <v>Leilão</v>
      </c>
    </row>
    <row r="103" spans="1:17" x14ac:dyDescent="0.25">
      <c r="A103">
        <v>102</v>
      </c>
      <c r="B103" s="1" t="s">
        <v>111</v>
      </c>
      <c r="C103" t="s">
        <v>3451</v>
      </c>
      <c r="D103" t="s">
        <v>4312</v>
      </c>
      <c r="E103" s="7">
        <v>49123</v>
      </c>
      <c r="F103">
        <v>55</v>
      </c>
      <c r="G103" t="s">
        <v>7753</v>
      </c>
      <c r="H103" t="s">
        <v>7940</v>
      </c>
      <c r="I103" t="s">
        <v>8062</v>
      </c>
      <c r="J103" t="s">
        <v>11497</v>
      </c>
      <c r="K103" t="s">
        <v>14936</v>
      </c>
      <c r="L103" t="str">
        <f>LOOKUP(ImoveisBB[[#This Row],[Vlr_venda_imovel]],Table2[Faixa],Table2[NomeFaixa])</f>
        <v>D. 35k - 50k</v>
      </c>
      <c r="M103" t="str">
        <f>LOOKUP(ImoveisBB[[#This Row],[Desc%]],Table24[Faixa],Table24[NomeFaixa])</f>
        <v>F. 50% - 60%</v>
      </c>
      <c r="N103">
        <f>VALUE(SUBSTITUTE(MID(ImoveisBB[[#This Row],[Desc_imovel_numeros]],3,FIND("'",ImoveisBB[[#This Row],[Desc_imovel_numeros]],3)-3),".",","))</f>
        <v>216</v>
      </c>
      <c r="O103" s="6" t="str">
        <f>LOOKUP(ImoveisBB[[#This Row],[Area1]],Table25[Faixa],Table25[NomeFaixa])</f>
        <v>G. 200m2 - 500m2</v>
      </c>
      <c r="P103" s="6" t="str">
        <f>IF(ISNUMBER( SEARCH("Desocupado", ImoveisBB[[#This Row],[status_imovel]] ) ), "DESOcupado", "OCUpado")</f>
        <v>OCUpado</v>
      </c>
      <c r="Q103" s="6" t="str">
        <f>IF(ISNUMBER( SEARCH("Venda", ImoveisBB[[#This Row],[status_imovel]] ) ), "Venda Direta", "Leilão")</f>
        <v>Leilão</v>
      </c>
    </row>
    <row r="104" spans="1:17" x14ac:dyDescent="0.25">
      <c r="A104">
        <v>103</v>
      </c>
      <c r="B104" s="1" t="s">
        <v>112</v>
      </c>
      <c r="C104" t="s">
        <v>3449</v>
      </c>
      <c r="D104" t="s">
        <v>4313</v>
      </c>
      <c r="E104" s="7">
        <v>80591</v>
      </c>
      <c r="F104">
        <v>43</v>
      </c>
      <c r="G104" t="s">
        <v>7754</v>
      </c>
      <c r="H104" t="s">
        <v>7940</v>
      </c>
      <c r="I104" t="s">
        <v>8063</v>
      </c>
      <c r="J104" t="s">
        <v>11498</v>
      </c>
      <c r="K104" t="s">
        <v>14937</v>
      </c>
      <c r="L104" t="str">
        <f>LOOKUP(ImoveisBB[[#This Row],[Vlr_venda_imovel]],Table2[Faixa],Table2[NomeFaixa])</f>
        <v>G. 80k - 100k</v>
      </c>
      <c r="M104" t="str">
        <f>LOOKUP(ImoveisBB[[#This Row],[Desc%]],Table24[Faixa],Table24[NomeFaixa])</f>
        <v>E. 40% - 50%</v>
      </c>
      <c r="N104">
        <f>VALUE(SUBSTITUTE(MID(ImoveisBB[[#This Row],[Desc_imovel_numeros]],3,FIND("'",ImoveisBB[[#This Row],[Desc_imovel_numeros]],3)-3),".",","))</f>
        <v>43.99</v>
      </c>
      <c r="O104" s="6" t="str">
        <f>LOOKUP(ImoveisBB[[#This Row],[Area1]],Table25[Faixa],Table25[NomeFaixa])</f>
        <v>B. 25m2 - 50m2</v>
      </c>
      <c r="P104" s="6" t="str">
        <f>IF(ISNUMBER( SEARCH("Desocupado", ImoveisBB[[#This Row],[status_imovel]] ) ), "DESOcupado", "OCUpado")</f>
        <v>DESOcupado</v>
      </c>
      <c r="Q104" s="6" t="str">
        <f>IF(ISNUMBER( SEARCH("Venda", ImoveisBB[[#This Row],[status_imovel]] ) ), "Venda Direta", "Leilão")</f>
        <v>Leilão</v>
      </c>
    </row>
    <row r="105" spans="1:17" x14ac:dyDescent="0.25">
      <c r="A105">
        <v>104</v>
      </c>
      <c r="B105" s="1" t="s">
        <v>113</v>
      </c>
      <c r="C105" t="s">
        <v>3451</v>
      </c>
      <c r="D105" t="s">
        <v>4314</v>
      </c>
      <c r="E105" s="7">
        <v>54897</v>
      </c>
      <c r="F105">
        <v>59</v>
      </c>
      <c r="G105" t="s">
        <v>7753</v>
      </c>
      <c r="H105" t="s">
        <v>7940</v>
      </c>
      <c r="I105" t="s">
        <v>8064</v>
      </c>
      <c r="J105" t="s">
        <v>11499</v>
      </c>
      <c r="K105" t="s">
        <v>14938</v>
      </c>
      <c r="L105" t="str">
        <f>LOOKUP(ImoveisBB[[#This Row],[Vlr_venda_imovel]],Table2[Faixa],Table2[NomeFaixa])</f>
        <v>E. 50k - 65k</v>
      </c>
      <c r="M105" t="str">
        <f>LOOKUP(ImoveisBB[[#This Row],[Desc%]],Table24[Faixa],Table24[NomeFaixa])</f>
        <v>F. 50% - 60%</v>
      </c>
      <c r="N105">
        <f>VALUE(SUBSTITUTE(MID(ImoveisBB[[#This Row],[Desc_imovel_numeros]],3,FIND("'",ImoveisBB[[#This Row],[Desc_imovel_numeros]],3)-3),".",","))</f>
        <v>209</v>
      </c>
      <c r="O105" s="6" t="str">
        <f>LOOKUP(ImoveisBB[[#This Row],[Area1]],Table25[Faixa],Table25[NomeFaixa])</f>
        <v>G. 200m2 - 500m2</v>
      </c>
      <c r="P105" s="6" t="str">
        <f>IF(ISNUMBER( SEARCH("Desocupado", ImoveisBB[[#This Row],[status_imovel]] ) ), "DESOcupado", "OCUpado")</f>
        <v>OCUpado</v>
      </c>
      <c r="Q105" s="6" t="str">
        <f>IF(ISNUMBER( SEARCH("Venda", ImoveisBB[[#This Row],[status_imovel]] ) ), "Venda Direta", "Leilão")</f>
        <v>Leilão</v>
      </c>
    </row>
    <row r="106" spans="1:17" x14ac:dyDescent="0.25">
      <c r="A106">
        <v>105</v>
      </c>
      <c r="B106" s="1" t="s">
        <v>114</v>
      </c>
      <c r="C106" t="s">
        <v>3491</v>
      </c>
      <c r="D106" t="s">
        <v>4315</v>
      </c>
      <c r="E106" s="7">
        <v>84679</v>
      </c>
      <c r="F106">
        <v>42</v>
      </c>
      <c r="G106" t="s">
        <v>7735</v>
      </c>
      <c r="H106" t="s">
        <v>7940</v>
      </c>
      <c r="I106" t="s">
        <v>8065</v>
      </c>
      <c r="J106" t="s">
        <v>11500</v>
      </c>
      <c r="K106" t="s">
        <v>14939</v>
      </c>
      <c r="L106" t="str">
        <f>LOOKUP(ImoveisBB[[#This Row],[Vlr_venda_imovel]],Table2[Faixa],Table2[NomeFaixa])</f>
        <v>G. 80k - 100k</v>
      </c>
      <c r="M106" t="str">
        <f>LOOKUP(ImoveisBB[[#This Row],[Desc%]],Table24[Faixa],Table24[NomeFaixa])</f>
        <v>E. 40% - 50%</v>
      </c>
      <c r="N106">
        <f>VALUE(SUBSTITUTE(MID(ImoveisBB[[#This Row],[Desc_imovel_numeros]],3,FIND("'",ImoveisBB[[#This Row],[Desc_imovel_numeros]],3)-3),".",","))</f>
        <v>44.71</v>
      </c>
      <c r="O106" s="6" t="str">
        <f>LOOKUP(ImoveisBB[[#This Row],[Area1]],Table25[Faixa],Table25[NomeFaixa])</f>
        <v>B. 25m2 - 50m2</v>
      </c>
      <c r="P106" s="6" t="str">
        <f>IF(ISNUMBER( SEARCH("Desocupado", ImoveisBB[[#This Row],[status_imovel]] ) ), "DESOcupado", "OCUpado")</f>
        <v>OCUpado</v>
      </c>
      <c r="Q106" s="6" t="str">
        <f>IF(ISNUMBER( SEARCH("Venda", ImoveisBB[[#This Row],[status_imovel]] ) ), "Venda Direta", "Leilão")</f>
        <v>Leilão</v>
      </c>
    </row>
    <row r="107" spans="1:17" x14ac:dyDescent="0.25">
      <c r="A107">
        <v>106</v>
      </c>
      <c r="B107" s="1" t="s">
        <v>115</v>
      </c>
      <c r="C107" t="s">
        <v>3492</v>
      </c>
      <c r="D107" t="s">
        <v>4316</v>
      </c>
      <c r="E107" s="7">
        <v>74263</v>
      </c>
      <c r="F107">
        <v>43</v>
      </c>
      <c r="G107" t="s">
        <v>7730</v>
      </c>
      <c r="H107" t="s">
        <v>7940</v>
      </c>
      <c r="I107" t="s">
        <v>8066</v>
      </c>
      <c r="J107" t="s">
        <v>11501</v>
      </c>
      <c r="K107" t="s">
        <v>14940</v>
      </c>
      <c r="L107" t="str">
        <f>LOOKUP(ImoveisBB[[#This Row],[Vlr_venda_imovel]],Table2[Faixa],Table2[NomeFaixa])</f>
        <v>F. 65k - 80k</v>
      </c>
      <c r="M107" t="str">
        <f>LOOKUP(ImoveisBB[[#This Row],[Desc%]],Table24[Faixa],Table24[NomeFaixa])</f>
        <v>E. 40% - 50%</v>
      </c>
      <c r="N107">
        <f>VALUE(SUBSTITUTE(MID(ImoveisBB[[#This Row],[Desc_imovel_numeros]],3,FIND("'",ImoveisBB[[#This Row],[Desc_imovel_numeros]],3)-3),".",","))</f>
        <v>43.99</v>
      </c>
      <c r="O107" s="6" t="str">
        <f>LOOKUP(ImoveisBB[[#This Row],[Area1]],Table25[Faixa],Table25[NomeFaixa])</f>
        <v>B. 25m2 - 50m2</v>
      </c>
      <c r="P107" s="6" t="str">
        <f>IF(ISNUMBER( SEARCH("Desocupado", ImoveisBB[[#This Row],[status_imovel]] ) ), "DESOcupado", "OCUpado")</f>
        <v>DESOcupado</v>
      </c>
      <c r="Q107" s="6" t="str">
        <f>IF(ISNUMBER( SEARCH("Venda", ImoveisBB[[#This Row],[status_imovel]] ) ), "Venda Direta", "Leilão")</f>
        <v>Leilão</v>
      </c>
    </row>
    <row r="108" spans="1:17" x14ac:dyDescent="0.25">
      <c r="A108">
        <v>107</v>
      </c>
      <c r="B108" s="1" t="s">
        <v>116</v>
      </c>
      <c r="C108" t="s">
        <v>3451</v>
      </c>
      <c r="D108" t="s">
        <v>4317</v>
      </c>
      <c r="E108" s="7">
        <v>59838</v>
      </c>
      <c r="F108">
        <v>52</v>
      </c>
      <c r="G108" t="s">
        <v>7754</v>
      </c>
      <c r="H108" t="s">
        <v>7940</v>
      </c>
      <c r="I108" t="s">
        <v>8067</v>
      </c>
      <c r="J108" t="s">
        <v>11502</v>
      </c>
      <c r="K108" t="s">
        <v>14941</v>
      </c>
      <c r="L108" t="str">
        <f>LOOKUP(ImoveisBB[[#This Row],[Vlr_venda_imovel]],Table2[Faixa],Table2[NomeFaixa])</f>
        <v>E. 50k - 65k</v>
      </c>
      <c r="M108" t="str">
        <f>LOOKUP(ImoveisBB[[#This Row],[Desc%]],Table24[Faixa],Table24[NomeFaixa])</f>
        <v>F. 50% - 60%</v>
      </c>
      <c r="N108">
        <f>VALUE(SUBSTITUTE(MID(ImoveisBB[[#This Row],[Desc_imovel_numeros]],3,FIND("'",ImoveisBB[[#This Row],[Desc_imovel_numeros]],3)-3),".",","))</f>
        <v>126.5</v>
      </c>
      <c r="O108" s="6" t="str">
        <f>LOOKUP(ImoveisBB[[#This Row],[Area1]],Table25[Faixa],Table25[NomeFaixa])</f>
        <v>E. 100m2 - 150m2</v>
      </c>
      <c r="P108" s="6" t="str">
        <f>IF(ISNUMBER( SEARCH("Desocupado", ImoveisBB[[#This Row],[status_imovel]] ) ), "DESOcupado", "OCUpado")</f>
        <v>OCUpado</v>
      </c>
      <c r="Q108" s="6" t="str">
        <f>IF(ISNUMBER( SEARCH("Venda", ImoveisBB[[#This Row],[status_imovel]] ) ), "Venda Direta", "Leilão")</f>
        <v>Leilão</v>
      </c>
    </row>
    <row r="109" spans="1:17" x14ac:dyDescent="0.25">
      <c r="A109">
        <v>108</v>
      </c>
      <c r="B109" s="1" t="s">
        <v>117</v>
      </c>
      <c r="C109" t="s">
        <v>3493</v>
      </c>
      <c r="D109" t="s">
        <v>4318</v>
      </c>
      <c r="E109" s="7">
        <v>72586</v>
      </c>
      <c r="F109">
        <v>42</v>
      </c>
      <c r="G109" t="s">
        <v>7746</v>
      </c>
      <c r="H109" t="s">
        <v>7940</v>
      </c>
      <c r="I109" t="s">
        <v>8068</v>
      </c>
      <c r="J109" t="s">
        <v>11503</v>
      </c>
      <c r="K109" t="s">
        <v>14942</v>
      </c>
      <c r="L109" t="str">
        <f>LOOKUP(ImoveisBB[[#This Row],[Vlr_venda_imovel]],Table2[Faixa],Table2[NomeFaixa])</f>
        <v>F. 65k - 80k</v>
      </c>
      <c r="M109" t="str">
        <f>LOOKUP(ImoveisBB[[#This Row],[Desc%]],Table24[Faixa],Table24[NomeFaixa])</f>
        <v>E. 40% - 50%</v>
      </c>
      <c r="N109">
        <f>VALUE(SUBSTITUTE(MID(ImoveisBB[[#This Row],[Desc_imovel_numeros]],3,FIND("'",ImoveisBB[[#This Row],[Desc_imovel_numeros]],3)-3),".",","))</f>
        <v>49.3</v>
      </c>
      <c r="O109" s="6" t="str">
        <f>LOOKUP(ImoveisBB[[#This Row],[Area1]],Table25[Faixa],Table25[NomeFaixa])</f>
        <v>B. 25m2 - 50m2</v>
      </c>
      <c r="P109" s="6" t="str">
        <f>IF(ISNUMBER( SEARCH("Desocupado", ImoveisBB[[#This Row],[status_imovel]] ) ), "DESOcupado", "OCUpado")</f>
        <v>DESOcupado</v>
      </c>
      <c r="Q109" s="6" t="str">
        <f>IF(ISNUMBER( SEARCH("Venda", ImoveisBB[[#This Row],[status_imovel]] ) ), "Venda Direta", "Leilão")</f>
        <v>Leilão</v>
      </c>
    </row>
    <row r="110" spans="1:17" x14ac:dyDescent="0.25">
      <c r="A110">
        <v>109</v>
      </c>
      <c r="B110" s="1" t="s">
        <v>118</v>
      </c>
      <c r="C110" t="s">
        <v>3494</v>
      </c>
      <c r="D110" t="s">
        <v>4319</v>
      </c>
      <c r="E110" s="7">
        <v>78018</v>
      </c>
      <c r="F110">
        <v>43</v>
      </c>
      <c r="G110" t="s">
        <v>7755</v>
      </c>
      <c r="H110" t="s">
        <v>7940</v>
      </c>
      <c r="I110" t="s">
        <v>8069</v>
      </c>
      <c r="J110" t="s">
        <v>11504</v>
      </c>
      <c r="K110" t="s">
        <v>14943</v>
      </c>
      <c r="L110" t="str">
        <f>LOOKUP(ImoveisBB[[#This Row],[Vlr_venda_imovel]],Table2[Faixa],Table2[NomeFaixa])</f>
        <v>F. 65k - 80k</v>
      </c>
      <c r="M110" t="str">
        <f>LOOKUP(ImoveisBB[[#This Row],[Desc%]],Table24[Faixa],Table24[NomeFaixa])</f>
        <v>E. 40% - 50%</v>
      </c>
      <c r="N110">
        <f>VALUE(SUBSTITUTE(MID(ImoveisBB[[#This Row],[Desc_imovel_numeros]],3,FIND("'",ImoveisBB[[#This Row],[Desc_imovel_numeros]],3)-3),".",","))</f>
        <v>41.85</v>
      </c>
      <c r="O110" s="6" t="str">
        <f>LOOKUP(ImoveisBB[[#This Row],[Area1]],Table25[Faixa],Table25[NomeFaixa])</f>
        <v>B. 25m2 - 50m2</v>
      </c>
      <c r="P110" s="6" t="str">
        <f>IF(ISNUMBER( SEARCH("Desocupado", ImoveisBB[[#This Row],[status_imovel]] ) ), "DESOcupado", "OCUpado")</f>
        <v>DESOcupado</v>
      </c>
      <c r="Q110" s="6" t="str">
        <f>IF(ISNUMBER( SEARCH("Venda", ImoveisBB[[#This Row],[status_imovel]] ) ), "Venda Direta", "Leilão")</f>
        <v>Leilão</v>
      </c>
    </row>
    <row r="111" spans="1:17" x14ac:dyDescent="0.25">
      <c r="A111">
        <v>110</v>
      </c>
      <c r="B111" s="1" t="s">
        <v>119</v>
      </c>
      <c r="C111" t="s">
        <v>3492</v>
      </c>
      <c r="D111" t="s">
        <v>4320</v>
      </c>
      <c r="E111" s="7">
        <v>71647</v>
      </c>
      <c r="F111">
        <v>51</v>
      </c>
      <c r="G111" t="s">
        <v>7730</v>
      </c>
      <c r="H111" t="s">
        <v>7940</v>
      </c>
      <c r="I111" t="s">
        <v>8070</v>
      </c>
      <c r="J111" t="s">
        <v>11505</v>
      </c>
      <c r="K111" t="s">
        <v>14944</v>
      </c>
      <c r="L111" t="str">
        <f>LOOKUP(ImoveisBB[[#This Row],[Vlr_venda_imovel]],Table2[Faixa],Table2[NomeFaixa])</f>
        <v>F. 65k - 80k</v>
      </c>
      <c r="M111" t="str">
        <f>LOOKUP(ImoveisBB[[#This Row],[Desc%]],Table24[Faixa],Table24[NomeFaixa])</f>
        <v>F. 50% - 60%</v>
      </c>
      <c r="N111">
        <f>VALUE(SUBSTITUTE(MID(ImoveisBB[[#This Row],[Desc_imovel_numeros]],3,FIND("'",ImoveisBB[[#This Row],[Desc_imovel_numeros]],3)-3),".",","))</f>
        <v>44.1</v>
      </c>
      <c r="O111" s="6" t="str">
        <f>LOOKUP(ImoveisBB[[#This Row],[Area1]],Table25[Faixa],Table25[NomeFaixa])</f>
        <v>B. 25m2 - 50m2</v>
      </c>
      <c r="P111" s="6" t="str">
        <f>IF(ISNUMBER( SEARCH("Desocupado", ImoveisBB[[#This Row],[status_imovel]] ) ), "DESOcupado", "OCUpado")</f>
        <v>DESOcupado</v>
      </c>
      <c r="Q111" s="6" t="str">
        <f>IF(ISNUMBER( SEARCH("Venda", ImoveisBB[[#This Row],[status_imovel]] ) ), "Venda Direta", "Leilão")</f>
        <v>Leilão</v>
      </c>
    </row>
    <row r="112" spans="1:17" x14ac:dyDescent="0.25">
      <c r="A112">
        <v>111</v>
      </c>
      <c r="B112" s="1" t="s">
        <v>120</v>
      </c>
      <c r="C112" t="s">
        <v>3495</v>
      </c>
      <c r="D112" t="s">
        <v>4321</v>
      </c>
      <c r="E112" s="7">
        <v>74721</v>
      </c>
      <c r="F112">
        <v>44</v>
      </c>
      <c r="G112" t="s">
        <v>7730</v>
      </c>
      <c r="H112" t="s">
        <v>7940</v>
      </c>
      <c r="I112" t="s">
        <v>8071</v>
      </c>
      <c r="J112" t="s">
        <v>11506</v>
      </c>
      <c r="K112" t="s">
        <v>14945</v>
      </c>
      <c r="L112" t="str">
        <f>LOOKUP(ImoveisBB[[#This Row],[Vlr_venda_imovel]],Table2[Faixa],Table2[NomeFaixa])</f>
        <v>F. 65k - 80k</v>
      </c>
      <c r="M112" t="str">
        <f>LOOKUP(ImoveisBB[[#This Row],[Desc%]],Table24[Faixa],Table24[NomeFaixa])</f>
        <v>E. 40% - 50%</v>
      </c>
      <c r="N112">
        <f>VALUE(SUBSTITUTE(MID(ImoveisBB[[#This Row],[Desc_imovel_numeros]],3,FIND("'",ImoveisBB[[#This Row],[Desc_imovel_numeros]],3)-3),".",","))</f>
        <v>44.1</v>
      </c>
      <c r="O112" s="6" t="str">
        <f>LOOKUP(ImoveisBB[[#This Row],[Area1]],Table25[Faixa],Table25[NomeFaixa])</f>
        <v>B. 25m2 - 50m2</v>
      </c>
      <c r="P112" s="6" t="str">
        <f>IF(ISNUMBER( SEARCH("Desocupado", ImoveisBB[[#This Row],[status_imovel]] ) ), "DESOcupado", "OCUpado")</f>
        <v>DESOcupado</v>
      </c>
      <c r="Q112" s="6" t="str">
        <f>IF(ISNUMBER( SEARCH("Venda", ImoveisBB[[#This Row],[status_imovel]] ) ), "Venda Direta", "Leilão")</f>
        <v>Leilão</v>
      </c>
    </row>
    <row r="113" spans="1:17" x14ac:dyDescent="0.25">
      <c r="A113">
        <v>112</v>
      </c>
      <c r="B113" s="1" t="s">
        <v>121</v>
      </c>
      <c r="C113" t="s">
        <v>3495</v>
      </c>
      <c r="D113" t="s">
        <v>4322</v>
      </c>
      <c r="E113" s="7">
        <v>60463</v>
      </c>
      <c r="F113">
        <v>60</v>
      </c>
      <c r="G113" t="s">
        <v>7730</v>
      </c>
      <c r="H113" t="s">
        <v>7940</v>
      </c>
      <c r="I113" t="s">
        <v>8072</v>
      </c>
      <c r="J113" t="s">
        <v>11507</v>
      </c>
      <c r="K113" t="s">
        <v>14946</v>
      </c>
      <c r="L113" t="str">
        <f>LOOKUP(ImoveisBB[[#This Row],[Vlr_venda_imovel]],Table2[Faixa],Table2[NomeFaixa])</f>
        <v>E. 50k - 65k</v>
      </c>
      <c r="M113" t="str">
        <f>LOOKUP(ImoveisBB[[#This Row],[Desc%]],Table24[Faixa],Table24[NomeFaixa])</f>
        <v>G. 60% - 70%</v>
      </c>
      <c r="N113">
        <f>VALUE(SUBSTITUTE(MID(ImoveisBB[[#This Row],[Desc_imovel_numeros]],3,FIND("'",ImoveisBB[[#This Row],[Desc_imovel_numeros]],3)-3),".",","))</f>
        <v>44.1</v>
      </c>
      <c r="O113" s="6" t="str">
        <f>LOOKUP(ImoveisBB[[#This Row],[Area1]],Table25[Faixa],Table25[NomeFaixa])</f>
        <v>B. 25m2 - 50m2</v>
      </c>
      <c r="P113" s="6" t="str">
        <f>IF(ISNUMBER( SEARCH("Desocupado", ImoveisBB[[#This Row],[status_imovel]] ) ), "DESOcupado", "OCUpado")</f>
        <v>DESOcupado</v>
      </c>
      <c r="Q113" s="6" t="str">
        <f>IF(ISNUMBER( SEARCH("Venda", ImoveisBB[[#This Row],[status_imovel]] ) ), "Venda Direta", "Leilão")</f>
        <v>Leilão</v>
      </c>
    </row>
    <row r="114" spans="1:17" x14ac:dyDescent="0.25">
      <c r="A114">
        <v>113</v>
      </c>
      <c r="B114" s="1" t="s">
        <v>122</v>
      </c>
      <c r="C114" t="s">
        <v>3496</v>
      </c>
      <c r="D114" t="s">
        <v>4323</v>
      </c>
      <c r="E114" s="7">
        <v>56475</v>
      </c>
      <c r="F114">
        <v>65</v>
      </c>
      <c r="G114" t="s">
        <v>7745</v>
      </c>
      <c r="H114" t="s">
        <v>7940</v>
      </c>
      <c r="I114" t="s">
        <v>8073</v>
      </c>
      <c r="J114" t="s">
        <v>11508</v>
      </c>
      <c r="K114" t="s">
        <v>14947</v>
      </c>
      <c r="L114" t="str">
        <f>LOOKUP(ImoveisBB[[#This Row],[Vlr_venda_imovel]],Table2[Faixa],Table2[NomeFaixa])</f>
        <v>E. 50k - 65k</v>
      </c>
      <c r="M114" t="str">
        <f>LOOKUP(ImoveisBB[[#This Row],[Desc%]],Table24[Faixa],Table24[NomeFaixa])</f>
        <v>G. 60% - 70%</v>
      </c>
      <c r="N114">
        <f>VALUE(SUBSTITUTE(MID(ImoveisBB[[#This Row],[Desc_imovel_numeros]],3,FIND("'",ImoveisBB[[#This Row],[Desc_imovel_numeros]],3)-3),".",","))</f>
        <v>260</v>
      </c>
      <c r="O114" s="6" t="str">
        <f>LOOKUP(ImoveisBB[[#This Row],[Area1]],Table25[Faixa],Table25[NomeFaixa])</f>
        <v>G. 200m2 - 500m2</v>
      </c>
      <c r="P114" s="6" t="str">
        <f>IF(ISNUMBER( SEARCH("Desocupado", ImoveisBB[[#This Row],[status_imovel]] ) ), "DESOcupado", "OCUpado")</f>
        <v>OCUpado</v>
      </c>
      <c r="Q114" s="6" t="str">
        <f>IF(ISNUMBER( SEARCH("Venda", ImoveisBB[[#This Row],[status_imovel]] ) ), "Venda Direta", "Leilão")</f>
        <v>Leilão</v>
      </c>
    </row>
    <row r="115" spans="1:17" x14ac:dyDescent="0.25">
      <c r="A115">
        <v>114</v>
      </c>
      <c r="B115" s="1" t="s">
        <v>123</v>
      </c>
      <c r="C115" t="s">
        <v>3497</v>
      </c>
      <c r="D115" t="s">
        <v>4324</v>
      </c>
      <c r="E115" s="7">
        <v>124616</v>
      </c>
      <c r="F115">
        <v>49</v>
      </c>
      <c r="G115" t="s">
        <v>7756</v>
      </c>
      <c r="H115" t="s">
        <v>7940</v>
      </c>
      <c r="I115" t="s">
        <v>8074</v>
      </c>
      <c r="J115" t="s">
        <v>11509</v>
      </c>
      <c r="K115" t="s">
        <v>14948</v>
      </c>
      <c r="L115" t="str">
        <f>LOOKUP(ImoveisBB[[#This Row],[Vlr_venda_imovel]],Table2[Faixa],Table2[NomeFaixa])</f>
        <v>H. 100k - 250k</v>
      </c>
      <c r="M115" t="str">
        <f>LOOKUP(ImoveisBB[[#This Row],[Desc%]],Table24[Faixa],Table24[NomeFaixa])</f>
        <v>E. 40% - 50%</v>
      </c>
      <c r="N115">
        <f>VALUE(SUBSTITUTE(MID(ImoveisBB[[#This Row],[Desc_imovel_numeros]],3,FIND("'",ImoveisBB[[#This Row],[Desc_imovel_numeros]],3)-3),".",","))</f>
        <v>140</v>
      </c>
      <c r="O115" s="6" t="str">
        <f>LOOKUP(ImoveisBB[[#This Row],[Area1]],Table25[Faixa],Table25[NomeFaixa])</f>
        <v>E. 100m2 - 150m2</v>
      </c>
      <c r="P115" s="6" t="str">
        <f>IF(ISNUMBER( SEARCH("Desocupado", ImoveisBB[[#This Row],[status_imovel]] ) ), "DESOcupado", "OCUpado")</f>
        <v>OCUpado</v>
      </c>
      <c r="Q115" s="6" t="str">
        <f>IF(ISNUMBER( SEARCH("Venda", ImoveisBB[[#This Row],[status_imovel]] ) ), "Venda Direta", "Leilão")</f>
        <v>Leilão</v>
      </c>
    </row>
    <row r="116" spans="1:17" x14ac:dyDescent="0.25">
      <c r="A116">
        <v>115</v>
      </c>
      <c r="B116" s="1" t="s">
        <v>124</v>
      </c>
      <c r="C116" t="s">
        <v>3467</v>
      </c>
      <c r="D116" t="s">
        <v>4325</v>
      </c>
      <c r="E116" s="7">
        <v>51355</v>
      </c>
      <c r="F116">
        <v>59</v>
      </c>
      <c r="G116" t="s">
        <v>7735</v>
      </c>
      <c r="H116" t="s">
        <v>7940</v>
      </c>
      <c r="I116" t="s">
        <v>8075</v>
      </c>
      <c r="J116" t="s">
        <v>11510</v>
      </c>
      <c r="K116" t="s">
        <v>14949</v>
      </c>
      <c r="L116" t="str">
        <f>LOOKUP(ImoveisBB[[#This Row],[Vlr_venda_imovel]],Table2[Faixa],Table2[NomeFaixa])</f>
        <v>E. 50k - 65k</v>
      </c>
      <c r="M116" t="str">
        <f>LOOKUP(ImoveisBB[[#This Row],[Desc%]],Table24[Faixa],Table24[NomeFaixa])</f>
        <v>F. 50% - 60%</v>
      </c>
      <c r="N116">
        <f>VALUE(SUBSTITUTE(MID(ImoveisBB[[#This Row],[Desc_imovel_numeros]],3,FIND("'",ImoveisBB[[#This Row],[Desc_imovel_numeros]],3)-3),".",","))</f>
        <v>47.95</v>
      </c>
      <c r="O116" s="6" t="str">
        <f>LOOKUP(ImoveisBB[[#This Row],[Area1]],Table25[Faixa],Table25[NomeFaixa])</f>
        <v>B. 25m2 - 50m2</v>
      </c>
      <c r="P116" s="6" t="str">
        <f>IF(ISNUMBER( SEARCH("Desocupado", ImoveisBB[[#This Row],[status_imovel]] ) ), "DESOcupado", "OCUpado")</f>
        <v>OCUpado</v>
      </c>
      <c r="Q116" s="6" t="str">
        <f>IF(ISNUMBER( SEARCH("Venda", ImoveisBB[[#This Row],[status_imovel]] ) ), "Venda Direta", "Leilão")</f>
        <v>Leilão</v>
      </c>
    </row>
    <row r="117" spans="1:17" x14ac:dyDescent="0.25">
      <c r="A117">
        <v>116</v>
      </c>
      <c r="B117" s="1" t="s">
        <v>125</v>
      </c>
      <c r="C117" t="s">
        <v>3451</v>
      </c>
      <c r="D117" t="s">
        <v>4326</v>
      </c>
      <c r="E117" s="7">
        <v>28995</v>
      </c>
      <c r="F117">
        <v>72</v>
      </c>
      <c r="G117" t="s">
        <v>7725</v>
      </c>
      <c r="H117" t="s">
        <v>7937</v>
      </c>
      <c r="I117" t="s">
        <v>8076</v>
      </c>
      <c r="J117" t="s">
        <v>11511</v>
      </c>
      <c r="K117" t="s">
        <v>14950</v>
      </c>
      <c r="L117" t="str">
        <f>LOOKUP(ImoveisBB[[#This Row],[Vlr_venda_imovel]],Table2[Faixa],Table2[NomeFaixa])</f>
        <v>C. 25k - 35k</v>
      </c>
      <c r="M117" t="str">
        <f>LOOKUP(ImoveisBB[[#This Row],[Desc%]],Table24[Faixa],Table24[NomeFaixa])</f>
        <v>H. 70% - 80%</v>
      </c>
      <c r="N117">
        <f>VALUE(SUBSTITUTE(MID(ImoveisBB[[#This Row],[Desc_imovel_numeros]],3,FIND("'",ImoveisBB[[#This Row],[Desc_imovel_numeros]],3)-3),".",","))</f>
        <v>100</v>
      </c>
      <c r="O117" s="6" t="str">
        <f>LOOKUP(ImoveisBB[[#This Row],[Area1]],Table25[Faixa],Table25[NomeFaixa])</f>
        <v>E. 100m2 - 150m2</v>
      </c>
      <c r="P117" s="6" t="str">
        <f>IF(ISNUMBER( SEARCH("Desocupado", ImoveisBB[[#This Row],[status_imovel]] ) ), "DESOcupado", "OCUpado")</f>
        <v>OCUpado</v>
      </c>
      <c r="Q117" s="6" t="str">
        <f>IF(ISNUMBER( SEARCH("Venda", ImoveisBB[[#This Row],[status_imovel]] ) ), "Venda Direta", "Leilão")</f>
        <v>Leilão</v>
      </c>
    </row>
    <row r="118" spans="1:17" x14ac:dyDescent="0.25">
      <c r="A118">
        <v>117</v>
      </c>
      <c r="B118" s="1" t="s">
        <v>126</v>
      </c>
      <c r="C118" t="s">
        <v>3498</v>
      </c>
      <c r="D118" t="s">
        <v>4327</v>
      </c>
      <c r="E118" s="7">
        <v>42489</v>
      </c>
      <c r="F118">
        <v>66</v>
      </c>
      <c r="G118" t="s">
        <v>7748</v>
      </c>
      <c r="H118" t="s">
        <v>7937</v>
      </c>
      <c r="I118" t="s">
        <v>8077</v>
      </c>
      <c r="J118" t="s">
        <v>11512</v>
      </c>
      <c r="K118" t="s">
        <v>14951</v>
      </c>
      <c r="L118" t="str">
        <f>LOOKUP(ImoveisBB[[#This Row],[Vlr_venda_imovel]],Table2[Faixa],Table2[NomeFaixa])</f>
        <v>D. 35k - 50k</v>
      </c>
      <c r="M118" t="str">
        <f>LOOKUP(ImoveisBB[[#This Row],[Desc%]],Table24[Faixa],Table24[NomeFaixa])</f>
        <v>G. 60% - 70%</v>
      </c>
      <c r="N118">
        <f>VALUE(SUBSTITUTE(MID(ImoveisBB[[#This Row],[Desc_imovel_numeros]],3,FIND("'",ImoveisBB[[#This Row],[Desc_imovel_numeros]],3)-3),".",","))</f>
        <v>172.82</v>
      </c>
      <c r="O118" s="6" t="str">
        <f>LOOKUP(ImoveisBB[[#This Row],[Area1]],Table25[Faixa],Table25[NomeFaixa])</f>
        <v>F. 150m2 - 200m2</v>
      </c>
      <c r="P118" s="6" t="str">
        <f>IF(ISNUMBER( SEARCH("Desocupado", ImoveisBB[[#This Row],[status_imovel]] ) ), "DESOcupado", "OCUpado")</f>
        <v>DESOcupado</v>
      </c>
      <c r="Q118" s="6" t="str">
        <f>IF(ISNUMBER( SEARCH("Venda", ImoveisBB[[#This Row],[status_imovel]] ) ), "Venda Direta", "Leilão")</f>
        <v>Leilão</v>
      </c>
    </row>
    <row r="119" spans="1:17" x14ac:dyDescent="0.25">
      <c r="A119">
        <v>118</v>
      </c>
      <c r="B119" s="1" t="s">
        <v>127</v>
      </c>
      <c r="C119" t="s">
        <v>3482</v>
      </c>
      <c r="D119" t="s">
        <v>4328</v>
      </c>
      <c r="E119" s="7">
        <v>27405</v>
      </c>
      <c r="F119">
        <v>71</v>
      </c>
      <c r="G119" t="s">
        <v>7725</v>
      </c>
      <c r="H119" t="s">
        <v>7937</v>
      </c>
      <c r="I119" t="s">
        <v>8078</v>
      </c>
      <c r="J119" t="s">
        <v>11513</v>
      </c>
      <c r="K119" t="s">
        <v>14952</v>
      </c>
      <c r="L119" t="str">
        <f>LOOKUP(ImoveisBB[[#This Row],[Vlr_venda_imovel]],Table2[Faixa],Table2[NomeFaixa])</f>
        <v>C. 25k - 35k</v>
      </c>
      <c r="M119" t="str">
        <f>LOOKUP(ImoveisBB[[#This Row],[Desc%]],Table24[Faixa],Table24[NomeFaixa])</f>
        <v>H. 70% - 80%</v>
      </c>
      <c r="N119">
        <f>VALUE(SUBSTITUTE(MID(ImoveisBB[[#This Row],[Desc_imovel_numeros]],3,FIND("'",ImoveisBB[[#This Row],[Desc_imovel_numeros]],3)-3),".",","))</f>
        <v>42</v>
      </c>
      <c r="O119" s="6" t="str">
        <f>LOOKUP(ImoveisBB[[#This Row],[Area1]],Table25[Faixa],Table25[NomeFaixa])</f>
        <v>B. 25m2 - 50m2</v>
      </c>
      <c r="P119" s="6" t="str">
        <f>IF(ISNUMBER( SEARCH("Desocupado", ImoveisBB[[#This Row],[status_imovel]] ) ), "DESOcupado", "OCUpado")</f>
        <v>OCUpado</v>
      </c>
      <c r="Q119" s="6" t="str">
        <f>IF(ISNUMBER( SEARCH("Venda", ImoveisBB[[#This Row],[status_imovel]] ) ), "Venda Direta", "Leilão")</f>
        <v>Leilão</v>
      </c>
    </row>
    <row r="120" spans="1:17" x14ac:dyDescent="0.25">
      <c r="A120">
        <v>119</v>
      </c>
      <c r="B120" s="1" t="s">
        <v>128</v>
      </c>
      <c r="C120" t="s">
        <v>3454</v>
      </c>
      <c r="D120" t="s">
        <v>4329</v>
      </c>
      <c r="E120" s="7">
        <v>25814</v>
      </c>
      <c r="F120">
        <v>71</v>
      </c>
      <c r="G120" t="s">
        <v>7725</v>
      </c>
      <c r="H120" t="s">
        <v>7937</v>
      </c>
      <c r="I120" t="s">
        <v>8079</v>
      </c>
      <c r="J120" t="s">
        <v>11514</v>
      </c>
      <c r="K120" t="s">
        <v>14953</v>
      </c>
      <c r="L120" t="str">
        <f>LOOKUP(ImoveisBB[[#This Row],[Vlr_venda_imovel]],Table2[Faixa],Table2[NomeFaixa])</f>
        <v>C. 25k - 35k</v>
      </c>
      <c r="M120" t="str">
        <f>LOOKUP(ImoveisBB[[#This Row],[Desc%]],Table24[Faixa],Table24[NomeFaixa])</f>
        <v>H. 70% - 80%</v>
      </c>
      <c r="N120">
        <f>VALUE(SUBSTITUTE(MID(ImoveisBB[[#This Row],[Desc_imovel_numeros]],3,FIND("'",ImoveisBB[[#This Row],[Desc_imovel_numeros]],3)-3),".",","))</f>
        <v>45.61</v>
      </c>
      <c r="O120" s="6" t="str">
        <f>LOOKUP(ImoveisBB[[#This Row],[Area1]],Table25[Faixa],Table25[NomeFaixa])</f>
        <v>B. 25m2 - 50m2</v>
      </c>
      <c r="P120" s="6" t="str">
        <f>IF(ISNUMBER( SEARCH("Desocupado", ImoveisBB[[#This Row],[status_imovel]] ) ), "DESOcupado", "OCUpado")</f>
        <v>OCUpado</v>
      </c>
      <c r="Q120" s="6" t="str">
        <f>IF(ISNUMBER( SEARCH("Venda", ImoveisBB[[#This Row],[status_imovel]] ) ), "Venda Direta", "Leilão")</f>
        <v>Leilão</v>
      </c>
    </row>
    <row r="121" spans="1:17" x14ac:dyDescent="0.25">
      <c r="A121">
        <v>120</v>
      </c>
      <c r="B121" s="1" t="s">
        <v>129</v>
      </c>
      <c r="C121" t="s">
        <v>3499</v>
      </c>
      <c r="D121" t="s">
        <v>4330</v>
      </c>
      <c r="E121" s="7">
        <v>29525</v>
      </c>
      <c r="F121">
        <v>72</v>
      </c>
      <c r="G121" t="s">
        <v>7732</v>
      </c>
      <c r="H121" t="s">
        <v>7937</v>
      </c>
      <c r="I121" t="s">
        <v>8080</v>
      </c>
      <c r="J121" t="s">
        <v>11515</v>
      </c>
      <c r="K121" t="s">
        <v>14954</v>
      </c>
      <c r="L121" t="str">
        <f>LOOKUP(ImoveisBB[[#This Row],[Vlr_venda_imovel]],Table2[Faixa],Table2[NomeFaixa])</f>
        <v>C. 25k - 35k</v>
      </c>
      <c r="M121" t="str">
        <f>LOOKUP(ImoveisBB[[#This Row],[Desc%]],Table24[Faixa],Table24[NomeFaixa])</f>
        <v>H. 70% - 80%</v>
      </c>
      <c r="N121">
        <f>VALUE(SUBSTITUTE(MID(ImoveisBB[[#This Row],[Desc_imovel_numeros]],3,FIND("'",ImoveisBB[[#This Row],[Desc_imovel_numeros]],3)-3),".",","))</f>
        <v>180</v>
      </c>
      <c r="O121" s="6" t="str">
        <f>LOOKUP(ImoveisBB[[#This Row],[Area1]],Table25[Faixa],Table25[NomeFaixa])</f>
        <v>F. 150m2 - 200m2</v>
      </c>
      <c r="P121" s="6" t="str">
        <f>IF(ISNUMBER( SEARCH("Desocupado", ImoveisBB[[#This Row],[status_imovel]] ) ), "DESOcupado", "OCUpado")</f>
        <v>OCUpado</v>
      </c>
      <c r="Q121" s="6" t="str">
        <f>IF(ISNUMBER( SEARCH("Venda", ImoveisBB[[#This Row],[status_imovel]] ) ), "Venda Direta", "Leilão")</f>
        <v>Leilão</v>
      </c>
    </row>
    <row r="122" spans="1:17" x14ac:dyDescent="0.25">
      <c r="A122">
        <v>121</v>
      </c>
      <c r="B122" s="1" t="s">
        <v>130</v>
      </c>
      <c r="C122" t="s">
        <v>3457</v>
      </c>
      <c r="D122" t="s">
        <v>4331</v>
      </c>
      <c r="E122" s="7">
        <v>43057</v>
      </c>
      <c r="F122">
        <v>52</v>
      </c>
      <c r="G122" t="s">
        <v>7727</v>
      </c>
      <c r="H122" t="s">
        <v>7939</v>
      </c>
      <c r="I122" t="s">
        <v>8081</v>
      </c>
      <c r="J122" t="s">
        <v>11516</v>
      </c>
      <c r="K122" t="s">
        <v>14955</v>
      </c>
      <c r="L122" t="str">
        <f>LOOKUP(ImoveisBB[[#This Row],[Vlr_venda_imovel]],Table2[Faixa],Table2[NomeFaixa])</f>
        <v>D. 35k - 50k</v>
      </c>
      <c r="M122" t="str">
        <f>LOOKUP(ImoveisBB[[#This Row],[Desc%]],Table24[Faixa],Table24[NomeFaixa])</f>
        <v>F. 50% - 60%</v>
      </c>
      <c r="N122">
        <f>VALUE(SUBSTITUTE(MID(ImoveisBB[[#This Row],[Desc_imovel_numeros]],3,FIND("'",ImoveisBB[[#This Row],[Desc_imovel_numeros]],3)-3),".",","))</f>
        <v>108</v>
      </c>
      <c r="O122" s="6" t="str">
        <f>LOOKUP(ImoveisBB[[#This Row],[Area1]],Table25[Faixa],Table25[NomeFaixa])</f>
        <v>E. 100m2 - 150m2</v>
      </c>
      <c r="P122" s="6" t="str">
        <f>IF(ISNUMBER( SEARCH("Desocupado", ImoveisBB[[#This Row],[status_imovel]] ) ), "DESOcupado", "OCUpado")</f>
        <v>OCUpado</v>
      </c>
      <c r="Q122" s="6" t="str">
        <f>IF(ISNUMBER( SEARCH("Venda", ImoveisBB[[#This Row],[status_imovel]] ) ), "Venda Direta", "Leilão")</f>
        <v>Leilão</v>
      </c>
    </row>
    <row r="123" spans="1:17" x14ac:dyDescent="0.25">
      <c r="A123">
        <v>122</v>
      </c>
      <c r="B123" s="1" t="s">
        <v>131</v>
      </c>
      <c r="C123" t="s">
        <v>3463</v>
      </c>
      <c r="D123" t="s">
        <v>4332</v>
      </c>
      <c r="E123" s="7">
        <v>33666</v>
      </c>
      <c r="F123">
        <v>52</v>
      </c>
      <c r="G123" t="s">
        <v>7727</v>
      </c>
      <c r="H123" t="s">
        <v>7939</v>
      </c>
      <c r="I123" t="s">
        <v>8082</v>
      </c>
      <c r="J123" t="s">
        <v>11517</v>
      </c>
      <c r="K123" t="s">
        <v>14956</v>
      </c>
      <c r="L123" t="str">
        <f>LOOKUP(ImoveisBB[[#This Row],[Vlr_venda_imovel]],Table2[Faixa],Table2[NomeFaixa])</f>
        <v>C. 25k - 35k</v>
      </c>
      <c r="M123" t="str">
        <f>LOOKUP(ImoveisBB[[#This Row],[Desc%]],Table24[Faixa],Table24[NomeFaixa])</f>
        <v>F. 50% - 60%</v>
      </c>
      <c r="N123">
        <f>VALUE(SUBSTITUTE(MID(ImoveisBB[[#This Row],[Desc_imovel_numeros]],3,FIND("'",ImoveisBB[[#This Row],[Desc_imovel_numeros]],3)-3),".",","))</f>
        <v>80</v>
      </c>
      <c r="O123" s="6" t="str">
        <f>LOOKUP(ImoveisBB[[#This Row],[Area1]],Table25[Faixa],Table25[NomeFaixa])</f>
        <v>D. 75m2 - 100m2</v>
      </c>
      <c r="P123" s="6" t="str">
        <f>IF(ISNUMBER( SEARCH("Desocupado", ImoveisBB[[#This Row],[status_imovel]] ) ), "DESOcupado", "OCUpado")</f>
        <v>OCUpado</v>
      </c>
      <c r="Q123" s="6" t="str">
        <f>IF(ISNUMBER( SEARCH("Venda", ImoveisBB[[#This Row],[status_imovel]] ) ), "Venda Direta", "Leilão")</f>
        <v>Leilão</v>
      </c>
    </row>
    <row r="124" spans="1:17" x14ac:dyDescent="0.25">
      <c r="A124">
        <v>123</v>
      </c>
      <c r="B124" s="1" t="s">
        <v>132</v>
      </c>
      <c r="C124" t="s">
        <v>3457</v>
      </c>
      <c r="D124" t="s">
        <v>4333</v>
      </c>
      <c r="E124" s="7">
        <v>44952</v>
      </c>
      <c r="F124">
        <v>52</v>
      </c>
      <c r="G124" t="s">
        <v>7727</v>
      </c>
      <c r="H124" t="s">
        <v>7939</v>
      </c>
      <c r="I124" t="s">
        <v>8083</v>
      </c>
      <c r="J124" t="s">
        <v>11518</v>
      </c>
      <c r="K124" t="s">
        <v>14957</v>
      </c>
      <c r="L124" t="str">
        <f>LOOKUP(ImoveisBB[[#This Row],[Vlr_venda_imovel]],Table2[Faixa],Table2[NomeFaixa])</f>
        <v>D. 35k - 50k</v>
      </c>
      <c r="M124" t="str">
        <f>LOOKUP(ImoveisBB[[#This Row],[Desc%]],Table24[Faixa],Table24[NomeFaixa])</f>
        <v>F. 50% - 60%</v>
      </c>
      <c r="N124">
        <f>VALUE(SUBSTITUTE(MID(ImoveisBB[[#This Row],[Desc_imovel_numeros]],3,FIND("'",ImoveisBB[[#This Row],[Desc_imovel_numeros]],3)-3),".",","))</f>
        <v>108</v>
      </c>
      <c r="O124" s="6" t="str">
        <f>LOOKUP(ImoveisBB[[#This Row],[Area1]],Table25[Faixa],Table25[NomeFaixa])</f>
        <v>E. 100m2 - 150m2</v>
      </c>
      <c r="P124" s="6" t="str">
        <f>IF(ISNUMBER( SEARCH("Desocupado", ImoveisBB[[#This Row],[status_imovel]] ) ), "DESOcupado", "OCUpado")</f>
        <v>OCUpado</v>
      </c>
      <c r="Q124" s="6" t="str">
        <f>IF(ISNUMBER( SEARCH("Venda", ImoveisBB[[#This Row],[status_imovel]] ) ), "Venda Direta", "Leilão")</f>
        <v>Leilão</v>
      </c>
    </row>
    <row r="125" spans="1:17" x14ac:dyDescent="0.25">
      <c r="A125">
        <v>124</v>
      </c>
      <c r="B125" s="1" t="s">
        <v>133</v>
      </c>
      <c r="C125" t="s">
        <v>3500</v>
      </c>
      <c r="D125" t="s">
        <v>4334</v>
      </c>
      <c r="E125" s="7">
        <v>55326</v>
      </c>
      <c r="F125">
        <v>52</v>
      </c>
      <c r="G125" t="s">
        <v>7738</v>
      </c>
      <c r="H125" t="s">
        <v>7938</v>
      </c>
      <c r="I125" t="s">
        <v>8084</v>
      </c>
      <c r="J125" t="s">
        <v>11519</v>
      </c>
      <c r="K125" t="s">
        <v>14958</v>
      </c>
      <c r="L125" t="str">
        <f>LOOKUP(ImoveisBB[[#This Row],[Vlr_venda_imovel]],Table2[Faixa],Table2[NomeFaixa])</f>
        <v>E. 50k - 65k</v>
      </c>
      <c r="M125" t="str">
        <f>LOOKUP(ImoveisBB[[#This Row],[Desc%]],Table24[Faixa],Table24[NomeFaixa])</f>
        <v>F. 50% - 60%</v>
      </c>
      <c r="N125">
        <f>VALUE(SUBSTITUTE(MID(ImoveisBB[[#This Row],[Desc_imovel_numeros]],3,FIND("'",ImoveisBB[[#This Row],[Desc_imovel_numeros]],3)-3),".",","))</f>
        <v>44.93</v>
      </c>
      <c r="O125" s="6" t="str">
        <f>LOOKUP(ImoveisBB[[#This Row],[Area1]],Table25[Faixa],Table25[NomeFaixa])</f>
        <v>B. 25m2 - 50m2</v>
      </c>
      <c r="P125" s="6" t="str">
        <f>IF(ISNUMBER( SEARCH("Desocupado", ImoveisBB[[#This Row],[status_imovel]] ) ), "DESOcupado", "OCUpado")</f>
        <v>OCUpado</v>
      </c>
      <c r="Q125" s="6" t="str">
        <f>IF(ISNUMBER( SEARCH("Venda", ImoveisBB[[#This Row],[status_imovel]] ) ), "Venda Direta", "Leilão")</f>
        <v>Leilão</v>
      </c>
    </row>
    <row r="126" spans="1:17" x14ac:dyDescent="0.25">
      <c r="A126">
        <v>125</v>
      </c>
      <c r="B126" s="1" t="s">
        <v>134</v>
      </c>
      <c r="C126" t="s">
        <v>3451</v>
      </c>
      <c r="D126" t="s">
        <v>4335</v>
      </c>
      <c r="E126" s="7">
        <v>47774</v>
      </c>
      <c r="F126">
        <v>52</v>
      </c>
      <c r="G126" t="s">
        <v>7724</v>
      </c>
      <c r="H126" t="s">
        <v>7937</v>
      </c>
      <c r="I126" t="s">
        <v>8085</v>
      </c>
      <c r="J126" t="s">
        <v>11520</v>
      </c>
      <c r="K126" t="s">
        <v>14959</v>
      </c>
      <c r="L126" t="str">
        <f>LOOKUP(ImoveisBB[[#This Row],[Vlr_venda_imovel]],Table2[Faixa],Table2[NomeFaixa])</f>
        <v>D. 35k - 50k</v>
      </c>
      <c r="M126" t="str">
        <f>LOOKUP(ImoveisBB[[#This Row],[Desc%]],Table24[Faixa],Table24[NomeFaixa])</f>
        <v>F. 50% - 60%</v>
      </c>
      <c r="N126">
        <f>VALUE(SUBSTITUTE(MID(ImoveisBB[[#This Row],[Desc_imovel_numeros]],3,FIND("'",ImoveisBB[[#This Row],[Desc_imovel_numeros]],3)-3),".",","))</f>
        <v>180</v>
      </c>
      <c r="O126" s="6" t="str">
        <f>LOOKUP(ImoveisBB[[#This Row],[Area1]],Table25[Faixa],Table25[NomeFaixa])</f>
        <v>F. 150m2 - 200m2</v>
      </c>
      <c r="P126" s="6" t="str">
        <f>IF(ISNUMBER( SEARCH("Desocupado", ImoveisBB[[#This Row],[status_imovel]] ) ), "DESOcupado", "OCUpado")</f>
        <v>OCUpado</v>
      </c>
      <c r="Q126" s="6" t="str">
        <f>IF(ISNUMBER( SEARCH("Venda", ImoveisBB[[#This Row],[status_imovel]] ) ), "Venda Direta", "Leilão")</f>
        <v>Leilão</v>
      </c>
    </row>
    <row r="127" spans="1:17" x14ac:dyDescent="0.25">
      <c r="A127">
        <v>126</v>
      </c>
      <c r="B127" s="1" t="s">
        <v>135</v>
      </c>
      <c r="C127" t="s">
        <v>3474</v>
      </c>
      <c r="D127" t="s">
        <v>4336</v>
      </c>
      <c r="E127" s="7">
        <v>54372</v>
      </c>
      <c r="F127">
        <v>52</v>
      </c>
      <c r="G127" t="s">
        <v>7724</v>
      </c>
      <c r="H127" t="s">
        <v>7937</v>
      </c>
      <c r="I127" t="s">
        <v>8086</v>
      </c>
      <c r="J127" t="s">
        <v>11521</v>
      </c>
      <c r="K127" t="s">
        <v>14960</v>
      </c>
      <c r="L127" t="str">
        <f>LOOKUP(ImoveisBB[[#This Row],[Vlr_venda_imovel]],Table2[Faixa],Table2[NomeFaixa])</f>
        <v>E. 50k - 65k</v>
      </c>
      <c r="M127" t="str">
        <f>LOOKUP(ImoveisBB[[#This Row],[Desc%]],Table24[Faixa],Table24[NomeFaixa])</f>
        <v>F. 50% - 60%</v>
      </c>
      <c r="N127">
        <f>VALUE(SUBSTITUTE(MID(ImoveisBB[[#This Row],[Desc_imovel_numeros]],3,FIND("'",ImoveisBB[[#This Row],[Desc_imovel_numeros]],3)-3),".",","))</f>
        <v>180</v>
      </c>
      <c r="O127" s="6" t="str">
        <f>LOOKUP(ImoveisBB[[#This Row],[Area1]],Table25[Faixa],Table25[NomeFaixa])</f>
        <v>F. 150m2 - 200m2</v>
      </c>
      <c r="P127" s="6" t="str">
        <f>IF(ISNUMBER( SEARCH("Desocupado", ImoveisBB[[#This Row],[status_imovel]] ) ), "DESOcupado", "OCUpado")</f>
        <v>OCUpado</v>
      </c>
      <c r="Q127" s="6" t="str">
        <f>IF(ISNUMBER( SEARCH("Venda", ImoveisBB[[#This Row],[status_imovel]] ) ), "Venda Direta", "Leilão")</f>
        <v>Leilão</v>
      </c>
    </row>
    <row r="128" spans="1:17" x14ac:dyDescent="0.25">
      <c r="A128">
        <v>127</v>
      </c>
      <c r="B128" s="1" t="s">
        <v>136</v>
      </c>
      <c r="C128" t="s">
        <v>3501</v>
      </c>
      <c r="D128" t="s">
        <v>4337</v>
      </c>
      <c r="E128" s="7">
        <v>43541</v>
      </c>
      <c r="F128">
        <v>52</v>
      </c>
      <c r="G128" t="s">
        <v>7724</v>
      </c>
      <c r="H128" t="s">
        <v>7937</v>
      </c>
      <c r="I128" t="s">
        <v>8087</v>
      </c>
      <c r="J128" t="s">
        <v>11522</v>
      </c>
      <c r="K128" t="s">
        <v>14961</v>
      </c>
      <c r="L128" t="str">
        <f>LOOKUP(ImoveisBB[[#This Row],[Vlr_venda_imovel]],Table2[Faixa],Table2[NomeFaixa])</f>
        <v>D. 35k - 50k</v>
      </c>
      <c r="M128" t="str">
        <f>LOOKUP(ImoveisBB[[#This Row],[Desc%]],Table24[Faixa],Table24[NomeFaixa])</f>
        <v>F. 50% - 60%</v>
      </c>
      <c r="N128">
        <f>VALUE(SUBSTITUTE(MID(ImoveisBB[[#This Row],[Desc_imovel_numeros]],3,FIND("'",ImoveisBB[[#This Row],[Desc_imovel_numeros]],3)-3),".",","))</f>
        <v>180</v>
      </c>
      <c r="O128" s="6" t="str">
        <f>LOOKUP(ImoveisBB[[#This Row],[Area1]],Table25[Faixa],Table25[NomeFaixa])</f>
        <v>F. 150m2 - 200m2</v>
      </c>
      <c r="P128" s="6" t="str">
        <f>IF(ISNUMBER( SEARCH("Desocupado", ImoveisBB[[#This Row],[status_imovel]] ) ), "DESOcupado", "OCUpado")</f>
        <v>OCUpado</v>
      </c>
      <c r="Q128" s="6" t="str">
        <f>IF(ISNUMBER( SEARCH("Venda", ImoveisBB[[#This Row],[status_imovel]] ) ), "Venda Direta", "Leilão")</f>
        <v>Leilão</v>
      </c>
    </row>
    <row r="129" spans="1:17" x14ac:dyDescent="0.25">
      <c r="A129">
        <v>128</v>
      </c>
      <c r="B129" s="1" t="s">
        <v>137</v>
      </c>
      <c r="C129" t="s">
        <v>3449</v>
      </c>
      <c r="D129" t="s">
        <v>4338</v>
      </c>
      <c r="E129" s="7">
        <v>51255</v>
      </c>
      <c r="F129">
        <v>53</v>
      </c>
      <c r="G129" t="s">
        <v>7757</v>
      </c>
      <c r="H129" t="s">
        <v>7942</v>
      </c>
      <c r="I129" t="s">
        <v>8088</v>
      </c>
      <c r="J129" t="s">
        <v>11523</v>
      </c>
      <c r="K129" t="s">
        <v>14962</v>
      </c>
      <c r="L129" t="str">
        <f>LOOKUP(ImoveisBB[[#This Row],[Vlr_venda_imovel]],Table2[Faixa],Table2[NomeFaixa])</f>
        <v>E. 50k - 65k</v>
      </c>
      <c r="M129" t="str">
        <f>LOOKUP(ImoveisBB[[#This Row],[Desc%]],Table24[Faixa],Table24[NomeFaixa])</f>
        <v>F. 50% - 60%</v>
      </c>
      <c r="N129">
        <f>VALUE(SUBSTITUTE(MID(ImoveisBB[[#This Row],[Desc_imovel_numeros]],3,FIND("'",ImoveisBB[[#This Row],[Desc_imovel_numeros]],3)-3),".",","))</f>
        <v>180</v>
      </c>
      <c r="O129" s="6" t="str">
        <f>LOOKUP(ImoveisBB[[#This Row],[Area1]],Table25[Faixa],Table25[NomeFaixa])</f>
        <v>F. 150m2 - 200m2</v>
      </c>
      <c r="P129" s="6" t="str">
        <f>IF(ISNUMBER( SEARCH("Desocupado", ImoveisBB[[#This Row],[status_imovel]] ) ), "DESOcupado", "OCUpado")</f>
        <v>OCUpado</v>
      </c>
      <c r="Q129" s="6" t="str">
        <f>IF(ISNUMBER( SEARCH("Venda", ImoveisBB[[#This Row],[status_imovel]] ) ), "Venda Direta", "Leilão")</f>
        <v>Leilão</v>
      </c>
    </row>
    <row r="130" spans="1:17" x14ac:dyDescent="0.25">
      <c r="A130">
        <v>129</v>
      </c>
      <c r="B130" s="1" t="s">
        <v>138</v>
      </c>
      <c r="C130" t="s">
        <v>3451</v>
      </c>
      <c r="D130" t="s">
        <v>4339</v>
      </c>
      <c r="E130" s="7">
        <v>31832</v>
      </c>
      <c r="F130">
        <v>71</v>
      </c>
      <c r="G130" t="s">
        <v>7722</v>
      </c>
      <c r="H130" t="s">
        <v>7937</v>
      </c>
      <c r="I130" t="s">
        <v>8089</v>
      </c>
      <c r="J130" t="s">
        <v>11524</v>
      </c>
      <c r="K130" t="s">
        <v>14963</v>
      </c>
      <c r="L130" t="str">
        <f>LOOKUP(ImoveisBB[[#This Row],[Vlr_venda_imovel]],Table2[Faixa],Table2[NomeFaixa])</f>
        <v>C. 25k - 35k</v>
      </c>
      <c r="M130" t="str">
        <f>LOOKUP(ImoveisBB[[#This Row],[Desc%]],Table24[Faixa],Table24[NomeFaixa])</f>
        <v>H. 70% - 80%</v>
      </c>
      <c r="N130">
        <f>VALUE(SUBSTITUTE(MID(ImoveisBB[[#This Row],[Desc_imovel_numeros]],3,FIND("'",ImoveisBB[[#This Row],[Desc_imovel_numeros]],3)-3),".",","))</f>
        <v>96</v>
      </c>
      <c r="O130" s="6" t="str">
        <f>LOOKUP(ImoveisBB[[#This Row],[Area1]],Table25[Faixa],Table25[NomeFaixa])</f>
        <v>D. 75m2 - 100m2</v>
      </c>
      <c r="P130" s="6" t="str">
        <f>IF(ISNUMBER( SEARCH("Desocupado", ImoveisBB[[#This Row],[status_imovel]] ) ), "DESOcupado", "OCUpado")</f>
        <v>OCUpado</v>
      </c>
      <c r="Q130" s="6" t="str">
        <f>IF(ISNUMBER( SEARCH("Venda", ImoveisBB[[#This Row],[status_imovel]] ) ), "Venda Direta", "Leilão")</f>
        <v>Leilão</v>
      </c>
    </row>
    <row r="131" spans="1:17" x14ac:dyDescent="0.25">
      <c r="A131">
        <v>130</v>
      </c>
      <c r="B131" s="1" t="s">
        <v>139</v>
      </c>
      <c r="C131" t="s">
        <v>3502</v>
      </c>
      <c r="D131" t="s">
        <v>4340</v>
      </c>
      <c r="E131" s="7">
        <v>36258</v>
      </c>
      <c r="F131">
        <v>71</v>
      </c>
      <c r="G131" t="s">
        <v>7722</v>
      </c>
      <c r="H131" t="s">
        <v>7937</v>
      </c>
      <c r="I131" t="s">
        <v>8090</v>
      </c>
      <c r="J131" t="s">
        <v>11525</v>
      </c>
      <c r="K131" t="s">
        <v>14964</v>
      </c>
      <c r="L131" t="str">
        <f>LOOKUP(ImoveisBB[[#This Row],[Vlr_venda_imovel]],Table2[Faixa],Table2[NomeFaixa])</f>
        <v>D. 35k - 50k</v>
      </c>
      <c r="M131" t="str">
        <f>LOOKUP(ImoveisBB[[#This Row],[Desc%]],Table24[Faixa],Table24[NomeFaixa])</f>
        <v>H. 70% - 80%</v>
      </c>
      <c r="N131">
        <f>VALUE(SUBSTITUTE(MID(ImoveisBB[[#This Row],[Desc_imovel_numeros]],3,FIND("'",ImoveisBB[[#This Row],[Desc_imovel_numeros]],3)-3),".",","))</f>
        <v>42.85</v>
      </c>
      <c r="O131" s="6" t="str">
        <f>LOOKUP(ImoveisBB[[#This Row],[Area1]],Table25[Faixa],Table25[NomeFaixa])</f>
        <v>B. 25m2 - 50m2</v>
      </c>
      <c r="P131" s="6" t="str">
        <f>IF(ISNUMBER( SEARCH("Desocupado", ImoveisBB[[#This Row],[status_imovel]] ) ), "DESOcupado", "OCUpado")</f>
        <v>OCUpado</v>
      </c>
      <c r="Q131" s="6" t="str">
        <f>IF(ISNUMBER( SEARCH("Venda", ImoveisBB[[#This Row],[status_imovel]] ) ), "Venda Direta", "Leilão")</f>
        <v>Leilão</v>
      </c>
    </row>
    <row r="132" spans="1:17" x14ac:dyDescent="0.25">
      <c r="A132">
        <v>131</v>
      </c>
      <c r="B132" s="1" t="s">
        <v>140</v>
      </c>
      <c r="C132" t="s">
        <v>3484</v>
      </c>
      <c r="D132" t="s">
        <v>4341</v>
      </c>
      <c r="E132" s="7">
        <v>35250</v>
      </c>
      <c r="F132">
        <v>66</v>
      </c>
      <c r="G132" t="s">
        <v>7723</v>
      </c>
      <c r="H132" t="s">
        <v>7937</v>
      </c>
      <c r="I132" t="s">
        <v>8091</v>
      </c>
      <c r="J132" t="s">
        <v>11526</v>
      </c>
      <c r="K132" t="s">
        <v>14965</v>
      </c>
      <c r="L132" t="str">
        <f>LOOKUP(ImoveisBB[[#This Row],[Vlr_venda_imovel]],Table2[Faixa],Table2[NomeFaixa])</f>
        <v>D. 35k - 50k</v>
      </c>
      <c r="M132" t="str">
        <f>LOOKUP(ImoveisBB[[#This Row],[Desc%]],Table24[Faixa],Table24[NomeFaixa])</f>
        <v>G. 60% - 70%</v>
      </c>
      <c r="N132">
        <f>VALUE(SUBSTITUTE(MID(ImoveisBB[[#This Row],[Desc_imovel_numeros]],3,FIND("'",ImoveisBB[[#This Row],[Desc_imovel_numeros]],3)-3),".",","))</f>
        <v>46.23</v>
      </c>
      <c r="O132" s="6" t="str">
        <f>LOOKUP(ImoveisBB[[#This Row],[Area1]],Table25[Faixa],Table25[NomeFaixa])</f>
        <v>B. 25m2 - 50m2</v>
      </c>
      <c r="P132" s="6" t="str">
        <f>IF(ISNUMBER( SEARCH("Desocupado", ImoveisBB[[#This Row],[status_imovel]] ) ), "DESOcupado", "OCUpado")</f>
        <v>DESOcupado</v>
      </c>
      <c r="Q132" s="6" t="str">
        <f>IF(ISNUMBER( SEARCH("Venda", ImoveisBB[[#This Row],[status_imovel]] ) ), "Venda Direta", "Leilão")</f>
        <v>Leilão</v>
      </c>
    </row>
    <row r="133" spans="1:17" x14ac:dyDescent="0.25">
      <c r="A133">
        <v>132</v>
      </c>
      <c r="B133" s="1" t="s">
        <v>141</v>
      </c>
      <c r="C133" t="s">
        <v>3503</v>
      </c>
      <c r="D133" t="s">
        <v>4342</v>
      </c>
      <c r="E133" s="7">
        <v>28808</v>
      </c>
      <c r="F133">
        <v>71</v>
      </c>
      <c r="G133" t="s">
        <v>7748</v>
      </c>
      <c r="H133" t="s">
        <v>7937</v>
      </c>
      <c r="I133" t="s">
        <v>8092</v>
      </c>
      <c r="J133" t="s">
        <v>11527</v>
      </c>
      <c r="K133" t="s">
        <v>14966</v>
      </c>
      <c r="L133" t="str">
        <f>LOOKUP(ImoveisBB[[#This Row],[Vlr_venda_imovel]],Table2[Faixa],Table2[NomeFaixa])</f>
        <v>C. 25k - 35k</v>
      </c>
      <c r="M133" t="str">
        <f>LOOKUP(ImoveisBB[[#This Row],[Desc%]],Table24[Faixa],Table24[NomeFaixa])</f>
        <v>H. 70% - 80%</v>
      </c>
      <c r="N133">
        <f>VALUE(SUBSTITUTE(MID(ImoveisBB[[#This Row],[Desc_imovel_numeros]],3,FIND("'",ImoveisBB[[#This Row],[Desc_imovel_numeros]],3)-3),".",","))</f>
        <v>172.82</v>
      </c>
      <c r="O133" s="6" t="str">
        <f>LOOKUP(ImoveisBB[[#This Row],[Area1]],Table25[Faixa],Table25[NomeFaixa])</f>
        <v>F. 150m2 - 200m2</v>
      </c>
      <c r="P133" s="6" t="str">
        <f>IF(ISNUMBER( SEARCH("Desocupado", ImoveisBB[[#This Row],[status_imovel]] ) ), "DESOcupado", "OCUpado")</f>
        <v>OCUpado</v>
      </c>
      <c r="Q133" s="6" t="str">
        <f>IF(ISNUMBER( SEARCH("Venda", ImoveisBB[[#This Row],[status_imovel]] ) ), "Venda Direta", "Leilão")</f>
        <v>Leilão</v>
      </c>
    </row>
    <row r="134" spans="1:17" x14ac:dyDescent="0.25">
      <c r="A134">
        <v>133</v>
      </c>
      <c r="B134" s="1" t="s">
        <v>142</v>
      </c>
      <c r="C134" t="s">
        <v>3499</v>
      </c>
      <c r="D134" t="s">
        <v>4343</v>
      </c>
      <c r="E134" s="7">
        <v>30990</v>
      </c>
      <c r="F134">
        <v>71</v>
      </c>
      <c r="G134" t="s">
        <v>7732</v>
      </c>
      <c r="H134" t="s">
        <v>7937</v>
      </c>
      <c r="I134" t="s">
        <v>8093</v>
      </c>
      <c r="J134" t="s">
        <v>11528</v>
      </c>
      <c r="K134" t="s">
        <v>14967</v>
      </c>
      <c r="L134" t="str">
        <f>LOOKUP(ImoveisBB[[#This Row],[Vlr_venda_imovel]],Table2[Faixa],Table2[NomeFaixa])</f>
        <v>C. 25k - 35k</v>
      </c>
      <c r="M134" t="str">
        <f>LOOKUP(ImoveisBB[[#This Row],[Desc%]],Table24[Faixa],Table24[NomeFaixa])</f>
        <v>H. 70% - 80%</v>
      </c>
      <c r="N134">
        <f>VALUE(SUBSTITUTE(MID(ImoveisBB[[#This Row],[Desc_imovel_numeros]],3,FIND("'",ImoveisBB[[#This Row],[Desc_imovel_numeros]],3)-3),".",","))</f>
        <v>180</v>
      </c>
      <c r="O134" s="6" t="str">
        <f>LOOKUP(ImoveisBB[[#This Row],[Area1]],Table25[Faixa],Table25[NomeFaixa])</f>
        <v>F. 150m2 - 200m2</v>
      </c>
      <c r="P134" s="6" t="str">
        <f>IF(ISNUMBER( SEARCH("Desocupado", ImoveisBB[[#This Row],[status_imovel]] ) ), "DESOcupado", "OCUpado")</f>
        <v>OCUpado</v>
      </c>
      <c r="Q134" s="6" t="str">
        <f>IF(ISNUMBER( SEARCH("Venda", ImoveisBB[[#This Row],[status_imovel]] ) ), "Venda Direta", "Leilão")</f>
        <v>Leilão</v>
      </c>
    </row>
    <row r="135" spans="1:17" x14ac:dyDescent="0.25">
      <c r="A135">
        <v>134</v>
      </c>
      <c r="B135" s="1" t="s">
        <v>143</v>
      </c>
      <c r="C135" t="s">
        <v>3451</v>
      </c>
      <c r="D135" t="s">
        <v>4344</v>
      </c>
      <c r="E135" s="7">
        <v>25814</v>
      </c>
      <c r="F135">
        <v>71</v>
      </c>
      <c r="G135" t="s">
        <v>7727</v>
      </c>
      <c r="H135" t="s">
        <v>7939</v>
      </c>
      <c r="I135" t="s">
        <v>8094</v>
      </c>
      <c r="J135" t="s">
        <v>11529</v>
      </c>
      <c r="K135" t="s">
        <v>14968</v>
      </c>
      <c r="L135" t="str">
        <f>LOOKUP(ImoveisBB[[#This Row],[Vlr_venda_imovel]],Table2[Faixa],Table2[NomeFaixa])</f>
        <v>C. 25k - 35k</v>
      </c>
      <c r="M135" t="str">
        <f>LOOKUP(ImoveisBB[[#This Row],[Desc%]],Table24[Faixa],Table24[NomeFaixa])</f>
        <v>H. 70% - 80%</v>
      </c>
      <c r="N135">
        <f>VALUE(SUBSTITUTE(MID(ImoveisBB[[#This Row],[Desc_imovel_numeros]],3,FIND("'",ImoveisBB[[#This Row],[Desc_imovel_numeros]],3)-3),".",","))</f>
        <v>92.48</v>
      </c>
      <c r="O135" s="6" t="str">
        <f>LOOKUP(ImoveisBB[[#This Row],[Area1]],Table25[Faixa],Table25[NomeFaixa])</f>
        <v>D. 75m2 - 100m2</v>
      </c>
      <c r="P135" s="6" t="str">
        <f>IF(ISNUMBER( SEARCH("Desocupado", ImoveisBB[[#This Row],[status_imovel]] ) ), "DESOcupado", "OCUpado")</f>
        <v>OCUpado</v>
      </c>
      <c r="Q135" s="6" t="str">
        <f>IF(ISNUMBER( SEARCH("Venda", ImoveisBB[[#This Row],[status_imovel]] ) ), "Venda Direta", "Leilão")</f>
        <v>Leilão</v>
      </c>
    </row>
    <row r="136" spans="1:17" x14ac:dyDescent="0.25">
      <c r="A136">
        <v>135</v>
      </c>
      <c r="B136" s="1" t="s">
        <v>144</v>
      </c>
      <c r="C136" t="s">
        <v>3504</v>
      </c>
      <c r="D136" t="s">
        <v>4345</v>
      </c>
      <c r="E136" s="7">
        <v>28309</v>
      </c>
      <c r="F136">
        <v>73</v>
      </c>
      <c r="G136" t="s">
        <v>7745</v>
      </c>
      <c r="H136" t="s">
        <v>7940</v>
      </c>
      <c r="I136" t="s">
        <v>8095</v>
      </c>
      <c r="J136" t="s">
        <v>11530</v>
      </c>
      <c r="K136" t="s">
        <v>14969</v>
      </c>
      <c r="L136" t="str">
        <f>LOOKUP(ImoveisBB[[#This Row],[Vlr_venda_imovel]],Table2[Faixa],Table2[NomeFaixa])</f>
        <v>C. 25k - 35k</v>
      </c>
      <c r="M136" t="str">
        <f>LOOKUP(ImoveisBB[[#This Row],[Desc%]],Table24[Faixa],Table24[NomeFaixa])</f>
        <v>H. 70% - 80%</v>
      </c>
      <c r="N136">
        <f>VALUE(SUBSTITUTE(MID(ImoveisBB[[#This Row],[Desc_imovel_numeros]],3,FIND("'",ImoveisBB[[#This Row],[Desc_imovel_numeros]],3)-3),".",","))</f>
        <v>40.229999999999997</v>
      </c>
      <c r="O136" s="6" t="str">
        <f>LOOKUP(ImoveisBB[[#This Row],[Area1]],Table25[Faixa],Table25[NomeFaixa])</f>
        <v>B. 25m2 - 50m2</v>
      </c>
      <c r="P136" s="6" t="str">
        <f>IF(ISNUMBER( SEARCH("Desocupado", ImoveisBB[[#This Row],[status_imovel]] ) ), "DESOcupado", "OCUpado")</f>
        <v>OCUpado</v>
      </c>
      <c r="Q136" s="6" t="str">
        <f>IF(ISNUMBER( SEARCH("Venda", ImoveisBB[[#This Row],[status_imovel]] ) ), "Venda Direta", "Leilão")</f>
        <v>Leilão</v>
      </c>
    </row>
    <row r="137" spans="1:17" x14ac:dyDescent="0.25">
      <c r="A137">
        <v>136</v>
      </c>
      <c r="B137" s="1" t="s">
        <v>145</v>
      </c>
      <c r="C137" t="s">
        <v>3505</v>
      </c>
      <c r="D137" t="s">
        <v>4346</v>
      </c>
      <c r="E137" s="7">
        <v>43979</v>
      </c>
      <c r="F137">
        <v>69</v>
      </c>
      <c r="G137" t="s">
        <v>7726</v>
      </c>
      <c r="H137" t="s">
        <v>7938</v>
      </c>
      <c r="I137" t="s">
        <v>8096</v>
      </c>
      <c r="J137" t="s">
        <v>11531</v>
      </c>
      <c r="K137" t="s">
        <v>14970</v>
      </c>
      <c r="L137" t="str">
        <f>LOOKUP(ImoveisBB[[#This Row],[Vlr_venda_imovel]],Table2[Faixa],Table2[NomeFaixa])</f>
        <v>D. 35k - 50k</v>
      </c>
      <c r="M137" t="str">
        <f>LOOKUP(ImoveisBB[[#This Row],[Desc%]],Table24[Faixa],Table24[NomeFaixa])</f>
        <v>G. 60% - 70%</v>
      </c>
      <c r="N137">
        <f>VALUE(SUBSTITUTE(MID(ImoveisBB[[#This Row],[Desc_imovel_numeros]],3,FIND("'",ImoveisBB[[#This Row],[Desc_imovel_numeros]],3)-3),".",","))</f>
        <v>43.68</v>
      </c>
      <c r="O137" s="6" t="str">
        <f>LOOKUP(ImoveisBB[[#This Row],[Area1]],Table25[Faixa],Table25[NomeFaixa])</f>
        <v>B. 25m2 - 50m2</v>
      </c>
      <c r="P137" s="6" t="str">
        <f>IF(ISNUMBER( SEARCH("Desocupado", ImoveisBB[[#This Row],[status_imovel]] ) ), "DESOcupado", "OCUpado")</f>
        <v>DESOcupado</v>
      </c>
      <c r="Q137" s="6" t="str">
        <f>IF(ISNUMBER( SEARCH("Venda", ImoveisBB[[#This Row],[status_imovel]] ) ), "Venda Direta", "Leilão")</f>
        <v>Leilão</v>
      </c>
    </row>
    <row r="138" spans="1:17" x14ac:dyDescent="0.25">
      <c r="A138">
        <v>137</v>
      </c>
      <c r="B138" s="1" t="s">
        <v>146</v>
      </c>
      <c r="C138" t="s">
        <v>3478</v>
      </c>
      <c r="D138" t="s">
        <v>4347</v>
      </c>
      <c r="E138" s="7">
        <v>158448</v>
      </c>
      <c r="F138">
        <v>72</v>
      </c>
      <c r="G138" t="s">
        <v>7758</v>
      </c>
      <c r="H138" t="s">
        <v>7940</v>
      </c>
      <c r="I138" t="s">
        <v>8097</v>
      </c>
      <c r="J138" t="s">
        <v>11532</v>
      </c>
      <c r="K138" t="s">
        <v>14971</v>
      </c>
      <c r="L138" t="str">
        <f>LOOKUP(ImoveisBB[[#This Row],[Vlr_venda_imovel]],Table2[Faixa],Table2[NomeFaixa])</f>
        <v>H. 100k - 250k</v>
      </c>
      <c r="M138" t="str">
        <f>LOOKUP(ImoveisBB[[#This Row],[Desc%]],Table24[Faixa],Table24[NomeFaixa])</f>
        <v>H. 70% - 80%</v>
      </c>
      <c r="N138">
        <f>VALUE(SUBSTITUTE(MID(ImoveisBB[[#This Row],[Desc_imovel_numeros]],3,FIND("'",ImoveisBB[[#This Row],[Desc_imovel_numeros]],3)-3),".",","))</f>
        <v>336.73</v>
      </c>
      <c r="O138" s="6" t="str">
        <f>LOOKUP(ImoveisBB[[#This Row],[Area1]],Table25[Faixa],Table25[NomeFaixa])</f>
        <v>G. 200m2 - 500m2</v>
      </c>
      <c r="P138" s="6" t="str">
        <f>IF(ISNUMBER( SEARCH("Desocupado", ImoveisBB[[#This Row],[status_imovel]] ) ), "DESOcupado", "OCUpado")</f>
        <v>OCUpado</v>
      </c>
      <c r="Q138" s="6" t="str">
        <f>IF(ISNUMBER( SEARCH("Venda", ImoveisBB[[#This Row],[status_imovel]] ) ), "Venda Direta", "Leilão")</f>
        <v>Leilão</v>
      </c>
    </row>
    <row r="139" spans="1:17" x14ac:dyDescent="0.25">
      <c r="A139">
        <v>138</v>
      </c>
      <c r="B139" s="1" t="s">
        <v>147</v>
      </c>
      <c r="C139" t="s">
        <v>3506</v>
      </c>
      <c r="D139" t="s">
        <v>4348</v>
      </c>
      <c r="E139" s="7">
        <v>36507</v>
      </c>
      <c r="F139">
        <v>73</v>
      </c>
      <c r="G139" t="s">
        <v>7759</v>
      </c>
      <c r="H139" t="s">
        <v>7943</v>
      </c>
      <c r="I139" t="s">
        <v>8098</v>
      </c>
      <c r="J139" t="s">
        <v>11533</v>
      </c>
      <c r="K139" t="s">
        <v>14972</v>
      </c>
      <c r="L139" t="str">
        <f>LOOKUP(ImoveisBB[[#This Row],[Vlr_venda_imovel]],Table2[Faixa],Table2[NomeFaixa])</f>
        <v>D. 35k - 50k</v>
      </c>
      <c r="M139" t="str">
        <f>LOOKUP(ImoveisBB[[#This Row],[Desc%]],Table24[Faixa],Table24[NomeFaixa])</f>
        <v>H. 70% - 80%</v>
      </c>
      <c r="N139">
        <f>VALUE(SUBSTITUTE(MID(ImoveisBB[[#This Row],[Desc_imovel_numeros]],3,FIND("'",ImoveisBB[[#This Row],[Desc_imovel_numeros]],3)-3),".",","))</f>
        <v>43.12</v>
      </c>
      <c r="O139" s="6" t="str">
        <f>LOOKUP(ImoveisBB[[#This Row],[Area1]],Table25[Faixa],Table25[NomeFaixa])</f>
        <v>B. 25m2 - 50m2</v>
      </c>
      <c r="P139" s="6" t="str">
        <f>IF(ISNUMBER( SEARCH("Desocupado", ImoveisBB[[#This Row],[status_imovel]] ) ), "DESOcupado", "OCUpado")</f>
        <v>OCUpado</v>
      </c>
      <c r="Q139" s="6" t="str">
        <f>IF(ISNUMBER( SEARCH("Venda", ImoveisBB[[#This Row],[status_imovel]] ) ), "Venda Direta", "Leilão")</f>
        <v>Leilão</v>
      </c>
    </row>
    <row r="140" spans="1:17" x14ac:dyDescent="0.25">
      <c r="A140">
        <v>139</v>
      </c>
      <c r="B140" s="1" t="s">
        <v>148</v>
      </c>
      <c r="C140" t="s">
        <v>3507</v>
      </c>
      <c r="D140" t="s">
        <v>4349</v>
      </c>
      <c r="E140" s="7">
        <v>31894</v>
      </c>
      <c r="F140">
        <v>72</v>
      </c>
      <c r="G140" t="s">
        <v>7759</v>
      </c>
      <c r="H140" t="s">
        <v>7943</v>
      </c>
      <c r="I140" t="s">
        <v>8099</v>
      </c>
      <c r="J140" t="s">
        <v>11534</v>
      </c>
      <c r="K140" t="s">
        <v>14973</v>
      </c>
      <c r="L140" t="str">
        <f>LOOKUP(ImoveisBB[[#This Row],[Vlr_venda_imovel]],Table2[Faixa],Table2[NomeFaixa])</f>
        <v>C. 25k - 35k</v>
      </c>
      <c r="M140" t="str">
        <f>LOOKUP(ImoveisBB[[#This Row],[Desc%]],Table24[Faixa],Table24[NomeFaixa])</f>
        <v>H. 70% - 80%</v>
      </c>
      <c r="N140">
        <f>VALUE(SUBSTITUTE(MID(ImoveisBB[[#This Row],[Desc_imovel_numeros]],3,FIND("'",ImoveisBB[[#This Row],[Desc_imovel_numeros]],3)-3),".",","))</f>
        <v>95.4</v>
      </c>
      <c r="O140" s="6" t="str">
        <f>LOOKUP(ImoveisBB[[#This Row],[Area1]],Table25[Faixa],Table25[NomeFaixa])</f>
        <v>D. 75m2 - 100m2</v>
      </c>
      <c r="P140" s="6" t="str">
        <f>IF(ISNUMBER( SEARCH("Desocupado", ImoveisBB[[#This Row],[status_imovel]] ) ), "DESOcupado", "OCUpado")</f>
        <v>OCUpado</v>
      </c>
      <c r="Q140" s="6" t="str">
        <f>IF(ISNUMBER( SEARCH("Venda", ImoveisBB[[#This Row],[status_imovel]] ) ), "Venda Direta", "Leilão")</f>
        <v>Leilão</v>
      </c>
    </row>
    <row r="141" spans="1:17" x14ac:dyDescent="0.25">
      <c r="A141">
        <v>140</v>
      </c>
      <c r="B141" s="1" t="s">
        <v>149</v>
      </c>
      <c r="C141" t="s">
        <v>3478</v>
      </c>
      <c r="D141" t="s">
        <v>4350</v>
      </c>
      <c r="E141" s="7">
        <v>32174</v>
      </c>
      <c r="F141">
        <v>73</v>
      </c>
      <c r="G141" t="s">
        <v>7742</v>
      </c>
      <c r="H141" t="s">
        <v>7937</v>
      </c>
      <c r="I141" t="s">
        <v>8100</v>
      </c>
      <c r="J141" t="s">
        <v>11535</v>
      </c>
      <c r="K141" t="s">
        <v>14974</v>
      </c>
      <c r="L141" t="str">
        <f>LOOKUP(ImoveisBB[[#This Row],[Vlr_venda_imovel]],Table2[Faixa],Table2[NomeFaixa])</f>
        <v>C. 25k - 35k</v>
      </c>
      <c r="M141" t="str">
        <f>LOOKUP(ImoveisBB[[#This Row],[Desc%]],Table24[Faixa],Table24[NomeFaixa])</f>
        <v>H. 70% - 80%</v>
      </c>
      <c r="N141">
        <f>VALUE(SUBSTITUTE(MID(ImoveisBB[[#This Row],[Desc_imovel_numeros]],3,FIND("'",ImoveisBB[[#This Row],[Desc_imovel_numeros]],3)-3),".",","))</f>
        <v>195.5</v>
      </c>
      <c r="O141" s="6" t="str">
        <f>LOOKUP(ImoveisBB[[#This Row],[Area1]],Table25[Faixa],Table25[NomeFaixa])</f>
        <v>F. 150m2 - 200m2</v>
      </c>
      <c r="P141" s="6" t="str">
        <f>IF(ISNUMBER( SEARCH("Desocupado", ImoveisBB[[#This Row],[status_imovel]] ) ), "DESOcupado", "OCUpado")</f>
        <v>OCUpado</v>
      </c>
      <c r="Q141" s="6" t="str">
        <f>IF(ISNUMBER( SEARCH("Venda", ImoveisBB[[#This Row],[status_imovel]] ) ), "Venda Direta", "Leilão")</f>
        <v>Leilão</v>
      </c>
    </row>
    <row r="142" spans="1:17" x14ac:dyDescent="0.25">
      <c r="A142">
        <v>141</v>
      </c>
      <c r="B142" s="1" t="s">
        <v>150</v>
      </c>
      <c r="C142" t="s">
        <v>3508</v>
      </c>
      <c r="D142" t="s">
        <v>4351</v>
      </c>
      <c r="E142" s="7">
        <v>49867</v>
      </c>
      <c r="F142">
        <v>67</v>
      </c>
      <c r="G142" t="s">
        <v>7734</v>
      </c>
      <c r="H142" t="s">
        <v>7940</v>
      </c>
      <c r="I142" t="s">
        <v>8101</v>
      </c>
      <c r="J142" t="s">
        <v>11536</v>
      </c>
      <c r="K142" t="s">
        <v>14975</v>
      </c>
      <c r="L142" t="str">
        <f>LOOKUP(ImoveisBB[[#This Row],[Vlr_venda_imovel]],Table2[Faixa],Table2[NomeFaixa])</f>
        <v>D. 35k - 50k</v>
      </c>
      <c r="M142" t="str">
        <f>LOOKUP(ImoveisBB[[#This Row],[Desc%]],Table24[Faixa],Table24[NomeFaixa])</f>
        <v>G. 60% - 70%</v>
      </c>
      <c r="N142">
        <f>VALUE(SUBSTITUTE(MID(ImoveisBB[[#This Row],[Desc_imovel_numeros]],3,FIND("'",ImoveisBB[[#This Row],[Desc_imovel_numeros]],3)-3),".",","))</f>
        <v>45.54</v>
      </c>
      <c r="O142" s="6" t="str">
        <f>LOOKUP(ImoveisBB[[#This Row],[Area1]],Table25[Faixa],Table25[NomeFaixa])</f>
        <v>B. 25m2 - 50m2</v>
      </c>
      <c r="P142" s="6" t="str">
        <f>IF(ISNUMBER( SEARCH("Desocupado", ImoveisBB[[#This Row],[status_imovel]] ) ), "DESOcupado", "OCUpado")</f>
        <v>DESOcupado</v>
      </c>
      <c r="Q142" s="6" t="str">
        <f>IF(ISNUMBER( SEARCH("Venda", ImoveisBB[[#This Row],[status_imovel]] ) ), "Venda Direta", "Leilão")</f>
        <v>Leilão</v>
      </c>
    </row>
    <row r="143" spans="1:17" x14ac:dyDescent="0.25">
      <c r="A143">
        <v>142</v>
      </c>
      <c r="B143" s="1" t="s">
        <v>151</v>
      </c>
      <c r="C143" t="s">
        <v>3463</v>
      </c>
      <c r="D143" t="s">
        <v>4352</v>
      </c>
      <c r="E143" s="7">
        <v>21603</v>
      </c>
      <c r="F143">
        <v>66</v>
      </c>
      <c r="G143" t="s">
        <v>7727</v>
      </c>
      <c r="H143" t="s">
        <v>7939</v>
      </c>
      <c r="I143" t="s">
        <v>8102</v>
      </c>
      <c r="J143" t="s">
        <v>11537</v>
      </c>
      <c r="K143" t="s">
        <v>14976</v>
      </c>
      <c r="L143" t="str">
        <f>LOOKUP(ImoveisBB[[#This Row],[Vlr_venda_imovel]],Table2[Faixa],Table2[NomeFaixa])</f>
        <v>B. 12,5k - 25k</v>
      </c>
      <c r="M143" t="str">
        <f>LOOKUP(ImoveisBB[[#This Row],[Desc%]],Table24[Faixa],Table24[NomeFaixa])</f>
        <v>G. 60% - 70%</v>
      </c>
      <c r="N143">
        <f>VALUE(SUBSTITUTE(MID(ImoveisBB[[#This Row],[Desc_imovel_numeros]],3,FIND("'",ImoveisBB[[#This Row],[Desc_imovel_numeros]],3)-3),".",","))</f>
        <v>84</v>
      </c>
      <c r="O143" s="6" t="str">
        <f>LOOKUP(ImoveisBB[[#This Row],[Area1]],Table25[Faixa],Table25[NomeFaixa])</f>
        <v>D. 75m2 - 100m2</v>
      </c>
      <c r="P143" s="6" t="str">
        <f>IF(ISNUMBER( SEARCH("Desocupado", ImoveisBB[[#This Row],[status_imovel]] ) ), "DESOcupado", "OCUpado")</f>
        <v>DESOcupado</v>
      </c>
      <c r="Q143" s="6" t="str">
        <f>IF(ISNUMBER( SEARCH("Venda", ImoveisBB[[#This Row],[status_imovel]] ) ), "Venda Direta", "Leilão")</f>
        <v>Leilão</v>
      </c>
    </row>
    <row r="144" spans="1:17" x14ac:dyDescent="0.25">
      <c r="A144">
        <v>143</v>
      </c>
      <c r="B144" s="1" t="s">
        <v>152</v>
      </c>
      <c r="C144" t="s">
        <v>3467</v>
      </c>
      <c r="D144" t="s">
        <v>4353</v>
      </c>
      <c r="E144" s="7">
        <v>70083</v>
      </c>
      <c r="F144">
        <v>40</v>
      </c>
      <c r="G144" t="s">
        <v>7735</v>
      </c>
      <c r="H144" t="s">
        <v>7940</v>
      </c>
      <c r="I144" t="s">
        <v>8103</v>
      </c>
      <c r="J144" t="s">
        <v>11538</v>
      </c>
      <c r="K144" t="s">
        <v>14977</v>
      </c>
      <c r="L144" t="str">
        <f>LOOKUP(ImoveisBB[[#This Row],[Vlr_venda_imovel]],Table2[Faixa],Table2[NomeFaixa])</f>
        <v>F. 65k - 80k</v>
      </c>
      <c r="M144" t="str">
        <f>LOOKUP(ImoveisBB[[#This Row],[Desc%]],Table24[Faixa],Table24[NomeFaixa])</f>
        <v>E. 40% - 50%</v>
      </c>
      <c r="N144">
        <f>VALUE(SUBSTITUTE(MID(ImoveisBB[[#This Row],[Desc_imovel_numeros]],3,FIND("'",ImoveisBB[[#This Row],[Desc_imovel_numeros]],3)-3),".",","))</f>
        <v>46.9</v>
      </c>
      <c r="O144" s="6" t="str">
        <f>LOOKUP(ImoveisBB[[#This Row],[Area1]],Table25[Faixa],Table25[NomeFaixa])</f>
        <v>B. 25m2 - 50m2</v>
      </c>
      <c r="P144" s="6" t="str">
        <f>IF(ISNUMBER( SEARCH("Desocupado", ImoveisBB[[#This Row],[status_imovel]] ) ), "DESOcupado", "OCUpado")</f>
        <v>DESOcupado</v>
      </c>
      <c r="Q144" s="6" t="str">
        <f>IF(ISNUMBER( SEARCH("Venda", ImoveisBB[[#This Row],[status_imovel]] ) ), "Venda Direta", "Leilão")</f>
        <v>Leilão</v>
      </c>
    </row>
    <row r="145" spans="1:17" x14ac:dyDescent="0.25">
      <c r="A145">
        <v>144</v>
      </c>
      <c r="B145" s="1" t="s">
        <v>153</v>
      </c>
      <c r="C145" t="s">
        <v>3509</v>
      </c>
      <c r="D145" t="s">
        <v>4354</v>
      </c>
      <c r="E145" s="7">
        <v>46514</v>
      </c>
      <c r="F145">
        <v>43</v>
      </c>
      <c r="G145" t="s">
        <v>7723</v>
      </c>
      <c r="H145" t="s">
        <v>7937</v>
      </c>
      <c r="I145" t="s">
        <v>8104</v>
      </c>
      <c r="J145" t="s">
        <v>11539</v>
      </c>
      <c r="K145" t="s">
        <v>14978</v>
      </c>
      <c r="L145" t="str">
        <f>LOOKUP(ImoveisBB[[#This Row],[Vlr_venda_imovel]],Table2[Faixa],Table2[NomeFaixa])</f>
        <v>D. 35k - 50k</v>
      </c>
      <c r="M145" t="str">
        <f>LOOKUP(ImoveisBB[[#This Row],[Desc%]],Table24[Faixa],Table24[NomeFaixa])</f>
        <v>E. 40% - 50%</v>
      </c>
      <c r="N145">
        <f>VALUE(SUBSTITUTE(MID(ImoveisBB[[#This Row],[Desc_imovel_numeros]],3,FIND("'",ImoveisBB[[#This Row],[Desc_imovel_numeros]],3)-3),".",","))</f>
        <v>150</v>
      </c>
      <c r="O145" s="6" t="str">
        <f>LOOKUP(ImoveisBB[[#This Row],[Area1]],Table25[Faixa],Table25[NomeFaixa])</f>
        <v>F. 150m2 - 200m2</v>
      </c>
      <c r="P145" s="6" t="str">
        <f>IF(ISNUMBER( SEARCH("Desocupado", ImoveisBB[[#This Row],[status_imovel]] ) ), "DESOcupado", "OCUpado")</f>
        <v>OCUpado</v>
      </c>
      <c r="Q145" s="6" t="str">
        <f>IF(ISNUMBER( SEARCH("Venda", ImoveisBB[[#This Row],[status_imovel]] ) ), "Venda Direta", "Leilão")</f>
        <v>Leilão</v>
      </c>
    </row>
    <row r="146" spans="1:17" x14ac:dyDescent="0.25">
      <c r="A146">
        <v>145</v>
      </c>
      <c r="B146" s="1" t="s">
        <v>154</v>
      </c>
      <c r="C146" t="s">
        <v>3510</v>
      </c>
      <c r="D146" t="s">
        <v>4355</v>
      </c>
      <c r="E146" s="7">
        <v>58659</v>
      </c>
      <c r="F146">
        <v>28</v>
      </c>
      <c r="G146" t="s">
        <v>7723</v>
      </c>
      <c r="H146" t="s">
        <v>7937</v>
      </c>
      <c r="I146" t="s">
        <v>8105</v>
      </c>
      <c r="J146" t="s">
        <v>11540</v>
      </c>
      <c r="K146" t="s">
        <v>14979</v>
      </c>
      <c r="L146" t="str">
        <f>LOOKUP(ImoveisBB[[#This Row],[Vlr_venda_imovel]],Table2[Faixa],Table2[NomeFaixa])</f>
        <v>E. 50k - 65k</v>
      </c>
      <c r="M146" t="str">
        <f>LOOKUP(ImoveisBB[[#This Row],[Desc%]],Table24[Faixa],Table24[NomeFaixa])</f>
        <v>C. 20% - 30%</v>
      </c>
      <c r="N146">
        <f>VALUE(SUBSTITUTE(MID(ImoveisBB[[#This Row],[Desc_imovel_numeros]],3,FIND("'",ImoveisBB[[#This Row],[Desc_imovel_numeros]],3)-3),".",","))</f>
        <v>135.54</v>
      </c>
      <c r="O146" s="6" t="str">
        <f>LOOKUP(ImoveisBB[[#This Row],[Area1]],Table25[Faixa],Table25[NomeFaixa])</f>
        <v>E. 100m2 - 150m2</v>
      </c>
      <c r="P146" s="6" t="str">
        <f>IF(ISNUMBER( SEARCH("Desocupado", ImoveisBB[[#This Row],[status_imovel]] ) ), "DESOcupado", "OCUpado")</f>
        <v>OCUpado</v>
      </c>
      <c r="Q146" s="6" t="str">
        <f>IF(ISNUMBER( SEARCH("Venda", ImoveisBB[[#This Row],[status_imovel]] ) ), "Venda Direta", "Leilão")</f>
        <v>Leilão</v>
      </c>
    </row>
    <row r="147" spans="1:17" x14ac:dyDescent="0.25">
      <c r="A147">
        <v>146</v>
      </c>
      <c r="B147" s="1" t="s">
        <v>155</v>
      </c>
      <c r="C147" t="s">
        <v>3451</v>
      </c>
      <c r="D147" t="s">
        <v>4356</v>
      </c>
      <c r="E147" s="7">
        <v>44502</v>
      </c>
      <c r="F147">
        <v>61</v>
      </c>
      <c r="G147" t="s">
        <v>7722</v>
      </c>
      <c r="H147" t="s">
        <v>7937</v>
      </c>
      <c r="I147" t="s">
        <v>8106</v>
      </c>
      <c r="J147" t="s">
        <v>11541</v>
      </c>
      <c r="K147" t="s">
        <v>14980</v>
      </c>
      <c r="L147" t="str">
        <f>LOOKUP(ImoveisBB[[#This Row],[Vlr_venda_imovel]],Table2[Faixa],Table2[NomeFaixa])</f>
        <v>D. 35k - 50k</v>
      </c>
      <c r="M147" t="str">
        <f>LOOKUP(ImoveisBB[[#This Row],[Desc%]],Table24[Faixa],Table24[NomeFaixa])</f>
        <v>G. 60% - 70%</v>
      </c>
      <c r="N147">
        <f>VALUE(SUBSTITUTE(MID(ImoveisBB[[#This Row],[Desc_imovel_numeros]],3,FIND("'",ImoveisBB[[#This Row],[Desc_imovel_numeros]],3)-3),".",","))</f>
        <v>96</v>
      </c>
      <c r="O147" s="6" t="str">
        <f>LOOKUP(ImoveisBB[[#This Row],[Area1]],Table25[Faixa],Table25[NomeFaixa])</f>
        <v>D. 75m2 - 100m2</v>
      </c>
      <c r="P147" s="6" t="str">
        <f>IF(ISNUMBER( SEARCH("Desocupado", ImoveisBB[[#This Row],[status_imovel]] ) ), "DESOcupado", "OCUpado")</f>
        <v>OCUpado</v>
      </c>
      <c r="Q147" s="6" t="str">
        <f>IF(ISNUMBER( SEARCH("Venda", ImoveisBB[[#This Row],[status_imovel]] ) ), "Venda Direta", "Leilão")</f>
        <v>Leilão</v>
      </c>
    </row>
    <row r="148" spans="1:17" x14ac:dyDescent="0.25">
      <c r="A148">
        <v>147</v>
      </c>
      <c r="B148" s="1" t="s">
        <v>156</v>
      </c>
      <c r="C148" t="s">
        <v>3511</v>
      </c>
      <c r="D148" t="s">
        <v>4357</v>
      </c>
      <c r="E148" s="7">
        <v>65887</v>
      </c>
      <c r="F148">
        <v>49</v>
      </c>
      <c r="G148" t="s">
        <v>7752</v>
      </c>
      <c r="H148" t="s">
        <v>7941</v>
      </c>
      <c r="I148" t="s">
        <v>8107</v>
      </c>
      <c r="J148" t="s">
        <v>11542</v>
      </c>
      <c r="K148" t="s">
        <v>14981</v>
      </c>
      <c r="L148" t="str">
        <f>LOOKUP(ImoveisBB[[#This Row],[Vlr_venda_imovel]],Table2[Faixa],Table2[NomeFaixa])</f>
        <v>F. 65k - 80k</v>
      </c>
      <c r="M148" t="str">
        <f>LOOKUP(ImoveisBB[[#This Row],[Desc%]],Table24[Faixa],Table24[NomeFaixa])</f>
        <v>E. 40% - 50%</v>
      </c>
      <c r="N148">
        <f>VALUE(SUBSTITUTE(MID(ImoveisBB[[#This Row],[Desc_imovel_numeros]],3,FIND("'",ImoveisBB[[#This Row],[Desc_imovel_numeros]],3)-3),".",","))</f>
        <v>44.16</v>
      </c>
      <c r="O148" s="6" t="str">
        <f>LOOKUP(ImoveisBB[[#This Row],[Area1]],Table25[Faixa],Table25[NomeFaixa])</f>
        <v>B. 25m2 - 50m2</v>
      </c>
      <c r="P148" s="6" t="str">
        <f>IF(ISNUMBER( SEARCH("Desocupado", ImoveisBB[[#This Row],[status_imovel]] ) ), "DESOcupado", "OCUpado")</f>
        <v>OCUpado</v>
      </c>
      <c r="Q148" s="6" t="str">
        <f>IF(ISNUMBER( SEARCH("Venda", ImoveisBB[[#This Row],[status_imovel]] ) ), "Venda Direta", "Leilão")</f>
        <v>Leilão</v>
      </c>
    </row>
    <row r="149" spans="1:17" x14ac:dyDescent="0.25">
      <c r="A149">
        <v>148</v>
      </c>
      <c r="B149" s="1" t="s">
        <v>157</v>
      </c>
      <c r="C149" t="s">
        <v>3512</v>
      </c>
      <c r="D149" t="s">
        <v>4358</v>
      </c>
      <c r="E149" s="7">
        <v>52717</v>
      </c>
      <c r="F149">
        <v>52</v>
      </c>
      <c r="G149" t="s">
        <v>7760</v>
      </c>
      <c r="H149" t="s">
        <v>7943</v>
      </c>
      <c r="I149" t="s">
        <v>8108</v>
      </c>
      <c r="J149" t="s">
        <v>11543</v>
      </c>
      <c r="K149" t="s">
        <v>14982</v>
      </c>
      <c r="L149" t="str">
        <f>LOOKUP(ImoveisBB[[#This Row],[Vlr_venda_imovel]],Table2[Faixa],Table2[NomeFaixa])</f>
        <v>E. 50k - 65k</v>
      </c>
      <c r="M149" t="str">
        <f>LOOKUP(ImoveisBB[[#This Row],[Desc%]],Table24[Faixa],Table24[NomeFaixa])</f>
        <v>F. 50% - 60%</v>
      </c>
      <c r="N149">
        <f>VALUE(SUBSTITUTE(MID(ImoveisBB[[#This Row],[Desc_imovel_numeros]],3,FIND("'",ImoveisBB[[#This Row],[Desc_imovel_numeros]],3)-3),".",","))</f>
        <v>105</v>
      </c>
      <c r="O149" s="6" t="str">
        <f>LOOKUP(ImoveisBB[[#This Row],[Area1]],Table25[Faixa],Table25[NomeFaixa])</f>
        <v>E. 100m2 - 150m2</v>
      </c>
      <c r="P149" s="6" t="str">
        <f>IF(ISNUMBER( SEARCH("Desocupado", ImoveisBB[[#This Row],[status_imovel]] ) ), "DESOcupado", "OCUpado")</f>
        <v>OCUpado</v>
      </c>
      <c r="Q149" s="6" t="str">
        <f>IF(ISNUMBER( SEARCH("Venda", ImoveisBB[[#This Row],[status_imovel]] ) ), "Venda Direta", "Leilão")</f>
        <v>Leilão</v>
      </c>
    </row>
    <row r="150" spans="1:17" x14ac:dyDescent="0.25">
      <c r="A150">
        <v>149</v>
      </c>
      <c r="B150" s="1" t="s">
        <v>158</v>
      </c>
      <c r="C150" t="s">
        <v>3513</v>
      </c>
      <c r="D150" t="s">
        <v>4359</v>
      </c>
      <c r="E150" s="7">
        <v>65364</v>
      </c>
      <c r="F150">
        <v>55</v>
      </c>
      <c r="G150" t="s">
        <v>7752</v>
      </c>
      <c r="H150" t="s">
        <v>7941</v>
      </c>
      <c r="I150" t="s">
        <v>8109</v>
      </c>
      <c r="J150" t="s">
        <v>11544</v>
      </c>
      <c r="K150" t="s">
        <v>14983</v>
      </c>
      <c r="L150" t="str">
        <f>LOOKUP(ImoveisBB[[#This Row],[Vlr_venda_imovel]],Table2[Faixa],Table2[NomeFaixa])</f>
        <v>F. 65k - 80k</v>
      </c>
      <c r="M150" t="str">
        <f>LOOKUP(ImoveisBB[[#This Row],[Desc%]],Table24[Faixa],Table24[NomeFaixa])</f>
        <v>F. 50% - 60%</v>
      </c>
      <c r="N150">
        <f>VALUE(SUBSTITUTE(MID(ImoveisBB[[#This Row],[Desc_imovel_numeros]],3,FIND("'",ImoveisBB[[#This Row],[Desc_imovel_numeros]],3)-3),".",","))</f>
        <v>43.18</v>
      </c>
      <c r="O150" s="6" t="str">
        <f>LOOKUP(ImoveisBB[[#This Row],[Area1]],Table25[Faixa],Table25[NomeFaixa])</f>
        <v>B. 25m2 - 50m2</v>
      </c>
      <c r="P150" s="6" t="str">
        <f>IF(ISNUMBER( SEARCH("Desocupado", ImoveisBB[[#This Row],[status_imovel]] ) ), "DESOcupado", "OCUpado")</f>
        <v>DESOcupado</v>
      </c>
      <c r="Q150" s="6" t="str">
        <f>IF(ISNUMBER( SEARCH("Venda", ImoveisBB[[#This Row],[status_imovel]] ) ), "Venda Direta", "Leilão")</f>
        <v>Leilão</v>
      </c>
    </row>
    <row r="151" spans="1:17" x14ac:dyDescent="0.25">
      <c r="A151">
        <v>150</v>
      </c>
      <c r="B151" s="1" t="s">
        <v>159</v>
      </c>
      <c r="C151" t="s">
        <v>3514</v>
      </c>
      <c r="D151" t="s">
        <v>4360</v>
      </c>
      <c r="E151" s="7">
        <v>69181</v>
      </c>
      <c r="F151">
        <v>55</v>
      </c>
      <c r="G151" t="s">
        <v>7722</v>
      </c>
      <c r="H151" t="s">
        <v>7937</v>
      </c>
      <c r="I151" t="s">
        <v>8110</v>
      </c>
      <c r="J151" t="s">
        <v>11545</v>
      </c>
      <c r="K151" t="s">
        <v>14984</v>
      </c>
      <c r="L151" t="str">
        <f>LOOKUP(ImoveisBB[[#This Row],[Vlr_venda_imovel]],Table2[Faixa],Table2[NomeFaixa])</f>
        <v>F. 65k - 80k</v>
      </c>
      <c r="M151" t="str">
        <f>LOOKUP(ImoveisBB[[#This Row],[Desc%]],Table24[Faixa],Table24[NomeFaixa])</f>
        <v>F. 50% - 60%</v>
      </c>
      <c r="N151">
        <f>VALUE(SUBSTITUTE(MID(ImoveisBB[[#This Row],[Desc_imovel_numeros]],3,FIND("'",ImoveisBB[[#This Row],[Desc_imovel_numeros]],3)-3),".",","))</f>
        <v>56.04</v>
      </c>
      <c r="O151" s="6" t="str">
        <f>LOOKUP(ImoveisBB[[#This Row],[Area1]],Table25[Faixa],Table25[NomeFaixa])</f>
        <v>C. 50m2 - 75m2</v>
      </c>
      <c r="P151" s="6" t="str">
        <f>IF(ISNUMBER( SEARCH("Desocupado", ImoveisBB[[#This Row],[status_imovel]] ) ), "DESOcupado", "OCUpado")</f>
        <v>OCUpado</v>
      </c>
      <c r="Q151" s="6" t="str">
        <f>IF(ISNUMBER( SEARCH("Venda", ImoveisBB[[#This Row],[status_imovel]] ) ), "Venda Direta", "Leilão")</f>
        <v>Leilão</v>
      </c>
    </row>
    <row r="152" spans="1:17" x14ac:dyDescent="0.25">
      <c r="A152">
        <v>151</v>
      </c>
      <c r="B152" s="1" t="s">
        <v>160</v>
      </c>
      <c r="C152" t="s">
        <v>3449</v>
      </c>
      <c r="D152" t="s">
        <v>4361</v>
      </c>
      <c r="E152" s="7">
        <v>52305</v>
      </c>
      <c r="F152">
        <v>54</v>
      </c>
      <c r="G152" t="s">
        <v>7722</v>
      </c>
      <c r="H152" t="s">
        <v>7937</v>
      </c>
      <c r="I152" t="s">
        <v>8111</v>
      </c>
      <c r="J152" t="s">
        <v>11546</v>
      </c>
      <c r="K152" t="s">
        <v>14985</v>
      </c>
      <c r="L152" t="str">
        <f>LOOKUP(ImoveisBB[[#This Row],[Vlr_venda_imovel]],Table2[Faixa],Table2[NomeFaixa])</f>
        <v>E. 50k - 65k</v>
      </c>
      <c r="M152" t="str">
        <f>LOOKUP(ImoveisBB[[#This Row],[Desc%]],Table24[Faixa],Table24[NomeFaixa])</f>
        <v>F. 50% - 60%</v>
      </c>
      <c r="N152">
        <f>VALUE(SUBSTITUTE(MID(ImoveisBB[[#This Row],[Desc_imovel_numeros]],3,FIND("'",ImoveisBB[[#This Row],[Desc_imovel_numeros]],3)-3),".",","))</f>
        <v>43.99</v>
      </c>
      <c r="O152" s="6" t="str">
        <f>LOOKUP(ImoveisBB[[#This Row],[Area1]],Table25[Faixa],Table25[NomeFaixa])</f>
        <v>B. 25m2 - 50m2</v>
      </c>
      <c r="P152" s="6" t="str">
        <f>IF(ISNUMBER( SEARCH("Desocupado", ImoveisBB[[#This Row],[status_imovel]] ) ), "DESOcupado", "OCUpado")</f>
        <v>DESOcupado</v>
      </c>
      <c r="Q152" s="6" t="str">
        <f>IF(ISNUMBER( SEARCH("Venda", ImoveisBB[[#This Row],[status_imovel]] ) ), "Venda Direta", "Leilão")</f>
        <v>Leilão</v>
      </c>
    </row>
    <row r="153" spans="1:17" x14ac:dyDescent="0.25">
      <c r="A153">
        <v>152</v>
      </c>
      <c r="B153" s="1" t="s">
        <v>161</v>
      </c>
      <c r="C153" t="s">
        <v>3513</v>
      </c>
      <c r="D153" t="s">
        <v>4362</v>
      </c>
      <c r="E153" s="7">
        <v>65887</v>
      </c>
      <c r="F153">
        <v>59</v>
      </c>
      <c r="G153" t="s">
        <v>7752</v>
      </c>
      <c r="H153" t="s">
        <v>7941</v>
      </c>
      <c r="I153" t="s">
        <v>8112</v>
      </c>
      <c r="J153" t="s">
        <v>11547</v>
      </c>
      <c r="K153" t="s">
        <v>14986</v>
      </c>
      <c r="L153" t="str">
        <f>LOOKUP(ImoveisBB[[#This Row],[Vlr_venda_imovel]],Table2[Faixa],Table2[NomeFaixa])</f>
        <v>F. 65k - 80k</v>
      </c>
      <c r="M153" t="str">
        <f>LOOKUP(ImoveisBB[[#This Row],[Desc%]],Table24[Faixa],Table24[NomeFaixa])</f>
        <v>F. 50% - 60%</v>
      </c>
      <c r="N153">
        <f>VALUE(SUBSTITUTE(MID(ImoveisBB[[#This Row],[Desc_imovel_numeros]],3,FIND("'",ImoveisBB[[#This Row],[Desc_imovel_numeros]],3)-3),".",","))</f>
        <v>46.91</v>
      </c>
      <c r="O153" s="6" t="str">
        <f>LOOKUP(ImoveisBB[[#This Row],[Area1]],Table25[Faixa],Table25[NomeFaixa])</f>
        <v>B. 25m2 - 50m2</v>
      </c>
      <c r="P153" s="6" t="str">
        <f>IF(ISNUMBER( SEARCH("Desocupado", ImoveisBB[[#This Row],[status_imovel]] ) ), "DESOcupado", "OCUpado")</f>
        <v>OCUpado</v>
      </c>
      <c r="Q153" s="6" t="str">
        <f>IF(ISNUMBER( SEARCH("Venda", ImoveisBB[[#This Row],[status_imovel]] ) ), "Venda Direta", "Leilão")</f>
        <v>Leilão</v>
      </c>
    </row>
    <row r="154" spans="1:17" x14ac:dyDescent="0.25">
      <c r="A154">
        <v>153</v>
      </c>
      <c r="B154" s="1" t="s">
        <v>162</v>
      </c>
      <c r="C154" t="s">
        <v>3463</v>
      </c>
      <c r="D154" t="s">
        <v>4363</v>
      </c>
      <c r="E154" s="7">
        <v>54989</v>
      </c>
      <c r="F154">
        <v>58</v>
      </c>
      <c r="G154" t="s">
        <v>7761</v>
      </c>
      <c r="H154" t="s">
        <v>7941</v>
      </c>
      <c r="I154" t="s">
        <v>8113</v>
      </c>
      <c r="J154" t="s">
        <v>11548</v>
      </c>
      <c r="K154" t="s">
        <v>14987</v>
      </c>
      <c r="L154" t="str">
        <f>LOOKUP(ImoveisBB[[#This Row],[Vlr_venda_imovel]],Table2[Faixa],Table2[NomeFaixa])</f>
        <v>E. 50k - 65k</v>
      </c>
      <c r="M154" t="str">
        <f>LOOKUP(ImoveisBB[[#This Row],[Desc%]],Table24[Faixa],Table24[NomeFaixa])</f>
        <v>F. 50% - 60%</v>
      </c>
      <c r="N154">
        <f>VALUE(SUBSTITUTE(MID(ImoveisBB[[#This Row],[Desc_imovel_numeros]],3,FIND("'",ImoveisBB[[#This Row],[Desc_imovel_numeros]],3)-3),".",","))</f>
        <v>300</v>
      </c>
      <c r="O154" s="6" t="str">
        <f>LOOKUP(ImoveisBB[[#This Row],[Area1]],Table25[Faixa],Table25[NomeFaixa])</f>
        <v>G. 200m2 - 500m2</v>
      </c>
      <c r="P154" s="6" t="str">
        <f>IF(ISNUMBER( SEARCH("Desocupado", ImoveisBB[[#This Row],[status_imovel]] ) ), "DESOcupado", "OCUpado")</f>
        <v>OCUpado</v>
      </c>
      <c r="Q154" s="6" t="str">
        <f>IF(ISNUMBER( SEARCH("Venda", ImoveisBB[[#This Row],[status_imovel]] ) ), "Venda Direta", "Leilão")</f>
        <v>Leilão</v>
      </c>
    </row>
    <row r="155" spans="1:17" x14ac:dyDescent="0.25">
      <c r="A155">
        <v>154</v>
      </c>
      <c r="B155" s="1" t="s">
        <v>163</v>
      </c>
      <c r="C155" t="s">
        <v>3478</v>
      </c>
      <c r="D155" t="s">
        <v>4364</v>
      </c>
      <c r="E155" s="7">
        <v>93437</v>
      </c>
      <c r="F155">
        <v>72</v>
      </c>
      <c r="G155" t="s">
        <v>7762</v>
      </c>
      <c r="H155" t="s">
        <v>7941</v>
      </c>
      <c r="I155" t="s">
        <v>8114</v>
      </c>
      <c r="J155" t="s">
        <v>11549</v>
      </c>
      <c r="K155" t="s">
        <v>14988</v>
      </c>
      <c r="L155" t="str">
        <f>LOOKUP(ImoveisBB[[#This Row],[Vlr_venda_imovel]],Table2[Faixa],Table2[NomeFaixa])</f>
        <v>G. 80k - 100k</v>
      </c>
      <c r="M155" t="str">
        <f>LOOKUP(ImoveisBB[[#This Row],[Desc%]],Table24[Faixa],Table24[NomeFaixa])</f>
        <v>H. 70% - 80%</v>
      </c>
      <c r="N155">
        <f>VALUE(SUBSTITUTE(MID(ImoveisBB[[#This Row],[Desc_imovel_numeros]],3,FIND("'",ImoveisBB[[#This Row],[Desc_imovel_numeros]],3)-3),".",","))</f>
        <v>337.28</v>
      </c>
      <c r="O155" s="6" t="str">
        <f>LOOKUP(ImoveisBB[[#This Row],[Area1]],Table25[Faixa],Table25[NomeFaixa])</f>
        <v>G. 200m2 - 500m2</v>
      </c>
      <c r="P155" s="6" t="str">
        <f>IF(ISNUMBER( SEARCH("Desocupado", ImoveisBB[[#This Row],[status_imovel]] ) ), "DESOcupado", "OCUpado")</f>
        <v>OCUpado</v>
      </c>
      <c r="Q155" s="6" t="str">
        <f>IF(ISNUMBER( SEARCH("Venda", ImoveisBB[[#This Row],[status_imovel]] ) ), "Venda Direta", "Leilão")</f>
        <v>Leilão</v>
      </c>
    </row>
    <row r="156" spans="1:17" x14ac:dyDescent="0.25">
      <c r="A156">
        <v>155</v>
      </c>
      <c r="B156" s="1" t="s">
        <v>164</v>
      </c>
      <c r="C156" t="s">
        <v>3515</v>
      </c>
      <c r="D156" t="s">
        <v>4365</v>
      </c>
      <c r="E156" s="7">
        <v>64959</v>
      </c>
      <c r="F156">
        <v>50</v>
      </c>
      <c r="G156" t="s">
        <v>7763</v>
      </c>
      <c r="H156" t="s">
        <v>7942</v>
      </c>
      <c r="I156" t="s">
        <v>8115</v>
      </c>
      <c r="J156" t="s">
        <v>11550</v>
      </c>
      <c r="K156" t="s">
        <v>14989</v>
      </c>
      <c r="L156" t="str">
        <f>LOOKUP(ImoveisBB[[#This Row],[Vlr_venda_imovel]],Table2[Faixa],Table2[NomeFaixa])</f>
        <v>E. 50k - 65k</v>
      </c>
      <c r="M156" t="str">
        <f>LOOKUP(ImoveisBB[[#This Row],[Desc%]],Table24[Faixa],Table24[NomeFaixa])</f>
        <v>F. 50% - 60%</v>
      </c>
      <c r="N156">
        <f>VALUE(SUBSTITUTE(MID(ImoveisBB[[#This Row],[Desc_imovel_numeros]],3,FIND("'",ImoveisBB[[#This Row],[Desc_imovel_numeros]],3)-3),".",","))</f>
        <v>43.5</v>
      </c>
      <c r="O156" s="6" t="str">
        <f>LOOKUP(ImoveisBB[[#This Row],[Area1]],Table25[Faixa],Table25[NomeFaixa])</f>
        <v>B. 25m2 - 50m2</v>
      </c>
      <c r="P156" s="6" t="str">
        <f>IF(ISNUMBER( SEARCH("Desocupado", ImoveisBB[[#This Row],[status_imovel]] ) ), "DESOcupado", "OCUpado")</f>
        <v>DESOcupado</v>
      </c>
      <c r="Q156" s="6" t="str">
        <f>IF(ISNUMBER( SEARCH("Venda", ImoveisBB[[#This Row],[status_imovel]] ) ), "Venda Direta", "Leilão")</f>
        <v>Leilão</v>
      </c>
    </row>
    <row r="157" spans="1:17" x14ac:dyDescent="0.25">
      <c r="A157">
        <v>156</v>
      </c>
      <c r="B157" s="1" t="s">
        <v>165</v>
      </c>
      <c r="C157" t="s">
        <v>3508</v>
      </c>
      <c r="D157" t="s">
        <v>4366</v>
      </c>
      <c r="E157" s="7">
        <v>72101</v>
      </c>
      <c r="F157">
        <v>50</v>
      </c>
      <c r="G157" t="s">
        <v>7734</v>
      </c>
      <c r="H157" t="s">
        <v>7940</v>
      </c>
      <c r="I157" t="s">
        <v>8116</v>
      </c>
      <c r="J157" t="s">
        <v>11551</v>
      </c>
      <c r="K157" t="s">
        <v>14990</v>
      </c>
      <c r="L157" t="str">
        <f>LOOKUP(ImoveisBB[[#This Row],[Vlr_venda_imovel]],Table2[Faixa],Table2[NomeFaixa])</f>
        <v>F. 65k - 80k</v>
      </c>
      <c r="M157" t="str">
        <f>LOOKUP(ImoveisBB[[#This Row],[Desc%]],Table24[Faixa],Table24[NomeFaixa])</f>
        <v>F. 50% - 60%</v>
      </c>
      <c r="N157">
        <f>VALUE(SUBSTITUTE(MID(ImoveisBB[[#This Row],[Desc_imovel_numeros]],3,FIND("'",ImoveisBB[[#This Row],[Desc_imovel_numeros]],3)-3),".",","))</f>
        <v>45.54</v>
      </c>
      <c r="O157" s="6" t="str">
        <f>LOOKUP(ImoveisBB[[#This Row],[Area1]],Table25[Faixa],Table25[NomeFaixa])</f>
        <v>B. 25m2 - 50m2</v>
      </c>
      <c r="P157" s="6" t="str">
        <f>IF(ISNUMBER( SEARCH("Desocupado", ImoveisBB[[#This Row],[status_imovel]] ) ), "DESOcupado", "OCUpado")</f>
        <v>OCUpado</v>
      </c>
      <c r="Q157" s="6" t="str">
        <f>IF(ISNUMBER( SEARCH("Venda", ImoveisBB[[#This Row],[status_imovel]] ) ), "Venda Direta", "Leilão")</f>
        <v>Leilão</v>
      </c>
    </row>
    <row r="158" spans="1:17" x14ac:dyDescent="0.25">
      <c r="A158">
        <v>157</v>
      </c>
      <c r="B158" s="1" t="s">
        <v>166</v>
      </c>
      <c r="C158" t="s">
        <v>3451</v>
      </c>
      <c r="D158" t="s">
        <v>4367</v>
      </c>
      <c r="E158" s="7">
        <v>28776</v>
      </c>
      <c r="F158">
        <v>71</v>
      </c>
      <c r="G158" t="s">
        <v>7722</v>
      </c>
      <c r="H158" t="s">
        <v>7937</v>
      </c>
      <c r="I158" t="s">
        <v>8117</v>
      </c>
      <c r="J158" t="s">
        <v>11552</v>
      </c>
      <c r="K158" t="s">
        <v>14991</v>
      </c>
      <c r="L158" t="str">
        <f>LOOKUP(ImoveisBB[[#This Row],[Vlr_venda_imovel]],Table2[Faixa],Table2[NomeFaixa])</f>
        <v>C. 25k - 35k</v>
      </c>
      <c r="M158" t="str">
        <f>LOOKUP(ImoveisBB[[#This Row],[Desc%]],Table24[Faixa],Table24[NomeFaixa])</f>
        <v>H. 70% - 80%</v>
      </c>
      <c r="N158">
        <f>VALUE(SUBSTITUTE(MID(ImoveisBB[[#This Row],[Desc_imovel_numeros]],3,FIND("'",ImoveisBB[[#This Row],[Desc_imovel_numeros]],3)-3),".",","))</f>
        <v>63.32</v>
      </c>
      <c r="O158" s="6" t="str">
        <f>LOOKUP(ImoveisBB[[#This Row],[Area1]],Table25[Faixa],Table25[NomeFaixa])</f>
        <v>C. 50m2 - 75m2</v>
      </c>
      <c r="P158" s="6" t="str">
        <f>IF(ISNUMBER( SEARCH("Desocupado", ImoveisBB[[#This Row],[status_imovel]] ) ), "DESOcupado", "OCUpado")</f>
        <v>OCUpado</v>
      </c>
      <c r="Q158" s="6" t="str">
        <f>IF(ISNUMBER( SEARCH("Venda", ImoveisBB[[#This Row],[status_imovel]] ) ), "Venda Direta", "Leilão")</f>
        <v>Leilão</v>
      </c>
    </row>
    <row r="159" spans="1:17" x14ac:dyDescent="0.25">
      <c r="A159">
        <v>158</v>
      </c>
      <c r="B159" s="1" t="s">
        <v>167</v>
      </c>
      <c r="C159" t="s">
        <v>3516</v>
      </c>
      <c r="D159" t="s">
        <v>4368</v>
      </c>
      <c r="E159" s="7">
        <v>41484</v>
      </c>
      <c r="F159">
        <v>51</v>
      </c>
      <c r="G159" t="s">
        <v>7722</v>
      </c>
      <c r="H159" t="s">
        <v>7937</v>
      </c>
      <c r="I159" t="s">
        <v>8118</v>
      </c>
      <c r="J159" t="s">
        <v>11553</v>
      </c>
      <c r="K159" t="s">
        <v>14992</v>
      </c>
      <c r="L159" t="str">
        <f>LOOKUP(ImoveisBB[[#This Row],[Vlr_venda_imovel]],Table2[Faixa],Table2[NomeFaixa])</f>
        <v>D. 35k - 50k</v>
      </c>
      <c r="M159" t="str">
        <f>LOOKUP(ImoveisBB[[#This Row],[Desc%]],Table24[Faixa],Table24[NomeFaixa])</f>
        <v>F. 50% - 60%</v>
      </c>
      <c r="N159">
        <f>VALUE(SUBSTITUTE(MID(ImoveisBB[[#This Row],[Desc_imovel_numeros]],3,FIND("'",ImoveisBB[[#This Row],[Desc_imovel_numeros]],3)-3),".",","))</f>
        <v>88</v>
      </c>
      <c r="O159" s="6" t="str">
        <f>LOOKUP(ImoveisBB[[#This Row],[Area1]],Table25[Faixa],Table25[NomeFaixa])</f>
        <v>D. 75m2 - 100m2</v>
      </c>
      <c r="P159" s="6" t="str">
        <f>IF(ISNUMBER( SEARCH("Desocupado", ImoveisBB[[#This Row],[status_imovel]] ) ), "DESOcupado", "OCUpado")</f>
        <v>OCUpado</v>
      </c>
      <c r="Q159" s="6" t="str">
        <f>IF(ISNUMBER( SEARCH("Venda", ImoveisBB[[#This Row],[status_imovel]] ) ), "Venda Direta", "Leilão")</f>
        <v>Leilão</v>
      </c>
    </row>
    <row r="160" spans="1:17" x14ac:dyDescent="0.25">
      <c r="A160">
        <v>159</v>
      </c>
      <c r="B160" s="1" t="s">
        <v>168</v>
      </c>
      <c r="C160" t="s">
        <v>3515</v>
      </c>
      <c r="D160" t="s">
        <v>4369</v>
      </c>
      <c r="E160" s="7">
        <v>74428</v>
      </c>
      <c r="F160">
        <v>45</v>
      </c>
      <c r="G160" t="s">
        <v>7763</v>
      </c>
      <c r="H160" t="s">
        <v>7942</v>
      </c>
      <c r="I160" t="s">
        <v>8119</v>
      </c>
      <c r="J160" t="s">
        <v>11554</v>
      </c>
      <c r="K160" t="s">
        <v>14993</v>
      </c>
      <c r="L160" t="str">
        <f>LOOKUP(ImoveisBB[[#This Row],[Vlr_venda_imovel]],Table2[Faixa],Table2[NomeFaixa])</f>
        <v>F. 65k - 80k</v>
      </c>
      <c r="M160" t="str">
        <f>LOOKUP(ImoveisBB[[#This Row],[Desc%]],Table24[Faixa],Table24[NomeFaixa])</f>
        <v>E. 40% - 50%</v>
      </c>
      <c r="N160">
        <f>VALUE(SUBSTITUTE(MID(ImoveisBB[[#This Row],[Desc_imovel_numeros]],3,FIND("'",ImoveisBB[[#This Row],[Desc_imovel_numeros]],3)-3),".",","))</f>
        <v>78.48</v>
      </c>
      <c r="O160" s="6" t="str">
        <f>LOOKUP(ImoveisBB[[#This Row],[Area1]],Table25[Faixa],Table25[NomeFaixa])</f>
        <v>D. 75m2 - 100m2</v>
      </c>
      <c r="P160" s="6" t="str">
        <f>IF(ISNUMBER( SEARCH("Desocupado", ImoveisBB[[#This Row],[status_imovel]] ) ), "DESOcupado", "OCUpado")</f>
        <v>OCUpado</v>
      </c>
      <c r="Q160" s="6" t="str">
        <f>IF(ISNUMBER( SEARCH("Venda", ImoveisBB[[#This Row],[status_imovel]] ) ), "Venda Direta", "Leilão")</f>
        <v>Leilão</v>
      </c>
    </row>
    <row r="161" spans="1:17" x14ac:dyDescent="0.25">
      <c r="A161">
        <v>160</v>
      </c>
      <c r="B161" s="1" t="s">
        <v>169</v>
      </c>
      <c r="C161" t="s">
        <v>3449</v>
      </c>
      <c r="D161" t="s">
        <v>4370</v>
      </c>
      <c r="E161" s="7">
        <v>69370</v>
      </c>
      <c r="F161">
        <v>34</v>
      </c>
      <c r="G161" t="s">
        <v>7722</v>
      </c>
      <c r="H161" t="s">
        <v>7937</v>
      </c>
      <c r="I161" t="s">
        <v>8120</v>
      </c>
      <c r="J161" t="s">
        <v>11555</v>
      </c>
      <c r="K161" t="s">
        <v>14994</v>
      </c>
      <c r="L161" t="str">
        <f>LOOKUP(ImoveisBB[[#This Row],[Vlr_venda_imovel]],Table2[Faixa],Table2[NomeFaixa])</f>
        <v>F. 65k - 80k</v>
      </c>
      <c r="M161" t="str">
        <f>LOOKUP(ImoveisBB[[#This Row],[Desc%]],Table24[Faixa],Table24[NomeFaixa])</f>
        <v>D. 30% - 40%</v>
      </c>
      <c r="N161">
        <f>VALUE(SUBSTITUTE(MID(ImoveisBB[[#This Row],[Desc_imovel_numeros]],3,FIND("'",ImoveisBB[[#This Row],[Desc_imovel_numeros]],3)-3),".",","))</f>
        <v>49.99</v>
      </c>
      <c r="O161" s="6" t="str">
        <f>LOOKUP(ImoveisBB[[#This Row],[Area1]],Table25[Faixa],Table25[NomeFaixa])</f>
        <v>B. 25m2 - 50m2</v>
      </c>
      <c r="P161" s="6" t="str">
        <f>IF(ISNUMBER( SEARCH("Desocupado", ImoveisBB[[#This Row],[status_imovel]] ) ), "DESOcupado", "OCUpado")</f>
        <v>OCUpado</v>
      </c>
      <c r="Q161" s="6" t="str">
        <f>IF(ISNUMBER( SEARCH("Venda", ImoveisBB[[#This Row],[status_imovel]] ) ), "Venda Direta", "Leilão")</f>
        <v>Leilão</v>
      </c>
    </row>
    <row r="162" spans="1:17" x14ac:dyDescent="0.25">
      <c r="A162">
        <v>161</v>
      </c>
      <c r="B162" s="1" t="s">
        <v>170</v>
      </c>
      <c r="C162" t="s">
        <v>3517</v>
      </c>
      <c r="D162" t="s">
        <v>4371</v>
      </c>
      <c r="E162" s="7">
        <v>68860</v>
      </c>
      <c r="F162">
        <v>55</v>
      </c>
      <c r="G162" t="s">
        <v>7764</v>
      </c>
      <c r="H162" t="s">
        <v>7937</v>
      </c>
      <c r="I162" t="s">
        <v>8121</v>
      </c>
      <c r="J162" t="s">
        <v>11556</v>
      </c>
      <c r="K162" t="s">
        <v>14995</v>
      </c>
      <c r="L162" t="str">
        <f>LOOKUP(ImoveisBB[[#This Row],[Vlr_venda_imovel]],Table2[Faixa],Table2[NomeFaixa])</f>
        <v>F. 65k - 80k</v>
      </c>
      <c r="M162" t="str">
        <f>LOOKUP(ImoveisBB[[#This Row],[Desc%]],Table24[Faixa],Table24[NomeFaixa])</f>
        <v>F. 50% - 60%</v>
      </c>
      <c r="N162">
        <f>VALUE(SUBSTITUTE(MID(ImoveisBB[[#This Row],[Desc_imovel_numeros]],3,FIND("'",ImoveisBB[[#This Row],[Desc_imovel_numeros]],3)-3),".",","))</f>
        <v>52.94</v>
      </c>
      <c r="O162" s="6" t="str">
        <f>LOOKUP(ImoveisBB[[#This Row],[Area1]],Table25[Faixa],Table25[NomeFaixa])</f>
        <v>C. 50m2 - 75m2</v>
      </c>
      <c r="P162" s="6" t="str">
        <f>IF(ISNUMBER( SEARCH("Desocupado", ImoveisBB[[#This Row],[status_imovel]] ) ), "DESOcupado", "OCUpado")</f>
        <v>OCUpado</v>
      </c>
      <c r="Q162" s="6" t="str">
        <f>IF(ISNUMBER( SEARCH("Venda", ImoveisBB[[#This Row],[status_imovel]] ) ), "Venda Direta", "Leilão")</f>
        <v>Leilão</v>
      </c>
    </row>
    <row r="163" spans="1:17" x14ac:dyDescent="0.25">
      <c r="A163">
        <v>162</v>
      </c>
      <c r="B163" s="1" t="s">
        <v>171</v>
      </c>
      <c r="C163" t="s">
        <v>3518</v>
      </c>
      <c r="D163" t="s">
        <v>4372</v>
      </c>
      <c r="E163" s="7">
        <v>60616</v>
      </c>
      <c r="F163">
        <v>70</v>
      </c>
      <c r="G163" t="s">
        <v>7765</v>
      </c>
      <c r="H163" t="s">
        <v>7944</v>
      </c>
      <c r="I163" t="s">
        <v>8122</v>
      </c>
      <c r="J163" t="s">
        <v>11557</v>
      </c>
      <c r="K163" t="s">
        <v>14996</v>
      </c>
      <c r="L163" t="str">
        <f>LOOKUP(ImoveisBB[[#This Row],[Vlr_venda_imovel]],Table2[Faixa],Table2[NomeFaixa])</f>
        <v>E. 50k - 65k</v>
      </c>
      <c r="M163" t="str">
        <f>LOOKUP(ImoveisBB[[#This Row],[Desc%]],Table24[Faixa],Table24[NomeFaixa])</f>
        <v>H. 70% - 80%</v>
      </c>
      <c r="N163">
        <f>VALUE(SUBSTITUTE(MID(ImoveisBB[[#This Row],[Desc_imovel_numeros]],3,FIND("'",ImoveisBB[[#This Row],[Desc_imovel_numeros]],3)-3),".",","))</f>
        <v>49.26</v>
      </c>
      <c r="O163" s="6" t="str">
        <f>LOOKUP(ImoveisBB[[#This Row],[Area1]],Table25[Faixa],Table25[NomeFaixa])</f>
        <v>B. 25m2 - 50m2</v>
      </c>
      <c r="P163" s="6" t="str">
        <f>IF(ISNUMBER( SEARCH("Desocupado", ImoveisBB[[#This Row],[status_imovel]] ) ), "DESOcupado", "OCUpado")</f>
        <v>OCUpado</v>
      </c>
      <c r="Q163" s="6" t="str">
        <f>IF(ISNUMBER( SEARCH("Venda", ImoveisBB[[#This Row],[status_imovel]] ) ), "Venda Direta", "Leilão")</f>
        <v>Leilão</v>
      </c>
    </row>
    <row r="164" spans="1:17" x14ac:dyDescent="0.25">
      <c r="A164">
        <v>163</v>
      </c>
      <c r="B164" s="1" t="s">
        <v>172</v>
      </c>
      <c r="C164" t="s">
        <v>3519</v>
      </c>
      <c r="D164" t="s">
        <v>4373</v>
      </c>
      <c r="E164" s="7">
        <v>56108</v>
      </c>
      <c r="F164">
        <v>51</v>
      </c>
      <c r="G164" t="s">
        <v>7723</v>
      </c>
      <c r="H164" t="s">
        <v>7937</v>
      </c>
      <c r="I164" t="s">
        <v>8123</v>
      </c>
      <c r="J164" t="s">
        <v>11558</v>
      </c>
      <c r="K164" t="s">
        <v>14997</v>
      </c>
      <c r="L164" t="str">
        <f>LOOKUP(ImoveisBB[[#This Row],[Vlr_venda_imovel]],Table2[Faixa],Table2[NomeFaixa])</f>
        <v>E. 50k - 65k</v>
      </c>
      <c r="M164" t="str">
        <f>LOOKUP(ImoveisBB[[#This Row],[Desc%]],Table24[Faixa],Table24[NomeFaixa])</f>
        <v>F. 50% - 60%</v>
      </c>
      <c r="N164">
        <f>VALUE(SUBSTITUTE(MID(ImoveisBB[[#This Row],[Desc_imovel_numeros]],3,FIND("'",ImoveisBB[[#This Row],[Desc_imovel_numeros]],3)-3),".",","))</f>
        <v>109.2</v>
      </c>
      <c r="O164" s="6" t="str">
        <f>LOOKUP(ImoveisBB[[#This Row],[Area1]],Table25[Faixa],Table25[NomeFaixa])</f>
        <v>E. 100m2 - 150m2</v>
      </c>
      <c r="P164" s="6" t="str">
        <f>IF(ISNUMBER( SEARCH("Desocupado", ImoveisBB[[#This Row],[status_imovel]] ) ), "DESOcupado", "OCUpado")</f>
        <v>OCUpado</v>
      </c>
      <c r="Q164" s="6" t="str">
        <f>IF(ISNUMBER( SEARCH("Venda", ImoveisBB[[#This Row],[status_imovel]] ) ), "Venda Direta", "Leilão")</f>
        <v>Leilão</v>
      </c>
    </row>
    <row r="165" spans="1:17" x14ac:dyDescent="0.25">
      <c r="A165">
        <v>164</v>
      </c>
      <c r="B165" s="1" t="s">
        <v>173</v>
      </c>
      <c r="C165" t="s">
        <v>3463</v>
      </c>
      <c r="D165" t="s">
        <v>4374</v>
      </c>
      <c r="E165" s="7">
        <v>42799</v>
      </c>
      <c r="F165">
        <v>56</v>
      </c>
      <c r="G165" t="s">
        <v>7723</v>
      </c>
      <c r="H165" t="s">
        <v>7937</v>
      </c>
      <c r="I165" t="s">
        <v>8124</v>
      </c>
      <c r="J165" t="s">
        <v>11559</v>
      </c>
      <c r="K165" t="s">
        <v>14998</v>
      </c>
      <c r="L165" t="str">
        <f>LOOKUP(ImoveisBB[[#This Row],[Vlr_venda_imovel]],Table2[Faixa],Table2[NomeFaixa])</f>
        <v>D. 35k - 50k</v>
      </c>
      <c r="M165" t="str">
        <f>LOOKUP(ImoveisBB[[#This Row],[Desc%]],Table24[Faixa],Table24[NomeFaixa])</f>
        <v>F. 50% - 60%</v>
      </c>
      <c r="N165">
        <f>VALUE(SUBSTITUTE(MID(ImoveisBB[[#This Row],[Desc_imovel_numeros]],3,FIND("'",ImoveisBB[[#This Row],[Desc_imovel_numeros]],3)-3),".",","))</f>
        <v>90</v>
      </c>
      <c r="O165" s="6" t="str">
        <f>LOOKUP(ImoveisBB[[#This Row],[Area1]],Table25[Faixa],Table25[NomeFaixa])</f>
        <v>D. 75m2 - 100m2</v>
      </c>
      <c r="P165" s="6" t="str">
        <f>IF(ISNUMBER( SEARCH("Desocupado", ImoveisBB[[#This Row],[status_imovel]] ) ), "DESOcupado", "OCUpado")</f>
        <v>OCUpado</v>
      </c>
      <c r="Q165" s="6" t="str">
        <f>IF(ISNUMBER( SEARCH("Venda", ImoveisBB[[#This Row],[status_imovel]] ) ), "Venda Direta", "Leilão")</f>
        <v>Leilão</v>
      </c>
    </row>
    <row r="166" spans="1:17" x14ac:dyDescent="0.25">
      <c r="A166">
        <v>165</v>
      </c>
      <c r="B166" s="1" t="s">
        <v>174</v>
      </c>
      <c r="C166" t="s">
        <v>3451</v>
      </c>
      <c r="D166" t="s">
        <v>4375</v>
      </c>
      <c r="E166" s="7">
        <v>55599</v>
      </c>
      <c r="F166">
        <v>38</v>
      </c>
      <c r="G166" t="s">
        <v>7722</v>
      </c>
      <c r="H166" t="s">
        <v>7937</v>
      </c>
      <c r="I166" t="s">
        <v>8125</v>
      </c>
      <c r="J166" t="s">
        <v>11560</v>
      </c>
      <c r="K166" t="s">
        <v>14999</v>
      </c>
      <c r="L166" t="str">
        <f>LOOKUP(ImoveisBB[[#This Row],[Vlr_venda_imovel]],Table2[Faixa],Table2[NomeFaixa])</f>
        <v>E. 50k - 65k</v>
      </c>
      <c r="M166" t="str">
        <f>LOOKUP(ImoveisBB[[#This Row],[Desc%]],Table24[Faixa],Table24[NomeFaixa])</f>
        <v>D. 30% - 40%</v>
      </c>
      <c r="N166">
        <f>VALUE(SUBSTITUTE(MID(ImoveisBB[[#This Row],[Desc_imovel_numeros]],3,FIND("'",ImoveisBB[[#This Row],[Desc_imovel_numeros]],3)-3),".",","))</f>
        <v>150</v>
      </c>
      <c r="O166" s="6" t="str">
        <f>LOOKUP(ImoveisBB[[#This Row],[Area1]],Table25[Faixa],Table25[NomeFaixa])</f>
        <v>F. 150m2 - 200m2</v>
      </c>
      <c r="P166" s="6" t="str">
        <f>IF(ISNUMBER( SEARCH("Desocupado", ImoveisBB[[#This Row],[status_imovel]] ) ), "DESOcupado", "OCUpado")</f>
        <v>OCUpado</v>
      </c>
      <c r="Q166" s="6" t="str">
        <f>IF(ISNUMBER( SEARCH("Venda", ImoveisBB[[#This Row],[status_imovel]] ) ), "Venda Direta", "Leilão")</f>
        <v>Leilão</v>
      </c>
    </row>
    <row r="167" spans="1:17" x14ac:dyDescent="0.25">
      <c r="A167">
        <v>166</v>
      </c>
      <c r="B167" s="1" t="s">
        <v>175</v>
      </c>
      <c r="C167" t="s">
        <v>3451</v>
      </c>
      <c r="D167" t="s">
        <v>4376</v>
      </c>
      <c r="E167" s="7">
        <v>56224</v>
      </c>
      <c r="F167">
        <v>47</v>
      </c>
      <c r="G167" t="s">
        <v>7750</v>
      </c>
      <c r="H167" t="s">
        <v>7942</v>
      </c>
      <c r="I167" t="s">
        <v>8126</v>
      </c>
      <c r="J167" t="s">
        <v>11561</v>
      </c>
      <c r="K167" t="s">
        <v>15000</v>
      </c>
      <c r="L167" t="str">
        <f>LOOKUP(ImoveisBB[[#This Row],[Vlr_venda_imovel]],Table2[Faixa],Table2[NomeFaixa])</f>
        <v>E. 50k - 65k</v>
      </c>
      <c r="M167" t="str">
        <f>LOOKUP(ImoveisBB[[#This Row],[Desc%]],Table24[Faixa],Table24[NomeFaixa])</f>
        <v>E. 40% - 50%</v>
      </c>
      <c r="N167">
        <f>VALUE(SUBSTITUTE(MID(ImoveisBB[[#This Row],[Desc_imovel_numeros]],3,FIND("'",ImoveisBB[[#This Row],[Desc_imovel_numeros]],3)-3),".",","))</f>
        <v>150</v>
      </c>
      <c r="O167" s="6" t="str">
        <f>LOOKUP(ImoveisBB[[#This Row],[Area1]],Table25[Faixa],Table25[NomeFaixa])</f>
        <v>F. 150m2 - 200m2</v>
      </c>
      <c r="P167" s="6" t="str">
        <f>IF(ISNUMBER( SEARCH("Desocupado", ImoveisBB[[#This Row],[status_imovel]] ) ), "DESOcupado", "OCUpado")</f>
        <v>OCUpado</v>
      </c>
      <c r="Q167" s="6" t="str">
        <f>IF(ISNUMBER( SEARCH("Venda", ImoveisBB[[#This Row],[status_imovel]] ) ), "Venda Direta", "Leilão")</f>
        <v>Leilão</v>
      </c>
    </row>
    <row r="168" spans="1:17" x14ac:dyDescent="0.25">
      <c r="A168">
        <v>167</v>
      </c>
      <c r="B168" s="1" t="s">
        <v>176</v>
      </c>
      <c r="C168" t="s">
        <v>3451</v>
      </c>
      <c r="D168" t="s">
        <v>4377</v>
      </c>
      <c r="E168" s="7">
        <v>43496</v>
      </c>
      <c r="F168">
        <v>53</v>
      </c>
      <c r="G168" t="s">
        <v>7725</v>
      </c>
      <c r="H168" t="s">
        <v>7937</v>
      </c>
      <c r="I168" t="s">
        <v>8127</v>
      </c>
      <c r="J168" t="s">
        <v>11562</v>
      </c>
      <c r="K168" t="s">
        <v>15001</v>
      </c>
      <c r="L168" t="str">
        <f>LOOKUP(ImoveisBB[[#This Row],[Vlr_venda_imovel]],Table2[Faixa],Table2[NomeFaixa])</f>
        <v>D. 35k - 50k</v>
      </c>
      <c r="M168" t="str">
        <f>LOOKUP(ImoveisBB[[#This Row],[Desc%]],Table24[Faixa],Table24[NomeFaixa])</f>
        <v>F. 50% - 60%</v>
      </c>
      <c r="N168">
        <f>VALUE(SUBSTITUTE(MID(ImoveisBB[[#This Row],[Desc_imovel_numeros]],3,FIND("'",ImoveisBB[[#This Row],[Desc_imovel_numeros]],3)-3),".",","))</f>
        <v>100</v>
      </c>
      <c r="O168" s="6" t="str">
        <f>LOOKUP(ImoveisBB[[#This Row],[Area1]],Table25[Faixa],Table25[NomeFaixa])</f>
        <v>E. 100m2 - 150m2</v>
      </c>
      <c r="P168" s="6" t="str">
        <f>IF(ISNUMBER( SEARCH("Desocupado", ImoveisBB[[#This Row],[status_imovel]] ) ), "DESOcupado", "OCUpado")</f>
        <v>OCUpado</v>
      </c>
      <c r="Q168" s="6" t="str">
        <f>IF(ISNUMBER( SEARCH("Venda", ImoveisBB[[#This Row],[status_imovel]] ) ), "Venda Direta", "Leilão")</f>
        <v>Leilão</v>
      </c>
    </row>
    <row r="169" spans="1:17" x14ac:dyDescent="0.25">
      <c r="A169">
        <v>168</v>
      </c>
      <c r="B169" s="1" t="s">
        <v>177</v>
      </c>
      <c r="C169" t="s">
        <v>3520</v>
      </c>
      <c r="D169" t="s">
        <v>4378</v>
      </c>
      <c r="E169" s="7">
        <v>68338</v>
      </c>
      <c r="F169">
        <v>43</v>
      </c>
      <c r="G169" t="s">
        <v>7766</v>
      </c>
      <c r="H169" t="s">
        <v>7942</v>
      </c>
      <c r="I169" t="s">
        <v>8128</v>
      </c>
      <c r="J169" t="s">
        <v>11563</v>
      </c>
      <c r="K169" t="s">
        <v>15002</v>
      </c>
      <c r="L169" t="str">
        <f>LOOKUP(ImoveisBB[[#This Row],[Vlr_venda_imovel]],Table2[Faixa],Table2[NomeFaixa])</f>
        <v>F. 65k - 80k</v>
      </c>
      <c r="M169" t="str">
        <f>LOOKUP(ImoveisBB[[#This Row],[Desc%]],Table24[Faixa],Table24[NomeFaixa])</f>
        <v>E. 40% - 50%</v>
      </c>
      <c r="N169">
        <f>VALUE(SUBSTITUTE(MID(ImoveisBB[[#This Row],[Desc_imovel_numeros]],3,FIND("'",ImoveisBB[[#This Row],[Desc_imovel_numeros]],3)-3),".",","))</f>
        <v>55.19</v>
      </c>
      <c r="O169" s="6" t="str">
        <f>LOOKUP(ImoveisBB[[#This Row],[Area1]],Table25[Faixa],Table25[NomeFaixa])</f>
        <v>C. 50m2 - 75m2</v>
      </c>
      <c r="P169" s="6" t="str">
        <f>IF(ISNUMBER( SEARCH("Desocupado", ImoveisBB[[#This Row],[status_imovel]] ) ), "DESOcupado", "OCUpado")</f>
        <v>OCUpado</v>
      </c>
      <c r="Q169" s="6" t="str">
        <f>IF(ISNUMBER( SEARCH("Venda", ImoveisBB[[#This Row],[status_imovel]] ) ), "Venda Direta", "Leilão")</f>
        <v>Leilão</v>
      </c>
    </row>
    <row r="170" spans="1:17" x14ac:dyDescent="0.25">
      <c r="A170">
        <v>169</v>
      </c>
      <c r="B170" s="1" t="s">
        <v>178</v>
      </c>
      <c r="C170" t="s">
        <v>3521</v>
      </c>
      <c r="D170" t="s">
        <v>4379</v>
      </c>
      <c r="E170" s="7">
        <v>51039</v>
      </c>
      <c r="F170">
        <v>61</v>
      </c>
      <c r="G170" t="s">
        <v>7723</v>
      </c>
      <c r="H170" t="s">
        <v>7937</v>
      </c>
      <c r="I170" t="s">
        <v>8129</v>
      </c>
      <c r="J170" t="s">
        <v>11564</v>
      </c>
      <c r="K170" t="s">
        <v>15003</v>
      </c>
      <c r="L170" t="str">
        <f>LOOKUP(ImoveisBB[[#This Row],[Vlr_venda_imovel]],Table2[Faixa],Table2[NomeFaixa])</f>
        <v>E. 50k - 65k</v>
      </c>
      <c r="M170" t="str">
        <f>LOOKUP(ImoveisBB[[#This Row],[Desc%]],Table24[Faixa],Table24[NomeFaixa])</f>
        <v>G. 60% - 70%</v>
      </c>
      <c r="N170">
        <f>VALUE(SUBSTITUTE(MID(ImoveisBB[[#This Row],[Desc_imovel_numeros]],3,FIND("'",ImoveisBB[[#This Row],[Desc_imovel_numeros]],3)-3),".",","))</f>
        <v>180</v>
      </c>
      <c r="O170" s="6" t="str">
        <f>LOOKUP(ImoveisBB[[#This Row],[Area1]],Table25[Faixa],Table25[NomeFaixa])</f>
        <v>F. 150m2 - 200m2</v>
      </c>
      <c r="P170" s="6" t="str">
        <f>IF(ISNUMBER( SEARCH("Desocupado", ImoveisBB[[#This Row],[status_imovel]] ) ), "DESOcupado", "OCUpado")</f>
        <v>OCUpado</v>
      </c>
      <c r="Q170" s="6" t="str">
        <f>IF(ISNUMBER( SEARCH("Venda", ImoveisBB[[#This Row],[status_imovel]] ) ), "Venda Direta", "Leilão")</f>
        <v>Leilão</v>
      </c>
    </row>
    <row r="171" spans="1:17" x14ac:dyDescent="0.25">
      <c r="A171">
        <v>170</v>
      </c>
      <c r="B171" s="1" t="s">
        <v>179</v>
      </c>
      <c r="C171" t="s">
        <v>3520</v>
      </c>
      <c r="D171" t="s">
        <v>4380</v>
      </c>
      <c r="E171" s="7">
        <v>62862</v>
      </c>
      <c r="F171">
        <v>57</v>
      </c>
      <c r="G171" t="s">
        <v>7766</v>
      </c>
      <c r="H171" t="s">
        <v>7942</v>
      </c>
      <c r="I171" t="s">
        <v>8130</v>
      </c>
      <c r="J171" t="s">
        <v>11565</v>
      </c>
      <c r="K171" t="s">
        <v>15004</v>
      </c>
      <c r="L171" t="str">
        <f>LOOKUP(ImoveisBB[[#This Row],[Vlr_venda_imovel]],Table2[Faixa],Table2[NomeFaixa])</f>
        <v>E. 50k - 65k</v>
      </c>
      <c r="M171" t="str">
        <f>LOOKUP(ImoveisBB[[#This Row],[Desc%]],Table24[Faixa],Table24[NomeFaixa])</f>
        <v>F. 50% - 60%</v>
      </c>
      <c r="N171">
        <f>VALUE(SUBSTITUTE(MID(ImoveisBB[[#This Row],[Desc_imovel_numeros]],3,FIND("'",ImoveisBB[[#This Row],[Desc_imovel_numeros]],3)-3),".",","))</f>
        <v>55.19</v>
      </c>
      <c r="O171" s="6" t="str">
        <f>LOOKUP(ImoveisBB[[#This Row],[Area1]],Table25[Faixa],Table25[NomeFaixa])</f>
        <v>C. 50m2 - 75m2</v>
      </c>
      <c r="P171" s="6" t="str">
        <f>IF(ISNUMBER( SEARCH("Desocupado", ImoveisBB[[#This Row],[status_imovel]] ) ), "DESOcupado", "OCUpado")</f>
        <v>OCUpado</v>
      </c>
      <c r="Q171" s="6" t="str">
        <f>IF(ISNUMBER( SEARCH("Venda", ImoveisBB[[#This Row],[status_imovel]] ) ), "Venda Direta", "Leilão")</f>
        <v>Leilão</v>
      </c>
    </row>
    <row r="172" spans="1:17" x14ac:dyDescent="0.25">
      <c r="A172">
        <v>171</v>
      </c>
      <c r="B172" s="1" t="s">
        <v>180</v>
      </c>
      <c r="C172" t="s">
        <v>3522</v>
      </c>
      <c r="D172" t="s">
        <v>4381</v>
      </c>
      <c r="E172" s="7">
        <v>42993</v>
      </c>
      <c r="F172">
        <v>49</v>
      </c>
      <c r="G172" t="s">
        <v>7723</v>
      </c>
      <c r="H172" t="s">
        <v>7937</v>
      </c>
      <c r="I172" t="s">
        <v>8131</v>
      </c>
      <c r="J172" t="s">
        <v>11566</v>
      </c>
      <c r="K172" t="s">
        <v>15005</v>
      </c>
      <c r="L172" t="str">
        <f>LOOKUP(ImoveisBB[[#This Row],[Vlr_venda_imovel]],Table2[Faixa],Table2[NomeFaixa])</f>
        <v>D. 35k - 50k</v>
      </c>
      <c r="M172" t="str">
        <f>LOOKUP(ImoveisBB[[#This Row],[Desc%]],Table24[Faixa],Table24[NomeFaixa])</f>
        <v>E. 40% - 50%</v>
      </c>
      <c r="N172">
        <f>VALUE(SUBSTITUTE(MID(ImoveisBB[[#This Row],[Desc_imovel_numeros]],3,FIND("'",ImoveisBB[[#This Row],[Desc_imovel_numeros]],3)-3),".",","))</f>
        <v>120</v>
      </c>
      <c r="O172" s="6" t="str">
        <f>LOOKUP(ImoveisBB[[#This Row],[Area1]],Table25[Faixa],Table25[NomeFaixa])</f>
        <v>E. 100m2 - 150m2</v>
      </c>
      <c r="P172" s="6" t="str">
        <f>IF(ISNUMBER( SEARCH("Desocupado", ImoveisBB[[#This Row],[status_imovel]] ) ), "DESOcupado", "OCUpado")</f>
        <v>OCUpado</v>
      </c>
      <c r="Q172" s="6" t="str">
        <f>IF(ISNUMBER( SEARCH("Venda", ImoveisBB[[#This Row],[status_imovel]] ) ), "Venda Direta", "Leilão")</f>
        <v>Leilão</v>
      </c>
    </row>
    <row r="173" spans="1:17" x14ac:dyDescent="0.25">
      <c r="A173">
        <v>172</v>
      </c>
      <c r="B173" s="1" t="s">
        <v>181</v>
      </c>
      <c r="C173" t="s">
        <v>3477</v>
      </c>
      <c r="D173" t="s">
        <v>4382</v>
      </c>
      <c r="E173" s="7">
        <v>65289</v>
      </c>
      <c r="F173">
        <v>51</v>
      </c>
      <c r="G173" t="s">
        <v>7723</v>
      </c>
      <c r="H173" t="s">
        <v>7937</v>
      </c>
      <c r="I173" t="s">
        <v>8132</v>
      </c>
      <c r="J173" t="s">
        <v>11567</v>
      </c>
      <c r="K173" t="s">
        <v>15006</v>
      </c>
      <c r="L173" t="str">
        <f>LOOKUP(ImoveisBB[[#This Row],[Vlr_venda_imovel]],Table2[Faixa],Table2[NomeFaixa])</f>
        <v>F. 65k - 80k</v>
      </c>
      <c r="M173" t="str">
        <f>LOOKUP(ImoveisBB[[#This Row],[Desc%]],Table24[Faixa],Table24[NomeFaixa])</f>
        <v>F. 50% - 60%</v>
      </c>
      <c r="N173">
        <f>VALUE(SUBSTITUTE(MID(ImoveisBB[[#This Row],[Desc_imovel_numeros]],3,FIND("'",ImoveisBB[[#This Row],[Desc_imovel_numeros]],3)-3),".",","))</f>
        <v>180</v>
      </c>
      <c r="O173" s="6" t="str">
        <f>LOOKUP(ImoveisBB[[#This Row],[Area1]],Table25[Faixa],Table25[NomeFaixa])</f>
        <v>F. 150m2 - 200m2</v>
      </c>
      <c r="P173" s="6" t="str">
        <f>IF(ISNUMBER( SEARCH("Desocupado", ImoveisBB[[#This Row],[status_imovel]] ) ), "DESOcupado", "OCUpado")</f>
        <v>OCUpado</v>
      </c>
      <c r="Q173" s="6" t="str">
        <f>IF(ISNUMBER( SEARCH("Venda", ImoveisBB[[#This Row],[status_imovel]] ) ), "Venda Direta", "Leilão")</f>
        <v>Leilão</v>
      </c>
    </row>
    <row r="174" spans="1:17" x14ac:dyDescent="0.25">
      <c r="A174">
        <v>173</v>
      </c>
      <c r="B174" s="1" t="s">
        <v>182</v>
      </c>
      <c r="C174" t="s">
        <v>3449</v>
      </c>
      <c r="D174" t="s">
        <v>4383</v>
      </c>
      <c r="E174" s="7">
        <v>49882</v>
      </c>
      <c r="F174">
        <v>58</v>
      </c>
      <c r="G174" t="s">
        <v>7722</v>
      </c>
      <c r="H174" t="s">
        <v>7937</v>
      </c>
      <c r="I174" t="s">
        <v>8133</v>
      </c>
      <c r="J174" t="s">
        <v>11568</v>
      </c>
      <c r="K174" t="s">
        <v>15007</v>
      </c>
      <c r="L174" t="str">
        <f>LOOKUP(ImoveisBB[[#This Row],[Vlr_venda_imovel]],Table2[Faixa],Table2[NomeFaixa])</f>
        <v>D. 35k - 50k</v>
      </c>
      <c r="M174" t="str">
        <f>LOOKUP(ImoveisBB[[#This Row],[Desc%]],Table24[Faixa],Table24[NomeFaixa])</f>
        <v>F. 50% - 60%</v>
      </c>
      <c r="N174">
        <f>VALUE(SUBSTITUTE(MID(ImoveisBB[[#This Row],[Desc_imovel_numeros]],3,FIND("'",ImoveisBB[[#This Row],[Desc_imovel_numeros]],3)-3),".",","))</f>
        <v>47.83</v>
      </c>
      <c r="O174" s="6" t="str">
        <f>LOOKUP(ImoveisBB[[#This Row],[Area1]],Table25[Faixa],Table25[NomeFaixa])</f>
        <v>B. 25m2 - 50m2</v>
      </c>
      <c r="P174" s="6" t="str">
        <f>IF(ISNUMBER( SEARCH("Desocupado", ImoveisBB[[#This Row],[status_imovel]] ) ), "DESOcupado", "OCUpado")</f>
        <v>OCUpado</v>
      </c>
      <c r="Q174" s="6" t="str">
        <f>IF(ISNUMBER( SEARCH("Venda", ImoveisBB[[#This Row],[status_imovel]] ) ), "Venda Direta", "Leilão")</f>
        <v>Leilão</v>
      </c>
    </row>
    <row r="175" spans="1:17" x14ac:dyDescent="0.25">
      <c r="A175">
        <v>174</v>
      </c>
      <c r="B175" s="1" t="s">
        <v>183</v>
      </c>
      <c r="C175" t="s">
        <v>3520</v>
      </c>
      <c r="D175" t="s">
        <v>4384</v>
      </c>
      <c r="E175" s="7">
        <v>73758</v>
      </c>
      <c r="F175">
        <v>45</v>
      </c>
      <c r="G175" t="s">
        <v>7766</v>
      </c>
      <c r="H175" t="s">
        <v>7942</v>
      </c>
      <c r="I175" t="s">
        <v>8134</v>
      </c>
      <c r="J175" t="s">
        <v>11569</v>
      </c>
      <c r="K175" t="s">
        <v>15008</v>
      </c>
      <c r="L175" t="str">
        <f>LOOKUP(ImoveisBB[[#This Row],[Vlr_venda_imovel]],Table2[Faixa],Table2[NomeFaixa])</f>
        <v>F. 65k - 80k</v>
      </c>
      <c r="M175" t="str">
        <f>LOOKUP(ImoveisBB[[#This Row],[Desc%]],Table24[Faixa],Table24[NomeFaixa])</f>
        <v>E. 40% - 50%</v>
      </c>
      <c r="N175">
        <f>VALUE(SUBSTITUTE(MID(ImoveisBB[[#This Row],[Desc_imovel_numeros]],3,FIND("'",ImoveisBB[[#This Row],[Desc_imovel_numeros]],3)-3),".",","))</f>
        <v>55.19</v>
      </c>
      <c r="O175" s="6" t="str">
        <f>LOOKUP(ImoveisBB[[#This Row],[Area1]],Table25[Faixa],Table25[NomeFaixa])</f>
        <v>C. 50m2 - 75m2</v>
      </c>
      <c r="P175" s="6" t="str">
        <f>IF(ISNUMBER( SEARCH("Desocupado", ImoveisBB[[#This Row],[status_imovel]] ) ), "DESOcupado", "OCUpado")</f>
        <v>DESOcupado</v>
      </c>
      <c r="Q175" s="6" t="str">
        <f>IF(ISNUMBER( SEARCH("Venda", ImoveisBB[[#This Row],[status_imovel]] ) ), "Venda Direta", "Leilão")</f>
        <v>Leilão</v>
      </c>
    </row>
    <row r="176" spans="1:17" x14ac:dyDescent="0.25">
      <c r="A176">
        <v>175</v>
      </c>
      <c r="B176" s="1" t="s">
        <v>184</v>
      </c>
      <c r="C176" t="s">
        <v>3451</v>
      </c>
      <c r="D176" t="s">
        <v>4385</v>
      </c>
      <c r="E176" s="7">
        <v>60699</v>
      </c>
      <c r="F176">
        <v>36</v>
      </c>
      <c r="G176" t="s">
        <v>7722</v>
      </c>
      <c r="H176" t="s">
        <v>7937</v>
      </c>
      <c r="I176" t="s">
        <v>8135</v>
      </c>
      <c r="J176" t="s">
        <v>11570</v>
      </c>
      <c r="K176" t="s">
        <v>15009</v>
      </c>
      <c r="L176" t="str">
        <f>LOOKUP(ImoveisBB[[#This Row],[Vlr_venda_imovel]],Table2[Faixa],Table2[NomeFaixa])</f>
        <v>E. 50k - 65k</v>
      </c>
      <c r="M176" t="str">
        <f>LOOKUP(ImoveisBB[[#This Row],[Desc%]],Table24[Faixa],Table24[NomeFaixa])</f>
        <v>D. 30% - 40%</v>
      </c>
      <c r="N176">
        <f>VALUE(SUBSTITUTE(MID(ImoveisBB[[#This Row],[Desc_imovel_numeros]],3,FIND("'",ImoveisBB[[#This Row],[Desc_imovel_numeros]],3)-3),".",","))</f>
        <v>150</v>
      </c>
      <c r="O176" s="6" t="str">
        <f>LOOKUP(ImoveisBB[[#This Row],[Area1]],Table25[Faixa],Table25[NomeFaixa])</f>
        <v>F. 150m2 - 200m2</v>
      </c>
      <c r="P176" s="6" t="str">
        <f>IF(ISNUMBER( SEARCH("Desocupado", ImoveisBB[[#This Row],[status_imovel]] ) ), "DESOcupado", "OCUpado")</f>
        <v>OCUpado</v>
      </c>
      <c r="Q176" s="6" t="str">
        <f>IF(ISNUMBER( SEARCH("Venda", ImoveisBB[[#This Row],[status_imovel]] ) ), "Venda Direta", "Leilão")</f>
        <v>Leilão</v>
      </c>
    </row>
    <row r="177" spans="1:17" x14ac:dyDescent="0.25">
      <c r="A177">
        <v>176</v>
      </c>
      <c r="B177" s="1" t="s">
        <v>185</v>
      </c>
      <c r="C177" t="s">
        <v>3523</v>
      </c>
      <c r="D177" t="s">
        <v>4386</v>
      </c>
      <c r="E177" s="7">
        <v>47821</v>
      </c>
      <c r="F177">
        <v>56</v>
      </c>
      <c r="G177" t="s">
        <v>7723</v>
      </c>
      <c r="H177" t="s">
        <v>7937</v>
      </c>
      <c r="I177" t="s">
        <v>8136</v>
      </c>
      <c r="J177" t="s">
        <v>11571</v>
      </c>
      <c r="K177" t="s">
        <v>15010</v>
      </c>
      <c r="L177" t="str">
        <f>LOOKUP(ImoveisBB[[#This Row],[Vlr_venda_imovel]],Table2[Faixa],Table2[NomeFaixa])</f>
        <v>D. 35k - 50k</v>
      </c>
      <c r="M177" t="str">
        <f>LOOKUP(ImoveisBB[[#This Row],[Desc%]],Table24[Faixa],Table24[NomeFaixa])</f>
        <v>F. 50% - 60%</v>
      </c>
      <c r="N177">
        <f>VALUE(SUBSTITUTE(MID(ImoveisBB[[#This Row],[Desc_imovel_numeros]],3,FIND("'",ImoveisBB[[#This Row],[Desc_imovel_numeros]],3)-3),".",","))</f>
        <v>180</v>
      </c>
      <c r="O177" s="6" t="str">
        <f>LOOKUP(ImoveisBB[[#This Row],[Area1]],Table25[Faixa],Table25[NomeFaixa])</f>
        <v>F. 150m2 - 200m2</v>
      </c>
      <c r="P177" s="6" t="str">
        <f>IF(ISNUMBER( SEARCH("Desocupado", ImoveisBB[[#This Row],[status_imovel]] ) ), "DESOcupado", "OCUpado")</f>
        <v>OCUpado</v>
      </c>
      <c r="Q177" s="6" t="str">
        <f>IF(ISNUMBER( SEARCH("Venda", ImoveisBB[[#This Row],[status_imovel]] ) ), "Venda Direta", "Leilão")</f>
        <v>Leilão</v>
      </c>
    </row>
    <row r="178" spans="1:17" x14ac:dyDescent="0.25">
      <c r="A178">
        <v>177</v>
      </c>
      <c r="B178" s="1" t="s">
        <v>186</v>
      </c>
      <c r="C178" t="s">
        <v>3524</v>
      </c>
      <c r="D178" t="s">
        <v>4387</v>
      </c>
      <c r="E178" s="7">
        <v>54068</v>
      </c>
      <c r="F178">
        <v>55</v>
      </c>
      <c r="G178" t="s">
        <v>7732</v>
      </c>
      <c r="H178" t="s">
        <v>7937</v>
      </c>
      <c r="I178" t="s">
        <v>8137</v>
      </c>
      <c r="J178" t="s">
        <v>11572</v>
      </c>
      <c r="K178" t="s">
        <v>15011</v>
      </c>
      <c r="L178" t="str">
        <f>LOOKUP(ImoveisBB[[#This Row],[Vlr_venda_imovel]],Table2[Faixa],Table2[NomeFaixa])</f>
        <v>E. 50k - 65k</v>
      </c>
      <c r="M178" t="str">
        <f>LOOKUP(ImoveisBB[[#This Row],[Desc%]],Table24[Faixa],Table24[NomeFaixa])</f>
        <v>F. 50% - 60%</v>
      </c>
      <c r="N178">
        <f>VALUE(SUBSTITUTE(MID(ImoveisBB[[#This Row],[Desc_imovel_numeros]],3,FIND("'",ImoveisBB[[#This Row],[Desc_imovel_numeros]],3)-3),".",","))</f>
        <v>150.33000000000001</v>
      </c>
      <c r="O178" s="6" t="str">
        <f>LOOKUP(ImoveisBB[[#This Row],[Area1]],Table25[Faixa],Table25[NomeFaixa])</f>
        <v>F. 150m2 - 200m2</v>
      </c>
      <c r="P178" s="6" t="str">
        <f>IF(ISNUMBER( SEARCH("Desocupado", ImoveisBB[[#This Row],[status_imovel]] ) ), "DESOcupado", "OCUpado")</f>
        <v>OCUpado</v>
      </c>
      <c r="Q178" s="6" t="str">
        <f>IF(ISNUMBER( SEARCH("Venda", ImoveisBB[[#This Row],[status_imovel]] ) ), "Venda Direta", "Leilão")</f>
        <v>Leilão</v>
      </c>
    </row>
    <row r="179" spans="1:17" x14ac:dyDescent="0.25">
      <c r="A179">
        <v>178</v>
      </c>
      <c r="B179" s="1" t="s">
        <v>187</v>
      </c>
      <c r="C179" t="s">
        <v>3449</v>
      </c>
      <c r="D179" t="s">
        <v>4388</v>
      </c>
      <c r="E179" s="7">
        <v>52804</v>
      </c>
      <c r="F179">
        <v>36</v>
      </c>
      <c r="G179" t="s">
        <v>7767</v>
      </c>
      <c r="H179" t="s">
        <v>7942</v>
      </c>
      <c r="I179" t="s">
        <v>8138</v>
      </c>
      <c r="J179" t="s">
        <v>11573</v>
      </c>
      <c r="K179" t="s">
        <v>15012</v>
      </c>
      <c r="L179" t="str">
        <f>LOOKUP(ImoveisBB[[#This Row],[Vlr_venda_imovel]],Table2[Faixa],Table2[NomeFaixa])</f>
        <v>E. 50k - 65k</v>
      </c>
      <c r="M179" t="str">
        <f>LOOKUP(ImoveisBB[[#This Row],[Desc%]],Table24[Faixa],Table24[NomeFaixa])</f>
        <v>D. 30% - 40%</v>
      </c>
      <c r="N179">
        <f>VALUE(SUBSTITUTE(MID(ImoveisBB[[#This Row],[Desc_imovel_numeros]],3,FIND("'",ImoveisBB[[#This Row],[Desc_imovel_numeros]],3)-3),".",","))</f>
        <v>50.08</v>
      </c>
      <c r="O179" s="6" t="str">
        <f>LOOKUP(ImoveisBB[[#This Row],[Area1]],Table25[Faixa],Table25[NomeFaixa])</f>
        <v>C. 50m2 - 75m2</v>
      </c>
      <c r="P179" s="6" t="str">
        <f>IF(ISNUMBER( SEARCH("Desocupado", ImoveisBB[[#This Row],[status_imovel]] ) ), "DESOcupado", "OCUpado")</f>
        <v>DESOcupado</v>
      </c>
      <c r="Q179" s="6" t="str">
        <f>IF(ISNUMBER( SEARCH("Venda", ImoveisBB[[#This Row],[status_imovel]] ) ), "Venda Direta", "Leilão")</f>
        <v>Leilão</v>
      </c>
    </row>
    <row r="180" spans="1:17" x14ac:dyDescent="0.25">
      <c r="A180">
        <v>179</v>
      </c>
      <c r="B180" s="1" t="s">
        <v>188</v>
      </c>
      <c r="C180" t="s">
        <v>3525</v>
      </c>
      <c r="D180" t="s">
        <v>4389</v>
      </c>
      <c r="E180" s="7">
        <v>49200</v>
      </c>
      <c r="F180">
        <v>43</v>
      </c>
      <c r="G180" t="s">
        <v>7768</v>
      </c>
      <c r="H180" t="s">
        <v>7937</v>
      </c>
      <c r="I180" t="s">
        <v>8139</v>
      </c>
      <c r="J180" t="s">
        <v>11574</v>
      </c>
      <c r="K180" t="s">
        <v>15013</v>
      </c>
      <c r="L180" t="str">
        <f>LOOKUP(ImoveisBB[[#This Row],[Vlr_venda_imovel]],Table2[Faixa],Table2[NomeFaixa])</f>
        <v>D. 35k - 50k</v>
      </c>
      <c r="M180" t="str">
        <f>LOOKUP(ImoveisBB[[#This Row],[Desc%]],Table24[Faixa],Table24[NomeFaixa])</f>
        <v>E. 40% - 50%</v>
      </c>
      <c r="N180">
        <f>VALUE(SUBSTITUTE(MID(ImoveisBB[[#This Row],[Desc_imovel_numeros]],3,FIND("'",ImoveisBB[[#This Row],[Desc_imovel_numeros]],3)-3),".",","))</f>
        <v>250</v>
      </c>
      <c r="O180" s="6" t="str">
        <f>LOOKUP(ImoveisBB[[#This Row],[Area1]],Table25[Faixa],Table25[NomeFaixa])</f>
        <v>G. 200m2 - 500m2</v>
      </c>
      <c r="P180" s="6" t="str">
        <f>IF(ISNUMBER( SEARCH("Desocupado", ImoveisBB[[#This Row],[status_imovel]] ) ), "DESOcupado", "OCUpado")</f>
        <v>OCUpado</v>
      </c>
      <c r="Q180" s="6" t="str">
        <f>IF(ISNUMBER( SEARCH("Venda", ImoveisBB[[#This Row],[status_imovel]] ) ), "Venda Direta", "Leilão")</f>
        <v>Leilão</v>
      </c>
    </row>
    <row r="181" spans="1:17" x14ac:dyDescent="0.25">
      <c r="A181">
        <v>180</v>
      </c>
      <c r="B181" s="1" t="s">
        <v>189</v>
      </c>
      <c r="C181" t="s">
        <v>3526</v>
      </c>
      <c r="D181" t="s">
        <v>4390</v>
      </c>
      <c r="E181" s="7">
        <v>48022</v>
      </c>
      <c r="F181">
        <v>52</v>
      </c>
      <c r="G181" t="s">
        <v>7722</v>
      </c>
      <c r="H181" t="s">
        <v>7937</v>
      </c>
      <c r="I181" t="s">
        <v>8140</v>
      </c>
      <c r="J181" t="s">
        <v>11575</v>
      </c>
      <c r="K181" t="s">
        <v>15014</v>
      </c>
      <c r="L181" t="str">
        <f>LOOKUP(ImoveisBB[[#This Row],[Vlr_venda_imovel]],Table2[Faixa],Table2[NomeFaixa])</f>
        <v>D. 35k - 50k</v>
      </c>
      <c r="M181" t="str">
        <f>LOOKUP(ImoveisBB[[#This Row],[Desc%]],Table24[Faixa],Table24[NomeFaixa])</f>
        <v>F. 50% - 60%</v>
      </c>
      <c r="N181">
        <f>VALUE(SUBSTITUTE(MID(ImoveisBB[[#This Row],[Desc_imovel_numeros]],3,FIND("'",ImoveisBB[[#This Row],[Desc_imovel_numeros]],3)-3),".",","))</f>
        <v>101</v>
      </c>
      <c r="O181" s="6" t="str">
        <f>LOOKUP(ImoveisBB[[#This Row],[Area1]],Table25[Faixa],Table25[NomeFaixa])</f>
        <v>E. 100m2 - 150m2</v>
      </c>
      <c r="P181" s="6" t="str">
        <f>IF(ISNUMBER( SEARCH("Desocupado", ImoveisBB[[#This Row],[status_imovel]] ) ), "DESOcupado", "OCUpado")</f>
        <v>OCUpado</v>
      </c>
      <c r="Q181" s="6" t="str">
        <f>IF(ISNUMBER( SEARCH("Venda", ImoveisBB[[#This Row],[status_imovel]] ) ), "Venda Direta", "Leilão")</f>
        <v>Leilão</v>
      </c>
    </row>
    <row r="182" spans="1:17" x14ac:dyDescent="0.25">
      <c r="A182">
        <v>181</v>
      </c>
      <c r="B182" s="1" t="s">
        <v>190</v>
      </c>
      <c r="C182" t="s">
        <v>3509</v>
      </c>
      <c r="D182" t="s">
        <v>4391</v>
      </c>
      <c r="E182" s="7">
        <v>51039</v>
      </c>
      <c r="F182">
        <v>56</v>
      </c>
      <c r="G182" t="s">
        <v>7723</v>
      </c>
      <c r="H182" t="s">
        <v>7937</v>
      </c>
      <c r="I182" t="s">
        <v>8141</v>
      </c>
      <c r="J182" t="s">
        <v>11576</v>
      </c>
      <c r="K182" t="s">
        <v>15015</v>
      </c>
      <c r="L182" t="str">
        <f>LOOKUP(ImoveisBB[[#This Row],[Vlr_venda_imovel]],Table2[Faixa],Table2[NomeFaixa])</f>
        <v>E. 50k - 65k</v>
      </c>
      <c r="M182" t="str">
        <f>LOOKUP(ImoveisBB[[#This Row],[Desc%]],Table24[Faixa],Table24[NomeFaixa])</f>
        <v>F. 50% - 60%</v>
      </c>
      <c r="N182">
        <f>VALUE(SUBSTITUTE(MID(ImoveisBB[[#This Row],[Desc_imovel_numeros]],3,FIND("'",ImoveisBB[[#This Row],[Desc_imovel_numeros]],3)-3),".",","))</f>
        <v>174.57</v>
      </c>
      <c r="O182" s="6" t="str">
        <f>LOOKUP(ImoveisBB[[#This Row],[Area1]],Table25[Faixa],Table25[NomeFaixa])</f>
        <v>F. 150m2 - 200m2</v>
      </c>
      <c r="P182" s="6" t="str">
        <f>IF(ISNUMBER( SEARCH("Desocupado", ImoveisBB[[#This Row],[status_imovel]] ) ), "DESOcupado", "OCUpado")</f>
        <v>OCUpado</v>
      </c>
      <c r="Q182" s="6" t="str">
        <f>IF(ISNUMBER( SEARCH("Venda", ImoveisBB[[#This Row],[status_imovel]] ) ), "Venda Direta", "Leilão")</f>
        <v>Leilão</v>
      </c>
    </row>
    <row r="183" spans="1:17" x14ac:dyDescent="0.25">
      <c r="A183">
        <v>182</v>
      </c>
      <c r="B183" s="1" t="s">
        <v>191</v>
      </c>
      <c r="C183" t="s">
        <v>3477</v>
      </c>
      <c r="D183" t="s">
        <v>4392</v>
      </c>
      <c r="E183" s="7">
        <v>43903</v>
      </c>
      <c r="F183">
        <v>60</v>
      </c>
      <c r="G183" t="s">
        <v>7723</v>
      </c>
      <c r="H183" t="s">
        <v>7937</v>
      </c>
      <c r="I183" t="s">
        <v>8142</v>
      </c>
      <c r="J183" t="s">
        <v>11577</v>
      </c>
      <c r="K183" t="s">
        <v>15016</v>
      </c>
      <c r="L183" t="str">
        <f>LOOKUP(ImoveisBB[[#This Row],[Vlr_venda_imovel]],Table2[Faixa],Table2[NomeFaixa])</f>
        <v>D. 35k - 50k</v>
      </c>
      <c r="M183" t="str">
        <f>LOOKUP(ImoveisBB[[#This Row],[Desc%]],Table24[Faixa],Table24[NomeFaixa])</f>
        <v>G. 60% - 70%</v>
      </c>
      <c r="N183">
        <f>VALUE(SUBSTITUTE(MID(ImoveisBB[[#This Row],[Desc_imovel_numeros]],3,FIND("'",ImoveisBB[[#This Row],[Desc_imovel_numeros]],3)-3),".",","))</f>
        <v>150</v>
      </c>
      <c r="O183" s="6" t="str">
        <f>LOOKUP(ImoveisBB[[#This Row],[Area1]],Table25[Faixa],Table25[NomeFaixa])</f>
        <v>F. 150m2 - 200m2</v>
      </c>
      <c r="P183" s="6" t="str">
        <f>IF(ISNUMBER( SEARCH("Desocupado", ImoveisBB[[#This Row],[status_imovel]] ) ), "DESOcupado", "OCUpado")</f>
        <v>OCUpado</v>
      </c>
      <c r="Q183" s="6" t="str">
        <f>IF(ISNUMBER( SEARCH("Venda", ImoveisBB[[#This Row],[status_imovel]] ) ), "Venda Direta", "Leilão")</f>
        <v>Leilão</v>
      </c>
    </row>
    <row r="184" spans="1:17" x14ac:dyDescent="0.25">
      <c r="A184">
        <v>183</v>
      </c>
      <c r="B184" s="1" t="s">
        <v>192</v>
      </c>
      <c r="C184" t="s">
        <v>3527</v>
      </c>
      <c r="D184" t="s">
        <v>4393</v>
      </c>
      <c r="E184" s="7">
        <v>59169</v>
      </c>
      <c r="F184">
        <v>40</v>
      </c>
      <c r="G184" t="s">
        <v>7759</v>
      </c>
      <c r="H184" t="s">
        <v>7943</v>
      </c>
      <c r="I184" t="s">
        <v>8143</v>
      </c>
      <c r="J184" t="s">
        <v>11578</v>
      </c>
      <c r="K184" t="s">
        <v>15017</v>
      </c>
      <c r="L184" t="str">
        <f>LOOKUP(ImoveisBB[[#This Row],[Vlr_venda_imovel]],Table2[Faixa],Table2[NomeFaixa])</f>
        <v>E. 50k - 65k</v>
      </c>
      <c r="M184" t="str">
        <f>LOOKUP(ImoveisBB[[#This Row],[Desc%]],Table24[Faixa],Table24[NomeFaixa])</f>
        <v>E. 40% - 50%</v>
      </c>
      <c r="N184">
        <f>VALUE(SUBSTITUTE(MID(ImoveisBB[[#This Row],[Desc_imovel_numeros]],3,FIND("'",ImoveisBB[[#This Row],[Desc_imovel_numeros]],3)-3),".",","))</f>
        <v>98.18</v>
      </c>
      <c r="O184" s="6" t="str">
        <f>LOOKUP(ImoveisBB[[#This Row],[Area1]],Table25[Faixa],Table25[NomeFaixa])</f>
        <v>D. 75m2 - 100m2</v>
      </c>
      <c r="P184" s="6" t="str">
        <f>IF(ISNUMBER( SEARCH("Desocupado", ImoveisBB[[#This Row],[status_imovel]] ) ), "DESOcupado", "OCUpado")</f>
        <v>OCUpado</v>
      </c>
      <c r="Q184" s="6" t="str">
        <f>IF(ISNUMBER( SEARCH("Venda", ImoveisBB[[#This Row],[status_imovel]] ) ), "Venda Direta", "Leilão")</f>
        <v>Leilão</v>
      </c>
    </row>
    <row r="185" spans="1:17" x14ac:dyDescent="0.25">
      <c r="A185">
        <v>184</v>
      </c>
      <c r="B185" s="1" t="s">
        <v>193</v>
      </c>
      <c r="C185" t="s">
        <v>3477</v>
      </c>
      <c r="D185" t="s">
        <v>4394</v>
      </c>
      <c r="E185" s="7">
        <v>53558</v>
      </c>
      <c r="F185">
        <v>35</v>
      </c>
      <c r="G185" t="s">
        <v>7723</v>
      </c>
      <c r="H185" t="s">
        <v>7937</v>
      </c>
      <c r="I185" t="s">
        <v>8144</v>
      </c>
      <c r="J185" t="s">
        <v>11579</v>
      </c>
      <c r="K185" t="s">
        <v>15018</v>
      </c>
      <c r="L185" t="str">
        <f>LOOKUP(ImoveisBB[[#This Row],[Vlr_venda_imovel]],Table2[Faixa],Table2[NomeFaixa])</f>
        <v>E. 50k - 65k</v>
      </c>
      <c r="M185" t="str">
        <f>LOOKUP(ImoveisBB[[#This Row],[Desc%]],Table24[Faixa],Table24[NomeFaixa])</f>
        <v>D. 30% - 40%</v>
      </c>
      <c r="N185">
        <f>VALUE(SUBSTITUTE(MID(ImoveisBB[[#This Row],[Desc_imovel_numeros]],3,FIND("'",ImoveisBB[[#This Row],[Desc_imovel_numeros]],3)-3),".",","))</f>
        <v>180</v>
      </c>
      <c r="O185" s="6" t="str">
        <f>LOOKUP(ImoveisBB[[#This Row],[Area1]],Table25[Faixa],Table25[NomeFaixa])</f>
        <v>F. 150m2 - 200m2</v>
      </c>
      <c r="P185" s="6" t="str">
        <f>IF(ISNUMBER( SEARCH("Desocupado", ImoveisBB[[#This Row],[status_imovel]] ) ), "DESOcupado", "OCUpado")</f>
        <v>OCUpado</v>
      </c>
      <c r="Q185" s="6" t="str">
        <f>IF(ISNUMBER( SEARCH("Venda", ImoveisBB[[#This Row],[status_imovel]] ) ), "Venda Direta", "Leilão")</f>
        <v>Leilão</v>
      </c>
    </row>
    <row r="186" spans="1:17" x14ac:dyDescent="0.25">
      <c r="A186">
        <v>185</v>
      </c>
      <c r="B186" s="1" t="s">
        <v>194</v>
      </c>
      <c r="C186" t="s">
        <v>3451</v>
      </c>
      <c r="D186" t="s">
        <v>4395</v>
      </c>
      <c r="E186" s="7">
        <v>55956</v>
      </c>
      <c r="F186">
        <v>39</v>
      </c>
      <c r="G186" t="s">
        <v>7722</v>
      </c>
      <c r="H186" t="s">
        <v>7937</v>
      </c>
      <c r="I186" t="s">
        <v>8145</v>
      </c>
      <c r="J186" t="s">
        <v>11580</v>
      </c>
      <c r="K186" t="s">
        <v>15019</v>
      </c>
      <c r="L186" t="str">
        <f>LOOKUP(ImoveisBB[[#This Row],[Vlr_venda_imovel]],Table2[Faixa],Table2[NomeFaixa])</f>
        <v>E. 50k - 65k</v>
      </c>
      <c r="M186" t="str">
        <f>LOOKUP(ImoveisBB[[#This Row],[Desc%]],Table24[Faixa],Table24[NomeFaixa])</f>
        <v>D. 30% - 40%</v>
      </c>
      <c r="N186">
        <f>VALUE(SUBSTITUTE(MID(ImoveisBB[[#This Row],[Desc_imovel_numeros]],3,FIND("'",ImoveisBB[[#This Row],[Desc_imovel_numeros]],3)-3),".",","))</f>
        <v>107.77</v>
      </c>
      <c r="O186" s="6" t="str">
        <f>LOOKUP(ImoveisBB[[#This Row],[Area1]],Table25[Faixa],Table25[NomeFaixa])</f>
        <v>E. 100m2 - 150m2</v>
      </c>
      <c r="P186" s="6" t="str">
        <f>IF(ISNUMBER( SEARCH("Desocupado", ImoveisBB[[#This Row],[status_imovel]] ) ), "DESOcupado", "OCUpado")</f>
        <v>OCUpado</v>
      </c>
      <c r="Q186" s="6" t="str">
        <f>IF(ISNUMBER( SEARCH("Venda", ImoveisBB[[#This Row],[status_imovel]] ) ), "Venda Direta", "Leilão")</f>
        <v>Leilão</v>
      </c>
    </row>
    <row r="187" spans="1:17" x14ac:dyDescent="0.25">
      <c r="A187">
        <v>186</v>
      </c>
      <c r="B187" s="1" t="s">
        <v>195</v>
      </c>
      <c r="C187" t="s">
        <v>3451</v>
      </c>
      <c r="D187" t="s">
        <v>4396</v>
      </c>
      <c r="E187" s="7">
        <v>44502</v>
      </c>
      <c r="F187">
        <v>58</v>
      </c>
      <c r="G187" t="s">
        <v>7769</v>
      </c>
      <c r="H187" t="s">
        <v>7943</v>
      </c>
      <c r="I187" t="s">
        <v>8146</v>
      </c>
      <c r="J187" t="s">
        <v>11581</v>
      </c>
      <c r="K187" t="s">
        <v>15020</v>
      </c>
      <c r="L187" t="str">
        <f>LOOKUP(ImoveisBB[[#This Row],[Vlr_venda_imovel]],Table2[Faixa],Table2[NomeFaixa])</f>
        <v>D. 35k - 50k</v>
      </c>
      <c r="M187" t="str">
        <f>LOOKUP(ImoveisBB[[#This Row],[Desc%]],Table24[Faixa],Table24[NomeFaixa])</f>
        <v>F. 50% - 60%</v>
      </c>
      <c r="N187">
        <f>VALUE(SUBSTITUTE(MID(ImoveisBB[[#This Row],[Desc_imovel_numeros]],3,FIND("'",ImoveisBB[[#This Row],[Desc_imovel_numeros]],3)-3),".",","))</f>
        <v>300</v>
      </c>
      <c r="O187" s="6" t="str">
        <f>LOOKUP(ImoveisBB[[#This Row],[Area1]],Table25[Faixa],Table25[NomeFaixa])</f>
        <v>G. 200m2 - 500m2</v>
      </c>
      <c r="P187" s="6" t="str">
        <f>IF(ISNUMBER( SEARCH("Desocupado", ImoveisBB[[#This Row],[status_imovel]] ) ), "DESOcupado", "OCUpado")</f>
        <v>OCUpado</v>
      </c>
      <c r="Q187" s="6" t="str">
        <f>IF(ISNUMBER( SEARCH("Venda", ImoveisBB[[#This Row],[status_imovel]] ) ), "Venda Direta", "Leilão")</f>
        <v>Leilão</v>
      </c>
    </row>
    <row r="188" spans="1:17" x14ac:dyDescent="0.25">
      <c r="A188">
        <v>187</v>
      </c>
      <c r="B188" s="1" t="s">
        <v>196</v>
      </c>
      <c r="C188" t="s">
        <v>3489</v>
      </c>
      <c r="D188" t="s">
        <v>4397</v>
      </c>
      <c r="E188" s="7">
        <v>50792</v>
      </c>
      <c r="F188">
        <v>55</v>
      </c>
      <c r="G188" t="s">
        <v>7750</v>
      </c>
      <c r="H188" t="s">
        <v>7942</v>
      </c>
      <c r="I188" t="s">
        <v>8147</v>
      </c>
      <c r="J188" t="s">
        <v>11582</v>
      </c>
      <c r="K188" t="s">
        <v>15021</v>
      </c>
      <c r="L188" t="str">
        <f>LOOKUP(ImoveisBB[[#This Row],[Vlr_venda_imovel]],Table2[Faixa],Table2[NomeFaixa])</f>
        <v>E. 50k - 65k</v>
      </c>
      <c r="M188" t="str">
        <f>LOOKUP(ImoveisBB[[#This Row],[Desc%]],Table24[Faixa],Table24[NomeFaixa])</f>
        <v>F. 50% - 60%</v>
      </c>
      <c r="N188">
        <f>VALUE(SUBSTITUTE(MID(ImoveisBB[[#This Row],[Desc_imovel_numeros]],3,FIND("'",ImoveisBB[[#This Row],[Desc_imovel_numeros]],3)-3),".",","))</f>
        <v>136</v>
      </c>
      <c r="O188" s="6" t="str">
        <f>LOOKUP(ImoveisBB[[#This Row],[Area1]],Table25[Faixa],Table25[NomeFaixa])</f>
        <v>E. 100m2 - 150m2</v>
      </c>
      <c r="P188" s="6" t="str">
        <f>IF(ISNUMBER( SEARCH("Desocupado", ImoveisBB[[#This Row],[status_imovel]] ) ), "DESOcupado", "OCUpado")</f>
        <v>OCUpado</v>
      </c>
      <c r="Q188" s="6" t="str">
        <f>IF(ISNUMBER( SEARCH("Venda", ImoveisBB[[#This Row],[status_imovel]] ) ), "Venda Direta", "Leilão")</f>
        <v>Leilão</v>
      </c>
    </row>
    <row r="189" spans="1:17" x14ac:dyDescent="0.25">
      <c r="A189">
        <v>188</v>
      </c>
      <c r="B189" s="1" t="s">
        <v>197</v>
      </c>
      <c r="C189" t="s">
        <v>3484</v>
      </c>
      <c r="D189" t="s">
        <v>4398</v>
      </c>
      <c r="E189" s="7">
        <v>49083</v>
      </c>
      <c r="F189">
        <v>57</v>
      </c>
      <c r="G189" t="s">
        <v>7723</v>
      </c>
      <c r="H189" t="s">
        <v>7937</v>
      </c>
      <c r="I189" t="s">
        <v>8148</v>
      </c>
      <c r="J189" t="s">
        <v>11583</v>
      </c>
      <c r="K189" t="s">
        <v>15022</v>
      </c>
      <c r="L189" t="str">
        <f>LOOKUP(ImoveisBB[[#This Row],[Vlr_venda_imovel]],Table2[Faixa],Table2[NomeFaixa])</f>
        <v>D. 35k - 50k</v>
      </c>
      <c r="M189" t="str">
        <f>LOOKUP(ImoveisBB[[#This Row],[Desc%]],Table24[Faixa],Table24[NomeFaixa])</f>
        <v>F. 50% - 60%</v>
      </c>
      <c r="N189">
        <f>VALUE(SUBSTITUTE(MID(ImoveisBB[[#This Row],[Desc_imovel_numeros]],3,FIND("'",ImoveisBB[[#This Row],[Desc_imovel_numeros]],3)-3),".",","))</f>
        <v>46.23</v>
      </c>
      <c r="O189" s="6" t="str">
        <f>LOOKUP(ImoveisBB[[#This Row],[Area1]],Table25[Faixa],Table25[NomeFaixa])</f>
        <v>B. 25m2 - 50m2</v>
      </c>
      <c r="P189" s="6" t="str">
        <f>IF(ISNUMBER( SEARCH("Desocupado", ImoveisBB[[#This Row],[status_imovel]] ) ), "DESOcupado", "OCUpado")</f>
        <v>DESOcupado</v>
      </c>
      <c r="Q189" s="6" t="str">
        <f>IF(ISNUMBER( SEARCH("Venda", ImoveisBB[[#This Row],[status_imovel]] ) ), "Venda Direta", "Leilão")</f>
        <v>Leilão</v>
      </c>
    </row>
    <row r="190" spans="1:17" x14ac:dyDescent="0.25">
      <c r="A190">
        <v>189</v>
      </c>
      <c r="B190" s="1" t="s">
        <v>198</v>
      </c>
      <c r="C190" t="s">
        <v>3528</v>
      </c>
      <c r="D190" t="s">
        <v>4399</v>
      </c>
      <c r="E190" s="7">
        <v>53051</v>
      </c>
      <c r="F190">
        <v>57</v>
      </c>
      <c r="G190" t="s">
        <v>7752</v>
      </c>
      <c r="H190" t="s">
        <v>7941</v>
      </c>
      <c r="I190" t="s">
        <v>8149</v>
      </c>
      <c r="J190" t="s">
        <v>11584</v>
      </c>
      <c r="K190" t="s">
        <v>15023</v>
      </c>
      <c r="L190" t="str">
        <f>LOOKUP(ImoveisBB[[#This Row],[Vlr_venda_imovel]],Table2[Faixa],Table2[NomeFaixa])</f>
        <v>E. 50k - 65k</v>
      </c>
      <c r="M190" t="str">
        <f>LOOKUP(ImoveisBB[[#This Row],[Desc%]],Table24[Faixa],Table24[NomeFaixa])</f>
        <v>F. 50% - 60%</v>
      </c>
      <c r="N190">
        <f>VALUE(SUBSTITUTE(MID(ImoveisBB[[#This Row],[Desc_imovel_numeros]],3,FIND("'",ImoveisBB[[#This Row],[Desc_imovel_numeros]],3)-3),".",","))</f>
        <v>37.770000000000003</v>
      </c>
      <c r="O190" s="6" t="str">
        <f>LOOKUP(ImoveisBB[[#This Row],[Area1]],Table25[Faixa],Table25[NomeFaixa])</f>
        <v>B. 25m2 - 50m2</v>
      </c>
      <c r="P190" s="6" t="str">
        <f>IF(ISNUMBER( SEARCH("Desocupado", ImoveisBB[[#This Row],[status_imovel]] ) ), "DESOcupado", "OCUpado")</f>
        <v>DESOcupado</v>
      </c>
      <c r="Q190" s="6" t="str">
        <f>IF(ISNUMBER( SEARCH("Venda", ImoveisBB[[#This Row],[status_imovel]] ) ), "Venda Direta", "Leilão")</f>
        <v>Leilão</v>
      </c>
    </row>
    <row r="191" spans="1:17" x14ac:dyDescent="0.25">
      <c r="A191">
        <v>190</v>
      </c>
      <c r="B191" s="1" t="s">
        <v>199</v>
      </c>
      <c r="C191" t="s">
        <v>3529</v>
      </c>
      <c r="D191" t="s">
        <v>4400</v>
      </c>
      <c r="E191" s="7">
        <v>48525</v>
      </c>
      <c r="F191">
        <v>60</v>
      </c>
      <c r="G191" t="s">
        <v>7723</v>
      </c>
      <c r="H191" t="s">
        <v>7937</v>
      </c>
      <c r="I191" t="s">
        <v>8150</v>
      </c>
      <c r="J191" t="s">
        <v>11585</v>
      </c>
      <c r="K191" t="s">
        <v>15024</v>
      </c>
      <c r="L191" t="str">
        <f>LOOKUP(ImoveisBB[[#This Row],[Vlr_venda_imovel]],Table2[Faixa],Table2[NomeFaixa])</f>
        <v>D. 35k - 50k</v>
      </c>
      <c r="M191" t="str">
        <f>LOOKUP(ImoveisBB[[#This Row],[Desc%]],Table24[Faixa],Table24[NomeFaixa])</f>
        <v>G. 60% - 70%</v>
      </c>
      <c r="N191">
        <f>VALUE(SUBSTITUTE(MID(ImoveisBB[[#This Row],[Desc_imovel_numeros]],3,FIND("'",ImoveisBB[[#This Row],[Desc_imovel_numeros]],3)-3),".",","))</f>
        <v>120</v>
      </c>
      <c r="O191" s="6" t="str">
        <f>LOOKUP(ImoveisBB[[#This Row],[Area1]],Table25[Faixa],Table25[NomeFaixa])</f>
        <v>E. 100m2 - 150m2</v>
      </c>
      <c r="P191" s="6" t="str">
        <f>IF(ISNUMBER( SEARCH("Desocupado", ImoveisBB[[#This Row],[status_imovel]] ) ), "DESOcupado", "OCUpado")</f>
        <v>OCUpado</v>
      </c>
      <c r="Q191" s="6" t="str">
        <f>IF(ISNUMBER( SEARCH("Venda", ImoveisBB[[#This Row],[status_imovel]] ) ), "Venda Direta", "Leilão")</f>
        <v>Leilão</v>
      </c>
    </row>
    <row r="192" spans="1:17" x14ac:dyDescent="0.25">
      <c r="A192">
        <v>191</v>
      </c>
      <c r="B192" s="1" t="s">
        <v>200</v>
      </c>
      <c r="C192" t="s">
        <v>3530</v>
      </c>
      <c r="D192" t="s">
        <v>4401</v>
      </c>
      <c r="E192" s="7">
        <v>137721</v>
      </c>
      <c r="F192">
        <v>53</v>
      </c>
      <c r="G192" t="s">
        <v>7770</v>
      </c>
      <c r="H192" t="s">
        <v>7941</v>
      </c>
      <c r="I192" t="s">
        <v>8151</v>
      </c>
      <c r="J192" t="s">
        <v>11586</v>
      </c>
      <c r="K192" t="s">
        <v>15025</v>
      </c>
      <c r="L192" t="str">
        <f>LOOKUP(ImoveisBB[[#This Row],[Vlr_venda_imovel]],Table2[Faixa],Table2[NomeFaixa])</f>
        <v>H. 100k - 250k</v>
      </c>
      <c r="M192" t="str">
        <f>LOOKUP(ImoveisBB[[#This Row],[Desc%]],Table24[Faixa],Table24[NomeFaixa])</f>
        <v>F. 50% - 60%</v>
      </c>
      <c r="N192">
        <f>VALUE(SUBSTITUTE(MID(ImoveisBB[[#This Row],[Desc_imovel_numeros]],3,FIND("'",ImoveisBB[[#This Row],[Desc_imovel_numeros]],3)-3),".",","))</f>
        <v>80.36</v>
      </c>
      <c r="O192" s="6" t="str">
        <f>LOOKUP(ImoveisBB[[#This Row],[Area1]],Table25[Faixa],Table25[NomeFaixa])</f>
        <v>D. 75m2 - 100m2</v>
      </c>
      <c r="P192" s="6" t="str">
        <f>IF(ISNUMBER( SEARCH("Desocupado", ImoveisBB[[#This Row],[status_imovel]] ) ), "DESOcupado", "OCUpado")</f>
        <v>OCUpado</v>
      </c>
      <c r="Q192" s="6" t="str">
        <f>IF(ISNUMBER( SEARCH("Venda", ImoveisBB[[#This Row],[status_imovel]] ) ), "Venda Direta", "Leilão")</f>
        <v>Leilão</v>
      </c>
    </row>
    <row r="193" spans="1:17" x14ac:dyDescent="0.25">
      <c r="A193">
        <v>192</v>
      </c>
      <c r="B193" s="1" t="s">
        <v>201</v>
      </c>
      <c r="C193" t="s">
        <v>3477</v>
      </c>
      <c r="D193" t="s">
        <v>4402</v>
      </c>
      <c r="E193" s="7">
        <v>42993</v>
      </c>
      <c r="F193">
        <v>55</v>
      </c>
      <c r="G193" t="s">
        <v>7723</v>
      </c>
      <c r="H193" t="s">
        <v>7937</v>
      </c>
      <c r="I193" t="s">
        <v>8152</v>
      </c>
      <c r="J193" t="s">
        <v>11587</v>
      </c>
      <c r="K193" t="s">
        <v>15026</v>
      </c>
      <c r="L193" t="str">
        <f>LOOKUP(ImoveisBB[[#This Row],[Vlr_venda_imovel]],Table2[Faixa],Table2[NomeFaixa])</f>
        <v>D. 35k - 50k</v>
      </c>
      <c r="M193" t="str">
        <f>LOOKUP(ImoveisBB[[#This Row],[Desc%]],Table24[Faixa],Table24[NomeFaixa])</f>
        <v>F. 50% - 60%</v>
      </c>
      <c r="N193">
        <f>VALUE(SUBSTITUTE(MID(ImoveisBB[[#This Row],[Desc_imovel_numeros]],3,FIND("'",ImoveisBB[[#This Row],[Desc_imovel_numeros]],3)-3),".",","))</f>
        <v>90</v>
      </c>
      <c r="O193" s="6" t="str">
        <f>LOOKUP(ImoveisBB[[#This Row],[Area1]],Table25[Faixa],Table25[NomeFaixa])</f>
        <v>D. 75m2 - 100m2</v>
      </c>
      <c r="P193" s="6" t="str">
        <f>IF(ISNUMBER( SEARCH("Desocupado", ImoveisBB[[#This Row],[status_imovel]] ) ), "DESOcupado", "OCUpado")</f>
        <v>OCUpado</v>
      </c>
      <c r="Q193" s="6" t="str">
        <f>IF(ISNUMBER( SEARCH("Venda", ImoveisBB[[#This Row],[status_imovel]] ) ), "Venda Direta", "Leilão")</f>
        <v>Leilão</v>
      </c>
    </row>
    <row r="194" spans="1:17" x14ac:dyDescent="0.25">
      <c r="A194">
        <v>193</v>
      </c>
      <c r="B194" s="1" t="s">
        <v>202</v>
      </c>
      <c r="C194" t="s">
        <v>3520</v>
      </c>
      <c r="D194" t="s">
        <v>4403</v>
      </c>
      <c r="E194" s="7">
        <v>72920</v>
      </c>
      <c r="F194">
        <v>46</v>
      </c>
      <c r="G194" t="s">
        <v>7766</v>
      </c>
      <c r="H194" t="s">
        <v>7942</v>
      </c>
      <c r="I194" t="s">
        <v>8153</v>
      </c>
      <c r="J194" t="s">
        <v>11588</v>
      </c>
      <c r="K194" t="s">
        <v>15027</v>
      </c>
      <c r="L194" t="str">
        <f>LOOKUP(ImoveisBB[[#This Row],[Vlr_venda_imovel]],Table2[Faixa],Table2[NomeFaixa])</f>
        <v>F. 65k - 80k</v>
      </c>
      <c r="M194" t="str">
        <f>LOOKUP(ImoveisBB[[#This Row],[Desc%]],Table24[Faixa],Table24[NomeFaixa])</f>
        <v>E. 40% - 50%</v>
      </c>
      <c r="N194">
        <f>VALUE(SUBSTITUTE(MID(ImoveisBB[[#This Row],[Desc_imovel_numeros]],3,FIND("'",ImoveisBB[[#This Row],[Desc_imovel_numeros]],3)-3),".",","))</f>
        <v>55.19</v>
      </c>
      <c r="O194" s="6" t="str">
        <f>LOOKUP(ImoveisBB[[#This Row],[Area1]],Table25[Faixa],Table25[NomeFaixa])</f>
        <v>C. 50m2 - 75m2</v>
      </c>
      <c r="P194" s="6" t="str">
        <f>IF(ISNUMBER( SEARCH("Desocupado", ImoveisBB[[#This Row],[status_imovel]] ) ), "DESOcupado", "OCUpado")</f>
        <v>OCUpado</v>
      </c>
      <c r="Q194" s="6" t="str">
        <f>IF(ISNUMBER( SEARCH("Venda", ImoveisBB[[#This Row],[status_imovel]] ) ), "Venda Direta", "Leilão")</f>
        <v>Leilão</v>
      </c>
    </row>
    <row r="195" spans="1:17" x14ac:dyDescent="0.25">
      <c r="A195">
        <v>194</v>
      </c>
      <c r="B195" s="1" t="s">
        <v>203</v>
      </c>
      <c r="C195" t="s">
        <v>3451</v>
      </c>
      <c r="D195" t="s">
        <v>4404</v>
      </c>
      <c r="E195" s="7">
        <v>43496</v>
      </c>
      <c r="F195">
        <v>51</v>
      </c>
      <c r="G195" t="s">
        <v>7725</v>
      </c>
      <c r="H195" t="s">
        <v>7937</v>
      </c>
      <c r="I195" t="s">
        <v>8154</v>
      </c>
      <c r="J195" t="s">
        <v>11589</v>
      </c>
      <c r="K195" t="s">
        <v>15028</v>
      </c>
      <c r="L195" t="str">
        <f>LOOKUP(ImoveisBB[[#This Row],[Vlr_venda_imovel]],Table2[Faixa],Table2[NomeFaixa])</f>
        <v>D. 35k - 50k</v>
      </c>
      <c r="M195" t="str">
        <f>LOOKUP(ImoveisBB[[#This Row],[Desc%]],Table24[Faixa],Table24[NomeFaixa])</f>
        <v>F. 50% - 60%</v>
      </c>
      <c r="N195">
        <f>VALUE(SUBSTITUTE(MID(ImoveisBB[[#This Row],[Desc_imovel_numeros]],3,FIND("'",ImoveisBB[[#This Row],[Desc_imovel_numeros]],3)-3),".",","))</f>
        <v>120.34</v>
      </c>
      <c r="O195" s="6" t="str">
        <f>LOOKUP(ImoveisBB[[#This Row],[Area1]],Table25[Faixa],Table25[NomeFaixa])</f>
        <v>E. 100m2 - 150m2</v>
      </c>
      <c r="P195" s="6" t="str">
        <f>IF(ISNUMBER( SEARCH("Desocupado", ImoveisBB[[#This Row],[status_imovel]] ) ), "DESOcupado", "OCUpado")</f>
        <v>OCUpado</v>
      </c>
      <c r="Q195" s="6" t="str">
        <f>IF(ISNUMBER( SEARCH("Venda", ImoveisBB[[#This Row],[status_imovel]] ) ), "Venda Direta", "Leilão")</f>
        <v>Leilão</v>
      </c>
    </row>
    <row r="196" spans="1:17" x14ac:dyDescent="0.25">
      <c r="A196">
        <v>195</v>
      </c>
      <c r="B196" s="1" t="s">
        <v>204</v>
      </c>
      <c r="C196" t="s">
        <v>3531</v>
      </c>
      <c r="D196" t="s">
        <v>4405</v>
      </c>
      <c r="E196" s="7">
        <v>71411</v>
      </c>
      <c r="F196">
        <v>43</v>
      </c>
      <c r="G196" t="s">
        <v>7736</v>
      </c>
      <c r="H196" t="s">
        <v>7940</v>
      </c>
      <c r="I196" t="s">
        <v>8155</v>
      </c>
      <c r="J196" t="s">
        <v>11590</v>
      </c>
      <c r="K196" t="s">
        <v>15029</v>
      </c>
      <c r="L196" t="str">
        <f>LOOKUP(ImoveisBB[[#This Row],[Vlr_venda_imovel]],Table2[Faixa],Table2[NomeFaixa])</f>
        <v>F. 65k - 80k</v>
      </c>
      <c r="M196" t="str">
        <f>LOOKUP(ImoveisBB[[#This Row],[Desc%]],Table24[Faixa],Table24[NomeFaixa])</f>
        <v>E. 40% - 50%</v>
      </c>
      <c r="N196">
        <f>VALUE(SUBSTITUTE(MID(ImoveisBB[[#This Row],[Desc_imovel_numeros]],3,FIND("'",ImoveisBB[[#This Row],[Desc_imovel_numeros]],3)-3),".",","))</f>
        <v>45.69</v>
      </c>
      <c r="O196" s="6" t="str">
        <f>LOOKUP(ImoveisBB[[#This Row],[Area1]],Table25[Faixa],Table25[NomeFaixa])</f>
        <v>B. 25m2 - 50m2</v>
      </c>
      <c r="P196" s="6" t="str">
        <f>IF(ISNUMBER( SEARCH("Desocupado", ImoveisBB[[#This Row],[status_imovel]] ) ), "DESOcupado", "OCUpado")</f>
        <v>OCUpado</v>
      </c>
      <c r="Q196" s="6" t="str">
        <f>IF(ISNUMBER( SEARCH("Venda", ImoveisBB[[#This Row],[status_imovel]] ) ), "Venda Direta", "Leilão")</f>
        <v>Leilão</v>
      </c>
    </row>
    <row r="197" spans="1:17" x14ac:dyDescent="0.25">
      <c r="A197">
        <v>196</v>
      </c>
      <c r="B197" s="1" t="s">
        <v>205</v>
      </c>
      <c r="C197" t="s">
        <v>3532</v>
      </c>
      <c r="D197" t="s">
        <v>4406</v>
      </c>
      <c r="E197" s="7">
        <v>77721</v>
      </c>
      <c r="F197">
        <v>34</v>
      </c>
      <c r="G197" t="s">
        <v>7759</v>
      </c>
      <c r="H197" t="s">
        <v>7943</v>
      </c>
      <c r="I197" t="s">
        <v>8156</v>
      </c>
      <c r="J197" t="s">
        <v>11591</v>
      </c>
      <c r="K197" t="s">
        <v>15030</v>
      </c>
      <c r="L197" t="str">
        <f>LOOKUP(ImoveisBB[[#This Row],[Vlr_venda_imovel]],Table2[Faixa],Table2[NomeFaixa])</f>
        <v>F. 65k - 80k</v>
      </c>
      <c r="M197" t="str">
        <f>LOOKUP(ImoveisBB[[#This Row],[Desc%]],Table24[Faixa],Table24[NomeFaixa])</f>
        <v>D. 30% - 40%</v>
      </c>
      <c r="N197">
        <f>VALUE(SUBSTITUTE(MID(ImoveisBB[[#This Row],[Desc_imovel_numeros]],3,FIND("'",ImoveisBB[[#This Row],[Desc_imovel_numeros]],3)-3),".",","))</f>
        <v>129.5</v>
      </c>
      <c r="O197" s="6" t="str">
        <f>LOOKUP(ImoveisBB[[#This Row],[Area1]],Table25[Faixa],Table25[NomeFaixa])</f>
        <v>E. 100m2 - 150m2</v>
      </c>
      <c r="P197" s="6" t="str">
        <f>IF(ISNUMBER( SEARCH("Desocupado", ImoveisBB[[#This Row],[status_imovel]] ) ), "DESOcupado", "OCUpado")</f>
        <v>DESOcupado</v>
      </c>
      <c r="Q197" s="6" t="str">
        <f>IF(ISNUMBER( SEARCH("Venda", ImoveisBB[[#This Row],[status_imovel]] ) ), "Venda Direta", "Leilão")</f>
        <v>Leilão</v>
      </c>
    </row>
    <row r="198" spans="1:17" x14ac:dyDescent="0.25">
      <c r="A198">
        <v>197</v>
      </c>
      <c r="B198" s="1" t="s">
        <v>206</v>
      </c>
      <c r="C198" t="s">
        <v>3533</v>
      </c>
      <c r="D198" t="s">
        <v>4407</v>
      </c>
      <c r="E198" s="7">
        <v>59169</v>
      </c>
      <c r="F198">
        <v>51</v>
      </c>
      <c r="G198" t="s">
        <v>7723</v>
      </c>
      <c r="H198" t="s">
        <v>7937</v>
      </c>
      <c r="I198" t="s">
        <v>8157</v>
      </c>
      <c r="J198" t="s">
        <v>11592</v>
      </c>
      <c r="K198" t="s">
        <v>15031</v>
      </c>
      <c r="L198" t="str">
        <f>LOOKUP(ImoveisBB[[#This Row],[Vlr_venda_imovel]],Table2[Faixa],Table2[NomeFaixa])</f>
        <v>E. 50k - 65k</v>
      </c>
      <c r="M198" t="str">
        <f>LOOKUP(ImoveisBB[[#This Row],[Desc%]],Table24[Faixa],Table24[NomeFaixa])</f>
        <v>F. 50% - 60%</v>
      </c>
      <c r="N198">
        <f>VALUE(SUBSTITUTE(MID(ImoveisBB[[#This Row],[Desc_imovel_numeros]],3,FIND("'",ImoveisBB[[#This Row],[Desc_imovel_numeros]],3)-3),".",","))</f>
        <v>73.319999999999993</v>
      </c>
      <c r="O198" s="6" t="str">
        <f>LOOKUP(ImoveisBB[[#This Row],[Area1]],Table25[Faixa],Table25[NomeFaixa])</f>
        <v>C. 50m2 - 75m2</v>
      </c>
      <c r="P198" s="6" t="str">
        <f>IF(ISNUMBER( SEARCH("Desocupado", ImoveisBB[[#This Row],[status_imovel]] ) ), "DESOcupado", "OCUpado")</f>
        <v>OCUpado</v>
      </c>
      <c r="Q198" s="6" t="str">
        <f>IF(ISNUMBER( SEARCH("Venda", ImoveisBB[[#This Row],[status_imovel]] ) ), "Venda Direta", "Leilão")</f>
        <v>Leilão</v>
      </c>
    </row>
    <row r="199" spans="1:17" x14ac:dyDescent="0.25">
      <c r="A199">
        <v>198</v>
      </c>
      <c r="B199" s="1" t="s">
        <v>207</v>
      </c>
      <c r="C199" t="s">
        <v>3534</v>
      </c>
      <c r="D199" t="s">
        <v>4408</v>
      </c>
      <c r="E199" s="7">
        <v>53994</v>
      </c>
      <c r="F199">
        <v>56</v>
      </c>
      <c r="G199" t="s">
        <v>7725</v>
      </c>
      <c r="H199" t="s">
        <v>7937</v>
      </c>
      <c r="I199" t="s">
        <v>8158</v>
      </c>
      <c r="J199" t="s">
        <v>11593</v>
      </c>
      <c r="K199" t="s">
        <v>15032</v>
      </c>
      <c r="L199" t="str">
        <f>LOOKUP(ImoveisBB[[#This Row],[Vlr_venda_imovel]],Table2[Faixa],Table2[NomeFaixa])</f>
        <v>E. 50k - 65k</v>
      </c>
      <c r="M199" t="str">
        <f>LOOKUP(ImoveisBB[[#This Row],[Desc%]],Table24[Faixa],Table24[NomeFaixa])</f>
        <v>F. 50% - 60%</v>
      </c>
      <c r="N199">
        <f>VALUE(SUBSTITUTE(MID(ImoveisBB[[#This Row],[Desc_imovel_numeros]],3,FIND("'",ImoveisBB[[#This Row],[Desc_imovel_numeros]],3)-3),".",","))</f>
        <v>47.04</v>
      </c>
      <c r="O199" s="6" t="str">
        <f>LOOKUP(ImoveisBB[[#This Row],[Area1]],Table25[Faixa],Table25[NomeFaixa])</f>
        <v>B. 25m2 - 50m2</v>
      </c>
      <c r="P199" s="6" t="str">
        <f>IF(ISNUMBER( SEARCH("Desocupado", ImoveisBB[[#This Row],[status_imovel]] ) ), "DESOcupado", "OCUpado")</f>
        <v>OCUpado</v>
      </c>
      <c r="Q199" s="6" t="str">
        <f>IF(ISNUMBER( SEARCH("Venda", ImoveisBB[[#This Row],[status_imovel]] ) ), "Venda Direta", "Leilão")</f>
        <v>Leilão</v>
      </c>
    </row>
    <row r="200" spans="1:17" x14ac:dyDescent="0.25">
      <c r="A200">
        <v>199</v>
      </c>
      <c r="B200" s="1" t="s">
        <v>208</v>
      </c>
      <c r="C200" t="s">
        <v>3535</v>
      </c>
      <c r="D200" t="s">
        <v>4409</v>
      </c>
      <c r="E200" s="7">
        <v>37831</v>
      </c>
      <c r="F200">
        <v>42</v>
      </c>
      <c r="G200" t="s">
        <v>7768</v>
      </c>
      <c r="H200" t="s">
        <v>7937</v>
      </c>
      <c r="I200" t="s">
        <v>8159</v>
      </c>
      <c r="J200" t="s">
        <v>11594</v>
      </c>
      <c r="K200" t="s">
        <v>15033</v>
      </c>
      <c r="L200" t="str">
        <f>LOOKUP(ImoveisBB[[#This Row],[Vlr_venda_imovel]],Table2[Faixa],Table2[NomeFaixa])</f>
        <v>D. 35k - 50k</v>
      </c>
      <c r="M200" t="str">
        <f>LOOKUP(ImoveisBB[[#This Row],[Desc%]],Table24[Faixa],Table24[NomeFaixa])</f>
        <v>E. 40% - 50%</v>
      </c>
      <c r="N200">
        <f>VALUE(SUBSTITUTE(MID(ImoveisBB[[#This Row],[Desc_imovel_numeros]],3,FIND("'",ImoveisBB[[#This Row],[Desc_imovel_numeros]],3)-3),".",","))</f>
        <v>250</v>
      </c>
      <c r="O200" s="6" t="str">
        <f>LOOKUP(ImoveisBB[[#This Row],[Area1]],Table25[Faixa],Table25[NomeFaixa])</f>
        <v>G. 200m2 - 500m2</v>
      </c>
      <c r="P200" s="6" t="str">
        <f>IF(ISNUMBER( SEARCH("Desocupado", ImoveisBB[[#This Row],[status_imovel]] ) ), "DESOcupado", "OCUpado")</f>
        <v>OCUpado</v>
      </c>
      <c r="Q200" s="6" t="str">
        <f>IF(ISNUMBER( SEARCH("Venda", ImoveisBB[[#This Row],[status_imovel]] ) ), "Venda Direta", "Leilão")</f>
        <v>Leilão</v>
      </c>
    </row>
    <row r="201" spans="1:17" x14ac:dyDescent="0.25">
      <c r="A201">
        <v>200</v>
      </c>
      <c r="B201" s="1" t="s">
        <v>209</v>
      </c>
      <c r="C201" t="s">
        <v>3451</v>
      </c>
      <c r="D201" t="s">
        <v>4410</v>
      </c>
      <c r="E201" s="7">
        <v>47519</v>
      </c>
      <c r="F201">
        <v>56</v>
      </c>
      <c r="G201" t="s">
        <v>7722</v>
      </c>
      <c r="H201" t="s">
        <v>7937</v>
      </c>
      <c r="I201" t="s">
        <v>8160</v>
      </c>
      <c r="J201" t="s">
        <v>11595</v>
      </c>
      <c r="K201" t="s">
        <v>15034</v>
      </c>
      <c r="L201" t="str">
        <f>LOOKUP(ImoveisBB[[#This Row],[Vlr_venda_imovel]],Table2[Faixa],Table2[NomeFaixa])</f>
        <v>D. 35k - 50k</v>
      </c>
      <c r="M201" t="str">
        <f>LOOKUP(ImoveisBB[[#This Row],[Desc%]],Table24[Faixa],Table24[NomeFaixa])</f>
        <v>F. 50% - 60%</v>
      </c>
      <c r="N201">
        <f>VALUE(SUBSTITUTE(MID(ImoveisBB[[#This Row],[Desc_imovel_numeros]],3,FIND("'",ImoveisBB[[#This Row],[Desc_imovel_numeros]],3)-3),".",","))</f>
        <v>133</v>
      </c>
      <c r="O201" s="6" t="str">
        <f>LOOKUP(ImoveisBB[[#This Row],[Area1]],Table25[Faixa],Table25[NomeFaixa])</f>
        <v>E. 100m2 - 150m2</v>
      </c>
      <c r="P201" s="6" t="str">
        <f>IF(ISNUMBER( SEARCH("Desocupado", ImoveisBB[[#This Row],[status_imovel]] ) ), "DESOcupado", "OCUpado")</f>
        <v>OCUpado</v>
      </c>
      <c r="Q201" s="6" t="str">
        <f>IF(ISNUMBER( SEARCH("Venda", ImoveisBB[[#This Row],[status_imovel]] ) ), "Venda Direta", "Leilão")</f>
        <v>Leilão</v>
      </c>
    </row>
    <row r="202" spans="1:17" x14ac:dyDescent="0.25">
      <c r="A202">
        <v>201</v>
      </c>
      <c r="B202" s="1" t="s">
        <v>210</v>
      </c>
      <c r="C202" t="s">
        <v>3482</v>
      </c>
      <c r="D202" t="s">
        <v>4411</v>
      </c>
      <c r="E202" s="7">
        <v>63760</v>
      </c>
      <c r="F202">
        <v>45</v>
      </c>
      <c r="G202" t="s">
        <v>7722</v>
      </c>
      <c r="H202" t="s">
        <v>7937</v>
      </c>
      <c r="I202" t="s">
        <v>8161</v>
      </c>
      <c r="J202" t="s">
        <v>11596</v>
      </c>
      <c r="K202" t="s">
        <v>15035</v>
      </c>
      <c r="L202" t="str">
        <f>LOOKUP(ImoveisBB[[#This Row],[Vlr_venda_imovel]],Table2[Faixa],Table2[NomeFaixa])</f>
        <v>E. 50k - 65k</v>
      </c>
      <c r="M202" t="str">
        <f>LOOKUP(ImoveisBB[[#This Row],[Desc%]],Table24[Faixa],Table24[NomeFaixa])</f>
        <v>E. 40% - 50%</v>
      </c>
      <c r="N202">
        <f>VALUE(SUBSTITUTE(MID(ImoveisBB[[#This Row],[Desc_imovel_numeros]],3,FIND("'",ImoveisBB[[#This Row],[Desc_imovel_numeros]],3)-3),".",","))</f>
        <v>47.83</v>
      </c>
      <c r="O202" s="6" t="str">
        <f>LOOKUP(ImoveisBB[[#This Row],[Area1]],Table25[Faixa],Table25[NomeFaixa])</f>
        <v>B. 25m2 - 50m2</v>
      </c>
      <c r="P202" s="6" t="str">
        <f>IF(ISNUMBER( SEARCH("Desocupado", ImoveisBB[[#This Row],[status_imovel]] ) ), "DESOcupado", "OCUpado")</f>
        <v>OCUpado</v>
      </c>
      <c r="Q202" s="6" t="str">
        <f>IF(ISNUMBER( SEARCH("Venda", ImoveisBB[[#This Row],[status_imovel]] ) ), "Venda Direta", "Leilão")</f>
        <v>Leilão</v>
      </c>
    </row>
    <row r="203" spans="1:17" x14ac:dyDescent="0.25">
      <c r="A203">
        <v>202</v>
      </c>
      <c r="B203" s="1" t="s">
        <v>211</v>
      </c>
      <c r="C203" t="s">
        <v>3536</v>
      </c>
      <c r="D203" t="s">
        <v>4412</v>
      </c>
      <c r="E203" s="7">
        <v>51295</v>
      </c>
      <c r="F203">
        <v>55</v>
      </c>
      <c r="G203" t="s">
        <v>7750</v>
      </c>
      <c r="H203" t="s">
        <v>7942</v>
      </c>
      <c r="I203" t="s">
        <v>8162</v>
      </c>
      <c r="J203" t="s">
        <v>11597</v>
      </c>
      <c r="K203" t="s">
        <v>15036</v>
      </c>
      <c r="L203" t="str">
        <f>LOOKUP(ImoveisBB[[#This Row],[Vlr_venda_imovel]],Table2[Faixa],Table2[NomeFaixa])</f>
        <v>E. 50k - 65k</v>
      </c>
      <c r="M203" t="str">
        <f>LOOKUP(ImoveisBB[[#This Row],[Desc%]],Table24[Faixa],Table24[NomeFaixa])</f>
        <v>F. 50% - 60%</v>
      </c>
      <c r="N203">
        <f>VALUE(SUBSTITUTE(MID(ImoveisBB[[#This Row],[Desc_imovel_numeros]],3,FIND("'",ImoveisBB[[#This Row],[Desc_imovel_numeros]],3)-3),".",","))</f>
        <v>190</v>
      </c>
      <c r="O203" s="6" t="str">
        <f>LOOKUP(ImoveisBB[[#This Row],[Area1]],Table25[Faixa],Table25[NomeFaixa])</f>
        <v>F. 150m2 - 200m2</v>
      </c>
      <c r="P203" s="6" t="str">
        <f>IF(ISNUMBER( SEARCH("Desocupado", ImoveisBB[[#This Row],[status_imovel]] ) ), "DESOcupado", "OCUpado")</f>
        <v>OCUpado</v>
      </c>
      <c r="Q203" s="6" t="str">
        <f>IF(ISNUMBER( SEARCH("Venda", ImoveisBB[[#This Row],[status_imovel]] ) ), "Venda Direta", "Leilão")</f>
        <v>Leilão</v>
      </c>
    </row>
    <row r="204" spans="1:17" x14ac:dyDescent="0.25">
      <c r="A204">
        <v>203</v>
      </c>
      <c r="B204" s="1" t="s">
        <v>212</v>
      </c>
      <c r="C204" t="s">
        <v>3531</v>
      </c>
      <c r="D204" t="s">
        <v>4413</v>
      </c>
      <c r="E204" s="7">
        <v>95168</v>
      </c>
      <c r="F204">
        <v>44</v>
      </c>
      <c r="G204" t="s">
        <v>7736</v>
      </c>
      <c r="H204" t="s">
        <v>7940</v>
      </c>
      <c r="I204" t="s">
        <v>8163</v>
      </c>
      <c r="J204" t="s">
        <v>11598</v>
      </c>
      <c r="K204" t="s">
        <v>15037</v>
      </c>
      <c r="L204" t="str">
        <f>LOOKUP(ImoveisBB[[#This Row],[Vlr_venda_imovel]],Table2[Faixa],Table2[NomeFaixa])</f>
        <v>G. 80k - 100k</v>
      </c>
      <c r="M204" t="str">
        <f>LOOKUP(ImoveisBB[[#This Row],[Desc%]],Table24[Faixa],Table24[NomeFaixa])</f>
        <v>E. 40% - 50%</v>
      </c>
      <c r="N204">
        <f>VALUE(SUBSTITUTE(MID(ImoveisBB[[#This Row],[Desc_imovel_numeros]],3,FIND("'",ImoveisBB[[#This Row],[Desc_imovel_numeros]],3)-3),".",","))</f>
        <v>47.7</v>
      </c>
      <c r="O204" s="6" t="str">
        <f>LOOKUP(ImoveisBB[[#This Row],[Area1]],Table25[Faixa],Table25[NomeFaixa])</f>
        <v>B. 25m2 - 50m2</v>
      </c>
      <c r="P204" s="6" t="str">
        <f>IF(ISNUMBER( SEARCH("Desocupado", ImoveisBB[[#This Row],[status_imovel]] ) ), "DESOcupado", "OCUpado")</f>
        <v>DESOcupado</v>
      </c>
      <c r="Q204" s="6" t="str">
        <f>IF(ISNUMBER( SEARCH("Venda", ImoveisBB[[#This Row],[status_imovel]] ) ), "Venda Direta", "Leilão")</f>
        <v>Leilão</v>
      </c>
    </row>
    <row r="205" spans="1:17" x14ac:dyDescent="0.25">
      <c r="A205">
        <v>204</v>
      </c>
      <c r="B205" s="1" t="s">
        <v>213</v>
      </c>
      <c r="C205" t="s">
        <v>3537</v>
      </c>
      <c r="D205" t="s">
        <v>4414</v>
      </c>
      <c r="E205" s="7">
        <v>56787</v>
      </c>
      <c r="F205">
        <v>50</v>
      </c>
      <c r="G205" t="s">
        <v>7722</v>
      </c>
      <c r="H205" t="s">
        <v>7937</v>
      </c>
      <c r="I205" t="s">
        <v>8164</v>
      </c>
      <c r="J205" t="s">
        <v>11599</v>
      </c>
      <c r="K205" t="s">
        <v>15038</v>
      </c>
      <c r="L205" t="str">
        <f>LOOKUP(ImoveisBB[[#This Row],[Vlr_venda_imovel]],Table2[Faixa],Table2[NomeFaixa])</f>
        <v>E. 50k - 65k</v>
      </c>
      <c r="M205" t="str">
        <f>LOOKUP(ImoveisBB[[#This Row],[Desc%]],Table24[Faixa],Table24[NomeFaixa])</f>
        <v>F. 50% - 60%</v>
      </c>
      <c r="N205">
        <f>VALUE(SUBSTITUTE(MID(ImoveisBB[[#This Row],[Desc_imovel_numeros]],3,FIND("'",ImoveisBB[[#This Row],[Desc_imovel_numeros]],3)-3),".",","))</f>
        <v>61.69</v>
      </c>
      <c r="O205" s="6" t="str">
        <f>LOOKUP(ImoveisBB[[#This Row],[Area1]],Table25[Faixa],Table25[NomeFaixa])</f>
        <v>C. 50m2 - 75m2</v>
      </c>
      <c r="P205" s="6" t="str">
        <f>IF(ISNUMBER( SEARCH("Desocupado", ImoveisBB[[#This Row],[status_imovel]] ) ), "DESOcupado", "OCUpado")</f>
        <v>OCUpado</v>
      </c>
      <c r="Q205" s="6" t="str">
        <f>IF(ISNUMBER( SEARCH("Venda", ImoveisBB[[#This Row],[status_imovel]] ) ), "Venda Direta", "Leilão")</f>
        <v>Leilão</v>
      </c>
    </row>
    <row r="206" spans="1:17" x14ac:dyDescent="0.25">
      <c r="A206">
        <v>205</v>
      </c>
      <c r="B206" s="1" t="s">
        <v>214</v>
      </c>
      <c r="C206" t="s">
        <v>3538</v>
      </c>
      <c r="D206" t="s">
        <v>4415</v>
      </c>
      <c r="E206" s="7">
        <v>55821</v>
      </c>
      <c r="F206">
        <v>46</v>
      </c>
      <c r="G206" t="s">
        <v>7750</v>
      </c>
      <c r="H206" t="s">
        <v>7942</v>
      </c>
      <c r="I206" t="s">
        <v>8165</v>
      </c>
      <c r="J206" t="s">
        <v>11600</v>
      </c>
      <c r="K206" t="s">
        <v>15039</v>
      </c>
      <c r="L206" t="str">
        <f>LOOKUP(ImoveisBB[[#This Row],[Vlr_venda_imovel]],Table2[Faixa],Table2[NomeFaixa])</f>
        <v>E. 50k - 65k</v>
      </c>
      <c r="M206" t="str">
        <f>LOOKUP(ImoveisBB[[#This Row],[Desc%]],Table24[Faixa],Table24[NomeFaixa])</f>
        <v>E. 40% - 50%</v>
      </c>
      <c r="N206">
        <f>VALUE(SUBSTITUTE(MID(ImoveisBB[[#This Row],[Desc_imovel_numeros]],3,FIND("'",ImoveisBB[[#This Row],[Desc_imovel_numeros]],3)-3),".",","))</f>
        <v>191.25</v>
      </c>
      <c r="O206" s="6" t="str">
        <f>LOOKUP(ImoveisBB[[#This Row],[Area1]],Table25[Faixa],Table25[NomeFaixa])</f>
        <v>F. 150m2 - 200m2</v>
      </c>
      <c r="P206" s="6" t="str">
        <f>IF(ISNUMBER( SEARCH("Desocupado", ImoveisBB[[#This Row],[status_imovel]] ) ), "DESOcupado", "OCUpado")</f>
        <v>OCUpado</v>
      </c>
      <c r="Q206" s="6" t="str">
        <f>IF(ISNUMBER( SEARCH("Venda", ImoveisBB[[#This Row],[status_imovel]] ) ), "Venda Direta", "Leilão")</f>
        <v>Leilão</v>
      </c>
    </row>
    <row r="207" spans="1:17" x14ac:dyDescent="0.25">
      <c r="A207">
        <v>206</v>
      </c>
      <c r="B207" s="1" t="s">
        <v>215</v>
      </c>
      <c r="C207" t="s">
        <v>3539</v>
      </c>
      <c r="D207" t="s">
        <v>4416</v>
      </c>
      <c r="E207" s="7">
        <v>57638</v>
      </c>
      <c r="F207">
        <v>44</v>
      </c>
      <c r="G207" t="s">
        <v>7759</v>
      </c>
      <c r="H207" t="s">
        <v>7943</v>
      </c>
      <c r="I207" t="s">
        <v>8166</v>
      </c>
      <c r="J207" t="s">
        <v>11601</v>
      </c>
      <c r="K207" t="s">
        <v>15040</v>
      </c>
      <c r="L207" t="str">
        <f>LOOKUP(ImoveisBB[[#This Row],[Vlr_venda_imovel]],Table2[Faixa],Table2[NomeFaixa])</f>
        <v>E. 50k - 65k</v>
      </c>
      <c r="M207" t="str">
        <f>LOOKUP(ImoveisBB[[#This Row],[Desc%]],Table24[Faixa],Table24[NomeFaixa])</f>
        <v>E. 40% - 50%</v>
      </c>
      <c r="N207">
        <f>VALUE(SUBSTITUTE(MID(ImoveisBB[[#This Row],[Desc_imovel_numeros]],3,FIND("'",ImoveisBB[[#This Row],[Desc_imovel_numeros]],3)-3),".",","))</f>
        <v>90</v>
      </c>
      <c r="O207" s="6" t="str">
        <f>LOOKUP(ImoveisBB[[#This Row],[Area1]],Table25[Faixa],Table25[NomeFaixa])</f>
        <v>D. 75m2 - 100m2</v>
      </c>
      <c r="P207" s="6" t="str">
        <f>IF(ISNUMBER( SEARCH("Desocupado", ImoveisBB[[#This Row],[status_imovel]] ) ), "DESOcupado", "OCUpado")</f>
        <v>OCUpado</v>
      </c>
      <c r="Q207" s="6" t="str">
        <f>IF(ISNUMBER( SEARCH("Venda", ImoveisBB[[#This Row],[status_imovel]] ) ), "Venda Direta", "Leilão")</f>
        <v>Leilão</v>
      </c>
    </row>
    <row r="208" spans="1:17" x14ac:dyDescent="0.25">
      <c r="A208">
        <v>207</v>
      </c>
      <c r="B208" s="1" t="s">
        <v>216</v>
      </c>
      <c r="C208" t="s">
        <v>3451</v>
      </c>
      <c r="D208" t="s">
        <v>4417</v>
      </c>
      <c r="E208" s="7">
        <v>34444</v>
      </c>
      <c r="F208">
        <v>52</v>
      </c>
      <c r="G208" t="s">
        <v>7732</v>
      </c>
      <c r="H208" t="s">
        <v>7937</v>
      </c>
      <c r="I208" t="s">
        <v>8167</v>
      </c>
      <c r="J208" t="s">
        <v>11602</v>
      </c>
      <c r="K208" t="s">
        <v>15041</v>
      </c>
      <c r="L208" t="str">
        <f>LOOKUP(ImoveisBB[[#This Row],[Vlr_venda_imovel]],Table2[Faixa],Table2[NomeFaixa])</f>
        <v>C. 25k - 35k</v>
      </c>
      <c r="M208" t="str">
        <f>LOOKUP(ImoveisBB[[#This Row],[Desc%]],Table24[Faixa],Table24[NomeFaixa])</f>
        <v>F. 50% - 60%</v>
      </c>
      <c r="N208">
        <f>VALUE(SUBSTITUTE(MID(ImoveisBB[[#This Row],[Desc_imovel_numeros]],3,FIND("'",ImoveisBB[[#This Row],[Desc_imovel_numeros]],3)-3),".",","))</f>
        <v>160</v>
      </c>
      <c r="O208" s="6" t="str">
        <f>LOOKUP(ImoveisBB[[#This Row],[Area1]],Table25[Faixa],Table25[NomeFaixa])</f>
        <v>F. 150m2 - 200m2</v>
      </c>
      <c r="P208" s="6" t="str">
        <f>IF(ISNUMBER( SEARCH("Desocupado", ImoveisBB[[#This Row],[status_imovel]] ) ), "DESOcupado", "OCUpado")</f>
        <v>OCUpado</v>
      </c>
      <c r="Q208" s="6" t="str">
        <f>IF(ISNUMBER( SEARCH("Venda", ImoveisBB[[#This Row],[status_imovel]] ) ), "Venda Direta", "Leilão")</f>
        <v>Leilão</v>
      </c>
    </row>
    <row r="209" spans="1:17" x14ac:dyDescent="0.25">
      <c r="A209">
        <v>208</v>
      </c>
      <c r="B209" s="1" t="s">
        <v>217</v>
      </c>
      <c r="C209" t="s">
        <v>3540</v>
      </c>
      <c r="D209" t="s">
        <v>4418</v>
      </c>
      <c r="E209" s="7">
        <v>52804</v>
      </c>
      <c r="F209">
        <v>33</v>
      </c>
      <c r="G209" t="s">
        <v>7771</v>
      </c>
      <c r="H209" t="s">
        <v>7942</v>
      </c>
      <c r="I209" t="s">
        <v>8168</v>
      </c>
      <c r="J209" t="s">
        <v>11603</v>
      </c>
      <c r="K209" t="s">
        <v>15042</v>
      </c>
      <c r="L209" t="str">
        <f>LOOKUP(ImoveisBB[[#This Row],[Vlr_venda_imovel]],Table2[Faixa],Table2[NomeFaixa])</f>
        <v>E. 50k - 65k</v>
      </c>
      <c r="M209" t="str">
        <f>LOOKUP(ImoveisBB[[#This Row],[Desc%]],Table24[Faixa],Table24[NomeFaixa])</f>
        <v>D. 30% - 40%</v>
      </c>
      <c r="N209">
        <f>VALUE(SUBSTITUTE(MID(ImoveisBB[[#This Row],[Desc_imovel_numeros]],3,FIND("'",ImoveisBB[[#This Row],[Desc_imovel_numeros]],3)-3),".",","))</f>
        <v>49.74</v>
      </c>
      <c r="O209" s="6" t="str">
        <f>LOOKUP(ImoveisBB[[#This Row],[Area1]],Table25[Faixa],Table25[NomeFaixa])</f>
        <v>B. 25m2 - 50m2</v>
      </c>
      <c r="P209" s="6" t="str">
        <f>IF(ISNUMBER( SEARCH("Desocupado", ImoveisBB[[#This Row],[status_imovel]] ) ), "DESOcupado", "OCUpado")</f>
        <v>OCUpado</v>
      </c>
      <c r="Q209" s="6" t="str">
        <f>IF(ISNUMBER( SEARCH("Venda", ImoveisBB[[#This Row],[status_imovel]] ) ), "Venda Direta", "Leilão")</f>
        <v>Leilão</v>
      </c>
    </row>
    <row r="210" spans="1:17" x14ac:dyDescent="0.25">
      <c r="A210">
        <v>209</v>
      </c>
      <c r="B210" s="1" t="s">
        <v>218</v>
      </c>
      <c r="C210" t="s">
        <v>3541</v>
      </c>
      <c r="D210" t="s">
        <v>4419</v>
      </c>
      <c r="E210" s="7">
        <v>54816</v>
      </c>
      <c r="F210">
        <v>51</v>
      </c>
      <c r="G210" t="s">
        <v>7767</v>
      </c>
      <c r="H210" t="s">
        <v>7942</v>
      </c>
      <c r="I210" t="s">
        <v>8169</v>
      </c>
      <c r="J210" t="s">
        <v>11604</v>
      </c>
      <c r="K210" t="s">
        <v>15043</v>
      </c>
      <c r="L210" t="str">
        <f>LOOKUP(ImoveisBB[[#This Row],[Vlr_venda_imovel]],Table2[Faixa],Table2[NomeFaixa])</f>
        <v>E. 50k - 65k</v>
      </c>
      <c r="M210" t="str">
        <f>LOOKUP(ImoveisBB[[#This Row],[Desc%]],Table24[Faixa],Table24[NomeFaixa])</f>
        <v>F. 50% - 60%</v>
      </c>
      <c r="N210">
        <f>VALUE(SUBSTITUTE(MID(ImoveisBB[[#This Row],[Desc_imovel_numeros]],3,FIND("'",ImoveisBB[[#This Row],[Desc_imovel_numeros]],3)-3),".",","))</f>
        <v>50.08</v>
      </c>
      <c r="O210" s="6" t="str">
        <f>LOOKUP(ImoveisBB[[#This Row],[Area1]],Table25[Faixa],Table25[NomeFaixa])</f>
        <v>C. 50m2 - 75m2</v>
      </c>
      <c r="P210" s="6" t="str">
        <f>IF(ISNUMBER( SEARCH("Desocupado", ImoveisBB[[#This Row],[status_imovel]] ) ), "DESOcupado", "OCUpado")</f>
        <v>DESOcupado</v>
      </c>
      <c r="Q210" s="6" t="str">
        <f>IF(ISNUMBER( SEARCH("Venda", ImoveisBB[[#This Row],[status_imovel]] ) ), "Venda Direta", "Leilão")</f>
        <v>Leilão</v>
      </c>
    </row>
    <row r="211" spans="1:17" x14ac:dyDescent="0.25">
      <c r="A211">
        <v>210</v>
      </c>
      <c r="B211" s="1" t="s">
        <v>219</v>
      </c>
      <c r="C211" t="s">
        <v>3542</v>
      </c>
      <c r="D211" t="s">
        <v>4420</v>
      </c>
      <c r="E211" s="7">
        <v>59679</v>
      </c>
      <c r="F211">
        <v>42</v>
      </c>
      <c r="G211" t="s">
        <v>7725</v>
      </c>
      <c r="H211" t="s">
        <v>7937</v>
      </c>
      <c r="I211" t="s">
        <v>8170</v>
      </c>
      <c r="J211" t="s">
        <v>11605</v>
      </c>
      <c r="K211" t="s">
        <v>15044</v>
      </c>
      <c r="L211" t="str">
        <f>LOOKUP(ImoveisBB[[#This Row],[Vlr_venda_imovel]],Table2[Faixa],Table2[NomeFaixa])</f>
        <v>E. 50k - 65k</v>
      </c>
      <c r="M211" t="str">
        <f>LOOKUP(ImoveisBB[[#This Row],[Desc%]],Table24[Faixa],Table24[NomeFaixa])</f>
        <v>E. 40% - 50%</v>
      </c>
      <c r="N211">
        <f>VALUE(SUBSTITUTE(MID(ImoveisBB[[#This Row],[Desc_imovel_numeros]],3,FIND("'",ImoveisBB[[#This Row],[Desc_imovel_numeros]],3)-3),".",","))</f>
        <v>180</v>
      </c>
      <c r="O211" s="6" t="str">
        <f>LOOKUP(ImoveisBB[[#This Row],[Area1]],Table25[Faixa],Table25[NomeFaixa])</f>
        <v>F. 150m2 - 200m2</v>
      </c>
      <c r="P211" s="6" t="str">
        <f>IF(ISNUMBER( SEARCH("Desocupado", ImoveisBB[[#This Row],[status_imovel]] ) ), "DESOcupado", "OCUpado")</f>
        <v>OCUpado</v>
      </c>
      <c r="Q211" s="6" t="str">
        <f>IF(ISNUMBER( SEARCH("Venda", ImoveisBB[[#This Row],[status_imovel]] ) ), "Venda Direta", "Leilão")</f>
        <v>Leilão</v>
      </c>
    </row>
    <row r="212" spans="1:17" x14ac:dyDescent="0.25">
      <c r="A212">
        <v>211</v>
      </c>
      <c r="B212" s="1" t="s">
        <v>220</v>
      </c>
      <c r="C212" t="s">
        <v>3543</v>
      </c>
      <c r="D212" t="s">
        <v>4421</v>
      </c>
      <c r="E212" s="7">
        <v>51542</v>
      </c>
      <c r="F212">
        <v>51</v>
      </c>
      <c r="G212" t="s">
        <v>7748</v>
      </c>
      <c r="H212" t="s">
        <v>7937</v>
      </c>
      <c r="I212" t="s">
        <v>8171</v>
      </c>
      <c r="J212" t="s">
        <v>11606</v>
      </c>
      <c r="K212" t="s">
        <v>15045</v>
      </c>
      <c r="L212" t="str">
        <f>LOOKUP(ImoveisBB[[#This Row],[Vlr_venda_imovel]],Table2[Faixa],Table2[NomeFaixa])</f>
        <v>E. 50k - 65k</v>
      </c>
      <c r="M212" t="str">
        <f>LOOKUP(ImoveisBB[[#This Row],[Desc%]],Table24[Faixa],Table24[NomeFaixa])</f>
        <v>F. 50% - 60%</v>
      </c>
      <c r="N212">
        <f>VALUE(SUBSTITUTE(MID(ImoveisBB[[#This Row],[Desc_imovel_numeros]],3,FIND("'",ImoveisBB[[#This Row],[Desc_imovel_numeros]],3)-3),".",","))</f>
        <v>150.02000000000001</v>
      </c>
      <c r="O212" s="6" t="str">
        <f>LOOKUP(ImoveisBB[[#This Row],[Area1]],Table25[Faixa],Table25[NomeFaixa])</f>
        <v>F. 150m2 - 200m2</v>
      </c>
      <c r="P212" s="6" t="str">
        <f>IF(ISNUMBER( SEARCH("Desocupado", ImoveisBB[[#This Row],[status_imovel]] ) ), "DESOcupado", "OCUpado")</f>
        <v>OCUpado</v>
      </c>
      <c r="Q212" s="6" t="str">
        <f>IF(ISNUMBER( SEARCH("Venda", ImoveisBB[[#This Row],[status_imovel]] ) ), "Venda Direta", "Leilão")</f>
        <v>Leilão</v>
      </c>
    </row>
    <row r="213" spans="1:17" x14ac:dyDescent="0.25">
      <c r="A213">
        <v>212</v>
      </c>
      <c r="B213" s="1" t="s">
        <v>221</v>
      </c>
      <c r="C213" t="s">
        <v>3544</v>
      </c>
      <c r="D213" t="s">
        <v>4422</v>
      </c>
      <c r="E213" s="7">
        <v>49530</v>
      </c>
      <c r="F213">
        <v>56</v>
      </c>
      <c r="G213" t="s">
        <v>7759</v>
      </c>
      <c r="H213" t="s">
        <v>7943</v>
      </c>
      <c r="I213" t="s">
        <v>8172</v>
      </c>
      <c r="J213" t="s">
        <v>11607</v>
      </c>
      <c r="K213" t="s">
        <v>15046</v>
      </c>
      <c r="L213" t="str">
        <f>LOOKUP(ImoveisBB[[#This Row],[Vlr_venda_imovel]],Table2[Faixa],Table2[NomeFaixa])</f>
        <v>D. 35k - 50k</v>
      </c>
      <c r="M213" t="str">
        <f>LOOKUP(ImoveisBB[[#This Row],[Desc%]],Table24[Faixa],Table24[NomeFaixa])</f>
        <v>F. 50% - 60%</v>
      </c>
      <c r="N213">
        <f>VALUE(SUBSTITUTE(MID(ImoveisBB[[#This Row],[Desc_imovel_numeros]],3,FIND("'",ImoveisBB[[#This Row],[Desc_imovel_numeros]],3)-3),".",","))</f>
        <v>90</v>
      </c>
      <c r="O213" s="6" t="str">
        <f>LOOKUP(ImoveisBB[[#This Row],[Area1]],Table25[Faixa],Table25[NomeFaixa])</f>
        <v>D. 75m2 - 100m2</v>
      </c>
      <c r="P213" s="6" t="str">
        <f>IF(ISNUMBER( SEARCH("Desocupado", ImoveisBB[[#This Row],[status_imovel]] ) ), "DESOcupado", "OCUpado")</f>
        <v>OCUpado</v>
      </c>
      <c r="Q213" s="6" t="str">
        <f>IF(ISNUMBER( SEARCH("Venda", ImoveisBB[[#This Row],[status_imovel]] ) ), "Venda Direta", "Leilão")</f>
        <v>Leilão</v>
      </c>
    </row>
    <row r="214" spans="1:17" x14ac:dyDescent="0.25">
      <c r="A214">
        <v>213</v>
      </c>
      <c r="B214" s="1" t="s">
        <v>222</v>
      </c>
      <c r="C214" t="s">
        <v>3467</v>
      </c>
      <c r="D214" t="s">
        <v>4423</v>
      </c>
      <c r="E214" s="7">
        <v>68860</v>
      </c>
      <c r="F214">
        <v>46</v>
      </c>
      <c r="G214" t="s">
        <v>7735</v>
      </c>
      <c r="H214" t="s">
        <v>7940</v>
      </c>
      <c r="I214" t="s">
        <v>8173</v>
      </c>
      <c r="J214" t="s">
        <v>11608</v>
      </c>
      <c r="K214" t="s">
        <v>15047</v>
      </c>
      <c r="L214" t="str">
        <f>LOOKUP(ImoveisBB[[#This Row],[Vlr_venda_imovel]],Table2[Faixa],Table2[NomeFaixa])</f>
        <v>F. 65k - 80k</v>
      </c>
      <c r="M214" t="str">
        <f>LOOKUP(ImoveisBB[[#This Row],[Desc%]],Table24[Faixa],Table24[NomeFaixa])</f>
        <v>E. 40% - 50%</v>
      </c>
      <c r="N214">
        <f>VALUE(SUBSTITUTE(MID(ImoveisBB[[#This Row],[Desc_imovel_numeros]],3,FIND("'",ImoveisBB[[#This Row],[Desc_imovel_numeros]],3)-3),".",","))</f>
        <v>46.9</v>
      </c>
      <c r="O214" s="6" t="str">
        <f>LOOKUP(ImoveisBB[[#This Row],[Area1]],Table25[Faixa],Table25[NomeFaixa])</f>
        <v>B. 25m2 - 50m2</v>
      </c>
      <c r="P214" s="6" t="str">
        <f>IF(ISNUMBER( SEARCH("Desocupado", ImoveisBB[[#This Row],[status_imovel]] ) ), "DESOcupado", "OCUpado")</f>
        <v>OCUpado</v>
      </c>
      <c r="Q214" s="6" t="str">
        <f>IF(ISNUMBER( SEARCH("Venda", ImoveisBB[[#This Row],[status_imovel]] ) ), "Venda Direta", "Leilão")</f>
        <v>Leilão</v>
      </c>
    </row>
    <row r="215" spans="1:17" x14ac:dyDescent="0.25">
      <c r="A215">
        <v>214</v>
      </c>
      <c r="B215" s="1" t="s">
        <v>223</v>
      </c>
      <c r="C215" t="s">
        <v>3545</v>
      </c>
      <c r="D215" t="s">
        <v>4424</v>
      </c>
      <c r="E215" s="7">
        <v>47519</v>
      </c>
      <c r="F215">
        <v>63</v>
      </c>
      <c r="G215" t="s">
        <v>7759</v>
      </c>
      <c r="H215" t="s">
        <v>7943</v>
      </c>
      <c r="I215" t="s">
        <v>8174</v>
      </c>
      <c r="J215" t="s">
        <v>11609</v>
      </c>
      <c r="K215" t="s">
        <v>15048</v>
      </c>
      <c r="L215" t="str">
        <f>LOOKUP(ImoveisBB[[#This Row],[Vlr_venda_imovel]],Table2[Faixa],Table2[NomeFaixa])</f>
        <v>D. 35k - 50k</v>
      </c>
      <c r="M215" t="str">
        <f>LOOKUP(ImoveisBB[[#This Row],[Desc%]],Table24[Faixa],Table24[NomeFaixa])</f>
        <v>G. 60% - 70%</v>
      </c>
      <c r="N215">
        <f>VALUE(SUBSTITUTE(MID(ImoveisBB[[#This Row],[Desc_imovel_numeros]],3,FIND("'",ImoveisBB[[#This Row],[Desc_imovel_numeros]],3)-3),".",","))</f>
        <v>103.52</v>
      </c>
      <c r="O215" s="6" t="str">
        <f>LOOKUP(ImoveisBB[[#This Row],[Area1]],Table25[Faixa],Table25[NomeFaixa])</f>
        <v>E. 100m2 - 150m2</v>
      </c>
      <c r="P215" s="6" t="str">
        <f>IF(ISNUMBER( SEARCH("Desocupado", ImoveisBB[[#This Row],[status_imovel]] ) ), "DESOcupado", "OCUpado")</f>
        <v>OCUpado</v>
      </c>
      <c r="Q215" s="6" t="str">
        <f>IF(ISNUMBER( SEARCH("Venda", ImoveisBB[[#This Row],[status_imovel]] ) ), "Venda Direta", "Leilão")</f>
        <v>Leilão</v>
      </c>
    </row>
    <row r="216" spans="1:17" x14ac:dyDescent="0.25">
      <c r="A216">
        <v>215</v>
      </c>
      <c r="B216" s="1" t="s">
        <v>224</v>
      </c>
      <c r="C216" t="s">
        <v>3539</v>
      </c>
      <c r="D216" t="s">
        <v>4425</v>
      </c>
      <c r="E216" s="7">
        <v>52548</v>
      </c>
      <c r="F216">
        <v>30</v>
      </c>
      <c r="G216" t="s">
        <v>7759</v>
      </c>
      <c r="H216" t="s">
        <v>7943</v>
      </c>
      <c r="I216" t="s">
        <v>8175</v>
      </c>
      <c r="J216" t="s">
        <v>11610</v>
      </c>
      <c r="K216" t="s">
        <v>15049</v>
      </c>
      <c r="L216" t="str">
        <f>LOOKUP(ImoveisBB[[#This Row],[Vlr_venda_imovel]],Table2[Faixa],Table2[NomeFaixa])</f>
        <v>E. 50k - 65k</v>
      </c>
      <c r="M216" t="str">
        <f>LOOKUP(ImoveisBB[[#This Row],[Desc%]],Table24[Faixa],Table24[NomeFaixa])</f>
        <v>D. 30% - 40%</v>
      </c>
      <c r="N216">
        <f>VALUE(SUBSTITUTE(MID(ImoveisBB[[#This Row],[Desc_imovel_numeros]],3,FIND("'",ImoveisBB[[#This Row],[Desc_imovel_numeros]],3)-3),".",","))</f>
        <v>180</v>
      </c>
      <c r="O216" s="6" t="str">
        <f>LOOKUP(ImoveisBB[[#This Row],[Area1]],Table25[Faixa],Table25[NomeFaixa])</f>
        <v>F. 150m2 - 200m2</v>
      </c>
      <c r="P216" s="6" t="str">
        <f>IF(ISNUMBER( SEARCH("Desocupado", ImoveisBB[[#This Row],[status_imovel]] ) ), "DESOcupado", "OCUpado")</f>
        <v>OCUpado</v>
      </c>
      <c r="Q216" s="6" t="str">
        <f>IF(ISNUMBER( SEARCH("Venda", ImoveisBB[[#This Row],[status_imovel]] ) ), "Venda Direta", "Leilão")</f>
        <v>Leilão</v>
      </c>
    </row>
    <row r="217" spans="1:17" x14ac:dyDescent="0.25">
      <c r="A217">
        <v>216</v>
      </c>
      <c r="B217" s="1" t="s">
        <v>225</v>
      </c>
      <c r="C217" t="s">
        <v>3546</v>
      </c>
      <c r="D217" t="s">
        <v>4426</v>
      </c>
      <c r="E217" s="7">
        <v>76511</v>
      </c>
      <c r="F217">
        <v>45</v>
      </c>
      <c r="G217" t="s">
        <v>7772</v>
      </c>
      <c r="H217" t="s">
        <v>7939</v>
      </c>
      <c r="I217" t="s">
        <v>8176</v>
      </c>
      <c r="J217" t="s">
        <v>11611</v>
      </c>
      <c r="K217" t="s">
        <v>15050</v>
      </c>
      <c r="L217" t="str">
        <f>LOOKUP(ImoveisBB[[#This Row],[Vlr_venda_imovel]],Table2[Faixa],Table2[NomeFaixa])</f>
        <v>F. 65k - 80k</v>
      </c>
      <c r="M217" t="str">
        <f>LOOKUP(ImoveisBB[[#This Row],[Desc%]],Table24[Faixa],Table24[NomeFaixa])</f>
        <v>E. 40% - 50%</v>
      </c>
      <c r="N217">
        <f>VALUE(SUBSTITUTE(MID(ImoveisBB[[#This Row],[Desc_imovel_numeros]],3,FIND("'",ImoveisBB[[#This Row],[Desc_imovel_numeros]],3)-3),".",","))</f>
        <v>46.27</v>
      </c>
      <c r="O217" s="6" t="str">
        <f>LOOKUP(ImoveisBB[[#This Row],[Area1]],Table25[Faixa],Table25[NomeFaixa])</f>
        <v>B. 25m2 - 50m2</v>
      </c>
      <c r="P217" s="6" t="str">
        <f>IF(ISNUMBER( SEARCH("Desocupado", ImoveisBB[[#This Row],[status_imovel]] ) ), "DESOcupado", "OCUpado")</f>
        <v>DESOcupado</v>
      </c>
      <c r="Q217" s="6" t="str">
        <f>IF(ISNUMBER( SEARCH("Venda", ImoveisBB[[#This Row],[status_imovel]] ) ), "Venda Direta", "Leilão")</f>
        <v>Leilão</v>
      </c>
    </row>
    <row r="218" spans="1:17" x14ac:dyDescent="0.25">
      <c r="A218">
        <v>217</v>
      </c>
      <c r="B218" s="1" t="s">
        <v>226</v>
      </c>
      <c r="C218" t="s">
        <v>3539</v>
      </c>
      <c r="D218" t="s">
        <v>4427</v>
      </c>
      <c r="E218" s="7">
        <v>42555</v>
      </c>
      <c r="F218">
        <v>70</v>
      </c>
      <c r="G218" t="s">
        <v>7759</v>
      </c>
      <c r="H218" t="s">
        <v>7943</v>
      </c>
      <c r="I218" t="s">
        <v>8177</v>
      </c>
      <c r="J218" t="s">
        <v>11612</v>
      </c>
      <c r="K218" t="s">
        <v>15051</v>
      </c>
      <c r="L218" t="str">
        <f>LOOKUP(ImoveisBB[[#This Row],[Vlr_venda_imovel]],Table2[Faixa],Table2[NomeFaixa])</f>
        <v>D. 35k - 50k</v>
      </c>
      <c r="M218" t="str">
        <f>LOOKUP(ImoveisBB[[#This Row],[Desc%]],Table24[Faixa],Table24[NomeFaixa])</f>
        <v>H. 70% - 80%</v>
      </c>
      <c r="N218">
        <f>VALUE(SUBSTITUTE(MID(ImoveisBB[[#This Row],[Desc_imovel_numeros]],3,FIND("'",ImoveisBB[[#This Row],[Desc_imovel_numeros]],3)-3),".",","))</f>
        <v>90</v>
      </c>
      <c r="O218" s="6" t="str">
        <f>LOOKUP(ImoveisBB[[#This Row],[Area1]],Table25[Faixa],Table25[NomeFaixa])</f>
        <v>D. 75m2 - 100m2</v>
      </c>
      <c r="P218" s="6" t="str">
        <f>IF(ISNUMBER( SEARCH("Desocupado", ImoveisBB[[#This Row],[status_imovel]] ) ), "DESOcupado", "OCUpado")</f>
        <v>OCUpado</v>
      </c>
      <c r="Q218" s="6" t="str">
        <f>IF(ISNUMBER( SEARCH("Venda", ImoveisBB[[#This Row],[status_imovel]] ) ), "Venda Direta", "Leilão")</f>
        <v>Leilão</v>
      </c>
    </row>
    <row r="219" spans="1:17" x14ac:dyDescent="0.25">
      <c r="A219">
        <v>218</v>
      </c>
      <c r="B219" s="1" t="s">
        <v>227</v>
      </c>
      <c r="C219" t="s">
        <v>3547</v>
      </c>
      <c r="D219" t="s">
        <v>4428</v>
      </c>
      <c r="E219" s="7">
        <v>48022</v>
      </c>
      <c r="F219">
        <v>45</v>
      </c>
      <c r="G219" t="s">
        <v>7725</v>
      </c>
      <c r="H219" t="s">
        <v>7937</v>
      </c>
      <c r="I219" t="s">
        <v>8178</v>
      </c>
      <c r="J219" t="s">
        <v>11613</v>
      </c>
      <c r="K219" t="s">
        <v>15052</v>
      </c>
      <c r="L219" t="str">
        <f>LOOKUP(ImoveisBB[[#This Row],[Vlr_venda_imovel]],Table2[Faixa],Table2[NomeFaixa])</f>
        <v>D. 35k - 50k</v>
      </c>
      <c r="M219" t="str">
        <f>LOOKUP(ImoveisBB[[#This Row],[Desc%]],Table24[Faixa],Table24[NomeFaixa])</f>
        <v>E. 40% - 50%</v>
      </c>
      <c r="N219">
        <f>VALUE(SUBSTITUTE(MID(ImoveisBB[[#This Row],[Desc_imovel_numeros]],3,FIND("'",ImoveisBB[[#This Row],[Desc_imovel_numeros]],3)-3),".",","))</f>
        <v>116.94</v>
      </c>
      <c r="O219" s="6" t="str">
        <f>LOOKUP(ImoveisBB[[#This Row],[Area1]],Table25[Faixa],Table25[NomeFaixa])</f>
        <v>E. 100m2 - 150m2</v>
      </c>
      <c r="P219" s="6" t="str">
        <f>IF(ISNUMBER( SEARCH("Desocupado", ImoveisBB[[#This Row],[status_imovel]] ) ), "DESOcupado", "OCUpado")</f>
        <v>OCUpado</v>
      </c>
      <c r="Q219" s="6" t="str">
        <f>IF(ISNUMBER( SEARCH("Venda", ImoveisBB[[#This Row],[status_imovel]] ) ), "Venda Direta", "Leilão")</f>
        <v>Leilão</v>
      </c>
    </row>
    <row r="220" spans="1:17" x14ac:dyDescent="0.25">
      <c r="A220">
        <v>219</v>
      </c>
      <c r="B220" s="1" t="s">
        <v>228</v>
      </c>
      <c r="C220" t="s">
        <v>3548</v>
      </c>
      <c r="D220" t="s">
        <v>4429</v>
      </c>
      <c r="E220" s="7">
        <v>53661</v>
      </c>
      <c r="F220">
        <v>38</v>
      </c>
      <c r="G220" t="s">
        <v>7759</v>
      </c>
      <c r="H220" t="s">
        <v>7943</v>
      </c>
      <c r="I220" t="s">
        <v>8179</v>
      </c>
      <c r="J220" t="s">
        <v>11614</v>
      </c>
      <c r="K220" t="s">
        <v>15053</v>
      </c>
      <c r="L220" t="str">
        <f>LOOKUP(ImoveisBB[[#This Row],[Vlr_venda_imovel]],Table2[Faixa],Table2[NomeFaixa])</f>
        <v>E. 50k - 65k</v>
      </c>
      <c r="M220" t="str">
        <f>LOOKUP(ImoveisBB[[#This Row],[Desc%]],Table24[Faixa],Table24[NomeFaixa])</f>
        <v>D. 30% - 40%</v>
      </c>
      <c r="N220">
        <f>VALUE(SUBSTITUTE(MID(ImoveisBB[[#This Row],[Desc_imovel_numeros]],3,FIND("'",ImoveisBB[[#This Row],[Desc_imovel_numeros]],3)-3),".",","))</f>
        <v>120</v>
      </c>
      <c r="O220" s="6" t="str">
        <f>LOOKUP(ImoveisBB[[#This Row],[Area1]],Table25[Faixa],Table25[NomeFaixa])</f>
        <v>E. 100m2 - 150m2</v>
      </c>
      <c r="P220" s="6" t="str">
        <f>IF(ISNUMBER( SEARCH("Desocupado", ImoveisBB[[#This Row],[status_imovel]] ) ), "DESOcupado", "OCUpado")</f>
        <v>OCUpado</v>
      </c>
      <c r="Q220" s="6" t="str">
        <f>IF(ISNUMBER( SEARCH("Venda", ImoveisBB[[#This Row],[status_imovel]] ) ), "Venda Direta", "Leilão")</f>
        <v>Leilão</v>
      </c>
    </row>
    <row r="221" spans="1:17" x14ac:dyDescent="0.25">
      <c r="A221">
        <v>220</v>
      </c>
      <c r="B221" s="1" t="s">
        <v>229</v>
      </c>
      <c r="C221" t="s">
        <v>3549</v>
      </c>
      <c r="D221" t="s">
        <v>4430</v>
      </c>
      <c r="E221" s="7">
        <v>44592</v>
      </c>
      <c r="F221">
        <v>66</v>
      </c>
      <c r="G221" t="s">
        <v>7759</v>
      </c>
      <c r="H221" t="s">
        <v>7943</v>
      </c>
      <c r="I221" t="s">
        <v>8180</v>
      </c>
      <c r="J221" t="s">
        <v>11615</v>
      </c>
      <c r="K221" t="s">
        <v>15054</v>
      </c>
      <c r="L221" t="str">
        <f>LOOKUP(ImoveisBB[[#This Row],[Vlr_venda_imovel]],Table2[Faixa],Table2[NomeFaixa])</f>
        <v>D. 35k - 50k</v>
      </c>
      <c r="M221" t="str">
        <f>LOOKUP(ImoveisBB[[#This Row],[Desc%]],Table24[Faixa],Table24[NomeFaixa])</f>
        <v>G. 60% - 70%</v>
      </c>
      <c r="N221">
        <f>VALUE(SUBSTITUTE(MID(ImoveisBB[[#This Row],[Desc_imovel_numeros]],3,FIND("'",ImoveisBB[[#This Row],[Desc_imovel_numeros]],3)-3),".",","))</f>
        <v>113.75</v>
      </c>
      <c r="O221" s="6" t="str">
        <f>LOOKUP(ImoveisBB[[#This Row],[Area1]],Table25[Faixa],Table25[NomeFaixa])</f>
        <v>E. 100m2 - 150m2</v>
      </c>
      <c r="P221" s="6" t="str">
        <f>IF(ISNUMBER( SEARCH("Desocupado", ImoveisBB[[#This Row],[status_imovel]] ) ), "DESOcupado", "OCUpado")</f>
        <v>OCUpado</v>
      </c>
      <c r="Q221" s="6" t="str">
        <f>IF(ISNUMBER( SEARCH("Venda", ImoveisBB[[#This Row],[status_imovel]] ) ), "Venda Direta", "Leilão")</f>
        <v>Leilão</v>
      </c>
    </row>
    <row r="222" spans="1:17" x14ac:dyDescent="0.25">
      <c r="A222">
        <v>221</v>
      </c>
      <c r="B222" s="1" t="s">
        <v>230</v>
      </c>
      <c r="C222" t="s">
        <v>3498</v>
      </c>
      <c r="D222" t="s">
        <v>4431</v>
      </c>
      <c r="E222" s="7">
        <v>50017</v>
      </c>
      <c r="F222">
        <v>48</v>
      </c>
      <c r="G222" t="s">
        <v>7748</v>
      </c>
      <c r="H222" t="s">
        <v>7937</v>
      </c>
      <c r="I222" t="s">
        <v>8181</v>
      </c>
      <c r="J222" t="s">
        <v>11616</v>
      </c>
      <c r="K222" t="s">
        <v>15055</v>
      </c>
      <c r="L222" t="str">
        <f>LOOKUP(ImoveisBB[[#This Row],[Vlr_venda_imovel]],Table2[Faixa],Table2[NomeFaixa])</f>
        <v>E. 50k - 65k</v>
      </c>
      <c r="M222" t="str">
        <f>LOOKUP(ImoveisBB[[#This Row],[Desc%]],Table24[Faixa],Table24[NomeFaixa])</f>
        <v>E. 40% - 50%</v>
      </c>
      <c r="N222">
        <f>VALUE(SUBSTITUTE(MID(ImoveisBB[[#This Row],[Desc_imovel_numeros]],3,FIND("'",ImoveisBB[[#This Row],[Desc_imovel_numeros]],3)-3),".",","))</f>
        <v>160</v>
      </c>
      <c r="O222" s="6" t="str">
        <f>LOOKUP(ImoveisBB[[#This Row],[Area1]],Table25[Faixa],Table25[NomeFaixa])</f>
        <v>F. 150m2 - 200m2</v>
      </c>
      <c r="P222" s="6" t="str">
        <f>IF(ISNUMBER( SEARCH("Desocupado", ImoveisBB[[#This Row],[status_imovel]] ) ), "DESOcupado", "OCUpado")</f>
        <v>OCUpado</v>
      </c>
      <c r="Q222" s="6" t="str">
        <f>IF(ISNUMBER( SEARCH("Venda", ImoveisBB[[#This Row],[status_imovel]] ) ), "Venda Direta", "Leilão")</f>
        <v>Leilão</v>
      </c>
    </row>
    <row r="223" spans="1:17" x14ac:dyDescent="0.25">
      <c r="A223">
        <v>222</v>
      </c>
      <c r="B223" s="1" t="s">
        <v>231</v>
      </c>
      <c r="C223" t="s">
        <v>3550</v>
      </c>
      <c r="D223" t="s">
        <v>4432</v>
      </c>
      <c r="E223" s="7">
        <v>59572</v>
      </c>
      <c r="F223">
        <v>55</v>
      </c>
      <c r="G223" t="s">
        <v>7759</v>
      </c>
      <c r="H223" t="s">
        <v>7943</v>
      </c>
      <c r="I223" t="s">
        <v>8182</v>
      </c>
      <c r="J223" t="s">
        <v>11617</v>
      </c>
      <c r="K223" t="s">
        <v>15056</v>
      </c>
      <c r="L223" t="str">
        <f>LOOKUP(ImoveisBB[[#This Row],[Vlr_venda_imovel]],Table2[Faixa],Table2[NomeFaixa])</f>
        <v>E. 50k - 65k</v>
      </c>
      <c r="M223" t="str">
        <f>LOOKUP(ImoveisBB[[#This Row],[Desc%]],Table24[Faixa],Table24[NomeFaixa])</f>
        <v>F. 50% - 60%</v>
      </c>
      <c r="N223">
        <f>VALUE(SUBSTITUTE(MID(ImoveisBB[[#This Row],[Desc_imovel_numeros]],3,FIND("'",ImoveisBB[[#This Row],[Desc_imovel_numeros]],3)-3),".",","))</f>
        <v>112.5</v>
      </c>
      <c r="O223" s="6" t="str">
        <f>LOOKUP(ImoveisBB[[#This Row],[Area1]],Table25[Faixa],Table25[NomeFaixa])</f>
        <v>E. 100m2 - 150m2</v>
      </c>
      <c r="P223" s="6" t="str">
        <f>IF(ISNUMBER( SEARCH("Desocupado", ImoveisBB[[#This Row],[status_imovel]] ) ), "DESOcupado", "OCUpado")</f>
        <v>OCUpado</v>
      </c>
      <c r="Q223" s="6" t="str">
        <f>IF(ISNUMBER( SEARCH("Venda", ImoveisBB[[#This Row],[status_imovel]] ) ), "Venda Direta", "Leilão")</f>
        <v>Leilão</v>
      </c>
    </row>
    <row r="224" spans="1:17" x14ac:dyDescent="0.25">
      <c r="A224">
        <v>223</v>
      </c>
      <c r="B224" s="1" t="s">
        <v>232</v>
      </c>
      <c r="C224" t="s">
        <v>3551</v>
      </c>
      <c r="D224" t="s">
        <v>4433</v>
      </c>
      <c r="E224" s="7">
        <v>44704</v>
      </c>
      <c r="F224">
        <v>67</v>
      </c>
      <c r="G224" t="s">
        <v>7732</v>
      </c>
      <c r="H224" t="s">
        <v>7937</v>
      </c>
      <c r="I224" t="s">
        <v>8183</v>
      </c>
      <c r="J224" t="s">
        <v>11618</v>
      </c>
      <c r="K224" t="s">
        <v>15057</v>
      </c>
      <c r="L224" t="str">
        <f>LOOKUP(ImoveisBB[[#This Row],[Vlr_venda_imovel]],Table2[Faixa],Table2[NomeFaixa])</f>
        <v>D. 35k - 50k</v>
      </c>
      <c r="M224" t="str">
        <f>LOOKUP(ImoveisBB[[#This Row],[Desc%]],Table24[Faixa],Table24[NomeFaixa])</f>
        <v>G. 60% - 70%</v>
      </c>
      <c r="N224">
        <f>VALUE(SUBSTITUTE(MID(ImoveisBB[[#This Row],[Desc_imovel_numeros]],3,FIND("'",ImoveisBB[[#This Row],[Desc_imovel_numeros]],3)-3),".",","))</f>
        <v>180</v>
      </c>
      <c r="O224" s="6" t="str">
        <f>LOOKUP(ImoveisBB[[#This Row],[Area1]],Table25[Faixa],Table25[NomeFaixa])</f>
        <v>F. 150m2 - 200m2</v>
      </c>
      <c r="P224" s="6" t="str">
        <f>IF(ISNUMBER( SEARCH("Desocupado", ImoveisBB[[#This Row],[status_imovel]] ) ), "DESOcupado", "OCUpado")</f>
        <v>OCUpado</v>
      </c>
      <c r="Q224" s="6" t="str">
        <f>IF(ISNUMBER( SEARCH("Venda", ImoveisBB[[#This Row],[status_imovel]] ) ), "Venda Direta", "Leilão")</f>
        <v>Leilão</v>
      </c>
    </row>
    <row r="225" spans="1:17" x14ac:dyDescent="0.25">
      <c r="A225">
        <v>224</v>
      </c>
      <c r="B225" s="1" t="s">
        <v>233</v>
      </c>
      <c r="C225" t="s">
        <v>3552</v>
      </c>
      <c r="D225" t="s">
        <v>4434</v>
      </c>
      <c r="E225" s="7">
        <v>62218</v>
      </c>
      <c r="F225">
        <v>57</v>
      </c>
      <c r="G225" t="s">
        <v>7736</v>
      </c>
      <c r="H225" t="s">
        <v>7940</v>
      </c>
      <c r="I225" t="s">
        <v>8184</v>
      </c>
      <c r="J225" t="s">
        <v>11619</v>
      </c>
      <c r="K225" t="s">
        <v>15058</v>
      </c>
      <c r="L225" t="str">
        <f>LOOKUP(ImoveisBB[[#This Row],[Vlr_venda_imovel]],Table2[Faixa],Table2[NomeFaixa])</f>
        <v>E. 50k - 65k</v>
      </c>
      <c r="M225" t="str">
        <f>LOOKUP(ImoveisBB[[#This Row],[Desc%]],Table24[Faixa],Table24[NomeFaixa])</f>
        <v>F. 50% - 60%</v>
      </c>
      <c r="N225">
        <f>VALUE(SUBSTITUTE(MID(ImoveisBB[[#This Row],[Desc_imovel_numeros]],3,FIND("'",ImoveisBB[[#This Row],[Desc_imovel_numeros]],3)-3),".",","))</f>
        <v>40.44</v>
      </c>
      <c r="O225" s="6" t="str">
        <f>LOOKUP(ImoveisBB[[#This Row],[Area1]],Table25[Faixa],Table25[NomeFaixa])</f>
        <v>B. 25m2 - 50m2</v>
      </c>
      <c r="P225" s="6" t="str">
        <f>IF(ISNUMBER( SEARCH("Desocupado", ImoveisBB[[#This Row],[status_imovel]] ) ), "DESOcupado", "OCUpado")</f>
        <v>OCUpado</v>
      </c>
      <c r="Q225" s="6" t="str">
        <f>IF(ISNUMBER( SEARCH("Venda", ImoveisBB[[#This Row],[status_imovel]] ) ), "Venda Direta", "Leilão")</f>
        <v>Leilão</v>
      </c>
    </row>
    <row r="226" spans="1:17" x14ac:dyDescent="0.25">
      <c r="A226">
        <v>225</v>
      </c>
      <c r="B226" s="1" t="s">
        <v>234</v>
      </c>
      <c r="C226" t="s">
        <v>3463</v>
      </c>
      <c r="D226" t="s">
        <v>4435</v>
      </c>
      <c r="E226" s="7">
        <v>48085</v>
      </c>
      <c r="F226">
        <v>52</v>
      </c>
      <c r="G226" t="s">
        <v>7732</v>
      </c>
      <c r="H226" t="s">
        <v>7937</v>
      </c>
      <c r="I226" t="s">
        <v>8185</v>
      </c>
      <c r="J226" t="s">
        <v>11620</v>
      </c>
      <c r="K226" t="s">
        <v>15059</v>
      </c>
      <c r="L226" t="str">
        <f>LOOKUP(ImoveisBB[[#This Row],[Vlr_venda_imovel]],Table2[Faixa],Table2[NomeFaixa])</f>
        <v>D. 35k - 50k</v>
      </c>
      <c r="M226" t="str">
        <f>LOOKUP(ImoveisBB[[#This Row],[Desc%]],Table24[Faixa],Table24[NomeFaixa])</f>
        <v>F. 50% - 60%</v>
      </c>
      <c r="N226">
        <f>VALUE(SUBSTITUTE(MID(ImoveisBB[[#This Row],[Desc_imovel_numeros]],3,FIND("'",ImoveisBB[[#This Row],[Desc_imovel_numeros]],3)-3),".",","))</f>
        <v>180</v>
      </c>
      <c r="O226" s="6" t="str">
        <f>LOOKUP(ImoveisBB[[#This Row],[Area1]],Table25[Faixa],Table25[NomeFaixa])</f>
        <v>F. 150m2 - 200m2</v>
      </c>
      <c r="P226" s="6" t="str">
        <f>IF(ISNUMBER( SEARCH("Desocupado", ImoveisBB[[#This Row],[status_imovel]] ) ), "DESOcupado", "OCUpado")</f>
        <v>OCUpado</v>
      </c>
      <c r="Q226" s="6" t="str">
        <f>IF(ISNUMBER( SEARCH("Venda", ImoveisBB[[#This Row],[status_imovel]] ) ), "Venda Direta", "Leilão")</f>
        <v>Leilão</v>
      </c>
    </row>
    <row r="227" spans="1:17" x14ac:dyDescent="0.25">
      <c r="A227">
        <v>226</v>
      </c>
      <c r="B227" s="1" t="s">
        <v>235</v>
      </c>
      <c r="C227" t="s">
        <v>3553</v>
      </c>
      <c r="D227" t="s">
        <v>4436</v>
      </c>
      <c r="E227" s="7">
        <v>48809</v>
      </c>
      <c r="F227">
        <v>60</v>
      </c>
      <c r="G227" t="s">
        <v>7759</v>
      </c>
      <c r="H227" t="s">
        <v>7943</v>
      </c>
      <c r="I227" t="s">
        <v>8186</v>
      </c>
      <c r="J227" t="s">
        <v>11621</v>
      </c>
      <c r="K227" t="s">
        <v>15060</v>
      </c>
      <c r="L227" t="str">
        <f>LOOKUP(ImoveisBB[[#This Row],[Vlr_venda_imovel]],Table2[Faixa],Table2[NomeFaixa])</f>
        <v>D. 35k - 50k</v>
      </c>
      <c r="M227" t="str">
        <f>LOOKUP(ImoveisBB[[#This Row],[Desc%]],Table24[Faixa],Table24[NomeFaixa])</f>
        <v>G. 60% - 70%</v>
      </c>
      <c r="N227">
        <f>VALUE(SUBSTITUTE(MID(ImoveisBB[[#This Row],[Desc_imovel_numeros]],3,FIND("'",ImoveisBB[[#This Row],[Desc_imovel_numeros]],3)-3),".",","))</f>
        <v>90</v>
      </c>
      <c r="O227" s="6" t="str">
        <f>LOOKUP(ImoveisBB[[#This Row],[Area1]],Table25[Faixa],Table25[NomeFaixa])</f>
        <v>D. 75m2 - 100m2</v>
      </c>
      <c r="P227" s="6" t="str">
        <f>IF(ISNUMBER( SEARCH("Desocupado", ImoveisBB[[#This Row],[status_imovel]] ) ), "DESOcupado", "OCUpado")</f>
        <v>OCUpado</v>
      </c>
      <c r="Q227" s="6" t="str">
        <f>IF(ISNUMBER( SEARCH("Venda", ImoveisBB[[#This Row],[status_imovel]] ) ), "Venda Direta", "Leilão")</f>
        <v>Leilão</v>
      </c>
    </row>
    <row r="228" spans="1:17" x14ac:dyDescent="0.25">
      <c r="A228">
        <v>227</v>
      </c>
      <c r="B228" s="1" t="s">
        <v>236</v>
      </c>
      <c r="C228" t="s">
        <v>3544</v>
      </c>
      <c r="D228" t="s">
        <v>4437</v>
      </c>
      <c r="E228" s="7">
        <v>53890</v>
      </c>
      <c r="F228">
        <v>55</v>
      </c>
      <c r="G228" t="s">
        <v>7759</v>
      </c>
      <c r="H228" t="s">
        <v>7943</v>
      </c>
      <c r="I228" t="s">
        <v>8187</v>
      </c>
      <c r="J228" t="s">
        <v>11622</v>
      </c>
      <c r="K228" t="s">
        <v>15061</v>
      </c>
      <c r="L228" t="str">
        <f>LOOKUP(ImoveisBB[[#This Row],[Vlr_venda_imovel]],Table2[Faixa],Table2[NomeFaixa])</f>
        <v>E. 50k - 65k</v>
      </c>
      <c r="M228" t="str">
        <f>LOOKUP(ImoveisBB[[#This Row],[Desc%]],Table24[Faixa],Table24[NomeFaixa])</f>
        <v>F. 50% - 60%</v>
      </c>
      <c r="N228">
        <f>VALUE(SUBSTITUTE(MID(ImoveisBB[[#This Row],[Desc_imovel_numeros]],3,FIND("'",ImoveisBB[[#This Row],[Desc_imovel_numeros]],3)-3),".",","))</f>
        <v>90</v>
      </c>
      <c r="O228" s="6" t="str">
        <f>LOOKUP(ImoveisBB[[#This Row],[Area1]],Table25[Faixa],Table25[NomeFaixa])</f>
        <v>D. 75m2 - 100m2</v>
      </c>
      <c r="P228" s="6" t="str">
        <f>IF(ISNUMBER( SEARCH("Desocupado", ImoveisBB[[#This Row],[status_imovel]] ) ), "DESOcupado", "OCUpado")</f>
        <v>OCUpado</v>
      </c>
      <c r="Q228" s="6" t="str">
        <f>IF(ISNUMBER( SEARCH("Venda", ImoveisBB[[#This Row],[status_imovel]] ) ), "Venda Direta", "Leilão")</f>
        <v>Leilão</v>
      </c>
    </row>
    <row r="229" spans="1:17" x14ac:dyDescent="0.25">
      <c r="A229">
        <v>228</v>
      </c>
      <c r="B229" s="1" t="s">
        <v>237</v>
      </c>
      <c r="C229" t="s">
        <v>3554</v>
      </c>
      <c r="D229" t="s">
        <v>4438</v>
      </c>
      <c r="E229" s="7">
        <v>48525</v>
      </c>
      <c r="F229">
        <v>50</v>
      </c>
      <c r="G229" t="s">
        <v>7723</v>
      </c>
      <c r="H229" t="s">
        <v>7937</v>
      </c>
      <c r="I229" t="s">
        <v>8188</v>
      </c>
      <c r="J229" t="s">
        <v>11623</v>
      </c>
      <c r="K229" t="s">
        <v>15062</v>
      </c>
      <c r="L229" t="str">
        <f>LOOKUP(ImoveisBB[[#This Row],[Vlr_venda_imovel]],Table2[Faixa],Table2[NomeFaixa])</f>
        <v>D. 35k - 50k</v>
      </c>
      <c r="M229" t="str">
        <f>LOOKUP(ImoveisBB[[#This Row],[Desc%]],Table24[Faixa],Table24[NomeFaixa])</f>
        <v>F. 50% - 60%</v>
      </c>
      <c r="N229">
        <f>VALUE(SUBSTITUTE(MID(ImoveisBB[[#This Row],[Desc_imovel_numeros]],3,FIND("'",ImoveisBB[[#This Row],[Desc_imovel_numeros]],3)-3),".",","))</f>
        <v>187.5</v>
      </c>
      <c r="O229" s="6" t="str">
        <f>LOOKUP(ImoveisBB[[#This Row],[Area1]],Table25[Faixa],Table25[NomeFaixa])</f>
        <v>F. 150m2 - 200m2</v>
      </c>
      <c r="P229" s="6" t="str">
        <f>IF(ISNUMBER( SEARCH("Desocupado", ImoveisBB[[#This Row],[status_imovel]] ) ), "DESOcupado", "OCUpado")</f>
        <v>OCUpado</v>
      </c>
      <c r="Q229" s="6" t="str">
        <f>IF(ISNUMBER( SEARCH("Venda", ImoveisBB[[#This Row],[status_imovel]] ) ), "Venda Direta", "Leilão")</f>
        <v>Leilão</v>
      </c>
    </row>
    <row r="230" spans="1:17" x14ac:dyDescent="0.25">
      <c r="A230">
        <v>229</v>
      </c>
      <c r="B230" s="1" t="s">
        <v>238</v>
      </c>
      <c r="C230" t="s">
        <v>3555</v>
      </c>
      <c r="D230" t="s">
        <v>4439</v>
      </c>
      <c r="E230" s="7">
        <v>44221</v>
      </c>
      <c r="F230">
        <v>50</v>
      </c>
      <c r="G230" t="s">
        <v>7725</v>
      </c>
      <c r="H230" t="s">
        <v>7937</v>
      </c>
      <c r="I230" t="s">
        <v>8189</v>
      </c>
      <c r="J230" t="s">
        <v>11624</v>
      </c>
      <c r="K230" t="s">
        <v>15063</v>
      </c>
      <c r="L230" t="str">
        <f>LOOKUP(ImoveisBB[[#This Row],[Vlr_venda_imovel]],Table2[Faixa],Table2[NomeFaixa])</f>
        <v>D. 35k - 50k</v>
      </c>
      <c r="M230" t="str">
        <f>LOOKUP(ImoveisBB[[#This Row],[Desc%]],Table24[Faixa],Table24[NomeFaixa])</f>
        <v>F. 50% - 60%</v>
      </c>
      <c r="N230">
        <f>VALUE(SUBSTITUTE(MID(ImoveisBB[[#This Row],[Desc_imovel_numeros]],3,FIND("'",ImoveisBB[[#This Row],[Desc_imovel_numeros]],3)-3),".",","))</f>
        <v>165.79</v>
      </c>
      <c r="O230" s="6" t="str">
        <f>LOOKUP(ImoveisBB[[#This Row],[Area1]],Table25[Faixa],Table25[NomeFaixa])</f>
        <v>F. 150m2 - 200m2</v>
      </c>
      <c r="P230" s="6" t="str">
        <f>IF(ISNUMBER( SEARCH("Desocupado", ImoveisBB[[#This Row],[status_imovel]] ) ), "DESOcupado", "OCUpado")</f>
        <v>OCUpado</v>
      </c>
      <c r="Q230" s="6" t="str">
        <f>IF(ISNUMBER( SEARCH("Venda", ImoveisBB[[#This Row],[status_imovel]] ) ), "Venda Direta", "Leilão")</f>
        <v>Leilão</v>
      </c>
    </row>
    <row r="231" spans="1:17" x14ac:dyDescent="0.25">
      <c r="A231">
        <v>230</v>
      </c>
      <c r="B231" s="1" t="s">
        <v>239</v>
      </c>
      <c r="C231" t="s">
        <v>3451</v>
      </c>
      <c r="D231" t="s">
        <v>4440</v>
      </c>
      <c r="E231" s="7">
        <v>50289</v>
      </c>
      <c r="F231">
        <v>53</v>
      </c>
      <c r="G231" t="s">
        <v>7750</v>
      </c>
      <c r="H231" t="s">
        <v>7942</v>
      </c>
      <c r="I231" t="s">
        <v>8190</v>
      </c>
      <c r="J231" t="s">
        <v>11625</v>
      </c>
      <c r="K231" t="s">
        <v>15064</v>
      </c>
      <c r="L231" t="str">
        <f>LOOKUP(ImoveisBB[[#This Row],[Vlr_venda_imovel]],Table2[Faixa],Table2[NomeFaixa])</f>
        <v>E. 50k - 65k</v>
      </c>
      <c r="M231" t="str">
        <f>LOOKUP(ImoveisBB[[#This Row],[Desc%]],Table24[Faixa],Table24[NomeFaixa])</f>
        <v>F. 50% - 60%</v>
      </c>
      <c r="N231">
        <f>VALUE(SUBSTITUTE(MID(ImoveisBB[[#This Row],[Desc_imovel_numeros]],3,FIND("'",ImoveisBB[[#This Row],[Desc_imovel_numeros]],3)-3),".",","))</f>
        <v>120</v>
      </c>
      <c r="O231" s="6" t="str">
        <f>LOOKUP(ImoveisBB[[#This Row],[Area1]],Table25[Faixa],Table25[NomeFaixa])</f>
        <v>E. 100m2 - 150m2</v>
      </c>
      <c r="P231" s="6" t="str">
        <f>IF(ISNUMBER( SEARCH("Desocupado", ImoveisBB[[#This Row],[status_imovel]] ) ), "DESOcupado", "OCUpado")</f>
        <v>OCUpado</v>
      </c>
      <c r="Q231" s="6" t="str">
        <f>IF(ISNUMBER( SEARCH("Venda", ImoveisBB[[#This Row],[status_imovel]] ) ), "Venda Direta", "Leilão")</f>
        <v>Leilão</v>
      </c>
    </row>
    <row r="232" spans="1:17" x14ac:dyDescent="0.25">
      <c r="A232">
        <v>231</v>
      </c>
      <c r="B232" s="1" t="s">
        <v>240</v>
      </c>
      <c r="C232" t="s">
        <v>3556</v>
      </c>
      <c r="D232" t="s">
        <v>4441</v>
      </c>
      <c r="E232" s="7">
        <v>59410</v>
      </c>
      <c r="F232">
        <v>58</v>
      </c>
      <c r="G232" t="s">
        <v>7773</v>
      </c>
      <c r="H232" t="s">
        <v>7942</v>
      </c>
      <c r="I232" t="s">
        <v>8191</v>
      </c>
      <c r="J232" t="s">
        <v>11626</v>
      </c>
      <c r="K232" t="s">
        <v>15065</v>
      </c>
      <c r="L232" t="str">
        <f>LOOKUP(ImoveisBB[[#This Row],[Vlr_venda_imovel]],Table2[Faixa],Table2[NomeFaixa])</f>
        <v>E. 50k - 65k</v>
      </c>
      <c r="M232" t="str">
        <f>LOOKUP(ImoveisBB[[#This Row],[Desc%]],Table24[Faixa],Table24[NomeFaixa])</f>
        <v>F. 50% - 60%</v>
      </c>
      <c r="N232">
        <f>VALUE(SUBSTITUTE(MID(ImoveisBB[[#This Row],[Desc_imovel_numeros]],3,FIND("'",ImoveisBB[[#This Row],[Desc_imovel_numeros]],3)-3),".",","))</f>
        <v>52.11</v>
      </c>
      <c r="O232" s="6" t="str">
        <f>LOOKUP(ImoveisBB[[#This Row],[Area1]],Table25[Faixa],Table25[NomeFaixa])</f>
        <v>C. 50m2 - 75m2</v>
      </c>
      <c r="P232" s="6" t="str">
        <f>IF(ISNUMBER( SEARCH("Desocupado", ImoveisBB[[#This Row],[status_imovel]] ) ), "DESOcupado", "OCUpado")</f>
        <v>OCUpado</v>
      </c>
      <c r="Q232" s="6" t="str">
        <f>IF(ISNUMBER( SEARCH("Venda", ImoveisBB[[#This Row],[status_imovel]] ) ), "Venda Direta", "Leilão")</f>
        <v>Leilão</v>
      </c>
    </row>
    <row r="233" spans="1:17" x14ac:dyDescent="0.25">
      <c r="A233">
        <v>232</v>
      </c>
      <c r="B233" s="1" t="s">
        <v>241</v>
      </c>
      <c r="C233" t="s">
        <v>3557</v>
      </c>
      <c r="D233" t="s">
        <v>4442</v>
      </c>
      <c r="E233" s="7">
        <v>57478</v>
      </c>
      <c r="F233">
        <v>53</v>
      </c>
      <c r="G233" t="s">
        <v>7774</v>
      </c>
      <c r="H233" t="s">
        <v>7942</v>
      </c>
      <c r="I233" t="s">
        <v>8192</v>
      </c>
      <c r="J233" t="s">
        <v>11627</v>
      </c>
      <c r="K233" t="s">
        <v>15066</v>
      </c>
      <c r="L233" t="str">
        <f>LOOKUP(ImoveisBB[[#This Row],[Vlr_venda_imovel]],Table2[Faixa],Table2[NomeFaixa])</f>
        <v>E. 50k - 65k</v>
      </c>
      <c r="M233" t="str">
        <f>LOOKUP(ImoveisBB[[#This Row],[Desc%]],Table24[Faixa],Table24[NomeFaixa])</f>
        <v>F. 50% - 60%</v>
      </c>
      <c r="N233">
        <f>VALUE(SUBSTITUTE(MID(ImoveisBB[[#This Row],[Desc_imovel_numeros]],3,FIND("'",ImoveisBB[[#This Row],[Desc_imovel_numeros]],3)-3),".",","))</f>
        <v>58.55</v>
      </c>
      <c r="O233" s="6" t="str">
        <f>LOOKUP(ImoveisBB[[#This Row],[Area1]],Table25[Faixa],Table25[NomeFaixa])</f>
        <v>C. 50m2 - 75m2</v>
      </c>
      <c r="P233" s="6" t="str">
        <f>IF(ISNUMBER( SEARCH("Desocupado", ImoveisBB[[#This Row],[status_imovel]] ) ), "DESOcupado", "OCUpado")</f>
        <v>OCUpado</v>
      </c>
      <c r="Q233" s="6" t="str">
        <f>IF(ISNUMBER( SEARCH("Venda", ImoveisBB[[#This Row],[status_imovel]] ) ), "Venda Direta", "Leilão")</f>
        <v>Leilão</v>
      </c>
    </row>
    <row r="234" spans="1:17" x14ac:dyDescent="0.25">
      <c r="A234">
        <v>233</v>
      </c>
      <c r="B234" s="1" t="s">
        <v>242</v>
      </c>
      <c r="C234" t="s">
        <v>3532</v>
      </c>
      <c r="D234" t="s">
        <v>4443</v>
      </c>
      <c r="E234" s="7">
        <v>66627</v>
      </c>
      <c r="F234">
        <v>48</v>
      </c>
      <c r="G234" t="s">
        <v>7759</v>
      </c>
      <c r="H234" t="s">
        <v>7943</v>
      </c>
      <c r="I234" t="s">
        <v>8193</v>
      </c>
      <c r="J234" t="s">
        <v>11628</v>
      </c>
      <c r="K234" t="s">
        <v>15067</v>
      </c>
      <c r="L234" t="str">
        <f>LOOKUP(ImoveisBB[[#This Row],[Vlr_venda_imovel]],Table2[Faixa],Table2[NomeFaixa])</f>
        <v>F. 65k - 80k</v>
      </c>
      <c r="M234" t="str">
        <f>LOOKUP(ImoveisBB[[#This Row],[Desc%]],Table24[Faixa],Table24[NomeFaixa])</f>
        <v>E. 40% - 50%</v>
      </c>
      <c r="N234">
        <f>VALUE(SUBSTITUTE(MID(ImoveisBB[[#This Row],[Desc_imovel_numeros]],3,FIND("'",ImoveisBB[[#This Row],[Desc_imovel_numeros]],3)-3),".",","))</f>
        <v>116.3</v>
      </c>
      <c r="O234" s="6" t="str">
        <f>LOOKUP(ImoveisBB[[#This Row],[Area1]],Table25[Faixa],Table25[NomeFaixa])</f>
        <v>E. 100m2 - 150m2</v>
      </c>
      <c r="P234" s="6" t="str">
        <f>IF(ISNUMBER( SEARCH("Desocupado", ImoveisBB[[#This Row],[status_imovel]] ) ), "DESOcupado", "OCUpado")</f>
        <v>OCUpado</v>
      </c>
      <c r="Q234" s="6" t="str">
        <f>IF(ISNUMBER( SEARCH("Venda", ImoveisBB[[#This Row],[status_imovel]] ) ), "Venda Direta", "Leilão")</f>
        <v>Leilão</v>
      </c>
    </row>
    <row r="235" spans="1:17" x14ac:dyDescent="0.25">
      <c r="A235">
        <v>234</v>
      </c>
      <c r="B235" s="1" t="s">
        <v>243</v>
      </c>
      <c r="C235" t="s">
        <v>3558</v>
      </c>
      <c r="D235" t="s">
        <v>4444</v>
      </c>
      <c r="E235" s="7">
        <v>63688</v>
      </c>
      <c r="F235">
        <v>49</v>
      </c>
      <c r="G235" t="s">
        <v>7759</v>
      </c>
      <c r="H235" t="s">
        <v>7943</v>
      </c>
      <c r="I235" t="s">
        <v>8194</v>
      </c>
      <c r="J235" t="s">
        <v>11629</v>
      </c>
      <c r="K235" t="s">
        <v>15068</v>
      </c>
      <c r="L235" t="str">
        <f>LOOKUP(ImoveisBB[[#This Row],[Vlr_venda_imovel]],Table2[Faixa],Table2[NomeFaixa])</f>
        <v>E. 50k - 65k</v>
      </c>
      <c r="M235" t="str">
        <f>LOOKUP(ImoveisBB[[#This Row],[Desc%]],Table24[Faixa],Table24[NomeFaixa])</f>
        <v>E. 40% - 50%</v>
      </c>
      <c r="N235">
        <f>VALUE(SUBSTITUTE(MID(ImoveisBB[[#This Row],[Desc_imovel_numeros]],3,FIND("'",ImoveisBB[[#This Row],[Desc_imovel_numeros]],3)-3),".",","))</f>
        <v>180</v>
      </c>
      <c r="O235" s="6" t="str">
        <f>LOOKUP(ImoveisBB[[#This Row],[Area1]],Table25[Faixa],Table25[NomeFaixa])</f>
        <v>F. 150m2 - 200m2</v>
      </c>
      <c r="P235" s="6" t="str">
        <f>IF(ISNUMBER( SEARCH("Desocupado", ImoveisBB[[#This Row],[status_imovel]] ) ), "DESOcupado", "OCUpado")</f>
        <v>OCUpado</v>
      </c>
      <c r="Q235" s="6" t="str">
        <f>IF(ISNUMBER( SEARCH("Venda", ImoveisBB[[#This Row],[status_imovel]] ) ), "Venda Direta", "Leilão")</f>
        <v>Leilão</v>
      </c>
    </row>
    <row r="236" spans="1:17" x14ac:dyDescent="0.25">
      <c r="A236">
        <v>235</v>
      </c>
      <c r="B236" s="1" t="s">
        <v>244</v>
      </c>
      <c r="C236" t="s">
        <v>3559</v>
      </c>
      <c r="D236" t="s">
        <v>4445</v>
      </c>
      <c r="E236" s="7">
        <v>52915</v>
      </c>
      <c r="F236">
        <v>55</v>
      </c>
      <c r="G236" t="s">
        <v>7759</v>
      </c>
      <c r="H236" t="s">
        <v>7943</v>
      </c>
      <c r="I236" t="s">
        <v>8195</v>
      </c>
      <c r="J236" t="s">
        <v>11630</v>
      </c>
      <c r="K236" t="s">
        <v>15069</v>
      </c>
      <c r="L236" t="str">
        <f>LOOKUP(ImoveisBB[[#This Row],[Vlr_venda_imovel]],Table2[Faixa],Table2[NomeFaixa])</f>
        <v>E. 50k - 65k</v>
      </c>
      <c r="M236" t="str">
        <f>LOOKUP(ImoveisBB[[#This Row],[Desc%]],Table24[Faixa],Table24[NomeFaixa])</f>
        <v>F. 50% - 60%</v>
      </c>
      <c r="N236">
        <f>VALUE(SUBSTITUTE(MID(ImoveisBB[[#This Row],[Desc_imovel_numeros]],3,FIND("'",ImoveisBB[[#This Row],[Desc_imovel_numeros]],3)-3),".",","))</f>
        <v>113.27</v>
      </c>
      <c r="O236" s="6" t="str">
        <f>LOOKUP(ImoveisBB[[#This Row],[Area1]],Table25[Faixa],Table25[NomeFaixa])</f>
        <v>E. 100m2 - 150m2</v>
      </c>
      <c r="P236" s="6" t="str">
        <f>IF(ISNUMBER( SEARCH("Desocupado", ImoveisBB[[#This Row],[status_imovel]] ) ), "DESOcupado", "OCUpado")</f>
        <v>OCUpado</v>
      </c>
      <c r="Q236" s="6" t="str">
        <f>IF(ISNUMBER( SEARCH("Venda", ImoveisBB[[#This Row],[status_imovel]] ) ), "Venda Direta", "Leilão")</f>
        <v>Leilão</v>
      </c>
    </row>
    <row r="237" spans="1:17" x14ac:dyDescent="0.25">
      <c r="A237">
        <v>236</v>
      </c>
      <c r="B237" s="1" t="s">
        <v>245</v>
      </c>
      <c r="C237" t="s">
        <v>3560</v>
      </c>
      <c r="D237" t="s">
        <v>4446</v>
      </c>
      <c r="E237" s="7">
        <v>63198</v>
      </c>
      <c r="F237">
        <v>48</v>
      </c>
      <c r="G237" t="s">
        <v>7748</v>
      </c>
      <c r="H237" t="s">
        <v>7937</v>
      </c>
      <c r="I237" t="s">
        <v>8196</v>
      </c>
      <c r="J237" t="s">
        <v>11631</v>
      </c>
      <c r="K237" t="s">
        <v>15070</v>
      </c>
      <c r="L237" t="str">
        <f>LOOKUP(ImoveisBB[[#This Row],[Vlr_venda_imovel]],Table2[Faixa],Table2[NomeFaixa])</f>
        <v>E. 50k - 65k</v>
      </c>
      <c r="M237" t="str">
        <f>LOOKUP(ImoveisBB[[#This Row],[Desc%]],Table24[Faixa],Table24[NomeFaixa])</f>
        <v>E. 40% - 50%</v>
      </c>
      <c r="N237">
        <f>VALUE(SUBSTITUTE(MID(ImoveisBB[[#This Row],[Desc_imovel_numeros]],3,FIND("'",ImoveisBB[[#This Row],[Desc_imovel_numeros]],3)-3),".",","))</f>
        <v>126.86</v>
      </c>
      <c r="O237" s="6" t="str">
        <f>LOOKUP(ImoveisBB[[#This Row],[Area1]],Table25[Faixa],Table25[NomeFaixa])</f>
        <v>E. 100m2 - 150m2</v>
      </c>
      <c r="P237" s="6" t="str">
        <f>IF(ISNUMBER( SEARCH("Desocupado", ImoveisBB[[#This Row],[status_imovel]] ) ), "DESOcupado", "OCUpado")</f>
        <v>OCUpado</v>
      </c>
      <c r="Q237" s="6" t="str">
        <f>IF(ISNUMBER( SEARCH("Venda", ImoveisBB[[#This Row],[status_imovel]] ) ), "Venda Direta", "Leilão")</f>
        <v>Leilão</v>
      </c>
    </row>
    <row r="238" spans="1:17" x14ac:dyDescent="0.25">
      <c r="A238">
        <v>237</v>
      </c>
      <c r="B238" s="1" t="s">
        <v>246</v>
      </c>
      <c r="C238" t="s">
        <v>3561</v>
      </c>
      <c r="D238" t="s">
        <v>4447</v>
      </c>
      <c r="E238" s="7">
        <v>54869</v>
      </c>
      <c r="F238">
        <v>61</v>
      </c>
      <c r="G238" t="s">
        <v>7748</v>
      </c>
      <c r="H238" t="s">
        <v>7937</v>
      </c>
      <c r="I238" t="s">
        <v>8197</v>
      </c>
      <c r="J238" t="s">
        <v>11632</v>
      </c>
      <c r="K238" t="s">
        <v>15071</v>
      </c>
      <c r="L238" t="str">
        <f>LOOKUP(ImoveisBB[[#This Row],[Vlr_venda_imovel]],Table2[Faixa],Table2[NomeFaixa])</f>
        <v>E. 50k - 65k</v>
      </c>
      <c r="M238" t="str">
        <f>LOOKUP(ImoveisBB[[#This Row],[Desc%]],Table24[Faixa],Table24[NomeFaixa])</f>
        <v>G. 60% - 70%</v>
      </c>
      <c r="N238">
        <f>VALUE(SUBSTITUTE(MID(ImoveisBB[[#This Row],[Desc_imovel_numeros]],3,FIND("'",ImoveisBB[[#This Row],[Desc_imovel_numeros]],3)-3),".",","))</f>
        <v>72.260000000000005</v>
      </c>
      <c r="O238" s="6" t="str">
        <f>LOOKUP(ImoveisBB[[#This Row],[Area1]],Table25[Faixa],Table25[NomeFaixa])</f>
        <v>C. 50m2 - 75m2</v>
      </c>
      <c r="P238" s="6" t="str">
        <f>IF(ISNUMBER( SEARCH("Desocupado", ImoveisBB[[#This Row],[status_imovel]] ) ), "DESOcupado", "OCUpado")</f>
        <v>OCUpado</v>
      </c>
      <c r="Q238" s="6" t="str">
        <f>IF(ISNUMBER( SEARCH("Venda", ImoveisBB[[#This Row],[status_imovel]] ) ), "Venda Direta", "Leilão")</f>
        <v>Leilão</v>
      </c>
    </row>
    <row r="239" spans="1:17" x14ac:dyDescent="0.25">
      <c r="A239">
        <v>238</v>
      </c>
      <c r="B239" s="1" t="s">
        <v>247</v>
      </c>
      <c r="C239" t="s">
        <v>3562</v>
      </c>
      <c r="D239" t="s">
        <v>4448</v>
      </c>
      <c r="E239" s="7">
        <v>54869</v>
      </c>
      <c r="F239">
        <v>46</v>
      </c>
      <c r="G239" t="s">
        <v>7725</v>
      </c>
      <c r="H239" t="s">
        <v>7937</v>
      </c>
      <c r="I239" t="s">
        <v>8198</v>
      </c>
      <c r="J239" t="s">
        <v>11633</v>
      </c>
      <c r="K239" t="s">
        <v>15072</v>
      </c>
      <c r="L239" t="str">
        <f>LOOKUP(ImoveisBB[[#This Row],[Vlr_venda_imovel]],Table2[Faixa],Table2[NomeFaixa])</f>
        <v>E. 50k - 65k</v>
      </c>
      <c r="M239" t="str">
        <f>LOOKUP(ImoveisBB[[#This Row],[Desc%]],Table24[Faixa],Table24[NomeFaixa])</f>
        <v>E. 40% - 50%</v>
      </c>
      <c r="N239">
        <f>VALUE(SUBSTITUTE(MID(ImoveisBB[[#This Row],[Desc_imovel_numeros]],3,FIND("'",ImoveisBB[[#This Row],[Desc_imovel_numeros]],3)-3),".",","))</f>
        <v>180</v>
      </c>
      <c r="O239" s="6" t="str">
        <f>LOOKUP(ImoveisBB[[#This Row],[Area1]],Table25[Faixa],Table25[NomeFaixa])</f>
        <v>F. 150m2 - 200m2</v>
      </c>
      <c r="P239" s="6" t="str">
        <f>IF(ISNUMBER( SEARCH("Desocupado", ImoveisBB[[#This Row],[status_imovel]] ) ), "DESOcupado", "OCUpado")</f>
        <v>OCUpado</v>
      </c>
      <c r="Q239" s="6" t="str">
        <f>IF(ISNUMBER( SEARCH("Venda", ImoveisBB[[#This Row],[status_imovel]] ) ), "Venda Direta", "Leilão")</f>
        <v>Leilão</v>
      </c>
    </row>
    <row r="240" spans="1:17" x14ac:dyDescent="0.25">
      <c r="A240">
        <v>239</v>
      </c>
      <c r="B240" s="1" t="s">
        <v>248</v>
      </c>
      <c r="C240" t="s">
        <v>3563</v>
      </c>
      <c r="D240" t="s">
        <v>4449</v>
      </c>
      <c r="E240" s="7">
        <v>48568</v>
      </c>
      <c r="F240">
        <v>49</v>
      </c>
      <c r="G240" t="s">
        <v>7725</v>
      </c>
      <c r="H240" t="s">
        <v>7937</v>
      </c>
      <c r="I240" t="s">
        <v>8199</v>
      </c>
      <c r="J240" t="s">
        <v>11634</v>
      </c>
      <c r="K240" t="s">
        <v>15073</v>
      </c>
      <c r="L240" t="str">
        <f>LOOKUP(ImoveisBB[[#This Row],[Vlr_venda_imovel]],Table2[Faixa],Table2[NomeFaixa])</f>
        <v>D. 35k - 50k</v>
      </c>
      <c r="M240" t="str">
        <f>LOOKUP(ImoveisBB[[#This Row],[Desc%]],Table24[Faixa],Table24[NomeFaixa])</f>
        <v>E. 40% - 50%</v>
      </c>
      <c r="N240">
        <f>VALUE(SUBSTITUTE(MID(ImoveisBB[[#This Row],[Desc_imovel_numeros]],3,FIND("'",ImoveisBB[[#This Row],[Desc_imovel_numeros]],3)-3),".",","))</f>
        <v>126</v>
      </c>
      <c r="O240" s="6" t="str">
        <f>LOOKUP(ImoveisBB[[#This Row],[Area1]],Table25[Faixa],Table25[NomeFaixa])</f>
        <v>E. 100m2 - 150m2</v>
      </c>
      <c r="P240" s="6" t="str">
        <f>IF(ISNUMBER( SEARCH("Desocupado", ImoveisBB[[#This Row],[status_imovel]] ) ), "DESOcupado", "OCUpado")</f>
        <v>OCUpado</v>
      </c>
      <c r="Q240" s="6" t="str">
        <f>IF(ISNUMBER( SEARCH("Venda", ImoveisBB[[#This Row],[status_imovel]] ) ), "Venda Direta", "Leilão")</f>
        <v>Leilão</v>
      </c>
    </row>
    <row r="241" spans="1:17" x14ac:dyDescent="0.25">
      <c r="A241">
        <v>240</v>
      </c>
      <c r="B241" s="1" t="s">
        <v>249</v>
      </c>
      <c r="C241" t="s">
        <v>3454</v>
      </c>
      <c r="D241" t="s">
        <v>4450</v>
      </c>
      <c r="E241" s="7">
        <v>47826</v>
      </c>
      <c r="F241">
        <v>50</v>
      </c>
      <c r="G241" t="s">
        <v>7725</v>
      </c>
      <c r="H241" t="s">
        <v>7937</v>
      </c>
      <c r="I241" t="s">
        <v>8200</v>
      </c>
      <c r="J241" t="s">
        <v>11635</v>
      </c>
      <c r="K241" t="s">
        <v>15074</v>
      </c>
      <c r="L241" t="str">
        <f>LOOKUP(ImoveisBB[[#This Row],[Vlr_venda_imovel]],Table2[Faixa],Table2[NomeFaixa])</f>
        <v>D. 35k - 50k</v>
      </c>
      <c r="M241" t="str">
        <f>LOOKUP(ImoveisBB[[#This Row],[Desc%]],Table24[Faixa],Table24[NomeFaixa])</f>
        <v>F. 50% - 60%</v>
      </c>
      <c r="N241">
        <f>VALUE(SUBSTITUTE(MID(ImoveisBB[[#This Row],[Desc_imovel_numeros]],3,FIND("'",ImoveisBB[[#This Row],[Desc_imovel_numeros]],3)-3),".",","))</f>
        <v>50.23</v>
      </c>
      <c r="O241" s="6" t="str">
        <f>LOOKUP(ImoveisBB[[#This Row],[Area1]],Table25[Faixa],Table25[NomeFaixa])</f>
        <v>C. 50m2 - 75m2</v>
      </c>
      <c r="P241" s="6" t="str">
        <f>IF(ISNUMBER( SEARCH("Desocupado", ImoveisBB[[#This Row],[status_imovel]] ) ), "DESOcupado", "OCUpado")</f>
        <v>OCUpado</v>
      </c>
      <c r="Q241" s="6" t="str">
        <f>IF(ISNUMBER( SEARCH("Venda", ImoveisBB[[#This Row],[status_imovel]] ) ), "Venda Direta", "Leilão")</f>
        <v>Leilão</v>
      </c>
    </row>
    <row r="242" spans="1:17" x14ac:dyDescent="0.25">
      <c r="A242">
        <v>241</v>
      </c>
      <c r="B242" s="1" t="s">
        <v>250</v>
      </c>
      <c r="C242" t="s">
        <v>3563</v>
      </c>
      <c r="D242" t="s">
        <v>4451</v>
      </c>
      <c r="E242" s="7">
        <v>46636</v>
      </c>
      <c r="F242">
        <v>64</v>
      </c>
      <c r="G242" t="s">
        <v>7725</v>
      </c>
      <c r="H242" t="s">
        <v>7937</v>
      </c>
      <c r="I242" t="s">
        <v>8201</v>
      </c>
      <c r="J242" t="s">
        <v>11636</v>
      </c>
      <c r="K242" t="s">
        <v>15075</v>
      </c>
      <c r="L242" t="str">
        <f>LOOKUP(ImoveisBB[[#This Row],[Vlr_venda_imovel]],Table2[Faixa],Table2[NomeFaixa])</f>
        <v>D. 35k - 50k</v>
      </c>
      <c r="M242" t="str">
        <f>LOOKUP(ImoveisBB[[#This Row],[Desc%]],Table24[Faixa],Table24[NomeFaixa])</f>
        <v>G. 60% - 70%</v>
      </c>
      <c r="N242">
        <f>VALUE(SUBSTITUTE(MID(ImoveisBB[[#This Row],[Desc_imovel_numeros]],3,FIND("'",ImoveisBB[[#This Row],[Desc_imovel_numeros]],3)-3),".",","))</f>
        <v>121.2</v>
      </c>
      <c r="O242" s="6" t="str">
        <f>LOOKUP(ImoveisBB[[#This Row],[Area1]],Table25[Faixa],Table25[NomeFaixa])</f>
        <v>E. 100m2 - 150m2</v>
      </c>
      <c r="P242" s="6" t="str">
        <f>IF(ISNUMBER( SEARCH("Desocupado", ImoveisBB[[#This Row],[status_imovel]] ) ), "DESOcupado", "OCUpado")</f>
        <v>OCUpado</v>
      </c>
      <c r="Q242" s="6" t="str">
        <f>IF(ISNUMBER( SEARCH("Venda", ImoveisBB[[#This Row],[status_imovel]] ) ), "Venda Direta", "Leilão")</f>
        <v>Leilão</v>
      </c>
    </row>
    <row r="243" spans="1:17" x14ac:dyDescent="0.25">
      <c r="A243">
        <v>242</v>
      </c>
      <c r="B243" s="1" t="s">
        <v>251</v>
      </c>
      <c r="C243" t="s">
        <v>3451</v>
      </c>
      <c r="D243" t="s">
        <v>4452</v>
      </c>
      <c r="E243" s="7">
        <v>59826</v>
      </c>
      <c r="F243">
        <v>51</v>
      </c>
      <c r="G243" t="s">
        <v>7775</v>
      </c>
      <c r="H243" t="s">
        <v>7943</v>
      </c>
      <c r="I243" t="s">
        <v>8202</v>
      </c>
      <c r="J243" t="s">
        <v>11637</v>
      </c>
      <c r="K243" t="s">
        <v>15076</v>
      </c>
      <c r="L243" t="str">
        <f>LOOKUP(ImoveisBB[[#This Row],[Vlr_venda_imovel]],Table2[Faixa],Table2[NomeFaixa])</f>
        <v>E. 50k - 65k</v>
      </c>
      <c r="M243" t="str">
        <f>LOOKUP(ImoveisBB[[#This Row],[Desc%]],Table24[Faixa],Table24[NomeFaixa])</f>
        <v>F. 50% - 60%</v>
      </c>
      <c r="N243">
        <f>VALUE(SUBSTITUTE(MID(ImoveisBB[[#This Row],[Desc_imovel_numeros]],3,FIND("'",ImoveisBB[[#This Row],[Desc_imovel_numeros]],3)-3),".",","))</f>
        <v>200</v>
      </c>
      <c r="O243" s="6" t="str">
        <f>LOOKUP(ImoveisBB[[#This Row],[Area1]],Table25[Faixa],Table25[NomeFaixa])</f>
        <v>G. 200m2 - 500m2</v>
      </c>
      <c r="P243" s="6" t="str">
        <f>IF(ISNUMBER( SEARCH("Desocupado", ImoveisBB[[#This Row],[status_imovel]] ) ), "DESOcupado", "OCUpado")</f>
        <v>OCUpado</v>
      </c>
      <c r="Q243" s="6" t="str">
        <f>IF(ISNUMBER( SEARCH("Venda", ImoveisBB[[#This Row],[status_imovel]] ) ), "Venda Direta", "Leilão")</f>
        <v>Leilão</v>
      </c>
    </row>
    <row r="244" spans="1:17" x14ac:dyDescent="0.25">
      <c r="A244">
        <v>243</v>
      </c>
      <c r="B244" s="1" t="s">
        <v>252</v>
      </c>
      <c r="C244" t="s">
        <v>3490</v>
      </c>
      <c r="D244" t="s">
        <v>4453</v>
      </c>
      <c r="E244" s="7">
        <v>53131</v>
      </c>
      <c r="F244">
        <v>49</v>
      </c>
      <c r="G244" t="s">
        <v>7751</v>
      </c>
      <c r="H244" t="s">
        <v>7942</v>
      </c>
      <c r="I244" t="s">
        <v>8203</v>
      </c>
      <c r="J244" t="s">
        <v>11638</v>
      </c>
      <c r="K244" t="s">
        <v>15077</v>
      </c>
      <c r="L244" t="str">
        <f>LOOKUP(ImoveisBB[[#This Row],[Vlr_venda_imovel]],Table2[Faixa],Table2[NomeFaixa])</f>
        <v>E. 50k - 65k</v>
      </c>
      <c r="M244" t="str">
        <f>LOOKUP(ImoveisBB[[#This Row],[Desc%]],Table24[Faixa],Table24[NomeFaixa])</f>
        <v>E. 40% - 50%</v>
      </c>
      <c r="N244">
        <f>VALUE(SUBSTITUTE(MID(ImoveisBB[[#This Row],[Desc_imovel_numeros]],3,FIND("'",ImoveisBB[[#This Row],[Desc_imovel_numeros]],3)-3),".",","))</f>
        <v>43.12</v>
      </c>
      <c r="O244" s="6" t="str">
        <f>LOOKUP(ImoveisBB[[#This Row],[Area1]],Table25[Faixa],Table25[NomeFaixa])</f>
        <v>B. 25m2 - 50m2</v>
      </c>
      <c r="P244" s="6" t="str">
        <f>IF(ISNUMBER( SEARCH("Desocupado", ImoveisBB[[#This Row],[status_imovel]] ) ), "DESOcupado", "OCUpado")</f>
        <v>OCUpado</v>
      </c>
      <c r="Q244" s="6" t="str">
        <f>IF(ISNUMBER( SEARCH("Venda", ImoveisBB[[#This Row],[status_imovel]] ) ), "Venda Direta", "Leilão")</f>
        <v>Leilão</v>
      </c>
    </row>
    <row r="245" spans="1:17" x14ac:dyDescent="0.25">
      <c r="A245">
        <v>244</v>
      </c>
      <c r="B245" s="1" t="s">
        <v>253</v>
      </c>
      <c r="C245" t="s">
        <v>3564</v>
      </c>
      <c r="D245" t="s">
        <v>4454</v>
      </c>
      <c r="E245" s="7">
        <v>81145</v>
      </c>
      <c r="F245">
        <v>46</v>
      </c>
      <c r="G245" t="s">
        <v>7773</v>
      </c>
      <c r="H245" t="s">
        <v>7942</v>
      </c>
      <c r="I245" t="s">
        <v>8204</v>
      </c>
      <c r="J245" t="s">
        <v>11639</v>
      </c>
      <c r="K245" t="s">
        <v>15078</v>
      </c>
      <c r="L245" t="str">
        <f>LOOKUP(ImoveisBB[[#This Row],[Vlr_venda_imovel]],Table2[Faixa],Table2[NomeFaixa])</f>
        <v>G. 80k - 100k</v>
      </c>
      <c r="M245" t="str">
        <f>LOOKUP(ImoveisBB[[#This Row],[Desc%]],Table24[Faixa],Table24[NomeFaixa])</f>
        <v>E. 40% - 50%</v>
      </c>
      <c r="N245">
        <f>VALUE(SUBSTITUTE(MID(ImoveisBB[[#This Row],[Desc_imovel_numeros]],3,FIND("'",ImoveisBB[[#This Row],[Desc_imovel_numeros]],3)-3),".",","))</f>
        <v>46.72</v>
      </c>
      <c r="O245" s="6" t="str">
        <f>LOOKUP(ImoveisBB[[#This Row],[Area1]],Table25[Faixa],Table25[NomeFaixa])</f>
        <v>B. 25m2 - 50m2</v>
      </c>
      <c r="P245" s="6" t="str">
        <f>IF(ISNUMBER( SEARCH("Desocupado", ImoveisBB[[#This Row],[status_imovel]] ) ), "DESOcupado", "OCUpado")</f>
        <v>OCUpado</v>
      </c>
      <c r="Q245" s="6" t="str">
        <f>IF(ISNUMBER( SEARCH("Venda", ImoveisBB[[#This Row],[status_imovel]] ) ), "Venda Direta", "Leilão")</f>
        <v>Leilão</v>
      </c>
    </row>
    <row r="246" spans="1:17" x14ac:dyDescent="0.25">
      <c r="A246">
        <v>245</v>
      </c>
      <c r="B246" s="1" t="s">
        <v>254</v>
      </c>
      <c r="C246" t="s">
        <v>3471</v>
      </c>
      <c r="D246" t="s">
        <v>4455</v>
      </c>
      <c r="E246" s="7">
        <v>62599</v>
      </c>
      <c r="F246">
        <v>31</v>
      </c>
      <c r="G246" t="s">
        <v>7737</v>
      </c>
      <c r="H246" t="s">
        <v>7937</v>
      </c>
      <c r="I246" t="s">
        <v>8205</v>
      </c>
      <c r="J246" t="s">
        <v>11640</v>
      </c>
      <c r="K246" t="s">
        <v>15079</v>
      </c>
      <c r="L246" t="str">
        <f>LOOKUP(ImoveisBB[[#This Row],[Vlr_venda_imovel]],Table2[Faixa],Table2[NomeFaixa])</f>
        <v>E. 50k - 65k</v>
      </c>
      <c r="M246" t="str">
        <f>LOOKUP(ImoveisBB[[#This Row],[Desc%]],Table24[Faixa],Table24[NomeFaixa])</f>
        <v>D. 30% - 40%</v>
      </c>
      <c r="N246">
        <f>VALUE(SUBSTITUTE(MID(ImoveisBB[[#This Row],[Desc_imovel_numeros]],3,FIND("'",ImoveisBB[[#This Row],[Desc_imovel_numeros]],3)-3),".",","))</f>
        <v>211</v>
      </c>
      <c r="O246" s="6" t="str">
        <f>LOOKUP(ImoveisBB[[#This Row],[Area1]],Table25[Faixa],Table25[NomeFaixa])</f>
        <v>G. 200m2 - 500m2</v>
      </c>
      <c r="P246" s="6" t="str">
        <f>IF(ISNUMBER( SEARCH("Desocupado", ImoveisBB[[#This Row],[status_imovel]] ) ), "DESOcupado", "OCUpado")</f>
        <v>DESOcupado</v>
      </c>
      <c r="Q246" s="6" t="str">
        <f>IF(ISNUMBER( SEARCH("Venda", ImoveisBB[[#This Row],[status_imovel]] ) ), "Venda Direta", "Leilão")</f>
        <v>Leilão</v>
      </c>
    </row>
    <row r="247" spans="1:17" x14ac:dyDescent="0.25">
      <c r="A247">
        <v>246</v>
      </c>
      <c r="B247" s="1" t="s">
        <v>255</v>
      </c>
      <c r="C247" t="s">
        <v>3451</v>
      </c>
      <c r="D247" t="s">
        <v>4456</v>
      </c>
      <c r="E247" s="7">
        <v>65157</v>
      </c>
      <c r="F247">
        <v>44</v>
      </c>
      <c r="G247" t="s">
        <v>7737</v>
      </c>
      <c r="H247" t="s">
        <v>7937</v>
      </c>
      <c r="I247" t="s">
        <v>8206</v>
      </c>
      <c r="J247" t="s">
        <v>11641</v>
      </c>
      <c r="K247" t="s">
        <v>15080</v>
      </c>
      <c r="L247" t="str">
        <f>LOOKUP(ImoveisBB[[#This Row],[Vlr_venda_imovel]],Table2[Faixa],Table2[NomeFaixa])</f>
        <v>F. 65k - 80k</v>
      </c>
      <c r="M247" t="str">
        <f>LOOKUP(ImoveisBB[[#This Row],[Desc%]],Table24[Faixa],Table24[NomeFaixa])</f>
        <v>E. 40% - 50%</v>
      </c>
      <c r="N247">
        <f>VALUE(SUBSTITUTE(MID(ImoveisBB[[#This Row],[Desc_imovel_numeros]],3,FIND("'",ImoveisBB[[#This Row],[Desc_imovel_numeros]],3)-3),".",","))</f>
        <v>147</v>
      </c>
      <c r="O247" s="6" t="str">
        <f>LOOKUP(ImoveisBB[[#This Row],[Area1]],Table25[Faixa],Table25[NomeFaixa])</f>
        <v>E. 100m2 - 150m2</v>
      </c>
      <c r="P247" s="6" t="str">
        <f>IF(ISNUMBER( SEARCH("Desocupado", ImoveisBB[[#This Row],[status_imovel]] ) ), "DESOcupado", "OCUpado")</f>
        <v>OCUpado</v>
      </c>
      <c r="Q247" s="6" t="str">
        <f>IF(ISNUMBER( SEARCH("Venda", ImoveisBB[[#This Row],[status_imovel]] ) ), "Venda Direta", "Leilão")</f>
        <v>Leilão</v>
      </c>
    </row>
    <row r="248" spans="1:17" x14ac:dyDescent="0.25">
      <c r="A248">
        <v>247</v>
      </c>
      <c r="B248" s="1" t="s">
        <v>256</v>
      </c>
      <c r="C248" t="s">
        <v>3565</v>
      </c>
      <c r="D248" t="s">
        <v>4457</v>
      </c>
      <c r="E248" s="7">
        <v>47167</v>
      </c>
      <c r="F248">
        <v>47</v>
      </c>
      <c r="G248" t="s">
        <v>7737</v>
      </c>
      <c r="H248" t="s">
        <v>7937</v>
      </c>
      <c r="I248" t="s">
        <v>8207</v>
      </c>
      <c r="J248" t="s">
        <v>11642</v>
      </c>
      <c r="K248" t="s">
        <v>15081</v>
      </c>
      <c r="L248" t="str">
        <f>LOOKUP(ImoveisBB[[#This Row],[Vlr_venda_imovel]],Table2[Faixa],Table2[NomeFaixa])</f>
        <v>D. 35k - 50k</v>
      </c>
      <c r="M248" t="str">
        <f>LOOKUP(ImoveisBB[[#This Row],[Desc%]],Table24[Faixa],Table24[NomeFaixa])</f>
        <v>E. 40% - 50%</v>
      </c>
      <c r="N248">
        <f>VALUE(SUBSTITUTE(MID(ImoveisBB[[#This Row],[Desc_imovel_numeros]],3,FIND("'",ImoveisBB[[#This Row],[Desc_imovel_numeros]],3)-3),".",","))</f>
        <v>180</v>
      </c>
      <c r="O248" s="6" t="str">
        <f>LOOKUP(ImoveisBB[[#This Row],[Area1]],Table25[Faixa],Table25[NomeFaixa])</f>
        <v>F. 150m2 - 200m2</v>
      </c>
      <c r="P248" s="6" t="str">
        <f>IF(ISNUMBER( SEARCH("Desocupado", ImoveisBB[[#This Row],[status_imovel]] ) ), "DESOcupado", "OCUpado")</f>
        <v>OCUpado</v>
      </c>
      <c r="Q248" s="6" t="str">
        <f>IF(ISNUMBER( SEARCH("Venda", ImoveisBB[[#This Row],[status_imovel]] ) ), "Venda Direta", "Leilão")</f>
        <v>Leilão</v>
      </c>
    </row>
    <row r="249" spans="1:17" x14ac:dyDescent="0.25">
      <c r="A249">
        <v>248</v>
      </c>
      <c r="B249" s="1" t="s">
        <v>257</v>
      </c>
      <c r="C249" t="s">
        <v>3490</v>
      </c>
      <c r="D249" t="s">
        <v>4458</v>
      </c>
      <c r="E249" s="7">
        <v>48027</v>
      </c>
      <c r="F249">
        <v>66</v>
      </c>
      <c r="G249" t="s">
        <v>7751</v>
      </c>
      <c r="H249" t="s">
        <v>7942</v>
      </c>
      <c r="I249" t="s">
        <v>8208</v>
      </c>
      <c r="J249" t="s">
        <v>11643</v>
      </c>
      <c r="K249" t="s">
        <v>15082</v>
      </c>
      <c r="L249" t="str">
        <f>LOOKUP(ImoveisBB[[#This Row],[Vlr_venda_imovel]],Table2[Faixa],Table2[NomeFaixa])</f>
        <v>D. 35k - 50k</v>
      </c>
      <c r="M249" t="str">
        <f>LOOKUP(ImoveisBB[[#This Row],[Desc%]],Table24[Faixa],Table24[NomeFaixa])</f>
        <v>G. 60% - 70%</v>
      </c>
      <c r="N249">
        <f>VALUE(SUBSTITUTE(MID(ImoveisBB[[#This Row],[Desc_imovel_numeros]],3,FIND("'",ImoveisBB[[#This Row],[Desc_imovel_numeros]],3)-3),".",","))</f>
        <v>43.42</v>
      </c>
      <c r="O249" s="6" t="str">
        <f>LOOKUP(ImoveisBB[[#This Row],[Area1]],Table25[Faixa],Table25[NomeFaixa])</f>
        <v>B. 25m2 - 50m2</v>
      </c>
      <c r="P249" s="6" t="str">
        <f>IF(ISNUMBER( SEARCH("Desocupado", ImoveisBB[[#This Row],[status_imovel]] ) ), "DESOcupado", "OCUpado")</f>
        <v>OCUpado</v>
      </c>
      <c r="Q249" s="6" t="str">
        <f>IF(ISNUMBER( SEARCH("Venda", ImoveisBB[[#This Row],[status_imovel]] ) ), "Venda Direta", "Leilão")</f>
        <v>Leilão</v>
      </c>
    </row>
    <row r="250" spans="1:17" x14ac:dyDescent="0.25">
      <c r="A250">
        <v>249</v>
      </c>
      <c r="B250" s="1" t="s">
        <v>258</v>
      </c>
      <c r="C250" t="s">
        <v>3451</v>
      </c>
      <c r="D250" t="s">
        <v>4459</v>
      </c>
      <c r="E250" s="7">
        <v>45187</v>
      </c>
      <c r="F250">
        <v>51</v>
      </c>
      <c r="G250" t="s">
        <v>7737</v>
      </c>
      <c r="H250" t="s">
        <v>7937</v>
      </c>
      <c r="I250" t="s">
        <v>8209</v>
      </c>
      <c r="J250" t="s">
        <v>11644</v>
      </c>
      <c r="K250" t="s">
        <v>15083</v>
      </c>
      <c r="L250" t="str">
        <f>LOOKUP(ImoveisBB[[#This Row],[Vlr_venda_imovel]],Table2[Faixa],Table2[NomeFaixa])</f>
        <v>D. 35k - 50k</v>
      </c>
      <c r="M250" t="str">
        <f>LOOKUP(ImoveisBB[[#This Row],[Desc%]],Table24[Faixa],Table24[NomeFaixa])</f>
        <v>F. 50% - 60%</v>
      </c>
      <c r="N250">
        <f>VALUE(SUBSTITUTE(MID(ImoveisBB[[#This Row],[Desc_imovel_numeros]],3,FIND("'",ImoveisBB[[#This Row],[Desc_imovel_numeros]],3)-3),".",","))</f>
        <v>180</v>
      </c>
      <c r="O250" s="6" t="str">
        <f>LOOKUP(ImoveisBB[[#This Row],[Area1]],Table25[Faixa],Table25[NomeFaixa])</f>
        <v>F. 150m2 - 200m2</v>
      </c>
      <c r="P250" s="6" t="str">
        <f>IF(ISNUMBER( SEARCH("Desocupado", ImoveisBB[[#This Row],[status_imovel]] ) ), "DESOcupado", "OCUpado")</f>
        <v>OCUpado</v>
      </c>
      <c r="Q250" s="6" t="str">
        <f>IF(ISNUMBER( SEARCH("Venda", ImoveisBB[[#This Row],[status_imovel]] ) ), "Venda Direta", "Leilão")</f>
        <v>Leilão</v>
      </c>
    </row>
    <row r="251" spans="1:17" x14ac:dyDescent="0.25">
      <c r="A251">
        <v>250</v>
      </c>
      <c r="B251" s="1" t="s">
        <v>259</v>
      </c>
      <c r="C251" t="s">
        <v>3463</v>
      </c>
      <c r="D251" t="s">
        <v>4460</v>
      </c>
      <c r="E251" s="7">
        <v>61091</v>
      </c>
      <c r="F251">
        <v>42</v>
      </c>
      <c r="G251" t="s">
        <v>7737</v>
      </c>
      <c r="H251" t="s">
        <v>7937</v>
      </c>
      <c r="I251" t="s">
        <v>8210</v>
      </c>
      <c r="J251" t="s">
        <v>11645</v>
      </c>
      <c r="K251" t="s">
        <v>15084</v>
      </c>
      <c r="L251" t="str">
        <f>LOOKUP(ImoveisBB[[#This Row],[Vlr_venda_imovel]],Table2[Faixa],Table2[NomeFaixa])</f>
        <v>E. 50k - 65k</v>
      </c>
      <c r="M251" t="str">
        <f>LOOKUP(ImoveisBB[[#This Row],[Desc%]],Table24[Faixa],Table24[NomeFaixa])</f>
        <v>E. 40% - 50%</v>
      </c>
      <c r="N251">
        <f>VALUE(SUBSTITUTE(MID(ImoveisBB[[#This Row],[Desc_imovel_numeros]],3,FIND("'",ImoveisBB[[#This Row],[Desc_imovel_numeros]],3)-3),".",","))</f>
        <v>140</v>
      </c>
      <c r="O251" s="6" t="str">
        <f>LOOKUP(ImoveisBB[[#This Row],[Area1]],Table25[Faixa],Table25[NomeFaixa])</f>
        <v>E. 100m2 - 150m2</v>
      </c>
      <c r="P251" s="6" t="str">
        <f>IF(ISNUMBER( SEARCH("Desocupado", ImoveisBB[[#This Row],[status_imovel]] ) ), "DESOcupado", "OCUpado")</f>
        <v>OCUpado</v>
      </c>
      <c r="Q251" s="6" t="str">
        <f>IF(ISNUMBER( SEARCH("Venda", ImoveisBB[[#This Row],[status_imovel]] ) ), "Venda Direta", "Leilão")</f>
        <v>Leilão</v>
      </c>
    </row>
    <row r="252" spans="1:17" x14ac:dyDescent="0.25">
      <c r="A252">
        <v>251</v>
      </c>
      <c r="B252" s="1" t="s">
        <v>260</v>
      </c>
      <c r="C252" t="s">
        <v>3451</v>
      </c>
      <c r="D252" t="s">
        <v>4461</v>
      </c>
      <c r="E252" s="7">
        <v>50017</v>
      </c>
      <c r="F252">
        <v>48</v>
      </c>
      <c r="G252" t="s">
        <v>7737</v>
      </c>
      <c r="H252" t="s">
        <v>7937</v>
      </c>
      <c r="I252" t="s">
        <v>8211</v>
      </c>
      <c r="J252" t="s">
        <v>11646</v>
      </c>
      <c r="K252" t="s">
        <v>15085</v>
      </c>
      <c r="L252" t="str">
        <f>LOOKUP(ImoveisBB[[#This Row],[Vlr_venda_imovel]],Table2[Faixa],Table2[NomeFaixa])</f>
        <v>E. 50k - 65k</v>
      </c>
      <c r="M252" t="str">
        <f>LOOKUP(ImoveisBB[[#This Row],[Desc%]],Table24[Faixa],Table24[NomeFaixa])</f>
        <v>E. 40% - 50%</v>
      </c>
      <c r="N252">
        <f>VALUE(SUBSTITUTE(MID(ImoveisBB[[#This Row],[Desc_imovel_numeros]],3,FIND("'",ImoveisBB[[#This Row],[Desc_imovel_numeros]],3)-3),".",","))</f>
        <v>180</v>
      </c>
      <c r="O252" s="6" t="str">
        <f>LOOKUP(ImoveisBB[[#This Row],[Area1]],Table25[Faixa],Table25[NomeFaixa])</f>
        <v>F. 150m2 - 200m2</v>
      </c>
      <c r="P252" s="6" t="str">
        <f>IF(ISNUMBER( SEARCH("Desocupado", ImoveisBB[[#This Row],[status_imovel]] ) ), "DESOcupado", "OCUpado")</f>
        <v>OCUpado</v>
      </c>
      <c r="Q252" s="6" t="str">
        <f>IF(ISNUMBER( SEARCH("Venda", ImoveisBB[[#This Row],[status_imovel]] ) ), "Venda Direta", "Leilão")</f>
        <v>Leilão</v>
      </c>
    </row>
    <row r="253" spans="1:17" x14ac:dyDescent="0.25">
      <c r="A253">
        <v>252</v>
      </c>
      <c r="B253" s="1" t="s">
        <v>261</v>
      </c>
      <c r="C253" t="s">
        <v>3566</v>
      </c>
      <c r="D253" t="s">
        <v>4462</v>
      </c>
      <c r="E253" s="7">
        <v>66137</v>
      </c>
      <c r="F253">
        <v>54</v>
      </c>
      <c r="G253" t="s">
        <v>7752</v>
      </c>
      <c r="H253" t="s">
        <v>7941</v>
      </c>
      <c r="I253" t="s">
        <v>8212</v>
      </c>
      <c r="J253" t="s">
        <v>11647</v>
      </c>
      <c r="K253" t="s">
        <v>15086</v>
      </c>
      <c r="L253" t="str">
        <f>LOOKUP(ImoveisBB[[#This Row],[Vlr_venda_imovel]],Table2[Faixa],Table2[NomeFaixa])</f>
        <v>F. 65k - 80k</v>
      </c>
      <c r="M253" t="str">
        <f>LOOKUP(ImoveisBB[[#This Row],[Desc%]],Table24[Faixa],Table24[NomeFaixa])</f>
        <v>F. 50% - 60%</v>
      </c>
      <c r="N253">
        <f>VALUE(SUBSTITUTE(MID(ImoveisBB[[#This Row],[Desc_imovel_numeros]],3,FIND("'",ImoveisBB[[#This Row],[Desc_imovel_numeros]],3)-3),".",","))</f>
        <v>44.17</v>
      </c>
      <c r="O253" s="6" t="str">
        <f>LOOKUP(ImoveisBB[[#This Row],[Area1]],Table25[Faixa],Table25[NomeFaixa])</f>
        <v>B. 25m2 - 50m2</v>
      </c>
      <c r="P253" s="6" t="str">
        <f>IF(ISNUMBER( SEARCH("Desocupado", ImoveisBB[[#This Row],[status_imovel]] ) ), "DESOcupado", "OCUpado")</f>
        <v>OCUpado</v>
      </c>
      <c r="Q253" s="6" t="str">
        <f>IF(ISNUMBER( SEARCH("Venda", ImoveisBB[[#This Row],[status_imovel]] ) ), "Venda Direta", "Leilão")</f>
        <v>Leilão</v>
      </c>
    </row>
    <row r="254" spans="1:17" x14ac:dyDescent="0.25">
      <c r="A254">
        <v>253</v>
      </c>
      <c r="B254" s="1" t="s">
        <v>262</v>
      </c>
      <c r="C254" t="s">
        <v>3511</v>
      </c>
      <c r="D254" t="s">
        <v>4463</v>
      </c>
      <c r="E254" s="7">
        <v>72506</v>
      </c>
      <c r="F254">
        <v>54</v>
      </c>
      <c r="G254" t="s">
        <v>7752</v>
      </c>
      <c r="H254" t="s">
        <v>7941</v>
      </c>
      <c r="I254" t="s">
        <v>8213</v>
      </c>
      <c r="J254" t="s">
        <v>11648</v>
      </c>
      <c r="K254" t="s">
        <v>15087</v>
      </c>
      <c r="L254" t="str">
        <f>LOOKUP(ImoveisBB[[#This Row],[Vlr_venda_imovel]],Table2[Faixa],Table2[NomeFaixa])</f>
        <v>F. 65k - 80k</v>
      </c>
      <c r="M254" t="str">
        <f>LOOKUP(ImoveisBB[[#This Row],[Desc%]],Table24[Faixa],Table24[NomeFaixa])</f>
        <v>F. 50% - 60%</v>
      </c>
      <c r="N254">
        <f>VALUE(SUBSTITUTE(MID(ImoveisBB[[#This Row],[Desc_imovel_numeros]],3,FIND("'",ImoveisBB[[#This Row],[Desc_imovel_numeros]],3)-3),".",","))</f>
        <v>40.590000000000003</v>
      </c>
      <c r="O254" s="6" t="str">
        <f>LOOKUP(ImoveisBB[[#This Row],[Area1]],Table25[Faixa],Table25[NomeFaixa])</f>
        <v>B. 25m2 - 50m2</v>
      </c>
      <c r="P254" s="6" t="str">
        <f>IF(ISNUMBER( SEARCH("Desocupado", ImoveisBB[[#This Row],[status_imovel]] ) ), "DESOcupado", "OCUpado")</f>
        <v>OCUpado</v>
      </c>
      <c r="Q254" s="6" t="str">
        <f>IF(ISNUMBER( SEARCH("Venda", ImoveisBB[[#This Row],[status_imovel]] ) ), "Venda Direta", "Leilão")</f>
        <v>Leilão</v>
      </c>
    </row>
    <row r="255" spans="1:17" x14ac:dyDescent="0.25">
      <c r="A255">
        <v>254</v>
      </c>
      <c r="B255" s="1" t="s">
        <v>263</v>
      </c>
      <c r="C255" t="s">
        <v>3567</v>
      </c>
      <c r="D255" t="s">
        <v>4464</v>
      </c>
      <c r="E255" s="7">
        <v>61717</v>
      </c>
      <c r="F255">
        <v>54</v>
      </c>
      <c r="G255" t="s">
        <v>7751</v>
      </c>
      <c r="H255" t="s">
        <v>7942</v>
      </c>
      <c r="I255" t="s">
        <v>8214</v>
      </c>
      <c r="J255" t="s">
        <v>11649</v>
      </c>
      <c r="K255" t="s">
        <v>15088</v>
      </c>
      <c r="L255" t="str">
        <f>LOOKUP(ImoveisBB[[#This Row],[Vlr_venda_imovel]],Table2[Faixa],Table2[NomeFaixa])</f>
        <v>E. 50k - 65k</v>
      </c>
      <c r="M255" t="str">
        <f>LOOKUP(ImoveisBB[[#This Row],[Desc%]],Table24[Faixa],Table24[NomeFaixa])</f>
        <v>F. 50% - 60%</v>
      </c>
      <c r="N255">
        <f>VALUE(SUBSTITUTE(MID(ImoveisBB[[#This Row],[Desc_imovel_numeros]],3,FIND("'",ImoveisBB[[#This Row],[Desc_imovel_numeros]],3)-3),".",","))</f>
        <v>45.16</v>
      </c>
      <c r="O255" s="6" t="str">
        <f>LOOKUP(ImoveisBB[[#This Row],[Area1]],Table25[Faixa],Table25[NomeFaixa])</f>
        <v>B. 25m2 - 50m2</v>
      </c>
      <c r="P255" s="6" t="str">
        <f>IF(ISNUMBER( SEARCH("Desocupado", ImoveisBB[[#This Row],[status_imovel]] ) ), "DESOcupado", "OCUpado")</f>
        <v>DESOcupado</v>
      </c>
      <c r="Q255" s="6" t="str">
        <f>IF(ISNUMBER( SEARCH("Venda", ImoveisBB[[#This Row],[status_imovel]] ) ), "Venda Direta", "Leilão")</f>
        <v>Leilão</v>
      </c>
    </row>
    <row r="256" spans="1:17" x14ac:dyDescent="0.25">
      <c r="A256">
        <v>255</v>
      </c>
      <c r="B256" s="1" t="s">
        <v>264</v>
      </c>
      <c r="C256" t="s">
        <v>3467</v>
      </c>
      <c r="D256" t="s">
        <v>4465</v>
      </c>
      <c r="E256" s="7">
        <v>76511</v>
      </c>
      <c r="F256">
        <v>52</v>
      </c>
      <c r="G256" t="s">
        <v>7735</v>
      </c>
      <c r="H256" t="s">
        <v>7940</v>
      </c>
      <c r="I256" t="s">
        <v>8215</v>
      </c>
      <c r="J256" t="s">
        <v>11650</v>
      </c>
      <c r="K256" t="s">
        <v>15089</v>
      </c>
      <c r="L256" t="str">
        <f>LOOKUP(ImoveisBB[[#This Row],[Vlr_venda_imovel]],Table2[Faixa],Table2[NomeFaixa])</f>
        <v>F. 65k - 80k</v>
      </c>
      <c r="M256" t="str">
        <f>LOOKUP(ImoveisBB[[#This Row],[Desc%]],Table24[Faixa],Table24[NomeFaixa])</f>
        <v>F. 50% - 60%</v>
      </c>
      <c r="N256">
        <f>VALUE(SUBSTITUTE(MID(ImoveisBB[[#This Row],[Desc_imovel_numeros]],3,FIND("'",ImoveisBB[[#This Row],[Desc_imovel_numeros]],3)-3),".",","))</f>
        <v>47.32</v>
      </c>
      <c r="O256" s="6" t="str">
        <f>LOOKUP(ImoveisBB[[#This Row],[Area1]],Table25[Faixa],Table25[NomeFaixa])</f>
        <v>B. 25m2 - 50m2</v>
      </c>
      <c r="P256" s="6" t="str">
        <f>IF(ISNUMBER( SEARCH("Desocupado", ImoveisBB[[#This Row],[status_imovel]] ) ), "DESOcupado", "OCUpado")</f>
        <v>DESOcupado</v>
      </c>
      <c r="Q256" s="6" t="str">
        <f>IF(ISNUMBER( SEARCH("Venda", ImoveisBB[[#This Row],[status_imovel]] ) ), "Venda Direta", "Leilão")</f>
        <v>Leilão</v>
      </c>
    </row>
    <row r="257" spans="1:17" x14ac:dyDescent="0.25">
      <c r="A257">
        <v>256</v>
      </c>
      <c r="B257" s="1" t="s">
        <v>265</v>
      </c>
      <c r="C257" t="s">
        <v>3568</v>
      </c>
      <c r="D257" t="s">
        <v>4466</v>
      </c>
      <c r="E257" s="7">
        <v>72506</v>
      </c>
      <c r="F257">
        <v>57</v>
      </c>
      <c r="G257" t="s">
        <v>7776</v>
      </c>
      <c r="H257" t="s">
        <v>7940</v>
      </c>
      <c r="I257" t="s">
        <v>8216</v>
      </c>
      <c r="J257" t="s">
        <v>11651</v>
      </c>
      <c r="K257" t="s">
        <v>15090</v>
      </c>
      <c r="L257" t="str">
        <f>LOOKUP(ImoveisBB[[#This Row],[Vlr_venda_imovel]],Table2[Faixa],Table2[NomeFaixa])</f>
        <v>F. 65k - 80k</v>
      </c>
      <c r="M257" t="str">
        <f>LOOKUP(ImoveisBB[[#This Row],[Desc%]],Table24[Faixa],Table24[NomeFaixa])</f>
        <v>F. 50% - 60%</v>
      </c>
      <c r="N257">
        <f>VALUE(SUBSTITUTE(MID(ImoveisBB[[#This Row],[Desc_imovel_numeros]],3,FIND("'",ImoveisBB[[#This Row],[Desc_imovel_numeros]],3)-3),".",","))</f>
        <v>47.02</v>
      </c>
      <c r="O257" s="6" t="str">
        <f>LOOKUP(ImoveisBB[[#This Row],[Area1]],Table25[Faixa],Table25[NomeFaixa])</f>
        <v>B. 25m2 - 50m2</v>
      </c>
      <c r="P257" s="6" t="str">
        <f>IF(ISNUMBER( SEARCH("Desocupado", ImoveisBB[[#This Row],[status_imovel]] ) ), "DESOcupado", "OCUpado")</f>
        <v>OCUpado</v>
      </c>
      <c r="Q257" s="6" t="str">
        <f>IF(ISNUMBER( SEARCH("Venda", ImoveisBB[[#This Row],[status_imovel]] ) ), "Venda Direta", "Leilão")</f>
        <v>Leilão</v>
      </c>
    </row>
    <row r="258" spans="1:17" x14ac:dyDescent="0.25">
      <c r="A258">
        <v>257</v>
      </c>
      <c r="B258" s="1" t="s">
        <v>266</v>
      </c>
      <c r="C258" t="s">
        <v>3569</v>
      </c>
      <c r="D258" t="s">
        <v>4467</v>
      </c>
      <c r="E258" s="7">
        <v>56339</v>
      </c>
      <c r="F258">
        <v>51</v>
      </c>
      <c r="G258" t="s">
        <v>7777</v>
      </c>
      <c r="H258" t="s">
        <v>7937</v>
      </c>
      <c r="I258" t="s">
        <v>8217</v>
      </c>
      <c r="J258" t="s">
        <v>11652</v>
      </c>
      <c r="K258" t="s">
        <v>15091</v>
      </c>
      <c r="L258" t="str">
        <f>LOOKUP(ImoveisBB[[#This Row],[Vlr_venda_imovel]],Table2[Faixa],Table2[NomeFaixa])</f>
        <v>E. 50k - 65k</v>
      </c>
      <c r="M258" t="str">
        <f>LOOKUP(ImoveisBB[[#This Row],[Desc%]],Table24[Faixa],Table24[NomeFaixa])</f>
        <v>F. 50% - 60%</v>
      </c>
      <c r="N258">
        <f>VALUE(SUBSTITUTE(MID(ImoveisBB[[#This Row],[Desc_imovel_numeros]],3,FIND("'",ImoveisBB[[#This Row],[Desc_imovel_numeros]],3)-3),".",","))</f>
        <v>200</v>
      </c>
      <c r="O258" s="6" t="str">
        <f>LOOKUP(ImoveisBB[[#This Row],[Area1]],Table25[Faixa],Table25[NomeFaixa])</f>
        <v>G. 200m2 - 500m2</v>
      </c>
      <c r="P258" s="6" t="str">
        <f>IF(ISNUMBER( SEARCH("Desocupado", ImoveisBB[[#This Row],[status_imovel]] ) ), "DESOcupado", "OCUpado")</f>
        <v>OCUpado</v>
      </c>
      <c r="Q258" s="6" t="str">
        <f>IF(ISNUMBER( SEARCH("Venda", ImoveisBB[[#This Row],[status_imovel]] ) ), "Venda Direta", "Leilão")</f>
        <v>Leilão</v>
      </c>
    </row>
    <row r="259" spans="1:17" x14ac:dyDescent="0.25">
      <c r="A259">
        <v>258</v>
      </c>
      <c r="B259" s="1" t="s">
        <v>267</v>
      </c>
      <c r="C259" t="s">
        <v>3467</v>
      </c>
      <c r="D259" t="s">
        <v>4468</v>
      </c>
      <c r="E259" s="7">
        <v>72510</v>
      </c>
      <c r="F259">
        <v>45</v>
      </c>
      <c r="G259" t="s">
        <v>7735</v>
      </c>
      <c r="H259" t="s">
        <v>7940</v>
      </c>
      <c r="I259" t="s">
        <v>8218</v>
      </c>
      <c r="J259" t="s">
        <v>11653</v>
      </c>
      <c r="K259" t="s">
        <v>15092</v>
      </c>
      <c r="L259" t="str">
        <f>LOOKUP(ImoveisBB[[#This Row],[Vlr_venda_imovel]],Table2[Faixa],Table2[NomeFaixa])</f>
        <v>F. 65k - 80k</v>
      </c>
      <c r="M259" t="str">
        <f>LOOKUP(ImoveisBB[[#This Row],[Desc%]],Table24[Faixa],Table24[NomeFaixa])</f>
        <v>E. 40% - 50%</v>
      </c>
      <c r="N259">
        <f>VALUE(SUBSTITUTE(MID(ImoveisBB[[#This Row],[Desc_imovel_numeros]],3,FIND("'",ImoveisBB[[#This Row],[Desc_imovel_numeros]],3)-3),".",","))</f>
        <v>47.95</v>
      </c>
      <c r="O259" s="6" t="str">
        <f>LOOKUP(ImoveisBB[[#This Row],[Area1]],Table25[Faixa],Table25[NomeFaixa])</f>
        <v>B. 25m2 - 50m2</v>
      </c>
      <c r="P259" s="6" t="str">
        <f>IF(ISNUMBER( SEARCH("Desocupado", ImoveisBB[[#This Row],[status_imovel]] ) ), "DESOcupado", "OCUpado")</f>
        <v>DESOcupado</v>
      </c>
      <c r="Q259" s="6" t="str">
        <f>IF(ISNUMBER( SEARCH("Venda", ImoveisBB[[#This Row],[status_imovel]] ) ), "Venda Direta", "Leilão")</f>
        <v>Leilão</v>
      </c>
    </row>
    <row r="260" spans="1:17" x14ac:dyDescent="0.25">
      <c r="A260">
        <v>259</v>
      </c>
      <c r="B260" s="1" t="s">
        <v>268</v>
      </c>
      <c r="C260" t="s">
        <v>3570</v>
      </c>
      <c r="D260" t="s">
        <v>4469</v>
      </c>
      <c r="E260" s="7">
        <v>71147</v>
      </c>
      <c r="F260">
        <v>43</v>
      </c>
      <c r="G260" t="s">
        <v>7740</v>
      </c>
      <c r="H260" t="s">
        <v>7940</v>
      </c>
      <c r="I260" t="s">
        <v>8219</v>
      </c>
      <c r="J260" t="s">
        <v>11654</v>
      </c>
      <c r="K260" t="s">
        <v>15093</v>
      </c>
      <c r="L260" t="str">
        <f>LOOKUP(ImoveisBB[[#This Row],[Vlr_venda_imovel]],Table2[Faixa],Table2[NomeFaixa])</f>
        <v>F. 65k - 80k</v>
      </c>
      <c r="M260" t="str">
        <f>LOOKUP(ImoveisBB[[#This Row],[Desc%]],Table24[Faixa],Table24[NomeFaixa])</f>
        <v>E. 40% - 50%</v>
      </c>
      <c r="N260">
        <f>VALUE(SUBSTITUTE(MID(ImoveisBB[[#This Row],[Desc_imovel_numeros]],3,FIND("'",ImoveisBB[[#This Row],[Desc_imovel_numeros]],3)-3),".",","))</f>
        <v>50.77</v>
      </c>
      <c r="O260" s="6" t="str">
        <f>LOOKUP(ImoveisBB[[#This Row],[Area1]],Table25[Faixa],Table25[NomeFaixa])</f>
        <v>C. 50m2 - 75m2</v>
      </c>
      <c r="P260" s="6" t="str">
        <f>IF(ISNUMBER( SEARCH("Desocupado", ImoveisBB[[#This Row],[status_imovel]] ) ), "DESOcupado", "OCUpado")</f>
        <v>OCUpado</v>
      </c>
      <c r="Q260" s="6" t="str">
        <f>IF(ISNUMBER( SEARCH("Venda", ImoveisBB[[#This Row],[status_imovel]] ) ), "Venda Direta", "Leilão")</f>
        <v>Leilão</v>
      </c>
    </row>
    <row r="261" spans="1:17" x14ac:dyDescent="0.25">
      <c r="A261">
        <v>260</v>
      </c>
      <c r="B261" s="1" t="s">
        <v>269</v>
      </c>
      <c r="C261" t="s">
        <v>3571</v>
      </c>
      <c r="D261" t="s">
        <v>4470</v>
      </c>
      <c r="E261" s="7">
        <v>62789</v>
      </c>
      <c r="F261">
        <v>52</v>
      </c>
      <c r="G261" t="s">
        <v>7736</v>
      </c>
      <c r="H261" t="s">
        <v>7940</v>
      </c>
      <c r="I261" t="s">
        <v>8220</v>
      </c>
      <c r="J261" t="s">
        <v>11655</v>
      </c>
      <c r="K261" t="s">
        <v>15094</v>
      </c>
      <c r="L261" t="str">
        <f>LOOKUP(ImoveisBB[[#This Row],[Vlr_venda_imovel]],Table2[Faixa],Table2[NomeFaixa])</f>
        <v>E. 50k - 65k</v>
      </c>
      <c r="M261" t="str">
        <f>LOOKUP(ImoveisBB[[#This Row],[Desc%]],Table24[Faixa],Table24[NomeFaixa])</f>
        <v>F. 50% - 60%</v>
      </c>
      <c r="N261">
        <f>VALUE(SUBSTITUTE(MID(ImoveisBB[[#This Row],[Desc_imovel_numeros]],3,FIND("'",ImoveisBB[[#This Row],[Desc_imovel_numeros]],3)-3),".",","))</f>
        <v>45.55</v>
      </c>
      <c r="O261" s="6" t="str">
        <f>LOOKUP(ImoveisBB[[#This Row],[Area1]],Table25[Faixa],Table25[NomeFaixa])</f>
        <v>B. 25m2 - 50m2</v>
      </c>
      <c r="P261" s="6" t="str">
        <f>IF(ISNUMBER( SEARCH("Desocupado", ImoveisBB[[#This Row],[status_imovel]] ) ), "DESOcupado", "OCUpado")</f>
        <v>OCUpado</v>
      </c>
      <c r="Q261" s="6" t="str">
        <f>IF(ISNUMBER( SEARCH("Venda", ImoveisBB[[#This Row],[status_imovel]] ) ), "Venda Direta", "Leilão")</f>
        <v>Leilão</v>
      </c>
    </row>
    <row r="262" spans="1:17" x14ac:dyDescent="0.25">
      <c r="A262">
        <v>261</v>
      </c>
      <c r="B262" s="1" t="s">
        <v>270</v>
      </c>
      <c r="C262" t="s">
        <v>3572</v>
      </c>
      <c r="D262" t="s">
        <v>4471</v>
      </c>
      <c r="E262" s="7">
        <v>67935</v>
      </c>
      <c r="F262">
        <v>48</v>
      </c>
      <c r="G262" t="s">
        <v>7736</v>
      </c>
      <c r="H262" t="s">
        <v>7940</v>
      </c>
      <c r="I262" t="s">
        <v>8221</v>
      </c>
      <c r="J262" t="s">
        <v>11656</v>
      </c>
      <c r="K262" t="s">
        <v>15095</v>
      </c>
      <c r="L262" t="str">
        <f>LOOKUP(ImoveisBB[[#This Row],[Vlr_venda_imovel]],Table2[Faixa],Table2[NomeFaixa])</f>
        <v>F. 65k - 80k</v>
      </c>
      <c r="M262" t="str">
        <f>LOOKUP(ImoveisBB[[#This Row],[Desc%]],Table24[Faixa],Table24[NomeFaixa])</f>
        <v>E. 40% - 50%</v>
      </c>
      <c r="N262">
        <f>VALUE(SUBSTITUTE(MID(ImoveisBB[[#This Row],[Desc_imovel_numeros]],3,FIND("'",ImoveisBB[[#This Row],[Desc_imovel_numeros]],3)-3),".",","))</f>
        <v>45.55</v>
      </c>
      <c r="O262" s="6" t="str">
        <f>LOOKUP(ImoveisBB[[#This Row],[Area1]],Table25[Faixa],Table25[NomeFaixa])</f>
        <v>B. 25m2 - 50m2</v>
      </c>
      <c r="P262" s="6" t="str">
        <f>IF(ISNUMBER( SEARCH("Desocupado", ImoveisBB[[#This Row],[status_imovel]] ) ), "DESOcupado", "OCUpado")</f>
        <v>OCUpado</v>
      </c>
      <c r="Q262" s="6" t="str">
        <f>IF(ISNUMBER( SEARCH("Venda", ImoveisBB[[#This Row],[status_imovel]] ) ), "Venda Direta", "Leilão")</f>
        <v>Leilão</v>
      </c>
    </row>
    <row r="263" spans="1:17" x14ac:dyDescent="0.25">
      <c r="A263">
        <v>262</v>
      </c>
      <c r="B263" s="1" t="s">
        <v>271</v>
      </c>
      <c r="C263" t="s">
        <v>3573</v>
      </c>
      <c r="D263" t="s">
        <v>4472</v>
      </c>
      <c r="E263" s="7">
        <v>64199</v>
      </c>
      <c r="F263">
        <v>44</v>
      </c>
      <c r="G263" t="s">
        <v>7734</v>
      </c>
      <c r="H263" t="s">
        <v>7940</v>
      </c>
      <c r="I263" t="s">
        <v>8222</v>
      </c>
      <c r="J263" t="s">
        <v>11657</v>
      </c>
      <c r="K263" t="s">
        <v>15096</v>
      </c>
      <c r="L263" t="str">
        <f>LOOKUP(ImoveisBB[[#This Row],[Vlr_venda_imovel]],Table2[Faixa],Table2[NomeFaixa])</f>
        <v>E. 50k - 65k</v>
      </c>
      <c r="M263" t="str">
        <f>LOOKUP(ImoveisBB[[#This Row],[Desc%]],Table24[Faixa],Table24[NomeFaixa])</f>
        <v>E. 40% - 50%</v>
      </c>
      <c r="N263">
        <f>VALUE(SUBSTITUTE(MID(ImoveisBB[[#This Row],[Desc_imovel_numeros]],3,FIND("'",ImoveisBB[[#This Row],[Desc_imovel_numeros]],3)-3),".",","))</f>
        <v>45.25</v>
      </c>
      <c r="O263" s="6" t="str">
        <f>LOOKUP(ImoveisBB[[#This Row],[Area1]],Table25[Faixa],Table25[NomeFaixa])</f>
        <v>B. 25m2 - 50m2</v>
      </c>
      <c r="P263" s="6" t="str">
        <f>IF(ISNUMBER( SEARCH("Desocupado", ImoveisBB[[#This Row],[status_imovel]] ) ), "DESOcupado", "OCUpado")</f>
        <v>DESOcupado</v>
      </c>
      <c r="Q263" s="6" t="str">
        <f>IF(ISNUMBER( SEARCH("Venda", ImoveisBB[[#This Row],[status_imovel]] ) ), "Venda Direta", "Leilão")</f>
        <v>Leilão</v>
      </c>
    </row>
    <row r="264" spans="1:17" x14ac:dyDescent="0.25">
      <c r="A264">
        <v>263</v>
      </c>
      <c r="B264" s="1" t="s">
        <v>272</v>
      </c>
      <c r="C264" t="s">
        <v>3559</v>
      </c>
      <c r="D264" t="s">
        <v>4473</v>
      </c>
      <c r="E264" s="7">
        <v>72815</v>
      </c>
      <c r="F264">
        <v>37</v>
      </c>
      <c r="G264" t="s">
        <v>7759</v>
      </c>
      <c r="H264" t="s">
        <v>7943</v>
      </c>
      <c r="I264" t="s">
        <v>8223</v>
      </c>
      <c r="J264" t="s">
        <v>11658</v>
      </c>
      <c r="K264" t="s">
        <v>15097</v>
      </c>
      <c r="L264" t="str">
        <f>LOOKUP(ImoveisBB[[#This Row],[Vlr_venda_imovel]],Table2[Faixa],Table2[NomeFaixa])</f>
        <v>F. 65k - 80k</v>
      </c>
      <c r="M264" t="str">
        <f>LOOKUP(ImoveisBB[[#This Row],[Desc%]],Table24[Faixa],Table24[NomeFaixa])</f>
        <v>D. 30% - 40%</v>
      </c>
      <c r="N264">
        <f>VALUE(SUBSTITUTE(MID(ImoveisBB[[#This Row],[Desc_imovel_numeros]],3,FIND("'",ImoveisBB[[#This Row],[Desc_imovel_numeros]],3)-3),".",","))</f>
        <v>113.75</v>
      </c>
      <c r="O264" s="6" t="str">
        <f>LOOKUP(ImoveisBB[[#This Row],[Area1]],Table25[Faixa],Table25[NomeFaixa])</f>
        <v>E. 100m2 - 150m2</v>
      </c>
      <c r="P264" s="6" t="str">
        <f>IF(ISNUMBER( SEARCH("Desocupado", ImoveisBB[[#This Row],[status_imovel]] ) ), "DESOcupado", "OCUpado")</f>
        <v>DESOcupado</v>
      </c>
      <c r="Q264" s="6" t="str">
        <f>IF(ISNUMBER( SEARCH("Venda", ImoveisBB[[#This Row],[status_imovel]] ) ), "Venda Direta", "Leilão")</f>
        <v>Leilão</v>
      </c>
    </row>
    <row r="265" spans="1:17" x14ac:dyDescent="0.25">
      <c r="A265">
        <v>264</v>
      </c>
      <c r="B265" s="1" t="s">
        <v>273</v>
      </c>
      <c r="C265" t="s">
        <v>3451</v>
      </c>
      <c r="D265" t="s">
        <v>4474</v>
      </c>
      <c r="E265" s="7">
        <v>41816</v>
      </c>
      <c r="F265">
        <v>43</v>
      </c>
      <c r="G265" t="s">
        <v>7778</v>
      </c>
      <c r="H265" t="s">
        <v>7945</v>
      </c>
      <c r="I265" t="s">
        <v>8224</v>
      </c>
      <c r="J265" t="s">
        <v>11659</v>
      </c>
      <c r="K265" t="s">
        <v>15098</v>
      </c>
      <c r="L265" t="str">
        <f>LOOKUP(ImoveisBB[[#This Row],[Vlr_venda_imovel]],Table2[Faixa],Table2[NomeFaixa])</f>
        <v>D. 35k - 50k</v>
      </c>
      <c r="M265" t="str">
        <f>LOOKUP(ImoveisBB[[#This Row],[Desc%]],Table24[Faixa],Table24[NomeFaixa])</f>
        <v>E. 40% - 50%</v>
      </c>
      <c r="N265">
        <f>VALUE(SUBSTITUTE(MID(ImoveisBB[[#This Row],[Desc_imovel_numeros]],3,FIND("'",ImoveisBB[[#This Row],[Desc_imovel_numeros]],3)-3),".",","))</f>
        <v>200</v>
      </c>
      <c r="O265" s="6" t="str">
        <f>LOOKUP(ImoveisBB[[#This Row],[Area1]],Table25[Faixa],Table25[NomeFaixa])</f>
        <v>G. 200m2 - 500m2</v>
      </c>
      <c r="P265" s="6" t="str">
        <f>IF(ISNUMBER( SEARCH("Desocupado", ImoveisBB[[#This Row],[status_imovel]] ) ), "DESOcupado", "OCUpado")</f>
        <v>OCUpado</v>
      </c>
      <c r="Q265" s="6" t="str">
        <f>IF(ISNUMBER( SEARCH("Venda", ImoveisBB[[#This Row],[status_imovel]] ) ), "Venda Direta", "Leilão")</f>
        <v>Venda Direta</v>
      </c>
    </row>
    <row r="266" spans="1:17" x14ac:dyDescent="0.25">
      <c r="A266">
        <v>265</v>
      </c>
      <c r="B266" s="1" t="s">
        <v>274</v>
      </c>
      <c r="C266" t="s">
        <v>3574</v>
      </c>
      <c r="D266" t="s">
        <v>4475</v>
      </c>
      <c r="E266" s="7">
        <v>76855</v>
      </c>
      <c r="F266">
        <v>31</v>
      </c>
      <c r="G266" t="s">
        <v>7745</v>
      </c>
      <c r="H266" t="s">
        <v>7940</v>
      </c>
      <c r="I266" t="s">
        <v>8225</v>
      </c>
      <c r="J266" t="s">
        <v>11660</v>
      </c>
      <c r="K266" t="s">
        <v>15099</v>
      </c>
      <c r="L266" t="str">
        <f>LOOKUP(ImoveisBB[[#This Row],[Vlr_venda_imovel]],Table2[Faixa],Table2[NomeFaixa])</f>
        <v>F. 65k - 80k</v>
      </c>
      <c r="M266" t="str">
        <f>LOOKUP(ImoveisBB[[#This Row],[Desc%]],Table24[Faixa],Table24[NomeFaixa])</f>
        <v>D. 30% - 40%</v>
      </c>
      <c r="N266">
        <f>VALUE(SUBSTITUTE(MID(ImoveisBB[[#This Row],[Desc_imovel_numeros]],3,FIND("'",ImoveisBB[[#This Row],[Desc_imovel_numeros]],3)-3),".",","))</f>
        <v>45.55</v>
      </c>
      <c r="O266" s="6" t="str">
        <f>LOOKUP(ImoveisBB[[#This Row],[Area1]],Table25[Faixa],Table25[NomeFaixa])</f>
        <v>B. 25m2 - 50m2</v>
      </c>
      <c r="P266" s="6" t="str">
        <f>IF(ISNUMBER( SEARCH("Desocupado", ImoveisBB[[#This Row],[status_imovel]] ) ), "DESOcupado", "OCUpado")</f>
        <v>OCUpado</v>
      </c>
      <c r="Q266" s="6" t="str">
        <f>IF(ISNUMBER( SEARCH("Venda", ImoveisBB[[#This Row],[status_imovel]] ) ), "Venda Direta", "Leilão")</f>
        <v>Leilão</v>
      </c>
    </row>
    <row r="267" spans="1:17" x14ac:dyDescent="0.25">
      <c r="A267">
        <v>266</v>
      </c>
      <c r="B267" s="1" t="s">
        <v>275</v>
      </c>
      <c r="C267" t="s">
        <v>3575</v>
      </c>
      <c r="D267" t="s">
        <v>4476</v>
      </c>
      <c r="E267" s="7">
        <v>80820</v>
      </c>
      <c r="F267">
        <v>42</v>
      </c>
      <c r="G267" t="s">
        <v>7746</v>
      </c>
      <c r="H267" t="s">
        <v>7940</v>
      </c>
      <c r="I267" t="s">
        <v>8226</v>
      </c>
      <c r="J267" t="s">
        <v>11661</v>
      </c>
      <c r="K267" t="s">
        <v>15100</v>
      </c>
      <c r="L267" t="str">
        <f>LOOKUP(ImoveisBB[[#This Row],[Vlr_venda_imovel]],Table2[Faixa],Table2[NomeFaixa])</f>
        <v>G. 80k - 100k</v>
      </c>
      <c r="M267" t="str">
        <f>LOOKUP(ImoveisBB[[#This Row],[Desc%]],Table24[Faixa],Table24[NomeFaixa])</f>
        <v>E. 40% - 50%</v>
      </c>
      <c r="N267">
        <f>VALUE(SUBSTITUTE(MID(ImoveisBB[[#This Row],[Desc_imovel_numeros]],3,FIND("'",ImoveisBB[[#This Row],[Desc_imovel_numeros]],3)-3),".",","))</f>
        <v>46.35</v>
      </c>
      <c r="O267" s="6" t="str">
        <f>LOOKUP(ImoveisBB[[#This Row],[Area1]],Table25[Faixa],Table25[NomeFaixa])</f>
        <v>B. 25m2 - 50m2</v>
      </c>
      <c r="P267" s="6" t="str">
        <f>IF(ISNUMBER( SEARCH("Desocupado", ImoveisBB[[#This Row],[status_imovel]] ) ), "DESOcupado", "OCUpado")</f>
        <v>DESOcupado</v>
      </c>
      <c r="Q267" s="6" t="str">
        <f>IF(ISNUMBER( SEARCH("Venda", ImoveisBB[[#This Row],[status_imovel]] ) ), "Venda Direta", "Leilão")</f>
        <v>Leilão</v>
      </c>
    </row>
    <row r="268" spans="1:17" x14ac:dyDescent="0.25">
      <c r="A268">
        <v>267</v>
      </c>
      <c r="B268" s="1" t="s">
        <v>276</v>
      </c>
      <c r="C268" t="s">
        <v>3576</v>
      </c>
      <c r="D268" t="s">
        <v>4477</v>
      </c>
      <c r="E268" s="7">
        <v>76375</v>
      </c>
      <c r="F268">
        <v>56</v>
      </c>
      <c r="G268" t="s">
        <v>7754</v>
      </c>
      <c r="H268" t="s">
        <v>7940</v>
      </c>
      <c r="I268" t="s">
        <v>8227</v>
      </c>
      <c r="J268" t="s">
        <v>11662</v>
      </c>
      <c r="K268" t="s">
        <v>15101</v>
      </c>
      <c r="L268" t="str">
        <f>LOOKUP(ImoveisBB[[#This Row],[Vlr_venda_imovel]],Table2[Faixa],Table2[NomeFaixa])</f>
        <v>F. 65k - 80k</v>
      </c>
      <c r="M268" t="str">
        <f>LOOKUP(ImoveisBB[[#This Row],[Desc%]],Table24[Faixa],Table24[NomeFaixa])</f>
        <v>F. 50% - 60%</v>
      </c>
      <c r="N268">
        <f>VALUE(SUBSTITUTE(MID(ImoveisBB[[#This Row],[Desc_imovel_numeros]],3,FIND("'",ImoveisBB[[#This Row],[Desc_imovel_numeros]],3)-3),".",","))</f>
        <v>127</v>
      </c>
      <c r="O268" s="6" t="str">
        <f>LOOKUP(ImoveisBB[[#This Row],[Area1]],Table25[Faixa],Table25[NomeFaixa])</f>
        <v>E. 100m2 - 150m2</v>
      </c>
      <c r="P268" s="6" t="str">
        <f>IF(ISNUMBER( SEARCH("Desocupado", ImoveisBB[[#This Row],[status_imovel]] ) ), "DESOcupado", "OCUpado")</f>
        <v>OCUpado</v>
      </c>
      <c r="Q268" s="6" t="str">
        <f>IF(ISNUMBER( SEARCH("Venda", ImoveisBB[[#This Row],[status_imovel]] ) ), "Venda Direta", "Leilão")</f>
        <v>Leilão</v>
      </c>
    </row>
    <row r="269" spans="1:17" x14ac:dyDescent="0.25">
      <c r="A269">
        <v>268</v>
      </c>
      <c r="B269" s="1" t="s">
        <v>277</v>
      </c>
      <c r="C269" t="s">
        <v>3471</v>
      </c>
      <c r="D269" t="s">
        <v>4478</v>
      </c>
      <c r="E269" s="7">
        <v>56803</v>
      </c>
      <c r="F269">
        <v>29</v>
      </c>
      <c r="G269" t="s">
        <v>7778</v>
      </c>
      <c r="H269" t="s">
        <v>7945</v>
      </c>
      <c r="I269" t="s">
        <v>8228</v>
      </c>
      <c r="J269" t="s">
        <v>11663</v>
      </c>
      <c r="K269" t="s">
        <v>15102</v>
      </c>
      <c r="L269" t="str">
        <f>LOOKUP(ImoveisBB[[#This Row],[Vlr_venda_imovel]],Table2[Faixa],Table2[NomeFaixa])</f>
        <v>E. 50k - 65k</v>
      </c>
      <c r="M269" t="str">
        <f>LOOKUP(ImoveisBB[[#This Row],[Desc%]],Table24[Faixa],Table24[NomeFaixa])</f>
        <v>C. 20% - 30%</v>
      </c>
      <c r="N269">
        <f>VALUE(SUBSTITUTE(MID(ImoveisBB[[#This Row],[Desc_imovel_numeros]],3,FIND("'",ImoveisBB[[#This Row],[Desc_imovel_numeros]],3)-3),".",","))</f>
        <v>200</v>
      </c>
      <c r="O269" s="6" t="str">
        <f>LOOKUP(ImoveisBB[[#This Row],[Area1]],Table25[Faixa],Table25[NomeFaixa])</f>
        <v>G. 200m2 - 500m2</v>
      </c>
      <c r="P269" s="6" t="str">
        <f>IF(ISNUMBER( SEARCH("Desocupado", ImoveisBB[[#This Row],[status_imovel]] ) ), "DESOcupado", "OCUpado")</f>
        <v>DESOcupado</v>
      </c>
      <c r="Q269" s="6" t="str">
        <f>IF(ISNUMBER( SEARCH("Venda", ImoveisBB[[#This Row],[status_imovel]] ) ), "Venda Direta", "Leilão")</f>
        <v>Venda Direta</v>
      </c>
    </row>
    <row r="270" spans="1:17" x14ac:dyDescent="0.25">
      <c r="A270">
        <v>269</v>
      </c>
      <c r="B270" s="1" t="s">
        <v>278</v>
      </c>
      <c r="C270" t="s">
        <v>3451</v>
      </c>
      <c r="D270" t="s">
        <v>4479</v>
      </c>
      <c r="E270" s="7">
        <v>43576</v>
      </c>
      <c r="F270">
        <v>34</v>
      </c>
      <c r="G270" t="s">
        <v>7778</v>
      </c>
      <c r="H270" t="s">
        <v>7945</v>
      </c>
      <c r="I270" t="s">
        <v>8229</v>
      </c>
      <c r="J270" t="s">
        <v>11664</v>
      </c>
      <c r="K270" t="s">
        <v>15103</v>
      </c>
      <c r="L270" t="str">
        <f>LOOKUP(ImoveisBB[[#This Row],[Vlr_venda_imovel]],Table2[Faixa],Table2[NomeFaixa])</f>
        <v>D. 35k - 50k</v>
      </c>
      <c r="M270" t="str">
        <f>LOOKUP(ImoveisBB[[#This Row],[Desc%]],Table24[Faixa],Table24[NomeFaixa])</f>
        <v>D. 30% - 40%</v>
      </c>
      <c r="N270">
        <f>VALUE(SUBSTITUTE(MID(ImoveisBB[[#This Row],[Desc_imovel_numeros]],3,FIND("'",ImoveisBB[[#This Row],[Desc_imovel_numeros]],3)-3),".",","))</f>
        <v>200</v>
      </c>
      <c r="O270" s="6" t="str">
        <f>LOOKUP(ImoveisBB[[#This Row],[Area1]],Table25[Faixa],Table25[NomeFaixa])</f>
        <v>G. 200m2 - 500m2</v>
      </c>
      <c r="P270" s="6" t="str">
        <f>IF(ISNUMBER( SEARCH("Desocupado", ImoveisBB[[#This Row],[status_imovel]] ) ), "DESOcupado", "OCUpado")</f>
        <v>OCUpado</v>
      </c>
      <c r="Q270" s="6" t="str">
        <f>IF(ISNUMBER( SEARCH("Venda", ImoveisBB[[#This Row],[status_imovel]] ) ), "Venda Direta", "Leilão")</f>
        <v>Venda Direta</v>
      </c>
    </row>
    <row r="271" spans="1:17" x14ac:dyDescent="0.25">
      <c r="A271">
        <v>270</v>
      </c>
      <c r="B271" s="1" t="s">
        <v>279</v>
      </c>
      <c r="C271" t="s">
        <v>3484</v>
      </c>
      <c r="D271" t="s">
        <v>4480</v>
      </c>
      <c r="E271" s="7">
        <v>31707</v>
      </c>
      <c r="F271">
        <v>70</v>
      </c>
      <c r="G271" t="s">
        <v>7723</v>
      </c>
      <c r="H271" t="s">
        <v>7937</v>
      </c>
      <c r="I271" t="s">
        <v>8230</v>
      </c>
      <c r="J271" t="s">
        <v>11665</v>
      </c>
      <c r="K271" t="s">
        <v>15104</v>
      </c>
      <c r="L271" t="str">
        <f>LOOKUP(ImoveisBB[[#This Row],[Vlr_venda_imovel]],Table2[Faixa],Table2[NomeFaixa])</f>
        <v>C. 25k - 35k</v>
      </c>
      <c r="M271" t="str">
        <f>LOOKUP(ImoveisBB[[#This Row],[Desc%]],Table24[Faixa],Table24[NomeFaixa])</f>
        <v>H. 70% - 80%</v>
      </c>
      <c r="N271">
        <f>VALUE(SUBSTITUTE(MID(ImoveisBB[[#This Row],[Desc_imovel_numeros]],3,FIND("'",ImoveisBB[[#This Row],[Desc_imovel_numeros]],3)-3),".",","))</f>
        <v>46.23</v>
      </c>
      <c r="O271" s="6" t="str">
        <f>LOOKUP(ImoveisBB[[#This Row],[Area1]],Table25[Faixa],Table25[NomeFaixa])</f>
        <v>B. 25m2 - 50m2</v>
      </c>
      <c r="P271" s="6" t="str">
        <f>IF(ISNUMBER( SEARCH("Desocupado", ImoveisBB[[#This Row],[status_imovel]] ) ), "DESOcupado", "OCUpado")</f>
        <v>OCUpado</v>
      </c>
      <c r="Q271" s="6" t="str">
        <f>IF(ISNUMBER( SEARCH("Venda", ImoveisBB[[#This Row],[status_imovel]] ) ), "Venda Direta", "Leilão")</f>
        <v>Leilão</v>
      </c>
    </row>
    <row r="272" spans="1:17" x14ac:dyDescent="0.25">
      <c r="A272">
        <v>271</v>
      </c>
      <c r="B272" s="1" t="s">
        <v>280</v>
      </c>
      <c r="C272" t="s">
        <v>3451</v>
      </c>
      <c r="D272" t="s">
        <v>4481</v>
      </c>
      <c r="E272" s="7">
        <v>71366</v>
      </c>
      <c r="F272">
        <v>27</v>
      </c>
      <c r="G272" t="s">
        <v>7722</v>
      </c>
      <c r="H272" t="s">
        <v>7937</v>
      </c>
      <c r="I272" t="s">
        <v>8231</v>
      </c>
      <c r="J272" t="s">
        <v>11666</v>
      </c>
      <c r="K272" t="s">
        <v>15105</v>
      </c>
      <c r="L272" t="str">
        <f>LOOKUP(ImoveisBB[[#This Row],[Vlr_venda_imovel]],Table2[Faixa],Table2[NomeFaixa])</f>
        <v>F. 65k - 80k</v>
      </c>
      <c r="M272" t="str">
        <f>LOOKUP(ImoveisBB[[#This Row],[Desc%]],Table24[Faixa],Table24[NomeFaixa])</f>
        <v>C. 20% - 30%</v>
      </c>
      <c r="N272">
        <f>VALUE(SUBSTITUTE(MID(ImoveisBB[[#This Row],[Desc_imovel_numeros]],3,FIND("'",ImoveisBB[[#This Row],[Desc_imovel_numeros]],3)-3),".",","))</f>
        <v>50.76</v>
      </c>
      <c r="O272" s="6" t="str">
        <f>LOOKUP(ImoveisBB[[#This Row],[Area1]],Table25[Faixa],Table25[NomeFaixa])</f>
        <v>C. 50m2 - 75m2</v>
      </c>
      <c r="P272" s="6" t="str">
        <f>IF(ISNUMBER( SEARCH("Desocupado", ImoveisBB[[#This Row],[status_imovel]] ) ), "DESOcupado", "OCUpado")</f>
        <v>DESOcupado</v>
      </c>
      <c r="Q272" s="6" t="str">
        <f>IF(ISNUMBER( SEARCH("Venda", ImoveisBB[[#This Row],[status_imovel]] ) ), "Venda Direta", "Leilão")</f>
        <v>Leilão</v>
      </c>
    </row>
    <row r="273" spans="1:17" x14ac:dyDescent="0.25">
      <c r="A273">
        <v>272</v>
      </c>
      <c r="B273" s="1" t="s">
        <v>281</v>
      </c>
      <c r="C273" t="s">
        <v>3451</v>
      </c>
      <c r="D273" t="s">
        <v>4482</v>
      </c>
      <c r="E273" s="7">
        <v>64367</v>
      </c>
      <c r="F273">
        <v>33</v>
      </c>
      <c r="G273" t="s">
        <v>7724</v>
      </c>
      <c r="H273" t="s">
        <v>7937</v>
      </c>
      <c r="I273" t="s">
        <v>8232</v>
      </c>
      <c r="J273" t="s">
        <v>11667</v>
      </c>
      <c r="K273" t="s">
        <v>15106</v>
      </c>
      <c r="L273" t="str">
        <f>LOOKUP(ImoveisBB[[#This Row],[Vlr_venda_imovel]],Table2[Faixa],Table2[NomeFaixa])</f>
        <v>E. 50k - 65k</v>
      </c>
      <c r="M273" t="str">
        <f>LOOKUP(ImoveisBB[[#This Row],[Desc%]],Table24[Faixa],Table24[NomeFaixa])</f>
        <v>D. 30% - 40%</v>
      </c>
      <c r="N273">
        <f>VALUE(SUBSTITUTE(MID(ImoveisBB[[#This Row],[Desc_imovel_numeros]],3,FIND("'",ImoveisBB[[#This Row],[Desc_imovel_numeros]],3)-3),".",","))</f>
        <v>180.7</v>
      </c>
      <c r="O273" s="6" t="str">
        <f>LOOKUP(ImoveisBB[[#This Row],[Area1]],Table25[Faixa],Table25[NomeFaixa])</f>
        <v>F. 150m2 - 200m2</v>
      </c>
      <c r="P273" s="6" t="str">
        <f>IF(ISNUMBER( SEARCH("Desocupado", ImoveisBB[[#This Row],[status_imovel]] ) ), "DESOcupado", "OCUpado")</f>
        <v>OCUpado</v>
      </c>
      <c r="Q273" s="6" t="str">
        <f>IF(ISNUMBER( SEARCH("Venda", ImoveisBB[[#This Row],[status_imovel]] ) ), "Venda Direta", "Leilão")</f>
        <v>Leilão</v>
      </c>
    </row>
    <row r="274" spans="1:17" x14ac:dyDescent="0.25">
      <c r="A274">
        <v>273</v>
      </c>
      <c r="B274" s="1" t="s">
        <v>282</v>
      </c>
      <c r="C274" t="s">
        <v>3577</v>
      </c>
      <c r="D274" t="s">
        <v>4483</v>
      </c>
      <c r="E274" s="7">
        <v>63132</v>
      </c>
      <c r="F274">
        <v>43</v>
      </c>
      <c r="G274" t="s">
        <v>7759</v>
      </c>
      <c r="H274" t="s">
        <v>7943</v>
      </c>
      <c r="I274" t="s">
        <v>8233</v>
      </c>
      <c r="J274" t="s">
        <v>11668</v>
      </c>
      <c r="K274" t="s">
        <v>15107</v>
      </c>
      <c r="L274" t="str">
        <f>LOOKUP(ImoveisBB[[#This Row],[Vlr_venda_imovel]],Table2[Faixa],Table2[NomeFaixa])</f>
        <v>E. 50k - 65k</v>
      </c>
      <c r="M274" t="str">
        <f>LOOKUP(ImoveisBB[[#This Row],[Desc%]],Table24[Faixa],Table24[NomeFaixa])</f>
        <v>E. 40% - 50%</v>
      </c>
      <c r="N274">
        <f>VALUE(SUBSTITUTE(MID(ImoveisBB[[#This Row],[Desc_imovel_numeros]],3,FIND("'",ImoveisBB[[#This Row],[Desc_imovel_numeros]],3)-3),".",","))</f>
        <v>113.75</v>
      </c>
      <c r="O274" s="6" t="str">
        <f>LOOKUP(ImoveisBB[[#This Row],[Area1]],Table25[Faixa],Table25[NomeFaixa])</f>
        <v>E. 100m2 - 150m2</v>
      </c>
      <c r="P274" s="6" t="str">
        <f>IF(ISNUMBER( SEARCH("Desocupado", ImoveisBB[[#This Row],[status_imovel]] ) ), "DESOcupado", "OCUpado")</f>
        <v>OCUpado</v>
      </c>
      <c r="Q274" s="6" t="str">
        <f>IF(ISNUMBER( SEARCH("Venda", ImoveisBB[[#This Row],[status_imovel]] ) ), "Venda Direta", "Leilão")</f>
        <v>Leilão</v>
      </c>
    </row>
    <row r="275" spans="1:17" x14ac:dyDescent="0.25">
      <c r="A275">
        <v>274</v>
      </c>
      <c r="B275" s="1" t="s">
        <v>283</v>
      </c>
      <c r="C275" t="s">
        <v>3451</v>
      </c>
      <c r="D275" t="s">
        <v>4484</v>
      </c>
      <c r="E275" s="7">
        <v>67043</v>
      </c>
      <c r="F275">
        <v>24</v>
      </c>
      <c r="G275" t="s">
        <v>7724</v>
      </c>
      <c r="H275" t="s">
        <v>7937</v>
      </c>
      <c r="I275" t="s">
        <v>8234</v>
      </c>
      <c r="J275" t="s">
        <v>11669</v>
      </c>
      <c r="K275" t="s">
        <v>15108</v>
      </c>
      <c r="L275" t="str">
        <f>LOOKUP(ImoveisBB[[#This Row],[Vlr_venda_imovel]],Table2[Faixa],Table2[NomeFaixa])</f>
        <v>F. 65k - 80k</v>
      </c>
      <c r="M275" t="str">
        <f>LOOKUP(ImoveisBB[[#This Row],[Desc%]],Table24[Faixa],Table24[NomeFaixa])</f>
        <v>C. 20% - 30%</v>
      </c>
      <c r="N275">
        <f>VALUE(SUBSTITUTE(MID(ImoveisBB[[#This Row],[Desc_imovel_numeros]],3,FIND("'",ImoveisBB[[#This Row],[Desc_imovel_numeros]],3)-3),".",","))</f>
        <v>180</v>
      </c>
      <c r="O275" s="6" t="str">
        <f>LOOKUP(ImoveisBB[[#This Row],[Area1]],Table25[Faixa],Table25[NomeFaixa])</f>
        <v>F. 150m2 - 200m2</v>
      </c>
      <c r="P275" s="6" t="str">
        <f>IF(ISNUMBER( SEARCH("Desocupado", ImoveisBB[[#This Row],[status_imovel]] ) ), "DESOcupado", "OCUpado")</f>
        <v>OCUpado</v>
      </c>
      <c r="Q275" s="6" t="str">
        <f>IF(ISNUMBER( SEARCH("Venda", ImoveisBB[[#This Row],[status_imovel]] ) ), "Venda Direta", "Leilão")</f>
        <v>Leilão</v>
      </c>
    </row>
    <row r="276" spans="1:17" x14ac:dyDescent="0.25">
      <c r="A276">
        <v>275</v>
      </c>
      <c r="B276" s="1" t="s">
        <v>284</v>
      </c>
      <c r="C276" t="s">
        <v>3578</v>
      </c>
      <c r="D276" t="s">
        <v>4485</v>
      </c>
      <c r="E276" s="7">
        <v>26937</v>
      </c>
      <c r="F276">
        <v>71</v>
      </c>
      <c r="G276" t="s">
        <v>7722</v>
      </c>
      <c r="H276" t="s">
        <v>7937</v>
      </c>
      <c r="I276" t="s">
        <v>8235</v>
      </c>
      <c r="J276" t="s">
        <v>11670</v>
      </c>
      <c r="K276" t="s">
        <v>15109</v>
      </c>
      <c r="L276" t="str">
        <f>LOOKUP(ImoveisBB[[#This Row],[Vlr_venda_imovel]],Table2[Faixa],Table2[NomeFaixa])</f>
        <v>C. 25k - 35k</v>
      </c>
      <c r="M276" t="str">
        <f>LOOKUP(ImoveisBB[[#This Row],[Desc%]],Table24[Faixa],Table24[NomeFaixa])</f>
        <v>H. 70% - 80%</v>
      </c>
      <c r="N276">
        <f>VALUE(SUBSTITUTE(MID(ImoveisBB[[#This Row],[Desc_imovel_numeros]],3,FIND("'",ImoveisBB[[#This Row],[Desc_imovel_numeros]],3)-3),".",","))</f>
        <v>133.58000000000001</v>
      </c>
      <c r="O276" s="6" t="str">
        <f>LOOKUP(ImoveisBB[[#This Row],[Area1]],Table25[Faixa],Table25[NomeFaixa])</f>
        <v>E. 100m2 - 150m2</v>
      </c>
      <c r="P276" s="6" t="str">
        <f>IF(ISNUMBER( SEARCH("Desocupado", ImoveisBB[[#This Row],[status_imovel]] ) ), "DESOcupado", "OCUpado")</f>
        <v>OCUpado</v>
      </c>
      <c r="Q276" s="6" t="str">
        <f>IF(ISNUMBER( SEARCH("Venda", ImoveisBB[[#This Row],[status_imovel]] ) ), "Venda Direta", "Leilão")</f>
        <v>Leilão</v>
      </c>
    </row>
    <row r="277" spans="1:17" x14ac:dyDescent="0.25">
      <c r="A277">
        <v>276</v>
      </c>
      <c r="B277" s="1" t="s">
        <v>285</v>
      </c>
      <c r="C277" t="s">
        <v>3579</v>
      </c>
      <c r="D277" t="s">
        <v>4486</v>
      </c>
      <c r="E277" s="7">
        <v>1016755</v>
      </c>
      <c r="F277">
        <v>56</v>
      </c>
      <c r="G277" t="s">
        <v>7779</v>
      </c>
      <c r="H277" t="s">
        <v>7946</v>
      </c>
      <c r="I277" t="s">
        <v>8236</v>
      </c>
      <c r="J277" t="s">
        <v>11671</v>
      </c>
      <c r="K277" t="s">
        <v>15110</v>
      </c>
      <c r="L277" t="str">
        <f>LOOKUP(ImoveisBB[[#This Row],[Vlr_venda_imovel]],Table2[Faixa],Table2[NomeFaixa])</f>
        <v>K. 1M - 1,5M</v>
      </c>
      <c r="M277" t="str">
        <f>LOOKUP(ImoveisBB[[#This Row],[Desc%]],Table24[Faixa],Table24[NomeFaixa])</f>
        <v>F. 50% - 60%</v>
      </c>
      <c r="N277">
        <f>VALUE(SUBSTITUTE(MID(ImoveisBB[[#This Row],[Desc_imovel_numeros]],3,FIND("'",ImoveisBB[[#This Row],[Desc_imovel_numeros]],3)-3),".",","))</f>
        <v>47752</v>
      </c>
      <c r="O277" s="6" t="str">
        <f>LOOKUP(ImoveisBB[[#This Row],[Area1]],Table25[Faixa],Table25[NomeFaixa])</f>
        <v>K. acima de 10.000m2</v>
      </c>
      <c r="P277" s="6" t="str">
        <f>IF(ISNUMBER( SEARCH("Desocupado", ImoveisBB[[#This Row],[status_imovel]] ) ), "DESOcupado", "OCUpado")</f>
        <v>DESOcupado</v>
      </c>
      <c r="Q277" s="6" t="str">
        <f>IF(ISNUMBER( SEARCH("Venda", ImoveisBB[[#This Row],[status_imovel]] ) ), "Venda Direta", "Leilão")</f>
        <v>Venda Direta</v>
      </c>
    </row>
    <row r="278" spans="1:17" x14ac:dyDescent="0.25">
      <c r="A278">
        <v>277</v>
      </c>
      <c r="B278" s="1" t="s">
        <v>286</v>
      </c>
      <c r="C278" t="s">
        <v>3451</v>
      </c>
      <c r="D278" t="s">
        <v>4487</v>
      </c>
      <c r="E278" s="7">
        <v>19080</v>
      </c>
      <c r="F278">
        <v>71</v>
      </c>
      <c r="G278" t="s">
        <v>7722</v>
      </c>
      <c r="H278" t="s">
        <v>7937</v>
      </c>
      <c r="I278" t="s">
        <v>8237</v>
      </c>
      <c r="J278" t="s">
        <v>11672</v>
      </c>
      <c r="K278" t="s">
        <v>15111</v>
      </c>
      <c r="L278" t="str">
        <f>LOOKUP(ImoveisBB[[#This Row],[Vlr_venda_imovel]],Table2[Faixa],Table2[NomeFaixa])</f>
        <v>B. 12,5k - 25k</v>
      </c>
      <c r="M278" t="str">
        <f>LOOKUP(ImoveisBB[[#This Row],[Desc%]],Table24[Faixa],Table24[NomeFaixa])</f>
        <v>H. 70% - 80%</v>
      </c>
      <c r="N278">
        <f>VALUE(SUBSTITUTE(MID(ImoveisBB[[#This Row],[Desc_imovel_numeros]],3,FIND("'",ImoveisBB[[#This Row],[Desc_imovel_numeros]],3)-3),".",","))</f>
        <v>111.52</v>
      </c>
      <c r="O278" s="6" t="str">
        <f>LOOKUP(ImoveisBB[[#This Row],[Area1]],Table25[Faixa],Table25[NomeFaixa])</f>
        <v>E. 100m2 - 150m2</v>
      </c>
      <c r="P278" s="6" t="str">
        <f>IF(ISNUMBER( SEARCH("Desocupado", ImoveisBB[[#This Row],[status_imovel]] ) ), "DESOcupado", "OCUpado")</f>
        <v>OCUpado</v>
      </c>
      <c r="Q278" s="6" t="str">
        <f>IF(ISNUMBER( SEARCH("Venda", ImoveisBB[[#This Row],[status_imovel]] ) ), "Venda Direta", "Leilão")</f>
        <v>Leilão</v>
      </c>
    </row>
    <row r="279" spans="1:17" x14ac:dyDescent="0.25">
      <c r="A279">
        <v>278</v>
      </c>
      <c r="B279" s="1" t="s">
        <v>287</v>
      </c>
      <c r="C279" t="s">
        <v>3451</v>
      </c>
      <c r="D279" t="s">
        <v>4488</v>
      </c>
      <c r="E279" s="7">
        <v>28838</v>
      </c>
      <c r="F279">
        <v>71</v>
      </c>
      <c r="G279" t="s">
        <v>7722</v>
      </c>
      <c r="H279" t="s">
        <v>7937</v>
      </c>
      <c r="I279" t="s">
        <v>8238</v>
      </c>
      <c r="J279" t="s">
        <v>11673</v>
      </c>
      <c r="K279" t="s">
        <v>15112</v>
      </c>
      <c r="L279" t="str">
        <f>LOOKUP(ImoveisBB[[#This Row],[Vlr_venda_imovel]],Table2[Faixa],Table2[NomeFaixa])</f>
        <v>C. 25k - 35k</v>
      </c>
      <c r="M279" t="str">
        <f>LOOKUP(ImoveisBB[[#This Row],[Desc%]],Table24[Faixa],Table24[NomeFaixa])</f>
        <v>H. 70% - 80%</v>
      </c>
      <c r="N279">
        <f>VALUE(SUBSTITUTE(MID(ImoveisBB[[#This Row],[Desc_imovel_numeros]],3,FIND("'",ImoveisBB[[#This Row],[Desc_imovel_numeros]],3)-3),".",","))</f>
        <v>90</v>
      </c>
      <c r="O279" s="6" t="str">
        <f>LOOKUP(ImoveisBB[[#This Row],[Area1]],Table25[Faixa],Table25[NomeFaixa])</f>
        <v>D. 75m2 - 100m2</v>
      </c>
      <c r="P279" s="6" t="str">
        <f>IF(ISNUMBER( SEARCH("Desocupado", ImoveisBB[[#This Row],[status_imovel]] ) ), "DESOcupado", "OCUpado")</f>
        <v>OCUpado</v>
      </c>
      <c r="Q279" s="6" t="str">
        <f>IF(ISNUMBER( SEARCH("Venda", ImoveisBB[[#This Row],[status_imovel]] ) ), "Venda Direta", "Leilão")</f>
        <v>Leilão</v>
      </c>
    </row>
    <row r="280" spans="1:17" x14ac:dyDescent="0.25">
      <c r="A280">
        <v>279</v>
      </c>
      <c r="B280" s="1" t="s">
        <v>288</v>
      </c>
      <c r="C280" t="s">
        <v>3580</v>
      </c>
      <c r="D280" t="s">
        <v>4489</v>
      </c>
      <c r="E280" s="7">
        <v>69501</v>
      </c>
      <c r="F280">
        <v>73</v>
      </c>
      <c r="G280" t="s">
        <v>7765</v>
      </c>
      <c r="H280" t="s">
        <v>7944</v>
      </c>
      <c r="I280" t="s">
        <v>8239</v>
      </c>
      <c r="J280" t="s">
        <v>11674</v>
      </c>
      <c r="K280" t="s">
        <v>15113</v>
      </c>
      <c r="L280" t="str">
        <f>LOOKUP(ImoveisBB[[#This Row],[Vlr_venda_imovel]],Table2[Faixa],Table2[NomeFaixa])</f>
        <v>F. 65k - 80k</v>
      </c>
      <c r="M280" t="str">
        <f>LOOKUP(ImoveisBB[[#This Row],[Desc%]],Table24[Faixa],Table24[NomeFaixa])</f>
        <v>H. 70% - 80%</v>
      </c>
      <c r="N280">
        <f>VALUE(SUBSTITUTE(MID(ImoveisBB[[#This Row],[Desc_imovel_numeros]],3,FIND("'",ImoveisBB[[#This Row],[Desc_imovel_numeros]],3)-3),".",","))</f>
        <v>225</v>
      </c>
      <c r="O280" s="6" t="str">
        <f>LOOKUP(ImoveisBB[[#This Row],[Area1]],Table25[Faixa],Table25[NomeFaixa])</f>
        <v>G. 200m2 - 500m2</v>
      </c>
      <c r="P280" s="6" t="str">
        <f>IF(ISNUMBER( SEARCH("Desocupado", ImoveisBB[[#This Row],[status_imovel]] ) ), "DESOcupado", "OCUpado")</f>
        <v>OCUpado</v>
      </c>
      <c r="Q280" s="6" t="str">
        <f>IF(ISNUMBER( SEARCH("Venda", ImoveisBB[[#This Row],[status_imovel]] ) ), "Venda Direta", "Leilão")</f>
        <v>Leilão</v>
      </c>
    </row>
    <row r="281" spans="1:17" x14ac:dyDescent="0.25">
      <c r="A281">
        <v>280</v>
      </c>
      <c r="B281" s="1" t="s">
        <v>289</v>
      </c>
      <c r="C281" t="s">
        <v>3451</v>
      </c>
      <c r="D281" t="s">
        <v>4490</v>
      </c>
      <c r="E281" s="7">
        <v>28714</v>
      </c>
      <c r="F281">
        <v>71</v>
      </c>
      <c r="G281" t="s">
        <v>7722</v>
      </c>
      <c r="H281" t="s">
        <v>7937</v>
      </c>
      <c r="I281" t="s">
        <v>8240</v>
      </c>
      <c r="J281" t="s">
        <v>11675</v>
      </c>
      <c r="K281" t="s">
        <v>15114</v>
      </c>
      <c r="L281" t="str">
        <f>LOOKUP(ImoveisBB[[#This Row],[Vlr_venda_imovel]],Table2[Faixa],Table2[NomeFaixa])</f>
        <v>C. 25k - 35k</v>
      </c>
      <c r="M281" t="str">
        <f>LOOKUP(ImoveisBB[[#This Row],[Desc%]],Table24[Faixa],Table24[NomeFaixa])</f>
        <v>H. 70% - 80%</v>
      </c>
      <c r="N281">
        <f>VALUE(SUBSTITUTE(MID(ImoveisBB[[#This Row],[Desc_imovel_numeros]],3,FIND("'",ImoveisBB[[#This Row],[Desc_imovel_numeros]],3)-3),".",","))</f>
        <v>120</v>
      </c>
      <c r="O281" s="6" t="str">
        <f>LOOKUP(ImoveisBB[[#This Row],[Area1]],Table25[Faixa],Table25[NomeFaixa])</f>
        <v>E. 100m2 - 150m2</v>
      </c>
      <c r="P281" s="6" t="str">
        <f>IF(ISNUMBER( SEARCH("Desocupado", ImoveisBB[[#This Row],[status_imovel]] ) ), "DESOcupado", "OCUpado")</f>
        <v>OCUpado</v>
      </c>
      <c r="Q281" s="6" t="str">
        <f>IF(ISNUMBER( SEARCH("Venda", ImoveisBB[[#This Row],[status_imovel]] ) ), "Venda Direta", "Leilão")</f>
        <v>Leilão</v>
      </c>
    </row>
    <row r="282" spans="1:17" x14ac:dyDescent="0.25">
      <c r="A282">
        <v>281</v>
      </c>
      <c r="B282" s="1" t="s">
        <v>290</v>
      </c>
      <c r="C282" t="s">
        <v>3581</v>
      </c>
      <c r="D282" t="s">
        <v>4491</v>
      </c>
      <c r="E282" s="7">
        <v>201452</v>
      </c>
      <c r="F282">
        <v>73</v>
      </c>
      <c r="G282" t="s">
        <v>7780</v>
      </c>
      <c r="H282" t="s">
        <v>7947</v>
      </c>
      <c r="I282" t="s">
        <v>8241</v>
      </c>
      <c r="J282" t="s">
        <v>11676</v>
      </c>
      <c r="K282" t="s">
        <v>15115</v>
      </c>
      <c r="L282" t="str">
        <f>LOOKUP(ImoveisBB[[#This Row],[Vlr_venda_imovel]],Table2[Faixa],Table2[NomeFaixa])</f>
        <v>H. 100k - 250k</v>
      </c>
      <c r="M282" t="str">
        <f>LOOKUP(ImoveisBB[[#This Row],[Desc%]],Table24[Faixa],Table24[NomeFaixa])</f>
        <v>H. 70% - 80%</v>
      </c>
      <c r="N282">
        <f>VALUE(SUBSTITUTE(MID(ImoveisBB[[#This Row],[Desc_imovel_numeros]],3,FIND("'",ImoveisBB[[#This Row],[Desc_imovel_numeros]],3)-3),".",","))</f>
        <v>124.78</v>
      </c>
      <c r="O282" s="6" t="str">
        <f>LOOKUP(ImoveisBB[[#This Row],[Area1]],Table25[Faixa],Table25[NomeFaixa])</f>
        <v>E. 100m2 - 150m2</v>
      </c>
      <c r="P282" s="6" t="str">
        <f>IF(ISNUMBER( SEARCH("Desocupado", ImoveisBB[[#This Row],[status_imovel]] ) ), "DESOcupado", "OCUpado")</f>
        <v>OCUpado</v>
      </c>
      <c r="Q282" s="6" t="str">
        <f>IF(ISNUMBER( SEARCH("Venda", ImoveisBB[[#This Row],[status_imovel]] ) ), "Venda Direta", "Leilão")</f>
        <v>Leilão</v>
      </c>
    </row>
    <row r="283" spans="1:17" x14ac:dyDescent="0.25">
      <c r="A283">
        <v>282</v>
      </c>
      <c r="B283" s="1" t="s">
        <v>291</v>
      </c>
      <c r="C283" t="s">
        <v>3520</v>
      </c>
      <c r="D283" t="s">
        <v>4492</v>
      </c>
      <c r="E283" s="7">
        <v>41497</v>
      </c>
      <c r="F283">
        <v>71</v>
      </c>
      <c r="G283" t="s">
        <v>7766</v>
      </c>
      <c r="H283" t="s">
        <v>7942</v>
      </c>
      <c r="I283" t="s">
        <v>8242</v>
      </c>
      <c r="J283" t="s">
        <v>11677</v>
      </c>
      <c r="K283" t="s">
        <v>15116</v>
      </c>
      <c r="L283" t="str">
        <f>LOOKUP(ImoveisBB[[#This Row],[Vlr_venda_imovel]],Table2[Faixa],Table2[NomeFaixa])</f>
        <v>D. 35k - 50k</v>
      </c>
      <c r="M283" t="str">
        <f>LOOKUP(ImoveisBB[[#This Row],[Desc%]],Table24[Faixa],Table24[NomeFaixa])</f>
        <v>H. 70% - 80%</v>
      </c>
      <c r="N283">
        <f>VALUE(SUBSTITUTE(MID(ImoveisBB[[#This Row],[Desc_imovel_numeros]],3,FIND("'",ImoveisBB[[#This Row],[Desc_imovel_numeros]],3)-3),".",","))</f>
        <v>47.4</v>
      </c>
      <c r="O283" s="6" t="str">
        <f>LOOKUP(ImoveisBB[[#This Row],[Area1]],Table25[Faixa],Table25[NomeFaixa])</f>
        <v>B. 25m2 - 50m2</v>
      </c>
      <c r="P283" s="6" t="str">
        <f>IF(ISNUMBER( SEARCH("Desocupado", ImoveisBB[[#This Row],[status_imovel]] ) ), "DESOcupado", "OCUpado")</f>
        <v>DESOcupado</v>
      </c>
      <c r="Q283" s="6" t="str">
        <f>IF(ISNUMBER( SEARCH("Venda", ImoveisBB[[#This Row],[status_imovel]] ) ), "Venda Direta", "Leilão")</f>
        <v>Leilão</v>
      </c>
    </row>
    <row r="284" spans="1:17" x14ac:dyDescent="0.25">
      <c r="A284">
        <v>283</v>
      </c>
      <c r="B284" s="1" t="s">
        <v>292</v>
      </c>
      <c r="C284" t="s">
        <v>3451</v>
      </c>
      <c r="D284" t="s">
        <v>4493</v>
      </c>
      <c r="E284" s="7">
        <v>30678</v>
      </c>
      <c r="F284">
        <v>66</v>
      </c>
      <c r="G284" t="s">
        <v>7722</v>
      </c>
      <c r="H284" t="s">
        <v>7937</v>
      </c>
      <c r="I284" t="s">
        <v>8243</v>
      </c>
      <c r="J284" t="s">
        <v>11678</v>
      </c>
      <c r="K284" t="s">
        <v>15117</v>
      </c>
      <c r="L284" t="str">
        <f>LOOKUP(ImoveisBB[[#This Row],[Vlr_venda_imovel]],Table2[Faixa],Table2[NomeFaixa])</f>
        <v>C. 25k - 35k</v>
      </c>
      <c r="M284" t="str">
        <f>LOOKUP(ImoveisBB[[#This Row],[Desc%]],Table24[Faixa],Table24[NomeFaixa])</f>
        <v>G. 60% - 70%</v>
      </c>
      <c r="N284">
        <f>VALUE(SUBSTITUTE(MID(ImoveisBB[[#This Row],[Desc_imovel_numeros]],3,FIND("'",ImoveisBB[[#This Row],[Desc_imovel_numeros]],3)-3),".",","))</f>
        <v>117.33</v>
      </c>
      <c r="O284" s="6" t="str">
        <f>LOOKUP(ImoveisBB[[#This Row],[Area1]],Table25[Faixa],Table25[NomeFaixa])</f>
        <v>E. 100m2 - 150m2</v>
      </c>
      <c r="P284" s="6" t="str">
        <f>IF(ISNUMBER( SEARCH("Desocupado", ImoveisBB[[#This Row],[status_imovel]] ) ), "DESOcupado", "OCUpado")</f>
        <v>DESOcupado</v>
      </c>
      <c r="Q284" s="6" t="str">
        <f>IF(ISNUMBER( SEARCH("Venda", ImoveisBB[[#This Row],[status_imovel]] ) ), "Venda Direta", "Leilão")</f>
        <v>Leilão</v>
      </c>
    </row>
    <row r="285" spans="1:17" x14ac:dyDescent="0.25">
      <c r="A285">
        <v>284</v>
      </c>
      <c r="B285" s="1" t="s">
        <v>293</v>
      </c>
      <c r="C285" t="s">
        <v>3451</v>
      </c>
      <c r="D285" t="s">
        <v>4494</v>
      </c>
      <c r="E285" s="7">
        <v>18832</v>
      </c>
      <c r="F285">
        <v>71</v>
      </c>
      <c r="G285" t="s">
        <v>7722</v>
      </c>
      <c r="H285" t="s">
        <v>7937</v>
      </c>
      <c r="I285" t="s">
        <v>8244</v>
      </c>
      <c r="J285" t="s">
        <v>11679</v>
      </c>
      <c r="K285" t="s">
        <v>15118</v>
      </c>
      <c r="L285" t="str">
        <f>LOOKUP(ImoveisBB[[#This Row],[Vlr_venda_imovel]],Table2[Faixa],Table2[NomeFaixa])</f>
        <v>B. 12,5k - 25k</v>
      </c>
      <c r="M285" t="str">
        <f>LOOKUP(ImoveisBB[[#This Row],[Desc%]],Table24[Faixa],Table24[NomeFaixa])</f>
        <v>H. 70% - 80%</v>
      </c>
      <c r="N285">
        <f>VALUE(SUBSTITUTE(MID(ImoveisBB[[#This Row],[Desc_imovel_numeros]],3,FIND("'",ImoveisBB[[#This Row],[Desc_imovel_numeros]],3)-3),".",","))</f>
        <v>180</v>
      </c>
      <c r="O285" s="6" t="str">
        <f>LOOKUP(ImoveisBB[[#This Row],[Area1]],Table25[Faixa],Table25[NomeFaixa])</f>
        <v>F. 150m2 - 200m2</v>
      </c>
      <c r="P285" s="6" t="str">
        <f>IF(ISNUMBER( SEARCH("Desocupado", ImoveisBB[[#This Row],[status_imovel]] ) ), "DESOcupado", "OCUpado")</f>
        <v>OCUpado</v>
      </c>
      <c r="Q285" s="6" t="str">
        <f>IF(ISNUMBER( SEARCH("Venda", ImoveisBB[[#This Row],[status_imovel]] ) ), "Venda Direta", "Leilão")</f>
        <v>Leilão</v>
      </c>
    </row>
    <row r="286" spans="1:17" x14ac:dyDescent="0.25">
      <c r="A286">
        <v>285</v>
      </c>
      <c r="B286" s="1" t="s">
        <v>294</v>
      </c>
      <c r="C286" t="s">
        <v>3582</v>
      </c>
      <c r="D286" t="s">
        <v>4495</v>
      </c>
      <c r="E286" s="7">
        <v>48136</v>
      </c>
      <c r="F286">
        <v>67</v>
      </c>
      <c r="G286" t="s">
        <v>7734</v>
      </c>
      <c r="H286" t="s">
        <v>7940</v>
      </c>
      <c r="I286" t="s">
        <v>8245</v>
      </c>
      <c r="J286" t="s">
        <v>11680</v>
      </c>
      <c r="K286" t="s">
        <v>15119</v>
      </c>
      <c r="L286" t="str">
        <f>LOOKUP(ImoveisBB[[#This Row],[Vlr_venda_imovel]],Table2[Faixa],Table2[NomeFaixa])</f>
        <v>D. 35k - 50k</v>
      </c>
      <c r="M286" t="str">
        <f>LOOKUP(ImoveisBB[[#This Row],[Desc%]],Table24[Faixa],Table24[NomeFaixa])</f>
        <v>G. 60% - 70%</v>
      </c>
      <c r="N286">
        <f>VALUE(SUBSTITUTE(MID(ImoveisBB[[#This Row],[Desc_imovel_numeros]],3,FIND("'",ImoveisBB[[#This Row],[Desc_imovel_numeros]],3)-3),".",","))</f>
        <v>43.2</v>
      </c>
      <c r="O286" s="6" t="str">
        <f>LOOKUP(ImoveisBB[[#This Row],[Area1]],Table25[Faixa],Table25[NomeFaixa])</f>
        <v>B. 25m2 - 50m2</v>
      </c>
      <c r="P286" s="6" t="str">
        <f>IF(ISNUMBER( SEARCH("Desocupado", ImoveisBB[[#This Row],[status_imovel]] ) ), "DESOcupado", "OCUpado")</f>
        <v>DESOcupado</v>
      </c>
      <c r="Q286" s="6" t="str">
        <f>IF(ISNUMBER( SEARCH("Venda", ImoveisBB[[#This Row],[status_imovel]] ) ), "Venda Direta", "Leilão")</f>
        <v>Leilão</v>
      </c>
    </row>
    <row r="287" spans="1:17" x14ac:dyDescent="0.25">
      <c r="A287">
        <v>286</v>
      </c>
      <c r="B287" s="1" t="s">
        <v>295</v>
      </c>
      <c r="C287" t="s">
        <v>3473</v>
      </c>
      <c r="D287" t="s">
        <v>4496</v>
      </c>
      <c r="E287" s="7">
        <v>24598</v>
      </c>
      <c r="F287">
        <v>71</v>
      </c>
      <c r="G287" t="s">
        <v>7724</v>
      </c>
      <c r="H287" t="s">
        <v>7937</v>
      </c>
      <c r="I287" t="s">
        <v>8246</v>
      </c>
      <c r="J287" t="s">
        <v>11681</v>
      </c>
      <c r="K287" t="s">
        <v>15120</v>
      </c>
      <c r="L287" t="str">
        <f>LOOKUP(ImoveisBB[[#This Row],[Vlr_venda_imovel]],Table2[Faixa],Table2[NomeFaixa])</f>
        <v>B. 12,5k - 25k</v>
      </c>
      <c r="M287" t="str">
        <f>LOOKUP(ImoveisBB[[#This Row],[Desc%]],Table24[Faixa],Table24[NomeFaixa])</f>
        <v>H. 70% - 80%</v>
      </c>
      <c r="N287">
        <f>VALUE(SUBSTITUTE(MID(ImoveisBB[[#This Row],[Desc_imovel_numeros]],3,FIND("'",ImoveisBB[[#This Row],[Desc_imovel_numeros]],3)-3),".",","))</f>
        <v>329.33</v>
      </c>
      <c r="O287" s="6" t="str">
        <f>LOOKUP(ImoveisBB[[#This Row],[Area1]],Table25[Faixa],Table25[NomeFaixa])</f>
        <v>G. 200m2 - 500m2</v>
      </c>
      <c r="P287" s="6" t="str">
        <f>IF(ISNUMBER( SEARCH("Desocupado", ImoveisBB[[#This Row],[status_imovel]] ) ), "DESOcupado", "OCUpado")</f>
        <v>OCUpado</v>
      </c>
      <c r="Q287" s="6" t="str">
        <f>IF(ISNUMBER( SEARCH("Venda", ImoveisBB[[#This Row],[status_imovel]] ) ), "Venda Direta", "Leilão")</f>
        <v>Leilão</v>
      </c>
    </row>
    <row r="288" spans="1:17" x14ac:dyDescent="0.25">
      <c r="A288">
        <v>287</v>
      </c>
      <c r="B288" s="1" t="s">
        <v>296</v>
      </c>
      <c r="C288" t="s">
        <v>3583</v>
      </c>
      <c r="D288" t="s">
        <v>4497</v>
      </c>
      <c r="E288" s="7">
        <v>32642</v>
      </c>
      <c r="F288">
        <v>71</v>
      </c>
      <c r="G288" t="s">
        <v>7748</v>
      </c>
      <c r="H288" t="s">
        <v>7937</v>
      </c>
      <c r="I288" t="s">
        <v>8247</v>
      </c>
      <c r="J288" t="s">
        <v>11682</v>
      </c>
      <c r="K288" t="s">
        <v>15121</v>
      </c>
      <c r="L288" t="str">
        <f>LOOKUP(ImoveisBB[[#This Row],[Vlr_venda_imovel]],Table2[Faixa],Table2[NomeFaixa])</f>
        <v>C. 25k - 35k</v>
      </c>
      <c r="M288" t="str">
        <f>LOOKUP(ImoveisBB[[#This Row],[Desc%]],Table24[Faixa],Table24[NomeFaixa])</f>
        <v>H. 70% - 80%</v>
      </c>
      <c r="N288">
        <f>VALUE(SUBSTITUTE(MID(ImoveisBB[[#This Row],[Desc_imovel_numeros]],3,FIND("'",ImoveisBB[[#This Row],[Desc_imovel_numeros]],3)-3),".",","))</f>
        <v>200</v>
      </c>
      <c r="O288" s="6" t="str">
        <f>LOOKUP(ImoveisBB[[#This Row],[Area1]],Table25[Faixa],Table25[NomeFaixa])</f>
        <v>G. 200m2 - 500m2</v>
      </c>
      <c r="P288" s="6" t="str">
        <f>IF(ISNUMBER( SEARCH("Desocupado", ImoveisBB[[#This Row],[status_imovel]] ) ), "DESOcupado", "OCUpado")</f>
        <v>OCUpado</v>
      </c>
      <c r="Q288" s="6" t="str">
        <f>IF(ISNUMBER( SEARCH("Venda", ImoveisBB[[#This Row],[status_imovel]] ) ), "Venda Direta", "Leilão")</f>
        <v>Leilão</v>
      </c>
    </row>
    <row r="289" spans="1:17" x14ac:dyDescent="0.25">
      <c r="A289">
        <v>288</v>
      </c>
      <c r="B289" s="1" t="s">
        <v>297</v>
      </c>
      <c r="C289" t="s">
        <v>3584</v>
      </c>
      <c r="D289" t="s">
        <v>4498</v>
      </c>
      <c r="E289" s="7">
        <v>31208</v>
      </c>
      <c r="F289">
        <v>71</v>
      </c>
      <c r="G289" t="s">
        <v>7748</v>
      </c>
      <c r="H289" t="s">
        <v>7937</v>
      </c>
      <c r="I289" t="s">
        <v>8248</v>
      </c>
      <c r="J289" t="s">
        <v>11683</v>
      </c>
      <c r="K289" t="s">
        <v>15122</v>
      </c>
      <c r="L289" t="str">
        <f>LOOKUP(ImoveisBB[[#This Row],[Vlr_venda_imovel]],Table2[Faixa],Table2[NomeFaixa])</f>
        <v>C. 25k - 35k</v>
      </c>
      <c r="M289" t="str">
        <f>LOOKUP(ImoveisBB[[#This Row],[Desc%]],Table24[Faixa],Table24[NomeFaixa])</f>
        <v>H. 70% - 80%</v>
      </c>
      <c r="N289">
        <f>VALUE(SUBSTITUTE(MID(ImoveisBB[[#This Row],[Desc_imovel_numeros]],3,FIND("'",ImoveisBB[[#This Row],[Desc_imovel_numeros]],3)-3),".",","))</f>
        <v>69</v>
      </c>
      <c r="O289" s="6" t="str">
        <f>LOOKUP(ImoveisBB[[#This Row],[Area1]],Table25[Faixa],Table25[NomeFaixa])</f>
        <v>C. 50m2 - 75m2</v>
      </c>
      <c r="P289" s="6" t="str">
        <f>IF(ISNUMBER( SEARCH("Desocupado", ImoveisBB[[#This Row],[status_imovel]] ) ), "DESOcupado", "OCUpado")</f>
        <v>OCUpado</v>
      </c>
      <c r="Q289" s="6" t="str">
        <f>IF(ISNUMBER( SEARCH("Venda", ImoveisBB[[#This Row],[status_imovel]] ) ), "Venda Direta", "Leilão")</f>
        <v>Leilão</v>
      </c>
    </row>
    <row r="290" spans="1:17" x14ac:dyDescent="0.25">
      <c r="A290">
        <v>289</v>
      </c>
      <c r="B290" s="1" t="s">
        <v>298</v>
      </c>
      <c r="C290" t="s">
        <v>3585</v>
      </c>
      <c r="D290" t="s">
        <v>4499</v>
      </c>
      <c r="E290" s="7">
        <v>81042</v>
      </c>
      <c r="F290">
        <v>71</v>
      </c>
      <c r="G290" t="s">
        <v>7730</v>
      </c>
      <c r="H290" t="s">
        <v>7940</v>
      </c>
      <c r="I290" t="s">
        <v>8249</v>
      </c>
      <c r="J290" t="s">
        <v>11684</v>
      </c>
      <c r="K290" t="s">
        <v>15123</v>
      </c>
      <c r="L290" t="str">
        <f>LOOKUP(ImoveisBB[[#This Row],[Vlr_venda_imovel]],Table2[Faixa],Table2[NomeFaixa])</f>
        <v>G. 80k - 100k</v>
      </c>
      <c r="M290" t="str">
        <f>LOOKUP(ImoveisBB[[#This Row],[Desc%]],Table24[Faixa],Table24[NomeFaixa])</f>
        <v>H. 70% - 80%</v>
      </c>
      <c r="N290">
        <f>VALUE(SUBSTITUTE(MID(ImoveisBB[[#This Row],[Desc_imovel_numeros]],3,FIND("'",ImoveisBB[[#This Row],[Desc_imovel_numeros]],3)-3),".",","))</f>
        <v>200</v>
      </c>
      <c r="O290" s="6" t="str">
        <f>LOOKUP(ImoveisBB[[#This Row],[Area1]],Table25[Faixa],Table25[NomeFaixa])</f>
        <v>G. 200m2 - 500m2</v>
      </c>
      <c r="P290" s="6" t="str">
        <f>IF(ISNUMBER( SEARCH("Desocupado", ImoveisBB[[#This Row],[status_imovel]] ) ), "DESOcupado", "OCUpado")</f>
        <v>OCUpado</v>
      </c>
      <c r="Q290" s="6" t="str">
        <f>IF(ISNUMBER( SEARCH("Venda", ImoveisBB[[#This Row],[status_imovel]] ) ), "Venda Direta", "Leilão")</f>
        <v>Leilão</v>
      </c>
    </row>
    <row r="291" spans="1:17" x14ac:dyDescent="0.25">
      <c r="A291">
        <v>290</v>
      </c>
      <c r="B291" s="1" t="s">
        <v>299</v>
      </c>
      <c r="C291" t="s">
        <v>3586</v>
      </c>
      <c r="D291" t="s">
        <v>4500</v>
      </c>
      <c r="E291" s="7">
        <v>32361</v>
      </c>
      <c r="F291">
        <v>71</v>
      </c>
      <c r="G291" t="s">
        <v>7748</v>
      </c>
      <c r="H291" t="s">
        <v>7937</v>
      </c>
      <c r="I291" t="s">
        <v>8250</v>
      </c>
      <c r="J291" t="s">
        <v>11685</v>
      </c>
      <c r="K291" t="s">
        <v>15124</v>
      </c>
      <c r="L291" t="str">
        <f>LOOKUP(ImoveisBB[[#This Row],[Vlr_venda_imovel]],Table2[Faixa],Table2[NomeFaixa])</f>
        <v>C. 25k - 35k</v>
      </c>
      <c r="M291" t="str">
        <f>LOOKUP(ImoveisBB[[#This Row],[Desc%]],Table24[Faixa],Table24[NomeFaixa])</f>
        <v>H. 70% - 80%</v>
      </c>
      <c r="N291">
        <f>VALUE(SUBSTITUTE(MID(ImoveisBB[[#This Row],[Desc_imovel_numeros]],3,FIND("'",ImoveisBB[[#This Row],[Desc_imovel_numeros]],3)-3),".",","))</f>
        <v>160.28</v>
      </c>
      <c r="O291" s="6" t="str">
        <f>LOOKUP(ImoveisBB[[#This Row],[Area1]],Table25[Faixa],Table25[NomeFaixa])</f>
        <v>F. 150m2 - 200m2</v>
      </c>
      <c r="P291" s="6" t="str">
        <f>IF(ISNUMBER( SEARCH("Desocupado", ImoveisBB[[#This Row],[status_imovel]] ) ), "DESOcupado", "OCUpado")</f>
        <v>OCUpado</v>
      </c>
      <c r="Q291" s="6" t="str">
        <f>IF(ISNUMBER( SEARCH("Venda", ImoveisBB[[#This Row],[status_imovel]] ) ), "Venda Direta", "Leilão")</f>
        <v>Leilão</v>
      </c>
    </row>
    <row r="292" spans="1:17" x14ac:dyDescent="0.25">
      <c r="A292">
        <v>291</v>
      </c>
      <c r="B292" s="1" t="s">
        <v>300</v>
      </c>
      <c r="C292" t="s">
        <v>3583</v>
      </c>
      <c r="D292" t="s">
        <v>4501</v>
      </c>
      <c r="E292" s="7">
        <v>35478</v>
      </c>
      <c r="F292">
        <v>71</v>
      </c>
      <c r="G292" t="s">
        <v>7748</v>
      </c>
      <c r="H292" t="s">
        <v>7937</v>
      </c>
      <c r="I292" t="s">
        <v>8251</v>
      </c>
      <c r="J292" t="s">
        <v>11686</v>
      </c>
      <c r="K292" t="s">
        <v>15125</v>
      </c>
      <c r="L292" t="str">
        <f>LOOKUP(ImoveisBB[[#This Row],[Vlr_venda_imovel]],Table2[Faixa],Table2[NomeFaixa])</f>
        <v>D. 35k - 50k</v>
      </c>
      <c r="M292" t="str">
        <f>LOOKUP(ImoveisBB[[#This Row],[Desc%]],Table24[Faixa],Table24[NomeFaixa])</f>
        <v>H. 70% - 80%</v>
      </c>
      <c r="N292">
        <f>VALUE(SUBSTITUTE(MID(ImoveisBB[[#This Row],[Desc_imovel_numeros]],3,FIND("'",ImoveisBB[[#This Row],[Desc_imovel_numeros]],3)-3),".",","))</f>
        <v>176</v>
      </c>
      <c r="O292" s="6" t="str">
        <f>LOOKUP(ImoveisBB[[#This Row],[Area1]],Table25[Faixa],Table25[NomeFaixa])</f>
        <v>F. 150m2 - 200m2</v>
      </c>
      <c r="P292" s="6" t="str">
        <f>IF(ISNUMBER( SEARCH("Desocupado", ImoveisBB[[#This Row],[status_imovel]] ) ), "DESOcupado", "OCUpado")</f>
        <v>OCUpado</v>
      </c>
      <c r="Q292" s="6" t="str">
        <f>IF(ISNUMBER( SEARCH("Venda", ImoveisBB[[#This Row],[status_imovel]] ) ), "Venda Direta", "Leilão")</f>
        <v>Leilão</v>
      </c>
    </row>
    <row r="293" spans="1:17" x14ac:dyDescent="0.25">
      <c r="A293">
        <v>292</v>
      </c>
      <c r="B293" s="1" t="s">
        <v>301</v>
      </c>
      <c r="C293" t="s">
        <v>3587</v>
      </c>
      <c r="D293" t="s">
        <v>4502</v>
      </c>
      <c r="E293" s="7">
        <v>33483</v>
      </c>
      <c r="F293">
        <v>66</v>
      </c>
      <c r="G293" t="s">
        <v>7748</v>
      </c>
      <c r="H293" t="s">
        <v>7937</v>
      </c>
      <c r="I293" t="s">
        <v>8252</v>
      </c>
      <c r="J293" t="s">
        <v>11687</v>
      </c>
      <c r="K293" t="s">
        <v>15126</v>
      </c>
      <c r="L293" t="str">
        <f>LOOKUP(ImoveisBB[[#This Row],[Vlr_venda_imovel]],Table2[Faixa],Table2[NomeFaixa])</f>
        <v>C. 25k - 35k</v>
      </c>
      <c r="M293" t="str">
        <f>LOOKUP(ImoveisBB[[#This Row],[Desc%]],Table24[Faixa],Table24[NomeFaixa])</f>
        <v>G. 60% - 70%</v>
      </c>
      <c r="N293">
        <f>VALUE(SUBSTITUTE(MID(ImoveisBB[[#This Row],[Desc_imovel_numeros]],3,FIND("'",ImoveisBB[[#This Row],[Desc_imovel_numeros]],3)-3),".",","))</f>
        <v>150</v>
      </c>
      <c r="O293" s="6" t="str">
        <f>LOOKUP(ImoveisBB[[#This Row],[Area1]],Table25[Faixa],Table25[NomeFaixa])</f>
        <v>F. 150m2 - 200m2</v>
      </c>
      <c r="P293" s="6" t="str">
        <f>IF(ISNUMBER( SEARCH("Desocupado", ImoveisBB[[#This Row],[status_imovel]] ) ), "DESOcupado", "OCUpado")</f>
        <v>DESOcupado</v>
      </c>
      <c r="Q293" s="6" t="str">
        <f>IF(ISNUMBER( SEARCH("Venda", ImoveisBB[[#This Row],[status_imovel]] ) ), "Venda Direta", "Leilão")</f>
        <v>Leilão</v>
      </c>
    </row>
    <row r="294" spans="1:17" x14ac:dyDescent="0.25">
      <c r="A294">
        <v>293</v>
      </c>
      <c r="B294" s="1" t="s">
        <v>302</v>
      </c>
      <c r="C294" t="s">
        <v>3457</v>
      </c>
      <c r="D294" t="s">
        <v>4503</v>
      </c>
      <c r="E294" s="7">
        <v>18052</v>
      </c>
      <c r="F294">
        <v>72</v>
      </c>
      <c r="G294" t="s">
        <v>7727</v>
      </c>
      <c r="H294" t="s">
        <v>7939</v>
      </c>
      <c r="I294" t="s">
        <v>8253</v>
      </c>
      <c r="J294" t="s">
        <v>11688</v>
      </c>
      <c r="K294" t="s">
        <v>15127</v>
      </c>
      <c r="L294" t="str">
        <f>LOOKUP(ImoveisBB[[#This Row],[Vlr_venda_imovel]],Table2[Faixa],Table2[NomeFaixa])</f>
        <v>B. 12,5k - 25k</v>
      </c>
      <c r="M294" t="str">
        <f>LOOKUP(ImoveisBB[[#This Row],[Desc%]],Table24[Faixa],Table24[NomeFaixa])</f>
        <v>H. 70% - 80%</v>
      </c>
      <c r="N294">
        <f>VALUE(SUBSTITUTE(MID(ImoveisBB[[#This Row],[Desc_imovel_numeros]],3,FIND("'",ImoveisBB[[#This Row],[Desc_imovel_numeros]],3)-3),".",","))</f>
        <v>130</v>
      </c>
      <c r="O294" s="6" t="str">
        <f>LOOKUP(ImoveisBB[[#This Row],[Area1]],Table25[Faixa],Table25[NomeFaixa])</f>
        <v>E. 100m2 - 150m2</v>
      </c>
      <c r="P294" s="6" t="str">
        <f>IF(ISNUMBER( SEARCH("Desocupado", ImoveisBB[[#This Row],[status_imovel]] ) ), "DESOcupado", "OCUpado")</f>
        <v>OCUpado</v>
      </c>
      <c r="Q294" s="6" t="str">
        <f>IF(ISNUMBER( SEARCH("Venda", ImoveisBB[[#This Row],[status_imovel]] ) ), "Venda Direta", "Leilão")</f>
        <v>Leilão</v>
      </c>
    </row>
    <row r="295" spans="1:17" x14ac:dyDescent="0.25">
      <c r="A295">
        <v>294</v>
      </c>
      <c r="B295" s="1" t="s">
        <v>303</v>
      </c>
      <c r="C295" t="s">
        <v>3583</v>
      </c>
      <c r="D295" t="s">
        <v>4504</v>
      </c>
      <c r="E295" s="7">
        <v>32891</v>
      </c>
      <c r="F295">
        <v>71</v>
      </c>
      <c r="G295" t="s">
        <v>7748</v>
      </c>
      <c r="H295" t="s">
        <v>7937</v>
      </c>
      <c r="I295" t="s">
        <v>8254</v>
      </c>
      <c r="J295" t="s">
        <v>11689</v>
      </c>
      <c r="K295" t="s">
        <v>15128</v>
      </c>
      <c r="L295" t="str">
        <f>LOOKUP(ImoveisBB[[#This Row],[Vlr_venda_imovel]],Table2[Faixa],Table2[NomeFaixa])</f>
        <v>C. 25k - 35k</v>
      </c>
      <c r="M295" t="str">
        <f>LOOKUP(ImoveisBB[[#This Row],[Desc%]],Table24[Faixa],Table24[NomeFaixa])</f>
        <v>H. 70% - 80%</v>
      </c>
      <c r="N295">
        <f>VALUE(SUBSTITUTE(MID(ImoveisBB[[#This Row],[Desc_imovel_numeros]],3,FIND("'",ImoveisBB[[#This Row],[Desc_imovel_numeros]],3)-3),".",","))</f>
        <v>204.5</v>
      </c>
      <c r="O295" s="6" t="str">
        <f>LOOKUP(ImoveisBB[[#This Row],[Area1]],Table25[Faixa],Table25[NomeFaixa])</f>
        <v>G. 200m2 - 500m2</v>
      </c>
      <c r="P295" s="6" t="str">
        <f>IF(ISNUMBER( SEARCH("Desocupado", ImoveisBB[[#This Row],[status_imovel]] ) ), "DESOcupado", "OCUpado")</f>
        <v>OCUpado</v>
      </c>
      <c r="Q295" s="6" t="str">
        <f>IF(ISNUMBER( SEARCH("Venda", ImoveisBB[[#This Row],[status_imovel]] ) ), "Venda Direta", "Leilão")</f>
        <v>Leilão</v>
      </c>
    </row>
    <row r="296" spans="1:17" x14ac:dyDescent="0.25">
      <c r="A296">
        <v>295</v>
      </c>
      <c r="B296" s="1" t="s">
        <v>304</v>
      </c>
      <c r="C296" t="s">
        <v>3451</v>
      </c>
      <c r="D296" t="s">
        <v>4505</v>
      </c>
      <c r="E296" s="7">
        <v>25253</v>
      </c>
      <c r="F296">
        <v>71</v>
      </c>
      <c r="G296" t="s">
        <v>7737</v>
      </c>
      <c r="H296" t="s">
        <v>7937</v>
      </c>
      <c r="I296" t="s">
        <v>8255</v>
      </c>
      <c r="J296" t="s">
        <v>11690</v>
      </c>
      <c r="K296" t="s">
        <v>15129</v>
      </c>
      <c r="L296" t="str">
        <f>LOOKUP(ImoveisBB[[#This Row],[Vlr_venda_imovel]],Table2[Faixa],Table2[NomeFaixa])</f>
        <v>C. 25k - 35k</v>
      </c>
      <c r="M296" t="str">
        <f>LOOKUP(ImoveisBB[[#This Row],[Desc%]],Table24[Faixa],Table24[NomeFaixa])</f>
        <v>H. 70% - 80%</v>
      </c>
      <c r="N296">
        <f>VALUE(SUBSTITUTE(MID(ImoveisBB[[#This Row],[Desc_imovel_numeros]],3,FIND("'",ImoveisBB[[#This Row],[Desc_imovel_numeros]],3)-3),".",","))</f>
        <v>188.18</v>
      </c>
      <c r="O296" s="6" t="str">
        <f>LOOKUP(ImoveisBB[[#This Row],[Area1]],Table25[Faixa],Table25[NomeFaixa])</f>
        <v>F. 150m2 - 200m2</v>
      </c>
      <c r="P296" s="6" t="str">
        <f>IF(ISNUMBER( SEARCH("Desocupado", ImoveisBB[[#This Row],[status_imovel]] ) ), "DESOcupado", "OCUpado")</f>
        <v>OCUpado</v>
      </c>
      <c r="Q296" s="6" t="str">
        <f>IF(ISNUMBER( SEARCH("Venda", ImoveisBB[[#This Row],[status_imovel]] ) ), "Venda Direta", "Leilão")</f>
        <v>Leilão</v>
      </c>
    </row>
    <row r="297" spans="1:17" x14ac:dyDescent="0.25">
      <c r="A297">
        <v>296</v>
      </c>
      <c r="B297" s="1" t="s">
        <v>305</v>
      </c>
      <c r="C297" t="s">
        <v>3588</v>
      </c>
      <c r="D297" t="s">
        <v>4506</v>
      </c>
      <c r="E297" s="7">
        <v>32392</v>
      </c>
      <c r="F297">
        <v>72</v>
      </c>
      <c r="G297" t="s">
        <v>7781</v>
      </c>
      <c r="H297" t="s">
        <v>7937</v>
      </c>
      <c r="I297" t="s">
        <v>8256</v>
      </c>
      <c r="J297" t="s">
        <v>11691</v>
      </c>
      <c r="K297" t="s">
        <v>15130</v>
      </c>
      <c r="L297" t="str">
        <f>LOOKUP(ImoveisBB[[#This Row],[Vlr_venda_imovel]],Table2[Faixa],Table2[NomeFaixa])</f>
        <v>C. 25k - 35k</v>
      </c>
      <c r="M297" t="str">
        <f>LOOKUP(ImoveisBB[[#This Row],[Desc%]],Table24[Faixa],Table24[NomeFaixa])</f>
        <v>H. 70% - 80%</v>
      </c>
      <c r="N297">
        <f>VALUE(SUBSTITUTE(MID(ImoveisBB[[#This Row],[Desc_imovel_numeros]],3,FIND("'",ImoveisBB[[#This Row],[Desc_imovel_numeros]],3)-3),".",","))</f>
        <v>150</v>
      </c>
      <c r="O297" s="6" t="str">
        <f>LOOKUP(ImoveisBB[[#This Row],[Area1]],Table25[Faixa],Table25[NomeFaixa])</f>
        <v>F. 150m2 - 200m2</v>
      </c>
      <c r="P297" s="6" t="str">
        <f>IF(ISNUMBER( SEARCH("Desocupado", ImoveisBB[[#This Row],[status_imovel]] ) ), "DESOcupado", "OCUpado")</f>
        <v>OCUpado</v>
      </c>
      <c r="Q297" s="6" t="str">
        <f>IF(ISNUMBER( SEARCH("Venda", ImoveisBB[[#This Row],[status_imovel]] ) ), "Venda Direta", "Leilão")</f>
        <v>Leilão</v>
      </c>
    </row>
    <row r="298" spans="1:17" x14ac:dyDescent="0.25">
      <c r="A298">
        <v>297</v>
      </c>
      <c r="B298" s="1" t="s">
        <v>306</v>
      </c>
      <c r="C298" t="s">
        <v>3454</v>
      </c>
      <c r="D298" t="s">
        <v>4507</v>
      </c>
      <c r="E298" s="7">
        <v>30024</v>
      </c>
      <c r="F298">
        <v>73</v>
      </c>
      <c r="G298" t="s">
        <v>7725</v>
      </c>
      <c r="H298" t="s">
        <v>7937</v>
      </c>
      <c r="I298" t="s">
        <v>8257</v>
      </c>
      <c r="J298" t="s">
        <v>11692</v>
      </c>
      <c r="K298" t="s">
        <v>15131</v>
      </c>
      <c r="L298" t="str">
        <f>LOOKUP(ImoveisBB[[#This Row],[Vlr_venda_imovel]],Table2[Faixa],Table2[NomeFaixa])</f>
        <v>C. 25k - 35k</v>
      </c>
      <c r="M298" t="str">
        <f>LOOKUP(ImoveisBB[[#This Row],[Desc%]],Table24[Faixa],Table24[NomeFaixa])</f>
        <v>H. 70% - 80%</v>
      </c>
      <c r="N298">
        <f>VALUE(SUBSTITUTE(MID(ImoveisBB[[#This Row],[Desc_imovel_numeros]],3,FIND("'",ImoveisBB[[#This Row],[Desc_imovel_numeros]],3)-3),".",","))</f>
        <v>50.23</v>
      </c>
      <c r="O298" s="6" t="str">
        <f>LOOKUP(ImoveisBB[[#This Row],[Area1]],Table25[Faixa],Table25[NomeFaixa])</f>
        <v>C. 50m2 - 75m2</v>
      </c>
      <c r="P298" s="6" t="str">
        <f>IF(ISNUMBER( SEARCH("Desocupado", ImoveisBB[[#This Row],[status_imovel]] ) ), "DESOcupado", "OCUpado")</f>
        <v>OCUpado</v>
      </c>
      <c r="Q298" s="6" t="str">
        <f>IF(ISNUMBER( SEARCH("Venda", ImoveisBB[[#This Row],[status_imovel]] ) ), "Venda Direta", "Leilão")</f>
        <v>Leilão</v>
      </c>
    </row>
    <row r="299" spans="1:17" x14ac:dyDescent="0.25">
      <c r="A299">
        <v>298</v>
      </c>
      <c r="B299" s="1" t="s">
        <v>307</v>
      </c>
      <c r="C299" t="s">
        <v>3451</v>
      </c>
      <c r="D299" t="s">
        <v>4508</v>
      </c>
      <c r="E299" s="7">
        <v>25939</v>
      </c>
      <c r="F299">
        <v>71</v>
      </c>
      <c r="G299" t="s">
        <v>7737</v>
      </c>
      <c r="H299" t="s">
        <v>7937</v>
      </c>
      <c r="I299" t="s">
        <v>8258</v>
      </c>
      <c r="J299" t="s">
        <v>11693</v>
      </c>
      <c r="K299" t="s">
        <v>15132</v>
      </c>
      <c r="L299" t="str">
        <f>LOOKUP(ImoveisBB[[#This Row],[Vlr_venda_imovel]],Table2[Faixa],Table2[NomeFaixa])</f>
        <v>C. 25k - 35k</v>
      </c>
      <c r="M299" t="str">
        <f>LOOKUP(ImoveisBB[[#This Row],[Desc%]],Table24[Faixa],Table24[NomeFaixa])</f>
        <v>H. 70% - 80%</v>
      </c>
      <c r="N299">
        <f>VALUE(SUBSTITUTE(MID(ImoveisBB[[#This Row],[Desc_imovel_numeros]],3,FIND("'",ImoveisBB[[#This Row],[Desc_imovel_numeros]],3)-3),".",","))</f>
        <v>168</v>
      </c>
      <c r="O299" s="6" t="str">
        <f>LOOKUP(ImoveisBB[[#This Row],[Area1]],Table25[Faixa],Table25[NomeFaixa])</f>
        <v>F. 150m2 - 200m2</v>
      </c>
      <c r="P299" s="6" t="str">
        <f>IF(ISNUMBER( SEARCH("Desocupado", ImoveisBB[[#This Row],[status_imovel]] ) ), "DESOcupado", "OCUpado")</f>
        <v>OCUpado</v>
      </c>
      <c r="Q299" s="6" t="str">
        <f>IF(ISNUMBER( SEARCH("Venda", ImoveisBB[[#This Row],[status_imovel]] ) ), "Venda Direta", "Leilão")</f>
        <v>Leilão</v>
      </c>
    </row>
    <row r="300" spans="1:17" x14ac:dyDescent="0.25">
      <c r="A300">
        <v>299</v>
      </c>
      <c r="B300" s="1" t="s">
        <v>308</v>
      </c>
      <c r="C300" t="s">
        <v>3583</v>
      </c>
      <c r="D300" t="s">
        <v>4509</v>
      </c>
      <c r="E300" s="7">
        <v>31550</v>
      </c>
      <c r="F300">
        <v>73</v>
      </c>
      <c r="G300" t="s">
        <v>7748</v>
      </c>
      <c r="H300" t="s">
        <v>7937</v>
      </c>
      <c r="I300" t="s">
        <v>8259</v>
      </c>
      <c r="J300" t="s">
        <v>11694</v>
      </c>
      <c r="K300" t="s">
        <v>15133</v>
      </c>
      <c r="L300" t="str">
        <f>LOOKUP(ImoveisBB[[#This Row],[Vlr_venda_imovel]],Table2[Faixa],Table2[NomeFaixa])</f>
        <v>C. 25k - 35k</v>
      </c>
      <c r="M300" t="str">
        <f>LOOKUP(ImoveisBB[[#This Row],[Desc%]],Table24[Faixa],Table24[NomeFaixa])</f>
        <v>H. 70% - 80%</v>
      </c>
      <c r="N300">
        <f>VALUE(SUBSTITUTE(MID(ImoveisBB[[#This Row],[Desc_imovel_numeros]],3,FIND("'",ImoveisBB[[#This Row],[Desc_imovel_numeros]],3)-3),".",","))</f>
        <v>205.37</v>
      </c>
      <c r="O300" s="6" t="str">
        <f>LOOKUP(ImoveisBB[[#This Row],[Area1]],Table25[Faixa],Table25[NomeFaixa])</f>
        <v>G. 200m2 - 500m2</v>
      </c>
      <c r="P300" s="6" t="str">
        <f>IF(ISNUMBER( SEARCH("Desocupado", ImoveisBB[[#This Row],[status_imovel]] ) ), "DESOcupado", "OCUpado")</f>
        <v>OCUpado</v>
      </c>
      <c r="Q300" s="6" t="str">
        <f>IF(ISNUMBER( SEARCH("Venda", ImoveisBB[[#This Row],[status_imovel]] ) ), "Venda Direta", "Leilão")</f>
        <v>Leilão</v>
      </c>
    </row>
    <row r="301" spans="1:17" x14ac:dyDescent="0.25">
      <c r="A301">
        <v>300</v>
      </c>
      <c r="B301" s="1" t="s">
        <v>309</v>
      </c>
      <c r="C301" t="s">
        <v>3589</v>
      </c>
      <c r="D301" t="s">
        <v>4510</v>
      </c>
      <c r="E301" s="7">
        <v>27498</v>
      </c>
      <c r="F301">
        <v>71</v>
      </c>
      <c r="G301" t="s">
        <v>7732</v>
      </c>
      <c r="H301" t="s">
        <v>7937</v>
      </c>
      <c r="I301" t="s">
        <v>8260</v>
      </c>
      <c r="J301" t="s">
        <v>11695</v>
      </c>
      <c r="K301" t="s">
        <v>15134</v>
      </c>
      <c r="L301" t="str">
        <f>LOOKUP(ImoveisBB[[#This Row],[Vlr_venda_imovel]],Table2[Faixa],Table2[NomeFaixa])</f>
        <v>C. 25k - 35k</v>
      </c>
      <c r="M301" t="str">
        <f>LOOKUP(ImoveisBB[[#This Row],[Desc%]],Table24[Faixa],Table24[NomeFaixa])</f>
        <v>H. 70% - 80%</v>
      </c>
      <c r="N301">
        <f>VALUE(SUBSTITUTE(MID(ImoveisBB[[#This Row],[Desc_imovel_numeros]],3,FIND("'",ImoveisBB[[#This Row],[Desc_imovel_numeros]],3)-3),".",","))</f>
        <v>189</v>
      </c>
      <c r="O301" s="6" t="str">
        <f>LOOKUP(ImoveisBB[[#This Row],[Area1]],Table25[Faixa],Table25[NomeFaixa])</f>
        <v>F. 150m2 - 200m2</v>
      </c>
      <c r="P301" s="6" t="str">
        <f>IF(ISNUMBER( SEARCH("Desocupado", ImoveisBB[[#This Row],[status_imovel]] ) ), "DESOcupado", "OCUpado")</f>
        <v>OCUpado</v>
      </c>
      <c r="Q301" s="6" t="str">
        <f>IF(ISNUMBER( SEARCH("Venda", ImoveisBB[[#This Row],[status_imovel]] ) ), "Venda Direta", "Leilão")</f>
        <v>Leilão</v>
      </c>
    </row>
    <row r="302" spans="1:17" x14ac:dyDescent="0.25">
      <c r="A302">
        <v>301</v>
      </c>
      <c r="B302" s="1" t="s">
        <v>310</v>
      </c>
      <c r="C302" t="s">
        <v>3451</v>
      </c>
      <c r="D302" t="s">
        <v>4511</v>
      </c>
      <c r="E302" s="7">
        <v>27810</v>
      </c>
      <c r="F302">
        <v>71</v>
      </c>
      <c r="G302" t="s">
        <v>7737</v>
      </c>
      <c r="H302" t="s">
        <v>7937</v>
      </c>
      <c r="I302" t="s">
        <v>8261</v>
      </c>
      <c r="J302" t="s">
        <v>11696</v>
      </c>
      <c r="K302" t="s">
        <v>15135</v>
      </c>
      <c r="L302" t="str">
        <f>LOOKUP(ImoveisBB[[#This Row],[Vlr_venda_imovel]],Table2[Faixa],Table2[NomeFaixa])</f>
        <v>C. 25k - 35k</v>
      </c>
      <c r="M302" t="str">
        <f>LOOKUP(ImoveisBB[[#This Row],[Desc%]],Table24[Faixa],Table24[NomeFaixa])</f>
        <v>H. 70% - 80%</v>
      </c>
      <c r="N302">
        <f>VALUE(SUBSTITUTE(MID(ImoveisBB[[#This Row],[Desc_imovel_numeros]],3,FIND("'",ImoveisBB[[#This Row],[Desc_imovel_numeros]],3)-3),".",","))</f>
        <v>188.18</v>
      </c>
      <c r="O302" s="6" t="str">
        <f>LOOKUP(ImoveisBB[[#This Row],[Area1]],Table25[Faixa],Table25[NomeFaixa])</f>
        <v>F. 150m2 - 200m2</v>
      </c>
      <c r="P302" s="6" t="str">
        <f>IF(ISNUMBER( SEARCH("Desocupado", ImoveisBB[[#This Row],[status_imovel]] ) ), "DESOcupado", "OCUpado")</f>
        <v>OCUpado</v>
      </c>
      <c r="Q302" s="6" t="str">
        <f>IF(ISNUMBER( SEARCH("Venda", ImoveisBB[[#This Row],[status_imovel]] ) ), "Venda Direta", "Leilão")</f>
        <v>Leilão</v>
      </c>
    </row>
    <row r="303" spans="1:17" x14ac:dyDescent="0.25">
      <c r="A303">
        <v>302</v>
      </c>
      <c r="B303" s="1" t="s">
        <v>311</v>
      </c>
      <c r="C303" t="s">
        <v>3590</v>
      </c>
      <c r="D303" t="s">
        <v>4512</v>
      </c>
      <c r="E303" s="7">
        <v>50222</v>
      </c>
      <c r="F303">
        <v>72</v>
      </c>
      <c r="G303" t="s">
        <v>7782</v>
      </c>
      <c r="H303" t="s">
        <v>7942</v>
      </c>
      <c r="I303" t="s">
        <v>8262</v>
      </c>
      <c r="J303" t="s">
        <v>11697</v>
      </c>
      <c r="K303" t="s">
        <v>15136</v>
      </c>
      <c r="L303" t="str">
        <f>LOOKUP(ImoveisBB[[#This Row],[Vlr_venda_imovel]],Table2[Faixa],Table2[NomeFaixa])</f>
        <v>E. 50k - 65k</v>
      </c>
      <c r="M303" t="str">
        <f>LOOKUP(ImoveisBB[[#This Row],[Desc%]],Table24[Faixa],Table24[NomeFaixa])</f>
        <v>H. 70% - 80%</v>
      </c>
      <c r="N303">
        <f>VALUE(SUBSTITUTE(MID(ImoveisBB[[#This Row],[Desc_imovel_numeros]],3,FIND("'",ImoveisBB[[#This Row],[Desc_imovel_numeros]],3)-3),".",","))</f>
        <v>44.56</v>
      </c>
      <c r="O303" s="6" t="str">
        <f>LOOKUP(ImoveisBB[[#This Row],[Area1]],Table25[Faixa],Table25[NomeFaixa])</f>
        <v>B. 25m2 - 50m2</v>
      </c>
      <c r="P303" s="6" t="str">
        <f>IF(ISNUMBER( SEARCH("Desocupado", ImoveisBB[[#This Row],[status_imovel]] ) ), "DESOcupado", "OCUpado")</f>
        <v>OCUpado</v>
      </c>
      <c r="Q303" s="6" t="str">
        <f>IF(ISNUMBER( SEARCH("Venda", ImoveisBB[[#This Row],[status_imovel]] ) ), "Venda Direta", "Leilão")</f>
        <v>Leilão</v>
      </c>
    </row>
    <row r="304" spans="1:17" x14ac:dyDescent="0.25">
      <c r="A304">
        <v>303</v>
      </c>
      <c r="B304" s="1" t="s">
        <v>312</v>
      </c>
      <c r="C304" t="s">
        <v>3470</v>
      </c>
      <c r="D304" t="s">
        <v>4513</v>
      </c>
      <c r="E304" s="7">
        <v>64654</v>
      </c>
      <c r="F304">
        <v>47</v>
      </c>
      <c r="G304" t="s">
        <v>7726</v>
      </c>
      <c r="H304" t="s">
        <v>7938</v>
      </c>
      <c r="I304" t="s">
        <v>8263</v>
      </c>
      <c r="J304" t="s">
        <v>11698</v>
      </c>
      <c r="K304" t="s">
        <v>15137</v>
      </c>
      <c r="L304" t="str">
        <f>LOOKUP(ImoveisBB[[#This Row],[Vlr_venda_imovel]],Table2[Faixa],Table2[NomeFaixa])</f>
        <v>E. 50k - 65k</v>
      </c>
      <c r="M304" t="str">
        <f>LOOKUP(ImoveisBB[[#This Row],[Desc%]],Table24[Faixa],Table24[NomeFaixa])</f>
        <v>E. 40% - 50%</v>
      </c>
      <c r="N304">
        <f>VALUE(SUBSTITUTE(MID(ImoveisBB[[#This Row],[Desc_imovel_numeros]],3,FIND("'",ImoveisBB[[#This Row],[Desc_imovel_numeros]],3)-3),".",","))</f>
        <v>45</v>
      </c>
      <c r="O304" s="6" t="str">
        <f>LOOKUP(ImoveisBB[[#This Row],[Area1]],Table25[Faixa],Table25[NomeFaixa])</f>
        <v>B. 25m2 - 50m2</v>
      </c>
      <c r="P304" s="6" t="str">
        <f>IF(ISNUMBER( SEARCH("Desocupado", ImoveisBB[[#This Row],[status_imovel]] ) ), "DESOcupado", "OCUpado")</f>
        <v>DESOcupado</v>
      </c>
      <c r="Q304" s="6" t="str">
        <f>IF(ISNUMBER( SEARCH("Venda", ImoveisBB[[#This Row],[status_imovel]] ) ), "Venda Direta", "Leilão")</f>
        <v>Leilão</v>
      </c>
    </row>
    <row r="305" spans="1:17" x14ac:dyDescent="0.25">
      <c r="A305">
        <v>304</v>
      </c>
      <c r="B305" s="1" t="s">
        <v>313</v>
      </c>
      <c r="C305" t="s">
        <v>3591</v>
      </c>
      <c r="D305" t="s">
        <v>4514</v>
      </c>
      <c r="E305" s="7">
        <v>18862</v>
      </c>
      <c r="F305">
        <v>71</v>
      </c>
      <c r="G305" t="s">
        <v>7727</v>
      </c>
      <c r="H305" t="s">
        <v>7939</v>
      </c>
      <c r="I305" t="s">
        <v>8264</v>
      </c>
      <c r="J305" t="s">
        <v>11699</v>
      </c>
      <c r="K305" t="s">
        <v>15138</v>
      </c>
      <c r="L305" t="str">
        <f>LOOKUP(ImoveisBB[[#This Row],[Vlr_venda_imovel]],Table2[Faixa],Table2[NomeFaixa])</f>
        <v>B. 12,5k - 25k</v>
      </c>
      <c r="M305" t="str">
        <f>LOOKUP(ImoveisBB[[#This Row],[Desc%]],Table24[Faixa],Table24[NomeFaixa])</f>
        <v>H. 70% - 80%</v>
      </c>
      <c r="N305">
        <f>VALUE(SUBSTITUTE(MID(ImoveisBB[[#This Row],[Desc_imovel_numeros]],3,FIND("'",ImoveisBB[[#This Row],[Desc_imovel_numeros]],3)-3),".",","))</f>
        <v>108</v>
      </c>
      <c r="O305" s="6" t="str">
        <f>LOOKUP(ImoveisBB[[#This Row],[Area1]],Table25[Faixa],Table25[NomeFaixa])</f>
        <v>E. 100m2 - 150m2</v>
      </c>
      <c r="P305" s="6" t="str">
        <f>IF(ISNUMBER( SEARCH("Desocupado", ImoveisBB[[#This Row],[status_imovel]] ) ), "DESOcupado", "OCUpado")</f>
        <v>OCUpado</v>
      </c>
      <c r="Q305" s="6" t="str">
        <f>IF(ISNUMBER( SEARCH("Venda", ImoveisBB[[#This Row],[status_imovel]] ) ), "Venda Direta", "Leilão")</f>
        <v>Leilão</v>
      </c>
    </row>
    <row r="306" spans="1:17" x14ac:dyDescent="0.25">
      <c r="A306">
        <v>305</v>
      </c>
      <c r="B306" s="1" t="s">
        <v>314</v>
      </c>
      <c r="C306" t="s">
        <v>3592</v>
      </c>
      <c r="D306" t="s">
        <v>4515</v>
      </c>
      <c r="E306" s="7">
        <v>225216</v>
      </c>
      <c r="F306">
        <v>50</v>
      </c>
      <c r="G306" t="s">
        <v>7735</v>
      </c>
      <c r="H306" t="s">
        <v>7940</v>
      </c>
      <c r="I306" t="s">
        <v>8265</v>
      </c>
      <c r="J306" t="s">
        <v>11700</v>
      </c>
      <c r="K306" t="s">
        <v>15139</v>
      </c>
      <c r="L306" t="str">
        <f>LOOKUP(ImoveisBB[[#This Row],[Vlr_venda_imovel]],Table2[Faixa],Table2[NomeFaixa])</f>
        <v>H. 100k - 250k</v>
      </c>
      <c r="M306" t="str">
        <f>LOOKUP(ImoveisBB[[#This Row],[Desc%]],Table24[Faixa],Table24[NomeFaixa])</f>
        <v>F. 50% - 60%</v>
      </c>
      <c r="N306">
        <f>VALUE(SUBSTITUTE(MID(ImoveisBB[[#This Row],[Desc_imovel_numeros]],3,FIND("'",ImoveisBB[[#This Row],[Desc_imovel_numeros]],3)-3),".",","))</f>
        <v>178.5</v>
      </c>
      <c r="O306" s="6" t="str">
        <f>LOOKUP(ImoveisBB[[#This Row],[Area1]],Table25[Faixa],Table25[NomeFaixa])</f>
        <v>F. 150m2 - 200m2</v>
      </c>
      <c r="P306" s="6" t="str">
        <f>IF(ISNUMBER( SEARCH("Desocupado", ImoveisBB[[#This Row],[status_imovel]] ) ), "DESOcupado", "OCUpado")</f>
        <v>OCUpado</v>
      </c>
      <c r="Q306" s="6" t="str">
        <f>IF(ISNUMBER( SEARCH("Venda", ImoveisBB[[#This Row],[status_imovel]] ) ), "Venda Direta", "Leilão")</f>
        <v>Leilão</v>
      </c>
    </row>
    <row r="307" spans="1:17" x14ac:dyDescent="0.25">
      <c r="A307">
        <v>306</v>
      </c>
      <c r="B307" s="1" t="s">
        <v>315</v>
      </c>
      <c r="C307" t="s">
        <v>3593</v>
      </c>
      <c r="D307" t="s">
        <v>4516</v>
      </c>
      <c r="E307" s="7">
        <v>1677729</v>
      </c>
      <c r="F307">
        <v>26</v>
      </c>
      <c r="G307" t="s">
        <v>7743</v>
      </c>
      <c r="H307" t="s">
        <v>7940</v>
      </c>
      <c r="I307" t="s">
        <v>8266</v>
      </c>
      <c r="J307" t="s">
        <v>11701</v>
      </c>
      <c r="K307" t="s">
        <v>15140</v>
      </c>
      <c r="L307" t="str">
        <f>LOOKUP(ImoveisBB[[#This Row],[Vlr_venda_imovel]],Table2[Faixa],Table2[NomeFaixa])</f>
        <v>L. 1,5M - 2M</v>
      </c>
      <c r="M307" t="str">
        <f>LOOKUP(ImoveisBB[[#This Row],[Desc%]],Table24[Faixa],Table24[NomeFaixa])</f>
        <v>C. 20% - 30%</v>
      </c>
      <c r="N307">
        <f>VALUE(SUBSTITUTE(MID(ImoveisBB[[#This Row],[Desc_imovel_numeros]],3,FIND("'",ImoveisBB[[#This Row],[Desc_imovel_numeros]],3)-3),".",","))</f>
        <v>764</v>
      </c>
      <c r="O307" s="6" t="str">
        <f>LOOKUP(ImoveisBB[[#This Row],[Area1]],Table25[Faixa],Table25[NomeFaixa])</f>
        <v>H. 500m2 - 1.000m2</v>
      </c>
      <c r="P307" s="6" t="str">
        <f>IF(ISNUMBER( SEARCH("Desocupado", ImoveisBB[[#This Row],[status_imovel]] ) ), "DESOcupado", "OCUpado")</f>
        <v>OCUpado</v>
      </c>
      <c r="Q307" s="6" t="str">
        <f>IF(ISNUMBER( SEARCH("Venda", ImoveisBB[[#This Row],[status_imovel]] ) ), "Venda Direta", "Leilão")</f>
        <v>Leilão</v>
      </c>
    </row>
    <row r="308" spans="1:17" x14ac:dyDescent="0.25">
      <c r="A308">
        <v>307</v>
      </c>
      <c r="B308" s="1" t="s">
        <v>316</v>
      </c>
      <c r="C308" t="s">
        <v>3451</v>
      </c>
      <c r="D308" t="s">
        <v>4517</v>
      </c>
      <c r="E308" s="7">
        <v>21139</v>
      </c>
      <c r="F308">
        <v>63</v>
      </c>
      <c r="G308" t="s">
        <v>7783</v>
      </c>
      <c r="H308" t="s">
        <v>7937</v>
      </c>
      <c r="I308" t="s">
        <v>8267</v>
      </c>
      <c r="J308" t="s">
        <v>11702</v>
      </c>
      <c r="K308" t="s">
        <v>15141</v>
      </c>
      <c r="L308" t="str">
        <f>LOOKUP(ImoveisBB[[#This Row],[Vlr_venda_imovel]],Table2[Faixa],Table2[NomeFaixa])</f>
        <v>B. 12,5k - 25k</v>
      </c>
      <c r="M308" t="str">
        <f>LOOKUP(ImoveisBB[[#This Row],[Desc%]],Table24[Faixa],Table24[NomeFaixa])</f>
        <v>G. 60% - 70%</v>
      </c>
      <c r="N308">
        <f>VALUE(SUBSTITUTE(MID(ImoveisBB[[#This Row],[Desc_imovel_numeros]],3,FIND("'",ImoveisBB[[#This Row],[Desc_imovel_numeros]],3)-3),".",","))</f>
        <v>180</v>
      </c>
      <c r="O308" s="6" t="str">
        <f>LOOKUP(ImoveisBB[[#This Row],[Area1]],Table25[Faixa],Table25[NomeFaixa])</f>
        <v>F. 150m2 - 200m2</v>
      </c>
      <c r="P308" s="6" t="str">
        <f>IF(ISNUMBER( SEARCH("Desocupado", ImoveisBB[[#This Row],[status_imovel]] ) ), "DESOcupado", "OCUpado")</f>
        <v>OCUpado</v>
      </c>
      <c r="Q308" s="6" t="str">
        <f>IF(ISNUMBER( SEARCH("Venda", ImoveisBB[[#This Row],[status_imovel]] ) ), "Venda Direta", "Leilão")</f>
        <v>Leilão</v>
      </c>
    </row>
    <row r="309" spans="1:17" hidden="1" x14ac:dyDescent="0.25">
      <c r="A309">
        <v>308</v>
      </c>
      <c r="B309" s="1" t="s">
        <v>317</v>
      </c>
      <c r="C309" t="s">
        <v>3594</v>
      </c>
      <c r="D309" t="s">
        <v>4518</v>
      </c>
      <c r="E309" t="s">
        <v>7653</v>
      </c>
      <c r="F309" t="s">
        <v>7721</v>
      </c>
      <c r="G309" t="s">
        <v>7784</v>
      </c>
      <c r="H309" t="s">
        <v>7939</v>
      </c>
      <c r="I309" t="s">
        <v>8268</v>
      </c>
      <c r="J309" t="s">
        <v>11703</v>
      </c>
      <c r="K309" t="s">
        <v>15142</v>
      </c>
      <c r="L309" t="e">
        <f>LOOKUP(ImoveisBB[[#This Row],[Vlr_venda_imovel]],Table2[Faixa],Table2[NomeFaixa])</f>
        <v>#N/A</v>
      </c>
      <c r="M309" t="e">
        <f>LOOKUP(ImoveisBB[[#This Row],[Desc%]],Table24[Faixa],Table24[NomeFaixa])</f>
        <v>#N/A</v>
      </c>
      <c r="N309">
        <f>VALUE(SUBSTITUTE(MID(ImoveisBB[[#This Row],[Desc_imovel_numeros]],3,FIND("'",ImoveisBB[[#This Row],[Desc_imovel_numeros]],3)-3),".",","))</f>
        <v>1640</v>
      </c>
      <c r="O309" s="6" t="str">
        <f>LOOKUP(ImoveisBB[[#This Row],[Area1]],Table25[Faixa],Table25[NomeFaixa])</f>
        <v>I. 1.000m2 - 5.000m2</v>
      </c>
      <c r="P309" s="6" t="str">
        <f>IF(ISNUMBER( SEARCH("Desocupado", ImoveisBB[[#This Row],[status_imovel]] ) ), "DESOcupado", "OCUpado")</f>
        <v>DESOcupado</v>
      </c>
      <c r="Q309" s="6" t="str">
        <f>IF(ISNUMBER( SEARCH("Venda", ImoveisBB[[#This Row],[status_imovel]] ) ), "Venda Direta", "Leilão")</f>
        <v>Venda Direta</v>
      </c>
    </row>
    <row r="310" spans="1:17" x14ac:dyDescent="0.25">
      <c r="A310">
        <v>309</v>
      </c>
      <c r="B310" s="1" t="s">
        <v>318</v>
      </c>
      <c r="C310" t="s">
        <v>3595</v>
      </c>
      <c r="D310" t="s">
        <v>4519</v>
      </c>
      <c r="E310" s="7">
        <v>34731</v>
      </c>
      <c r="F310">
        <v>72</v>
      </c>
      <c r="G310" t="s">
        <v>7723</v>
      </c>
      <c r="H310" t="s">
        <v>7937</v>
      </c>
      <c r="I310" t="s">
        <v>8269</v>
      </c>
      <c r="J310" t="s">
        <v>11704</v>
      </c>
      <c r="K310" t="s">
        <v>15143</v>
      </c>
      <c r="L310" t="str">
        <f>LOOKUP(ImoveisBB[[#This Row],[Vlr_venda_imovel]],Table2[Faixa],Table2[NomeFaixa])</f>
        <v>C. 25k - 35k</v>
      </c>
      <c r="M310" t="str">
        <f>LOOKUP(ImoveisBB[[#This Row],[Desc%]],Table24[Faixa],Table24[NomeFaixa])</f>
        <v>H. 70% - 80%</v>
      </c>
      <c r="N310">
        <f>VALUE(SUBSTITUTE(MID(ImoveisBB[[#This Row],[Desc_imovel_numeros]],3,FIND("'",ImoveisBB[[#This Row],[Desc_imovel_numeros]],3)-3),".",","))</f>
        <v>360</v>
      </c>
      <c r="O310" s="6" t="str">
        <f>LOOKUP(ImoveisBB[[#This Row],[Area1]],Table25[Faixa],Table25[NomeFaixa])</f>
        <v>G. 200m2 - 500m2</v>
      </c>
      <c r="P310" s="6" t="str">
        <f>IF(ISNUMBER( SEARCH("Desocupado", ImoveisBB[[#This Row],[status_imovel]] ) ), "DESOcupado", "OCUpado")</f>
        <v>OCUpado</v>
      </c>
      <c r="Q310" s="6" t="str">
        <f>IF(ISNUMBER( SEARCH("Venda", ImoveisBB[[#This Row],[status_imovel]] ) ), "Venda Direta", "Leilão")</f>
        <v>Leilão</v>
      </c>
    </row>
    <row r="311" spans="1:17" x14ac:dyDescent="0.25">
      <c r="A311">
        <v>310</v>
      </c>
      <c r="B311" s="1" t="s">
        <v>319</v>
      </c>
      <c r="C311" t="s">
        <v>3596</v>
      </c>
      <c r="D311" t="s">
        <v>4520</v>
      </c>
      <c r="E311" s="7">
        <v>243403</v>
      </c>
      <c r="F311">
        <v>55</v>
      </c>
      <c r="G311" t="s">
        <v>7785</v>
      </c>
      <c r="H311" t="s">
        <v>7948</v>
      </c>
      <c r="I311" t="s">
        <v>8270</v>
      </c>
      <c r="J311" t="s">
        <v>11705</v>
      </c>
      <c r="K311" t="s">
        <v>15144</v>
      </c>
      <c r="L311" t="str">
        <f>LOOKUP(ImoveisBB[[#This Row],[Vlr_venda_imovel]],Table2[Faixa],Table2[NomeFaixa])</f>
        <v>H. 100k - 250k</v>
      </c>
      <c r="M311" t="str">
        <f>LOOKUP(ImoveisBB[[#This Row],[Desc%]],Table24[Faixa],Table24[NomeFaixa])</f>
        <v>F. 50% - 60%</v>
      </c>
      <c r="N311">
        <f>VALUE(SUBSTITUTE(MID(ImoveisBB[[#This Row],[Desc_imovel_numeros]],3,FIND("'",ImoveisBB[[#This Row],[Desc_imovel_numeros]],3)-3),".",","))</f>
        <v>40.270000000000003</v>
      </c>
      <c r="O311" s="6" t="str">
        <f>LOOKUP(ImoveisBB[[#This Row],[Area1]],Table25[Faixa],Table25[NomeFaixa])</f>
        <v>B. 25m2 - 50m2</v>
      </c>
      <c r="P311" s="6" t="str">
        <f>IF(ISNUMBER( SEARCH("Desocupado", ImoveisBB[[#This Row],[status_imovel]] ) ), "DESOcupado", "OCUpado")</f>
        <v>DESOcupado</v>
      </c>
      <c r="Q311" s="6" t="str">
        <f>IF(ISNUMBER( SEARCH("Venda", ImoveisBB[[#This Row],[status_imovel]] ) ), "Venda Direta", "Leilão")</f>
        <v>Venda Direta</v>
      </c>
    </row>
    <row r="312" spans="1:17" x14ac:dyDescent="0.25">
      <c r="A312">
        <v>311</v>
      </c>
      <c r="B312" s="1" t="s">
        <v>320</v>
      </c>
      <c r="C312" t="s">
        <v>3597</v>
      </c>
      <c r="D312" t="s">
        <v>4521</v>
      </c>
      <c r="E312" s="7">
        <v>196591</v>
      </c>
      <c r="F312">
        <v>9</v>
      </c>
      <c r="G312" t="s">
        <v>7786</v>
      </c>
      <c r="H312" t="s">
        <v>7943</v>
      </c>
      <c r="I312" t="s">
        <v>8271</v>
      </c>
      <c r="J312" t="s">
        <v>11706</v>
      </c>
      <c r="K312" t="s">
        <v>15145</v>
      </c>
      <c r="L312" t="str">
        <f>LOOKUP(ImoveisBB[[#This Row],[Vlr_venda_imovel]],Table2[Faixa],Table2[NomeFaixa])</f>
        <v>H. 100k - 250k</v>
      </c>
      <c r="M312" t="str">
        <f>LOOKUP(ImoveisBB[[#This Row],[Desc%]],Table24[Faixa],Table24[NomeFaixa])</f>
        <v>A. &lt; 10%</v>
      </c>
      <c r="N312">
        <f>VALUE(SUBSTITUTE(MID(ImoveisBB[[#This Row],[Desc_imovel_numeros]],3,FIND("'",ImoveisBB[[#This Row],[Desc_imovel_numeros]],3)-3),".",","))</f>
        <v>210</v>
      </c>
      <c r="O312" s="6" t="str">
        <f>LOOKUP(ImoveisBB[[#This Row],[Area1]],Table25[Faixa],Table25[NomeFaixa])</f>
        <v>G. 200m2 - 500m2</v>
      </c>
      <c r="P312" s="6" t="str">
        <f>IF(ISNUMBER( SEARCH("Desocupado", ImoveisBB[[#This Row],[status_imovel]] ) ), "DESOcupado", "OCUpado")</f>
        <v>OCUpado</v>
      </c>
      <c r="Q312" s="6" t="str">
        <f>IF(ISNUMBER( SEARCH("Venda", ImoveisBB[[#This Row],[status_imovel]] ) ), "Venda Direta", "Leilão")</f>
        <v>Venda Direta</v>
      </c>
    </row>
    <row r="313" spans="1:17" x14ac:dyDescent="0.25">
      <c r="A313">
        <v>312</v>
      </c>
      <c r="B313" s="1" t="s">
        <v>321</v>
      </c>
      <c r="C313" t="s">
        <v>3451</v>
      </c>
      <c r="D313" t="s">
        <v>4522</v>
      </c>
      <c r="E313" s="7">
        <v>30518</v>
      </c>
      <c r="F313">
        <v>59</v>
      </c>
      <c r="G313" t="s">
        <v>7787</v>
      </c>
      <c r="H313" t="s">
        <v>7949</v>
      </c>
      <c r="I313" t="s">
        <v>8272</v>
      </c>
      <c r="J313" t="s">
        <v>11707</v>
      </c>
      <c r="K313" t="s">
        <v>15146</v>
      </c>
      <c r="L313" t="str">
        <f>LOOKUP(ImoveisBB[[#This Row],[Vlr_venda_imovel]],Table2[Faixa],Table2[NomeFaixa])</f>
        <v>C. 25k - 35k</v>
      </c>
      <c r="M313" t="str">
        <f>LOOKUP(ImoveisBB[[#This Row],[Desc%]],Table24[Faixa],Table24[NomeFaixa])</f>
        <v>F. 50% - 60%</v>
      </c>
      <c r="N313">
        <f>VALUE(SUBSTITUTE(MID(ImoveisBB[[#This Row],[Desc_imovel_numeros]],3,FIND("'",ImoveisBB[[#This Row],[Desc_imovel_numeros]],3)-3),".",","))</f>
        <v>300</v>
      </c>
      <c r="O313" s="6" t="str">
        <f>LOOKUP(ImoveisBB[[#This Row],[Area1]],Table25[Faixa],Table25[NomeFaixa])</f>
        <v>G. 200m2 - 500m2</v>
      </c>
      <c r="P313" s="6" t="str">
        <f>IF(ISNUMBER( SEARCH("Desocupado", ImoveisBB[[#This Row],[status_imovel]] ) ), "DESOcupado", "OCUpado")</f>
        <v>OCUpado</v>
      </c>
      <c r="Q313" s="6" t="str">
        <f>IF(ISNUMBER( SEARCH("Venda", ImoveisBB[[#This Row],[status_imovel]] ) ), "Venda Direta", "Leilão")</f>
        <v>Venda Direta</v>
      </c>
    </row>
    <row r="314" spans="1:17" x14ac:dyDescent="0.25">
      <c r="A314">
        <v>313</v>
      </c>
      <c r="B314" s="1" t="s">
        <v>322</v>
      </c>
      <c r="C314" t="s">
        <v>3451</v>
      </c>
      <c r="D314" t="s">
        <v>4523</v>
      </c>
      <c r="E314" s="7">
        <v>29436</v>
      </c>
      <c r="F314">
        <v>41</v>
      </c>
      <c r="G314" t="s">
        <v>7787</v>
      </c>
      <c r="H314" t="s">
        <v>7949</v>
      </c>
      <c r="I314" t="s">
        <v>8273</v>
      </c>
      <c r="J314" t="s">
        <v>11708</v>
      </c>
      <c r="K314" t="s">
        <v>15147</v>
      </c>
      <c r="L314" t="str">
        <f>LOOKUP(ImoveisBB[[#This Row],[Vlr_venda_imovel]],Table2[Faixa],Table2[NomeFaixa])</f>
        <v>C. 25k - 35k</v>
      </c>
      <c r="M314" t="str">
        <f>LOOKUP(ImoveisBB[[#This Row],[Desc%]],Table24[Faixa],Table24[NomeFaixa])</f>
        <v>E. 40% - 50%</v>
      </c>
      <c r="N314">
        <f>VALUE(SUBSTITUTE(MID(ImoveisBB[[#This Row],[Desc_imovel_numeros]],3,FIND("'",ImoveisBB[[#This Row],[Desc_imovel_numeros]],3)-3),".",","))</f>
        <v>200</v>
      </c>
      <c r="O314" s="6" t="str">
        <f>LOOKUP(ImoveisBB[[#This Row],[Area1]],Table25[Faixa],Table25[NomeFaixa])</f>
        <v>G. 200m2 - 500m2</v>
      </c>
      <c r="P314" s="6" t="str">
        <f>IF(ISNUMBER( SEARCH("Desocupado", ImoveisBB[[#This Row],[status_imovel]] ) ), "DESOcupado", "OCUpado")</f>
        <v>OCUpado</v>
      </c>
      <c r="Q314" s="6" t="str">
        <f>IF(ISNUMBER( SEARCH("Venda", ImoveisBB[[#This Row],[status_imovel]] ) ), "Venda Direta", "Leilão")</f>
        <v>Leilão</v>
      </c>
    </row>
    <row r="315" spans="1:17" x14ac:dyDescent="0.25">
      <c r="A315">
        <v>314</v>
      </c>
      <c r="B315" s="1" t="s">
        <v>323</v>
      </c>
      <c r="C315" t="s">
        <v>3451</v>
      </c>
      <c r="D315" t="s">
        <v>4524</v>
      </c>
      <c r="E315" s="7">
        <v>27000</v>
      </c>
      <c r="F315">
        <v>46</v>
      </c>
      <c r="G315" t="s">
        <v>7787</v>
      </c>
      <c r="H315" t="s">
        <v>7949</v>
      </c>
      <c r="I315" t="s">
        <v>8274</v>
      </c>
      <c r="J315" t="s">
        <v>11709</v>
      </c>
      <c r="K315" t="s">
        <v>15148</v>
      </c>
      <c r="L315" t="str">
        <f>LOOKUP(ImoveisBB[[#This Row],[Vlr_venda_imovel]],Table2[Faixa],Table2[NomeFaixa])</f>
        <v>C. 25k - 35k</v>
      </c>
      <c r="M315" t="str">
        <f>LOOKUP(ImoveisBB[[#This Row],[Desc%]],Table24[Faixa],Table24[NomeFaixa])</f>
        <v>E. 40% - 50%</v>
      </c>
      <c r="N315">
        <f>VALUE(SUBSTITUTE(MID(ImoveisBB[[#This Row],[Desc_imovel_numeros]],3,FIND("'",ImoveisBB[[#This Row],[Desc_imovel_numeros]],3)-3),".",","))</f>
        <v>160</v>
      </c>
      <c r="O315" s="6" t="str">
        <f>LOOKUP(ImoveisBB[[#This Row],[Area1]],Table25[Faixa],Table25[NomeFaixa])</f>
        <v>F. 150m2 - 200m2</v>
      </c>
      <c r="P315" s="6" t="str">
        <f>IF(ISNUMBER( SEARCH("Desocupado", ImoveisBB[[#This Row],[status_imovel]] ) ), "DESOcupado", "OCUpado")</f>
        <v>OCUpado</v>
      </c>
      <c r="Q315" s="6" t="str">
        <f>IF(ISNUMBER( SEARCH("Venda", ImoveisBB[[#This Row],[status_imovel]] ) ), "Venda Direta", "Leilão")</f>
        <v>Venda Direta</v>
      </c>
    </row>
    <row r="316" spans="1:17" x14ac:dyDescent="0.25">
      <c r="A316">
        <v>315</v>
      </c>
      <c r="B316" s="1" t="s">
        <v>324</v>
      </c>
      <c r="C316" t="s">
        <v>3451</v>
      </c>
      <c r="D316" t="s">
        <v>4525</v>
      </c>
      <c r="E316" s="7">
        <v>30654</v>
      </c>
      <c r="F316">
        <v>59</v>
      </c>
      <c r="G316" t="s">
        <v>7787</v>
      </c>
      <c r="H316" t="s">
        <v>7949</v>
      </c>
      <c r="I316" t="s">
        <v>8275</v>
      </c>
      <c r="J316" t="s">
        <v>11710</v>
      </c>
      <c r="K316" t="s">
        <v>15149</v>
      </c>
      <c r="L316" t="str">
        <f>LOOKUP(ImoveisBB[[#This Row],[Vlr_venda_imovel]],Table2[Faixa],Table2[NomeFaixa])</f>
        <v>C. 25k - 35k</v>
      </c>
      <c r="M316" t="str">
        <f>LOOKUP(ImoveisBB[[#This Row],[Desc%]],Table24[Faixa],Table24[NomeFaixa])</f>
        <v>F. 50% - 60%</v>
      </c>
      <c r="N316">
        <f>VALUE(SUBSTITUTE(MID(ImoveisBB[[#This Row],[Desc_imovel_numeros]],3,FIND("'",ImoveisBB[[#This Row],[Desc_imovel_numeros]],3)-3),".",","))</f>
        <v>300</v>
      </c>
      <c r="O316" s="6" t="str">
        <f>LOOKUP(ImoveisBB[[#This Row],[Area1]],Table25[Faixa],Table25[NomeFaixa])</f>
        <v>G. 200m2 - 500m2</v>
      </c>
      <c r="P316" s="6" t="str">
        <f>IF(ISNUMBER( SEARCH("Desocupado", ImoveisBB[[#This Row],[status_imovel]] ) ), "DESOcupado", "OCUpado")</f>
        <v>OCUpado</v>
      </c>
      <c r="Q316" s="6" t="str">
        <f>IF(ISNUMBER( SEARCH("Venda", ImoveisBB[[#This Row],[status_imovel]] ) ), "Venda Direta", "Leilão")</f>
        <v>Venda Direta</v>
      </c>
    </row>
    <row r="317" spans="1:17" x14ac:dyDescent="0.25">
      <c r="A317">
        <v>316</v>
      </c>
      <c r="B317" s="1" t="s">
        <v>325</v>
      </c>
      <c r="C317" t="s">
        <v>3451</v>
      </c>
      <c r="D317" t="s">
        <v>4526</v>
      </c>
      <c r="E317" s="7">
        <v>22129</v>
      </c>
      <c r="F317">
        <v>50</v>
      </c>
      <c r="G317" t="s">
        <v>7787</v>
      </c>
      <c r="H317" t="s">
        <v>7949</v>
      </c>
      <c r="I317" t="s">
        <v>8276</v>
      </c>
      <c r="J317" t="s">
        <v>11711</v>
      </c>
      <c r="K317" t="s">
        <v>15150</v>
      </c>
      <c r="L317" t="str">
        <f>LOOKUP(ImoveisBB[[#This Row],[Vlr_venda_imovel]],Table2[Faixa],Table2[NomeFaixa])</f>
        <v>B. 12,5k - 25k</v>
      </c>
      <c r="M317" t="str">
        <f>LOOKUP(ImoveisBB[[#This Row],[Desc%]],Table24[Faixa],Table24[NomeFaixa])</f>
        <v>F. 50% - 60%</v>
      </c>
      <c r="N317">
        <f>VALUE(SUBSTITUTE(MID(ImoveisBB[[#This Row],[Desc_imovel_numeros]],3,FIND("'",ImoveisBB[[#This Row],[Desc_imovel_numeros]],3)-3),".",","))</f>
        <v>200</v>
      </c>
      <c r="O317" s="6" t="str">
        <f>LOOKUP(ImoveisBB[[#This Row],[Area1]],Table25[Faixa],Table25[NomeFaixa])</f>
        <v>G. 200m2 - 500m2</v>
      </c>
      <c r="P317" s="6" t="str">
        <f>IF(ISNUMBER( SEARCH("Desocupado", ImoveisBB[[#This Row],[status_imovel]] ) ), "DESOcupado", "OCUpado")</f>
        <v>OCUpado</v>
      </c>
      <c r="Q317" s="6" t="str">
        <f>IF(ISNUMBER( SEARCH("Venda", ImoveisBB[[#This Row],[status_imovel]] ) ), "Venda Direta", "Leilão")</f>
        <v>Venda Direta</v>
      </c>
    </row>
    <row r="318" spans="1:17" x14ac:dyDescent="0.25">
      <c r="A318">
        <v>317</v>
      </c>
      <c r="B318" s="1" t="s">
        <v>326</v>
      </c>
      <c r="C318" t="s">
        <v>3451</v>
      </c>
      <c r="D318" t="s">
        <v>4527</v>
      </c>
      <c r="E318" s="7">
        <v>28556</v>
      </c>
      <c r="F318">
        <v>60</v>
      </c>
      <c r="G318" t="s">
        <v>7787</v>
      </c>
      <c r="H318" t="s">
        <v>7949</v>
      </c>
      <c r="I318" t="s">
        <v>8277</v>
      </c>
      <c r="J318" t="s">
        <v>11712</v>
      </c>
      <c r="K318" t="s">
        <v>15151</v>
      </c>
      <c r="L318" t="str">
        <f>LOOKUP(ImoveisBB[[#This Row],[Vlr_venda_imovel]],Table2[Faixa],Table2[NomeFaixa])</f>
        <v>C. 25k - 35k</v>
      </c>
      <c r="M318" t="str">
        <f>LOOKUP(ImoveisBB[[#This Row],[Desc%]],Table24[Faixa],Table24[NomeFaixa])</f>
        <v>G. 60% - 70%</v>
      </c>
      <c r="N318">
        <f>VALUE(SUBSTITUTE(MID(ImoveisBB[[#This Row],[Desc_imovel_numeros]],3,FIND("'",ImoveisBB[[#This Row],[Desc_imovel_numeros]],3)-3),".",","))</f>
        <v>285</v>
      </c>
      <c r="O318" s="6" t="str">
        <f>LOOKUP(ImoveisBB[[#This Row],[Area1]],Table25[Faixa],Table25[NomeFaixa])</f>
        <v>G. 200m2 - 500m2</v>
      </c>
      <c r="P318" s="6" t="str">
        <f>IF(ISNUMBER( SEARCH("Desocupado", ImoveisBB[[#This Row],[status_imovel]] ) ), "DESOcupado", "OCUpado")</f>
        <v>OCUpado</v>
      </c>
      <c r="Q318" s="6" t="str">
        <f>IF(ISNUMBER( SEARCH("Venda", ImoveisBB[[#This Row],[status_imovel]] ) ), "Venda Direta", "Leilão")</f>
        <v>Venda Direta</v>
      </c>
    </row>
    <row r="319" spans="1:17" hidden="1" x14ac:dyDescent="0.25">
      <c r="A319">
        <v>318</v>
      </c>
      <c r="B319" s="1" t="s">
        <v>327</v>
      </c>
      <c r="C319" t="s">
        <v>3598</v>
      </c>
      <c r="D319" t="s">
        <v>4528</v>
      </c>
      <c r="E319" t="s">
        <v>7654</v>
      </c>
      <c r="F319" t="s">
        <v>7721</v>
      </c>
      <c r="G319" t="s">
        <v>7788</v>
      </c>
      <c r="H319" t="s">
        <v>7950</v>
      </c>
      <c r="I319" t="s">
        <v>8278</v>
      </c>
      <c r="J319" t="s">
        <v>11713</v>
      </c>
      <c r="K319" t="s">
        <v>15152</v>
      </c>
      <c r="L319" t="e">
        <f>LOOKUP(ImoveisBB[[#This Row],[Vlr_venda_imovel]],Table2[Faixa],Table2[NomeFaixa])</f>
        <v>#N/A</v>
      </c>
      <c r="M319" t="e">
        <f>LOOKUP(ImoveisBB[[#This Row],[Desc%]],Table24[Faixa],Table24[NomeFaixa])</f>
        <v>#N/A</v>
      </c>
      <c r="N319">
        <f>VALUE(SUBSTITUTE(MID(ImoveisBB[[#This Row],[Desc_imovel_numeros]],3,FIND("'",ImoveisBB[[#This Row],[Desc_imovel_numeros]],3)-3),".",","))</f>
        <v>477</v>
      </c>
      <c r="O319" s="6" t="str">
        <f>LOOKUP(ImoveisBB[[#This Row],[Area1]],Table25[Faixa],Table25[NomeFaixa])</f>
        <v>G. 200m2 - 500m2</v>
      </c>
      <c r="P319" s="6" t="str">
        <f>IF(ISNUMBER( SEARCH("Desocupado", ImoveisBB[[#This Row],[status_imovel]] ) ), "DESOcupado", "OCUpado")</f>
        <v>DESOcupado</v>
      </c>
      <c r="Q319" s="6" t="str">
        <f>IF(ISNUMBER( SEARCH("Venda", ImoveisBB[[#This Row],[status_imovel]] ) ), "Venda Direta", "Leilão")</f>
        <v>Venda Direta</v>
      </c>
    </row>
    <row r="320" spans="1:17" x14ac:dyDescent="0.25">
      <c r="A320">
        <v>319</v>
      </c>
      <c r="B320" s="1" t="s">
        <v>328</v>
      </c>
      <c r="C320" t="s">
        <v>3599</v>
      </c>
      <c r="D320" t="s">
        <v>4529</v>
      </c>
      <c r="E320" s="7">
        <v>29056</v>
      </c>
      <c r="F320">
        <v>73</v>
      </c>
      <c r="G320" t="s">
        <v>7789</v>
      </c>
      <c r="H320" t="s">
        <v>7937</v>
      </c>
      <c r="I320" t="s">
        <v>8279</v>
      </c>
      <c r="J320" t="s">
        <v>11714</v>
      </c>
      <c r="K320" t="s">
        <v>15153</v>
      </c>
      <c r="L320" t="str">
        <f>LOOKUP(ImoveisBB[[#This Row],[Vlr_venda_imovel]],Table2[Faixa],Table2[NomeFaixa])</f>
        <v>C. 25k - 35k</v>
      </c>
      <c r="M320" t="str">
        <f>LOOKUP(ImoveisBB[[#This Row],[Desc%]],Table24[Faixa],Table24[NomeFaixa])</f>
        <v>H. 70% - 80%</v>
      </c>
      <c r="N320">
        <f>VALUE(SUBSTITUTE(MID(ImoveisBB[[#This Row],[Desc_imovel_numeros]],3,FIND("'",ImoveisBB[[#This Row],[Desc_imovel_numeros]],3)-3),".",","))</f>
        <v>360</v>
      </c>
      <c r="O320" s="6" t="str">
        <f>LOOKUP(ImoveisBB[[#This Row],[Area1]],Table25[Faixa],Table25[NomeFaixa])</f>
        <v>G. 200m2 - 500m2</v>
      </c>
      <c r="P320" s="6" t="str">
        <f>IF(ISNUMBER( SEARCH("Desocupado", ImoveisBB[[#This Row],[status_imovel]] ) ), "DESOcupado", "OCUpado")</f>
        <v>OCUpado</v>
      </c>
      <c r="Q320" s="6" t="str">
        <f>IF(ISNUMBER( SEARCH("Venda", ImoveisBB[[#This Row],[status_imovel]] ) ), "Venda Direta", "Leilão")</f>
        <v>Leilão</v>
      </c>
    </row>
    <row r="321" spans="1:17" x14ac:dyDescent="0.25">
      <c r="A321">
        <v>320</v>
      </c>
      <c r="B321" s="1" t="s">
        <v>329</v>
      </c>
      <c r="C321" t="s">
        <v>3600</v>
      </c>
      <c r="D321" t="s">
        <v>4530</v>
      </c>
      <c r="E321" s="7">
        <v>40416</v>
      </c>
      <c r="F321">
        <v>55</v>
      </c>
      <c r="G321" t="s">
        <v>7790</v>
      </c>
      <c r="H321" t="s">
        <v>7951</v>
      </c>
      <c r="I321" t="s">
        <v>8280</v>
      </c>
      <c r="J321" t="s">
        <v>11715</v>
      </c>
      <c r="K321" t="s">
        <v>15154</v>
      </c>
      <c r="L321" t="str">
        <f>LOOKUP(ImoveisBB[[#This Row],[Vlr_venda_imovel]],Table2[Faixa],Table2[NomeFaixa])</f>
        <v>D. 35k - 50k</v>
      </c>
      <c r="M321" t="str">
        <f>LOOKUP(ImoveisBB[[#This Row],[Desc%]],Table24[Faixa],Table24[NomeFaixa])</f>
        <v>F. 50% - 60%</v>
      </c>
      <c r="N321">
        <f>VALUE(SUBSTITUTE(MID(ImoveisBB[[#This Row],[Desc_imovel_numeros]],3,FIND("'",ImoveisBB[[#This Row],[Desc_imovel_numeros]],3)-3),".",","))</f>
        <v>135</v>
      </c>
      <c r="O321" s="6" t="str">
        <f>LOOKUP(ImoveisBB[[#This Row],[Area1]],Table25[Faixa],Table25[NomeFaixa])</f>
        <v>E. 100m2 - 150m2</v>
      </c>
      <c r="P321" s="6" t="str">
        <f>IF(ISNUMBER( SEARCH("Desocupado", ImoveisBB[[#This Row],[status_imovel]] ) ), "DESOcupado", "OCUpado")</f>
        <v>OCUpado</v>
      </c>
      <c r="Q321" s="6" t="str">
        <f>IF(ISNUMBER( SEARCH("Venda", ImoveisBB[[#This Row],[status_imovel]] ) ), "Venda Direta", "Leilão")</f>
        <v>Venda Direta</v>
      </c>
    </row>
    <row r="322" spans="1:17" x14ac:dyDescent="0.25">
      <c r="A322">
        <v>321</v>
      </c>
      <c r="B322" s="1" t="s">
        <v>330</v>
      </c>
      <c r="C322" t="s">
        <v>3601</v>
      </c>
      <c r="D322" t="s">
        <v>4531</v>
      </c>
      <c r="E322" s="7">
        <v>31149</v>
      </c>
      <c r="F322">
        <v>56</v>
      </c>
      <c r="G322" t="s">
        <v>7790</v>
      </c>
      <c r="H322" t="s">
        <v>7951</v>
      </c>
      <c r="I322" t="s">
        <v>8281</v>
      </c>
      <c r="J322" t="s">
        <v>11716</v>
      </c>
      <c r="K322" t="s">
        <v>15155</v>
      </c>
      <c r="L322" t="str">
        <f>LOOKUP(ImoveisBB[[#This Row],[Vlr_venda_imovel]],Table2[Faixa],Table2[NomeFaixa])</f>
        <v>C. 25k - 35k</v>
      </c>
      <c r="M322" t="str">
        <f>LOOKUP(ImoveisBB[[#This Row],[Desc%]],Table24[Faixa],Table24[NomeFaixa])</f>
        <v>F. 50% - 60%</v>
      </c>
      <c r="N322">
        <f>VALUE(SUBSTITUTE(MID(ImoveisBB[[#This Row],[Desc_imovel_numeros]],3,FIND("'",ImoveisBB[[#This Row],[Desc_imovel_numeros]],3)-3),".",","))</f>
        <v>130</v>
      </c>
      <c r="O322" s="6" t="str">
        <f>LOOKUP(ImoveisBB[[#This Row],[Area1]],Table25[Faixa],Table25[NomeFaixa])</f>
        <v>E. 100m2 - 150m2</v>
      </c>
      <c r="P322" s="6" t="str">
        <f>IF(ISNUMBER( SEARCH("Desocupado", ImoveisBB[[#This Row],[status_imovel]] ) ), "DESOcupado", "OCUpado")</f>
        <v>OCUpado</v>
      </c>
      <c r="Q322" s="6" t="str">
        <f>IF(ISNUMBER( SEARCH("Venda", ImoveisBB[[#This Row],[status_imovel]] ) ), "Venda Direta", "Leilão")</f>
        <v>Venda Direta</v>
      </c>
    </row>
    <row r="323" spans="1:17" x14ac:dyDescent="0.25">
      <c r="A323">
        <v>322</v>
      </c>
      <c r="B323" s="1" t="s">
        <v>331</v>
      </c>
      <c r="C323" t="s">
        <v>3602</v>
      </c>
      <c r="D323" t="s">
        <v>4532</v>
      </c>
      <c r="E323" s="7">
        <v>32141</v>
      </c>
      <c r="F323">
        <v>65</v>
      </c>
      <c r="G323" t="s">
        <v>7790</v>
      </c>
      <c r="H323" t="s">
        <v>7951</v>
      </c>
      <c r="I323" t="s">
        <v>8282</v>
      </c>
      <c r="J323" t="s">
        <v>11717</v>
      </c>
      <c r="K323" t="s">
        <v>15156</v>
      </c>
      <c r="L323" t="str">
        <f>LOOKUP(ImoveisBB[[#This Row],[Vlr_venda_imovel]],Table2[Faixa],Table2[NomeFaixa])</f>
        <v>C. 25k - 35k</v>
      </c>
      <c r="M323" t="str">
        <f>LOOKUP(ImoveisBB[[#This Row],[Desc%]],Table24[Faixa],Table24[NomeFaixa])</f>
        <v>G. 60% - 70%</v>
      </c>
      <c r="N323">
        <f>VALUE(SUBSTITUTE(MID(ImoveisBB[[#This Row],[Desc_imovel_numeros]],3,FIND("'",ImoveisBB[[#This Row],[Desc_imovel_numeros]],3)-3),".",","))</f>
        <v>152</v>
      </c>
      <c r="O323" s="6" t="str">
        <f>LOOKUP(ImoveisBB[[#This Row],[Area1]],Table25[Faixa],Table25[NomeFaixa])</f>
        <v>F. 150m2 - 200m2</v>
      </c>
      <c r="P323" s="6" t="str">
        <f>IF(ISNUMBER( SEARCH("Desocupado", ImoveisBB[[#This Row],[status_imovel]] ) ), "DESOcupado", "OCUpado")</f>
        <v>OCUpado</v>
      </c>
      <c r="Q323" s="6" t="str">
        <f>IF(ISNUMBER( SEARCH("Venda", ImoveisBB[[#This Row],[status_imovel]] ) ), "Venda Direta", "Leilão")</f>
        <v>Venda Direta</v>
      </c>
    </row>
    <row r="324" spans="1:17" x14ac:dyDescent="0.25">
      <c r="A324">
        <v>323</v>
      </c>
      <c r="B324" s="1" t="s">
        <v>332</v>
      </c>
      <c r="C324" t="s">
        <v>3600</v>
      </c>
      <c r="D324" t="s">
        <v>4533</v>
      </c>
      <c r="E324" s="7">
        <v>43026</v>
      </c>
      <c r="F324">
        <v>48</v>
      </c>
      <c r="G324" t="s">
        <v>7790</v>
      </c>
      <c r="H324" t="s">
        <v>7951</v>
      </c>
      <c r="I324" t="s">
        <v>8283</v>
      </c>
      <c r="J324" t="s">
        <v>11718</v>
      </c>
      <c r="K324" t="s">
        <v>15157</v>
      </c>
      <c r="L324" t="str">
        <f>LOOKUP(ImoveisBB[[#This Row],[Vlr_venda_imovel]],Table2[Faixa],Table2[NomeFaixa])</f>
        <v>D. 35k - 50k</v>
      </c>
      <c r="M324" t="str">
        <f>LOOKUP(ImoveisBB[[#This Row],[Desc%]],Table24[Faixa],Table24[NomeFaixa])</f>
        <v>E. 40% - 50%</v>
      </c>
      <c r="N324">
        <f>VALUE(SUBSTITUTE(MID(ImoveisBB[[#This Row],[Desc_imovel_numeros]],3,FIND("'",ImoveisBB[[#This Row],[Desc_imovel_numeros]],3)-3),".",","))</f>
        <v>127.5</v>
      </c>
      <c r="O324" s="6" t="str">
        <f>LOOKUP(ImoveisBB[[#This Row],[Area1]],Table25[Faixa],Table25[NomeFaixa])</f>
        <v>E. 100m2 - 150m2</v>
      </c>
      <c r="P324" s="6" t="str">
        <f>IF(ISNUMBER( SEARCH("Desocupado", ImoveisBB[[#This Row],[status_imovel]] ) ), "DESOcupado", "OCUpado")</f>
        <v>OCUpado</v>
      </c>
      <c r="Q324" s="6" t="str">
        <f>IF(ISNUMBER( SEARCH("Venda", ImoveisBB[[#This Row],[status_imovel]] ) ), "Venda Direta", "Leilão")</f>
        <v>Venda Direta</v>
      </c>
    </row>
    <row r="325" spans="1:17" x14ac:dyDescent="0.25">
      <c r="A325">
        <v>324</v>
      </c>
      <c r="B325" s="1" t="s">
        <v>333</v>
      </c>
      <c r="C325" t="s">
        <v>3602</v>
      </c>
      <c r="D325" t="s">
        <v>4534</v>
      </c>
      <c r="E325" s="7">
        <v>34407</v>
      </c>
      <c r="F325">
        <v>63</v>
      </c>
      <c r="G325" t="s">
        <v>7790</v>
      </c>
      <c r="H325" t="s">
        <v>7951</v>
      </c>
      <c r="I325" t="s">
        <v>8284</v>
      </c>
      <c r="J325" t="s">
        <v>11719</v>
      </c>
      <c r="K325" t="s">
        <v>15158</v>
      </c>
      <c r="L325" t="str">
        <f>LOOKUP(ImoveisBB[[#This Row],[Vlr_venda_imovel]],Table2[Faixa],Table2[NomeFaixa])</f>
        <v>C. 25k - 35k</v>
      </c>
      <c r="M325" t="str">
        <f>LOOKUP(ImoveisBB[[#This Row],[Desc%]],Table24[Faixa],Table24[NomeFaixa])</f>
        <v>G. 60% - 70%</v>
      </c>
      <c r="N325">
        <f>VALUE(SUBSTITUTE(MID(ImoveisBB[[#This Row],[Desc_imovel_numeros]],3,FIND("'",ImoveisBB[[#This Row],[Desc_imovel_numeros]],3)-3),".",","))</f>
        <v>144</v>
      </c>
      <c r="O325" s="6" t="str">
        <f>LOOKUP(ImoveisBB[[#This Row],[Area1]],Table25[Faixa],Table25[NomeFaixa])</f>
        <v>E. 100m2 - 150m2</v>
      </c>
      <c r="P325" s="6" t="str">
        <f>IF(ISNUMBER( SEARCH("Desocupado", ImoveisBB[[#This Row],[status_imovel]] ) ), "DESOcupado", "OCUpado")</f>
        <v>OCUpado</v>
      </c>
      <c r="Q325" s="6" t="str">
        <f>IF(ISNUMBER( SEARCH("Venda", ImoveisBB[[#This Row],[status_imovel]] ) ), "Venda Direta", "Leilão")</f>
        <v>Venda Direta</v>
      </c>
    </row>
    <row r="326" spans="1:17" x14ac:dyDescent="0.25">
      <c r="A326">
        <v>325</v>
      </c>
      <c r="B326" s="1" t="s">
        <v>334</v>
      </c>
      <c r="C326" t="s">
        <v>3603</v>
      </c>
      <c r="D326" t="s">
        <v>4535</v>
      </c>
      <c r="E326" s="7">
        <v>66769</v>
      </c>
      <c r="F326">
        <v>38</v>
      </c>
      <c r="G326" t="s">
        <v>7726</v>
      </c>
      <c r="H326" t="s">
        <v>7938</v>
      </c>
      <c r="I326" t="s">
        <v>8285</v>
      </c>
      <c r="J326" t="s">
        <v>11720</v>
      </c>
      <c r="K326" t="s">
        <v>15159</v>
      </c>
      <c r="L326" t="str">
        <f>LOOKUP(ImoveisBB[[#This Row],[Vlr_venda_imovel]],Table2[Faixa],Table2[NomeFaixa])</f>
        <v>F. 65k - 80k</v>
      </c>
      <c r="M326" t="str">
        <f>LOOKUP(ImoveisBB[[#This Row],[Desc%]],Table24[Faixa],Table24[NomeFaixa])</f>
        <v>D. 30% - 40%</v>
      </c>
      <c r="N326">
        <f>VALUE(SUBSTITUTE(MID(ImoveisBB[[#This Row],[Desc_imovel_numeros]],3,FIND("'",ImoveisBB[[#This Row],[Desc_imovel_numeros]],3)-3),".",","))</f>
        <v>47.42</v>
      </c>
      <c r="O326" s="6" t="str">
        <f>LOOKUP(ImoveisBB[[#This Row],[Area1]],Table25[Faixa],Table25[NomeFaixa])</f>
        <v>B. 25m2 - 50m2</v>
      </c>
      <c r="P326" s="6" t="str">
        <f>IF(ISNUMBER( SEARCH("Desocupado", ImoveisBB[[#This Row],[status_imovel]] ) ), "DESOcupado", "OCUpado")</f>
        <v>OCUpado</v>
      </c>
      <c r="Q326" s="6" t="str">
        <f>IF(ISNUMBER( SEARCH("Venda", ImoveisBB[[#This Row],[status_imovel]] ) ), "Venda Direta", "Leilão")</f>
        <v>Leilão</v>
      </c>
    </row>
    <row r="327" spans="1:17" x14ac:dyDescent="0.25">
      <c r="A327">
        <v>326</v>
      </c>
      <c r="B327" s="1" t="s">
        <v>335</v>
      </c>
      <c r="C327" t="s">
        <v>3604</v>
      </c>
      <c r="D327" t="s">
        <v>4536</v>
      </c>
      <c r="E327" s="7">
        <v>36520</v>
      </c>
      <c r="F327">
        <v>55</v>
      </c>
      <c r="G327" t="s">
        <v>7791</v>
      </c>
      <c r="H327" t="s">
        <v>7945</v>
      </c>
      <c r="I327" t="s">
        <v>8286</v>
      </c>
      <c r="J327" t="s">
        <v>11721</v>
      </c>
      <c r="K327" t="s">
        <v>15160</v>
      </c>
      <c r="L327" t="str">
        <f>LOOKUP(ImoveisBB[[#This Row],[Vlr_venda_imovel]],Table2[Faixa],Table2[NomeFaixa])</f>
        <v>D. 35k - 50k</v>
      </c>
      <c r="M327" t="str">
        <f>LOOKUP(ImoveisBB[[#This Row],[Desc%]],Table24[Faixa],Table24[NomeFaixa])</f>
        <v>F. 50% - 60%</v>
      </c>
      <c r="N327">
        <f>VALUE(SUBSTITUTE(MID(ImoveisBB[[#This Row],[Desc_imovel_numeros]],3,FIND("'",ImoveisBB[[#This Row],[Desc_imovel_numeros]],3)-3),".",","))</f>
        <v>160</v>
      </c>
      <c r="O327" s="6" t="str">
        <f>LOOKUP(ImoveisBB[[#This Row],[Area1]],Table25[Faixa],Table25[NomeFaixa])</f>
        <v>F. 150m2 - 200m2</v>
      </c>
      <c r="P327" s="6" t="str">
        <f>IF(ISNUMBER( SEARCH("Desocupado", ImoveisBB[[#This Row],[status_imovel]] ) ), "DESOcupado", "OCUpado")</f>
        <v>OCUpado</v>
      </c>
      <c r="Q327" s="6" t="str">
        <f>IF(ISNUMBER( SEARCH("Venda", ImoveisBB[[#This Row],[status_imovel]] ) ), "Venda Direta", "Leilão")</f>
        <v>Venda Direta</v>
      </c>
    </row>
    <row r="328" spans="1:17" x14ac:dyDescent="0.25">
      <c r="A328">
        <v>327</v>
      </c>
      <c r="B328" s="1" t="s">
        <v>336</v>
      </c>
      <c r="C328" t="s">
        <v>3605</v>
      </c>
      <c r="D328" t="s">
        <v>4537</v>
      </c>
      <c r="E328" s="7">
        <v>29212</v>
      </c>
      <c r="F328">
        <v>60</v>
      </c>
      <c r="G328" t="s">
        <v>7792</v>
      </c>
      <c r="H328" t="s">
        <v>7949</v>
      </c>
      <c r="I328" t="s">
        <v>8287</v>
      </c>
      <c r="J328" t="s">
        <v>11722</v>
      </c>
      <c r="K328" t="s">
        <v>15161</v>
      </c>
      <c r="L328" t="str">
        <f>LOOKUP(ImoveisBB[[#This Row],[Vlr_venda_imovel]],Table2[Faixa],Table2[NomeFaixa])</f>
        <v>C. 25k - 35k</v>
      </c>
      <c r="M328" t="str">
        <f>LOOKUP(ImoveisBB[[#This Row],[Desc%]],Table24[Faixa],Table24[NomeFaixa])</f>
        <v>G. 60% - 70%</v>
      </c>
      <c r="N328">
        <f>VALUE(SUBSTITUTE(MID(ImoveisBB[[#This Row],[Desc_imovel_numeros]],3,FIND("'",ImoveisBB[[#This Row],[Desc_imovel_numeros]],3)-3),".",","))</f>
        <v>250</v>
      </c>
      <c r="O328" s="6" t="str">
        <f>LOOKUP(ImoveisBB[[#This Row],[Area1]],Table25[Faixa],Table25[NomeFaixa])</f>
        <v>G. 200m2 - 500m2</v>
      </c>
      <c r="P328" s="6" t="str">
        <f>IF(ISNUMBER( SEARCH("Desocupado", ImoveisBB[[#This Row],[status_imovel]] ) ), "DESOcupado", "OCUpado")</f>
        <v>OCUpado</v>
      </c>
      <c r="Q328" s="6" t="str">
        <f>IF(ISNUMBER( SEARCH("Venda", ImoveisBB[[#This Row],[status_imovel]] ) ), "Venda Direta", "Leilão")</f>
        <v>Venda Direta</v>
      </c>
    </row>
    <row r="329" spans="1:17" x14ac:dyDescent="0.25">
      <c r="A329">
        <v>328</v>
      </c>
      <c r="B329" s="1" t="s">
        <v>337</v>
      </c>
      <c r="C329" t="s">
        <v>3606</v>
      </c>
      <c r="D329" t="s">
        <v>4538</v>
      </c>
      <c r="E329" s="7">
        <v>43669</v>
      </c>
      <c r="F329">
        <v>45</v>
      </c>
      <c r="G329" t="s">
        <v>7793</v>
      </c>
      <c r="H329" t="s">
        <v>7945</v>
      </c>
      <c r="I329" t="s">
        <v>8288</v>
      </c>
      <c r="J329" t="s">
        <v>11723</v>
      </c>
      <c r="K329" t="s">
        <v>15162</v>
      </c>
      <c r="L329" t="str">
        <f>LOOKUP(ImoveisBB[[#This Row],[Vlr_venda_imovel]],Table2[Faixa],Table2[NomeFaixa])</f>
        <v>D. 35k - 50k</v>
      </c>
      <c r="M329" t="str">
        <f>LOOKUP(ImoveisBB[[#This Row],[Desc%]],Table24[Faixa],Table24[NomeFaixa])</f>
        <v>E. 40% - 50%</v>
      </c>
      <c r="N329">
        <f>VALUE(SUBSTITUTE(MID(ImoveisBB[[#This Row],[Desc_imovel_numeros]],3,FIND("'",ImoveisBB[[#This Row],[Desc_imovel_numeros]],3)-3),".",","))</f>
        <v>200</v>
      </c>
      <c r="O329" s="6" t="str">
        <f>LOOKUP(ImoveisBB[[#This Row],[Area1]],Table25[Faixa],Table25[NomeFaixa])</f>
        <v>G. 200m2 - 500m2</v>
      </c>
      <c r="P329" s="6" t="str">
        <f>IF(ISNUMBER( SEARCH("Desocupado", ImoveisBB[[#This Row],[status_imovel]] ) ), "DESOcupado", "OCUpado")</f>
        <v>OCUpado</v>
      </c>
      <c r="Q329" s="6" t="str">
        <f>IF(ISNUMBER( SEARCH("Venda", ImoveisBB[[#This Row],[status_imovel]] ) ), "Venda Direta", "Leilão")</f>
        <v>Venda Direta</v>
      </c>
    </row>
    <row r="330" spans="1:17" x14ac:dyDescent="0.25">
      <c r="A330">
        <v>329</v>
      </c>
      <c r="B330" s="1" t="s">
        <v>338</v>
      </c>
      <c r="C330" t="s">
        <v>3463</v>
      </c>
      <c r="D330" t="s">
        <v>4539</v>
      </c>
      <c r="E330" s="7">
        <v>40958</v>
      </c>
      <c r="F330">
        <v>61</v>
      </c>
      <c r="G330" t="s">
        <v>7794</v>
      </c>
      <c r="H330" t="s">
        <v>7946</v>
      </c>
      <c r="I330" t="s">
        <v>8289</v>
      </c>
      <c r="J330" t="s">
        <v>11724</v>
      </c>
      <c r="K330" t="s">
        <v>15163</v>
      </c>
      <c r="L330" t="str">
        <f>LOOKUP(ImoveisBB[[#This Row],[Vlr_venda_imovel]],Table2[Faixa],Table2[NomeFaixa])</f>
        <v>D. 35k - 50k</v>
      </c>
      <c r="M330" t="str">
        <f>LOOKUP(ImoveisBB[[#This Row],[Desc%]],Table24[Faixa],Table24[NomeFaixa])</f>
        <v>G. 60% - 70%</v>
      </c>
      <c r="N330">
        <f>VALUE(SUBSTITUTE(MID(ImoveisBB[[#This Row],[Desc_imovel_numeros]],3,FIND("'",ImoveisBB[[#This Row],[Desc_imovel_numeros]],3)-3),".",","))</f>
        <v>114</v>
      </c>
      <c r="O330" s="6" t="str">
        <f>LOOKUP(ImoveisBB[[#This Row],[Area1]],Table25[Faixa],Table25[NomeFaixa])</f>
        <v>E. 100m2 - 150m2</v>
      </c>
      <c r="P330" s="6" t="str">
        <f>IF(ISNUMBER( SEARCH("Desocupado", ImoveisBB[[#This Row],[status_imovel]] ) ), "DESOcupado", "OCUpado")</f>
        <v>OCUpado</v>
      </c>
      <c r="Q330" s="6" t="str">
        <f>IF(ISNUMBER( SEARCH("Venda", ImoveisBB[[#This Row],[status_imovel]] ) ), "Venda Direta", "Leilão")</f>
        <v>Venda Direta</v>
      </c>
    </row>
    <row r="331" spans="1:17" x14ac:dyDescent="0.25">
      <c r="A331">
        <v>330</v>
      </c>
      <c r="B331" s="1" t="s">
        <v>339</v>
      </c>
      <c r="C331" t="s">
        <v>3451</v>
      </c>
      <c r="D331" t="s">
        <v>4540</v>
      </c>
      <c r="E331" s="7">
        <v>37344</v>
      </c>
      <c r="F331">
        <v>53</v>
      </c>
      <c r="G331" t="s">
        <v>7795</v>
      </c>
      <c r="H331" t="s">
        <v>7946</v>
      </c>
      <c r="I331" t="s">
        <v>8290</v>
      </c>
      <c r="J331" t="s">
        <v>11725</v>
      </c>
      <c r="K331" t="s">
        <v>15164</v>
      </c>
      <c r="L331" t="str">
        <f>LOOKUP(ImoveisBB[[#This Row],[Vlr_venda_imovel]],Table2[Faixa],Table2[NomeFaixa])</f>
        <v>D. 35k - 50k</v>
      </c>
      <c r="M331" t="str">
        <f>LOOKUP(ImoveisBB[[#This Row],[Desc%]],Table24[Faixa],Table24[NomeFaixa])</f>
        <v>F. 50% - 60%</v>
      </c>
      <c r="N331">
        <f>VALUE(SUBSTITUTE(MID(ImoveisBB[[#This Row],[Desc_imovel_numeros]],3,FIND("'",ImoveisBB[[#This Row],[Desc_imovel_numeros]],3)-3),".",","))</f>
        <v>187</v>
      </c>
      <c r="O331" s="6" t="str">
        <f>LOOKUP(ImoveisBB[[#This Row],[Area1]],Table25[Faixa],Table25[NomeFaixa])</f>
        <v>F. 150m2 - 200m2</v>
      </c>
      <c r="P331" s="6" t="str">
        <f>IF(ISNUMBER( SEARCH("Desocupado", ImoveisBB[[#This Row],[status_imovel]] ) ), "DESOcupado", "OCUpado")</f>
        <v>OCUpado</v>
      </c>
      <c r="Q331" s="6" t="str">
        <f>IF(ISNUMBER( SEARCH("Venda", ImoveisBB[[#This Row],[status_imovel]] ) ), "Venda Direta", "Leilão")</f>
        <v>Venda Direta</v>
      </c>
    </row>
    <row r="332" spans="1:17" x14ac:dyDescent="0.25">
      <c r="A332">
        <v>331</v>
      </c>
      <c r="B332" s="1" t="s">
        <v>340</v>
      </c>
      <c r="C332" t="s">
        <v>3451</v>
      </c>
      <c r="D332" t="s">
        <v>4541</v>
      </c>
      <c r="E332" s="7">
        <v>27405</v>
      </c>
      <c r="F332">
        <v>43</v>
      </c>
      <c r="G332" t="s">
        <v>7796</v>
      </c>
      <c r="H332" t="s">
        <v>7952</v>
      </c>
      <c r="I332" t="s">
        <v>8291</v>
      </c>
      <c r="J332" t="s">
        <v>11726</v>
      </c>
      <c r="K332" t="s">
        <v>15165</v>
      </c>
      <c r="L332" t="str">
        <f>LOOKUP(ImoveisBB[[#This Row],[Vlr_venda_imovel]],Table2[Faixa],Table2[NomeFaixa])</f>
        <v>C. 25k - 35k</v>
      </c>
      <c r="M332" t="str">
        <f>LOOKUP(ImoveisBB[[#This Row],[Desc%]],Table24[Faixa],Table24[NomeFaixa])</f>
        <v>E. 40% - 50%</v>
      </c>
      <c r="N332">
        <f>VALUE(SUBSTITUTE(MID(ImoveisBB[[#This Row],[Desc_imovel_numeros]],3,FIND("'",ImoveisBB[[#This Row],[Desc_imovel_numeros]],3)-3),".",","))</f>
        <v>264</v>
      </c>
      <c r="O332" s="6" t="str">
        <f>LOOKUP(ImoveisBB[[#This Row],[Area1]],Table25[Faixa],Table25[NomeFaixa])</f>
        <v>G. 200m2 - 500m2</v>
      </c>
      <c r="P332" s="6" t="str">
        <f>IF(ISNUMBER( SEARCH("Desocupado", ImoveisBB[[#This Row],[status_imovel]] ) ), "DESOcupado", "OCUpado")</f>
        <v>OCUpado</v>
      </c>
      <c r="Q332" s="6" t="str">
        <f>IF(ISNUMBER( SEARCH("Venda", ImoveisBB[[#This Row],[status_imovel]] ) ), "Venda Direta", "Leilão")</f>
        <v>Venda Direta</v>
      </c>
    </row>
    <row r="333" spans="1:17" x14ac:dyDescent="0.25">
      <c r="A333">
        <v>332</v>
      </c>
      <c r="B333" s="1" t="s">
        <v>341</v>
      </c>
      <c r="C333" t="s">
        <v>3463</v>
      </c>
      <c r="D333" t="s">
        <v>4542</v>
      </c>
      <c r="E333" s="7">
        <v>42314</v>
      </c>
      <c r="F333">
        <v>47</v>
      </c>
      <c r="G333" t="s">
        <v>7797</v>
      </c>
      <c r="H333" t="s">
        <v>7950</v>
      </c>
      <c r="I333" t="s">
        <v>8292</v>
      </c>
      <c r="J333" t="s">
        <v>11727</v>
      </c>
      <c r="K333" t="s">
        <v>15166</v>
      </c>
      <c r="L333" t="str">
        <f>LOOKUP(ImoveisBB[[#This Row],[Vlr_venda_imovel]],Table2[Faixa],Table2[NomeFaixa])</f>
        <v>D. 35k - 50k</v>
      </c>
      <c r="M333" t="str">
        <f>LOOKUP(ImoveisBB[[#This Row],[Desc%]],Table24[Faixa],Table24[NomeFaixa])</f>
        <v>E. 40% - 50%</v>
      </c>
      <c r="N333">
        <f>VALUE(SUBSTITUTE(MID(ImoveisBB[[#This Row],[Desc_imovel_numeros]],3,FIND("'",ImoveisBB[[#This Row],[Desc_imovel_numeros]],3)-3),".",","))</f>
        <v>100</v>
      </c>
      <c r="O333" s="6" t="str">
        <f>LOOKUP(ImoveisBB[[#This Row],[Area1]],Table25[Faixa],Table25[NomeFaixa])</f>
        <v>E. 100m2 - 150m2</v>
      </c>
      <c r="P333" s="6" t="str">
        <f>IF(ISNUMBER( SEARCH("Desocupado", ImoveisBB[[#This Row],[status_imovel]] ) ), "DESOcupado", "OCUpado")</f>
        <v>OCUpado</v>
      </c>
      <c r="Q333" s="6" t="str">
        <f>IF(ISNUMBER( SEARCH("Venda", ImoveisBB[[#This Row],[status_imovel]] ) ), "Venda Direta", "Leilão")</f>
        <v>Leilão</v>
      </c>
    </row>
    <row r="334" spans="1:17" x14ac:dyDescent="0.25">
      <c r="A334">
        <v>333</v>
      </c>
      <c r="B334" s="1" t="s">
        <v>342</v>
      </c>
      <c r="C334" t="s">
        <v>3451</v>
      </c>
      <c r="D334" t="s">
        <v>4543</v>
      </c>
      <c r="E334" s="7">
        <v>33730</v>
      </c>
      <c r="F334">
        <v>67</v>
      </c>
      <c r="G334" t="s">
        <v>7798</v>
      </c>
      <c r="H334" t="s">
        <v>7946</v>
      </c>
      <c r="I334" t="s">
        <v>8293</v>
      </c>
      <c r="J334" t="s">
        <v>11728</v>
      </c>
      <c r="K334" t="s">
        <v>15167</v>
      </c>
      <c r="L334" t="str">
        <f>LOOKUP(ImoveisBB[[#This Row],[Vlr_venda_imovel]],Table2[Faixa],Table2[NomeFaixa])</f>
        <v>C. 25k - 35k</v>
      </c>
      <c r="M334" t="str">
        <f>LOOKUP(ImoveisBB[[#This Row],[Desc%]],Table24[Faixa],Table24[NomeFaixa])</f>
        <v>G. 60% - 70%</v>
      </c>
      <c r="N334">
        <f>VALUE(SUBSTITUTE(MID(ImoveisBB[[#This Row],[Desc_imovel_numeros]],3,FIND("'",ImoveisBB[[#This Row],[Desc_imovel_numeros]],3)-3),".",","))</f>
        <v>180</v>
      </c>
      <c r="O334" s="6" t="str">
        <f>LOOKUP(ImoveisBB[[#This Row],[Area1]],Table25[Faixa],Table25[NomeFaixa])</f>
        <v>F. 150m2 - 200m2</v>
      </c>
      <c r="P334" s="6" t="str">
        <f>IF(ISNUMBER( SEARCH("Desocupado", ImoveisBB[[#This Row],[status_imovel]] ) ), "DESOcupado", "OCUpado")</f>
        <v>OCUpado</v>
      </c>
      <c r="Q334" s="6" t="str">
        <f>IF(ISNUMBER( SEARCH("Venda", ImoveisBB[[#This Row],[status_imovel]] ) ), "Venda Direta", "Leilão")</f>
        <v>Venda Direta</v>
      </c>
    </row>
    <row r="335" spans="1:17" x14ac:dyDescent="0.25">
      <c r="A335">
        <v>334</v>
      </c>
      <c r="B335" s="1" t="s">
        <v>343</v>
      </c>
      <c r="C335" t="s">
        <v>3451</v>
      </c>
      <c r="D335" t="s">
        <v>4544</v>
      </c>
      <c r="E335" s="7">
        <v>36893</v>
      </c>
      <c r="F335">
        <v>46</v>
      </c>
      <c r="G335" t="s">
        <v>7792</v>
      </c>
      <c r="H335" t="s">
        <v>7949</v>
      </c>
      <c r="I335" t="s">
        <v>8294</v>
      </c>
      <c r="J335" t="s">
        <v>11729</v>
      </c>
      <c r="K335" t="s">
        <v>15168</v>
      </c>
      <c r="L335" t="str">
        <f>LOOKUP(ImoveisBB[[#This Row],[Vlr_venda_imovel]],Table2[Faixa],Table2[NomeFaixa])</f>
        <v>D. 35k - 50k</v>
      </c>
      <c r="M335" t="str">
        <f>LOOKUP(ImoveisBB[[#This Row],[Desc%]],Table24[Faixa],Table24[NomeFaixa])</f>
        <v>E. 40% - 50%</v>
      </c>
      <c r="N335">
        <f>VALUE(SUBSTITUTE(MID(ImoveisBB[[#This Row],[Desc_imovel_numeros]],3,FIND("'",ImoveisBB[[#This Row],[Desc_imovel_numeros]],3)-3),".",","))</f>
        <v>250</v>
      </c>
      <c r="O335" s="6" t="str">
        <f>LOOKUP(ImoveisBB[[#This Row],[Area1]],Table25[Faixa],Table25[NomeFaixa])</f>
        <v>G. 200m2 - 500m2</v>
      </c>
      <c r="P335" s="6" t="str">
        <f>IF(ISNUMBER( SEARCH("Desocupado", ImoveisBB[[#This Row],[status_imovel]] ) ), "DESOcupado", "OCUpado")</f>
        <v>OCUpado</v>
      </c>
      <c r="Q335" s="6" t="str">
        <f>IF(ISNUMBER( SEARCH("Venda", ImoveisBB[[#This Row],[status_imovel]] ) ), "Venda Direta", "Leilão")</f>
        <v>Venda Direta</v>
      </c>
    </row>
    <row r="336" spans="1:17" x14ac:dyDescent="0.25">
      <c r="A336">
        <v>335</v>
      </c>
      <c r="B336" s="1" t="s">
        <v>344</v>
      </c>
      <c r="C336" t="s">
        <v>3451</v>
      </c>
      <c r="D336" t="s">
        <v>4545</v>
      </c>
      <c r="E336" s="7">
        <v>21984</v>
      </c>
      <c r="F336">
        <v>61</v>
      </c>
      <c r="G336" t="s">
        <v>7796</v>
      </c>
      <c r="H336" t="s">
        <v>7952</v>
      </c>
      <c r="I336" t="s">
        <v>8295</v>
      </c>
      <c r="J336" t="s">
        <v>11730</v>
      </c>
      <c r="K336" t="s">
        <v>15169</v>
      </c>
      <c r="L336" t="str">
        <f>LOOKUP(ImoveisBB[[#This Row],[Vlr_venda_imovel]],Table2[Faixa],Table2[NomeFaixa])</f>
        <v>B. 12,5k - 25k</v>
      </c>
      <c r="M336" t="str">
        <f>LOOKUP(ImoveisBB[[#This Row],[Desc%]],Table24[Faixa],Table24[NomeFaixa])</f>
        <v>G. 60% - 70%</v>
      </c>
      <c r="N336">
        <f>VALUE(SUBSTITUTE(MID(ImoveisBB[[#This Row],[Desc_imovel_numeros]],3,FIND("'",ImoveisBB[[#This Row],[Desc_imovel_numeros]],3)-3),".",","))</f>
        <v>172.8</v>
      </c>
      <c r="O336" s="6" t="str">
        <f>LOOKUP(ImoveisBB[[#This Row],[Area1]],Table25[Faixa],Table25[NomeFaixa])</f>
        <v>F. 150m2 - 200m2</v>
      </c>
      <c r="P336" s="6" t="str">
        <f>IF(ISNUMBER( SEARCH("Desocupado", ImoveisBB[[#This Row],[status_imovel]] ) ), "DESOcupado", "OCUpado")</f>
        <v>OCUpado</v>
      </c>
      <c r="Q336" s="6" t="str">
        <f>IF(ISNUMBER( SEARCH("Venda", ImoveisBB[[#This Row],[status_imovel]] ) ), "Venda Direta", "Leilão")</f>
        <v>Venda Direta</v>
      </c>
    </row>
    <row r="337" spans="1:17" x14ac:dyDescent="0.25">
      <c r="A337">
        <v>336</v>
      </c>
      <c r="B337" s="1" t="s">
        <v>345</v>
      </c>
      <c r="C337" t="s">
        <v>3471</v>
      </c>
      <c r="D337" t="s">
        <v>4546</v>
      </c>
      <c r="E337" s="7">
        <v>40281</v>
      </c>
      <c r="F337">
        <v>55</v>
      </c>
      <c r="G337" t="s">
        <v>7792</v>
      </c>
      <c r="H337" t="s">
        <v>7949</v>
      </c>
      <c r="I337" t="s">
        <v>8296</v>
      </c>
      <c r="J337" t="s">
        <v>11731</v>
      </c>
      <c r="K337" t="s">
        <v>15170</v>
      </c>
      <c r="L337" t="str">
        <f>LOOKUP(ImoveisBB[[#This Row],[Vlr_venda_imovel]],Table2[Faixa],Table2[NomeFaixa])</f>
        <v>D. 35k - 50k</v>
      </c>
      <c r="M337" t="str">
        <f>LOOKUP(ImoveisBB[[#This Row],[Desc%]],Table24[Faixa],Table24[NomeFaixa])</f>
        <v>F. 50% - 60%</v>
      </c>
      <c r="N337">
        <f>VALUE(SUBSTITUTE(MID(ImoveisBB[[#This Row],[Desc_imovel_numeros]],3,FIND("'",ImoveisBB[[#This Row],[Desc_imovel_numeros]],3)-3),".",","))</f>
        <v>250</v>
      </c>
      <c r="O337" s="6" t="str">
        <f>LOOKUP(ImoveisBB[[#This Row],[Area1]],Table25[Faixa],Table25[NomeFaixa])</f>
        <v>G. 200m2 - 500m2</v>
      </c>
      <c r="P337" s="6" t="str">
        <f>IF(ISNUMBER( SEARCH("Desocupado", ImoveisBB[[#This Row],[status_imovel]] ) ), "DESOcupado", "OCUpado")</f>
        <v>OCUpado</v>
      </c>
      <c r="Q337" s="6" t="str">
        <f>IF(ISNUMBER( SEARCH("Venda", ImoveisBB[[#This Row],[status_imovel]] ) ), "Venda Direta", "Leilão")</f>
        <v>Venda Direta</v>
      </c>
    </row>
    <row r="338" spans="1:17" x14ac:dyDescent="0.25">
      <c r="A338">
        <v>337</v>
      </c>
      <c r="B338" s="1" t="s">
        <v>346</v>
      </c>
      <c r="C338" t="s">
        <v>3607</v>
      </c>
      <c r="D338" t="s">
        <v>4547</v>
      </c>
      <c r="E338" s="7">
        <v>24234</v>
      </c>
      <c r="F338">
        <v>65</v>
      </c>
      <c r="G338" t="s">
        <v>7792</v>
      </c>
      <c r="H338" t="s">
        <v>7949</v>
      </c>
      <c r="I338" t="s">
        <v>8297</v>
      </c>
      <c r="J338" t="s">
        <v>11732</v>
      </c>
      <c r="K338" t="s">
        <v>15171</v>
      </c>
      <c r="L338" t="str">
        <f>LOOKUP(ImoveisBB[[#This Row],[Vlr_venda_imovel]],Table2[Faixa],Table2[NomeFaixa])</f>
        <v>B. 12,5k - 25k</v>
      </c>
      <c r="M338" t="str">
        <f>LOOKUP(ImoveisBB[[#This Row],[Desc%]],Table24[Faixa],Table24[NomeFaixa])</f>
        <v>G. 60% - 70%</v>
      </c>
      <c r="N338">
        <f>VALUE(SUBSTITUTE(MID(ImoveisBB[[#This Row],[Desc_imovel_numeros]],3,FIND("'",ImoveisBB[[#This Row],[Desc_imovel_numeros]],3)-3),".",","))</f>
        <v>272.87</v>
      </c>
      <c r="O338" s="6" t="str">
        <f>LOOKUP(ImoveisBB[[#This Row],[Area1]],Table25[Faixa],Table25[NomeFaixa])</f>
        <v>G. 200m2 - 500m2</v>
      </c>
      <c r="P338" s="6" t="str">
        <f>IF(ISNUMBER( SEARCH("Desocupado", ImoveisBB[[#This Row],[status_imovel]] ) ), "DESOcupado", "OCUpado")</f>
        <v>OCUpado</v>
      </c>
      <c r="Q338" s="6" t="str">
        <f>IF(ISNUMBER( SEARCH("Venda", ImoveisBB[[#This Row],[status_imovel]] ) ), "Venda Direta", "Leilão")</f>
        <v>Venda Direta</v>
      </c>
    </row>
    <row r="339" spans="1:17" x14ac:dyDescent="0.25">
      <c r="A339">
        <v>338</v>
      </c>
      <c r="B339" s="1" t="s">
        <v>347</v>
      </c>
      <c r="C339" t="s">
        <v>3451</v>
      </c>
      <c r="D339" t="s">
        <v>4548</v>
      </c>
      <c r="E339" s="7">
        <v>26953</v>
      </c>
      <c r="F339">
        <v>62</v>
      </c>
      <c r="G339" t="s">
        <v>7792</v>
      </c>
      <c r="H339" t="s">
        <v>7949</v>
      </c>
      <c r="I339" t="s">
        <v>8298</v>
      </c>
      <c r="J339" t="s">
        <v>11733</v>
      </c>
      <c r="K339" t="s">
        <v>15172</v>
      </c>
      <c r="L339" t="str">
        <f>LOOKUP(ImoveisBB[[#This Row],[Vlr_venda_imovel]],Table2[Faixa],Table2[NomeFaixa])</f>
        <v>C. 25k - 35k</v>
      </c>
      <c r="M339" t="str">
        <f>LOOKUP(ImoveisBB[[#This Row],[Desc%]],Table24[Faixa],Table24[NomeFaixa])</f>
        <v>G. 60% - 70%</v>
      </c>
      <c r="N339">
        <f>VALUE(SUBSTITUTE(MID(ImoveisBB[[#This Row],[Desc_imovel_numeros]],3,FIND("'",ImoveisBB[[#This Row],[Desc_imovel_numeros]],3)-3),".",","))</f>
        <v>250</v>
      </c>
      <c r="O339" s="6" t="str">
        <f>LOOKUP(ImoveisBB[[#This Row],[Area1]],Table25[Faixa],Table25[NomeFaixa])</f>
        <v>G. 200m2 - 500m2</v>
      </c>
      <c r="P339" s="6" t="str">
        <f>IF(ISNUMBER( SEARCH("Desocupado", ImoveisBB[[#This Row],[status_imovel]] ) ), "DESOcupado", "OCUpado")</f>
        <v>OCUpado</v>
      </c>
      <c r="Q339" s="6" t="str">
        <f>IF(ISNUMBER( SEARCH("Venda", ImoveisBB[[#This Row],[status_imovel]] ) ), "Venda Direta", "Leilão")</f>
        <v>Venda Direta</v>
      </c>
    </row>
    <row r="340" spans="1:17" x14ac:dyDescent="0.25">
      <c r="A340">
        <v>339</v>
      </c>
      <c r="B340" s="1" t="s">
        <v>348</v>
      </c>
      <c r="C340" t="s">
        <v>3451</v>
      </c>
      <c r="D340" t="s">
        <v>4549</v>
      </c>
      <c r="E340" s="7">
        <v>42320</v>
      </c>
      <c r="F340">
        <v>27</v>
      </c>
      <c r="G340" t="s">
        <v>7799</v>
      </c>
      <c r="H340" t="s">
        <v>7949</v>
      </c>
      <c r="I340" t="s">
        <v>8299</v>
      </c>
      <c r="J340" t="s">
        <v>11734</v>
      </c>
      <c r="K340" t="s">
        <v>15173</v>
      </c>
      <c r="L340" t="str">
        <f>LOOKUP(ImoveisBB[[#This Row],[Vlr_venda_imovel]],Table2[Faixa],Table2[NomeFaixa])</f>
        <v>D. 35k - 50k</v>
      </c>
      <c r="M340" t="str">
        <f>LOOKUP(ImoveisBB[[#This Row],[Desc%]],Table24[Faixa],Table24[NomeFaixa])</f>
        <v>C. 20% - 30%</v>
      </c>
      <c r="N340">
        <f>VALUE(SUBSTITUTE(MID(ImoveisBB[[#This Row],[Desc_imovel_numeros]],3,FIND("'",ImoveisBB[[#This Row],[Desc_imovel_numeros]],3)-3),".",","))</f>
        <v>200</v>
      </c>
      <c r="O340" s="6" t="str">
        <f>LOOKUP(ImoveisBB[[#This Row],[Area1]],Table25[Faixa],Table25[NomeFaixa])</f>
        <v>G. 200m2 - 500m2</v>
      </c>
      <c r="P340" s="6" t="str">
        <f>IF(ISNUMBER( SEARCH("Desocupado", ImoveisBB[[#This Row],[status_imovel]] ) ), "DESOcupado", "OCUpado")</f>
        <v>OCUpado</v>
      </c>
      <c r="Q340" s="6" t="str">
        <f>IF(ISNUMBER( SEARCH("Venda", ImoveisBB[[#This Row],[status_imovel]] ) ), "Venda Direta", "Leilão")</f>
        <v>Leilão</v>
      </c>
    </row>
    <row r="341" spans="1:17" x14ac:dyDescent="0.25">
      <c r="A341">
        <v>340</v>
      </c>
      <c r="B341" s="1" t="s">
        <v>349</v>
      </c>
      <c r="C341" t="s">
        <v>3451</v>
      </c>
      <c r="D341" t="s">
        <v>4550</v>
      </c>
      <c r="E341" s="7">
        <v>17330</v>
      </c>
      <c r="F341">
        <v>54</v>
      </c>
      <c r="G341" t="s">
        <v>7800</v>
      </c>
      <c r="H341" t="s">
        <v>7952</v>
      </c>
      <c r="I341" t="s">
        <v>8300</v>
      </c>
      <c r="J341" t="s">
        <v>11735</v>
      </c>
      <c r="K341" t="s">
        <v>15174</v>
      </c>
      <c r="L341" t="str">
        <f>LOOKUP(ImoveisBB[[#This Row],[Vlr_venda_imovel]],Table2[Faixa],Table2[NomeFaixa])</f>
        <v>B. 12,5k - 25k</v>
      </c>
      <c r="M341" t="str">
        <f>LOOKUP(ImoveisBB[[#This Row],[Desc%]],Table24[Faixa],Table24[NomeFaixa])</f>
        <v>F. 50% - 60%</v>
      </c>
      <c r="N341">
        <f>VALUE(SUBSTITUTE(MID(ImoveisBB[[#This Row],[Desc_imovel_numeros]],3,FIND("'",ImoveisBB[[#This Row],[Desc_imovel_numeros]],3)-3),".",","))</f>
        <v>92</v>
      </c>
      <c r="O341" s="6" t="str">
        <f>LOOKUP(ImoveisBB[[#This Row],[Area1]],Table25[Faixa],Table25[NomeFaixa])</f>
        <v>D. 75m2 - 100m2</v>
      </c>
      <c r="P341" s="6" t="str">
        <f>IF(ISNUMBER( SEARCH("Desocupado", ImoveisBB[[#This Row],[status_imovel]] ) ), "DESOcupado", "OCUpado")</f>
        <v>OCUpado</v>
      </c>
      <c r="Q341" s="6" t="str">
        <f>IF(ISNUMBER( SEARCH("Venda", ImoveisBB[[#This Row],[status_imovel]] ) ), "Venda Direta", "Leilão")</f>
        <v>Venda Direta</v>
      </c>
    </row>
    <row r="342" spans="1:17" x14ac:dyDescent="0.25">
      <c r="A342">
        <v>341</v>
      </c>
      <c r="B342" s="1" t="s">
        <v>350</v>
      </c>
      <c r="C342" t="s">
        <v>3451</v>
      </c>
      <c r="D342" t="s">
        <v>4551</v>
      </c>
      <c r="E342" s="7">
        <v>27405</v>
      </c>
      <c r="F342">
        <v>63</v>
      </c>
      <c r="G342" t="s">
        <v>7801</v>
      </c>
      <c r="H342" t="s">
        <v>7952</v>
      </c>
      <c r="I342" t="s">
        <v>8301</v>
      </c>
      <c r="J342" t="s">
        <v>11736</v>
      </c>
      <c r="K342" t="s">
        <v>15175</v>
      </c>
      <c r="L342" t="str">
        <f>LOOKUP(ImoveisBB[[#This Row],[Vlr_venda_imovel]],Table2[Faixa],Table2[NomeFaixa])</f>
        <v>C. 25k - 35k</v>
      </c>
      <c r="M342" t="str">
        <f>LOOKUP(ImoveisBB[[#This Row],[Desc%]],Table24[Faixa],Table24[NomeFaixa])</f>
        <v>G. 60% - 70%</v>
      </c>
      <c r="N342">
        <f>VALUE(SUBSTITUTE(MID(ImoveisBB[[#This Row],[Desc_imovel_numeros]],3,FIND("'",ImoveisBB[[#This Row],[Desc_imovel_numeros]],3)-3),".",","))</f>
        <v>340.3</v>
      </c>
      <c r="O342" s="6" t="str">
        <f>LOOKUP(ImoveisBB[[#This Row],[Area1]],Table25[Faixa],Table25[NomeFaixa])</f>
        <v>G. 200m2 - 500m2</v>
      </c>
      <c r="P342" s="6" t="str">
        <f>IF(ISNUMBER( SEARCH("Desocupado", ImoveisBB[[#This Row],[status_imovel]] ) ), "DESOcupado", "OCUpado")</f>
        <v>OCUpado</v>
      </c>
      <c r="Q342" s="6" t="str">
        <f>IF(ISNUMBER( SEARCH("Venda", ImoveisBB[[#This Row],[status_imovel]] ) ), "Venda Direta", "Leilão")</f>
        <v>Venda Direta</v>
      </c>
    </row>
    <row r="343" spans="1:17" x14ac:dyDescent="0.25">
      <c r="A343">
        <v>342</v>
      </c>
      <c r="B343" s="1" t="s">
        <v>351</v>
      </c>
      <c r="C343" t="s">
        <v>3451</v>
      </c>
      <c r="D343" t="s">
        <v>4552</v>
      </c>
      <c r="E343" s="7">
        <v>25146</v>
      </c>
      <c r="F343">
        <v>72</v>
      </c>
      <c r="G343" t="s">
        <v>7798</v>
      </c>
      <c r="H343" t="s">
        <v>7946</v>
      </c>
      <c r="I343" t="s">
        <v>8302</v>
      </c>
      <c r="J343" t="s">
        <v>11737</v>
      </c>
      <c r="K343" t="s">
        <v>15176</v>
      </c>
      <c r="L343" t="str">
        <f>LOOKUP(ImoveisBB[[#This Row],[Vlr_venda_imovel]],Table2[Faixa],Table2[NomeFaixa])</f>
        <v>C. 25k - 35k</v>
      </c>
      <c r="M343" t="str">
        <f>LOOKUP(ImoveisBB[[#This Row],[Desc%]],Table24[Faixa],Table24[NomeFaixa])</f>
        <v>H. 70% - 80%</v>
      </c>
      <c r="N343">
        <f>VALUE(SUBSTITUTE(MID(ImoveisBB[[#This Row],[Desc_imovel_numeros]],3,FIND("'",ImoveisBB[[#This Row],[Desc_imovel_numeros]],3)-3),".",","))</f>
        <v>180</v>
      </c>
      <c r="O343" s="6" t="str">
        <f>LOOKUP(ImoveisBB[[#This Row],[Area1]],Table25[Faixa],Table25[NomeFaixa])</f>
        <v>F. 150m2 - 200m2</v>
      </c>
      <c r="P343" s="6" t="str">
        <f>IF(ISNUMBER( SEARCH("Desocupado", ImoveisBB[[#This Row],[status_imovel]] ) ), "DESOcupado", "OCUpado")</f>
        <v>OCUpado</v>
      </c>
      <c r="Q343" s="6" t="str">
        <f>IF(ISNUMBER( SEARCH("Venda", ImoveisBB[[#This Row],[status_imovel]] ) ), "Venda Direta", "Leilão")</f>
        <v>Venda Direta</v>
      </c>
    </row>
    <row r="344" spans="1:17" x14ac:dyDescent="0.25">
      <c r="A344">
        <v>343</v>
      </c>
      <c r="B344" s="1" t="s">
        <v>352</v>
      </c>
      <c r="C344" t="s">
        <v>3608</v>
      </c>
      <c r="D344" t="s">
        <v>4553</v>
      </c>
      <c r="E344" s="7">
        <v>53614</v>
      </c>
      <c r="F344">
        <v>44</v>
      </c>
      <c r="G344" t="s">
        <v>7802</v>
      </c>
      <c r="H344" t="s">
        <v>7946</v>
      </c>
      <c r="I344" t="s">
        <v>8303</v>
      </c>
      <c r="J344" t="s">
        <v>11738</v>
      </c>
      <c r="K344" t="s">
        <v>15177</v>
      </c>
      <c r="L344" t="str">
        <f>LOOKUP(ImoveisBB[[#This Row],[Vlr_venda_imovel]],Table2[Faixa],Table2[NomeFaixa])</f>
        <v>E. 50k - 65k</v>
      </c>
      <c r="M344" t="str">
        <f>LOOKUP(ImoveisBB[[#This Row],[Desc%]],Table24[Faixa],Table24[NomeFaixa])</f>
        <v>E. 40% - 50%</v>
      </c>
      <c r="N344">
        <f>VALUE(SUBSTITUTE(MID(ImoveisBB[[#This Row],[Desc_imovel_numeros]],3,FIND("'",ImoveisBB[[#This Row],[Desc_imovel_numeros]],3)-3),".",","))</f>
        <v>125</v>
      </c>
      <c r="O344" s="6" t="str">
        <f>LOOKUP(ImoveisBB[[#This Row],[Area1]],Table25[Faixa],Table25[NomeFaixa])</f>
        <v>E. 100m2 - 150m2</v>
      </c>
      <c r="P344" s="6" t="str">
        <f>IF(ISNUMBER( SEARCH("Desocupado", ImoveisBB[[#This Row],[status_imovel]] ) ), "DESOcupado", "OCUpado")</f>
        <v>OCUpado</v>
      </c>
      <c r="Q344" s="6" t="str">
        <f>IF(ISNUMBER( SEARCH("Venda", ImoveisBB[[#This Row],[status_imovel]] ) ), "Venda Direta", "Leilão")</f>
        <v>Venda Direta</v>
      </c>
    </row>
    <row r="345" spans="1:17" x14ac:dyDescent="0.25">
      <c r="A345">
        <v>344</v>
      </c>
      <c r="B345" s="1" t="s">
        <v>353</v>
      </c>
      <c r="C345" t="s">
        <v>3451</v>
      </c>
      <c r="D345" t="s">
        <v>4554</v>
      </c>
      <c r="E345" s="7">
        <v>51802</v>
      </c>
      <c r="F345">
        <v>43</v>
      </c>
      <c r="G345" t="s">
        <v>7722</v>
      </c>
      <c r="H345" t="s">
        <v>7937</v>
      </c>
      <c r="I345" t="s">
        <v>8304</v>
      </c>
      <c r="J345" t="s">
        <v>11739</v>
      </c>
      <c r="K345" t="s">
        <v>15178</v>
      </c>
      <c r="L345" t="str">
        <f>LOOKUP(ImoveisBB[[#This Row],[Vlr_venda_imovel]],Table2[Faixa],Table2[NomeFaixa])</f>
        <v>E. 50k - 65k</v>
      </c>
      <c r="M345" t="str">
        <f>LOOKUP(ImoveisBB[[#This Row],[Desc%]],Table24[Faixa],Table24[NomeFaixa])</f>
        <v>E. 40% - 50%</v>
      </c>
      <c r="N345">
        <f>VALUE(SUBSTITUTE(MID(ImoveisBB[[#This Row],[Desc_imovel_numeros]],3,FIND("'",ImoveisBB[[#This Row],[Desc_imovel_numeros]],3)-3),".",","))</f>
        <v>360</v>
      </c>
      <c r="O345" s="6" t="str">
        <f>LOOKUP(ImoveisBB[[#This Row],[Area1]],Table25[Faixa],Table25[NomeFaixa])</f>
        <v>G. 200m2 - 500m2</v>
      </c>
      <c r="P345" s="6" t="str">
        <f>IF(ISNUMBER( SEARCH("Desocupado", ImoveisBB[[#This Row],[status_imovel]] ) ), "DESOcupado", "OCUpado")</f>
        <v>OCUpado</v>
      </c>
      <c r="Q345" s="6" t="str">
        <f>IF(ISNUMBER( SEARCH("Venda", ImoveisBB[[#This Row],[status_imovel]] ) ), "Venda Direta", "Leilão")</f>
        <v>Venda Direta</v>
      </c>
    </row>
    <row r="346" spans="1:17" x14ac:dyDescent="0.25">
      <c r="A346">
        <v>345</v>
      </c>
      <c r="B346" s="1" t="s">
        <v>354</v>
      </c>
      <c r="C346" t="s">
        <v>3451</v>
      </c>
      <c r="D346" t="s">
        <v>4555</v>
      </c>
      <c r="E346" s="7">
        <v>31487</v>
      </c>
      <c r="F346">
        <v>15</v>
      </c>
      <c r="G346" t="s">
        <v>7798</v>
      </c>
      <c r="H346" t="s">
        <v>7946</v>
      </c>
      <c r="I346" t="s">
        <v>8305</v>
      </c>
      <c r="J346" t="s">
        <v>11740</v>
      </c>
      <c r="K346" t="s">
        <v>15179</v>
      </c>
      <c r="L346" t="str">
        <f>LOOKUP(ImoveisBB[[#This Row],[Vlr_venda_imovel]],Table2[Faixa],Table2[NomeFaixa])</f>
        <v>C. 25k - 35k</v>
      </c>
      <c r="M346" t="str">
        <f>LOOKUP(ImoveisBB[[#This Row],[Desc%]],Table24[Faixa],Table24[NomeFaixa])</f>
        <v>B. 10% - 20%</v>
      </c>
      <c r="N346">
        <f>VALUE(SUBSTITUTE(MID(ImoveisBB[[#This Row],[Desc_imovel_numeros]],3,FIND("'",ImoveisBB[[#This Row],[Desc_imovel_numeros]],3)-3),".",","))</f>
        <v>180</v>
      </c>
      <c r="O346" s="6" t="str">
        <f>LOOKUP(ImoveisBB[[#This Row],[Area1]],Table25[Faixa],Table25[NomeFaixa])</f>
        <v>F. 150m2 - 200m2</v>
      </c>
      <c r="P346" s="6" t="str">
        <f>IF(ISNUMBER( SEARCH("Desocupado", ImoveisBB[[#This Row],[status_imovel]] ) ), "DESOcupado", "OCUpado")</f>
        <v>OCUpado</v>
      </c>
      <c r="Q346" s="6" t="str">
        <f>IF(ISNUMBER( SEARCH("Venda", ImoveisBB[[#This Row],[status_imovel]] ) ), "Venda Direta", "Leilão")</f>
        <v>Leilão</v>
      </c>
    </row>
    <row r="347" spans="1:17" x14ac:dyDescent="0.25">
      <c r="A347">
        <v>346</v>
      </c>
      <c r="B347" s="1" t="s">
        <v>355</v>
      </c>
      <c r="C347" t="s">
        <v>3463</v>
      </c>
      <c r="D347" t="s">
        <v>4556</v>
      </c>
      <c r="E347" s="7">
        <v>37796</v>
      </c>
      <c r="F347">
        <v>50</v>
      </c>
      <c r="G347" t="s">
        <v>7803</v>
      </c>
      <c r="H347" t="s">
        <v>7945</v>
      </c>
      <c r="I347" t="s">
        <v>8306</v>
      </c>
      <c r="J347" t="s">
        <v>11741</v>
      </c>
      <c r="K347" t="s">
        <v>15180</v>
      </c>
      <c r="L347" t="str">
        <f>LOOKUP(ImoveisBB[[#This Row],[Vlr_venda_imovel]],Table2[Faixa],Table2[NomeFaixa])</f>
        <v>D. 35k - 50k</v>
      </c>
      <c r="M347" t="str">
        <f>LOOKUP(ImoveisBB[[#This Row],[Desc%]],Table24[Faixa],Table24[NomeFaixa])</f>
        <v>F. 50% - 60%</v>
      </c>
      <c r="N347">
        <f>VALUE(SUBSTITUTE(MID(ImoveisBB[[#This Row],[Desc_imovel_numeros]],3,FIND("'",ImoveisBB[[#This Row],[Desc_imovel_numeros]],3)-3),".",","))</f>
        <v>160</v>
      </c>
      <c r="O347" s="6" t="str">
        <f>LOOKUP(ImoveisBB[[#This Row],[Area1]],Table25[Faixa],Table25[NomeFaixa])</f>
        <v>F. 150m2 - 200m2</v>
      </c>
      <c r="P347" s="6" t="str">
        <f>IF(ISNUMBER( SEARCH("Desocupado", ImoveisBB[[#This Row],[status_imovel]] ) ), "DESOcupado", "OCUpado")</f>
        <v>OCUpado</v>
      </c>
      <c r="Q347" s="6" t="str">
        <f>IF(ISNUMBER( SEARCH("Venda", ImoveisBB[[#This Row],[status_imovel]] ) ), "Venda Direta", "Leilão")</f>
        <v>Venda Direta</v>
      </c>
    </row>
    <row r="348" spans="1:17" x14ac:dyDescent="0.25">
      <c r="A348">
        <v>347</v>
      </c>
      <c r="B348" s="1" t="s">
        <v>356</v>
      </c>
      <c r="C348" t="s">
        <v>3471</v>
      </c>
      <c r="D348" t="s">
        <v>4557</v>
      </c>
      <c r="E348" s="7">
        <v>44439</v>
      </c>
      <c r="F348">
        <v>58</v>
      </c>
      <c r="G348" t="s">
        <v>7804</v>
      </c>
      <c r="H348" t="s">
        <v>7946</v>
      </c>
      <c r="I348" t="s">
        <v>8307</v>
      </c>
      <c r="J348" t="s">
        <v>11742</v>
      </c>
      <c r="K348" t="s">
        <v>15181</v>
      </c>
      <c r="L348" t="str">
        <f>LOOKUP(ImoveisBB[[#This Row],[Vlr_venda_imovel]],Table2[Faixa],Table2[NomeFaixa])</f>
        <v>D. 35k - 50k</v>
      </c>
      <c r="M348" t="str">
        <f>LOOKUP(ImoveisBB[[#This Row],[Desc%]],Table24[Faixa],Table24[NomeFaixa])</f>
        <v>F. 50% - 60%</v>
      </c>
      <c r="N348">
        <f>VALUE(SUBSTITUTE(MID(ImoveisBB[[#This Row],[Desc_imovel_numeros]],3,FIND("'",ImoveisBB[[#This Row],[Desc_imovel_numeros]],3)-3),".",","))</f>
        <v>131.16999999999999</v>
      </c>
      <c r="O348" s="6" t="str">
        <f>LOOKUP(ImoveisBB[[#This Row],[Area1]],Table25[Faixa],Table25[NomeFaixa])</f>
        <v>E. 100m2 - 150m2</v>
      </c>
      <c r="P348" s="6" t="str">
        <f>IF(ISNUMBER( SEARCH("Desocupado", ImoveisBB[[#This Row],[status_imovel]] ) ), "DESOcupado", "OCUpado")</f>
        <v>OCUpado</v>
      </c>
      <c r="Q348" s="6" t="str">
        <f>IF(ISNUMBER( SEARCH("Venda", ImoveisBB[[#This Row],[status_imovel]] ) ), "Venda Direta", "Leilão")</f>
        <v>Venda Direta</v>
      </c>
    </row>
    <row r="349" spans="1:17" x14ac:dyDescent="0.25">
      <c r="A349">
        <v>348</v>
      </c>
      <c r="B349" s="1" t="s">
        <v>357</v>
      </c>
      <c r="C349" t="s">
        <v>3463</v>
      </c>
      <c r="D349" t="s">
        <v>4558</v>
      </c>
      <c r="E349" s="7">
        <v>39151</v>
      </c>
      <c r="F349">
        <v>49</v>
      </c>
      <c r="G349" t="s">
        <v>7797</v>
      </c>
      <c r="H349" t="s">
        <v>7950</v>
      </c>
      <c r="I349" t="s">
        <v>8308</v>
      </c>
      <c r="J349" t="s">
        <v>11743</v>
      </c>
      <c r="K349" t="s">
        <v>15182</v>
      </c>
      <c r="L349" t="str">
        <f>LOOKUP(ImoveisBB[[#This Row],[Vlr_venda_imovel]],Table2[Faixa],Table2[NomeFaixa])</f>
        <v>D. 35k - 50k</v>
      </c>
      <c r="M349" t="str">
        <f>LOOKUP(ImoveisBB[[#This Row],[Desc%]],Table24[Faixa],Table24[NomeFaixa])</f>
        <v>E. 40% - 50%</v>
      </c>
      <c r="N349">
        <f>VALUE(SUBSTITUTE(MID(ImoveisBB[[#This Row],[Desc_imovel_numeros]],3,FIND("'",ImoveisBB[[#This Row],[Desc_imovel_numeros]],3)-3),".",","))</f>
        <v>112</v>
      </c>
      <c r="O349" s="6" t="str">
        <f>LOOKUP(ImoveisBB[[#This Row],[Area1]],Table25[Faixa],Table25[NomeFaixa])</f>
        <v>E. 100m2 - 150m2</v>
      </c>
      <c r="P349" s="6" t="str">
        <f>IF(ISNUMBER( SEARCH("Desocupado", ImoveisBB[[#This Row],[status_imovel]] ) ), "DESOcupado", "OCUpado")</f>
        <v>OCUpado</v>
      </c>
      <c r="Q349" s="6" t="str">
        <f>IF(ISNUMBER( SEARCH("Venda", ImoveisBB[[#This Row],[status_imovel]] ) ), "Venda Direta", "Leilão")</f>
        <v>Leilão</v>
      </c>
    </row>
    <row r="350" spans="1:17" x14ac:dyDescent="0.25">
      <c r="A350">
        <v>349</v>
      </c>
      <c r="B350" s="1" t="s">
        <v>358</v>
      </c>
      <c r="C350" t="s">
        <v>3451</v>
      </c>
      <c r="D350" t="s">
        <v>4559</v>
      </c>
      <c r="E350" s="7">
        <v>35102</v>
      </c>
      <c r="F350">
        <v>47</v>
      </c>
      <c r="G350" t="s">
        <v>7803</v>
      </c>
      <c r="H350" t="s">
        <v>7945</v>
      </c>
      <c r="I350" t="s">
        <v>8309</v>
      </c>
      <c r="J350" t="s">
        <v>11744</v>
      </c>
      <c r="K350" t="s">
        <v>15183</v>
      </c>
      <c r="L350" t="str">
        <f>LOOKUP(ImoveisBB[[#This Row],[Vlr_venda_imovel]],Table2[Faixa],Table2[NomeFaixa])</f>
        <v>D. 35k - 50k</v>
      </c>
      <c r="M350" t="str">
        <f>LOOKUP(ImoveisBB[[#This Row],[Desc%]],Table24[Faixa],Table24[NomeFaixa])</f>
        <v>E. 40% - 50%</v>
      </c>
      <c r="N350">
        <f>VALUE(SUBSTITUTE(MID(ImoveisBB[[#This Row],[Desc_imovel_numeros]],3,FIND("'",ImoveisBB[[#This Row],[Desc_imovel_numeros]],3)-3),".",","))</f>
        <v>152.80000000000001</v>
      </c>
      <c r="O350" s="6" t="str">
        <f>LOOKUP(ImoveisBB[[#This Row],[Area1]],Table25[Faixa],Table25[NomeFaixa])</f>
        <v>F. 150m2 - 200m2</v>
      </c>
      <c r="P350" s="6" t="str">
        <f>IF(ISNUMBER( SEARCH("Desocupado", ImoveisBB[[#This Row],[status_imovel]] ) ), "DESOcupado", "OCUpado")</f>
        <v>OCUpado</v>
      </c>
      <c r="Q350" s="6" t="str">
        <f>IF(ISNUMBER( SEARCH("Venda", ImoveisBB[[#This Row],[status_imovel]] ) ), "Venda Direta", "Leilão")</f>
        <v>Venda Direta</v>
      </c>
    </row>
    <row r="351" spans="1:17" x14ac:dyDescent="0.25">
      <c r="A351">
        <v>350</v>
      </c>
      <c r="B351" s="1" t="s">
        <v>359</v>
      </c>
      <c r="C351" t="s">
        <v>3463</v>
      </c>
      <c r="D351" t="s">
        <v>4560</v>
      </c>
      <c r="E351" s="7">
        <v>34634</v>
      </c>
      <c r="F351">
        <v>61</v>
      </c>
      <c r="G351" t="s">
        <v>7803</v>
      </c>
      <c r="H351" t="s">
        <v>7945</v>
      </c>
      <c r="I351" t="s">
        <v>8310</v>
      </c>
      <c r="J351" t="s">
        <v>11745</v>
      </c>
      <c r="K351" t="s">
        <v>15184</v>
      </c>
      <c r="L351" t="str">
        <f>LOOKUP(ImoveisBB[[#This Row],[Vlr_venda_imovel]],Table2[Faixa],Table2[NomeFaixa])</f>
        <v>C. 25k - 35k</v>
      </c>
      <c r="M351" t="str">
        <f>LOOKUP(ImoveisBB[[#This Row],[Desc%]],Table24[Faixa],Table24[NomeFaixa])</f>
        <v>G. 60% - 70%</v>
      </c>
      <c r="N351">
        <f>VALUE(SUBSTITUTE(MID(ImoveisBB[[#This Row],[Desc_imovel_numeros]],3,FIND("'",ImoveisBB[[#This Row],[Desc_imovel_numeros]],3)-3),".",","))</f>
        <v>135.19999999999999</v>
      </c>
      <c r="O351" s="6" t="str">
        <f>LOOKUP(ImoveisBB[[#This Row],[Area1]],Table25[Faixa],Table25[NomeFaixa])</f>
        <v>E. 100m2 - 150m2</v>
      </c>
      <c r="P351" s="6" t="str">
        <f>IF(ISNUMBER( SEARCH("Desocupado", ImoveisBB[[#This Row],[status_imovel]] ) ), "DESOcupado", "OCUpado")</f>
        <v>OCUpado</v>
      </c>
      <c r="Q351" s="6" t="str">
        <f>IF(ISNUMBER( SEARCH("Venda", ImoveisBB[[#This Row],[status_imovel]] ) ), "Venda Direta", "Leilão")</f>
        <v>Venda Direta</v>
      </c>
    </row>
    <row r="352" spans="1:17" x14ac:dyDescent="0.25">
      <c r="A352">
        <v>351</v>
      </c>
      <c r="B352" s="1" t="s">
        <v>360</v>
      </c>
      <c r="C352" t="s">
        <v>3457</v>
      </c>
      <c r="D352" t="s">
        <v>4561</v>
      </c>
      <c r="E352" s="7">
        <v>41411</v>
      </c>
      <c r="F352">
        <v>49</v>
      </c>
      <c r="G352" t="s">
        <v>7803</v>
      </c>
      <c r="H352" t="s">
        <v>7945</v>
      </c>
      <c r="I352" t="s">
        <v>8311</v>
      </c>
      <c r="J352" t="s">
        <v>11746</v>
      </c>
      <c r="K352" t="s">
        <v>15185</v>
      </c>
      <c r="L352" t="str">
        <f>LOOKUP(ImoveisBB[[#This Row],[Vlr_venda_imovel]],Table2[Faixa],Table2[NomeFaixa])</f>
        <v>D. 35k - 50k</v>
      </c>
      <c r="M352" t="str">
        <f>LOOKUP(ImoveisBB[[#This Row],[Desc%]],Table24[Faixa],Table24[NomeFaixa])</f>
        <v>E. 40% - 50%</v>
      </c>
      <c r="N352">
        <f>VALUE(SUBSTITUTE(MID(ImoveisBB[[#This Row],[Desc_imovel_numeros]],3,FIND("'",ImoveisBB[[#This Row],[Desc_imovel_numeros]],3)-3),".",","))</f>
        <v>200</v>
      </c>
      <c r="O352" s="6" t="str">
        <f>LOOKUP(ImoveisBB[[#This Row],[Area1]],Table25[Faixa],Table25[NomeFaixa])</f>
        <v>G. 200m2 - 500m2</v>
      </c>
      <c r="P352" s="6" t="str">
        <f>IF(ISNUMBER( SEARCH("Desocupado", ImoveisBB[[#This Row],[status_imovel]] ) ), "DESOcupado", "OCUpado")</f>
        <v>OCUpado</v>
      </c>
      <c r="Q352" s="6" t="str">
        <f>IF(ISNUMBER( SEARCH("Venda", ImoveisBB[[#This Row],[status_imovel]] ) ), "Venda Direta", "Leilão")</f>
        <v>Venda Direta</v>
      </c>
    </row>
    <row r="353" spans="1:17" x14ac:dyDescent="0.25">
      <c r="A353">
        <v>352</v>
      </c>
      <c r="B353" s="1" t="s">
        <v>361</v>
      </c>
      <c r="C353" t="s">
        <v>3451</v>
      </c>
      <c r="D353" t="s">
        <v>4562</v>
      </c>
      <c r="E353" s="7">
        <v>23791</v>
      </c>
      <c r="F353">
        <v>37</v>
      </c>
      <c r="G353" t="s">
        <v>7805</v>
      </c>
      <c r="H353" t="s">
        <v>7949</v>
      </c>
      <c r="I353" t="s">
        <v>8312</v>
      </c>
      <c r="J353" t="s">
        <v>11747</v>
      </c>
      <c r="K353" t="s">
        <v>15186</v>
      </c>
      <c r="L353" t="str">
        <f>LOOKUP(ImoveisBB[[#This Row],[Vlr_venda_imovel]],Table2[Faixa],Table2[NomeFaixa])</f>
        <v>B. 12,5k - 25k</v>
      </c>
      <c r="M353" t="str">
        <f>LOOKUP(ImoveisBB[[#This Row],[Desc%]],Table24[Faixa],Table24[NomeFaixa])</f>
        <v>D. 30% - 40%</v>
      </c>
      <c r="N353">
        <f>VALUE(SUBSTITUTE(MID(ImoveisBB[[#This Row],[Desc_imovel_numeros]],3,FIND("'",ImoveisBB[[#This Row],[Desc_imovel_numeros]],3)-3),".",","))</f>
        <v>180</v>
      </c>
      <c r="O353" s="6" t="str">
        <f>LOOKUP(ImoveisBB[[#This Row],[Area1]],Table25[Faixa],Table25[NomeFaixa])</f>
        <v>F. 150m2 - 200m2</v>
      </c>
      <c r="P353" s="6" t="str">
        <f>IF(ISNUMBER( SEARCH("Desocupado", ImoveisBB[[#This Row],[status_imovel]] ) ), "DESOcupado", "OCUpado")</f>
        <v>OCUpado</v>
      </c>
      <c r="Q353" s="6" t="str">
        <f>IF(ISNUMBER( SEARCH("Venda", ImoveisBB[[#This Row],[status_imovel]] ) ), "Venda Direta", "Leilão")</f>
        <v>Leilão</v>
      </c>
    </row>
    <row r="354" spans="1:17" x14ac:dyDescent="0.25">
      <c r="A354">
        <v>353</v>
      </c>
      <c r="B354" s="1" t="s">
        <v>362</v>
      </c>
      <c r="C354" t="s">
        <v>3451</v>
      </c>
      <c r="D354" t="s">
        <v>4563</v>
      </c>
      <c r="E354" s="7">
        <v>55618</v>
      </c>
      <c r="F354">
        <v>42</v>
      </c>
      <c r="G354" t="s">
        <v>7806</v>
      </c>
      <c r="H354" t="s">
        <v>7946</v>
      </c>
      <c r="I354" t="s">
        <v>8313</v>
      </c>
      <c r="J354" t="s">
        <v>11748</v>
      </c>
      <c r="K354" t="s">
        <v>15187</v>
      </c>
      <c r="L354" t="str">
        <f>LOOKUP(ImoveisBB[[#This Row],[Vlr_venda_imovel]],Table2[Faixa],Table2[NomeFaixa])</f>
        <v>E. 50k - 65k</v>
      </c>
      <c r="M354" t="str">
        <f>LOOKUP(ImoveisBB[[#This Row],[Desc%]],Table24[Faixa],Table24[NomeFaixa])</f>
        <v>E. 40% - 50%</v>
      </c>
      <c r="N354">
        <f>VALUE(SUBSTITUTE(MID(ImoveisBB[[#This Row],[Desc_imovel_numeros]],3,FIND("'",ImoveisBB[[#This Row],[Desc_imovel_numeros]],3)-3),".",","))</f>
        <v>128</v>
      </c>
      <c r="O354" s="6" t="str">
        <f>LOOKUP(ImoveisBB[[#This Row],[Area1]],Table25[Faixa],Table25[NomeFaixa])</f>
        <v>E. 100m2 - 150m2</v>
      </c>
      <c r="P354" s="6" t="str">
        <f>IF(ISNUMBER( SEARCH("Desocupado", ImoveisBB[[#This Row],[status_imovel]] ) ), "DESOcupado", "OCUpado")</f>
        <v>OCUpado</v>
      </c>
      <c r="Q354" s="6" t="str">
        <f>IF(ISNUMBER( SEARCH("Venda", ImoveisBB[[#This Row],[status_imovel]] ) ), "Venda Direta", "Leilão")</f>
        <v>Leilão</v>
      </c>
    </row>
    <row r="355" spans="1:17" x14ac:dyDescent="0.25">
      <c r="A355">
        <v>354</v>
      </c>
      <c r="B355" s="1" t="s">
        <v>363</v>
      </c>
      <c r="C355" t="s">
        <v>3607</v>
      </c>
      <c r="D355" t="s">
        <v>4564</v>
      </c>
      <c r="E355" s="7">
        <v>31019</v>
      </c>
      <c r="F355">
        <v>59</v>
      </c>
      <c r="G355" t="s">
        <v>7792</v>
      </c>
      <c r="H355" t="s">
        <v>7949</v>
      </c>
      <c r="I355" t="s">
        <v>8314</v>
      </c>
      <c r="J355" t="s">
        <v>11749</v>
      </c>
      <c r="K355" t="s">
        <v>15188</v>
      </c>
      <c r="L355" t="str">
        <f>LOOKUP(ImoveisBB[[#This Row],[Vlr_venda_imovel]],Table2[Faixa],Table2[NomeFaixa])</f>
        <v>C. 25k - 35k</v>
      </c>
      <c r="M355" t="str">
        <f>LOOKUP(ImoveisBB[[#This Row],[Desc%]],Table24[Faixa],Table24[NomeFaixa])</f>
        <v>F. 50% - 60%</v>
      </c>
      <c r="N355">
        <f>VALUE(SUBSTITUTE(MID(ImoveisBB[[#This Row],[Desc_imovel_numeros]],3,FIND("'",ImoveisBB[[#This Row],[Desc_imovel_numeros]],3)-3),".",","))</f>
        <v>162</v>
      </c>
      <c r="O355" s="6" t="str">
        <f>LOOKUP(ImoveisBB[[#This Row],[Area1]],Table25[Faixa],Table25[NomeFaixa])</f>
        <v>F. 150m2 - 200m2</v>
      </c>
      <c r="P355" s="6" t="str">
        <f>IF(ISNUMBER( SEARCH("Desocupado", ImoveisBB[[#This Row],[status_imovel]] ) ), "DESOcupado", "OCUpado")</f>
        <v>OCUpado</v>
      </c>
      <c r="Q355" s="6" t="str">
        <f>IF(ISNUMBER( SEARCH("Venda", ImoveisBB[[#This Row],[status_imovel]] ) ), "Venda Direta", "Leilão")</f>
        <v>Venda Direta</v>
      </c>
    </row>
    <row r="356" spans="1:17" x14ac:dyDescent="0.25">
      <c r="A356">
        <v>355</v>
      </c>
      <c r="B356" s="1" t="s">
        <v>364</v>
      </c>
      <c r="C356" t="s">
        <v>3457</v>
      </c>
      <c r="D356" t="s">
        <v>4565</v>
      </c>
      <c r="E356" s="7">
        <v>37344</v>
      </c>
      <c r="F356">
        <v>57</v>
      </c>
      <c r="G356" t="s">
        <v>7807</v>
      </c>
      <c r="H356" t="s">
        <v>7953</v>
      </c>
      <c r="I356" t="s">
        <v>8315</v>
      </c>
      <c r="J356" t="s">
        <v>11750</v>
      </c>
      <c r="K356" t="s">
        <v>15189</v>
      </c>
      <c r="L356" t="str">
        <f>LOOKUP(ImoveisBB[[#This Row],[Vlr_venda_imovel]],Table2[Faixa],Table2[NomeFaixa])</f>
        <v>D. 35k - 50k</v>
      </c>
      <c r="M356" t="str">
        <f>LOOKUP(ImoveisBB[[#This Row],[Desc%]],Table24[Faixa],Table24[NomeFaixa])</f>
        <v>F. 50% - 60%</v>
      </c>
      <c r="N356">
        <f>VALUE(SUBSTITUTE(MID(ImoveisBB[[#This Row],[Desc_imovel_numeros]],3,FIND("'",ImoveisBB[[#This Row],[Desc_imovel_numeros]],3)-3),".",","))</f>
        <v>137.44</v>
      </c>
      <c r="O356" s="6" t="str">
        <f>LOOKUP(ImoveisBB[[#This Row],[Area1]],Table25[Faixa],Table25[NomeFaixa])</f>
        <v>E. 100m2 - 150m2</v>
      </c>
      <c r="P356" s="6" t="str">
        <f>IF(ISNUMBER( SEARCH("Desocupado", ImoveisBB[[#This Row],[status_imovel]] ) ), "DESOcupado", "OCUpado")</f>
        <v>OCUpado</v>
      </c>
      <c r="Q356" s="6" t="str">
        <f>IF(ISNUMBER( SEARCH("Venda", ImoveisBB[[#This Row],[status_imovel]] ) ), "Venda Direta", "Leilão")</f>
        <v>Venda Direta</v>
      </c>
    </row>
    <row r="357" spans="1:17" x14ac:dyDescent="0.25">
      <c r="A357">
        <v>356</v>
      </c>
      <c r="B357" s="1" t="s">
        <v>365</v>
      </c>
      <c r="C357" t="s">
        <v>3451</v>
      </c>
      <c r="D357" t="s">
        <v>4566</v>
      </c>
      <c r="E357" s="7">
        <v>21758</v>
      </c>
      <c r="F357">
        <v>34</v>
      </c>
      <c r="G357" t="s">
        <v>7800</v>
      </c>
      <c r="H357" t="s">
        <v>7952</v>
      </c>
      <c r="I357" t="s">
        <v>8316</v>
      </c>
      <c r="J357" t="s">
        <v>11751</v>
      </c>
      <c r="K357" t="s">
        <v>15190</v>
      </c>
      <c r="L357" t="str">
        <f>LOOKUP(ImoveisBB[[#This Row],[Vlr_venda_imovel]],Table2[Faixa],Table2[NomeFaixa])</f>
        <v>B. 12,5k - 25k</v>
      </c>
      <c r="M357" t="str">
        <f>LOOKUP(ImoveisBB[[#This Row],[Desc%]],Table24[Faixa],Table24[NomeFaixa])</f>
        <v>D. 30% - 40%</v>
      </c>
      <c r="N357">
        <f>VALUE(SUBSTITUTE(MID(ImoveisBB[[#This Row],[Desc_imovel_numeros]],3,FIND("'",ImoveisBB[[#This Row],[Desc_imovel_numeros]],3)-3),".",","))</f>
        <v>105</v>
      </c>
      <c r="O357" s="6" t="str">
        <f>LOOKUP(ImoveisBB[[#This Row],[Area1]],Table25[Faixa],Table25[NomeFaixa])</f>
        <v>E. 100m2 - 150m2</v>
      </c>
      <c r="P357" s="6" t="str">
        <f>IF(ISNUMBER( SEARCH("Desocupado", ImoveisBB[[#This Row],[status_imovel]] ) ), "DESOcupado", "OCUpado")</f>
        <v>OCUpado</v>
      </c>
      <c r="Q357" s="6" t="str">
        <f>IF(ISNUMBER( SEARCH("Venda", ImoveisBB[[#This Row],[status_imovel]] ) ), "Venda Direta", "Leilão")</f>
        <v>Leilão</v>
      </c>
    </row>
    <row r="358" spans="1:17" x14ac:dyDescent="0.25">
      <c r="A358">
        <v>357</v>
      </c>
      <c r="B358" s="1" t="s">
        <v>366</v>
      </c>
      <c r="C358" t="s">
        <v>3451</v>
      </c>
      <c r="D358" t="s">
        <v>4567</v>
      </c>
      <c r="E358" s="7">
        <v>17466</v>
      </c>
      <c r="F358">
        <v>50</v>
      </c>
      <c r="G358" t="s">
        <v>7808</v>
      </c>
      <c r="H358" t="s">
        <v>7952</v>
      </c>
      <c r="I358" t="s">
        <v>8317</v>
      </c>
      <c r="J358" t="s">
        <v>11752</v>
      </c>
      <c r="K358" t="s">
        <v>15191</v>
      </c>
      <c r="L358" t="str">
        <f>LOOKUP(ImoveisBB[[#This Row],[Vlr_venda_imovel]],Table2[Faixa],Table2[NomeFaixa])</f>
        <v>B. 12,5k - 25k</v>
      </c>
      <c r="M358" t="str">
        <f>LOOKUP(ImoveisBB[[#This Row],[Desc%]],Table24[Faixa],Table24[NomeFaixa])</f>
        <v>F. 50% - 60%</v>
      </c>
      <c r="N358">
        <f>VALUE(SUBSTITUTE(MID(ImoveisBB[[#This Row],[Desc_imovel_numeros]],3,FIND("'",ImoveisBB[[#This Row],[Desc_imovel_numeros]],3)-3),".",","))</f>
        <v>200</v>
      </c>
      <c r="O358" s="6" t="str">
        <f>LOOKUP(ImoveisBB[[#This Row],[Area1]],Table25[Faixa],Table25[NomeFaixa])</f>
        <v>G. 200m2 - 500m2</v>
      </c>
      <c r="P358" s="6" t="str">
        <f>IF(ISNUMBER( SEARCH("Desocupado", ImoveisBB[[#This Row],[status_imovel]] ) ), "DESOcupado", "OCUpado")</f>
        <v>OCUpado</v>
      </c>
      <c r="Q358" s="6" t="str">
        <f>IF(ISNUMBER( SEARCH("Venda", ImoveisBB[[#This Row],[status_imovel]] ) ), "Venda Direta", "Leilão")</f>
        <v>Venda Direta</v>
      </c>
    </row>
    <row r="359" spans="1:17" x14ac:dyDescent="0.25">
      <c r="A359">
        <v>358</v>
      </c>
      <c r="B359" s="1" t="s">
        <v>367</v>
      </c>
      <c r="C359" t="s">
        <v>3451</v>
      </c>
      <c r="D359" t="s">
        <v>4568</v>
      </c>
      <c r="E359" s="7">
        <v>22435</v>
      </c>
      <c r="F359">
        <v>33</v>
      </c>
      <c r="G359" t="s">
        <v>7808</v>
      </c>
      <c r="H359" t="s">
        <v>7952</v>
      </c>
      <c r="I359" t="s">
        <v>8318</v>
      </c>
      <c r="J359" t="s">
        <v>11753</v>
      </c>
      <c r="K359" t="s">
        <v>15192</v>
      </c>
      <c r="L359" t="str">
        <f>LOOKUP(ImoveisBB[[#This Row],[Vlr_venda_imovel]],Table2[Faixa],Table2[NomeFaixa])</f>
        <v>B. 12,5k - 25k</v>
      </c>
      <c r="M359" t="str">
        <f>LOOKUP(ImoveisBB[[#This Row],[Desc%]],Table24[Faixa],Table24[NomeFaixa])</f>
        <v>D. 30% - 40%</v>
      </c>
      <c r="N359">
        <f>VALUE(SUBSTITUTE(MID(ImoveisBB[[#This Row],[Desc_imovel_numeros]],3,FIND("'",ImoveisBB[[#This Row],[Desc_imovel_numeros]],3)-3),".",","))</f>
        <v>166</v>
      </c>
      <c r="O359" s="6" t="str">
        <f>LOOKUP(ImoveisBB[[#This Row],[Area1]],Table25[Faixa],Table25[NomeFaixa])</f>
        <v>F. 150m2 - 200m2</v>
      </c>
      <c r="P359" s="6" t="str">
        <f>IF(ISNUMBER( SEARCH("Desocupado", ImoveisBB[[#This Row],[status_imovel]] ) ), "DESOcupado", "OCUpado")</f>
        <v>OCUpado</v>
      </c>
      <c r="Q359" s="6" t="str">
        <f>IF(ISNUMBER( SEARCH("Venda", ImoveisBB[[#This Row],[status_imovel]] ) ), "Venda Direta", "Leilão")</f>
        <v>Leilão</v>
      </c>
    </row>
    <row r="360" spans="1:17" x14ac:dyDescent="0.25">
      <c r="A360">
        <v>359</v>
      </c>
      <c r="B360" s="1" t="s">
        <v>368</v>
      </c>
      <c r="C360" t="s">
        <v>3451</v>
      </c>
      <c r="D360" t="s">
        <v>4569</v>
      </c>
      <c r="E360" s="7">
        <v>36441</v>
      </c>
      <c r="F360">
        <v>44</v>
      </c>
      <c r="G360" t="s">
        <v>7798</v>
      </c>
      <c r="H360" t="s">
        <v>7946</v>
      </c>
      <c r="I360" t="s">
        <v>8319</v>
      </c>
      <c r="J360" t="s">
        <v>11754</v>
      </c>
      <c r="K360" t="s">
        <v>15193</v>
      </c>
      <c r="L360" t="str">
        <f>LOOKUP(ImoveisBB[[#This Row],[Vlr_venda_imovel]],Table2[Faixa],Table2[NomeFaixa])</f>
        <v>D. 35k - 50k</v>
      </c>
      <c r="M360" t="str">
        <f>LOOKUP(ImoveisBB[[#This Row],[Desc%]],Table24[Faixa],Table24[NomeFaixa])</f>
        <v>E. 40% - 50%</v>
      </c>
      <c r="N360">
        <f>VALUE(SUBSTITUTE(MID(ImoveisBB[[#This Row],[Desc_imovel_numeros]],3,FIND("'",ImoveisBB[[#This Row],[Desc_imovel_numeros]],3)-3),".",","))</f>
        <v>180</v>
      </c>
      <c r="O360" s="6" t="str">
        <f>LOOKUP(ImoveisBB[[#This Row],[Area1]],Table25[Faixa],Table25[NomeFaixa])</f>
        <v>F. 150m2 - 200m2</v>
      </c>
      <c r="P360" s="6" t="str">
        <f>IF(ISNUMBER( SEARCH("Desocupado", ImoveisBB[[#This Row],[status_imovel]] ) ), "DESOcupado", "OCUpado")</f>
        <v>OCUpado</v>
      </c>
      <c r="Q360" s="6" t="str">
        <f>IF(ISNUMBER( SEARCH("Venda", ImoveisBB[[#This Row],[status_imovel]] ) ), "Venda Direta", "Leilão")</f>
        <v>Venda Direta</v>
      </c>
    </row>
    <row r="361" spans="1:17" x14ac:dyDescent="0.25">
      <c r="A361">
        <v>360</v>
      </c>
      <c r="B361" s="1" t="s">
        <v>369</v>
      </c>
      <c r="C361" t="s">
        <v>3609</v>
      </c>
      <c r="D361" t="s">
        <v>4570</v>
      </c>
      <c r="E361" s="7">
        <v>52569</v>
      </c>
      <c r="F361">
        <v>49</v>
      </c>
      <c r="G361" t="s">
        <v>7750</v>
      </c>
      <c r="H361" t="s">
        <v>7942</v>
      </c>
      <c r="I361" t="s">
        <v>8320</v>
      </c>
      <c r="J361" t="s">
        <v>11755</v>
      </c>
      <c r="K361" t="s">
        <v>15194</v>
      </c>
      <c r="L361" t="str">
        <f>LOOKUP(ImoveisBB[[#This Row],[Vlr_venda_imovel]],Table2[Faixa],Table2[NomeFaixa])</f>
        <v>E. 50k - 65k</v>
      </c>
      <c r="M361" t="str">
        <f>LOOKUP(ImoveisBB[[#This Row],[Desc%]],Table24[Faixa],Table24[NomeFaixa])</f>
        <v>E. 40% - 50%</v>
      </c>
      <c r="N361">
        <f>VALUE(SUBSTITUTE(MID(ImoveisBB[[#This Row],[Desc_imovel_numeros]],3,FIND("'",ImoveisBB[[#This Row],[Desc_imovel_numeros]],3)-3),".",","))</f>
        <v>150</v>
      </c>
      <c r="O361" s="6" t="str">
        <f>LOOKUP(ImoveisBB[[#This Row],[Area1]],Table25[Faixa],Table25[NomeFaixa])</f>
        <v>F. 150m2 - 200m2</v>
      </c>
      <c r="P361" s="6" t="str">
        <f>IF(ISNUMBER( SEARCH("Desocupado", ImoveisBB[[#This Row],[status_imovel]] ) ), "DESOcupado", "OCUpado")</f>
        <v>OCUpado</v>
      </c>
      <c r="Q361" s="6" t="str">
        <f>IF(ISNUMBER( SEARCH("Venda", ImoveisBB[[#This Row],[status_imovel]] ) ), "Venda Direta", "Leilão")</f>
        <v>Leilão</v>
      </c>
    </row>
    <row r="362" spans="1:17" x14ac:dyDescent="0.25">
      <c r="A362">
        <v>361</v>
      </c>
      <c r="B362" s="1" t="s">
        <v>370</v>
      </c>
      <c r="C362" t="s">
        <v>3451</v>
      </c>
      <c r="D362" t="s">
        <v>4571</v>
      </c>
      <c r="E362" s="7">
        <v>42314</v>
      </c>
      <c r="F362">
        <v>57</v>
      </c>
      <c r="G362" t="s">
        <v>7804</v>
      </c>
      <c r="H362" t="s">
        <v>7946</v>
      </c>
      <c r="I362" t="s">
        <v>8321</v>
      </c>
      <c r="J362" t="s">
        <v>11756</v>
      </c>
      <c r="K362" t="s">
        <v>15195</v>
      </c>
      <c r="L362" t="str">
        <f>LOOKUP(ImoveisBB[[#This Row],[Vlr_venda_imovel]],Table2[Faixa],Table2[NomeFaixa])</f>
        <v>D. 35k - 50k</v>
      </c>
      <c r="M362" t="str">
        <f>LOOKUP(ImoveisBB[[#This Row],[Desc%]],Table24[Faixa],Table24[NomeFaixa])</f>
        <v>F. 50% - 60%</v>
      </c>
      <c r="N362">
        <f>VALUE(SUBSTITUTE(MID(ImoveisBB[[#This Row],[Desc_imovel_numeros]],3,FIND("'",ImoveisBB[[#This Row],[Desc_imovel_numeros]],3)-3),".",","))</f>
        <v>163.80000000000001</v>
      </c>
      <c r="O362" s="6" t="str">
        <f>LOOKUP(ImoveisBB[[#This Row],[Area1]],Table25[Faixa],Table25[NomeFaixa])</f>
        <v>F. 150m2 - 200m2</v>
      </c>
      <c r="P362" s="6" t="str">
        <f>IF(ISNUMBER( SEARCH("Desocupado", ImoveisBB[[#This Row],[status_imovel]] ) ), "DESOcupado", "OCUpado")</f>
        <v>OCUpado</v>
      </c>
      <c r="Q362" s="6" t="str">
        <f>IF(ISNUMBER( SEARCH("Venda", ImoveisBB[[#This Row],[status_imovel]] ) ), "Venda Direta", "Leilão")</f>
        <v>Venda Direta</v>
      </c>
    </row>
    <row r="363" spans="1:17" x14ac:dyDescent="0.25">
      <c r="A363">
        <v>362</v>
      </c>
      <c r="B363" s="1" t="s">
        <v>371</v>
      </c>
      <c r="C363" t="s">
        <v>3451</v>
      </c>
      <c r="D363" t="s">
        <v>4572</v>
      </c>
      <c r="E363" s="7">
        <v>43124</v>
      </c>
      <c r="F363">
        <v>54</v>
      </c>
      <c r="G363" t="s">
        <v>7802</v>
      </c>
      <c r="H363" t="s">
        <v>7946</v>
      </c>
      <c r="I363" t="s">
        <v>8322</v>
      </c>
      <c r="J363" t="s">
        <v>11757</v>
      </c>
      <c r="K363" t="s">
        <v>15196</v>
      </c>
      <c r="L363" t="str">
        <f>LOOKUP(ImoveisBB[[#This Row],[Vlr_venda_imovel]],Table2[Faixa],Table2[NomeFaixa])</f>
        <v>D. 35k - 50k</v>
      </c>
      <c r="M363" t="str">
        <f>LOOKUP(ImoveisBB[[#This Row],[Desc%]],Table24[Faixa],Table24[NomeFaixa])</f>
        <v>F. 50% - 60%</v>
      </c>
      <c r="N363">
        <f>VALUE(SUBSTITUTE(MID(ImoveisBB[[#This Row],[Desc_imovel_numeros]],3,FIND("'",ImoveisBB[[#This Row],[Desc_imovel_numeros]],3)-3),".",","))</f>
        <v>75</v>
      </c>
      <c r="O363" s="6" t="str">
        <f>LOOKUP(ImoveisBB[[#This Row],[Area1]],Table25[Faixa],Table25[NomeFaixa])</f>
        <v>D. 75m2 - 100m2</v>
      </c>
      <c r="P363" s="6" t="str">
        <f>IF(ISNUMBER( SEARCH("Desocupado", ImoveisBB[[#This Row],[status_imovel]] ) ), "DESOcupado", "OCUpado")</f>
        <v>OCUpado</v>
      </c>
      <c r="Q363" s="6" t="str">
        <f>IF(ISNUMBER( SEARCH("Venda", ImoveisBB[[#This Row],[status_imovel]] ) ), "Venda Direta", "Leilão")</f>
        <v>Venda Direta</v>
      </c>
    </row>
    <row r="364" spans="1:17" x14ac:dyDescent="0.25">
      <c r="A364">
        <v>363</v>
      </c>
      <c r="B364" s="1" t="s">
        <v>372</v>
      </c>
      <c r="C364" t="s">
        <v>3451</v>
      </c>
      <c r="D364" t="s">
        <v>4573</v>
      </c>
      <c r="E364" s="7">
        <v>57279</v>
      </c>
      <c r="F364">
        <v>42</v>
      </c>
      <c r="G364" t="s">
        <v>7809</v>
      </c>
      <c r="H364" t="s">
        <v>7942</v>
      </c>
      <c r="I364" t="s">
        <v>8323</v>
      </c>
      <c r="J364" t="s">
        <v>11758</v>
      </c>
      <c r="K364" t="s">
        <v>15197</v>
      </c>
      <c r="L364" t="str">
        <f>LOOKUP(ImoveisBB[[#This Row],[Vlr_venda_imovel]],Table2[Faixa],Table2[NomeFaixa])</f>
        <v>E. 50k - 65k</v>
      </c>
      <c r="M364" t="str">
        <f>LOOKUP(ImoveisBB[[#This Row],[Desc%]],Table24[Faixa],Table24[NomeFaixa])</f>
        <v>E. 40% - 50%</v>
      </c>
      <c r="N364">
        <f>VALUE(SUBSTITUTE(MID(ImoveisBB[[#This Row],[Desc_imovel_numeros]],3,FIND("'",ImoveisBB[[#This Row],[Desc_imovel_numeros]],3)-3),".",","))</f>
        <v>129.58000000000001</v>
      </c>
      <c r="O364" s="6" t="str">
        <f>LOOKUP(ImoveisBB[[#This Row],[Area1]],Table25[Faixa],Table25[NomeFaixa])</f>
        <v>E. 100m2 - 150m2</v>
      </c>
      <c r="P364" s="6" t="str">
        <f>IF(ISNUMBER( SEARCH("Desocupado", ImoveisBB[[#This Row],[status_imovel]] ) ), "DESOcupado", "OCUpado")</f>
        <v>OCUpado</v>
      </c>
      <c r="Q364" s="6" t="str">
        <f>IF(ISNUMBER( SEARCH("Venda", ImoveisBB[[#This Row],[status_imovel]] ) ), "Venda Direta", "Leilão")</f>
        <v>Leilão</v>
      </c>
    </row>
    <row r="365" spans="1:17" x14ac:dyDescent="0.25">
      <c r="A365">
        <v>364</v>
      </c>
      <c r="B365" s="1" t="s">
        <v>373</v>
      </c>
      <c r="C365" t="s">
        <v>3471</v>
      </c>
      <c r="D365" t="s">
        <v>4574</v>
      </c>
      <c r="E365" s="7">
        <v>52705</v>
      </c>
      <c r="F365">
        <v>59</v>
      </c>
      <c r="G365" t="s">
        <v>7809</v>
      </c>
      <c r="H365" t="s">
        <v>7942</v>
      </c>
      <c r="I365" t="s">
        <v>8324</v>
      </c>
      <c r="J365" t="s">
        <v>11759</v>
      </c>
      <c r="K365" t="s">
        <v>15198</v>
      </c>
      <c r="L365" t="str">
        <f>LOOKUP(ImoveisBB[[#This Row],[Vlr_venda_imovel]],Table2[Faixa],Table2[NomeFaixa])</f>
        <v>E. 50k - 65k</v>
      </c>
      <c r="M365" t="str">
        <f>LOOKUP(ImoveisBB[[#This Row],[Desc%]],Table24[Faixa],Table24[NomeFaixa])</f>
        <v>F. 50% - 60%</v>
      </c>
      <c r="N365">
        <f>VALUE(SUBSTITUTE(MID(ImoveisBB[[#This Row],[Desc_imovel_numeros]],3,FIND("'",ImoveisBB[[#This Row],[Desc_imovel_numeros]],3)-3),".",","))</f>
        <v>269.41000000000003</v>
      </c>
      <c r="O365" s="6" t="str">
        <f>LOOKUP(ImoveisBB[[#This Row],[Area1]],Table25[Faixa],Table25[NomeFaixa])</f>
        <v>G. 200m2 - 500m2</v>
      </c>
      <c r="P365" s="6" t="str">
        <f>IF(ISNUMBER( SEARCH("Desocupado", ImoveisBB[[#This Row],[status_imovel]] ) ), "DESOcupado", "OCUpado")</f>
        <v>OCUpado</v>
      </c>
      <c r="Q365" s="6" t="str">
        <f>IF(ISNUMBER( SEARCH("Venda", ImoveisBB[[#This Row],[status_imovel]] ) ), "Venda Direta", "Leilão")</f>
        <v>Leilão</v>
      </c>
    </row>
    <row r="366" spans="1:17" x14ac:dyDescent="0.25">
      <c r="A366">
        <v>365</v>
      </c>
      <c r="B366" s="1" t="s">
        <v>374</v>
      </c>
      <c r="C366" t="s">
        <v>3610</v>
      </c>
      <c r="D366" t="s">
        <v>4575</v>
      </c>
      <c r="E366" s="7">
        <v>32826</v>
      </c>
      <c r="F366">
        <v>52</v>
      </c>
      <c r="G366" t="s">
        <v>7810</v>
      </c>
      <c r="H366" t="s">
        <v>7942</v>
      </c>
      <c r="I366" t="s">
        <v>8325</v>
      </c>
      <c r="J366" t="s">
        <v>11760</v>
      </c>
      <c r="K366" t="s">
        <v>15199</v>
      </c>
      <c r="L366" t="str">
        <f>LOOKUP(ImoveisBB[[#This Row],[Vlr_venda_imovel]],Table2[Faixa],Table2[NomeFaixa])</f>
        <v>C. 25k - 35k</v>
      </c>
      <c r="M366" t="str">
        <f>LOOKUP(ImoveisBB[[#This Row],[Desc%]],Table24[Faixa],Table24[NomeFaixa])</f>
        <v>F. 50% - 60%</v>
      </c>
      <c r="N366">
        <f>VALUE(SUBSTITUTE(MID(ImoveisBB[[#This Row],[Desc_imovel_numeros]],3,FIND("'",ImoveisBB[[#This Row],[Desc_imovel_numeros]],3)-3),".",","))</f>
        <v>180</v>
      </c>
      <c r="O366" s="6" t="str">
        <f>LOOKUP(ImoveisBB[[#This Row],[Area1]],Table25[Faixa],Table25[NomeFaixa])</f>
        <v>F. 150m2 - 200m2</v>
      </c>
      <c r="P366" s="6" t="str">
        <f>IF(ISNUMBER( SEARCH("Desocupado", ImoveisBB[[#This Row],[status_imovel]] ) ), "DESOcupado", "OCUpado")</f>
        <v>OCUpado</v>
      </c>
      <c r="Q366" s="6" t="str">
        <f>IF(ISNUMBER( SEARCH("Venda", ImoveisBB[[#This Row],[status_imovel]] ) ), "Venda Direta", "Leilão")</f>
        <v>Venda Direta</v>
      </c>
    </row>
    <row r="367" spans="1:17" x14ac:dyDescent="0.25">
      <c r="A367">
        <v>366</v>
      </c>
      <c r="B367" s="1" t="s">
        <v>375</v>
      </c>
      <c r="C367" t="s">
        <v>3451</v>
      </c>
      <c r="D367" t="s">
        <v>4576</v>
      </c>
      <c r="E367" s="7">
        <v>28309</v>
      </c>
      <c r="F367">
        <v>26</v>
      </c>
      <c r="G367" t="s">
        <v>7808</v>
      </c>
      <c r="H367" t="s">
        <v>7952</v>
      </c>
      <c r="I367" t="s">
        <v>8326</v>
      </c>
      <c r="J367" t="s">
        <v>11761</v>
      </c>
      <c r="K367" t="s">
        <v>15200</v>
      </c>
      <c r="L367" t="str">
        <f>LOOKUP(ImoveisBB[[#This Row],[Vlr_venda_imovel]],Table2[Faixa],Table2[NomeFaixa])</f>
        <v>C. 25k - 35k</v>
      </c>
      <c r="M367" t="str">
        <f>LOOKUP(ImoveisBB[[#This Row],[Desc%]],Table24[Faixa],Table24[NomeFaixa])</f>
        <v>C. 20% - 30%</v>
      </c>
      <c r="N367">
        <f>VALUE(SUBSTITUTE(MID(ImoveisBB[[#This Row],[Desc_imovel_numeros]],3,FIND("'",ImoveisBB[[#This Row],[Desc_imovel_numeros]],3)-3),".",","))</f>
        <v>250</v>
      </c>
      <c r="O367" s="6" t="str">
        <f>LOOKUP(ImoveisBB[[#This Row],[Area1]],Table25[Faixa],Table25[NomeFaixa])</f>
        <v>G. 200m2 - 500m2</v>
      </c>
      <c r="P367" s="6" t="str">
        <f>IF(ISNUMBER( SEARCH("Desocupado", ImoveisBB[[#This Row],[status_imovel]] ) ), "DESOcupado", "OCUpado")</f>
        <v>OCUpado</v>
      </c>
      <c r="Q367" s="6" t="str">
        <f>IF(ISNUMBER( SEARCH("Venda", ImoveisBB[[#This Row],[status_imovel]] ) ), "Venda Direta", "Leilão")</f>
        <v>Leilão</v>
      </c>
    </row>
    <row r="368" spans="1:17" x14ac:dyDescent="0.25">
      <c r="A368">
        <v>367</v>
      </c>
      <c r="B368" s="1" t="s">
        <v>376</v>
      </c>
      <c r="C368" t="s">
        <v>3463</v>
      </c>
      <c r="D368" t="s">
        <v>4577</v>
      </c>
      <c r="E368" s="7">
        <v>33279</v>
      </c>
      <c r="F368">
        <v>54</v>
      </c>
      <c r="G368" t="s">
        <v>7797</v>
      </c>
      <c r="H368" t="s">
        <v>7950</v>
      </c>
      <c r="I368" t="s">
        <v>8327</v>
      </c>
      <c r="J368" t="s">
        <v>11762</v>
      </c>
      <c r="K368" t="s">
        <v>15201</v>
      </c>
      <c r="L368" t="str">
        <f>LOOKUP(ImoveisBB[[#This Row],[Vlr_venda_imovel]],Table2[Faixa],Table2[NomeFaixa])</f>
        <v>C. 25k - 35k</v>
      </c>
      <c r="M368" t="str">
        <f>LOOKUP(ImoveisBB[[#This Row],[Desc%]],Table24[Faixa],Table24[NomeFaixa])</f>
        <v>F. 50% - 60%</v>
      </c>
      <c r="N368">
        <f>VALUE(SUBSTITUTE(MID(ImoveisBB[[#This Row],[Desc_imovel_numeros]],3,FIND("'",ImoveisBB[[#This Row],[Desc_imovel_numeros]],3)-3),".",","))</f>
        <v>96.9</v>
      </c>
      <c r="O368" s="6" t="str">
        <f>LOOKUP(ImoveisBB[[#This Row],[Area1]],Table25[Faixa],Table25[NomeFaixa])</f>
        <v>D. 75m2 - 100m2</v>
      </c>
      <c r="P368" s="6" t="str">
        <f>IF(ISNUMBER( SEARCH("Desocupado", ImoveisBB[[#This Row],[status_imovel]] ) ), "DESOcupado", "OCUpado")</f>
        <v>OCUpado</v>
      </c>
      <c r="Q368" s="6" t="str">
        <f>IF(ISNUMBER( SEARCH("Venda", ImoveisBB[[#This Row],[status_imovel]] ) ), "Venda Direta", "Leilão")</f>
        <v>Leilão</v>
      </c>
    </row>
    <row r="369" spans="1:17" x14ac:dyDescent="0.25">
      <c r="A369">
        <v>368</v>
      </c>
      <c r="B369" s="1" t="s">
        <v>377</v>
      </c>
      <c r="C369" t="s">
        <v>3463</v>
      </c>
      <c r="D369" t="s">
        <v>4578</v>
      </c>
      <c r="E369" s="7">
        <v>35086</v>
      </c>
      <c r="F369">
        <v>46</v>
      </c>
      <c r="G369" t="s">
        <v>7797</v>
      </c>
      <c r="H369" t="s">
        <v>7950</v>
      </c>
      <c r="I369" t="s">
        <v>8328</v>
      </c>
      <c r="J369" t="s">
        <v>11763</v>
      </c>
      <c r="K369" t="s">
        <v>15202</v>
      </c>
      <c r="L369" t="str">
        <f>LOOKUP(ImoveisBB[[#This Row],[Vlr_venda_imovel]],Table2[Faixa],Table2[NomeFaixa])</f>
        <v>D. 35k - 50k</v>
      </c>
      <c r="M369" t="str">
        <f>LOOKUP(ImoveisBB[[#This Row],[Desc%]],Table24[Faixa],Table24[NomeFaixa])</f>
        <v>E. 40% - 50%</v>
      </c>
      <c r="N369">
        <f>VALUE(SUBSTITUTE(MID(ImoveisBB[[#This Row],[Desc_imovel_numeros]],3,FIND("'",ImoveisBB[[#This Row],[Desc_imovel_numeros]],3)-3),".",","))</f>
        <v>74.099999999999994</v>
      </c>
      <c r="O369" s="6" t="str">
        <f>LOOKUP(ImoveisBB[[#This Row],[Area1]],Table25[Faixa],Table25[NomeFaixa])</f>
        <v>C. 50m2 - 75m2</v>
      </c>
      <c r="P369" s="6" t="str">
        <f>IF(ISNUMBER( SEARCH("Desocupado", ImoveisBB[[#This Row],[status_imovel]] ) ), "DESOcupado", "OCUpado")</f>
        <v>OCUpado</v>
      </c>
      <c r="Q369" s="6" t="str">
        <f>IF(ISNUMBER( SEARCH("Venda", ImoveisBB[[#This Row],[status_imovel]] ) ), "Venda Direta", "Leilão")</f>
        <v>Leilão</v>
      </c>
    </row>
    <row r="370" spans="1:17" x14ac:dyDescent="0.25">
      <c r="A370">
        <v>369</v>
      </c>
      <c r="B370" s="1" t="s">
        <v>378</v>
      </c>
      <c r="C370" t="s">
        <v>3471</v>
      </c>
      <c r="D370" t="s">
        <v>4579</v>
      </c>
      <c r="E370" s="7">
        <v>59570</v>
      </c>
      <c r="F370">
        <v>53</v>
      </c>
      <c r="G370" t="s">
        <v>7809</v>
      </c>
      <c r="H370" t="s">
        <v>7942</v>
      </c>
      <c r="I370" t="s">
        <v>8329</v>
      </c>
      <c r="J370" t="s">
        <v>11764</v>
      </c>
      <c r="K370" t="s">
        <v>15203</v>
      </c>
      <c r="L370" t="str">
        <f>LOOKUP(ImoveisBB[[#This Row],[Vlr_venda_imovel]],Table2[Faixa],Table2[NomeFaixa])</f>
        <v>E. 50k - 65k</v>
      </c>
      <c r="M370" t="str">
        <f>LOOKUP(ImoveisBB[[#This Row],[Desc%]],Table24[Faixa],Table24[NomeFaixa])</f>
        <v>F. 50% - 60%</v>
      </c>
      <c r="N370">
        <f>VALUE(SUBSTITUTE(MID(ImoveisBB[[#This Row],[Desc_imovel_numeros]],3,FIND("'",ImoveisBB[[#This Row],[Desc_imovel_numeros]],3)-3),".",","))</f>
        <v>126.51</v>
      </c>
      <c r="O370" s="6" t="str">
        <f>LOOKUP(ImoveisBB[[#This Row],[Area1]],Table25[Faixa],Table25[NomeFaixa])</f>
        <v>E. 100m2 - 150m2</v>
      </c>
      <c r="P370" s="6" t="str">
        <f>IF(ISNUMBER( SEARCH("Desocupado", ImoveisBB[[#This Row],[status_imovel]] ) ), "DESOcupado", "OCUpado")</f>
        <v>OCUpado</v>
      </c>
      <c r="Q370" s="6" t="str">
        <f>IF(ISNUMBER( SEARCH("Venda", ImoveisBB[[#This Row],[status_imovel]] ) ), "Venda Direta", "Leilão")</f>
        <v>Leilão</v>
      </c>
    </row>
    <row r="371" spans="1:17" x14ac:dyDescent="0.25">
      <c r="A371">
        <v>370</v>
      </c>
      <c r="B371" s="1" t="s">
        <v>379</v>
      </c>
      <c r="C371" t="s">
        <v>3463</v>
      </c>
      <c r="D371" t="s">
        <v>4580</v>
      </c>
      <c r="E371" s="7">
        <v>37344</v>
      </c>
      <c r="F371">
        <v>56</v>
      </c>
      <c r="G371" t="s">
        <v>7797</v>
      </c>
      <c r="H371" t="s">
        <v>7950</v>
      </c>
      <c r="I371" t="s">
        <v>8330</v>
      </c>
      <c r="J371" t="s">
        <v>11765</v>
      </c>
      <c r="K371" t="s">
        <v>15204</v>
      </c>
      <c r="L371" t="str">
        <f>LOOKUP(ImoveisBB[[#This Row],[Vlr_venda_imovel]],Table2[Faixa],Table2[NomeFaixa])</f>
        <v>D. 35k - 50k</v>
      </c>
      <c r="M371" t="str">
        <f>LOOKUP(ImoveisBB[[#This Row],[Desc%]],Table24[Faixa],Table24[NomeFaixa])</f>
        <v>F. 50% - 60%</v>
      </c>
      <c r="N371">
        <f>VALUE(SUBSTITUTE(MID(ImoveisBB[[#This Row],[Desc_imovel_numeros]],3,FIND("'",ImoveisBB[[#This Row],[Desc_imovel_numeros]],3)-3),".",","))</f>
        <v>84.45</v>
      </c>
      <c r="O371" s="6" t="str">
        <f>LOOKUP(ImoveisBB[[#This Row],[Area1]],Table25[Faixa],Table25[NomeFaixa])</f>
        <v>D. 75m2 - 100m2</v>
      </c>
      <c r="P371" s="6" t="str">
        <f>IF(ISNUMBER( SEARCH("Desocupado", ImoveisBB[[#This Row],[status_imovel]] ) ), "DESOcupado", "OCUpado")</f>
        <v>OCUpado</v>
      </c>
      <c r="Q371" s="6" t="str">
        <f>IF(ISNUMBER( SEARCH("Venda", ImoveisBB[[#This Row],[status_imovel]] ) ), "Venda Direta", "Leilão")</f>
        <v>Leilão</v>
      </c>
    </row>
    <row r="372" spans="1:17" x14ac:dyDescent="0.25">
      <c r="A372">
        <v>371</v>
      </c>
      <c r="B372" s="1" t="s">
        <v>380</v>
      </c>
      <c r="C372" t="s">
        <v>3451</v>
      </c>
      <c r="D372" t="s">
        <v>4581</v>
      </c>
      <c r="E372" s="7">
        <v>26049</v>
      </c>
      <c r="F372">
        <v>40</v>
      </c>
      <c r="G372" t="s">
        <v>7808</v>
      </c>
      <c r="H372" t="s">
        <v>7952</v>
      </c>
      <c r="I372" t="s">
        <v>8331</v>
      </c>
      <c r="J372" t="s">
        <v>11766</v>
      </c>
      <c r="K372" t="s">
        <v>15205</v>
      </c>
      <c r="L372" t="str">
        <f>LOOKUP(ImoveisBB[[#This Row],[Vlr_venda_imovel]],Table2[Faixa],Table2[NomeFaixa])</f>
        <v>C. 25k - 35k</v>
      </c>
      <c r="M372" t="str">
        <f>LOOKUP(ImoveisBB[[#This Row],[Desc%]],Table24[Faixa],Table24[NomeFaixa])</f>
        <v>E. 40% - 50%</v>
      </c>
      <c r="N372">
        <f>VALUE(SUBSTITUTE(MID(ImoveisBB[[#This Row],[Desc_imovel_numeros]],3,FIND("'",ImoveisBB[[#This Row],[Desc_imovel_numeros]],3)-3),".",","))</f>
        <v>290.89999999999998</v>
      </c>
      <c r="O372" s="6" t="str">
        <f>LOOKUP(ImoveisBB[[#This Row],[Area1]],Table25[Faixa],Table25[NomeFaixa])</f>
        <v>G. 200m2 - 500m2</v>
      </c>
      <c r="P372" s="6" t="str">
        <f>IF(ISNUMBER( SEARCH("Desocupado", ImoveisBB[[#This Row],[status_imovel]] ) ), "DESOcupado", "OCUpado")</f>
        <v>OCUpado</v>
      </c>
      <c r="Q372" s="6" t="str">
        <f>IF(ISNUMBER( SEARCH("Venda", ImoveisBB[[#This Row],[status_imovel]] ) ), "Venda Direta", "Leilão")</f>
        <v>Leilão</v>
      </c>
    </row>
    <row r="373" spans="1:17" x14ac:dyDescent="0.25">
      <c r="A373">
        <v>372</v>
      </c>
      <c r="B373" s="1" t="s">
        <v>381</v>
      </c>
      <c r="C373" t="s">
        <v>3611</v>
      </c>
      <c r="D373" t="s">
        <v>4582</v>
      </c>
      <c r="E373" s="7">
        <v>37026</v>
      </c>
      <c r="F373">
        <v>54</v>
      </c>
      <c r="G373" t="s">
        <v>7804</v>
      </c>
      <c r="H373" t="s">
        <v>7946</v>
      </c>
      <c r="I373" t="s">
        <v>8332</v>
      </c>
      <c r="J373" t="s">
        <v>11767</v>
      </c>
      <c r="K373" t="s">
        <v>15206</v>
      </c>
      <c r="L373" t="str">
        <f>LOOKUP(ImoveisBB[[#This Row],[Vlr_venda_imovel]],Table2[Faixa],Table2[NomeFaixa])</f>
        <v>D. 35k - 50k</v>
      </c>
      <c r="M373" t="str">
        <f>LOOKUP(ImoveisBB[[#This Row],[Desc%]],Table24[Faixa],Table24[NomeFaixa])</f>
        <v>F. 50% - 60%</v>
      </c>
      <c r="N373">
        <f>VALUE(SUBSTITUTE(MID(ImoveisBB[[#This Row],[Desc_imovel_numeros]],3,FIND("'",ImoveisBB[[#This Row],[Desc_imovel_numeros]],3)-3),".",","))</f>
        <v>150</v>
      </c>
      <c r="O373" s="6" t="str">
        <f>LOOKUP(ImoveisBB[[#This Row],[Area1]],Table25[Faixa],Table25[NomeFaixa])</f>
        <v>F. 150m2 - 200m2</v>
      </c>
      <c r="P373" s="6" t="str">
        <f>IF(ISNUMBER( SEARCH("Desocupado", ImoveisBB[[#This Row],[status_imovel]] ) ), "DESOcupado", "OCUpado")</f>
        <v>OCUpado</v>
      </c>
      <c r="Q373" s="6" t="str">
        <f>IF(ISNUMBER( SEARCH("Venda", ImoveisBB[[#This Row],[status_imovel]] ) ), "Venda Direta", "Leilão")</f>
        <v>Venda Direta</v>
      </c>
    </row>
    <row r="374" spans="1:17" x14ac:dyDescent="0.25">
      <c r="A374">
        <v>373</v>
      </c>
      <c r="B374" s="1" t="s">
        <v>382</v>
      </c>
      <c r="C374" t="s">
        <v>3451</v>
      </c>
      <c r="D374" t="s">
        <v>4583</v>
      </c>
      <c r="E374" s="7">
        <v>19273</v>
      </c>
      <c r="F374">
        <v>82</v>
      </c>
      <c r="G374" t="s">
        <v>7801</v>
      </c>
      <c r="H374" t="s">
        <v>7952</v>
      </c>
      <c r="I374" t="s">
        <v>8333</v>
      </c>
      <c r="J374" t="s">
        <v>11768</v>
      </c>
      <c r="K374" t="s">
        <v>15207</v>
      </c>
      <c r="L374" t="str">
        <f>LOOKUP(ImoveisBB[[#This Row],[Vlr_venda_imovel]],Table2[Faixa],Table2[NomeFaixa])</f>
        <v>B. 12,5k - 25k</v>
      </c>
      <c r="M374" t="str">
        <f>LOOKUP(ImoveisBB[[#This Row],[Desc%]],Table24[Faixa],Table24[NomeFaixa])</f>
        <v>I. 80% - 85%</v>
      </c>
      <c r="N374">
        <f>VALUE(SUBSTITUTE(MID(ImoveisBB[[#This Row],[Desc_imovel_numeros]],3,FIND("'",ImoveisBB[[#This Row],[Desc_imovel_numeros]],3)-3),".",","))</f>
        <v>126</v>
      </c>
      <c r="O374" s="6" t="str">
        <f>LOOKUP(ImoveisBB[[#This Row],[Area1]],Table25[Faixa],Table25[NomeFaixa])</f>
        <v>E. 100m2 - 150m2</v>
      </c>
      <c r="P374" s="6" t="str">
        <f>IF(ISNUMBER( SEARCH("Desocupado", ImoveisBB[[#This Row],[status_imovel]] ) ), "DESOcupado", "OCUpado")</f>
        <v>OCUpado</v>
      </c>
      <c r="Q374" s="6" t="str">
        <f>IF(ISNUMBER( SEARCH("Venda", ImoveisBB[[#This Row],[status_imovel]] ) ), "Venda Direta", "Leilão")</f>
        <v>Venda Direta</v>
      </c>
    </row>
    <row r="375" spans="1:17" x14ac:dyDescent="0.25">
      <c r="A375">
        <v>374</v>
      </c>
      <c r="B375" s="1" t="s">
        <v>383</v>
      </c>
      <c r="C375" t="s">
        <v>3463</v>
      </c>
      <c r="D375" t="s">
        <v>4584</v>
      </c>
      <c r="E375" s="7">
        <v>46627</v>
      </c>
      <c r="F375">
        <v>48</v>
      </c>
      <c r="G375" t="s">
        <v>7804</v>
      </c>
      <c r="H375" t="s">
        <v>7946</v>
      </c>
      <c r="I375" t="s">
        <v>8334</v>
      </c>
      <c r="J375" t="s">
        <v>11769</v>
      </c>
      <c r="K375" t="s">
        <v>15208</v>
      </c>
      <c r="L375" t="str">
        <f>LOOKUP(ImoveisBB[[#This Row],[Vlr_venda_imovel]],Table2[Faixa],Table2[NomeFaixa])</f>
        <v>D. 35k - 50k</v>
      </c>
      <c r="M375" t="str">
        <f>LOOKUP(ImoveisBB[[#This Row],[Desc%]],Table24[Faixa],Table24[NomeFaixa])</f>
        <v>E. 40% - 50%</v>
      </c>
      <c r="N375">
        <f>VALUE(SUBSTITUTE(MID(ImoveisBB[[#This Row],[Desc_imovel_numeros]],3,FIND("'",ImoveisBB[[#This Row],[Desc_imovel_numeros]],3)-3),".",","))</f>
        <v>131.69999999999999</v>
      </c>
      <c r="O375" s="6" t="str">
        <f>LOOKUP(ImoveisBB[[#This Row],[Area1]],Table25[Faixa],Table25[NomeFaixa])</f>
        <v>E. 100m2 - 150m2</v>
      </c>
      <c r="P375" s="6" t="str">
        <f>IF(ISNUMBER( SEARCH("Desocupado", ImoveisBB[[#This Row],[status_imovel]] ) ), "DESOcupado", "OCUpado")</f>
        <v>OCUpado</v>
      </c>
      <c r="Q375" s="6" t="str">
        <f>IF(ISNUMBER( SEARCH("Venda", ImoveisBB[[#This Row],[status_imovel]] ) ), "Venda Direta", "Leilão")</f>
        <v>Venda Direta</v>
      </c>
    </row>
    <row r="376" spans="1:17" x14ac:dyDescent="0.25">
      <c r="A376">
        <v>375</v>
      </c>
      <c r="B376" s="1" t="s">
        <v>384</v>
      </c>
      <c r="C376" t="s">
        <v>3612</v>
      </c>
      <c r="D376" t="s">
        <v>4585</v>
      </c>
      <c r="E376" s="7">
        <v>49463</v>
      </c>
      <c r="F376">
        <v>61</v>
      </c>
      <c r="G376" t="s">
        <v>7811</v>
      </c>
      <c r="H376" t="s">
        <v>7954</v>
      </c>
      <c r="I376" t="s">
        <v>8335</v>
      </c>
      <c r="J376" t="s">
        <v>11770</v>
      </c>
      <c r="K376" t="s">
        <v>15209</v>
      </c>
      <c r="L376" t="str">
        <f>LOOKUP(ImoveisBB[[#This Row],[Vlr_venda_imovel]],Table2[Faixa],Table2[NomeFaixa])</f>
        <v>D. 35k - 50k</v>
      </c>
      <c r="M376" t="str">
        <f>LOOKUP(ImoveisBB[[#This Row],[Desc%]],Table24[Faixa],Table24[NomeFaixa])</f>
        <v>G. 60% - 70%</v>
      </c>
      <c r="N376">
        <f>VALUE(SUBSTITUTE(MID(ImoveisBB[[#This Row],[Desc_imovel_numeros]],3,FIND("'",ImoveisBB[[#This Row],[Desc_imovel_numeros]],3)-3),".",","))</f>
        <v>160</v>
      </c>
      <c r="O376" s="6" t="str">
        <f>LOOKUP(ImoveisBB[[#This Row],[Area1]],Table25[Faixa],Table25[NomeFaixa])</f>
        <v>F. 150m2 - 200m2</v>
      </c>
      <c r="P376" s="6" t="str">
        <f>IF(ISNUMBER( SEARCH("Desocupado", ImoveisBB[[#This Row],[status_imovel]] ) ), "DESOcupado", "OCUpado")</f>
        <v>OCUpado</v>
      </c>
      <c r="Q376" s="6" t="str">
        <f>IF(ISNUMBER( SEARCH("Venda", ImoveisBB[[#This Row],[status_imovel]] ) ), "Venda Direta", "Leilão")</f>
        <v>Venda Direta</v>
      </c>
    </row>
    <row r="377" spans="1:17" x14ac:dyDescent="0.25">
      <c r="A377">
        <v>376</v>
      </c>
      <c r="B377" s="1" t="s">
        <v>385</v>
      </c>
      <c r="C377" t="s">
        <v>3451</v>
      </c>
      <c r="D377" t="s">
        <v>4586</v>
      </c>
      <c r="E377" s="7">
        <v>33279</v>
      </c>
      <c r="F377">
        <v>59</v>
      </c>
      <c r="G377" t="s">
        <v>7812</v>
      </c>
      <c r="H377" t="s">
        <v>7946</v>
      </c>
      <c r="I377" t="s">
        <v>8336</v>
      </c>
      <c r="J377" t="s">
        <v>11771</v>
      </c>
      <c r="K377" t="s">
        <v>15210</v>
      </c>
      <c r="L377" t="str">
        <f>LOOKUP(ImoveisBB[[#This Row],[Vlr_venda_imovel]],Table2[Faixa],Table2[NomeFaixa])</f>
        <v>C. 25k - 35k</v>
      </c>
      <c r="M377" t="str">
        <f>LOOKUP(ImoveisBB[[#This Row],[Desc%]],Table24[Faixa],Table24[NomeFaixa])</f>
        <v>F. 50% - 60%</v>
      </c>
      <c r="N377">
        <f>VALUE(SUBSTITUTE(MID(ImoveisBB[[#This Row],[Desc_imovel_numeros]],3,FIND("'",ImoveisBB[[#This Row],[Desc_imovel_numeros]],3)-3),".",","))</f>
        <v>152</v>
      </c>
      <c r="O377" s="6" t="str">
        <f>LOOKUP(ImoveisBB[[#This Row],[Area1]],Table25[Faixa],Table25[NomeFaixa])</f>
        <v>F. 150m2 - 200m2</v>
      </c>
      <c r="P377" s="6" t="str">
        <f>IF(ISNUMBER( SEARCH("Desocupado", ImoveisBB[[#This Row],[status_imovel]] ) ), "DESOcupado", "OCUpado")</f>
        <v>OCUpado</v>
      </c>
      <c r="Q377" s="6" t="str">
        <f>IF(ISNUMBER( SEARCH("Venda", ImoveisBB[[#This Row],[status_imovel]] ) ), "Venda Direta", "Leilão")</f>
        <v>Venda Direta</v>
      </c>
    </row>
    <row r="378" spans="1:17" x14ac:dyDescent="0.25">
      <c r="A378">
        <v>377</v>
      </c>
      <c r="B378" s="1" t="s">
        <v>386</v>
      </c>
      <c r="C378" t="s">
        <v>3451</v>
      </c>
      <c r="D378" t="s">
        <v>4587</v>
      </c>
      <c r="E378" s="7">
        <v>45371</v>
      </c>
      <c r="F378">
        <v>54</v>
      </c>
      <c r="G378" t="s">
        <v>7812</v>
      </c>
      <c r="H378" t="s">
        <v>7946</v>
      </c>
      <c r="I378" t="s">
        <v>8337</v>
      </c>
      <c r="J378" t="s">
        <v>11772</v>
      </c>
      <c r="K378" t="s">
        <v>15211</v>
      </c>
      <c r="L378" t="str">
        <f>LOOKUP(ImoveisBB[[#This Row],[Vlr_venda_imovel]],Table2[Faixa],Table2[NomeFaixa])</f>
        <v>D. 35k - 50k</v>
      </c>
      <c r="M378" t="str">
        <f>LOOKUP(ImoveisBB[[#This Row],[Desc%]],Table24[Faixa],Table24[NomeFaixa])</f>
        <v>F. 50% - 60%</v>
      </c>
      <c r="N378">
        <f>VALUE(SUBSTITUTE(MID(ImoveisBB[[#This Row],[Desc_imovel_numeros]],3,FIND("'",ImoveisBB[[#This Row],[Desc_imovel_numeros]],3)-3),".",","))</f>
        <v>146</v>
      </c>
      <c r="O378" s="6" t="str">
        <f>LOOKUP(ImoveisBB[[#This Row],[Area1]],Table25[Faixa],Table25[NomeFaixa])</f>
        <v>E. 100m2 - 150m2</v>
      </c>
      <c r="P378" s="6" t="str">
        <f>IF(ISNUMBER( SEARCH("Desocupado", ImoveisBB[[#This Row],[status_imovel]] ) ), "DESOcupado", "OCUpado")</f>
        <v>OCUpado</v>
      </c>
      <c r="Q378" s="6" t="str">
        <f>IF(ISNUMBER( SEARCH("Venda", ImoveisBB[[#This Row],[status_imovel]] ) ), "Venda Direta", "Leilão")</f>
        <v>Venda Direta</v>
      </c>
    </row>
    <row r="379" spans="1:17" x14ac:dyDescent="0.25">
      <c r="A379">
        <v>378</v>
      </c>
      <c r="B379" s="1" t="s">
        <v>387</v>
      </c>
      <c r="C379" t="s">
        <v>3613</v>
      </c>
      <c r="D379" t="s">
        <v>4588</v>
      </c>
      <c r="E379" s="7">
        <v>34634</v>
      </c>
      <c r="F379">
        <v>52</v>
      </c>
      <c r="G379" t="s">
        <v>7813</v>
      </c>
      <c r="H379" t="s">
        <v>7945</v>
      </c>
      <c r="I379" t="s">
        <v>8338</v>
      </c>
      <c r="J379" t="s">
        <v>11773</v>
      </c>
      <c r="K379" t="s">
        <v>15212</v>
      </c>
      <c r="L379" t="str">
        <f>LOOKUP(ImoveisBB[[#This Row],[Vlr_venda_imovel]],Table2[Faixa],Table2[NomeFaixa])</f>
        <v>C. 25k - 35k</v>
      </c>
      <c r="M379" t="str">
        <f>LOOKUP(ImoveisBB[[#This Row],[Desc%]],Table24[Faixa],Table24[NomeFaixa])</f>
        <v>F. 50% - 60%</v>
      </c>
      <c r="N379">
        <f>VALUE(SUBSTITUTE(MID(ImoveisBB[[#This Row],[Desc_imovel_numeros]],3,FIND("'",ImoveisBB[[#This Row],[Desc_imovel_numeros]],3)-3),".",","))</f>
        <v>160</v>
      </c>
      <c r="O379" s="6" t="str">
        <f>LOOKUP(ImoveisBB[[#This Row],[Area1]],Table25[Faixa],Table25[NomeFaixa])</f>
        <v>F. 150m2 - 200m2</v>
      </c>
      <c r="P379" s="6" t="str">
        <f>IF(ISNUMBER( SEARCH("Desocupado", ImoveisBB[[#This Row],[status_imovel]] ) ), "DESOcupado", "OCUpado")</f>
        <v>OCUpado</v>
      </c>
      <c r="Q379" s="6" t="str">
        <f>IF(ISNUMBER( SEARCH("Venda", ImoveisBB[[#This Row],[status_imovel]] ) ), "Venda Direta", "Leilão")</f>
        <v>Venda Direta</v>
      </c>
    </row>
    <row r="380" spans="1:17" x14ac:dyDescent="0.25">
      <c r="A380">
        <v>379</v>
      </c>
      <c r="B380" s="1" t="s">
        <v>388</v>
      </c>
      <c r="C380" t="s">
        <v>3451</v>
      </c>
      <c r="D380" t="s">
        <v>4589</v>
      </c>
      <c r="E380" s="7">
        <v>55447</v>
      </c>
      <c r="F380">
        <v>48</v>
      </c>
      <c r="G380" t="s">
        <v>7814</v>
      </c>
      <c r="H380" t="s">
        <v>7946</v>
      </c>
      <c r="I380" t="s">
        <v>8339</v>
      </c>
      <c r="J380" t="s">
        <v>11774</v>
      </c>
      <c r="K380" t="s">
        <v>15213</v>
      </c>
      <c r="L380" t="str">
        <f>LOOKUP(ImoveisBB[[#This Row],[Vlr_venda_imovel]],Table2[Faixa],Table2[NomeFaixa])</f>
        <v>E. 50k - 65k</v>
      </c>
      <c r="M380" t="str">
        <f>LOOKUP(ImoveisBB[[#This Row],[Desc%]],Table24[Faixa],Table24[NomeFaixa])</f>
        <v>E. 40% - 50%</v>
      </c>
      <c r="N380">
        <f>VALUE(SUBSTITUTE(MID(ImoveisBB[[#This Row],[Desc_imovel_numeros]],3,FIND("'",ImoveisBB[[#This Row],[Desc_imovel_numeros]],3)-3),".",","))</f>
        <v>155.4</v>
      </c>
      <c r="O380" s="6" t="str">
        <f>LOOKUP(ImoveisBB[[#This Row],[Area1]],Table25[Faixa],Table25[NomeFaixa])</f>
        <v>F. 150m2 - 200m2</v>
      </c>
      <c r="P380" s="6" t="str">
        <f>IF(ISNUMBER( SEARCH("Desocupado", ImoveisBB[[#This Row],[status_imovel]] ) ), "DESOcupado", "OCUpado")</f>
        <v>OCUpado</v>
      </c>
      <c r="Q380" s="6" t="str">
        <f>IF(ISNUMBER( SEARCH("Venda", ImoveisBB[[#This Row],[status_imovel]] ) ), "Venda Direta", "Leilão")</f>
        <v>Venda Direta</v>
      </c>
    </row>
    <row r="381" spans="1:17" x14ac:dyDescent="0.25">
      <c r="A381">
        <v>380</v>
      </c>
      <c r="B381" s="1" t="s">
        <v>389</v>
      </c>
      <c r="C381" t="s">
        <v>3451</v>
      </c>
      <c r="D381" t="s">
        <v>4590</v>
      </c>
      <c r="E381" s="7">
        <v>37344</v>
      </c>
      <c r="F381">
        <v>58</v>
      </c>
      <c r="G381" t="s">
        <v>7812</v>
      </c>
      <c r="H381" t="s">
        <v>7946</v>
      </c>
      <c r="I381" t="s">
        <v>8340</v>
      </c>
      <c r="J381" t="s">
        <v>11775</v>
      </c>
      <c r="K381" t="s">
        <v>15214</v>
      </c>
      <c r="L381" t="str">
        <f>LOOKUP(ImoveisBB[[#This Row],[Vlr_venda_imovel]],Table2[Faixa],Table2[NomeFaixa])</f>
        <v>D. 35k - 50k</v>
      </c>
      <c r="M381" t="str">
        <f>LOOKUP(ImoveisBB[[#This Row],[Desc%]],Table24[Faixa],Table24[NomeFaixa])</f>
        <v>F. 50% - 60%</v>
      </c>
      <c r="N381">
        <f>VALUE(SUBSTITUTE(MID(ImoveisBB[[#This Row],[Desc_imovel_numeros]],3,FIND("'",ImoveisBB[[#This Row],[Desc_imovel_numeros]],3)-3),".",","))</f>
        <v>152</v>
      </c>
      <c r="O381" s="6" t="str">
        <f>LOOKUP(ImoveisBB[[#This Row],[Area1]],Table25[Faixa],Table25[NomeFaixa])</f>
        <v>F. 150m2 - 200m2</v>
      </c>
      <c r="P381" s="6" t="str">
        <f>IF(ISNUMBER( SEARCH("Desocupado", ImoveisBB[[#This Row],[status_imovel]] ) ), "DESOcupado", "OCUpado")</f>
        <v>OCUpado</v>
      </c>
      <c r="Q381" s="6" t="str">
        <f>IF(ISNUMBER( SEARCH("Venda", ImoveisBB[[#This Row],[status_imovel]] ) ), "Venda Direta", "Leilão")</f>
        <v>Venda Direta</v>
      </c>
    </row>
    <row r="382" spans="1:17" x14ac:dyDescent="0.25">
      <c r="A382">
        <v>381</v>
      </c>
      <c r="B382" s="1" t="s">
        <v>390</v>
      </c>
      <c r="C382" t="s">
        <v>3607</v>
      </c>
      <c r="D382" t="s">
        <v>4591</v>
      </c>
      <c r="E382" s="7">
        <v>39197</v>
      </c>
      <c r="F382">
        <v>46</v>
      </c>
      <c r="G382" t="s">
        <v>7792</v>
      </c>
      <c r="H382" t="s">
        <v>7949</v>
      </c>
      <c r="I382" t="s">
        <v>8341</v>
      </c>
      <c r="J382" t="s">
        <v>11776</v>
      </c>
      <c r="K382" t="s">
        <v>15215</v>
      </c>
      <c r="L382" t="str">
        <f>LOOKUP(ImoveisBB[[#This Row],[Vlr_venda_imovel]],Table2[Faixa],Table2[NomeFaixa])</f>
        <v>D. 35k - 50k</v>
      </c>
      <c r="M382" t="str">
        <f>LOOKUP(ImoveisBB[[#This Row],[Desc%]],Table24[Faixa],Table24[NomeFaixa])</f>
        <v>E. 40% - 50%</v>
      </c>
      <c r="N382">
        <f>VALUE(SUBSTITUTE(MID(ImoveisBB[[#This Row],[Desc_imovel_numeros]],3,FIND("'",ImoveisBB[[#This Row],[Desc_imovel_numeros]],3)-3),".",","))</f>
        <v>186.13</v>
      </c>
      <c r="O382" s="6" t="str">
        <f>LOOKUP(ImoveisBB[[#This Row],[Area1]],Table25[Faixa],Table25[NomeFaixa])</f>
        <v>F. 150m2 - 200m2</v>
      </c>
      <c r="P382" s="6" t="str">
        <f>IF(ISNUMBER( SEARCH("Desocupado", ImoveisBB[[#This Row],[status_imovel]] ) ), "DESOcupado", "OCUpado")</f>
        <v>OCUpado</v>
      </c>
      <c r="Q382" s="6" t="str">
        <f>IF(ISNUMBER( SEARCH("Venda", ImoveisBB[[#This Row],[status_imovel]] ) ), "Venda Direta", "Leilão")</f>
        <v>Venda Direta</v>
      </c>
    </row>
    <row r="383" spans="1:17" x14ac:dyDescent="0.25">
      <c r="A383">
        <v>382</v>
      </c>
      <c r="B383" s="1" t="s">
        <v>391</v>
      </c>
      <c r="C383" t="s">
        <v>3451</v>
      </c>
      <c r="D383" t="s">
        <v>4592</v>
      </c>
      <c r="E383" s="7">
        <v>34634</v>
      </c>
      <c r="F383">
        <v>51</v>
      </c>
      <c r="G383" t="s">
        <v>7799</v>
      </c>
      <c r="H383" t="s">
        <v>7949</v>
      </c>
      <c r="I383" t="s">
        <v>8342</v>
      </c>
      <c r="J383" t="s">
        <v>11777</v>
      </c>
      <c r="K383" t="s">
        <v>15216</v>
      </c>
      <c r="L383" t="str">
        <f>LOOKUP(ImoveisBB[[#This Row],[Vlr_venda_imovel]],Table2[Faixa],Table2[NomeFaixa])</f>
        <v>C. 25k - 35k</v>
      </c>
      <c r="M383" t="str">
        <f>LOOKUP(ImoveisBB[[#This Row],[Desc%]],Table24[Faixa],Table24[NomeFaixa])</f>
        <v>F. 50% - 60%</v>
      </c>
      <c r="N383">
        <f>VALUE(SUBSTITUTE(MID(ImoveisBB[[#This Row],[Desc_imovel_numeros]],3,FIND("'",ImoveisBB[[#This Row],[Desc_imovel_numeros]],3)-3),".",","))</f>
        <v>600</v>
      </c>
      <c r="O383" s="6" t="str">
        <f>LOOKUP(ImoveisBB[[#This Row],[Area1]],Table25[Faixa],Table25[NomeFaixa])</f>
        <v>H. 500m2 - 1.000m2</v>
      </c>
      <c r="P383" s="6" t="str">
        <f>IF(ISNUMBER( SEARCH("Desocupado", ImoveisBB[[#This Row],[status_imovel]] ) ), "DESOcupado", "OCUpado")</f>
        <v>OCUpado</v>
      </c>
      <c r="Q383" s="6" t="str">
        <f>IF(ISNUMBER( SEARCH("Venda", ImoveisBB[[#This Row],[status_imovel]] ) ), "Venda Direta", "Leilão")</f>
        <v>Venda Direta</v>
      </c>
    </row>
    <row r="384" spans="1:17" x14ac:dyDescent="0.25">
      <c r="A384">
        <v>383</v>
      </c>
      <c r="B384" s="1" t="s">
        <v>392</v>
      </c>
      <c r="C384" t="s">
        <v>3463</v>
      </c>
      <c r="D384" t="s">
        <v>4593</v>
      </c>
      <c r="E384" s="7">
        <v>41318</v>
      </c>
      <c r="F384">
        <v>51</v>
      </c>
      <c r="G384" t="s">
        <v>7791</v>
      </c>
      <c r="H384" t="s">
        <v>7945</v>
      </c>
      <c r="I384" t="s">
        <v>8343</v>
      </c>
      <c r="J384" t="s">
        <v>11778</v>
      </c>
      <c r="K384" t="s">
        <v>15217</v>
      </c>
      <c r="L384" t="str">
        <f>LOOKUP(ImoveisBB[[#This Row],[Vlr_venda_imovel]],Table2[Faixa],Table2[NomeFaixa])</f>
        <v>D. 35k - 50k</v>
      </c>
      <c r="M384" t="str">
        <f>LOOKUP(ImoveisBB[[#This Row],[Desc%]],Table24[Faixa],Table24[NomeFaixa])</f>
        <v>F. 50% - 60%</v>
      </c>
      <c r="N384">
        <f>VALUE(SUBSTITUTE(MID(ImoveisBB[[#This Row],[Desc_imovel_numeros]],3,FIND("'",ImoveisBB[[#This Row],[Desc_imovel_numeros]],3)-3),".",","))</f>
        <v>150</v>
      </c>
      <c r="O384" s="6" t="str">
        <f>LOOKUP(ImoveisBB[[#This Row],[Area1]],Table25[Faixa],Table25[NomeFaixa])</f>
        <v>F. 150m2 - 200m2</v>
      </c>
      <c r="P384" s="6" t="str">
        <f>IF(ISNUMBER( SEARCH("Desocupado", ImoveisBB[[#This Row],[status_imovel]] ) ), "DESOcupado", "OCUpado")</f>
        <v>OCUpado</v>
      </c>
      <c r="Q384" s="6" t="str">
        <f>IF(ISNUMBER( SEARCH("Venda", ImoveisBB[[#This Row],[status_imovel]] ) ), "Venda Direta", "Leilão")</f>
        <v>Venda Direta</v>
      </c>
    </row>
    <row r="385" spans="1:17" x14ac:dyDescent="0.25">
      <c r="A385">
        <v>384</v>
      </c>
      <c r="B385" s="1" t="s">
        <v>393</v>
      </c>
      <c r="C385" t="s">
        <v>3614</v>
      </c>
      <c r="D385" t="s">
        <v>4594</v>
      </c>
      <c r="E385" s="7">
        <v>45331</v>
      </c>
      <c r="F385">
        <v>47</v>
      </c>
      <c r="G385" t="s">
        <v>7815</v>
      </c>
      <c r="H385" t="s">
        <v>7941</v>
      </c>
      <c r="I385" t="s">
        <v>8344</v>
      </c>
      <c r="J385" t="s">
        <v>11779</v>
      </c>
      <c r="K385" t="s">
        <v>15218</v>
      </c>
      <c r="L385" t="str">
        <f>LOOKUP(ImoveisBB[[#This Row],[Vlr_venda_imovel]],Table2[Faixa],Table2[NomeFaixa])</f>
        <v>D. 35k - 50k</v>
      </c>
      <c r="M385" t="str">
        <f>LOOKUP(ImoveisBB[[#This Row],[Desc%]],Table24[Faixa],Table24[NomeFaixa])</f>
        <v>E. 40% - 50%</v>
      </c>
      <c r="N385">
        <f>VALUE(SUBSTITUTE(MID(ImoveisBB[[#This Row],[Desc_imovel_numeros]],3,FIND("'",ImoveisBB[[#This Row],[Desc_imovel_numeros]],3)-3),".",","))</f>
        <v>262</v>
      </c>
      <c r="O385" s="6" t="str">
        <f>LOOKUP(ImoveisBB[[#This Row],[Area1]],Table25[Faixa],Table25[NomeFaixa])</f>
        <v>G. 200m2 - 500m2</v>
      </c>
      <c r="P385" s="6" t="str">
        <f>IF(ISNUMBER( SEARCH("Desocupado", ImoveisBB[[#This Row],[status_imovel]] ) ), "DESOcupado", "OCUpado")</f>
        <v>OCUpado</v>
      </c>
      <c r="Q385" s="6" t="str">
        <f>IF(ISNUMBER( SEARCH("Venda", ImoveisBB[[#This Row],[status_imovel]] ) ), "Venda Direta", "Leilão")</f>
        <v>Venda Direta</v>
      </c>
    </row>
    <row r="386" spans="1:17" x14ac:dyDescent="0.25">
      <c r="A386">
        <v>385</v>
      </c>
      <c r="B386" s="1" t="s">
        <v>394</v>
      </c>
      <c r="C386" t="s">
        <v>3615</v>
      </c>
      <c r="D386" t="s">
        <v>4595</v>
      </c>
      <c r="E386" s="7">
        <v>44439</v>
      </c>
      <c r="F386">
        <v>46</v>
      </c>
      <c r="G386" t="s">
        <v>7815</v>
      </c>
      <c r="H386" t="s">
        <v>7941</v>
      </c>
      <c r="I386" t="s">
        <v>8345</v>
      </c>
      <c r="J386" t="s">
        <v>11780</v>
      </c>
      <c r="K386" t="s">
        <v>15219</v>
      </c>
      <c r="L386" t="str">
        <f>LOOKUP(ImoveisBB[[#This Row],[Vlr_venda_imovel]],Table2[Faixa],Table2[NomeFaixa])</f>
        <v>D. 35k - 50k</v>
      </c>
      <c r="M386" t="str">
        <f>LOOKUP(ImoveisBB[[#This Row],[Desc%]],Table24[Faixa],Table24[NomeFaixa])</f>
        <v>E. 40% - 50%</v>
      </c>
      <c r="N386">
        <f>VALUE(SUBSTITUTE(MID(ImoveisBB[[#This Row],[Desc_imovel_numeros]],3,FIND("'",ImoveisBB[[#This Row],[Desc_imovel_numeros]],3)-3),".",","))</f>
        <v>150</v>
      </c>
      <c r="O386" s="6" t="str">
        <f>LOOKUP(ImoveisBB[[#This Row],[Area1]],Table25[Faixa],Table25[NomeFaixa])</f>
        <v>F. 150m2 - 200m2</v>
      </c>
      <c r="P386" s="6" t="str">
        <f>IF(ISNUMBER( SEARCH("Desocupado", ImoveisBB[[#This Row],[status_imovel]] ) ), "DESOcupado", "OCUpado")</f>
        <v>OCUpado</v>
      </c>
      <c r="Q386" s="6" t="str">
        <f>IF(ISNUMBER( SEARCH("Venda", ImoveisBB[[#This Row],[status_imovel]] ) ), "Venda Direta", "Leilão")</f>
        <v>Venda Direta</v>
      </c>
    </row>
    <row r="387" spans="1:17" x14ac:dyDescent="0.25">
      <c r="A387">
        <v>386</v>
      </c>
      <c r="B387" s="1" t="s">
        <v>395</v>
      </c>
      <c r="C387" t="s">
        <v>3451</v>
      </c>
      <c r="D387" t="s">
        <v>4596</v>
      </c>
      <c r="E387" s="7">
        <v>19919</v>
      </c>
      <c r="F387">
        <v>56</v>
      </c>
      <c r="G387" t="s">
        <v>7816</v>
      </c>
      <c r="H387" t="s">
        <v>7952</v>
      </c>
      <c r="I387" t="s">
        <v>8346</v>
      </c>
      <c r="J387" t="s">
        <v>11781</v>
      </c>
      <c r="K387" t="s">
        <v>15220</v>
      </c>
      <c r="L387" t="str">
        <f>LOOKUP(ImoveisBB[[#This Row],[Vlr_venda_imovel]],Table2[Faixa],Table2[NomeFaixa])</f>
        <v>B. 12,5k - 25k</v>
      </c>
      <c r="M387" t="str">
        <f>LOOKUP(ImoveisBB[[#This Row],[Desc%]],Table24[Faixa],Table24[NomeFaixa])</f>
        <v>F. 50% - 60%</v>
      </c>
      <c r="N387">
        <f>VALUE(SUBSTITUTE(MID(ImoveisBB[[#This Row],[Desc_imovel_numeros]],3,FIND("'",ImoveisBB[[#This Row],[Desc_imovel_numeros]],3)-3),".",","))</f>
        <v>160</v>
      </c>
      <c r="O387" s="6" t="str">
        <f>LOOKUP(ImoveisBB[[#This Row],[Area1]],Table25[Faixa],Table25[NomeFaixa])</f>
        <v>F. 150m2 - 200m2</v>
      </c>
      <c r="P387" s="6" t="str">
        <f>IF(ISNUMBER( SEARCH("Desocupado", ImoveisBB[[#This Row],[status_imovel]] ) ), "DESOcupado", "OCUpado")</f>
        <v>OCUpado</v>
      </c>
      <c r="Q387" s="6" t="str">
        <f>IF(ISNUMBER( SEARCH("Venda", ImoveisBB[[#This Row],[status_imovel]] ) ), "Venda Direta", "Leilão")</f>
        <v>Venda Direta</v>
      </c>
    </row>
    <row r="388" spans="1:17" x14ac:dyDescent="0.25">
      <c r="A388">
        <v>387</v>
      </c>
      <c r="B388" s="1" t="s">
        <v>396</v>
      </c>
      <c r="C388" t="s">
        <v>3463</v>
      </c>
      <c r="D388" t="s">
        <v>4597</v>
      </c>
      <c r="E388" s="7">
        <v>38644</v>
      </c>
      <c r="F388">
        <v>55</v>
      </c>
      <c r="G388" t="s">
        <v>7791</v>
      </c>
      <c r="H388" t="s">
        <v>7945</v>
      </c>
      <c r="I388" t="s">
        <v>8347</v>
      </c>
      <c r="J388" t="s">
        <v>11782</v>
      </c>
      <c r="K388" t="s">
        <v>15221</v>
      </c>
      <c r="L388" t="str">
        <f>LOOKUP(ImoveisBB[[#This Row],[Vlr_venda_imovel]],Table2[Faixa],Table2[NomeFaixa])</f>
        <v>D. 35k - 50k</v>
      </c>
      <c r="M388" t="str">
        <f>LOOKUP(ImoveisBB[[#This Row],[Desc%]],Table24[Faixa],Table24[NomeFaixa])</f>
        <v>F. 50% - 60%</v>
      </c>
      <c r="N388">
        <f>VALUE(SUBSTITUTE(MID(ImoveisBB[[#This Row],[Desc_imovel_numeros]],3,FIND("'",ImoveisBB[[#This Row],[Desc_imovel_numeros]],3)-3),".",","))</f>
        <v>160</v>
      </c>
      <c r="O388" s="6" t="str">
        <f>LOOKUP(ImoveisBB[[#This Row],[Area1]],Table25[Faixa],Table25[NomeFaixa])</f>
        <v>F. 150m2 - 200m2</v>
      </c>
      <c r="P388" s="6" t="str">
        <f>IF(ISNUMBER( SEARCH("Desocupado", ImoveisBB[[#This Row],[status_imovel]] ) ), "DESOcupado", "OCUpado")</f>
        <v>OCUpado</v>
      </c>
      <c r="Q388" s="6" t="str">
        <f>IF(ISNUMBER( SEARCH("Venda", ImoveisBB[[#This Row],[status_imovel]] ) ), "Venda Direta", "Leilão")</f>
        <v>Venda Direta</v>
      </c>
    </row>
    <row r="389" spans="1:17" x14ac:dyDescent="0.25">
      <c r="A389">
        <v>388</v>
      </c>
      <c r="B389" s="1" t="s">
        <v>397</v>
      </c>
      <c r="C389" t="s">
        <v>3463</v>
      </c>
      <c r="D389" t="s">
        <v>4598</v>
      </c>
      <c r="E389" s="7">
        <v>43669</v>
      </c>
      <c r="F389">
        <v>38</v>
      </c>
      <c r="G389" t="s">
        <v>7797</v>
      </c>
      <c r="H389" t="s">
        <v>7950</v>
      </c>
      <c r="I389" t="s">
        <v>8348</v>
      </c>
      <c r="J389" t="s">
        <v>11783</v>
      </c>
      <c r="K389" t="s">
        <v>15222</v>
      </c>
      <c r="L389" t="str">
        <f>LOOKUP(ImoveisBB[[#This Row],[Vlr_venda_imovel]],Table2[Faixa],Table2[NomeFaixa])</f>
        <v>D. 35k - 50k</v>
      </c>
      <c r="M389" t="str">
        <f>LOOKUP(ImoveisBB[[#This Row],[Desc%]],Table24[Faixa],Table24[NomeFaixa])</f>
        <v>D. 30% - 40%</v>
      </c>
      <c r="N389">
        <f>VALUE(SUBSTITUTE(MID(ImoveisBB[[#This Row],[Desc_imovel_numeros]],3,FIND("'",ImoveisBB[[#This Row],[Desc_imovel_numeros]],3)-3),".",","))</f>
        <v>85.45</v>
      </c>
      <c r="O389" s="6" t="str">
        <f>LOOKUP(ImoveisBB[[#This Row],[Area1]],Table25[Faixa],Table25[NomeFaixa])</f>
        <v>D. 75m2 - 100m2</v>
      </c>
      <c r="P389" s="6" t="str">
        <f>IF(ISNUMBER( SEARCH("Desocupado", ImoveisBB[[#This Row],[status_imovel]] ) ), "DESOcupado", "OCUpado")</f>
        <v>OCUpado</v>
      </c>
      <c r="Q389" s="6" t="str">
        <f>IF(ISNUMBER( SEARCH("Venda", ImoveisBB[[#This Row],[status_imovel]] ) ), "Venda Direta", "Leilão")</f>
        <v>Leilão</v>
      </c>
    </row>
    <row r="390" spans="1:17" x14ac:dyDescent="0.25">
      <c r="A390">
        <v>389</v>
      </c>
      <c r="B390" s="1" t="s">
        <v>398</v>
      </c>
      <c r="C390" t="s">
        <v>3463</v>
      </c>
      <c r="D390" t="s">
        <v>4599</v>
      </c>
      <c r="E390" s="7">
        <v>34837</v>
      </c>
      <c r="F390">
        <v>60</v>
      </c>
      <c r="G390" t="s">
        <v>7791</v>
      </c>
      <c r="H390" t="s">
        <v>7945</v>
      </c>
      <c r="I390" t="s">
        <v>8349</v>
      </c>
      <c r="J390" t="s">
        <v>11784</v>
      </c>
      <c r="K390" t="s">
        <v>15223</v>
      </c>
      <c r="L390" t="str">
        <f>LOOKUP(ImoveisBB[[#This Row],[Vlr_venda_imovel]],Table2[Faixa],Table2[NomeFaixa])</f>
        <v>C. 25k - 35k</v>
      </c>
      <c r="M390" t="str">
        <f>LOOKUP(ImoveisBB[[#This Row],[Desc%]],Table24[Faixa],Table24[NomeFaixa])</f>
        <v>G. 60% - 70%</v>
      </c>
      <c r="N390">
        <f>VALUE(SUBSTITUTE(MID(ImoveisBB[[#This Row],[Desc_imovel_numeros]],3,FIND("'",ImoveisBB[[#This Row],[Desc_imovel_numeros]],3)-3),".",","))</f>
        <v>160</v>
      </c>
      <c r="O390" s="6" t="str">
        <f>LOOKUP(ImoveisBB[[#This Row],[Area1]],Table25[Faixa],Table25[NomeFaixa])</f>
        <v>F. 150m2 - 200m2</v>
      </c>
      <c r="P390" s="6" t="str">
        <f>IF(ISNUMBER( SEARCH("Desocupado", ImoveisBB[[#This Row],[status_imovel]] ) ), "DESOcupado", "OCUpado")</f>
        <v>OCUpado</v>
      </c>
      <c r="Q390" s="6" t="str">
        <f>IF(ISNUMBER( SEARCH("Venda", ImoveisBB[[#This Row],[status_imovel]] ) ), "Venda Direta", "Leilão")</f>
        <v>Venda Direta</v>
      </c>
    </row>
    <row r="391" spans="1:17" x14ac:dyDescent="0.25">
      <c r="A391">
        <v>390</v>
      </c>
      <c r="B391" s="1" t="s">
        <v>399</v>
      </c>
      <c r="C391" t="s">
        <v>3451</v>
      </c>
      <c r="D391" t="s">
        <v>4600</v>
      </c>
      <c r="E391" s="7">
        <v>19919</v>
      </c>
      <c r="F391">
        <v>56</v>
      </c>
      <c r="G391" t="s">
        <v>7816</v>
      </c>
      <c r="H391" t="s">
        <v>7952</v>
      </c>
      <c r="I391" t="s">
        <v>8350</v>
      </c>
      <c r="J391" t="s">
        <v>11785</v>
      </c>
      <c r="K391" t="s">
        <v>15224</v>
      </c>
      <c r="L391" t="str">
        <f>LOOKUP(ImoveisBB[[#This Row],[Vlr_venda_imovel]],Table2[Faixa],Table2[NomeFaixa])</f>
        <v>B. 12,5k - 25k</v>
      </c>
      <c r="M391" t="str">
        <f>LOOKUP(ImoveisBB[[#This Row],[Desc%]],Table24[Faixa],Table24[NomeFaixa])</f>
        <v>F. 50% - 60%</v>
      </c>
      <c r="N391">
        <f>VALUE(SUBSTITUTE(MID(ImoveisBB[[#This Row],[Desc_imovel_numeros]],3,FIND("'",ImoveisBB[[#This Row],[Desc_imovel_numeros]],3)-3),".",","))</f>
        <v>160</v>
      </c>
      <c r="O391" s="6" t="str">
        <f>LOOKUP(ImoveisBB[[#This Row],[Area1]],Table25[Faixa],Table25[NomeFaixa])</f>
        <v>F. 150m2 - 200m2</v>
      </c>
      <c r="P391" s="6" t="str">
        <f>IF(ISNUMBER( SEARCH("Desocupado", ImoveisBB[[#This Row],[status_imovel]] ) ), "DESOcupado", "OCUpado")</f>
        <v>OCUpado</v>
      </c>
      <c r="Q391" s="6" t="str">
        <f>IF(ISNUMBER( SEARCH("Venda", ImoveisBB[[#This Row],[status_imovel]] ) ), "Venda Direta", "Leilão")</f>
        <v>Venda Direta</v>
      </c>
    </row>
    <row r="392" spans="1:17" x14ac:dyDescent="0.25">
      <c r="A392">
        <v>391</v>
      </c>
      <c r="B392" s="1" t="s">
        <v>400</v>
      </c>
      <c r="C392" t="s">
        <v>3451</v>
      </c>
      <c r="D392" t="s">
        <v>4601</v>
      </c>
      <c r="E392" s="7">
        <v>19919</v>
      </c>
      <c r="F392">
        <v>51</v>
      </c>
      <c r="G392" t="s">
        <v>7816</v>
      </c>
      <c r="H392" t="s">
        <v>7952</v>
      </c>
      <c r="I392" t="s">
        <v>8351</v>
      </c>
      <c r="J392" t="s">
        <v>11786</v>
      </c>
      <c r="K392" t="s">
        <v>15225</v>
      </c>
      <c r="L392" t="str">
        <f>LOOKUP(ImoveisBB[[#This Row],[Vlr_venda_imovel]],Table2[Faixa],Table2[NomeFaixa])</f>
        <v>B. 12,5k - 25k</v>
      </c>
      <c r="M392" t="str">
        <f>LOOKUP(ImoveisBB[[#This Row],[Desc%]],Table24[Faixa],Table24[NomeFaixa])</f>
        <v>F. 50% - 60%</v>
      </c>
      <c r="N392">
        <f>VALUE(SUBSTITUTE(MID(ImoveisBB[[#This Row],[Desc_imovel_numeros]],3,FIND("'",ImoveisBB[[#This Row],[Desc_imovel_numeros]],3)-3),".",","))</f>
        <v>160</v>
      </c>
      <c r="O392" s="6" t="str">
        <f>LOOKUP(ImoveisBB[[#This Row],[Area1]],Table25[Faixa],Table25[NomeFaixa])</f>
        <v>F. 150m2 - 200m2</v>
      </c>
      <c r="P392" s="6" t="str">
        <f>IF(ISNUMBER( SEARCH("Desocupado", ImoveisBB[[#This Row],[status_imovel]] ) ), "DESOcupado", "OCUpado")</f>
        <v>OCUpado</v>
      </c>
      <c r="Q392" s="6" t="str">
        <f>IF(ISNUMBER( SEARCH("Venda", ImoveisBB[[#This Row],[status_imovel]] ) ), "Venda Direta", "Leilão")</f>
        <v>Venda Direta</v>
      </c>
    </row>
    <row r="393" spans="1:17" x14ac:dyDescent="0.25">
      <c r="A393">
        <v>392</v>
      </c>
      <c r="B393" s="1" t="s">
        <v>401</v>
      </c>
      <c r="C393" t="s">
        <v>3451</v>
      </c>
      <c r="D393" t="s">
        <v>4602</v>
      </c>
      <c r="E393" s="7">
        <v>63350</v>
      </c>
      <c r="F393">
        <v>51</v>
      </c>
      <c r="G393" t="s">
        <v>7748</v>
      </c>
      <c r="H393" t="s">
        <v>7937</v>
      </c>
      <c r="I393" t="s">
        <v>8352</v>
      </c>
      <c r="J393" t="s">
        <v>11787</v>
      </c>
      <c r="K393" t="s">
        <v>15226</v>
      </c>
      <c r="L393" t="str">
        <f>LOOKUP(ImoveisBB[[#This Row],[Vlr_venda_imovel]],Table2[Faixa],Table2[NomeFaixa])</f>
        <v>E. 50k - 65k</v>
      </c>
      <c r="M393" t="str">
        <f>LOOKUP(ImoveisBB[[#This Row],[Desc%]],Table24[Faixa],Table24[NomeFaixa])</f>
        <v>F. 50% - 60%</v>
      </c>
      <c r="N393">
        <f>VALUE(SUBSTITUTE(MID(ImoveisBB[[#This Row],[Desc_imovel_numeros]],3,FIND("'",ImoveisBB[[#This Row],[Desc_imovel_numeros]],3)-3),".",","))</f>
        <v>300</v>
      </c>
      <c r="O393" s="6" t="str">
        <f>LOOKUP(ImoveisBB[[#This Row],[Area1]],Table25[Faixa],Table25[NomeFaixa])</f>
        <v>G. 200m2 - 500m2</v>
      </c>
      <c r="P393" s="6" t="str">
        <f>IF(ISNUMBER( SEARCH("Desocupado", ImoveisBB[[#This Row],[status_imovel]] ) ), "DESOcupado", "OCUpado")</f>
        <v>OCUpado</v>
      </c>
      <c r="Q393" s="6" t="str">
        <f>IF(ISNUMBER( SEARCH("Venda", ImoveisBB[[#This Row],[status_imovel]] ) ), "Venda Direta", "Leilão")</f>
        <v>Venda Direta</v>
      </c>
    </row>
    <row r="394" spans="1:17" x14ac:dyDescent="0.25">
      <c r="A394">
        <v>393</v>
      </c>
      <c r="B394" s="1" t="s">
        <v>402</v>
      </c>
      <c r="C394" t="s">
        <v>3463</v>
      </c>
      <c r="D394" t="s">
        <v>4603</v>
      </c>
      <c r="E394" s="7">
        <v>45331</v>
      </c>
      <c r="F394">
        <v>56</v>
      </c>
      <c r="G394" t="s">
        <v>7817</v>
      </c>
      <c r="H394" t="s">
        <v>7946</v>
      </c>
      <c r="I394" t="s">
        <v>8353</v>
      </c>
      <c r="J394" t="s">
        <v>11788</v>
      </c>
      <c r="K394" t="s">
        <v>15227</v>
      </c>
      <c r="L394" t="str">
        <f>LOOKUP(ImoveisBB[[#This Row],[Vlr_venda_imovel]],Table2[Faixa],Table2[NomeFaixa])</f>
        <v>D. 35k - 50k</v>
      </c>
      <c r="M394" t="str">
        <f>LOOKUP(ImoveisBB[[#This Row],[Desc%]],Table24[Faixa],Table24[NomeFaixa])</f>
        <v>F. 50% - 60%</v>
      </c>
      <c r="N394">
        <f>VALUE(SUBSTITUTE(MID(ImoveisBB[[#This Row],[Desc_imovel_numeros]],3,FIND("'",ImoveisBB[[#This Row],[Desc_imovel_numeros]],3)-3),".",","))</f>
        <v>119</v>
      </c>
      <c r="O394" s="6" t="str">
        <f>LOOKUP(ImoveisBB[[#This Row],[Area1]],Table25[Faixa],Table25[NomeFaixa])</f>
        <v>E. 100m2 - 150m2</v>
      </c>
      <c r="P394" s="6" t="str">
        <f>IF(ISNUMBER( SEARCH("Desocupado", ImoveisBB[[#This Row],[status_imovel]] ) ), "DESOcupado", "OCUpado")</f>
        <v>OCUpado</v>
      </c>
      <c r="Q394" s="6" t="str">
        <f>IF(ISNUMBER( SEARCH("Venda", ImoveisBB[[#This Row],[status_imovel]] ) ), "Venda Direta", "Leilão")</f>
        <v>Venda Direta</v>
      </c>
    </row>
    <row r="395" spans="1:17" x14ac:dyDescent="0.25">
      <c r="A395">
        <v>394</v>
      </c>
      <c r="B395" s="1" t="s">
        <v>403</v>
      </c>
      <c r="C395" t="s">
        <v>3463</v>
      </c>
      <c r="D395" t="s">
        <v>4604</v>
      </c>
      <c r="E395" s="7">
        <v>40624</v>
      </c>
      <c r="F395">
        <v>59</v>
      </c>
      <c r="G395" t="s">
        <v>7804</v>
      </c>
      <c r="H395" t="s">
        <v>7946</v>
      </c>
      <c r="I395" t="s">
        <v>8354</v>
      </c>
      <c r="J395" t="s">
        <v>11789</v>
      </c>
      <c r="K395" t="s">
        <v>15228</v>
      </c>
      <c r="L395" t="str">
        <f>LOOKUP(ImoveisBB[[#This Row],[Vlr_venda_imovel]],Table2[Faixa],Table2[NomeFaixa])</f>
        <v>D. 35k - 50k</v>
      </c>
      <c r="M395" t="str">
        <f>LOOKUP(ImoveisBB[[#This Row],[Desc%]],Table24[Faixa],Table24[NomeFaixa])</f>
        <v>F. 50% - 60%</v>
      </c>
      <c r="N395">
        <f>VALUE(SUBSTITUTE(MID(ImoveisBB[[#This Row],[Desc_imovel_numeros]],3,FIND("'",ImoveisBB[[#This Row],[Desc_imovel_numeros]],3)-3),".",","))</f>
        <v>150</v>
      </c>
      <c r="O395" s="6" t="str">
        <f>LOOKUP(ImoveisBB[[#This Row],[Area1]],Table25[Faixa],Table25[NomeFaixa])</f>
        <v>F. 150m2 - 200m2</v>
      </c>
      <c r="P395" s="6" t="str">
        <f>IF(ISNUMBER( SEARCH("Desocupado", ImoveisBB[[#This Row],[status_imovel]] ) ), "DESOcupado", "OCUpado")</f>
        <v>OCUpado</v>
      </c>
      <c r="Q395" s="6" t="str">
        <f>IF(ISNUMBER( SEARCH("Venda", ImoveisBB[[#This Row],[status_imovel]] ) ), "Venda Direta", "Leilão")</f>
        <v>Venda Direta</v>
      </c>
    </row>
    <row r="396" spans="1:17" x14ac:dyDescent="0.25">
      <c r="A396">
        <v>395</v>
      </c>
      <c r="B396" s="1" t="s">
        <v>404</v>
      </c>
      <c r="C396" t="s">
        <v>3451</v>
      </c>
      <c r="D396" t="s">
        <v>4605</v>
      </c>
      <c r="E396" s="7">
        <v>18136</v>
      </c>
      <c r="F396">
        <v>53</v>
      </c>
      <c r="G396" t="s">
        <v>7808</v>
      </c>
      <c r="H396" t="s">
        <v>7952</v>
      </c>
      <c r="I396" t="s">
        <v>8355</v>
      </c>
      <c r="J396" t="s">
        <v>11790</v>
      </c>
      <c r="K396" t="s">
        <v>15229</v>
      </c>
      <c r="L396" t="str">
        <f>LOOKUP(ImoveisBB[[#This Row],[Vlr_venda_imovel]],Table2[Faixa],Table2[NomeFaixa])</f>
        <v>B. 12,5k - 25k</v>
      </c>
      <c r="M396" t="str">
        <f>LOOKUP(ImoveisBB[[#This Row],[Desc%]],Table24[Faixa],Table24[NomeFaixa])</f>
        <v>F. 50% - 60%</v>
      </c>
      <c r="N396">
        <f>VALUE(SUBSTITUTE(MID(ImoveisBB[[#This Row],[Desc_imovel_numeros]],3,FIND("'",ImoveisBB[[#This Row],[Desc_imovel_numeros]],3)-3),".",","))</f>
        <v>180</v>
      </c>
      <c r="O396" s="6" t="str">
        <f>LOOKUP(ImoveisBB[[#This Row],[Area1]],Table25[Faixa],Table25[NomeFaixa])</f>
        <v>F. 150m2 - 200m2</v>
      </c>
      <c r="P396" s="6" t="str">
        <f>IF(ISNUMBER( SEARCH("Desocupado", ImoveisBB[[#This Row],[status_imovel]] ) ), "DESOcupado", "OCUpado")</f>
        <v>OCUpado</v>
      </c>
      <c r="Q396" s="6" t="str">
        <f>IF(ISNUMBER( SEARCH("Venda", ImoveisBB[[#This Row],[status_imovel]] ) ), "Venda Direta", "Leilão")</f>
        <v>Venda Direta</v>
      </c>
    </row>
    <row r="397" spans="1:17" x14ac:dyDescent="0.25">
      <c r="A397">
        <v>396</v>
      </c>
      <c r="B397" s="1" t="s">
        <v>405</v>
      </c>
      <c r="C397" t="s">
        <v>3451</v>
      </c>
      <c r="D397" t="s">
        <v>4606</v>
      </c>
      <c r="E397" s="7">
        <v>56522</v>
      </c>
      <c r="F397">
        <v>48</v>
      </c>
      <c r="G397" t="s">
        <v>7748</v>
      </c>
      <c r="H397" t="s">
        <v>7937</v>
      </c>
      <c r="I397" t="s">
        <v>8356</v>
      </c>
      <c r="J397" t="s">
        <v>11791</v>
      </c>
      <c r="K397" t="s">
        <v>15230</v>
      </c>
      <c r="L397" t="str">
        <f>LOOKUP(ImoveisBB[[#This Row],[Vlr_venda_imovel]],Table2[Faixa],Table2[NomeFaixa])</f>
        <v>E. 50k - 65k</v>
      </c>
      <c r="M397" t="str">
        <f>LOOKUP(ImoveisBB[[#This Row],[Desc%]],Table24[Faixa],Table24[NomeFaixa])</f>
        <v>E. 40% - 50%</v>
      </c>
      <c r="N397">
        <f>VALUE(SUBSTITUTE(MID(ImoveisBB[[#This Row],[Desc_imovel_numeros]],3,FIND("'",ImoveisBB[[#This Row],[Desc_imovel_numeros]],3)-3),".",","))</f>
        <v>137.69999999999999</v>
      </c>
      <c r="O397" s="6" t="str">
        <f>LOOKUP(ImoveisBB[[#This Row],[Area1]],Table25[Faixa],Table25[NomeFaixa])</f>
        <v>E. 100m2 - 150m2</v>
      </c>
      <c r="P397" s="6" t="str">
        <f>IF(ISNUMBER( SEARCH("Desocupado", ImoveisBB[[#This Row],[status_imovel]] ) ), "DESOcupado", "OCUpado")</f>
        <v>OCUpado</v>
      </c>
      <c r="Q397" s="6" t="str">
        <f>IF(ISNUMBER( SEARCH("Venda", ImoveisBB[[#This Row],[status_imovel]] ) ), "Venda Direta", "Leilão")</f>
        <v>Venda Direta</v>
      </c>
    </row>
    <row r="398" spans="1:17" x14ac:dyDescent="0.25">
      <c r="A398">
        <v>397</v>
      </c>
      <c r="B398" s="1" t="s">
        <v>406</v>
      </c>
      <c r="C398" t="s">
        <v>3583</v>
      </c>
      <c r="D398" t="s">
        <v>4607</v>
      </c>
      <c r="E398" s="7">
        <v>39982</v>
      </c>
      <c r="F398">
        <v>64</v>
      </c>
      <c r="G398" t="s">
        <v>7748</v>
      </c>
      <c r="H398" t="s">
        <v>7937</v>
      </c>
      <c r="I398" t="s">
        <v>8357</v>
      </c>
      <c r="J398" t="s">
        <v>11792</v>
      </c>
      <c r="K398" t="s">
        <v>15231</v>
      </c>
      <c r="L398" t="str">
        <f>LOOKUP(ImoveisBB[[#This Row],[Vlr_venda_imovel]],Table2[Faixa],Table2[NomeFaixa])</f>
        <v>D. 35k - 50k</v>
      </c>
      <c r="M398" t="str">
        <f>LOOKUP(ImoveisBB[[#This Row],[Desc%]],Table24[Faixa],Table24[NomeFaixa])</f>
        <v>G. 60% - 70%</v>
      </c>
      <c r="N398">
        <f>VALUE(SUBSTITUTE(MID(ImoveisBB[[#This Row],[Desc_imovel_numeros]],3,FIND("'",ImoveisBB[[#This Row],[Desc_imovel_numeros]],3)-3),".",","))</f>
        <v>200</v>
      </c>
      <c r="O398" s="6" t="str">
        <f>LOOKUP(ImoveisBB[[#This Row],[Area1]],Table25[Faixa],Table25[NomeFaixa])</f>
        <v>G. 200m2 - 500m2</v>
      </c>
      <c r="P398" s="6" t="str">
        <f>IF(ISNUMBER( SEARCH("Desocupado", ImoveisBB[[#This Row],[status_imovel]] ) ), "DESOcupado", "OCUpado")</f>
        <v>OCUpado</v>
      </c>
      <c r="Q398" s="6" t="str">
        <f>IF(ISNUMBER( SEARCH("Venda", ImoveisBB[[#This Row],[status_imovel]] ) ), "Venda Direta", "Leilão")</f>
        <v>Venda Direta</v>
      </c>
    </row>
    <row r="399" spans="1:17" x14ac:dyDescent="0.25">
      <c r="A399">
        <v>398</v>
      </c>
      <c r="B399" s="1" t="s">
        <v>407</v>
      </c>
      <c r="C399" t="s">
        <v>3498</v>
      </c>
      <c r="D399" t="s">
        <v>4608</v>
      </c>
      <c r="E399" s="7">
        <v>59236</v>
      </c>
      <c r="F399">
        <v>49</v>
      </c>
      <c r="G399" t="s">
        <v>7748</v>
      </c>
      <c r="H399" t="s">
        <v>7937</v>
      </c>
      <c r="I399" t="s">
        <v>8358</v>
      </c>
      <c r="J399" t="s">
        <v>11793</v>
      </c>
      <c r="K399" t="s">
        <v>15232</v>
      </c>
      <c r="L399" t="str">
        <f>LOOKUP(ImoveisBB[[#This Row],[Vlr_venda_imovel]],Table2[Faixa],Table2[NomeFaixa])</f>
        <v>E. 50k - 65k</v>
      </c>
      <c r="M399" t="str">
        <f>LOOKUP(ImoveisBB[[#This Row],[Desc%]],Table24[Faixa],Table24[NomeFaixa])</f>
        <v>E. 40% - 50%</v>
      </c>
      <c r="N399">
        <f>VALUE(SUBSTITUTE(MID(ImoveisBB[[#This Row],[Desc_imovel_numeros]],3,FIND("'",ImoveisBB[[#This Row],[Desc_imovel_numeros]],3)-3),".",","))</f>
        <v>132.09</v>
      </c>
      <c r="O399" s="6" t="str">
        <f>LOOKUP(ImoveisBB[[#This Row],[Area1]],Table25[Faixa],Table25[NomeFaixa])</f>
        <v>E. 100m2 - 150m2</v>
      </c>
      <c r="P399" s="6" t="str">
        <f>IF(ISNUMBER( SEARCH("Desocupado", ImoveisBB[[#This Row],[status_imovel]] ) ), "DESOcupado", "OCUpado")</f>
        <v>OCUpado</v>
      </c>
      <c r="Q399" s="6" t="str">
        <f>IF(ISNUMBER( SEARCH("Venda", ImoveisBB[[#This Row],[status_imovel]] ) ), "Venda Direta", "Leilão")</f>
        <v>Venda Direta</v>
      </c>
    </row>
    <row r="400" spans="1:17" x14ac:dyDescent="0.25">
      <c r="A400">
        <v>399</v>
      </c>
      <c r="B400" s="1" t="s">
        <v>408</v>
      </c>
      <c r="C400" t="s">
        <v>3463</v>
      </c>
      <c r="D400" t="s">
        <v>4609</v>
      </c>
      <c r="E400" s="7">
        <v>37306</v>
      </c>
      <c r="F400">
        <v>54</v>
      </c>
      <c r="G400" t="s">
        <v>7797</v>
      </c>
      <c r="H400" t="s">
        <v>7950</v>
      </c>
      <c r="I400" t="s">
        <v>8359</v>
      </c>
      <c r="J400" t="s">
        <v>11794</v>
      </c>
      <c r="K400" t="s">
        <v>15233</v>
      </c>
      <c r="L400" t="str">
        <f>LOOKUP(ImoveisBB[[#This Row],[Vlr_venda_imovel]],Table2[Faixa],Table2[NomeFaixa])</f>
        <v>D. 35k - 50k</v>
      </c>
      <c r="M400" t="str">
        <f>LOOKUP(ImoveisBB[[#This Row],[Desc%]],Table24[Faixa],Table24[NomeFaixa])</f>
        <v>F. 50% - 60%</v>
      </c>
      <c r="N400">
        <f>VALUE(SUBSTITUTE(MID(ImoveisBB[[#This Row],[Desc_imovel_numeros]],3,FIND("'",ImoveisBB[[#This Row],[Desc_imovel_numeros]],3)-3),".",","))</f>
        <v>73.5</v>
      </c>
      <c r="O400" s="6" t="str">
        <f>LOOKUP(ImoveisBB[[#This Row],[Area1]],Table25[Faixa],Table25[NomeFaixa])</f>
        <v>C. 50m2 - 75m2</v>
      </c>
      <c r="P400" s="6" t="str">
        <f>IF(ISNUMBER( SEARCH("Desocupado", ImoveisBB[[#This Row],[status_imovel]] ) ), "DESOcupado", "OCUpado")</f>
        <v>OCUpado</v>
      </c>
      <c r="Q400" s="6" t="str">
        <f>IF(ISNUMBER( SEARCH("Venda", ImoveisBB[[#This Row],[status_imovel]] ) ), "Venda Direta", "Leilão")</f>
        <v>Leilão</v>
      </c>
    </row>
    <row r="401" spans="1:17" x14ac:dyDescent="0.25">
      <c r="A401">
        <v>400</v>
      </c>
      <c r="B401" s="1" t="s">
        <v>409</v>
      </c>
      <c r="C401" t="s">
        <v>3498</v>
      </c>
      <c r="D401" t="s">
        <v>4610</v>
      </c>
      <c r="E401" s="7">
        <v>55392</v>
      </c>
      <c r="F401">
        <v>53</v>
      </c>
      <c r="G401" t="s">
        <v>7748</v>
      </c>
      <c r="H401" t="s">
        <v>7937</v>
      </c>
      <c r="I401" t="s">
        <v>8360</v>
      </c>
      <c r="J401" t="s">
        <v>11795</v>
      </c>
      <c r="K401" t="s">
        <v>15234</v>
      </c>
      <c r="L401" t="str">
        <f>LOOKUP(ImoveisBB[[#This Row],[Vlr_venda_imovel]],Table2[Faixa],Table2[NomeFaixa])</f>
        <v>E. 50k - 65k</v>
      </c>
      <c r="M401" t="str">
        <f>LOOKUP(ImoveisBB[[#This Row],[Desc%]],Table24[Faixa],Table24[NomeFaixa])</f>
        <v>F. 50% - 60%</v>
      </c>
      <c r="N401">
        <f>VALUE(SUBSTITUTE(MID(ImoveisBB[[#This Row],[Desc_imovel_numeros]],3,FIND("'",ImoveisBB[[#This Row],[Desc_imovel_numeros]],3)-3),".",","))</f>
        <v>300</v>
      </c>
      <c r="O401" s="6" t="str">
        <f>LOOKUP(ImoveisBB[[#This Row],[Area1]],Table25[Faixa],Table25[NomeFaixa])</f>
        <v>G. 200m2 - 500m2</v>
      </c>
      <c r="P401" s="6" t="str">
        <f>IF(ISNUMBER( SEARCH("Desocupado", ImoveisBB[[#This Row],[status_imovel]] ) ), "DESOcupado", "OCUpado")</f>
        <v>OCUpado</v>
      </c>
      <c r="Q401" s="6" t="str">
        <f>IF(ISNUMBER( SEARCH("Venda", ImoveisBB[[#This Row],[status_imovel]] ) ), "Venda Direta", "Leilão")</f>
        <v>Venda Direta</v>
      </c>
    </row>
    <row r="402" spans="1:17" x14ac:dyDescent="0.25">
      <c r="A402">
        <v>401</v>
      </c>
      <c r="B402" s="1" t="s">
        <v>410</v>
      </c>
      <c r="C402" t="s">
        <v>3451</v>
      </c>
      <c r="D402" t="s">
        <v>4611</v>
      </c>
      <c r="E402" s="7">
        <v>43994</v>
      </c>
      <c r="F402">
        <v>57</v>
      </c>
      <c r="G402" t="s">
        <v>7748</v>
      </c>
      <c r="H402" t="s">
        <v>7937</v>
      </c>
      <c r="I402" t="s">
        <v>8361</v>
      </c>
      <c r="J402" t="s">
        <v>11796</v>
      </c>
      <c r="K402" t="s">
        <v>15235</v>
      </c>
      <c r="L402" t="str">
        <f>LOOKUP(ImoveisBB[[#This Row],[Vlr_venda_imovel]],Table2[Faixa],Table2[NomeFaixa])</f>
        <v>D. 35k - 50k</v>
      </c>
      <c r="M402" t="str">
        <f>LOOKUP(ImoveisBB[[#This Row],[Desc%]],Table24[Faixa],Table24[NomeFaixa])</f>
        <v>F. 50% - 60%</v>
      </c>
      <c r="N402">
        <f>VALUE(SUBSTITUTE(MID(ImoveisBB[[#This Row],[Desc_imovel_numeros]],3,FIND("'",ImoveisBB[[#This Row],[Desc_imovel_numeros]],3)-3),".",","))</f>
        <v>237.52</v>
      </c>
      <c r="O402" s="6" t="str">
        <f>LOOKUP(ImoveisBB[[#This Row],[Area1]],Table25[Faixa],Table25[NomeFaixa])</f>
        <v>G. 200m2 - 500m2</v>
      </c>
      <c r="P402" s="6" t="str">
        <f>IF(ISNUMBER( SEARCH("Desocupado", ImoveisBB[[#This Row],[status_imovel]] ) ), "DESOcupado", "OCUpado")</f>
        <v>OCUpado</v>
      </c>
      <c r="Q402" s="6" t="str">
        <f>IF(ISNUMBER( SEARCH("Venda", ImoveisBB[[#This Row],[status_imovel]] ) ), "Venda Direta", "Leilão")</f>
        <v>Venda Direta</v>
      </c>
    </row>
    <row r="403" spans="1:17" x14ac:dyDescent="0.25">
      <c r="A403">
        <v>402</v>
      </c>
      <c r="B403" s="1" t="s">
        <v>411</v>
      </c>
      <c r="C403" t="s">
        <v>3616</v>
      </c>
      <c r="D403" t="s">
        <v>4612</v>
      </c>
      <c r="E403" s="7">
        <v>40873</v>
      </c>
      <c r="F403">
        <v>59</v>
      </c>
      <c r="G403" t="s">
        <v>7748</v>
      </c>
      <c r="H403" t="s">
        <v>7937</v>
      </c>
      <c r="I403" t="s">
        <v>8362</v>
      </c>
      <c r="J403" t="s">
        <v>11797</v>
      </c>
      <c r="K403" t="s">
        <v>15236</v>
      </c>
      <c r="L403" t="str">
        <f>LOOKUP(ImoveisBB[[#This Row],[Vlr_venda_imovel]],Table2[Faixa],Table2[NomeFaixa])</f>
        <v>D. 35k - 50k</v>
      </c>
      <c r="M403" t="str">
        <f>LOOKUP(ImoveisBB[[#This Row],[Desc%]],Table24[Faixa],Table24[NomeFaixa])</f>
        <v>F. 50% - 60%</v>
      </c>
      <c r="N403">
        <f>VALUE(SUBSTITUTE(MID(ImoveisBB[[#This Row],[Desc_imovel_numeros]],3,FIND("'",ImoveisBB[[#This Row],[Desc_imovel_numeros]],3)-3),".",","))</f>
        <v>200</v>
      </c>
      <c r="O403" s="6" t="str">
        <f>LOOKUP(ImoveisBB[[#This Row],[Area1]],Table25[Faixa],Table25[NomeFaixa])</f>
        <v>G. 200m2 - 500m2</v>
      </c>
      <c r="P403" s="6" t="str">
        <f>IF(ISNUMBER( SEARCH("Desocupado", ImoveisBB[[#This Row],[status_imovel]] ) ), "DESOcupado", "OCUpado")</f>
        <v>OCUpado</v>
      </c>
      <c r="Q403" s="6" t="str">
        <f>IF(ISNUMBER( SEARCH("Venda", ImoveisBB[[#This Row],[status_imovel]] ) ), "Venda Direta", "Leilão")</f>
        <v>Venda Direta</v>
      </c>
    </row>
    <row r="404" spans="1:17" x14ac:dyDescent="0.25">
      <c r="A404">
        <v>403</v>
      </c>
      <c r="B404" s="1" t="s">
        <v>412</v>
      </c>
      <c r="C404" t="s">
        <v>3451</v>
      </c>
      <c r="D404" t="s">
        <v>4613</v>
      </c>
      <c r="E404" s="7">
        <v>58331</v>
      </c>
      <c r="F404">
        <v>54</v>
      </c>
      <c r="G404" t="s">
        <v>7748</v>
      </c>
      <c r="H404" t="s">
        <v>7937</v>
      </c>
      <c r="I404" t="s">
        <v>8363</v>
      </c>
      <c r="J404" t="s">
        <v>11798</v>
      </c>
      <c r="K404" t="s">
        <v>15237</v>
      </c>
      <c r="L404" t="str">
        <f>LOOKUP(ImoveisBB[[#This Row],[Vlr_venda_imovel]],Table2[Faixa],Table2[NomeFaixa])</f>
        <v>E. 50k - 65k</v>
      </c>
      <c r="M404" t="str">
        <f>LOOKUP(ImoveisBB[[#This Row],[Desc%]],Table24[Faixa],Table24[NomeFaixa])</f>
        <v>F. 50% - 60%</v>
      </c>
      <c r="N404">
        <f>VALUE(SUBSTITUTE(MID(ImoveisBB[[#This Row],[Desc_imovel_numeros]],3,FIND("'",ImoveisBB[[#This Row],[Desc_imovel_numeros]],3)-3),".",","))</f>
        <v>200</v>
      </c>
      <c r="O404" s="6" t="str">
        <f>LOOKUP(ImoveisBB[[#This Row],[Area1]],Table25[Faixa],Table25[NomeFaixa])</f>
        <v>G. 200m2 - 500m2</v>
      </c>
      <c r="P404" s="6" t="str">
        <f>IF(ISNUMBER( SEARCH("Desocupado", ImoveisBB[[#This Row],[status_imovel]] ) ), "DESOcupado", "OCUpado")</f>
        <v>OCUpado</v>
      </c>
      <c r="Q404" s="6" t="str">
        <f>IF(ISNUMBER( SEARCH("Venda", ImoveisBB[[#This Row],[status_imovel]] ) ), "Venda Direta", "Leilão")</f>
        <v>Venda Direta</v>
      </c>
    </row>
    <row r="405" spans="1:17" x14ac:dyDescent="0.25">
      <c r="A405">
        <v>404</v>
      </c>
      <c r="B405" s="1" t="s">
        <v>413</v>
      </c>
      <c r="C405" t="s">
        <v>3583</v>
      </c>
      <c r="D405" t="s">
        <v>4614</v>
      </c>
      <c r="E405" s="7">
        <v>41318</v>
      </c>
      <c r="F405">
        <v>64</v>
      </c>
      <c r="G405" t="s">
        <v>7748</v>
      </c>
      <c r="H405" t="s">
        <v>7937</v>
      </c>
      <c r="I405" t="s">
        <v>8364</v>
      </c>
      <c r="J405" t="s">
        <v>11799</v>
      </c>
      <c r="K405" t="s">
        <v>15238</v>
      </c>
      <c r="L405" t="str">
        <f>LOOKUP(ImoveisBB[[#This Row],[Vlr_venda_imovel]],Table2[Faixa],Table2[NomeFaixa])</f>
        <v>D. 35k - 50k</v>
      </c>
      <c r="M405" t="str">
        <f>LOOKUP(ImoveisBB[[#This Row],[Desc%]],Table24[Faixa],Table24[NomeFaixa])</f>
        <v>G. 60% - 70%</v>
      </c>
      <c r="N405">
        <f>VALUE(SUBSTITUTE(MID(ImoveisBB[[#This Row],[Desc_imovel_numeros]],3,FIND("'",ImoveisBB[[#This Row],[Desc_imovel_numeros]],3)-3),".",","))</f>
        <v>200</v>
      </c>
      <c r="O405" s="6" t="str">
        <f>LOOKUP(ImoveisBB[[#This Row],[Area1]],Table25[Faixa],Table25[NomeFaixa])</f>
        <v>G. 200m2 - 500m2</v>
      </c>
      <c r="P405" s="6" t="str">
        <f>IF(ISNUMBER( SEARCH("Desocupado", ImoveisBB[[#This Row],[status_imovel]] ) ), "DESOcupado", "OCUpado")</f>
        <v>OCUpado</v>
      </c>
      <c r="Q405" s="6" t="str">
        <f>IF(ISNUMBER( SEARCH("Venda", ImoveisBB[[#This Row],[status_imovel]] ) ), "Venda Direta", "Leilão")</f>
        <v>Venda Direta</v>
      </c>
    </row>
    <row r="406" spans="1:17" x14ac:dyDescent="0.25">
      <c r="A406">
        <v>405</v>
      </c>
      <c r="B406" s="1" t="s">
        <v>414</v>
      </c>
      <c r="C406" t="s">
        <v>3451</v>
      </c>
      <c r="D406" t="s">
        <v>4615</v>
      </c>
      <c r="E406" s="7">
        <v>54595</v>
      </c>
      <c r="F406">
        <v>41</v>
      </c>
      <c r="G406" t="s">
        <v>7748</v>
      </c>
      <c r="H406" t="s">
        <v>7937</v>
      </c>
      <c r="I406" t="s">
        <v>8365</v>
      </c>
      <c r="J406" t="s">
        <v>11800</v>
      </c>
      <c r="K406" t="s">
        <v>15239</v>
      </c>
      <c r="L406" t="str">
        <f>LOOKUP(ImoveisBB[[#This Row],[Vlr_venda_imovel]],Table2[Faixa],Table2[NomeFaixa])</f>
        <v>E. 50k - 65k</v>
      </c>
      <c r="M406" t="str">
        <f>LOOKUP(ImoveisBB[[#This Row],[Desc%]],Table24[Faixa],Table24[NomeFaixa])</f>
        <v>E. 40% - 50%</v>
      </c>
      <c r="N406">
        <f>VALUE(SUBSTITUTE(MID(ImoveisBB[[#This Row],[Desc_imovel_numeros]],3,FIND("'",ImoveisBB[[#This Row],[Desc_imovel_numeros]],3)-3),".",","))</f>
        <v>200</v>
      </c>
      <c r="O406" s="6" t="str">
        <f>LOOKUP(ImoveisBB[[#This Row],[Area1]],Table25[Faixa],Table25[NomeFaixa])</f>
        <v>G. 200m2 - 500m2</v>
      </c>
      <c r="P406" s="6" t="str">
        <f>IF(ISNUMBER( SEARCH("Desocupado", ImoveisBB[[#This Row],[status_imovel]] ) ), "DESOcupado", "OCUpado")</f>
        <v>OCUpado</v>
      </c>
      <c r="Q406" s="6" t="str">
        <f>IF(ISNUMBER( SEARCH("Venda", ImoveisBB[[#This Row],[status_imovel]] ) ), "Venda Direta", "Leilão")</f>
        <v>Venda Direta</v>
      </c>
    </row>
    <row r="407" spans="1:17" x14ac:dyDescent="0.25">
      <c r="A407">
        <v>406</v>
      </c>
      <c r="B407" s="1" t="s">
        <v>415</v>
      </c>
      <c r="C407" t="s">
        <v>3463</v>
      </c>
      <c r="D407" t="s">
        <v>4616</v>
      </c>
      <c r="E407" s="7">
        <v>25074</v>
      </c>
      <c r="F407">
        <v>66</v>
      </c>
      <c r="G407" t="s">
        <v>7797</v>
      </c>
      <c r="H407" t="s">
        <v>7950</v>
      </c>
      <c r="I407" t="s">
        <v>8366</v>
      </c>
      <c r="J407" t="s">
        <v>11801</v>
      </c>
      <c r="K407" t="s">
        <v>15240</v>
      </c>
      <c r="L407" t="str">
        <f>LOOKUP(ImoveisBB[[#This Row],[Vlr_venda_imovel]],Table2[Faixa],Table2[NomeFaixa])</f>
        <v>C. 25k - 35k</v>
      </c>
      <c r="M407" t="str">
        <f>LOOKUP(ImoveisBB[[#This Row],[Desc%]],Table24[Faixa],Table24[NomeFaixa])</f>
        <v>G. 60% - 70%</v>
      </c>
      <c r="N407">
        <f>VALUE(SUBSTITUTE(MID(ImoveisBB[[#This Row],[Desc_imovel_numeros]],3,FIND("'",ImoveisBB[[#This Row],[Desc_imovel_numeros]],3)-3),".",","))</f>
        <v>83.85</v>
      </c>
      <c r="O407" s="6" t="str">
        <f>LOOKUP(ImoveisBB[[#This Row],[Area1]],Table25[Faixa],Table25[NomeFaixa])</f>
        <v>D. 75m2 - 100m2</v>
      </c>
      <c r="P407" s="6" t="str">
        <f>IF(ISNUMBER( SEARCH("Desocupado", ImoveisBB[[#This Row],[status_imovel]] ) ), "DESOcupado", "OCUpado")</f>
        <v>OCUpado</v>
      </c>
      <c r="Q407" s="6" t="str">
        <f>IF(ISNUMBER( SEARCH("Venda", ImoveisBB[[#This Row],[status_imovel]] ) ), "Venda Direta", "Leilão")</f>
        <v>Leilão</v>
      </c>
    </row>
    <row r="408" spans="1:17" x14ac:dyDescent="0.25">
      <c r="A408">
        <v>407</v>
      </c>
      <c r="B408" s="1" t="s">
        <v>416</v>
      </c>
      <c r="C408" t="s">
        <v>3451</v>
      </c>
      <c r="D408" t="s">
        <v>4617</v>
      </c>
      <c r="E408" s="7">
        <v>39982</v>
      </c>
      <c r="F408">
        <v>61</v>
      </c>
      <c r="G408" t="s">
        <v>7812</v>
      </c>
      <c r="H408" t="s">
        <v>7946</v>
      </c>
      <c r="I408" t="s">
        <v>8367</v>
      </c>
      <c r="J408" t="s">
        <v>11802</v>
      </c>
      <c r="K408" t="s">
        <v>15241</v>
      </c>
      <c r="L408" t="str">
        <f>LOOKUP(ImoveisBB[[#This Row],[Vlr_venda_imovel]],Table2[Faixa],Table2[NomeFaixa])</f>
        <v>D. 35k - 50k</v>
      </c>
      <c r="M408" t="str">
        <f>LOOKUP(ImoveisBB[[#This Row],[Desc%]],Table24[Faixa],Table24[NomeFaixa])</f>
        <v>G. 60% - 70%</v>
      </c>
      <c r="N408">
        <f>VALUE(SUBSTITUTE(MID(ImoveisBB[[#This Row],[Desc_imovel_numeros]],3,FIND("'",ImoveisBB[[#This Row],[Desc_imovel_numeros]],3)-3),".",","))</f>
        <v>200</v>
      </c>
      <c r="O408" s="6" t="str">
        <f>LOOKUP(ImoveisBB[[#This Row],[Area1]],Table25[Faixa],Table25[NomeFaixa])</f>
        <v>G. 200m2 - 500m2</v>
      </c>
      <c r="P408" s="6" t="str">
        <f>IF(ISNUMBER( SEARCH("Desocupado", ImoveisBB[[#This Row],[status_imovel]] ) ), "DESOcupado", "OCUpado")</f>
        <v>OCUpado</v>
      </c>
      <c r="Q408" s="6" t="str">
        <f>IF(ISNUMBER( SEARCH("Venda", ImoveisBB[[#This Row],[status_imovel]] ) ), "Venda Direta", "Leilão")</f>
        <v>Venda Direta</v>
      </c>
    </row>
    <row r="409" spans="1:17" x14ac:dyDescent="0.25">
      <c r="A409">
        <v>408</v>
      </c>
      <c r="B409" s="1" t="s">
        <v>417</v>
      </c>
      <c r="C409" t="s">
        <v>3609</v>
      </c>
      <c r="D409" t="s">
        <v>4618</v>
      </c>
      <c r="E409" s="7">
        <v>52909</v>
      </c>
      <c r="F409">
        <v>49</v>
      </c>
      <c r="G409" t="s">
        <v>7750</v>
      </c>
      <c r="H409" t="s">
        <v>7942</v>
      </c>
      <c r="I409" t="s">
        <v>8368</v>
      </c>
      <c r="J409" t="s">
        <v>11803</v>
      </c>
      <c r="K409" t="s">
        <v>15242</v>
      </c>
      <c r="L409" t="str">
        <f>LOOKUP(ImoveisBB[[#This Row],[Vlr_venda_imovel]],Table2[Faixa],Table2[NomeFaixa])</f>
        <v>E. 50k - 65k</v>
      </c>
      <c r="M409" t="str">
        <f>LOOKUP(ImoveisBB[[#This Row],[Desc%]],Table24[Faixa],Table24[NomeFaixa])</f>
        <v>E. 40% - 50%</v>
      </c>
      <c r="N409">
        <f>VALUE(SUBSTITUTE(MID(ImoveisBB[[#This Row],[Desc_imovel_numeros]],3,FIND("'",ImoveisBB[[#This Row],[Desc_imovel_numeros]],3)-3),".",","))</f>
        <v>150</v>
      </c>
      <c r="O409" s="6" t="str">
        <f>LOOKUP(ImoveisBB[[#This Row],[Area1]],Table25[Faixa],Table25[NomeFaixa])</f>
        <v>F. 150m2 - 200m2</v>
      </c>
      <c r="P409" s="6" t="str">
        <f>IF(ISNUMBER( SEARCH("Desocupado", ImoveisBB[[#This Row],[status_imovel]] ) ), "DESOcupado", "OCUpado")</f>
        <v>OCUpado</v>
      </c>
      <c r="Q409" s="6" t="str">
        <f>IF(ISNUMBER( SEARCH("Venda", ImoveisBB[[#This Row],[status_imovel]] ) ), "Venda Direta", "Leilão")</f>
        <v>Leilão</v>
      </c>
    </row>
    <row r="410" spans="1:17" x14ac:dyDescent="0.25">
      <c r="A410">
        <v>409</v>
      </c>
      <c r="B410" s="1" t="s">
        <v>418</v>
      </c>
      <c r="C410" t="s">
        <v>3617</v>
      </c>
      <c r="D410" t="s">
        <v>4619</v>
      </c>
      <c r="E410" s="7">
        <v>55267</v>
      </c>
      <c r="F410">
        <v>14</v>
      </c>
      <c r="G410" t="s">
        <v>7818</v>
      </c>
      <c r="H410" t="s">
        <v>7946</v>
      </c>
      <c r="I410" t="s">
        <v>8369</v>
      </c>
      <c r="J410" t="s">
        <v>11804</v>
      </c>
      <c r="K410" t="s">
        <v>15243</v>
      </c>
      <c r="L410" t="str">
        <f>LOOKUP(ImoveisBB[[#This Row],[Vlr_venda_imovel]],Table2[Faixa],Table2[NomeFaixa])</f>
        <v>E. 50k - 65k</v>
      </c>
      <c r="M410" t="str">
        <f>LOOKUP(ImoveisBB[[#This Row],[Desc%]],Table24[Faixa],Table24[NomeFaixa])</f>
        <v>B. 10% - 20%</v>
      </c>
      <c r="N410">
        <f>VALUE(SUBSTITUTE(MID(ImoveisBB[[#This Row],[Desc_imovel_numeros]],3,FIND("'",ImoveisBB[[#This Row],[Desc_imovel_numeros]],3)-3),".",","))</f>
        <v>98</v>
      </c>
      <c r="O410" s="6" t="str">
        <f>LOOKUP(ImoveisBB[[#This Row],[Area1]],Table25[Faixa],Table25[NomeFaixa])</f>
        <v>D. 75m2 - 100m2</v>
      </c>
      <c r="P410" s="6" t="str">
        <f>IF(ISNUMBER( SEARCH("Desocupado", ImoveisBB[[#This Row],[status_imovel]] ) ), "DESOcupado", "OCUpado")</f>
        <v>DESOcupado</v>
      </c>
      <c r="Q410" s="6" t="str">
        <f>IF(ISNUMBER( SEARCH("Venda", ImoveisBB[[#This Row],[status_imovel]] ) ), "Venda Direta", "Leilão")</f>
        <v>Venda Direta</v>
      </c>
    </row>
    <row r="411" spans="1:17" x14ac:dyDescent="0.25">
      <c r="A411">
        <v>410</v>
      </c>
      <c r="B411" s="1" t="s">
        <v>419</v>
      </c>
      <c r="C411" t="s">
        <v>3617</v>
      </c>
      <c r="D411" t="s">
        <v>4620</v>
      </c>
      <c r="E411" s="7">
        <v>23642</v>
      </c>
      <c r="F411">
        <v>55</v>
      </c>
      <c r="G411" t="s">
        <v>7818</v>
      </c>
      <c r="H411" t="s">
        <v>7946</v>
      </c>
      <c r="I411" t="s">
        <v>8370</v>
      </c>
      <c r="J411" t="s">
        <v>11805</v>
      </c>
      <c r="K411" t="s">
        <v>15244</v>
      </c>
      <c r="L411" t="str">
        <f>LOOKUP(ImoveisBB[[#This Row],[Vlr_venda_imovel]],Table2[Faixa],Table2[NomeFaixa])</f>
        <v>B. 12,5k - 25k</v>
      </c>
      <c r="M411" t="str">
        <f>LOOKUP(ImoveisBB[[#This Row],[Desc%]],Table24[Faixa],Table24[NomeFaixa])</f>
        <v>F. 50% - 60%</v>
      </c>
      <c r="N411">
        <f>VALUE(SUBSTITUTE(MID(ImoveisBB[[#This Row],[Desc_imovel_numeros]],3,FIND("'",ImoveisBB[[#This Row],[Desc_imovel_numeros]],3)-3),".",","))</f>
        <v>98</v>
      </c>
      <c r="O411" s="6" t="str">
        <f>LOOKUP(ImoveisBB[[#This Row],[Area1]],Table25[Faixa],Table25[NomeFaixa])</f>
        <v>D. 75m2 - 100m2</v>
      </c>
      <c r="P411" s="6" t="str">
        <f>IF(ISNUMBER( SEARCH("Desocupado", ImoveisBB[[#This Row],[status_imovel]] ) ), "DESOcupado", "OCUpado")</f>
        <v>OCUpado</v>
      </c>
      <c r="Q411" s="6" t="str">
        <f>IF(ISNUMBER( SEARCH("Venda", ImoveisBB[[#This Row],[status_imovel]] ) ), "Venda Direta", "Leilão")</f>
        <v>Venda Direta</v>
      </c>
    </row>
    <row r="412" spans="1:17" x14ac:dyDescent="0.25">
      <c r="A412">
        <v>411</v>
      </c>
      <c r="B412" s="1" t="s">
        <v>420</v>
      </c>
      <c r="C412" t="s">
        <v>3463</v>
      </c>
      <c r="D412" t="s">
        <v>4621</v>
      </c>
      <c r="E412" s="7">
        <v>26607</v>
      </c>
      <c r="F412">
        <v>65</v>
      </c>
      <c r="G412" t="s">
        <v>7818</v>
      </c>
      <c r="H412" t="s">
        <v>7946</v>
      </c>
      <c r="I412" t="s">
        <v>8371</v>
      </c>
      <c r="J412" t="s">
        <v>11806</v>
      </c>
      <c r="K412" t="s">
        <v>15245</v>
      </c>
      <c r="L412" t="str">
        <f>LOOKUP(ImoveisBB[[#This Row],[Vlr_venda_imovel]],Table2[Faixa],Table2[NomeFaixa])</f>
        <v>C. 25k - 35k</v>
      </c>
      <c r="M412" t="str">
        <f>LOOKUP(ImoveisBB[[#This Row],[Desc%]],Table24[Faixa],Table24[NomeFaixa])</f>
        <v>G. 60% - 70%</v>
      </c>
      <c r="N412">
        <f>VALUE(SUBSTITUTE(MID(ImoveisBB[[#This Row],[Desc_imovel_numeros]],3,FIND("'",ImoveisBB[[#This Row],[Desc_imovel_numeros]],3)-3),".",","))</f>
        <v>77</v>
      </c>
      <c r="O412" s="6" t="str">
        <f>LOOKUP(ImoveisBB[[#This Row],[Area1]],Table25[Faixa],Table25[NomeFaixa])</f>
        <v>D. 75m2 - 100m2</v>
      </c>
      <c r="P412" s="6" t="str">
        <f>IF(ISNUMBER( SEARCH("Desocupado", ImoveisBB[[#This Row],[status_imovel]] ) ), "DESOcupado", "OCUpado")</f>
        <v>OCUpado</v>
      </c>
      <c r="Q412" s="6" t="str">
        <f>IF(ISNUMBER( SEARCH("Venda", ImoveisBB[[#This Row],[status_imovel]] ) ), "Venda Direta", "Leilão")</f>
        <v>Venda Direta</v>
      </c>
    </row>
    <row r="413" spans="1:17" x14ac:dyDescent="0.25">
      <c r="A413">
        <v>412</v>
      </c>
      <c r="B413" s="1" t="s">
        <v>421</v>
      </c>
      <c r="C413" t="s">
        <v>3618</v>
      </c>
      <c r="D413" t="s">
        <v>4622</v>
      </c>
      <c r="E413" s="7">
        <v>38764</v>
      </c>
      <c r="F413">
        <v>57</v>
      </c>
      <c r="G413" t="s">
        <v>7803</v>
      </c>
      <c r="H413" t="s">
        <v>7945</v>
      </c>
      <c r="I413" t="s">
        <v>8372</v>
      </c>
      <c r="J413" t="s">
        <v>11807</v>
      </c>
      <c r="K413" t="s">
        <v>15246</v>
      </c>
      <c r="L413" t="str">
        <f>LOOKUP(ImoveisBB[[#This Row],[Vlr_venda_imovel]],Table2[Faixa],Table2[NomeFaixa])</f>
        <v>D. 35k - 50k</v>
      </c>
      <c r="M413" t="str">
        <f>LOOKUP(ImoveisBB[[#This Row],[Desc%]],Table24[Faixa],Table24[NomeFaixa])</f>
        <v>F. 50% - 60%</v>
      </c>
      <c r="N413">
        <f>VALUE(SUBSTITUTE(MID(ImoveisBB[[#This Row],[Desc_imovel_numeros]],3,FIND("'",ImoveisBB[[#This Row],[Desc_imovel_numeros]],3)-3),".",","))</f>
        <v>200</v>
      </c>
      <c r="O413" s="6" t="str">
        <f>LOOKUP(ImoveisBB[[#This Row],[Area1]],Table25[Faixa],Table25[NomeFaixa])</f>
        <v>G. 200m2 - 500m2</v>
      </c>
      <c r="P413" s="6" t="str">
        <f>IF(ISNUMBER( SEARCH("Desocupado", ImoveisBB[[#This Row],[status_imovel]] ) ), "DESOcupado", "OCUpado")</f>
        <v>OCUpado</v>
      </c>
      <c r="Q413" s="6" t="str">
        <f>IF(ISNUMBER( SEARCH("Venda", ImoveisBB[[#This Row],[status_imovel]] ) ), "Venda Direta", "Leilão")</f>
        <v>Venda Direta</v>
      </c>
    </row>
    <row r="414" spans="1:17" x14ac:dyDescent="0.25">
      <c r="A414">
        <v>413</v>
      </c>
      <c r="B414" s="1" t="s">
        <v>422</v>
      </c>
      <c r="C414" t="s">
        <v>3611</v>
      </c>
      <c r="D414" t="s">
        <v>4623</v>
      </c>
      <c r="E414" s="7">
        <v>39010</v>
      </c>
      <c r="F414">
        <v>60</v>
      </c>
      <c r="G414" t="s">
        <v>7804</v>
      </c>
      <c r="H414" t="s">
        <v>7946</v>
      </c>
      <c r="I414" t="s">
        <v>8373</v>
      </c>
      <c r="J414" t="s">
        <v>11808</v>
      </c>
      <c r="K414" t="s">
        <v>15247</v>
      </c>
      <c r="L414" t="str">
        <f>LOOKUP(ImoveisBB[[#This Row],[Vlr_venda_imovel]],Table2[Faixa],Table2[NomeFaixa])</f>
        <v>D. 35k - 50k</v>
      </c>
      <c r="M414" t="str">
        <f>LOOKUP(ImoveisBB[[#This Row],[Desc%]],Table24[Faixa],Table24[NomeFaixa])</f>
        <v>G. 60% - 70%</v>
      </c>
      <c r="N414">
        <f>VALUE(SUBSTITUTE(MID(ImoveisBB[[#This Row],[Desc_imovel_numeros]],3,FIND("'",ImoveisBB[[#This Row],[Desc_imovel_numeros]],3)-3),".",","))</f>
        <v>150</v>
      </c>
      <c r="O414" s="6" t="str">
        <f>LOOKUP(ImoveisBB[[#This Row],[Area1]],Table25[Faixa],Table25[NomeFaixa])</f>
        <v>F. 150m2 - 200m2</v>
      </c>
      <c r="P414" s="6" t="str">
        <f>IF(ISNUMBER( SEARCH("Desocupado", ImoveisBB[[#This Row],[status_imovel]] ) ), "DESOcupado", "OCUpado")</f>
        <v>OCUpado</v>
      </c>
      <c r="Q414" s="6" t="str">
        <f>IF(ISNUMBER( SEARCH("Venda", ImoveisBB[[#This Row],[status_imovel]] ) ), "Venda Direta", "Leilão")</f>
        <v>Venda Direta</v>
      </c>
    </row>
    <row r="415" spans="1:17" x14ac:dyDescent="0.25">
      <c r="A415">
        <v>414</v>
      </c>
      <c r="B415" s="1" t="s">
        <v>423</v>
      </c>
      <c r="C415" t="s">
        <v>3451</v>
      </c>
      <c r="D415" t="s">
        <v>4624</v>
      </c>
      <c r="E415" s="7">
        <v>34186</v>
      </c>
      <c r="F415">
        <v>66</v>
      </c>
      <c r="G415" t="s">
        <v>7804</v>
      </c>
      <c r="H415" t="s">
        <v>7946</v>
      </c>
      <c r="I415" t="s">
        <v>8374</v>
      </c>
      <c r="J415" t="s">
        <v>11809</v>
      </c>
      <c r="K415" t="s">
        <v>15248</v>
      </c>
      <c r="L415" t="str">
        <f>LOOKUP(ImoveisBB[[#This Row],[Vlr_venda_imovel]],Table2[Faixa],Table2[NomeFaixa])</f>
        <v>C. 25k - 35k</v>
      </c>
      <c r="M415" t="str">
        <f>LOOKUP(ImoveisBB[[#This Row],[Desc%]],Table24[Faixa],Table24[NomeFaixa])</f>
        <v>G. 60% - 70%</v>
      </c>
      <c r="N415">
        <f>VALUE(SUBSTITUTE(MID(ImoveisBB[[#This Row],[Desc_imovel_numeros]],3,FIND("'",ImoveisBB[[#This Row],[Desc_imovel_numeros]],3)-3),".",","))</f>
        <v>130</v>
      </c>
      <c r="O415" s="6" t="str">
        <f>LOOKUP(ImoveisBB[[#This Row],[Area1]],Table25[Faixa],Table25[NomeFaixa])</f>
        <v>E. 100m2 - 150m2</v>
      </c>
      <c r="P415" s="6" t="str">
        <f>IF(ISNUMBER( SEARCH("Desocupado", ImoveisBB[[#This Row],[status_imovel]] ) ), "DESOcupado", "OCUpado")</f>
        <v>OCUpado</v>
      </c>
      <c r="Q415" s="6" t="str">
        <f>IF(ISNUMBER( SEARCH("Venda", ImoveisBB[[#This Row],[status_imovel]] ) ), "Venda Direta", "Leilão")</f>
        <v>Venda Direta</v>
      </c>
    </row>
    <row r="416" spans="1:17" x14ac:dyDescent="0.25">
      <c r="A416">
        <v>415</v>
      </c>
      <c r="B416" s="1" t="s">
        <v>424</v>
      </c>
      <c r="C416" t="s">
        <v>3463</v>
      </c>
      <c r="D416" t="s">
        <v>4625</v>
      </c>
      <c r="E416" s="7">
        <v>48447</v>
      </c>
      <c r="F416">
        <v>54</v>
      </c>
      <c r="G416" t="s">
        <v>7804</v>
      </c>
      <c r="H416" t="s">
        <v>7946</v>
      </c>
      <c r="I416" t="s">
        <v>8375</v>
      </c>
      <c r="J416" t="s">
        <v>11810</v>
      </c>
      <c r="K416" t="s">
        <v>15249</v>
      </c>
      <c r="L416" t="str">
        <f>LOOKUP(ImoveisBB[[#This Row],[Vlr_venda_imovel]],Table2[Faixa],Table2[NomeFaixa])</f>
        <v>D. 35k - 50k</v>
      </c>
      <c r="M416" t="str">
        <f>LOOKUP(ImoveisBB[[#This Row],[Desc%]],Table24[Faixa],Table24[NomeFaixa])</f>
        <v>F. 50% - 60%</v>
      </c>
      <c r="N416">
        <f>VALUE(SUBSTITUTE(MID(ImoveisBB[[#This Row],[Desc_imovel_numeros]],3,FIND("'",ImoveisBB[[#This Row],[Desc_imovel_numeros]],3)-3),".",","))</f>
        <v>134.80000000000001</v>
      </c>
      <c r="O416" s="6" t="str">
        <f>LOOKUP(ImoveisBB[[#This Row],[Area1]],Table25[Faixa],Table25[NomeFaixa])</f>
        <v>E. 100m2 - 150m2</v>
      </c>
      <c r="P416" s="6" t="str">
        <f>IF(ISNUMBER( SEARCH("Desocupado", ImoveisBB[[#This Row],[status_imovel]] ) ), "DESOcupado", "OCUpado")</f>
        <v>OCUpado</v>
      </c>
      <c r="Q416" s="6" t="str">
        <f>IF(ISNUMBER( SEARCH("Venda", ImoveisBB[[#This Row],[status_imovel]] ) ), "Venda Direta", "Leilão")</f>
        <v>Venda Direta</v>
      </c>
    </row>
    <row r="417" spans="1:17" x14ac:dyDescent="0.25">
      <c r="A417">
        <v>416</v>
      </c>
      <c r="B417" s="1" t="s">
        <v>425</v>
      </c>
      <c r="C417" t="s">
        <v>3451</v>
      </c>
      <c r="D417" t="s">
        <v>4626</v>
      </c>
      <c r="E417" s="7">
        <v>26442</v>
      </c>
      <c r="F417">
        <v>67</v>
      </c>
      <c r="G417" t="s">
        <v>7812</v>
      </c>
      <c r="H417" t="s">
        <v>7946</v>
      </c>
      <c r="I417" t="s">
        <v>8376</v>
      </c>
      <c r="J417" t="s">
        <v>11811</v>
      </c>
      <c r="K417" t="s">
        <v>15250</v>
      </c>
      <c r="L417" t="str">
        <f>LOOKUP(ImoveisBB[[#This Row],[Vlr_venda_imovel]],Table2[Faixa],Table2[NomeFaixa])</f>
        <v>C. 25k - 35k</v>
      </c>
      <c r="M417" t="str">
        <f>LOOKUP(ImoveisBB[[#This Row],[Desc%]],Table24[Faixa],Table24[NomeFaixa])</f>
        <v>G. 60% - 70%</v>
      </c>
      <c r="N417">
        <f>VALUE(SUBSTITUTE(MID(ImoveisBB[[#This Row],[Desc_imovel_numeros]],3,FIND("'",ImoveisBB[[#This Row],[Desc_imovel_numeros]],3)-3),".",","))</f>
        <v>136.80000000000001</v>
      </c>
      <c r="O417" s="6" t="str">
        <f>LOOKUP(ImoveisBB[[#This Row],[Area1]],Table25[Faixa],Table25[NomeFaixa])</f>
        <v>E. 100m2 - 150m2</v>
      </c>
      <c r="P417" s="6" t="str">
        <f>IF(ISNUMBER( SEARCH("Desocupado", ImoveisBB[[#This Row],[status_imovel]] ) ), "DESOcupado", "OCUpado")</f>
        <v>OCUpado</v>
      </c>
      <c r="Q417" s="6" t="str">
        <f>IF(ISNUMBER( SEARCH("Venda", ImoveisBB[[#This Row],[status_imovel]] ) ), "Venda Direta", "Leilão")</f>
        <v>Venda Direta</v>
      </c>
    </row>
    <row r="418" spans="1:17" x14ac:dyDescent="0.25">
      <c r="A418">
        <v>417</v>
      </c>
      <c r="B418" s="1" t="s">
        <v>426</v>
      </c>
      <c r="C418" t="s">
        <v>3471</v>
      </c>
      <c r="D418" t="s">
        <v>4627</v>
      </c>
      <c r="E418" s="7">
        <v>40873</v>
      </c>
      <c r="F418">
        <v>48</v>
      </c>
      <c r="G418" t="s">
        <v>7804</v>
      </c>
      <c r="H418" t="s">
        <v>7946</v>
      </c>
      <c r="I418" t="s">
        <v>8377</v>
      </c>
      <c r="J418" t="s">
        <v>11812</v>
      </c>
      <c r="K418" t="s">
        <v>15251</v>
      </c>
      <c r="L418" t="str">
        <f>LOOKUP(ImoveisBB[[#This Row],[Vlr_venda_imovel]],Table2[Faixa],Table2[NomeFaixa])</f>
        <v>D. 35k - 50k</v>
      </c>
      <c r="M418" t="str">
        <f>LOOKUP(ImoveisBB[[#This Row],[Desc%]],Table24[Faixa],Table24[NomeFaixa])</f>
        <v>E. 40% - 50%</v>
      </c>
      <c r="N418">
        <f>VALUE(SUBSTITUTE(MID(ImoveisBB[[#This Row],[Desc_imovel_numeros]],3,FIND("'",ImoveisBB[[#This Row],[Desc_imovel_numeros]],3)-3),".",","))</f>
        <v>200</v>
      </c>
      <c r="O418" s="6" t="str">
        <f>LOOKUP(ImoveisBB[[#This Row],[Area1]],Table25[Faixa],Table25[NomeFaixa])</f>
        <v>G. 200m2 - 500m2</v>
      </c>
      <c r="P418" s="6" t="str">
        <f>IF(ISNUMBER( SEARCH("Desocupado", ImoveisBB[[#This Row],[status_imovel]] ) ), "DESOcupado", "OCUpado")</f>
        <v>OCUpado</v>
      </c>
      <c r="Q418" s="6" t="str">
        <f>IF(ISNUMBER( SEARCH("Venda", ImoveisBB[[#This Row],[status_imovel]] ) ), "Venda Direta", "Leilão")</f>
        <v>Venda Direta</v>
      </c>
    </row>
    <row r="419" spans="1:17" x14ac:dyDescent="0.25">
      <c r="A419">
        <v>418</v>
      </c>
      <c r="B419" s="1" t="s">
        <v>427</v>
      </c>
      <c r="C419" t="s">
        <v>3471</v>
      </c>
      <c r="D419" t="s">
        <v>4628</v>
      </c>
      <c r="E419" s="7">
        <v>19815</v>
      </c>
      <c r="F419">
        <v>54</v>
      </c>
      <c r="G419" t="s">
        <v>7808</v>
      </c>
      <c r="H419" t="s">
        <v>7952</v>
      </c>
      <c r="I419" t="s">
        <v>8378</v>
      </c>
      <c r="J419" t="s">
        <v>11813</v>
      </c>
      <c r="K419" t="s">
        <v>15252</v>
      </c>
      <c r="L419" t="str">
        <f>LOOKUP(ImoveisBB[[#This Row],[Vlr_venda_imovel]],Table2[Faixa],Table2[NomeFaixa])</f>
        <v>B. 12,5k - 25k</v>
      </c>
      <c r="M419" t="str">
        <f>LOOKUP(ImoveisBB[[#This Row],[Desc%]],Table24[Faixa],Table24[NomeFaixa])</f>
        <v>F. 50% - 60%</v>
      </c>
      <c r="N419">
        <f>VALUE(SUBSTITUTE(MID(ImoveisBB[[#This Row],[Desc_imovel_numeros]],3,FIND("'",ImoveisBB[[#This Row],[Desc_imovel_numeros]],3)-3),".",","))</f>
        <v>242.4</v>
      </c>
      <c r="O419" s="6" t="str">
        <f>LOOKUP(ImoveisBB[[#This Row],[Area1]],Table25[Faixa],Table25[NomeFaixa])</f>
        <v>G. 200m2 - 500m2</v>
      </c>
      <c r="P419" s="6" t="str">
        <f>IF(ISNUMBER( SEARCH("Desocupado", ImoveisBB[[#This Row],[status_imovel]] ) ), "DESOcupado", "OCUpado")</f>
        <v>OCUpado</v>
      </c>
      <c r="Q419" s="6" t="str">
        <f>IF(ISNUMBER( SEARCH("Venda", ImoveisBB[[#This Row],[status_imovel]] ) ), "Venda Direta", "Leilão")</f>
        <v>Venda Direta</v>
      </c>
    </row>
    <row r="420" spans="1:17" x14ac:dyDescent="0.25">
      <c r="A420">
        <v>419</v>
      </c>
      <c r="B420" s="1" t="s">
        <v>428</v>
      </c>
      <c r="C420" t="s">
        <v>3463</v>
      </c>
      <c r="D420" t="s">
        <v>4629</v>
      </c>
      <c r="E420" s="7">
        <v>39719</v>
      </c>
      <c r="F420">
        <v>50</v>
      </c>
      <c r="G420" t="s">
        <v>7795</v>
      </c>
      <c r="H420" t="s">
        <v>7946</v>
      </c>
      <c r="I420" t="s">
        <v>8379</v>
      </c>
      <c r="J420" t="s">
        <v>11814</v>
      </c>
      <c r="K420" t="s">
        <v>15253</v>
      </c>
      <c r="L420" t="str">
        <f>LOOKUP(ImoveisBB[[#This Row],[Vlr_venda_imovel]],Table2[Faixa],Table2[NomeFaixa])</f>
        <v>D. 35k - 50k</v>
      </c>
      <c r="M420" t="str">
        <f>LOOKUP(ImoveisBB[[#This Row],[Desc%]],Table24[Faixa],Table24[NomeFaixa])</f>
        <v>F. 50% - 60%</v>
      </c>
      <c r="N420">
        <f>VALUE(SUBSTITUTE(MID(ImoveisBB[[#This Row],[Desc_imovel_numeros]],3,FIND("'",ImoveisBB[[#This Row],[Desc_imovel_numeros]],3)-3),".",","))</f>
        <v>250</v>
      </c>
      <c r="O420" s="6" t="str">
        <f>LOOKUP(ImoveisBB[[#This Row],[Area1]],Table25[Faixa],Table25[NomeFaixa])</f>
        <v>G. 200m2 - 500m2</v>
      </c>
      <c r="P420" s="6" t="str">
        <f>IF(ISNUMBER( SEARCH("Desocupado", ImoveisBB[[#This Row],[status_imovel]] ) ), "DESOcupado", "OCUpado")</f>
        <v>OCUpado</v>
      </c>
      <c r="Q420" s="6" t="str">
        <f>IF(ISNUMBER( SEARCH("Venda", ImoveisBB[[#This Row],[status_imovel]] ) ), "Venda Direta", "Leilão")</f>
        <v>Venda Direta</v>
      </c>
    </row>
    <row r="421" spans="1:17" x14ac:dyDescent="0.25">
      <c r="A421">
        <v>420</v>
      </c>
      <c r="B421" s="1" t="s">
        <v>429</v>
      </c>
      <c r="C421" t="s">
        <v>3619</v>
      </c>
      <c r="D421" t="s">
        <v>4630</v>
      </c>
      <c r="E421" s="7">
        <v>46213</v>
      </c>
      <c r="F421">
        <v>41</v>
      </c>
      <c r="G421" t="s">
        <v>7819</v>
      </c>
      <c r="H421" t="s">
        <v>7952</v>
      </c>
      <c r="I421" t="s">
        <v>8380</v>
      </c>
      <c r="J421" t="s">
        <v>11815</v>
      </c>
      <c r="K421" t="s">
        <v>15254</v>
      </c>
      <c r="L421" t="str">
        <f>LOOKUP(ImoveisBB[[#This Row],[Vlr_venda_imovel]],Table2[Faixa],Table2[NomeFaixa])</f>
        <v>D. 35k - 50k</v>
      </c>
      <c r="M421" t="str">
        <f>LOOKUP(ImoveisBB[[#This Row],[Desc%]],Table24[Faixa],Table24[NomeFaixa])</f>
        <v>E. 40% - 50%</v>
      </c>
      <c r="N421">
        <f>VALUE(SUBSTITUTE(MID(ImoveisBB[[#This Row],[Desc_imovel_numeros]],3,FIND("'",ImoveisBB[[#This Row],[Desc_imovel_numeros]],3)-3),".",","))</f>
        <v>232.26</v>
      </c>
      <c r="O421" s="6" t="str">
        <f>LOOKUP(ImoveisBB[[#This Row],[Area1]],Table25[Faixa],Table25[NomeFaixa])</f>
        <v>G. 200m2 - 500m2</v>
      </c>
      <c r="P421" s="6" t="str">
        <f>IF(ISNUMBER( SEARCH("Desocupado", ImoveisBB[[#This Row],[status_imovel]] ) ), "DESOcupado", "OCUpado")</f>
        <v>OCUpado</v>
      </c>
      <c r="Q421" s="6" t="str">
        <f>IF(ISNUMBER( SEARCH("Venda", ImoveisBB[[#This Row],[status_imovel]] ) ), "Venda Direta", "Leilão")</f>
        <v>Leilão</v>
      </c>
    </row>
    <row r="422" spans="1:17" x14ac:dyDescent="0.25">
      <c r="A422">
        <v>421</v>
      </c>
      <c r="B422" s="1" t="s">
        <v>430</v>
      </c>
      <c r="C422" t="s">
        <v>3451</v>
      </c>
      <c r="D422" t="s">
        <v>4631</v>
      </c>
      <c r="E422" s="7">
        <v>28391</v>
      </c>
      <c r="F422">
        <v>34</v>
      </c>
      <c r="G422" t="s">
        <v>7808</v>
      </c>
      <c r="H422" t="s">
        <v>7952</v>
      </c>
      <c r="I422" t="s">
        <v>8381</v>
      </c>
      <c r="J422" t="s">
        <v>11816</v>
      </c>
      <c r="K422" t="s">
        <v>15255</v>
      </c>
      <c r="L422" t="str">
        <f>LOOKUP(ImoveisBB[[#This Row],[Vlr_venda_imovel]],Table2[Faixa],Table2[NomeFaixa])</f>
        <v>C. 25k - 35k</v>
      </c>
      <c r="M422" t="str">
        <f>LOOKUP(ImoveisBB[[#This Row],[Desc%]],Table24[Faixa],Table24[NomeFaixa])</f>
        <v>D. 30% - 40%</v>
      </c>
      <c r="N422">
        <f>VALUE(SUBSTITUTE(MID(ImoveisBB[[#This Row],[Desc_imovel_numeros]],3,FIND("'",ImoveisBB[[#This Row],[Desc_imovel_numeros]],3)-3),".",","))</f>
        <v>159</v>
      </c>
      <c r="O422" s="6" t="str">
        <f>LOOKUP(ImoveisBB[[#This Row],[Area1]],Table25[Faixa],Table25[NomeFaixa])</f>
        <v>F. 150m2 - 200m2</v>
      </c>
      <c r="P422" s="6" t="str">
        <f>IF(ISNUMBER( SEARCH("Desocupado", ImoveisBB[[#This Row],[status_imovel]] ) ), "DESOcupado", "OCUpado")</f>
        <v>OCUpado</v>
      </c>
      <c r="Q422" s="6" t="str">
        <f>IF(ISNUMBER( SEARCH("Venda", ImoveisBB[[#This Row],[status_imovel]] ) ), "Venda Direta", "Leilão")</f>
        <v>Leilão</v>
      </c>
    </row>
    <row r="423" spans="1:17" x14ac:dyDescent="0.25">
      <c r="A423">
        <v>422</v>
      </c>
      <c r="B423" s="1" t="s">
        <v>431</v>
      </c>
      <c r="C423" t="s">
        <v>3451</v>
      </c>
      <c r="D423" t="s">
        <v>4632</v>
      </c>
      <c r="E423" s="7">
        <v>33157</v>
      </c>
      <c r="F423">
        <v>56</v>
      </c>
      <c r="G423" t="s">
        <v>7799</v>
      </c>
      <c r="H423" t="s">
        <v>7949</v>
      </c>
      <c r="I423" t="s">
        <v>8382</v>
      </c>
      <c r="J423" t="s">
        <v>11817</v>
      </c>
      <c r="K423" t="s">
        <v>15256</v>
      </c>
      <c r="L423" t="str">
        <f>LOOKUP(ImoveisBB[[#This Row],[Vlr_venda_imovel]],Table2[Faixa],Table2[NomeFaixa])</f>
        <v>C. 25k - 35k</v>
      </c>
      <c r="M423" t="str">
        <f>LOOKUP(ImoveisBB[[#This Row],[Desc%]],Table24[Faixa],Table24[NomeFaixa])</f>
        <v>F. 50% - 60%</v>
      </c>
      <c r="N423">
        <f>VALUE(SUBSTITUTE(MID(ImoveisBB[[#This Row],[Desc_imovel_numeros]],3,FIND("'",ImoveisBB[[#This Row],[Desc_imovel_numeros]],3)-3),".",","))</f>
        <v>300</v>
      </c>
      <c r="O423" s="6" t="str">
        <f>LOOKUP(ImoveisBB[[#This Row],[Area1]],Table25[Faixa],Table25[NomeFaixa])</f>
        <v>G. 200m2 - 500m2</v>
      </c>
      <c r="P423" s="6" t="str">
        <f>IF(ISNUMBER( SEARCH("Desocupado", ImoveisBB[[#This Row],[status_imovel]] ) ), "DESOcupado", "OCUpado")</f>
        <v>OCUpado</v>
      </c>
      <c r="Q423" s="6" t="str">
        <f>IF(ISNUMBER( SEARCH("Venda", ImoveisBB[[#This Row],[status_imovel]] ) ), "Venda Direta", "Leilão")</f>
        <v>Venda Direta</v>
      </c>
    </row>
    <row r="424" spans="1:17" x14ac:dyDescent="0.25">
      <c r="A424">
        <v>423</v>
      </c>
      <c r="B424" s="1" t="s">
        <v>432</v>
      </c>
      <c r="C424" t="s">
        <v>3451</v>
      </c>
      <c r="D424" t="s">
        <v>4633</v>
      </c>
      <c r="E424" s="7">
        <v>41884</v>
      </c>
      <c r="F424">
        <v>49</v>
      </c>
      <c r="G424" t="s">
        <v>7795</v>
      </c>
      <c r="H424" t="s">
        <v>7946</v>
      </c>
      <c r="I424" t="s">
        <v>8383</v>
      </c>
      <c r="J424" t="s">
        <v>11818</v>
      </c>
      <c r="K424" t="s">
        <v>15257</v>
      </c>
      <c r="L424" t="str">
        <f>LOOKUP(ImoveisBB[[#This Row],[Vlr_venda_imovel]],Table2[Faixa],Table2[NomeFaixa])</f>
        <v>D. 35k - 50k</v>
      </c>
      <c r="M424" t="str">
        <f>LOOKUP(ImoveisBB[[#This Row],[Desc%]],Table24[Faixa],Table24[NomeFaixa])</f>
        <v>E. 40% - 50%</v>
      </c>
      <c r="N424">
        <f>VALUE(SUBSTITUTE(MID(ImoveisBB[[#This Row],[Desc_imovel_numeros]],3,FIND("'",ImoveisBB[[#This Row],[Desc_imovel_numeros]],3)-3),".",","))</f>
        <v>250</v>
      </c>
      <c r="O424" s="6" t="str">
        <f>LOOKUP(ImoveisBB[[#This Row],[Area1]],Table25[Faixa],Table25[NomeFaixa])</f>
        <v>G. 200m2 - 500m2</v>
      </c>
      <c r="P424" s="6" t="str">
        <f>IF(ISNUMBER( SEARCH("Desocupado", ImoveisBB[[#This Row],[status_imovel]] ) ), "DESOcupado", "OCUpado")</f>
        <v>OCUpado</v>
      </c>
      <c r="Q424" s="6" t="str">
        <f>IF(ISNUMBER( SEARCH("Venda", ImoveisBB[[#This Row],[status_imovel]] ) ), "Venda Direta", "Leilão")</f>
        <v>Venda Direta</v>
      </c>
    </row>
    <row r="425" spans="1:17" x14ac:dyDescent="0.25">
      <c r="A425">
        <v>424</v>
      </c>
      <c r="B425" s="1" t="s">
        <v>433</v>
      </c>
      <c r="C425" t="s">
        <v>3463</v>
      </c>
      <c r="D425" t="s">
        <v>4634</v>
      </c>
      <c r="E425" s="7">
        <v>53936</v>
      </c>
      <c r="F425">
        <v>40</v>
      </c>
      <c r="G425" t="s">
        <v>7820</v>
      </c>
      <c r="H425" t="s">
        <v>7954</v>
      </c>
      <c r="I425" t="s">
        <v>8384</v>
      </c>
      <c r="J425" t="s">
        <v>11819</v>
      </c>
      <c r="K425" t="s">
        <v>15258</v>
      </c>
      <c r="L425" t="str">
        <f>LOOKUP(ImoveisBB[[#This Row],[Vlr_venda_imovel]],Table2[Faixa],Table2[NomeFaixa])</f>
        <v>E. 50k - 65k</v>
      </c>
      <c r="M425" t="str">
        <f>LOOKUP(ImoveisBB[[#This Row],[Desc%]],Table24[Faixa],Table24[NomeFaixa])</f>
        <v>E. 40% - 50%</v>
      </c>
      <c r="N425">
        <f>VALUE(SUBSTITUTE(MID(ImoveisBB[[#This Row],[Desc_imovel_numeros]],3,FIND("'",ImoveisBB[[#This Row],[Desc_imovel_numeros]],3)-3),".",","))</f>
        <v>229.97</v>
      </c>
      <c r="O425" s="6" t="str">
        <f>LOOKUP(ImoveisBB[[#This Row],[Area1]],Table25[Faixa],Table25[NomeFaixa])</f>
        <v>G. 200m2 - 500m2</v>
      </c>
      <c r="P425" s="6" t="str">
        <f>IF(ISNUMBER( SEARCH("Desocupado", ImoveisBB[[#This Row],[status_imovel]] ) ), "DESOcupado", "OCUpado")</f>
        <v>OCUpado</v>
      </c>
      <c r="Q425" s="6" t="str">
        <f>IF(ISNUMBER( SEARCH("Venda", ImoveisBB[[#This Row],[status_imovel]] ) ), "Venda Direta", "Leilão")</f>
        <v>Leilão</v>
      </c>
    </row>
    <row r="426" spans="1:17" x14ac:dyDescent="0.25">
      <c r="A426">
        <v>425</v>
      </c>
      <c r="B426" s="1" t="s">
        <v>434</v>
      </c>
      <c r="C426" t="s">
        <v>3463</v>
      </c>
      <c r="D426" t="s">
        <v>4635</v>
      </c>
      <c r="E426" s="7">
        <v>68072</v>
      </c>
      <c r="F426">
        <v>44</v>
      </c>
      <c r="G426" t="s">
        <v>7806</v>
      </c>
      <c r="H426" t="s">
        <v>7946</v>
      </c>
      <c r="I426" t="s">
        <v>8385</v>
      </c>
      <c r="J426" t="s">
        <v>11820</v>
      </c>
      <c r="K426" t="s">
        <v>15259</v>
      </c>
      <c r="L426" t="str">
        <f>LOOKUP(ImoveisBB[[#This Row],[Vlr_venda_imovel]],Table2[Faixa],Table2[NomeFaixa])</f>
        <v>F. 65k - 80k</v>
      </c>
      <c r="M426" t="str">
        <f>LOOKUP(ImoveisBB[[#This Row],[Desc%]],Table24[Faixa],Table24[NomeFaixa])</f>
        <v>E. 40% - 50%</v>
      </c>
      <c r="N426">
        <f>VALUE(SUBSTITUTE(MID(ImoveisBB[[#This Row],[Desc_imovel_numeros]],3,FIND("'",ImoveisBB[[#This Row],[Desc_imovel_numeros]],3)-3),".",","))</f>
        <v>126</v>
      </c>
      <c r="O426" s="6" t="str">
        <f>LOOKUP(ImoveisBB[[#This Row],[Area1]],Table25[Faixa],Table25[NomeFaixa])</f>
        <v>E. 100m2 - 150m2</v>
      </c>
      <c r="P426" s="6" t="str">
        <f>IF(ISNUMBER( SEARCH("Desocupado", ImoveisBB[[#This Row],[status_imovel]] ) ), "DESOcupado", "OCUpado")</f>
        <v>OCUpado</v>
      </c>
      <c r="Q426" s="6" t="str">
        <f>IF(ISNUMBER( SEARCH("Venda", ImoveisBB[[#This Row],[status_imovel]] ) ), "Venda Direta", "Leilão")</f>
        <v>Venda Direta</v>
      </c>
    </row>
    <row r="427" spans="1:17" x14ac:dyDescent="0.25">
      <c r="A427">
        <v>426</v>
      </c>
      <c r="B427" s="1" t="s">
        <v>435</v>
      </c>
      <c r="C427" t="s">
        <v>3620</v>
      </c>
      <c r="D427" t="s">
        <v>4636</v>
      </c>
      <c r="E427" s="7">
        <v>61073</v>
      </c>
      <c r="F427">
        <v>49</v>
      </c>
      <c r="G427" t="s">
        <v>7750</v>
      </c>
      <c r="H427" t="s">
        <v>7942</v>
      </c>
      <c r="I427" t="s">
        <v>8386</v>
      </c>
      <c r="J427" t="s">
        <v>11821</v>
      </c>
      <c r="K427" t="s">
        <v>15260</v>
      </c>
      <c r="L427" t="str">
        <f>LOOKUP(ImoveisBB[[#This Row],[Vlr_venda_imovel]],Table2[Faixa],Table2[NomeFaixa])</f>
        <v>E. 50k - 65k</v>
      </c>
      <c r="M427" t="str">
        <f>LOOKUP(ImoveisBB[[#This Row],[Desc%]],Table24[Faixa],Table24[NomeFaixa])</f>
        <v>E. 40% - 50%</v>
      </c>
      <c r="N427">
        <f>VALUE(SUBSTITUTE(MID(ImoveisBB[[#This Row],[Desc_imovel_numeros]],3,FIND("'",ImoveisBB[[#This Row],[Desc_imovel_numeros]],3)-3),".",","))</f>
        <v>187.5</v>
      </c>
      <c r="O427" s="6" t="str">
        <f>LOOKUP(ImoveisBB[[#This Row],[Area1]],Table25[Faixa],Table25[NomeFaixa])</f>
        <v>F. 150m2 - 200m2</v>
      </c>
      <c r="P427" s="6" t="str">
        <f>IF(ISNUMBER( SEARCH("Desocupado", ImoveisBB[[#This Row],[status_imovel]] ) ), "DESOcupado", "OCUpado")</f>
        <v>OCUpado</v>
      </c>
      <c r="Q427" s="6" t="str">
        <f>IF(ISNUMBER( SEARCH("Venda", ImoveisBB[[#This Row],[status_imovel]] ) ), "Venda Direta", "Leilão")</f>
        <v>Leilão</v>
      </c>
    </row>
    <row r="428" spans="1:17" x14ac:dyDescent="0.25">
      <c r="A428">
        <v>427</v>
      </c>
      <c r="B428" s="1" t="s">
        <v>436</v>
      </c>
      <c r="C428" t="s">
        <v>3620</v>
      </c>
      <c r="D428" t="s">
        <v>4637</v>
      </c>
      <c r="E428" s="7">
        <v>61073</v>
      </c>
      <c r="F428">
        <v>47</v>
      </c>
      <c r="G428" t="s">
        <v>7750</v>
      </c>
      <c r="H428" t="s">
        <v>7942</v>
      </c>
      <c r="I428" t="s">
        <v>8387</v>
      </c>
      <c r="J428" t="s">
        <v>11822</v>
      </c>
      <c r="K428" t="s">
        <v>15261</v>
      </c>
      <c r="L428" t="str">
        <f>LOOKUP(ImoveisBB[[#This Row],[Vlr_venda_imovel]],Table2[Faixa],Table2[NomeFaixa])</f>
        <v>E. 50k - 65k</v>
      </c>
      <c r="M428" t="str">
        <f>LOOKUP(ImoveisBB[[#This Row],[Desc%]],Table24[Faixa],Table24[NomeFaixa])</f>
        <v>E. 40% - 50%</v>
      </c>
      <c r="N428">
        <f>VALUE(SUBSTITUTE(MID(ImoveisBB[[#This Row],[Desc_imovel_numeros]],3,FIND("'",ImoveisBB[[#This Row],[Desc_imovel_numeros]],3)-3),".",","))</f>
        <v>187.5</v>
      </c>
      <c r="O428" s="6" t="str">
        <f>LOOKUP(ImoveisBB[[#This Row],[Area1]],Table25[Faixa],Table25[NomeFaixa])</f>
        <v>F. 150m2 - 200m2</v>
      </c>
      <c r="P428" s="6" t="str">
        <f>IF(ISNUMBER( SEARCH("Desocupado", ImoveisBB[[#This Row],[status_imovel]] ) ), "DESOcupado", "OCUpado")</f>
        <v>OCUpado</v>
      </c>
      <c r="Q428" s="6" t="str">
        <f>IF(ISNUMBER( SEARCH("Venda", ImoveisBB[[#This Row],[status_imovel]] ) ), "Venda Direta", "Leilão")</f>
        <v>Leilão</v>
      </c>
    </row>
    <row r="429" spans="1:17" x14ac:dyDescent="0.25">
      <c r="A429">
        <v>428</v>
      </c>
      <c r="B429" s="1" t="s">
        <v>437</v>
      </c>
      <c r="C429" t="s">
        <v>3451</v>
      </c>
      <c r="D429" t="s">
        <v>4638</v>
      </c>
      <c r="E429" s="7">
        <v>48514</v>
      </c>
      <c r="F429">
        <v>47</v>
      </c>
      <c r="G429" t="s">
        <v>7804</v>
      </c>
      <c r="H429" t="s">
        <v>7946</v>
      </c>
      <c r="I429" t="s">
        <v>8388</v>
      </c>
      <c r="J429" t="s">
        <v>11823</v>
      </c>
      <c r="K429" t="s">
        <v>15262</v>
      </c>
      <c r="L429" t="str">
        <f>LOOKUP(ImoveisBB[[#This Row],[Vlr_venda_imovel]],Table2[Faixa],Table2[NomeFaixa])</f>
        <v>D. 35k - 50k</v>
      </c>
      <c r="M429" t="str">
        <f>LOOKUP(ImoveisBB[[#This Row],[Desc%]],Table24[Faixa],Table24[NomeFaixa])</f>
        <v>E. 40% - 50%</v>
      </c>
      <c r="N429">
        <f>VALUE(SUBSTITUTE(MID(ImoveisBB[[#This Row],[Desc_imovel_numeros]],3,FIND("'",ImoveisBB[[#This Row],[Desc_imovel_numeros]],3)-3),".",","))</f>
        <v>125</v>
      </c>
      <c r="O429" s="6" t="str">
        <f>LOOKUP(ImoveisBB[[#This Row],[Area1]],Table25[Faixa],Table25[NomeFaixa])</f>
        <v>E. 100m2 - 150m2</v>
      </c>
      <c r="P429" s="6" t="str">
        <f>IF(ISNUMBER( SEARCH("Desocupado", ImoveisBB[[#This Row],[status_imovel]] ) ), "DESOcupado", "OCUpado")</f>
        <v>OCUpado</v>
      </c>
      <c r="Q429" s="6" t="str">
        <f>IF(ISNUMBER( SEARCH("Venda", ImoveisBB[[#This Row],[status_imovel]] ) ), "Venda Direta", "Leilão")</f>
        <v>Venda Direta</v>
      </c>
    </row>
    <row r="430" spans="1:17" x14ac:dyDescent="0.25">
      <c r="A430">
        <v>429</v>
      </c>
      <c r="B430" s="1" t="s">
        <v>438</v>
      </c>
      <c r="C430" t="s">
        <v>3463</v>
      </c>
      <c r="D430" t="s">
        <v>4639</v>
      </c>
      <c r="E430" s="7">
        <v>43643</v>
      </c>
      <c r="F430">
        <v>56</v>
      </c>
      <c r="G430" t="s">
        <v>7804</v>
      </c>
      <c r="H430" t="s">
        <v>7946</v>
      </c>
      <c r="I430" t="s">
        <v>8389</v>
      </c>
      <c r="J430" t="s">
        <v>11824</v>
      </c>
      <c r="K430" t="s">
        <v>15263</v>
      </c>
      <c r="L430" t="str">
        <f>LOOKUP(ImoveisBB[[#This Row],[Vlr_venda_imovel]],Table2[Faixa],Table2[NomeFaixa])</f>
        <v>D. 35k - 50k</v>
      </c>
      <c r="M430" t="str">
        <f>LOOKUP(ImoveisBB[[#This Row],[Desc%]],Table24[Faixa],Table24[NomeFaixa])</f>
        <v>F. 50% - 60%</v>
      </c>
      <c r="N430">
        <f>VALUE(SUBSTITUTE(MID(ImoveisBB[[#This Row],[Desc_imovel_numeros]],3,FIND("'",ImoveisBB[[#This Row],[Desc_imovel_numeros]],3)-3),".",","))</f>
        <v>136</v>
      </c>
      <c r="O430" s="6" t="str">
        <f>LOOKUP(ImoveisBB[[#This Row],[Area1]],Table25[Faixa],Table25[NomeFaixa])</f>
        <v>E. 100m2 - 150m2</v>
      </c>
      <c r="P430" s="6" t="str">
        <f>IF(ISNUMBER( SEARCH("Desocupado", ImoveisBB[[#This Row],[status_imovel]] ) ), "DESOcupado", "OCUpado")</f>
        <v>OCUpado</v>
      </c>
      <c r="Q430" s="6" t="str">
        <f>IF(ISNUMBER( SEARCH("Venda", ImoveisBB[[#This Row],[status_imovel]] ) ), "Venda Direta", "Leilão")</f>
        <v>Venda Direta</v>
      </c>
    </row>
    <row r="431" spans="1:17" x14ac:dyDescent="0.25">
      <c r="A431">
        <v>430</v>
      </c>
      <c r="B431" s="1" t="s">
        <v>439</v>
      </c>
      <c r="C431" t="s">
        <v>3463</v>
      </c>
      <c r="D431" t="s">
        <v>4640</v>
      </c>
      <c r="E431" s="7">
        <v>40057</v>
      </c>
      <c r="F431">
        <v>46</v>
      </c>
      <c r="G431" t="s">
        <v>7797</v>
      </c>
      <c r="H431" t="s">
        <v>7950</v>
      </c>
      <c r="I431" t="s">
        <v>8390</v>
      </c>
      <c r="J431" t="s">
        <v>11825</v>
      </c>
      <c r="K431" t="s">
        <v>15264</v>
      </c>
      <c r="L431" t="str">
        <f>LOOKUP(ImoveisBB[[#This Row],[Vlr_venda_imovel]],Table2[Faixa],Table2[NomeFaixa])</f>
        <v>D. 35k - 50k</v>
      </c>
      <c r="M431" t="str">
        <f>LOOKUP(ImoveisBB[[#This Row],[Desc%]],Table24[Faixa],Table24[NomeFaixa])</f>
        <v>E. 40% - 50%</v>
      </c>
      <c r="N431">
        <f>VALUE(SUBSTITUTE(MID(ImoveisBB[[#This Row],[Desc_imovel_numeros]],3,FIND("'",ImoveisBB[[#This Row],[Desc_imovel_numeros]],3)-3),".",","))</f>
        <v>80</v>
      </c>
      <c r="O431" s="6" t="str">
        <f>LOOKUP(ImoveisBB[[#This Row],[Area1]],Table25[Faixa],Table25[NomeFaixa])</f>
        <v>D. 75m2 - 100m2</v>
      </c>
      <c r="P431" s="6" t="str">
        <f>IF(ISNUMBER( SEARCH("Desocupado", ImoveisBB[[#This Row],[status_imovel]] ) ), "DESOcupado", "OCUpado")</f>
        <v>OCUpado</v>
      </c>
      <c r="Q431" s="6" t="str">
        <f>IF(ISNUMBER( SEARCH("Venda", ImoveisBB[[#This Row],[status_imovel]] ) ), "Venda Direta", "Leilão")</f>
        <v>Leilão</v>
      </c>
    </row>
    <row r="432" spans="1:17" x14ac:dyDescent="0.25">
      <c r="A432">
        <v>431</v>
      </c>
      <c r="B432" s="1" t="s">
        <v>440</v>
      </c>
      <c r="C432" t="s">
        <v>3463</v>
      </c>
      <c r="D432" t="s">
        <v>4641</v>
      </c>
      <c r="E432" s="7">
        <v>42561</v>
      </c>
      <c r="F432">
        <v>40</v>
      </c>
      <c r="G432" t="s">
        <v>7797</v>
      </c>
      <c r="H432" t="s">
        <v>7950</v>
      </c>
      <c r="I432" t="s">
        <v>8391</v>
      </c>
      <c r="J432" t="s">
        <v>11826</v>
      </c>
      <c r="K432" t="s">
        <v>15265</v>
      </c>
      <c r="L432" t="str">
        <f>LOOKUP(ImoveisBB[[#This Row],[Vlr_venda_imovel]],Table2[Faixa],Table2[NomeFaixa])</f>
        <v>D. 35k - 50k</v>
      </c>
      <c r="M432" t="str">
        <f>LOOKUP(ImoveisBB[[#This Row],[Desc%]],Table24[Faixa],Table24[NomeFaixa])</f>
        <v>E. 40% - 50%</v>
      </c>
      <c r="N432">
        <f>VALUE(SUBSTITUTE(MID(ImoveisBB[[#This Row],[Desc_imovel_numeros]],3,FIND("'",ImoveisBB[[#This Row],[Desc_imovel_numeros]],3)-3),".",","))</f>
        <v>88.5</v>
      </c>
      <c r="O432" s="6" t="str">
        <f>LOOKUP(ImoveisBB[[#This Row],[Area1]],Table25[Faixa],Table25[NomeFaixa])</f>
        <v>D. 75m2 - 100m2</v>
      </c>
      <c r="P432" s="6" t="str">
        <f>IF(ISNUMBER( SEARCH("Desocupado", ImoveisBB[[#This Row],[status_imovel]] ) ), "DESOcupado", "OCUpado")</f>
        <v>OCUpado</v>
      </c>
      <c r="Q432" s="6" t="str">
        <f>IF(ISNUMBER( SEARCH("Venda", ImoveisBB[[#This Row],[status_imovel]] ) ), "Venda Direta", "Leilão")</f>
        <v>Leilão</v>
      </c>
    </row>
    <row r="433" spans="1:17" x14ac:dyDescent="0.25">
      <c r="A433">
        <v>432</v>
      </c>
      <c r="B433" s="1" t="s">
        <v>441</v>
      </c>
      <c r="C433" t="s">
        <v>3621</v>
      </c>
      <c r="D433" t="s">
        <v>4642</v>
      </c>
      <c r="E433" s="7">
        <v>59906</v>
      </c>
      <c r="F433">
        <v>46</v>
      </c>
      <c r="G433" t="s">
        <v>7725</v>
      </c>
      <c r="H433" t="s">
        <v>7937</v>
      </c>
      <c r="I433" t="s">
        <v>8392</v>
      </c>
      <c r="J433" t="s">
        <v>11827</v>
      </c>
      <c r="K433" t="s">
        <v>15266</v>
      </c>
      <c r="L433" t="str">
        <f>LOOKUP(ImoveisBB[[#This Row],[Vlr_venda_imovel]],Table2[Faixa],Table2[NomeFaixa])</f>
        <v>E. 50k - 65k</v>
      </c>
      <c r="M433" t="str">
        <f>LOOKUP(ImoveisBB[[#This Row],[Desc%]],Table24[Faixa],Table24[NomeFaixa])</f>
        <v>E. 40% - 50%</v>
      </c>
      <c r="N433">
        <f>VALUE(SUBSTITUTE(MID(ImoveisBB[[#This Row],[Desc_imovel_numeros]],3,FIND("'",ImoveisBB[[#This Row],[Desc_imovel_numeros]],3)-3),".",","))</f>
        <v>105.7</v>
      </c>
      <c r="O433" s="6" t="str">
        <f>LOOKUP(ImoveisBB[[#This Row],[Area1]],Table25[Faixa],Table25[NomeFaixa])</f>
        <v>E. 100m2 - 150m2</v>
      </c>
      <c r="P433" s="6" t="str">
        <f>IF(ISNUMBER( SEARCH("Desocupado", ImoveisBB[[#This Row],[status_imovel]] ) ), "DESOcupado", "OCUpado")</f>
        <v>OCUpado</v>
      </c>
      <c r="Q433" s="6" t="str">
        <f>IF(ISNUMBER( SEARCH("Venda", ImoveisBB[[#This Row],[status_imovel]] ) ), "Venda Direta", "Leilão")</f>
        <v>Venda Direta</v>
      </c>
    </row>
    <row r="434" spans="1:17" x14ac:dyDescent="0.25">
      <c r="A434">
        <v>433</v>
      </c>
      <c r="B434" s="1" t="s">
        <v>442</v>
      </c>
      <c r="C434" t="s">
        <v>3525</v>
      </c>
      <c r="D434" t="s">
        <v>4643</v>
      </c>
      <c r="E434" s="7">
        <v>60949</v>
      </c>
      <c r="F434">
        <v>27</v>
      </c>
      <c r="G434" t="s">
        <v>7821</v>
      </c>
      <c r="H434" t="s">
        <v>7952</v>
      </c>
      <c r="I434" t="s">
        <v>8393</v>
      </c>
      <c r="J434" t="s">
        <v>11828</v>
      </c>
      <c r="K434" t="s">
        <v>15267</v>
      </c>
      <c r="L434" t="str">
        <f>LOOKUP(ImoveisBB[[#This Row],[Vlr_venda_imovel]],Table2[Faixa],Table2[NomeFaixa])</f>
        <v>E. 50k - 65k</v>
      </c>
      <c r="M434" t="str">
        <f>LOOKUP(ImoveisBB[[#This Row],[Desc%]],Table24[Faixa],Table24[NomeFaixa])</f>
        <v>C. 20% - 30%</v>
      </c>
      <c r="N434">
        <f>VALUE(SUBSTITUTE(MID(ImoveisBB[[#This Row],[Desc_imovel_numeros]],3,FIND("'",ImoveisBB[[#This Row],[Desc_imovel_numeros]],3)-3),".",","))</f>
        <v>128.16</v>
      </c>
      <c r="O434" s="6" t="str">
        <f>LOOKUP(ImoveisBB[[#This Row],[Area1]],Table25[Faixa],Table25[NomeFaixa])</f>
        <v>E. 100m2 - 150m2</v>
      </c>
      <c r="P434" s="6" t="str">
        <f>IF(ISNUMBER( SEARCH("Desocupado", ImoveisBB[[#This Row],[status_imovel]] ) ), "DESOcupado", "OCUpado")</f>
        <v>OCUpado</v>
      </c>
      <c r="Q434" s="6" t="str">
        <f>IF(ISNUMBER( SEARCH("Venda", ImoveisBB[[#This Row],[status_imovel]] ) ), "Venda Direta", "Leilão")</f>
        <v>Leilão</v>
      </c>
    </row>
    <row r="435" spans="1:17" x14ac:dyDescent="0.25">
      <c r="A435">
        <v>434</v>
      </c>
      <c r="B435" s="1" t="s">
        <v>443</v>
      </c>
      <c r="C435" t="s">
        <v>3451</v>
      </c>
      <c r="D435" t="s">
        <v>4644</v>
      </c>
      <c r="E435" s="7">
        <v>54214</v>
      </c>
      <c r="F435">
        <v>19</v>
      </c>
      <c r="G435" t="s">
        <v>7812</v>
      </c>
      <c r="H435" t="s">
        <v>7946</v>
      </c>
      <c r="I435" t="s">
        <v>8394</v>
      </c>
      <c r="J435" t="s">
        <v>11829</v>
      </c>
      <c r="K435" t="s">
        <v>15268</v>
      </c>
      <c r="L435" t="str">
        <f>LOOKUP(ImoveisBB[[#This Row],[Vlr_venda_imovel]],Table2[Faixa],Table2[NomeFaixa])</f>
        <v>E. 50k - 65k</v>
      </c>
      <c r="M435" t="str">
        <f>LOOKUP(ImoveisBB[[#This Row],[Desc%]],Table24[Faixa],Table24[NomeFaixa])</f>
        <v>B. 10% - 20%</v>
      </c>
      <c r="N435">
        <f>VALUE(SUBSTITUTE(MID(ImoveisBB[[#This Row],[Desc_imovel_numeros]],3,FIND("'",ImoveisBB[[#This Row],[Desc_imovel_numeros]],3)-3),".",","))</f>
        <v>163</v>
      </c>
      <c r="O435" s="6" t="str">
        <f>LOOKUP(ImoveisBB[[#This Row],[Area1]],Table25[Faixa],Table25[NomeFaixa])</f>
        <v>F. 150m2 - 200m2</v>
      </c>
      <c r="P435" s="6" t="str">
        <f>IF(ISNUMBER( SEARCH("Desocupado", ImoveisBB[[#This Row],[status_imovel]] ) ), "DESOcupado", "OCUpado")</f>
        <v>OCUpado</v>
      </c>
      <c r="Q435" s="6" t="str">
        <f>IF(ISNUMBER( SEARCH("Venda", ImoveisBB[[#This Row],[status_imovel]] ) ), "Venda Direta", "Leilão")</f>
        <v>Leilão</v>
      </c>
    </row>
    <row r="436" spans="1:17" x14ac:dyDescent="0.25">
      <c r="A436">
        <v>435</v>
      </c>
      <c r="B436" s="1" t="s">
        <v>444</v>
      </c>
      <c r="C436" t="s">
        <v>3463</v>
      </c>
      <c r="D436" t="s">
        <v>4645</v>
      </c>
      <c r="E436" s="7">
        <v>62719</v>
      </c>
      <c r="F436">
        <v>46</v>
      </c>
      <c r="G436" t="s">
        <v>7806</v>
      </c>
      <c r="H436" t="s">
        <v>7946</v>
      </c>
      <c r="I436" t="s">
        <v>8395</v>
      </c>
      <c r="J436" t="s">
        <v>11830</v>
      </c>
      <c r="K436" t="s">
        <v>15269</v>
      </c>
      <c r="L436" t="str">
        <f>LOOKUP(ImoveisBB[[#This Row],[Vlr_venda_imovel]],Table2[Faixa],Table2[NomeFaixa])</f>
        <v>E. 50k - 65k</v>
      </c>
      <c r="M436" t="str">
        <f>LOOKUP(ImoveisBB[[#This Row],[Desc%]],Table24[Faixa],Table24[NomeFaixa])</f>
        <v>E. 40% - 50%</v>
      </c>
      <c r="N436">
        <f>VALUE(SUBSTITUTE(MID(ImoveisBB[[#This Row],[Desc_imovel_numeros]],3,FIND("'",ImoveisBB[[#This Row],[Desc_imovel_numeros]],3)-3),".",","))</f>
        <v>128</v>
      </c>
      <c r="O436" s="6" t="str">
        <f>LOOKUP(ImoveisBB[[#This Row],[Area1]],Table25[Faixa],Table25[NomeFaixa])</f>
        <v>E. 100m2 - 150m2</v>
      </c>
      <c r="P436" s="6" t="str">
        <f>IF(ISNUMBER( SEARCH("Desocupado", ImoveisBB[[#This Row],[status_imovel]] ) ), "DESOcupado", "OCUpado")</f>
        <v>OCUpado</v>
      </c>
      <c r="Q436" s="6" t="str">
        <f>IF(ISNUMBER( SEARCH("Venda", ImoveisBB[[#This Row],[status_imovel]] ) ), "Venda Direta", "Leilão")</f>
        <v>Venda Direta</v>
      </c>
    </row>
    <row r="437" spans="1:17" x14ac:dyDescent="0.25">
      <c r="A437">
        <v>436</v>
      </c>
      <c r="B437" s="1" t="s">
        <v>445</v>
      </c>
      <c r="C437" t="s">
        <v>3463</v>
      </c>
      <c r="D437" t="s">
        <v>4646</v>
      </c>
      <c r="E437" s="7">
        <v>48988</v>
      </c>
      <c r="F437">
        <v>41</v>
      </c>
      <c r="G437" t="s">
        <v>7804</v>
      </c>
      <c r="H437" t="s">
        <v>7946</v>
      </c>
      <c r="I437" t="s">
        <v>8396</v>
      </c>
      <c r="J437" t="s">
        <v>11831</v>
      </c>
      <c r="K437" t="s">
        <v>15270</v>
      </c>
      <c r="L437" t="str">
        <f>LOOKUP(ImoveisBB[[#This Row],[Vlr_venda_imovel]],Table2[Faixa],Table2[NomeFaixa])</f>
        <v>D. 35k - 50k</v>
      </c>
      <c r="M437" t="str">
        <f>LOOKUP(ImoveisBB[[#This Row],[Desc%]],Table24[Faixa],Table24[NomeFaixa])</f>
        <v>E. 40% - 50%</v>
      </c>
      <c r="N437">
        <f>VALUE(SUBSTITUTE(MID(ImoveisBB[[#This Row],[Desc_imovel_numeros]],3,FIND("'",ImoveisBB[[#This Row],[Desc_imovel_numeros]],3)-3),".",","))</f>
        <v>133.19999999999999</v>
      </c>
      <c r="O437" s="6" t="str">
        <f>LOOKUP(ImoveisBB[[#This Row],[Area1]],Table25[Faixa],Table25[NomeFaixa])</f>
        <v>E. 100m2 - 150m2</v>
      </c>
      <c r="P437" s="6" t="str">
        <f>IF(ISNUMBER( SEARCH("Desocupado", ImoveisBB[[#This Row],[status_imovel]] ) ), "DESOcupado", "OCUpado")</f>
        <v>OCUpado</v>
      </c>
      <c r="Q437" s="6" t="str">
        <f>IF(ISNUMBER( SEARCH("Venda", ImoveisBB[[#This Row],[status_imovel]] ) ), "Venda Direta", "Leilão")</f>
        <v>Leilão</v>
      </c>
    </row>
    <row r="438" spans="1:17" x14ac:dyDescent="0.25">
      <c r="A438">
        <v>437</v>
      </c>
      <c r="B438" s="1" t="s">
        <v>446</v>
      </c>
      <c r="C438" t="s">
        <v>3451</v>
      </c>
      <c r="D438" t="s">
        <v>4647</v>
      </c>
      <c r="E438" s="7">
        <v>40802</v>
      </c>
      <c r="F438">
        <v>57</v>
      </c>
      <c r="G438" t="s">
        <v>7804</v>
      </c>
      <c r="H438" t="s">
        <v>7946</v>
      </c>
      <c r="I438" t="s">
        <v>8397</v>
      </c>
      <c r="J438" t="s">
        <v>11832</v>
      </c>
      <c r="K438" t="s">
        <v>15271</v>
      </c>
      <c r="L438" t="str">
        <f>LOOKUP(ImoveisBB[[#This Row],[Vlr_venda_imovel]],Table2[Faixa],Table2[NomeFaixa])</f>
        <v>D. 35k - 50k</v>
      </c>
      <c r="M438" t="str">
        <f>LOOKUP(ImoveisBB[[#This Row],[Desc%]],Table24[Faixa],Table24[NomeFaixa])</f>
        <v>F. 50% - 60%</v>
      </c>
      <c r="N438">
        <f>VALUE(SUBSTITUTE(MID(ImoveisBB[[#This Row],[Desc_imovel_numeros]],3,FIND("'",ImoveisBB[[#This Row],[Desc_imovel_numeros]],3)-3),".",","))</f>
        <v>190</v>
      </c>
      <c r="O438" s="6" t="str">
        <f>LOOKUP(ImoveisBB[[#This Row],[Area1]],Table25[Faixa],Table25[NomeFaixa])</f>
        <v>F. 150m2 - 200m2</v>
      </c>
      <c r="P438" s="6" t="str">
        <f>IF(ISNUMBER( SEARCH("Desocupado", ImoveisBB[[#This Row],[status_imovel]] ) ), "DESOcupado", "OCUpado")</f>
        <v>OCUpado</v>
      </c>
      <c r="Q438" s="6" t="str">
        <f>IF(ISNUMBER( SEARCH("Venda", ImoveisBB[[#This Row],[status_imovel]] ) ), "Venda Direta", "Leilão")</f>
        <v>Venda Direta</v>
      </c>
    </row>
    <row r="439" spans="1:17" x14ac:dyDescent="0.25">
      <c r="A439">
        <v>438</v>
      </c>
      <c r="B439" s="1" t="s">
        <v>447</v>
      </c>
      <c r="C439" t="s">
        <v>3463</v>
      </c>
      <c r="D439" t="s">
        <v>4648</v>
      </c>
      <c r="E439" s="7">
        <v>26188</v>
      </c>
      <c r="F439">
        <v>49</v>
      </c>
      <c r="G439" t="s">
        <v>7807</v>
      </c>
      <c r="H439" t="s">
        <v>7953</v>
      </c>
      <c r="I439" t="s">
        <v>8398</v>
      </c>
      <c r="J439" t="s">
        <v>11833</v>
      </c>
      <c r="K439" t="s">
        <v>15272</v>
      </c>
      <c r="L439" t="str">
        <f>LOOKUP(ImoveisBB[[#This Row],[Vlr_venda_imovel]],Table2[Faixa],Table2[NomeFaixa])</f>
        <v>C. 25k - 35k</v>
      </c>
      <c r="M439" t="str">
        <f>LOOKUP(ImoveisBB[[#This Row],[Desc%]],Table24[Faixa],Table24[NomeFaixa])</f>
        <v>E. 40% - 50%</v>
      </c>
      <c r="N439">
        <f>VALUE(SUBSTITUTE(MID(ImoveisBB[[#This Row],[Desc_imovel_numeros]],3,FIND("'",ImoveisBB[[#This Row],[Desc_imovel_numeros]],3)-3),".",","))</f>
        <v>123.5</v>
      </c>
      <c r="O439" s="6" t="str">
        <f>LOOKUP(ImoveisBB[[#This Row],[Area1]],Table25[Faixa],Table25[NomeFaixa])</f>
        <v>E. 100m2 - 150m2</v>
      </c>
      <c r="P439" s="6" t="str">
        <f>IF(ISNUMBER( SEARCH("Desocupado", ImoveisBB[[#This Row],[status_imovel]] ) ), "DESOcupado", "OCUpado")</f>
        <v>OCUpado</v>
      </c>
      <c r="Q439" s="6" t="str">
        <f>IF(ISNUMBER( SEARCH("Venda", ImoveisBB[[#This Row],[status_imovel]] ) ), "Venda Direta", "Leilão")</f>
        <v>Venda Direta</v>
      </c>
    </row>
    <row r="440" spans="1:17" x14ac:dyDescent="0.25">
      <c r="A440">
        <v>439</v>
      </c>
      <c r="B440" s="1" t="s">
        <v>448</v>
      </c>
      <c r="C440" t="s">
        <v>3451</v>
      </c>
      <c r="D440" t="s">
        <v>4649</v>
      </c>
      <c r="E440" s="7">
        <v>18002</v>
      </c>
      <c r="F440">
        <v>60</v>
      </c>
      <c r="G440" t="s">
        <v>7816</v>
      </c>
      <c r="H440" t="s">
        <v>7952</v>
      </c>
      <c r="I440" t="s">
        <v>8399</v>
      </c>
      <c r="J440" t="s">
        <v>11834</v>
      </c>
      <c r="K440" t="s">
        <v>15273</v>
      </c>
      <c r="L440" t="str">
        <f>LOOKUP(ImoveisBB[[#This Row],[Vlr_venda_imovel]],Table2[Faixa],Table2[NomeFaixa])</f>
        <v>B. 12,5k - 25k</v>
      </c>
      <c r="M440" t="str">
        <f>LOOKUP(ImoveisBB[[#This Row],[Desc%]],Table24[Faixa],Table24[NomeFaixa])</f>
        <v>G. 60% - 70%</v>
      </c>
      <c r="N440">
        <f>VALUE(SUBSTITUTE(MID(ImoveisBB[[#This Row],[Desc_imovel_numeros]],3,FIND("'",ImoveisBB[[#This Row],[Desc_imovel_numeros]],3)-3),".",","))</f>
        <v>160</v>
      </c>
      <c r="O440" s="6" t="str">
        <f>LOOKUP(ImoveisBB[[#This Row],[Area1]],Table25[Faixa],Table25[NomeFaixa])</f>
        <v>F. 150m2 - 200m2</v>
      </c>
      <c r="P440" s="6" t="str">
        <f>IF(ISNUMBER( SEARCH("Desocupado", ImoveisBB[[#This Row],[status_imovel]] ) ), "DESOcupado", "OCUpado")</f>
        <v>OCUpado</v>
      </c>
      <c r="Q440" s="6" t="str">
        <f>IF(ISNUMBER( SEARCH("Venda", ImoveisBB[[#This Row],[status_imovel]] ) ), "Venda Direta", "Leilão")</f>
        <v>Venda Direta</v>
      </c>
    </row>
    <row r="441" spans="1:17" x14ac:dyDescent="0.25">
      <c r="A441">
        <v>440</v>
      </c>
      <c r="B441" s="1" t="s">
        <v>449</v>
      </c>
      <c r="C441" t="s">
        <v>3622</v>
      </c>
      <c r="D441" t="s">
        <v>4650</v>
      </c>
      <c r="E441" s="7">
        <v>60523</v>
      </c>
      <c r="F441">
        <v>46</v>
      </c>
      <c r="G441" t="s">
        <v>7750</v>
      </c>
      <c r="H441" t="s">
        <v>7942</v>
      </c>
      <c r="I441" t="s">
        <v>8400</v>
      </c>
      <c r="J441" t="s">
        <v>11835</v>
      </c>
      <c r="K441" t="s">
        <v>15274</v>
      </c>
      <c r="L441" t="str">
        <f>LOOKUP(ImoveisBB[[#This Row],[Vlr_venda_imovel]],Table2[Faixa],Table2[NomeFaixa])</f>
        <v>E. 50k - 65k</v>
      </c>
      <c r="M441" t="str">
        <f>LOOKUP(ImoveisBB[[#This Row],[Desc%]],Table24[Faixa],Table24[NomeFaixa])</f>
        <v>E. 40% - 50%</v>
      </c>
      <c r="N441">
        <f>VALUE(SUBSTITUTE(MID(ImoveisBB[[#This Row],[Desc_imovel_numeros]],3,FIND("'",ImoveisBB[[#This Row],[Desc_imovel_numeros]],3)-3),".",","))</f>
        <v>180</v>
      </c>
      <c r="O441" s="6" t="str">
        <f>LOOKUP(ImoveisBB[[#This Row],[Area1]],Table25[Faixa],Table25[NomeFaixa])</f>
        <v>F. 150m2 - 200m2</v>
      </c>
      <c r="P441" s="6" t="str">
        <f>IF(ISNUMBER( SEARCH("Desocupado", ImoveisBB[[#This Row],[status_imovel]] ) ), "DESOcupado", "OCUpado")</f>
        <v>OCUpado</v>
      </c>
      <c r="Q441" s="6" t="str">
        <f>IF(ISNUMBER( SEARCH("Venda", ImoveisBB[[#This Row],[status_imovel]] ) ), "Venda Direta", "Leilão")</f>
        <v>Leilão</v>
      </c>
    </row>
    <row r="442" spans="1:17" x14ac:dyDescent="0.25">
      <c r="A442">
        <v>441</v>
      </c>
      <c r="B442" s="1" t="s">
        <v>450</v>
      </c>
      <c r="C442" t="s">
        <v>3623</v>
      </c>
      <c r="D442" t="s">
        <v>4651</v>
      </c>
      <c r="E442" s="7">
        <v>44049</v>
      </c>
      <c r="F442">
        <v>45</v>
      </c>
      <c r="G442" t="s">
        <v>7822</v>
      </c>
      <c r="H442" t="s">
        <v>7939</v>
      </c>
      <c r="I442" t="s">
        <v>8401</v>
      </c>
      <c r="J442" t="s">
        <v>11836</v>
      </c>
      <c r="K442" t="s">
        <v>15275</v>
      </c>
      <c r="L442" t="str">
        <f>LOOKUP(ImoveisBB[[#This Row],[Vlr_venda_imovel]],Table2[Faixa],Table2[NomeFaixa])</f>
        <v>D. 35k - 50k</v>
      </c>
      <c r="M442" t="str">
        <f>LOOKUP(ImoveisBB[[#This Row],[Desc%]],Table24[Faixa],Table24[NomeFaixa])</f>
        <v>E. 40% - 50%</v>
      </c>
      <c r="N442">
        <f>VALUE(SUBSTITUTE(MID(ImoveisBB[[#This Row],[Desc_imovel_numeros]],3,FIND("'",ImoveisBB[[#This Row],[Desc_imovel_numeros]],3)-3),".",","))</f>
        <v>125</v>
      </c>
      <c r="O442" s="6" t="str">
        <f>LOOKUP(ImoveisBB[[#This Row],[Area1]],Table25[Faixa],Table25[NomeFaixa])</f>
        <v>E. 100m2 - 150m2</v>
      </c>
      <c r="P442" s="6" t="str">
        <f>IF(ISNUMBER( SEARCH("Desocupado", ImoveisBB[[#This Row],[status_imovel]] ) ), "DESOcupado", "OCUpado")</f>
        <v>OCUpado</v>
      </c>
      <c r="Q442" s="6" t="str">
        <f>IF(ISNUMBER( SEARCH("Venda", ImoveisBB[[#This Row],[status_imovel]] ) ), "Venda Direta", "Leilão")</f>
        <v>Venda Direta</v>
      </c>
    </row>
    <row r="443" spans="1:17" x14ac:dyDescent="0.25">
      <c r="A443">
        <v>442</v>
      </c>
      <c r="B443" s="1" t="s">
        <v>451</v>
      </c>
      <c r="C443" t="s">
        <v>3463</v>
      </c>
      <c r="D443" t="s">
        <v>4652</v>
      </c>
      <c r="E443" s="7">
        <v>51559</v>
      </c>
      <c r="F443">
        <v>44</v>
      </c>
      <c r="G443" t="s">
        <v>7797</v>
      </c>
      <c r="H443" t="s">
        <v>7950</v>
      </c>
      <c r="I443" t="s">
        <v>8402</v>
      </c>
      <c r="J443" t="s">
        <v>11837</v>
      </c>
      <c r="K443" t="s">
        <v>15276</v>
      </c>
      <c r="L443" t="str">
        <f>LOOKUP(ImoveisBB[[#This Row],[Vlr_venda_imovel]],Table2[Faixa],Table2[NomeFaixa])</f>
        <v>E. 50k - 65k</v>
      </c>
      <c r="M443" t="str">
        <f>LOOKUP(ImoveisBB[[#This Row],[Desc%]],Table24[Faixa],Table24[NomeFaixa])</f>
        <v>E. 40% - 50%</v>
      </c>
      <c r="N443">
        <f>VALUE(SUBSTITUTE(MID(ImoveisBB[[#This Row],[Desc_imovel_numeros]],3,FIND("'",ImoveisBB[[#This Row],[Desc_imovel_numeros]],3)-3),".",","))</f>
        <v>102.38</v>
      </c>
      <c r="O443" s="6" t="str">
        <f>LOOKUP(ImoveisBB[[#This Row],[Area1]],Table25[Faixa],Table25[NomeFaixa])</f>
        <v>E. 100m2 - 150m2</v>
      </c>
      <c r="P443" s="6" t="str">
        <f>IF(ISNUMBER( SEARCH("Desocupado", ImoveisBB[[#This Row],[status_imovel]] ) ), "DESOcupado", "OCUpado")</f>
        <v>OCUpado</v>
      </c>
      <c r="Q443" s="6" t="str">
        <f>IF(ISNUMBER( SEARCH("Venda", ImoveisBB[[#This Row],[status_imovel]] ) ), "Venda Direta", "Leilão")</f>
        <v>Leilão</v>
      </c>
    </row>
    <row r="444" spans="1:17" x14ac:dyDescent="0.25">
      <c r="A444">
        <v>443</v>
      </c>
      <c r="B444" s="1" t="s">
        <v>452</v>
      </c>
      <c r="C444" t="s">
        <v>3451</v>
      </c>
      <c r="D444" t="s">
        <v>4653</v>
      </c>
      <c r="E444" s="7">
        <v>36269</v>
      </c>
      <c r="F444">
        <v>47</v>
      </c>
      <c r="G444" t="s">
        <v>7823</v>
      </c>
      <c r="H444" t="s">
        <v>7946</v>
      </c>
      <c r="I444" t="s">
        <v>8403</v>
      </c>
      <c r="J444" t="s">
        <v>11838</v>
      </c>
      <c r="K444" t="s">
        <v>15277</v>
      </c>
      <c r="L444" t="str">
        <f>LOOKUP(ImoveisBB[[#This Row],[Vlr_venda_imovel]],Table2[Faixa],Table2[NomeFaixa])</f>
        <v>D. 35k - 50k</v>
      </c>
      <c r="M444" t="str">
        <f>LOOKUP(ImoveisBB[[#This Row],[Desc%]],Table24[Faixa],Table24[NomeFaixa])</f>
        <v>E. 40% - 50%</v>
      </c>
      <c r="N444">
        <f>VALUE(SUBSTITUTE(MID(ImoveisBB[[#This Row],[Desc_imovel_numeros]],3,FIND("'",ImoveisBB[[#This Row],[Desc_imovel_numeros]],3)-3),".",","))</f>
        <v>125</v>
      </c>
      <c r="O444" s="6" t="str">
        <f>LOOKUP(ImoveisBB[[#This Row],[Area1]],Table25[Faixa],Table25[NomeFaixa])</f>
        <v>E. 100m2 - 150m2</v>
      </c>
      <c r="P444" s="6" t="str">
        <f>IF(ISNUMBER( SEARCH("Desocupado", ImoveisBB[[#This Row],[status_imovel]] ) ), "DESOcupado", "OCUpado")</f>
        <v>OCUpado</v>
      </c>
      <c r="Q444" s="6" t="str">
        <f>IF(ISNUMBER( SEARCH("Venda", ImoveisBB[[#This Row],[status_imovel]] ) ), "Venda Direta", "Leilão")</f>
        <v>Venda Direta</v>
      </c>
    </row>
    <row r="445" spans="1:17" x14ac:dyDescent="0.25">
      <c r="A445">
        <v>444</v>
      </c>
      <c r="B445" s="1" t="s">
        <v>453</v>
      </c>
      <c r="C445" t="s">
        <v>3624</v>
      </c>
      <c r="D445" t="s">
        <v>4654</v>
      </c>
      <c r="E445" s="7">
        <v>42425</v>
      </c>
      <c r="F445">
        <v>48</v>
      </c>
      <c r="G445" t="s">
        <v>7824</v>
      </c>
      <c r="H445" t="s">
        <v>7945</v>
      </c>
      <c r="I445" t="s">
        <v>8404</v>
      </c>
      <c r="J445" t="s">
        <v>11839</v>
      </c>
      <c r="K445" t="s">
        <v>15278</v>
      </c>
      <c r="L445" t="str">
        <f>LOOKUP(ImoveisBB[[#This Row],[Vlr_venda_imovel]],Table2[Faixa],Table2[NomeFaixa])</f>
        <v>D. 35k - 50k</v>
      </c>
      <c r="M445" t="str">
        <f>LOOKUP(ImoveisBB[[#This Row],[Desc%]],Table24[Faixa],Table24[NomeFaixa])</f>
        <v>E. 40% - 50%</v>
      </c>
      <c r="N445">
        <f>VALUE(SUBSTITUTE(MID(ImoveisBB[[#This Row],[Desc_imovel_numeros]],3,FIND("'",ImoveisBB[[#This Row],[Desc_imovel_numeros]],3)-3),".",","))</f>
        <v>154</v>
      </c>
      <c r="O445" s="6" t="str">
        <f>LOOKUP(ImoveisBB[[#This Row],[Area1]],Table25[Faixa],Table25[NomeFaixa])</f>
        <v>F. 150m2 - 200m2</v>
      </c>
      <c r="P445" s="6" t="str">
        <f>IF(ISNUMBER( SEARCH("Desocupado", ImoveisBB[[#This Row],[status_imovel]] ) ), "DESOcupado", "OCUpado")</f>
        <v>OCUpado</v>
      </c>
      <c r="Q445" s="6" t="str">
        <f>IF(ISNUMBER( SEARCH("Venda", ImoveisBB[[#This Row],[status_imovel]] ) ), "Venda Direta", "Leilão")</f>
        <v>Venda Direta</v>
      </c>
    </row>
    <row r="446" spans="1:17" x14ac:dyDescent="0.25">
      <c r="A446">
        <v>445</v>
      </c>
      <c r="B446" s="1" t="s">
        <v>454</v>
      </c>
      <c r="C446" t="s">
        <v>3625</v>
      </c>
      <c r="D446" t="s">
        <v>4655</v>
      </c>
      <c r="E446" s="7">
        <v>39719</v>
      </c>
      <c r="F446">
        <v>52</v>
      </c>
      <c r="G446" t="s">
        <v>7824</v>
      </c>
      <c r="H446" t="s">
        <v>7945</v>
      </c>
      <c r="I446" t="s">
        <v>8405</v>
      </c>
      <c r="J446" t="s">
        <v>11840</v>
      </c>
      <c r="K446" t="s">
        <v>15279</v>
      </c>
      <c r="L446" t="str">
        <f>LOOKUP(ImoveisBB[[#This Row],[Vlr_venda_imovel]],Table2[Faixa],Table2[NomeFaixa])</f>
        <v>D. 35k - 50k</v>
      </c>
      <c r="M446" t="str">
        <f>LOOKUP(ImoveisBB[[#This Row],[Desc%]],Table24[Faixa],Table24[NomeFaixa])</f>
        <v>F. 50% - 60%</v>
      </c>
      <c r="N446">
        <f>VALUE(SUBSTITUTE(MID(ImoveisBB[[#This Row],[Desc_imovel_numeros]],3,FIND("'",ImoveisBB[[#This Row],[Desc_imovel_numeros]],3)-3),".",","))</f>
        <v>160</v>
      </c>
      <c r="O446" s="6" t="str">
        <f>LOOKUP(ImoveisBB[[#This Row],[Area1]],Table25[Faixa],Table25[NomeFaixa])</f>
        <v>F. 150m2 - 200m2</v>
      </c>
      <c r="P446" s="6" t="str">
        <f>IF(ISNUMBER( SEARCH("Desocupado", ImoveisBB[[#This Row],[status_imovel]] ) ), "DESOcupado", "OCUpado")</f>
        <v>OCUpado</v>
      </c>
      <c r="Q446" s="6" t="str">
        <f>IF(ISNUMBER( SEARCH("Venda", ImoveisBB[[#This Row],[status_imovel]] ) ), "Venda Direta", "Leilão")</f>
        <v>Venda Direta</v>
      </c>
    </row>
    <row r="447" spans="1:17" x14ac:dyDescent="0.25">
      <c r="A447">
        <v>446</v>
      </c>
      <c r="B447" s="1" t="s">
        <v>455</v>
      </c>
      <c r="C447" t="s">
        <v>3471</v>
      </c>
      <c r="D447" t="s">
        <v>4656</v>
      </c>
      <c r="E447" s="7">
        <v>49123</v>
      </c>
      <c r="F447">
        <v>49</v>
      </c>
      <c r="G447" t="s">
        <v>7825</v>
      </c>
      <c r="H447" t="s">
        <v>7955</v>
      </c>
      <c r="I447" t="s">
        <v>8406</v>
      </c>
      <c r="J447" t="s">
        <v>11841</v>
      </c>
      <c r="K447" t="s">
        <v>15280</v>
      </c>
      <c r="L447" t="str">
        <f>LOOKUP(ImoveisBB[[#This Row],[Vlr_venda_imovel]],Table2[Faixa],Table2[NomeFaixa])</f>
        <v>D. 35k - 50k</v>
      </c>
      <c r="M447" t="str">
        <f>LOOKUP(ImoveisBB[[#This Row],[Desc%]],Table24[Faixa],Table24[NomeFaixa])</f>
        <v>E. 40% - 50%</v>
      </c>
      <c r="N447">
        <f>VALUE(SUBSTITUTE(MID(ImoveisBB[[#This Row],[Desc_imovel_numeros]],3,FIND("'",ImoveisBB[[#This Row],[Desc_imovel_numeros]],3)-3),".",","))</f>
        <v>250</v>
      </c>
      <c r="O447" s="6" t="str">
        <f>LOOKUP(ImoveisBB[[#This Row],[Area1]],Table25[Faixa],Table25[NomeFaixa])</f>
        <v>G. 200m2 - 500m2</v>
      </c>
      <c r="P447" s="6" t="str">
        <f>IF(ISNUMBER( SEARCH("Desocupado", ImoveisBB[[#This Row],[status_imovel]] ) ), "DESOcupado", "OCUpado")</f>
        <v>OCUpado</v>
      </c>
      <c r="Q447" s="6" t="str">
        <f>IF(ISNUMBER( SEARCH("Venda", ImoveisBB[[#This Row],[status_imovel]] ) ), "Venda Direta", "Leilão")</f>
        <v>Venda Direta</v>
      </c>
    </row>
    <row r="448" spans="1:17" x14ac:dyDescent="0.25">
      <c r="A448">
        <v>447</v>
      </c>
      <c r="B448" s="1" t="s">
        <v>456</v>
      </c>
      <c r="C448" t="s">
        <v>3626</v>
      </c>
      <c r="D448" t="s">
        <v>4657</v>
      </c>
      <c r="E448" s="7">
        <v>40802</v>
      </c>
      <c r="F448">
        <v>39</v>
      </c>
      <c r="G448" t="s">
        <v>7824</v>
      </c>
      <c r="H448" t="s">
        <v>7945</v>
      </c>
      <c r="I448" t="s">
        <v>8407</v>
      </c>
      <c r="J448" t="s">
        <v>11842</v>
      </c>
      <c r="K448" t="s">
        <v>15281</v>
      </c>
      <c r="L448" t="str">
        <f>LOOKUP(ImoveisBB[[#This Row],[Vlr_venda_imovel]],Table2[Faixa],Table2[NomeFaixa])</f>
        <v>D. 35k - 50k</v>
      </c>
      <c r="M448" t="str">
        <f>LOOKUP(ImoveisBB[[#This Row],[Desc%]],Table24[Faixa],Table24[NomeFaixa])</f>
        <v>D. 30% - 40%</v>
      </c>
      <c r="N448">
        <f>VALUE(SUBSTITUTE(MID(ImoveisBB[[#This Row],[Desc_imovel_numeros]],3,FIND("'",ImoveisBB[[#This Row],[Desc_imovel_numeros]],3)-3),".",","))</f>
        <v>155.22</v>
      </c>
      <c r="O448" s="6" t="str">
        <f>LOOKUP(ImoveisBB[[#This Row],[Area1]],Table25[Faixa],Table25[NomeFaixa])</f>
        <v>F. 150m2 - 200m2</v>
      </c>
      <c r="P448" s="6" t="str">
        <f>IF(ISNUMBER( SEARCH("Desocupado", ImoveisBB[[#This Row],[status_imovel]] ) ), "DESOcupado", "OCUpado")</f>
        <v>OCUpado</v>
      </c>
      <c r="Q448" s="6" t="str">
        <f>IF(ISNUMBER( SEARCH("Venda", ImoveisBB[[#This Row],[status_imovel]] ) ), "Venda Direta", "Leilão")</f>
        <v>Venda Direta</v>
      </c>
    </row>
    <row r="449" spans="1:17" x14ac:dyDescent="0.25">
      <c r="A449">
        <v>448</v>
      </c>
      <c r="B449" s="1" t="s">
        <v>457</v>
      </c>
      <c r="C449" t="s">
        <v>3627</v>
      </c>
      <c r="D449" t="s">
        <v>4658</v>
      </c>
      <c r="E449" s="7">
        <v>64298</v>
      </c>
      <c r="F449">
        <v>42</v>
      </c>
      <c r="G449" t="s">
        <v>7821</v>
      </c>
      <c r="H449" t="s">
        <v>7952</v>
      </c>
      <c r="I449" t="s">
        <v>8408</v>
      </c>
      <c r="J449" t="s">
        <v>11843</v>
      </c>
      <c r="K449" t="s">
        <v>15282</v>
      </c>
      <c r="L449" t="str">
        <f>LOOKUP(ImoveisBB[[#This Row],[Vlr_venda_imovel]],Table2[Faixa],Table2[NomeFaixa])</f>
        <v>E. 50k - 65k</v>
      </c>
      <c r="M449" t="str">
        <f>LOOKUP(ImoveisBB[[#This Row],[Desc%]],Table24[Faixa],Table24[NomeFaixa])</f>
        <v>E. 40% - 50%</v>
      </c>
      <c r="N449">
        <f>VALUE(SUBSTITUTE(MID(ImoveisBB[[#This Row],[Desc_imovel_numeros]],3,FIND("'",ImoveisBB[[#This Row],[Desc_imovel_numeros]],3)-3),".",","))</f>
        <v>133.16</v>
      </c>
      <c r="O449" s="6" t="str">
        <f>LOOKUP(ImoveisBB[[#This Row],[Area1]],Table25[Faixa],Table25[NomeFaixa])</f>
        <v>E. 100m2 - 150m2</v>
      </c>
      <c r="P449" s="6" t="str">
        <f>IF(ISNUMBER( SEARCH("Desocupado", ImoveisBB[[#This Row],[status_imovel]] ) ), "DESOcupado", "OCUpado")</f>
        <v>OCUpado</v>
      </c>
      <c r="Q449" s="6" t="str">
        <f>IF(ISNUMBER( SEARCH("Venda", ImoveisBB[[#This Row],[status_imovel]] ) ), "Venda Direta", "Leilão")</f>
        <v>Leilão</v>
      </c>
    </row>
    <row r="450" spans="1:17" x14ac:dyDescent="0.25">
      <c r="A450">
        <v>449</v>
      </c>
      <c r="B450" s="1" t="s">
        <v>458</v>
      </c>
      <c r="C450" t="s">
        <v>3463</v>
      </c>
      <c r="D450" t="s">
        <v>4659</v>
      </c>
      <c r="E450" s="7">
        <v>42967</v>
      </c>
      <c r="F450">
        <v>38</v>
      </c>
      <c r="G450" t="s">
        <v>7797</v>
      </c>
      <c r="H450" t="s">
        <v>7950</v>
      </c>
      <c r="I450" t="s">
        <v>8409</v>
      </c>
      <c r="J450" t="s">
        <v>11844</v>
      </c>
      <c r="K450" t="s">
        <v>15283</v>
      </c>
      <c r="L450" t="str">
        <f>LOOKUP(ImoveisBB[[#This Row],[Vlr_venda_imovel]],Table2[Faixa],Table2[NomeFaixa])</f>
        <v>D. 35k - 50k</v>
      </c>
      <c r="M450" t="str">
        <f>LOOKUP(ImoveisBB[[#This Row],[Desc%]],Table24[Faixa],Table24[NomeFaixa])</f>
        <v>D. 30% - 40%</v>
      </c>
      <c r="N450">
        <f>VALUE(SUBSTITUTE(MID(ImoveisBB[[#This Row],[Desc_imovel_numeros]],3,FIND("'",ImoveisBB[[#This Row],[Desc_imovel_numeros]],3)-3),".",","))</f>
        <v>109.7</v>
      </c>
      <c r="O450" s="6" t="str">
        <f>LOOKUP(ImoveisBB[[#This Row],[Area1]],Table25[Faixa],Table25[NomeFaixa])</f>
        <v>E. 100m2 - 150m2</v>
      </c>
      <c r="P450" s="6" t="str">
        <f>IF(ISNUMBER( SEARCH("Desocupado", ImoveisBB[[#This Row],[status_imovel]] ) ), "DESOcupado", "OCUpado")</f>
        <v>OCUpado</v>
      </c>
      <c r="Q450" s="6" t="str">
        <f>IF(ISNUMBER( SEARCH("Venda", ImoveisBB[[#This Row],[status_imovel]] ) ), "Venda Direta", "Leilão")</f>
        <v>Leilão</v>
      </c>
    </row>
    <row r="451" spans="1:17" x14ac:dyDescent="0.25">
      <c r="A451">
        <v>450</v>
      </c>
      <c r="B451" s="1" t="s">
        <v>459</v>
      </c>
      <c r="C451" t="s">
        <v>3628</v>
      </c>
      <c r="D451" t="s">
        <v>4660</v>
      </c>
      <c r="E451" s="7">
        <v>59906</v>
      </c>
      <c r="F451">
        <v>24</v>
      </c>
      <c r="G451" t="s">
        <v>7822</v>
      </c>
      <c r="H451" t="s">
        <v>7939</v>
      </c>
      <c r="I451" t="s">
        <v>8410</v>
      </c>
      <c r="J451" t="s">
        <v>11845</v>
      </c>
      <c r="K451" t="s">
        <v>15284</v>
      </c>
      <c r="L451" t="str">
        <f>LOOKUP(ImoveisBB[[#This Row],[Vlr_venda_imovel]],Table2[Faixa],Table2[NomeFaixa])</f>
        <v>E. 50k - 65k</v>
      </c>
      <c r="M451" t="str">
        <f>LOOKUP(ImoveisBB[[#This Row],[Desc%]],Table24[Faixa],Table24[NomeFaixa])</f>
        <v>C. 20% - 30%</v>
      </c>
      <c r="N451">
        <f>VALUE(SUBSTITUTE(MID(ImoveisBB[[#This Row],[Desc_imovel_numeros]],3,FIND("'",ImoveisBB[[#This Row],[Desc_imovel_numeros]],3)-3),".",","))</f>
        <v>125</v>
      </c>
      <c r="O451" s="6" t="str">
        <f>LOOKUP(ImoveisBB[[#This Row],[Area1]],Table25[Faixa],Table25[NomeFaixa])</f>
        <v>E. 100m2 - 150m2</v>
      </c>
      <c r="P451" s="6" t="str">
        <f>IF(ISNUMBER( SEARCH("Desocupado", ImoveisBB[[#This Row],[status_imovel]] ) ), "DESOcupado", "OCUpado")</f>
        <v>OCUpado</v>
      </c>
      <c r="Q451" s="6" t="str">
        <f>IF(ISNUMBER( SEARCH("Venda", ImoveisBB[[#This Row],[status_imovel]] ) ), "Venda Direta", "Leilão")</f>
        <v>Venda Direta</v>
      </c>
    </row>
    <row r="452" spans="1:17" x14ac:dyDescent="0.25">
      <c r="A452">
        <v>451</v>
      </c>
      <c r="B452" s="1" t="s">
        <v>460</v>
      </c>
      <c r="C452" t="s">
        <v>3629</v>
      </c>
      <c r="D452" t="s">
        <v>4661</v>
      </c>
      <c r="E452" s="7">
        <v>70543</v>
      </c>
      <c r="F452">
        <v>33</v>
      </c>
      <c r="G452" t="s">
        <v>7826</v>
      </c>
      <c r="H452" t="s">
        <v>7946</v>
      </c>
      <c r="I452" t="s">
        <v>8411</v>
      </c>
      <c r="J452" t="s">
        <v>11846</v>
      </c>
      <c r="K452" t="s">
        <v>15285</v>
      </c>
      <c r="L452" t="str">
        <f>LOOKUP(ImoveisBB[[#This Row],[Vlr_venda_imovel]],Table2[Faixa],Table2[NomeFaixa])</f>
        <v>F. 65k - 80k</v>
      </c>
      <c r="M452" t="str">
        <f>LOOKUP(ImoveisBB[[#This Row],[Desc%]],Table24[Faixa],Table24[NomeFaixa])</f>
        <v>D. 30% - 40%</v>
      </c>
      <c r="N452">
        <f>VALUE(SUBSTITUTE(MID(ImoveisBB[[#This Row],[Desc_imovel_numeros]],3,FIND("'",ImoveisBB[[#This Row],[Desc_imovel_numeros]],3)-3),".",","))</f>
        <v>49.77</v>
      </c>
      <c r="O452" s="6" t="str">
        <f>LOOKUP(ImoveisBB[[#This Row],[Area1]],Table25[Faixa],Table25[NomeFaixa])</f>
        <v>B. 25m2 - 50m2</v>
      </c>
      <c r="P452" s="6" t="str">
        <f>IF(ISNUMBER( SEARCH("Desocupado", ImoveisBB[[#This Row],[status_imovel]] ) ), "DESOcupado", "OCUpado")</f>
        <v>OCUpado</v>
      </c>
      <c r="Q452" s="6" t="str">
        <f>IF(ISNUMBER( SEARCH("Venda", ImoveisBB[[#This Row],[status_imovel]] ) ), "Venda Direta", "Leilão")</f>
        <v>Leilão</v>
      </c>
    </row>
    <row r="453" spans="1:17" x14ac:dyDescent="0.25">
      <c r="A453">
        <v>452</v>
      </c>
      <c r="B453" s="1" t="s">
        <v>461</v>
      </c>
      <c r="C453" t="s">
        <v>3630</v>
      </c>
      <c r="D453" t="s">
        <v>4662</v>
      </c>
      <c r="E453" s="7">
        <v>63749</v>
      </c>
      <c r="F453">
        <v>45</v>
      </c>
      <c r="G453" t="s">
        <v>7748</v>
      </c>
      <c r="H453" t="s">
        <v>7937</v>
      </c>
      <c r="I453" t="s">
        <v>8412</v>
      </c>
      <c r="J453" t="s">
        <v>11847</v>
      </c>
      <c r="K453" t="s">
        <v>15286</v>
      </c>
      <c r="L453" t="str">
        <f>LOOKUP(ImoveisBB[[#This Row],[Vlr_venda_imovel]],Table2[Faixa],Table2[NomeFaixa])</f>
        <v>E. 50k - 65k</v>
      </c>
      <c r="M453" t="str">
        <f>LOOKUP(ImoveisBB[[#This Row],[Desc%]],Table24[Faixa],Table24[NomeFaixa])</f>
        <v>E. 40% - 50%</v>
      </c>
      <c r="N453">
        <f>VALUE(SUBSTITUTE(MID(ImoveisBB[[#This Row],[Desc_imovel_numeros]],3,FIND("'",ImoveisBB[[#This Row],[Desc_imovel_numeros]],3)-3),".",","))</f>
        <v>250</v>
      </c>
      <c r="O453" s="6" t="str">
        <f>LOOKUP(ImoveisBB[[#This Row],[Area1]],Table25[Faixa],Table25[NomeFaixa])</f>
        <v>G. 200m2 - 500m2</v>
      </c>
      <c r="P453" s="6" t="str">
        <f>IF(ISNUMBER( SEARCH("Desocupado", ImoveisBB[[#This Row],[status_imovel]] ) ), "DESOcupado", "OCUpado")</f>
        <v>OCUpado</v>
      </c>
      <c r="Q453" s="6" t="str">
        <f>IF(ISNUMBER( SEARCH("Venda", ImoveisBB[[#This Row],[status_imovel]] ) ), "Venda Direta", "Leilão")</f>
        <v>Venda Direta</v>
      </c>
    </row>
    <row r="454" spans="1:17" x14ac:dyDescent="0.25">
      <c r="A454">
        <v>453</v>
      </c>
      <c r="B454" s="1" t="s">
        <v>462</v>
      </c>
      <c r="C454" t="s">
        <v>3631</v>
      </c>
      <c r="D454" t="s">
        <v>4663</v>
      </c>
      <c r="E454" s="7">
        <v>57093</v>
      </c>
      <c r="F454">
        <v>50</v>
      </c>
      <c r="G454" t="s">
        <v>7827</v>
      </c>
      <c r="H454" t="s">
        <v>7946</v>
      </c>
      <c r="I454" t="s">
        <v>8413</v>
      </c>
      <c r="J454" t="s">
        <v>11848</v>
      </c>
      <c r="K454" t="s">
        <v>15287</v>
      </c>
      <c r="L454" t="str">
        <f>LOOKUP(ImoveisBB[[#This Row],[Vlr_venda_imovel]],Table2[Faixa],Table2[NomeFaixa])</f>
        <v>E. 50k - 65k</v>
      </c>
      <c r="M454" t="str">
        <f>LOOKUP(ImoveisBB[[#This Row],[Desc%]],Table24[Faixa],Table24[NomeFaixa])</f>
        <v>F. 50% - 60%</v>
      </c>
      <c r="N454">
        <f>VALUE(SUBSTITUTE(MID(ImoveisBB[[#This Row],[Desc_imovel_numeros]],3,FIND("'",ImoveisBB[[#This Row],[Desc_imovel_numeros]],3)-3),".",","))</f>
        <v>52.54</v>
      </c>
      <c r="O454" s="6" t="str">
        <f>LOOKUP(ImoveisBB[[#This Row],[Area1]],Table25[Faixa],Table25[NomeFaixa])</f>
        <v>C. 50m2 - 75m2</v>
      </c>
      <c r="P454" s="6" t="str">
        <f>IF(ISNUMBER( SEARCH("Desocupado", ImoveisBB[[#This Row],[status_imovel]] ) ), "DESOcupado", "OCUpado")</f>
        <v>OCUpado</v>
      </c>
      <c r="Q454" s="6" t="str">
        <f>IF(ISNUMBER( SEARCH("Venda", ImoveisBB[[#This Row],[status_imovel]] ) ), "Venda Direta", "Leilão")</f>
        <v>Venda Direta</v>
      </c>
    </row>
    <row r="455" spans="1:17" x14ac:dyDescent="0.25">
      <c r="A455">
        <v>454</v>
      </c>
      <c r="B455" s="1" t="s">
        <v>463</v>
      </c>
      <c r="C455" t="s">
        <v>3632</v>
      </c>
      <c r="D455" t="s">
        <v>4664</v>
      </c>
      <c r="E455" s="7">
        <v>60181</v>
      </c>
      <c r="F455">
        <v>54</v>
      </c>
      <c r="G455" t="s">
        <v>7759</v>
      </c>
      <c r="H455" t="s">
        <v>7943</v>
      </c>
      <c r="I455" t="s">
        <v>8414</v>
      </c>
      <c r="J455" t="s">
        <v>11849</v>
      </c>
      <c r="K455" t="s">
        <v>15288</v>
      </c>
      <c r="L455" t="str">
        <f>LOOKUP(ImoveisBB[[#This Row],[Vlr_venda_imovel]],Table2[Faixa],Table2[NomeFaixa])</f>
        <v>E. 50k - 65k</v>
      </c>
      <c r="M455" t="str">
        <f>LOOKUP(ImoveisBB[[#This Row],[Desc%]],Table24[Faixa],Table24[NomeFaixa])</f>
        <v>F. 50% - 60%</v>
      </c>
      <c r="N455">
        <f>VALUE(SUBSTITUTE(MID(ImoveisBB[[#This Row],[Desc_imovel_numeros]],3,FIND("'",ImoveisBB[[#This Row],[Desc_imovel_numeros]],3)-3),".",","))</f>
        <v>90</v>
      </c>
      <c r="O455" s="6" t="str">
        <f>LOOKUP(ImoveisBB[[#This Row],[Area1]],Table25[Faixa],Table25[NomeFaixa])</f>
        <v>D. 75m2 - 100m2</v>
      </c>
      <c r="P455" s="6" t="str">
        <f>IF(ISNUMBER( SEARCH("Desocupado", ImoveisBB[[#This Row],[status_imovel]] ) ), "DESOcupado", "OCUpado")</f>
        <v>OCUpado</v>
      </c>
      <c r="Q455" s="6" t="str">
        <f>IF(ISNUMBER( SEARCH("Venda", ImoveisBB[[#This Row],[status_imovel]] ) ), "Venda Direta", "Leilão")</f>
        <v>Venda Direta</v>
      </c>
    </row>
    <row r="456" spans="1:17" x14ac:dyDescent="0.25">
      <c r="A456">
        <v>455</v>
      </c>
      <c r="B456" s="1" t="s">
        <v>464</v>
      </c>
      <c r="C456" t="s">
        <v>3626</v>
      </c>
      <c r="D456" t="s">
        <v>4665</v>
      </c>
      <c r="E456" s="7">
        <v>40802</v>
      </c>
      <c r="F456">
        <v>38</v>
      </c>
      <c r="G456" t="s">
        <v>7824</v>
      </c>
      <c r="H456" t="s">
        <v>7945</v>
      </c>
      <c r="I456" t="s">
        <v>8415</v>
      </c>
      <c r="J456" t="s">
        <v>11850</v>
      </c>
      <c r="K456" t="s">
        <v>15289</v>
      </c>
      <c r="L456" t="str">
        <f>LOOKUP(ImoveisBB[[#This Row],[Vlr_venda_imovel]],Table2[Faixa],Table2[NomeFaixa])</f>
        <v>D. 35k - 50k</v>
      </c>
      <c r="M456" t="str">
        <f>LOOKUP(ImoveisBB[[#This Row],[Desc%]],Table24[Faixa],Table24[NomeFaixa])</f>
        <v>D. 30% - 40%</v>
      </c>
      <c r="N456">
        <f>VALUE(SUBSTITUTE(MID(ImoveisBB[[#This Row],[Desc_imovel_numeros]],3,FIND("'",ImoveisBB[[#This Row],[Desc_imovel_numeros]],3)-3),".",","))</f>
        <v>154.80000000000001</v>
      </c>
      <c r="O456" s="6" t="str">
        <f>LOOKUP(ImoveisBB[[#This Row],[Area1]],Table25[Faixa],Table25[NomeFaixa])</f>
        <v>F. 150m2 - 200m2</v>
      </c>
      <c r="P456" s="6" t="str">
        <f>IF(ISNUMBER( SEARCH("Desocupado", ImoveisBB[[#This Row],[status_imovel]] ) ), "DESOcupado", "OCUpado")</f>
        <v>OCUpado</v>
      </c>
      <c r="Q456" s="6" t="str">
        <f>IF(ISNUMBER( SEARCH("Venda", ImoveisBB[[#This Row],[status_imovel]] ) ), "Venda Direta", "Leilão")</f>
        <v>Venda Direta</v>
      </c>
    </row>
    <row r="457" spans="1:17" x14ac:dyDescent="0.25">
      <c r="A457">
        <v>456</v>
      </c>
      <c r="B457" s="1" t="s">
        <v>465</v>
      </c>
      <c r="C457" t="s">
        <v>3633</v>
      </c>
      <c r="D457" t="s">
        <v>4666</v>
      </c>
      <c r="E457" s="7">
        <v>48582</v>
      </c>
      <c r="F457">
        <v>52</v>
      </c>
      <c r="G457" t="s">
        <v>7827</v>
      </c>
      <c r="H457" t="s">
        <v>7946</v>
      </c>
      <c r="I457" t="s">
        <v>8416</v>
      </c>
      <c r="J457" t="s">
        <v>11851</v>
      </c>
      <c r="K457" t="s">
        <v>15290</v>
      </c>
      <c r="L457" t="str">
        <f>LOOKUP(ImoveisBB[[#This Row],[Vlr_venda_imovel]],Table2[Faixa],Table2[NomeFaixa])</f>
        <v>D. 35k - 50k</v>
      </c>
      <c r="M457" t="str">
        <f>LOOKUP(ImoveisBB[[#This Row],[Desc%]],Table24[Faixa],Table24[NomeFaixa])</f>
        <v>F. 50% - 60%</v>
      </c>
      <c r="N457">
        <f>VALUE(SUBSTITUTE(MID(ImoveisBB[[#This Row],[Desc_imovel_numeros]],3,FIND("'",ImoveisBB[[#This Row],[Desc_imovel_numeros]],3)-3),".",","))</f>
        <v>50.86</v>
      </c>
      <c r="O457" s="6" t="str">
        <f>LOOKUP(ImoveisBB[[#This Row],[Area1]],Table25[Faixa],Table25[NomeFaixa])</f>
        <v>C. 50m2 - 75m2</v>
      </c>
      <c r="P457" s="6" t="str">
        <f>IF(ISNUMBER( SEARCH("Desocupado", ImoveisBB[[#This Row],[status_imovel]] ) ), "DESOcupado", "OCUpado")</f>
        <v>OCUpado</v>
      </c>
      <c r="Q457" s="6" t="str">
        <f>IF(ISNUMBER( SEARCH("Venda", ImoveisBB[[#This Row],[status_imovel]] ) ), "Venda Direta", "Leilão")</f>
        <v>Venda Direta</v>
      </c>
    </row>
    <row r="458" spans="1:17" x14ac:dyDescent="0.25">
      <c r="A458">
        <v>457</v>
      </c>
      <c r="B458" s="1" t="s">
        <v>466</v>
      </c>
      <c r="C458" t="s">
        <v>3451</v>
      </c>
      <c r="D458" t="s">
        <v>4667</v>
      </c>
      <c r="E458" s="7">
        <v>49461</v>
      </c>
      <c r="F458">
        <v>51</v>
      </c>
      <c r="G458" t="s">
        <v>7822</v>
      </c>
      <c r="H458" t="s">
        <v>7939</v>
      </c>
      <c r="I458" t="s">
        <v>8417</v>
      </c>
      <c r="J458" t="s">
        <v>11852</v>
      </c>
      <c r="K458" t="s">
        <v>15291</v>
      </c>
      <c r="L458" t="str">
        <f>LOOKUP(ImoveisBB[[#This Row],[Vlr_venda_imovel]],Table2[Faixa],Table2[NomeFaixa])</f>
        <v>D. 35k - 50k</v>
      </c>
      <c r="M458" t="str">
        <f>LOOKUP(ImoveisBB[[#This Row],[Desc%]],Table24[Faixa],Table24[NomeFaixa])</f>
        <v>F. 50% - 60%</v>
      </c>
      <c r="N458">
        <f>VALUE(SUBSTITUTE(MID(ImoveisBB[[#This Row],[Desc_imovel_numeros]],3,FIND("'",ImoveisBB[[#This Row],[Desc_imovel_numeros]],3)-3),".",","))</f>
        <v>132.5</v>
      </c>
      <c r="O458" s="6" t="str">
        <f>LOOKUP(ImoveisBB[[#This Row],[Area1]],Table25[Faixa],Table25[NomeFaixa])</f>
        <v>E. 100m2 - 150m2</v>
      </c>
      <c r="P458" s="6" t="str">
        <f>IF(ISNUMBER( SEARCH("Desocupado", ImoveisBB[[#This Row],[status_imovel]] ) ), "DESOcupado", "OCUpado")</f>
        <v>OCUpado</v>
      </c>
      <c r="Q458" s="6" t="str">
        <f>IF(ISNUMBER( SEARCH("Venda", ImoveisBB[[#This Row],[status_imovel]] ) ), "Venda Direta", "Leilão")</f>
        <v>Venda Direta</v>
      </c>
    </row>
    <row r="459" spans="1:17" x14ac:dyDescent="0.25">
      <c r="A459">
        <v>458</v>
      </c>
      <c r="B459" s="1" t="s">
        <v>467</v>
      </c>
      <c r="C459" t="s">
        <v>3625</v>
      </c>
      <c r="D459" t="s">
        <v>4668</v>
      </c>
      <c r="E459" s="7">
        <v>37487</v>
      </c>
      <c r="F459">
        <v>56</v>
      </c>
      <c r="G459" t="s">
        <v>7824</v>
      </c>
      <c r="H459" t="s">
        <v>7945</v>
      </c>
      <c r="I459" t="s">
        <v>8418</v>
      </c>
      <c r="J459" t="s">
        <v>11853</v>
      </c>
      <c r="K459" t="s">
        <v>15292</v>
      </c>
      <c r="L459" t="str">
        <f>LOOKUP(ImoveisBB[[#This Row],[Vlr_venda_imovel]],Table2[Faixa],Table2[NomeFaixa])</f>
        <v>D. 35k - 50k</v>
      </c>
      <c r="M459" t="str">
        <f>LOOKUP(ImoveisBB[[#This Row],[Desc%]],Table24[Faixa],Table24[NomeFaixa])</f>
        <v>F. 50% - 60%</v>
      </c>
      <c r="N459">
        <f>VALUE(SUBSTITUTE(MID(ImoveisBB[[#This Row],[Desc_imovel_numeros]],3,FIND("'",ImoveisBB[[#This Row],[Desc_imovel_numeros]],3)-3),".",","))</f>
        <v>160</v>
      </c>
      <c r="O459" s="6" t="str">
        <f>LOOKUP(ImoveisBB[[#This Row],[Area1]],Table25[Faixa],Table25[NomeFaixa])</f>
        <v>F. 150m2 - 200m2</v>
      </c>
      <c r="P459" s="6" t="str">
        <f>IF(ISNUMBER( SEARCH("Desocupado", ImoveisBB[[#This Row],[status_imovel]] ) ), "DESOcupado", "OCUpado")</f>
        <v>OCUpado</v>
      </c>
      <c r="Q459" s="6" t="str">
        <f>IF(ISNUMBER( SEARCH("Venda", ImoveisBB[[#This Row],[status_imovel]] ) ), "Venda Direta", "Leilão")</f>
        <v>Venda Direta</v>
      </c>
    </row>
    <row r="460" spans="1:17" x14ac:dyDescent="0.25">
      <c r="A460">
        <v>459</v>
      </c>
      <c r="B460" s="1" t="s">
        <v>468</v>
      </c>
      <c r="C460" t="s">
        <v>3457</v>
      </c>
      <c r="D460" t="s">
        <v>4669</v>
      </c>
      <c r="E460" s="7">
        <v>56153</v>
      </c>
      <c r="F460">
        <v>50</v>
      </c>
      <c r="G460" t="s">
        <v>7794</v>
      </c>
      <c r="H460" t="s">
        <v>7946</v>
      </c>
      <c r="I460" t="s">
        <v>8419</v>
      </c>
      <c r="J460" t="s">
        <v>11854</v>
      </c>
      <c r="K460" t="s">
        <v>15293</v>
      </c>
      <c r="L460" t="str">
        <f>LOOKUP(ImoveisBB[[#This Row],[Vlr_venda_imovel]],Table2[Faixa],Table2[NomeFaixa])</f>
        <v>E. 50k - 65k</v>
      </c>
      <c r="M460" t="str">
        <f>LOOKUP(ImoveisBB[[#This Row],[Desc%]],Table24[Faixa],Table24[NomeFaixa])</f>
        <v>F. 50% - 60%</v>
      </c>
      <c r="N460">
        <f>VALUE(SUBSTITUTE(MID(ImoveisBB[[#This Row],[Desc_imovel_numeros]],3,FIND("'",ImoveisBB[[#This Row],[Desc_imovel_numeros]],3)-3),".",","))</f>
        <v>114</v>
      </c>
      <c r="O460" s="6" t="str">
        <f>LOOKUP(ImoveisBB[[#This Row],[Area1]],Table25[Faixa],Table25[NomeFaixa])</f>
        <v>E. 100m2 - 150m2</v>
      </c>
      <c r="P460" s="6" t="str">
        <f>IF(ISNUMBER( SEARCH("Desocupado", ImoveisBB[[#This Row],[status_imovel]] ) ), "DESOcupado", "OCUpado")</f>
        <v>OCUpado</v>
      </c>
      <c r="Q460" s="6" t="str">
        <f>IF(ISNUMBER( SEARCH("Venda", ImoveisBB[[#This Row],[status_imovel]] ) ), "Venda Direta", "Leilão")</f>
        <v>Venda Direta</v>
      </c>
    </row>
    <row r="461" spans="1:17" x14ac:dyDescent="0.25">
      <c r="A461">
        <v>460</v>
      </c>
      <c r="B461" s="1" t="s">
        <v>469</v>
      </c>
      <c r="C461" t="s">
        <v>3463</v>
      </c>
      <c r="D461" t="s">
        <v>4670</v>
      </c>
      <c r="E461" s="7">
        <v>46687</v>
      </c>
      <c r="F461">
        <v>20</v>
      </c>
      <c r="G461" t="s">
        <v>7797</v>
      </c>
      <c r="H461" t="s">
        <v>7950</v>
      </c>
      <c r="I461" t="s">
        <v>8420</v>
      </c>
      <c r="J461" t="s">
        <v>11855</v>
      </c>
      <c r="K461" t="s">
        <v>15294</v>
      </c>
      <c r="L461" t="str">
        <f>LOOKUP(ImoveisBB[[#This Row],[Vlr_venda_imovel]],Table2[Faixa],Table2[NomeFaixa])</f>
        <v>D. 35k - 50k</v>
      </c>
      <c r="M461" t="str">
        <f>LOOKUP(ImoveisBB[[#This Row],[Desc%]],Table24[Faixa],Table24[NomeFaixa])</f>
        <v>C. 20% - 30%</v>
      </c>
      <c r="N461">
        <f>VALUE(SUBSTITUTE(MID(ImoveisBB[[#This Row],[Desc_imovel_numeros]],3,FIND("'",ImoveisBB[[#This Row],[Desc_imovel_numeros]],3)-3),".",","))</f>
        <v>108.55</v>
      </c>
      <c r="O461" s="6" t="str">
        <f>LOOKUP(ImoveisBB[[#This Row],[Area1]],Table25[Faixa],Table25[NomeFaixa])</f>
        <v>E. 100m2 - 150m2</v>
      </c>
      <c r="P461" s="6" t="str">
        <f>IF(ISNUMBER( SEARCH("Desocupado", ImoveisBB[[#This Row],[status_imovel]] ) ), "DESOcupado", "OCUpado")</f>
        <v>OCUpado</v>
      </c>
      <c r="Q461" s="6" t="str">
        <f>IF(ISNUMBER( SEARCH("Venda", ImoveisBB[[#This Row],[status_imovel]] ) ), "Venda Direta", "Leilão")</f>
        <v>Leilão</v>
      </c>
    </row>
    <row r="462" spans="1:17" hidden="1" x14ac:dyDescent="0.25">
      <c r="A462">
        <v>461</v>
      </c>
      <c r="B462" s="1" t="s">
        <v>470</v>
      </c>
      <c r="C462" t="s">
        <v>3634</v>
      </c>
      <c r="D462" t="s">
        <v>4671</v>
      </c>
      <c r="E462" t="s">
        <v>7660</v>
      </c>
      <c r="F462" t="s">
        <v>7721</v>
      </c>
      <c r="G462" t="s">
        <v>7826</v>
      </c>
      <c r="H462" t="s">
        <v>7946</v>
      </c>
      <c r="I462" t="s">
        <v>8421</v>
      </c>
      <c r="J462" t="s">
        <v>11856</v>
      </c>
      <c r="K462" t="s">
        <v>15295</v>
      </c>
      <c r="L462" t="e">
        <f>LOOKUP(ImoveisBB[[#This Row],[Vlr_venda_imovel]],Table2[Faixa],Table2[NomeFaixa])</f>
        <v>#N/A</v>
      </c>
      <c r="M462" t="e">
        <f>LOOKUP(ImoveisBB[[#This Row],[Desc%]],Table24[Faixa],Table24[NomeFaixa])</f>
        <v>#N/A</v>
      </c>
      <c r="N462">
        <f>VALUE(SUBSTITUTE(MID(ImoveisBB[[#This Row],[Desc_imovel_numeros]],3,FIND("'",ImoveisBB[[#This Row],[Desc_imovel_numeros]],3)-3),".",","))</f>
        <v>52.5</v>
      </c>
      <c r="O462" s="6" t="str">
        <f>LOOKUP(ImoveisBB[[#This Row],[Area1]],Table25[Faixa],Table25[NomeFaixa])</f>
        <v>C. 50m2 - 75m2</v>
      </c>
      <c r="P462" s="6" t="str">
        <f>IF(ISNUMBER( SEARCH("Desocupado", ImoveisBB[[#This Row],[status_imovel]] ) ), "DESOcupado", "OCUpado")</f>
        <v>OCUpado</v>
      </c>
      <c r="Q462" s="6" t="str">
        <f>IF(ISNUMBER( SEARCH("Venda", ImoveisBB[[#This Row],[status_imovel]] ) ), "Venda Direta", "Leilão")</f>
        <v>Leilão</v>
      </c>
    </row>
    <row r="463" spans="1:17" x14ac:dyDescent="0.25">
      <c r="A463">
        <v>462</v>
      </c>
      <c r="B463" s="1" t="s">
        <v>471</v>
      </c>
      <c r="C463" t="s">
        <v>3451</v>
      </c>
      <c r="D463" t="s">
        <v>4672</v>
      </c>
      <c r="E463" s="7">
        <v>32848</v>
      </c>
      <c r="F463">
        <v>54</v>
      </c>
      <c r="G463" t="s">
        <v>7828</v>
      </c>
      <c r="H463" t="s">
        <v>7945</v>
      </c>
      <c r="I463" t="s">
        <v>8422</v>
      </c>
      <c r="J463" t="s">
        <v>11857</v>
      </c>
      <c r="K463" t="s">
        <v>15296</v>
      </c>
      <c r="L463" t="str">
        <f>LOOKUP(ImoveisBB[[#This Row],[Vlr_venda_imovel]],Table2[Faixa],Table2[NomeFaixa])</f>
        <v>C. 25k - 35k</v>
      </c>
      <c r="M463" t="str">
        <f>LOOKUP(ImoveisBB[[#This Row],[Desc%]],Table24[Faixa],Table24[NomeFaixa])</f>
        <v>F. 50% - 60%</v>
      </c>
      <c r="N463">
        <f>VALUE(SUBSTITUTE(MID(ImoveisBB[[#This Row],[Desc_imovel_numeros]],3,FIND("'",ImoveisBB[[#This Row],[Desc_imovel_numeros]],3)-3),".",","))</f>
        <v>106</v>
      </c>
      <c r="O463" s="6" t="str">
        <f>LOOKUP(ImoveisBB[[#This Row],[Area1]],Table25[Faixa],Table25[NomeFaixa])</f>
        <v>E. 100m2 - 150m2</v>
      </c>
      <c r="P463" s="6" t="str">
        <f>IF(ISNUMBER( SEARCH("Desocupado", ImoveisBB[[#This Row],[status_imovel]] ) ), "DESOcupado", "OCUpado")</f>
        <v>OCUpado</v>
      </c>
      <c r="Q463" s="6" t="str">
        <f>IF(ISNUMBER( SEARCH("Venda", ImoveisBB[[#This Row],[status_imovel]] ) ), "Venda Direta", "Leilão")</f>
        <v>Venda Direta</v>
      </c>
    </row>
    <row r="464" spans="1:17" x14ac:dyDescent="0.25">
      <c r="A464">
        <v>463</v>
      </c>
      <c r="B464" s="1" t="s">
        <v>472</v>
      </c>
      <c r="C464" t="s">
        <v>3478</v>
      </c>
      <c r="D464" t="s">
        <v>4673</v>
      </c>
      <c r="E464" s="7">
        <v>51355</v>
      </c>
      <c r="F464">
        <v>30</v>
      </c>
      <c r="G464" t="s">
        <v>7750</v>
      </c>
      <c r="H464" t="s">
        <v>7942</v>
      </c>
      <c r="I464" t="s">
        <v>8423</v>
      </c>
      <c r="J464" t="s">
        <v>11858</v>
      </c>
      <c r="K464" t="s">
        <v>15297</v>
      </c>
      <c r="L464" t="str">
        <f>LOOKUP(ImoveisBB[[#This Row],[Vlr_venda_imovel]],Table2[Faixa],Table2[NomeFaixa])</f>
        <v>E. 50k - 65k</v>
      </c>
      <c r="M464" t="str">
        <f>LOOKUP(ImoveisBB[[#This Row],[Desc%]],Table24[Faixa],Table24[NomeFaixa])</f>
        <v>D. 30% - 40%</v>
      </c>
      <c r="N464">
        <f>VALUE(SUBSTITUTE(MID(ImoveisBB[[#This Row],[Desc_imovel_numeros]],3,FIND("'",ImoveisBB[[#This Row],[Desc_imovel_numeros]],3)-3),".",","))</f>
        <v>160.4</v>
      </c>
      <c r="O464" s="6" t="str">
        <f>LOOKUP(ImoveisBB[[#This Row],[Area1]],Table25[Faixa],Table25[NomeFaixa])</f>
        <v>F. 150m2 - 200m2</v>
      </c>
      <c r="P464" s="6" t="str">
        <f>IF(ISNUMBER( SEARCH("Desocupado", ImoveisBB[[#This Row],[status_imovel]] ) ), "DESOcupado", "OCUpado")</f>
        <v>OCUpado</v>
      </c>
      <c r="Q464" s="6" t="str">
        <f>IF(ISNUMBER( SEARCH("Venda", ImoveisBB[[#This Row],[status_imovel]] ) ), "Venda Direta", "Leilão")</f>
        <v>Leilão</v>
      </c>
    </row>
    <row r="465" spans="1:17" x14ac:dyDescent="0.25">
      <c r="A465">
        <v>464</v>
      </c>
      <c r="B465" s="1" t="s">
        <v>473</v>
      </c>
      <c r="C465" t="s">
        <v>3451</v>
      </c>
      <c r="D465" t="s">
        <v>4674</v>
      </c>
      <c r="E465" s="7">
        <v>42227</v>
      </c>
      <c r="F465">
        <v>44</v>
      </c>
      <c r="G465" t="s">
        <v>7799</v>
      </c>
      <c r="H465" t="s">
        <v>7949</v>
      </c>
      <c r="I465" t="s">
        <v>8424</v>
      </c>
      <c r="J465" t="s">
        <v>11859</v>
      </c>
      <c r="K465" t="s">
        <v>15298</v>
      </c>
      <c r="L465" t="str">
        <f>LOOKUP(ImoveisBB[[#This Row],[Vlr_venda_imovel]],Table2[Faixa],Table2[NomeFaixa])</f>
        <v>D. 35k - 50k</v>
      </c>
      <c r="M465" t="str">
        <f>LOOKUP(ImoveisBB[[#This Row],[Desc%]],Table24[Faixa],Table24[NomeFaixa])</f>
        <v>E. 40% - 50%</v>
      </c>
      <c r="N465">
        <f>VALUE(SUBSTITUTE(MID(ImoveisBB[[#This Row],[Desc_imovel_numeros]],3,FIND("'",ImoveisBB[[#This Row],[Desc_imovel_numeros]],3)-3),".",","))</f>
        <v>300</v>
      </c>
      <c r="O465" s="6" t="str">
        <f>LOOKUP(ImoveisBB[[#This Row],[Area1]],Table25[Faixa],Table25[NomeFaixa])</f>
        <v>G. 200m2 - 500m2</v>
      </c>
      <c r="P465" s="6" t="str">
        <f>IF(ISNUMBER( SEARCH("Desocupado", ImoveisBB[[#This Row],[status_imovel]] ) ), "DESOcupado", "OCUpado")</f>
        <v>OCUpado</v>
      </c>
      <c r="Q465" s="6" t="str">
        <f>IF(ISNUMBER( SEARCH("Venda", ImoveisBB[[#This Row],[status_imovel]] ) ), "Venda Direta", "Leilão")</f>
        <v>Venda Direta</v>
      </c>
    </row>
    <row r="466" spans="1:17" x14ac:dyDescent="0.25">
      <c r="A466">
        <v>465</v>
      </c>
      <c r="B466" s="1" t="s">
        <v>474</v>
      </c>
      <c r="C466" t="s">
        <v>3635</v>
      </c>
      <c r="D466" t="s">
        <v>4675</v>
      </c>
      <c r="E466" s="7">
        <v>34845</v>
      </c>
      <c r="F466">
        <v>59</v>
      </c>
      <c r="G466" t="s">
        <v>7790</v>
      </c>
      <c r="H466" t="s">
        <v>7951</v>
      </c>
      <c r="I466" t="s">
        <v>8425</v>
      </c>
      <c r="J466" t="s">
        <v>11860</v>
      </c>
      <c r="K466" t="s">
        <v>15299</v>
      </c>
      <c r="L466" t="str">
        <f>LOOKUP(ImoveisBB[[#This Row],[Vlr_venda_imovel]],Table2[Faixa],Table2[NomeFaixa])</f>
        <v>C. 25k - 35k</v>
      </c>
      <c r="M466" t="str">
        <f>LOOKUP(ImoveisBB[[#This Row],[Desc%]],Table24[Faixa],Table24[NomeFaixa])</f>
        <v>F. 50% - 60%</v>
      </c>
      <c r="N466">
        <f>VALUE(SUBSTITUTE(MID(ImoveisBB[[#This Row],[Desc_imovel_numeros]],3,FIND("'",ImoveisBB[[#This Row],[Desc_imovel_numeros]],3)-3),".",","))</f>
        <v>130</v>
      </c>
      <c r="O466" s="6" t="str">
        <f>LOOKUP(ImoveisBB[[#This Row],[Area1]],Table25[Faixa],Table25[NomeFaixa])</f>
        <v>E. 100m2 - 150m2</v>
      </c>
      <c r="P466" s="6" t="str">
        <f>IF(ISNUMBER( SEARCH("Desocupado", ImoveisBB[[#This Row],[status_imovel]] ) ), "DESOcupado", "OCUpado")</f>
        <v>OCUpado</v>
      </c>
      <c r="Q466" s="6" t="str">
        <f>IF(ISNUMBER( SEARCH("Venda", ImoveisBB[[#This Row],[status_imovel]] ) ), "Venda Direta", "Leilão")</f>
        <v>Venda Direta</v>
      </c>
    </row>
    <row r="467" spans="1:17" x14ac:dyDescent="0.25">
      <c r="A467">
        <v>466</v>
      </c>
      <c r="B467" s="1" t="s">
        <v>475</v>
      </c>
      <c r="C467" t="s">
        <v>3451</v>
      </c>
      <c r="D467" t="s">
        <v>4676</v>
      </c>
      <c r="E467" s="7">
        <v>49732</v>
      </c>
      <c r="F467">
        <v>50</v>
      </c>
      <c r="G467" t="s">
        <v>7778</v>
      </c>
      <c r="H467" t="s">
        <v>7945</v>
      </c>
      <c r="I467" t="s">
        <v>8426</v>
      </c>
      <c r="J467" t="s">
        <v>11861</v>
      </c>
      <c r="K467" t="s">
        <v>15300</v>
      </c>
      <c r="L467" t="str">
        <f>LOOKUP(ImoveisBB[[#This Row],[Vlr_venda_imovel]],Table2[Faixa],Table2[NomeFaixa])</f>
        <v>D. 35k - 50k</v>
      </c>
      <c r="M467" t="str">
        <f>LOOKUP(ImoveisBB[[#This Row],[Desc%]],Table24[Faixa],Table24[NomeFaixa])</f>
        <v>F. 50% - 60%</v>
      </c>
      <c r="N467">
        <f>VALUE(SUBSTITUTE(MID(ImoveisBB[[#This Row],[Desc_imovel_numeros]],3,FIND("'",ImoveisBB[[#This Row],[Desc_imovel_numeros]],3)-3),".",","))</f>
        <v>200</v>
      </c>
      <c r="O467" s="6" t="str">
        <f>LOOKUP(ImoveisBB[[#This Row],[Area1]],Table25[Faixa],Table25[NomeFaixa])</f>
        <v>G. 200m2 - 500m2</v>
      </c>
      <c r="P467" s="6" t="str">
        <f>IF(ISNUMBER( SEARCH("Desocupado", ImoveisBB[[#This Row],[status_imovel]] ) ), "DESOcupado", "OCUpado")</f>
        <v>OCUpado</v>
      </c>
      <c r="Q467" s="6" t="str">
        <f>IF(ISNUMBER( SEARCH("Venda", ImoveisBB[[#This Row],[status_imovel]] ) ), "Venda Direta", "Leilão")</f>
        <v>Venda Direta</v>
      </c>
    </row>
    <row r="468" spans="1:17" x14ac:dyDescent="0.25">
      <c r="A468">
        <v>467</v>
      </c>
      <c r="B468" s="1" t="s">
        <v>476</v>
      </c>
      <c r="C468" t="s">
        <v>3463</v>
      </c>
      <c r="D468" t="s">
        <v>4677</v>
      </c>
      <c r="E468" s="7">
        <v>38569</v>
      </c>
      <c r="F468">
        <v>47</v>
      </c>
      <c r="G468" t="s">
        <v>7829</v>
      </c>
      <c r="H468" t="s">
        <v>7953</v>
      </c>
      <c r="I468" t="s">
        <v>8427</v>
      </c>
      <c r="J468" t="s">
        <v>11862</v>
      </c>
      <c r="K468" t="s">
        <v>15301</v>
      </c>
      <c r="L468" t="str">
        <f>LOOKUP(ImoveisBB[[#This Row],[Vlr_venda_imovel]],Table2[Faixa],Table2[NomeFaixa])</f>
        <v>D. 35k - 50k</v>
      </c>
      <c r="M468" t="str">
        <f>LOOKUP(ImoveisBB[[#This Row],[Desc%]],Table24[Faixa],Table24[NomeFaixa])</f>
        <v>E. 40% - 50%</v>
      </c>
      <c r="N468">
        <f>VALUE(SUBSTITUTE(MID(ImoveisBB[[#This Row],[Desc_imovel_numeros]],3,FIND("'",ImoveisBB[[#This Row],[Desc_imovel_numeros]],3)-3),".",","))</f>
        <v>133</v>
      </c>
      <c r="O468" s="6" t="str">
        <f>LOOKUP(ImoveisBB[[#This Row],[Area1]],Table25[Faixa],Table25[NomeFaixa])</f>
        <v>E. 100m2 - 150m2</v>
      </c>
      <c r="P468" s="6" t="str">
        <f>IF(ISNUMBER( SEARCH("Desocupado", ImoveisBB[[#This Row],[status_imovel]] ) ), "DESOcupado", "OCUpado")</f>
        <v>OCUpado</v>
      </c>
      <c r="Q468" s="6" t="str">
        <f>IF(ISNUMBER( SEARCH("Venda", ImoveisBB[[#This Row],[status_imovel]] ) ), "Venda Direta", "Leilão")</f>
        <v>Venda Direta</v>
      </c>
    </row>
    <row r="469" spans="1:17" x14ac:dyDescent="0.25">
      <c r="A469">
        <v>468</v>
      </c>
      <c r="B469" s="1" t="s">
        <v>477</v>
      </c>
      <c r="C469" t="s">
        <v>3471</v>
      </c>
      <c r="D469" t="s">
        <v>4678</v>
      </c>
      <c r="E469" s="7">
        <v>45132</v>
      </c>
      <c r="F469">
        <v>50</v>
      </c>
      <c r="G469" t="s">
        <v>7799</v>
      </c>
      <c r="H469" t="s">
        <v>7949</v>
      </c>
      <c r="I469" t="s">
        <v>8428</v>
      </c>
      <c r="J469" t="s">
        <v>11863</v>
      </c>
      <c r="K469" t="s">
        <v>15302</v>
      </c>
      <c r="L469" t="str">
        <f>LOOKUP(ImoveisBB[[#This Row],[Vlr_venda_imovel]],Table2[Faixa],Table2[NomeFaixa])</f>
        <v>D. 35k - 50k</v>
      </c>
      <c r="M469" t="str">
        <f>LOOKUP(ImoveisBB[[#This Row],[Desc%]],Table24[Faixa],Table24[NomeFaixa])</f>
        <v>F. 50% - 60%</v>
      </c>
      <c r="N469">
        <f>VALUE(SUBSTITUTE(MID(ImoveisBB[[#This Row],[Desc_imovel_numeros]],3,FIND("'",ImoveisBB[[#This Row],[Desc_imovel_numeros]],3)-3),".",","))</f>
        <v>200</v>
      </c>
      <c r="O469" s="6" t="str">
        <f>LOOKUP(ImoveisBB[[#This Row],[Area1]],Table25[Faixa],Table25[NomeFaixa])</f>
        <v>G. 200m2 - 500m2</v>
      </c>
      <c r="P469" s="6" t="str">
        <f>IF(ISNUMBER( SEARCH("Desocupado", ImoveisBB[[#This Row],[status_imovel]] ) ), "DESOcupado", "OCUpado")</f>
        <v>OCUpado</v>
      </c>
      <c r="Q469" s="6" t="str">
        <f>IF(ISNUMBER( SEARCH("Venda", ImoveisBB[[#This Row],[status_imovel]] ) ), "Venda Direta", "Leilão")</f>
        <v>Venda Direta</v>
      </c>
    </row>
    <row r="470" spans="1:17" x14ac:dyDescent="0.25">
      <c r="A470">
        <v>469</v>
      </c>
      <c r="B470" s="1" t="s">
        <v>478</v>
      </c>
      <c r="C470" t="s">
        <v>3620</v>
      </c>
      <c r="D470" t="s">
        <v>4679</v>
      </c>
      <c r="E470" s="7">
        <v>55583</v>
      </c>
      <c r="F470">
        <v>51</v>
      </c>
      <c r="G470" t="s">
        <v>7750</v>
      </c>
      <c r="H470" t="s">
        <v>7942</v>
      </c>
      <c r="I470" t="s">
        <v>8429</v>
      </c>
      <c r="J470" t="s">
        <v>11864</v>
      </c>
      <c r="K470" t="s">
        <v>15303</v>
      </c>
      <c r="L470" t="str">
        <f>LOOKUP(ImoveisBB[[#This Row],[Vlr_venda_imovel]],Table2[Faixa],Table2[NomeFaixa])</f>
        <v>E. 50k - 65k</v>
      </c>
      <c r="M470" t="str">
        <f>LOOKUP(ImoveisBB[[#This Row],[Desc%]],Table24[Faixa],Table24[NomeFaixa])</f>
        <v>F. 50% - 60%</v>
      </c>
      <c r="N470">
        <f>VALUE(SUBSTITUTE(MID(ImoveisBB[[#This Row],[Desc_imovel_numeros]],3,FIND("'",ImoveisBB[[#This Row],[Desc_imovel_numeros]],3)-3),".",","))</f>
        <v>225</v>
      </c>
      <c r="O470" s="6" t="str">
        <f>LOOKUP(ImoveisBB[[#This Row],[Area1]],Table25[Faixa],Table25[NomeFaixa])</f>
        <v>G. 200m2 - 500m2</v>
      </c>
      <c r="P470" s="6" t="str">
        <f>IF(ISNUMBER( SEARCH("Desocupado", ImoveisBB[[#This Row],[status_imovel]] ) ), "DESOcupado", "OCUpado")</f>
        <v>OCUpado</v>
      </c>
      <c r="Q470" s="6" t="str">
        <f>IF(ISNUMBER( SEARCH("Venda", ImoveisBB[[#This Row],[status_imovel]] ) ), "Venda Direta", "Leilão")</f>
        <v>Leilão</v>
      </c>
    </row>
    <row r="471" spans="1:17" x14ac:dyDescent="0.25">
      <c r="A471">
        <v>470</v>
      </c>
      <c r="B471" s="1" t="s">
        <v>479</v>
      </c>
      <c r="C471" t="s">
        <v>3636</v>
      </c>
      <c r="D471" t="s">
        <v>4680</v>
      </c>
      <c r="E471" s="7">
        <v>54828</v>
      </c>
      <c r="F471">
        <v>47</v>
      </c>
      <c r="G471" t="s">
        <v>7830</v>
      </c>
      <c r="H471" t="s">
        <v>7952</v>
      </c>
      <c r="I471" t="s">
        <v>8430</v>
      </c>
      <c r="J471" t="s">
        <v>11865</v>
      </c>
      <c r="K471" t="s">
        <v>15304</v>
      </c>
      <c r="L471" t="str">
        <f>LOOKUP(ImoveisBB[[#This Row],[Vlr_venda_imovel]],Table2[Faixa],Table2[NomeFaixa])</f>
        <v>E. 50k - 65k</v>
      </c>
      <c r="M471" t="str">
        <f>LOOKUP(ImoveisBB[[#This Row],[Desc%]],Table24[Faixa],Table24[NomeFaixa])</f>
        <v>E. 40% - 50%</v>
      </c>
      <c r="N471">
        <f>VALUE(SUBSTITUTE(MID(ImoveisBB[[#This Row],[Desc_imovel_numeros]],3,FIND("'",ImoveisBB[[#This Row],[Desc_imovel_numeros]],3)-3),".",","))</f>
        <v>150</v>
      </c>
      <c r="O471" s="6" t="str">
        <f>LOOKUP(ImoveisBB[[#This Row],[Area1]],Table25[Faixa],Table25[NomeFaixa])</f>
        <v>F. 150m2 - 200m2</v>
      </c>
      <c r="P471" s="6" t="str">
        <f>IF(ISNUMBER( SEARCH("Desocupado", ImoveisBB[[#This Row],[status_imovel]] ) ), "DESOcupado", "OCUpado")</f>
        <v>OCUpado</v>
      </c>
      <c r="Q471" s="6" t="str">
        <f>IF(ISNUMBER( SEARCH("Venda", ImoveisBB[[#This Row],[status_imovel]] ) ), "Venda Direta", "Leilão")</f>
        <v>Venda Direta</v>
      </c>
    </row>
    <row r="472" spans="1:17" x14ac:dyDescent="0.25">
      <c r="A472">
        <v>471</v>
      </c>
      <c r="B472" s="1" t="s">
        <v>480</v>
      </c>
      <c r="C472" t="s">
        <v>3451</v>
      </c>
      <c r="D472" t="s">
        <v>4681</v>
      </c>
      <c r="E472" s="7">
        <v>16040</v>
      </c>
      <c r="F472">
        <v>70</v>
      </c>
      <c r="G472" t="s">
        <v>7808</v>
      </c>
      <c r="H472" t="s">
        <v>7952</v>
      </c>
      <c r="I472" t="s">
        <v>8431</v>
      </c>
      <c r="J472" t="s">
        <v>11866</v>
      </c>
      <c r="K472" t="s">
        <v>15305</v>
      </c>
      <c r="L472" t="str">
        <f>LOOKUP(ImoveisBB[[#This Row],[Vlr_venda_imovel]],Table2[Faixa],Table2[NomeFaixa])</f>
        <v>B. 12,5k - 25k</v>
      </c>
      <c r="M472" t="str">
        <f>LOOKUP(ImoveisBB[[#This Row],[Desc%]],Table24[Faixa],Table24[NomeFaixa])</f>
        <v>H. 70% - 80%</v>
      </c>
      <c r="N472">
        <f>VALUE(SUBSTITUTE(MID(ImoveisBB[[#This Row],[Desc_imovel_numeros]],3,FIND("'",ImoveisBB[[#This Row],[Desc_imovel_numeros]],3)-3),".",","))</f>
        <v>200</v>
      </c>
      <c r="O472" s="6" t="str">
        <f>LOOKUP(ImoveisBB[[#This Row],[Area1]],Table25[Faixa],Table25[NomeFaixa])</f>
        <v>G. 200m2 - 500m2</v>
      </c>
      <c r="P472" s="6" t="str">
        <f>IF(ISNUMBER( SEARCH("Desocupado", ImoveisBB[[#This Row],[status_imovel]] ) ), "DESOcupado", "OCUpado")</f>
        <v>OCUpado</v>
      </c>
      <c r="Q472" s="6" t="str">
        <f>IF(ISNUMBER( SEARCH("Venda", ImoveisBB[[#This Row],[status_imovel]] ) ), "Venda Direta", "Leilão")</f>
        <v>Venda Direta</v>
      </c>
    </row>
    <row r="473" spans="1:17" x14ac:dyDescent="0.25">
      <c r="A473">
        <v>472</v>
      </c>
      <c r="B473" s="1" t="s">
        <v>481</v>
      </c>
      <c r="C473" t="s">
        <v>3637</v>
      </c>
      <c r="D473" t="s">
        <v>4682</v>
      </c>
      <c r="E473" s="7">
        <v>46213</v>
      </c>
      <c r="F473">
        <v>42</v>
      </c>
      <c r="G473" t="s">
        <v>7822</v>
      </c>
      <c r="H473" t="s">
        <v>7939</v>
      </c>
      <c r="I473" t="s">
        <v>8432</v>
      </c>
      <c r="J473" t="s">
        <v>11867</v>
      </c>
      <c r="K473" t="s">
        <v>15306</v>
      </c>
      <c r="L473" t="str">
        <f>LOOKUP(ImoveisBB[[#This Row],[Vlr_venda_imovel]],Table2[Faixa],Table2[NomeFaixa])</f>
        <v>D. 35k - 50k</v>
      </c>
      <c r="M473" t="str">
        <f>LOOKUP(ImoveisBB[[#This Row],[Desc%]],Table24[Faixa],Table24[NomeFaixa])</f>
        <v>E. 40% - 50%</v>
      </c>
      <c r="N473">
        <f>VALUE(SUBSTITUTE(MID(ImoveisBB[[#This Row],[Desc_imovel_numeros]],3,FIND("'",ImoveisBB[[#This Row],[Desc_imovel_numeros]],3)-3),".",","))</f>
        <v>132.5</v>
      </c>
      <c r="O473" s="6" t="str">
        <f>LOOKUP(ImoveisBB[[#This Row],[Area1]],Table25[Faixa],Table25[NomeFaixa])</f>
        <v>E. 100m2 - 150m2</v>
      </c>
      <c r="P473" s="6" t="str">
        <f>IF(ISNUMBER( SEARCH("Desocupado", ImoveisBB[[#This Row],[status_imovel]] ) ), "DESOcupado", "OCUpado")</f>
        <v>OCUpado</v>
      </c>
      <c r="Q473" s="6" t="str">
        <f>IF(ISNUMBER( SEARCH("Venda", ImoveisBB[[#This Row],[status_imovel]] ) ), "Venda Direta", "Leilão")</f>
        <v>Venda Direta</v>
      </c>
    </row>
    <row r="474" spans="1:17" x14ac:dyDescent="0.25">
      <c r="A474">
        <v>473</v>
      </c>
      <c r="B474" s="1" t="s">
        <v>482</v>
      </c>
      <c r="C474" t="s">
        <v>3638</v>
      </c>
      <c r="D474" t="s">
        <v>4683</v>
      </c>
      <c r="E474" s="7">
        <v>65465</v>
      </c>
      <c r="F474">
        <v>35</v>
      </c>
      <c r="G474" t="s">
        <v>7827</v>
      </c>
      <c r="H474" t="s">
        <v>7946</v>
      </c>
      <c r="I474" t="s">
        <v>8433</v>
      </c>
      <c r="J474" t="s">
        <v>11868</v>
      </c>
      <c r="K474" t="s">
        <v>15307</v>
      </c>
      <c r="L474" t="str">
        <f>LOOKUP(ImoveisBB[[#This Row],[Vlr_venda_imovel]],Table2[Faixa],Table2[NomeFaixa])</f>
        <v>F. 65k - 80k</v>
      </c>
      <c r="M474" t="str">
        <f>LOOKUP(ImoveisBB[[#This Row],[Desc%]],Table24[Faixa],Table24[NomeFaixa])</f>
        <v>D. 30% - 40%</v>
      </c>
      <c r="N474">
        <f>VALUE(SUBSTITUTE(MID(ImoveisBB[[#This Row],[Desc_imovel_numeros]],3,FIND("'",ImoveisBB[[#This Row],[Desc_imovel_numeros]],3)-3),".",","))</f>
        <v>45.75</v>
      </c>
      <c r="O474" s="6" t="str">
        <f>LOOKUP(ImoveisBB[[#This Row],[Area1]],Table25[Faixa],Table25[NomeFaixa])</f>
        <v>B. 25m2 - 50m2</v>
      </c>
      <c r="P474" s="6" t="str">
        <f>IF(ISNUMBER( SEARCH("Desocupado", ImoveisBB[[#This Row],[status_imovel]] ) ), "DESOcupado", "OCUpado")</f>
        <v>OCUpado</v>
      </c>
      <c r="Q474" s="6" t="str">
        <f>IF(ISNUMBER( SEARCH("Venda", ImoveisBB[[#This Row],[status_imovel]] ) ), "Venda Direta", "Leilão")</f>
        <v>Leilão</v>
      </c>
    </row>
    <row r="475" spans="1:17" x14ac:dyDescent="0.25">
      <c r="A475">
        <v>474</v>
      </c>
      <c r="B475" s="1" t="s">
        <v>483</v>
      </c>
      <c r="C475" t="s">
        <v>3609</v>
      </c>
      <c r="D475" t="s">
        <v>4684</v>
      </c>
      <c r="E475" s="7">
        <v>51288</v>
      </c>
      <c r="F475">
        <v>53</v>
      </c>
      <c r="G475" t="s">
        <v>7750</v>
      </c>
      <c r="H475" t="s">
        <v>7942</v>
      </c>
      <c r="I475" t="s">
        <v>8434</v>
      </c>
      <c r="J475" t="s">
        <v>11869</v>
      </c>
      <c r="K475" t="s">
        <v>15308</v>
      </c>
      <c r="L475" t="str">
        <f>LOOKUP(ImoveisBB[[#This Row],[Vlr_venda_imovel]],Table2[Faixa],Table2[NomeFaixa])</f>
        <v>E. 50k - 65k</v>
      </c>
      <c r="M475" t="str">
        <f>LOOKUP(ImoveisBB[[#This Row],[Desc%]],Table24[Faixa],Table24[NomeFaixa])</f>
        <v>F. 50% - 60%</v>
      </c>
      <c r="N475">
        <f>VALUE(SUBSTITUTE(MID(ImoveisBB[[#This Row],[Desc_imovel_numeros]],3,FIND("'",ImoveisBB[[#This Row],[Desc_imovel_numeros]],3)-3),".",","))</f>
        <v>225</v>
      </c>
      <c r="O475" s="6" t="str">
        <f>LOOKUP(ImoveisBB[[#This Row],[Area1]],Table25[Faixa],Table25[NomeFaixa])</f>
        <v>G. 200m2 - 500m2</v>
      </c>
      <c r="P475" s="6" t="str">
        <f>IF(ISNUMBER( SEARCH("Desocupado", ImoveisBB[[#This Row],[status_imovel]] ) ), "DESOcupado", "OCUpado")</f>
        <v>OCUpado</v>
      </c>
      <c r="Q475" s="6" t="str">
        <f>IF(ISNUMBER( SEARCH("Venda", ImoveisBB[[#This Row],[status_imovel]] ) ), "Venda Direta", "Leilão")</f>
        <v>Leilão</v>
      </c>
    </row>
    <row r="476" spans="1:17" x14ac:dyDescent="0.25">
      <c r="A476">
        <v>475</v>
      </c>
      <c r="B476" s="1" t="s">
        <v>484</v>
      </c>
      <c r="C476" t="s">
        <v>3620</v>
      </c>
      <c r="D476" t="s">
        <v>4685</v>
      </c>
      <c r="E476" s="7">
        <v>59975</v>
      </c>
      <c r="F476">
        <v>45</v>
      </c>
      <c r="G476" t="s">
        <v>7750</v>
      </c>
      <c r="H476" t="s">
        <v>7942</v>
      </c>
      <c r="I476" t="s">
        <v>8435</v>
      </c>
      <c r="J476" t="s">
        <v>11870</v>
      </c>
      <c r="K476" t="s">
        <v>15309</v>
      </c>
      <c r="L476" t="str">
        <f>LOOKUP(ImoveisBB[[#This Row],[Vlr_venda_imovel]],Table2[Faixa],Table2[NomeFaixa])</f>
        <v>E. 50k - 65k</v>
      </c>
      <c r="M476" t="str">
        <f>LOOKUP(ImoveisBB[[#This Row],[Desc%]],Table24[Faixa],Table24[NomeFaixa])</f>
        <v>E. 40% - 50%</v>
      </c>
      <c r="N476">
        <f>VALUE(SUBSTITUTE(MID(ImoveisBB[[#This Row],[Desc_imovel_numeros]],3,FIND("'",ImoveisBB[[#This Row],[Desc_imovel_numeros]],3)-3),".",","))</f>
        <v>225</v>
      </c>
      <c r="O476" s="6" t="str">
        <f>LOOKUP(ImoveisBB[[#This Row],[Area1]],Table25[Faixa],Table25[NomeFaixa])</f>
        <v>G. 200m2 - 500m2</v>
      </c>
      <c r="P476" s="6" t="str">
        <f>IF(ISNUMBER( SEARCH("Desocupado", ImoveisBB[[#This Row],[status_imovel]] ) ), "DESOcupado", "OCUpado")</f>
        <v>OCUpado</v>
      </c>
      <c r="Q476" s="6" t="str">
        <f>IF(ISNUMBER( SEARCH("Venda", ImoveisBB[[#This Row],[status_imovel]] ) ), "Venda Direta", "Leilão")</f>
        <v>Leilão</v>
      </c>
    </row>
    <row r="477" spans="1:17" x14ac:dyDescent="0.25">
      <c r="A477">
        <v>476</v>
      </c>
      <c r="B477" s="1" t="s">
        <v>485</v>
      </c>
      <c r="C477" t="s">
        <v>3639</v>
      </c>
      <c r="D477" t="s">
        <v>4686</v>
      </c>
      <c r="E477" s="7">
        <v>51017</v>
      </c>
      <c r="F477">
        <v>56</v>
      </c>
      <c r="G477" t="s">
        <v>7750</v>
      </c>
      <c r="H477" t="s">
        <v>7942</v>
      </c>
      <c r="I477" t="s">
        <v>8436</v>
      </c>
      <c r="J477" t="s">
        <v>11871</v>
      </c>
      <c r="K477" t="s">
        <v>15310</v>
      </c>
      <c r="L477" t="str">
        <f>LOOKUP(ImoveisBB[[#This Row],[Vlr_venda_imovel]],Table2[Faixa],Table2[NomeFaixa])</f>
        <v>E. 50k - 65k</v>
      </c>
      <c r="M477" t="str">
        <f>LOOKUP(ImoveisBB[[#This Row],[Desc%]],Table24[Faixa],Table24[NomeFaixa])</f>
        <v>F. 50% - 60%</v>
      </c>
      <c r="N477">
        <f>VALUE(SUBSTITUTE(MID(ImoveisBB[[#This Row],[Desc_imovel_numeros]],3,FIND("'",ImoveisBB[[#This Row],[Desc_imovel_numeros]],3)-3),".",","))</f>
        <v>225</v>
      </c>
      <c r="O477" s="6" t="str">
        <f>LOOKUP(ImoveisBB[[#This Row],[Area1]],Table25[Faixa],Table25[NomeFaixa])</f>
        <v>G. 200m2 - 500m2</v>
      </c>
      <c r="P477" s="6" t="str">
        <f>IF(ISNUMBER( SEARCH("Desocupado", ImoveisBB[[#This Row],[status_imovel]] ) ), "DESOcupado", "OCUpado")</f>
        <v>OCUpado</v>
      </c>
      <c r="Q477" s="6" t="str">
        <f>IF(ISNUMBER( SEARCH("Venda", ImoveisBB[[#This Row],[status_imovel]] ) ), "Venda Direta", "Leilão")</f>
        <v>Leilão</v>
      </c>
    </row>
    <row r="478" spans="1:17" x14ac:dyDescent="0.25">
      <c r="A478">
        <v>477</v>
      </c>
      <c r="B478" s="1" t="s">
        <v>486</v>
      </c>
      <c r="C478" t="s">
        <v>3640</v>
      </c>
      <c r="D478" t="s">
        <v>4687</v>
      </c>
      <c r="E478" s="7">
        <v>59975</v>
      </c>
      <c r="F478">
        <v>29</v>
      </c>
      <c r="G478" t="s">
        <v>7750</v>
      </c>
      <c r="H478" t="s">
        <v>7942</v>
      </c>
      <c r="I478" t="s">
        <v>8437</v>
      </c>
      <c r="J478" t="s">
        <v>11872</v>
      </c>
      <c r="K478" t="s">
        <v>15311</v>
      </c>
      <c r="L478" t="str">
        <f>LOOKUP(ImoveisBB[[#This Row],[Vlr_venda_imovel]],Table2[Faixa],Table2[NomeFaixa])</f>
        <v>E. 50k - 65k</v>
      </c>
      <c r="M478" t="str">
        <f>LOOKUP(ImoveisBB[[#This Row],[Desc%]],Table24[Faixa],Table24[NomeFaixa])</f>
        <v>C. 20% - 30%</v>
      </c>
      <c r="N478">
        <f>VALUE(SUBSTITUTE(MID(ImoveisBB[[#This Row],[Desc_imovel_numeros]],3,FIND("'",ImoveisBB[[#This Row],[Desc_imovel_numeros]],3)-3),".",","))</f>
        <v>133.30000000000001</v>
      </c>
      <c r="O478" s="6" t="str">
        <f>LOOKUP(ImoveisBB[[#This Row],[Area1]],Table25[Faixa],Table25[NomeFaixa])</f>
        <v>E. 100m2 - 150m2</v>
      </c>
      <c r="P478" s="6" t="str">
        <f>IF(ISNUMBER( SEARCH("Desocupado", ImoveisBB[[#This Row],[status_imovel]] ) ), "DESOcupado", "OCUpado")</f>
        <v>OCUpado</v>
      </c>
      <c r="Q478" s="6" t="str">
        <f>IF(ISNUMBER( SEARCH("Venda", ImoveisBB[[#This Row],[status_imovel]] ) ), "Venda Direta", "Leilão")</f>
        <v>Leilão</v>
      </c>
    </row>
    <row r="479" spans="1:17" x14ac:dyDescent="0.25">
      <c r="A479">
        <v>478</v>
      </c>
      <c r="B479" s="1" t="s">
        <v>487</v>
      </c>
      <c r="C479" t="s">
        <v>3451</v>
      </c>
      <c r="D479" t="s">
        <v>4688</v>
      </c>
      <c r="E479" s="7">
        <v>53867</v>
      </c>
      <c r="F479">
        <v>50</v>
      </c>
      <c r="G479" t="s">
        <v>7799</v>
      </c>
      <c r="H479" t="s">
        <v>7949</v>
      </c>
      <c r="I479" t="s">
        <v>8438</v>
      </c>
      <c r="J479" t="s">
        <v>11873</v>
      </c>
      <c r="K479" t="s">
        <v>15312</v>
      </c>
      <c r="L479" t="str">
        <f>LOOKUP(ImoveisBB[[#This Row],[Vlr_venda_imovel]],Table2[Faixa],Table2[NomeFaixa])</f>
        <v>E. 50k - 65k</v>
      </c>
      <c r="M479" t="str">
        <f>LOOKUP(ImoveisBB[[#This Row],[Desc%]],Table24[Faixa],Table24[NomeFaixa])</f>
        <v>F. 50% - 60%</v>
      </c>
      <c r="N479">
        <f>VALUE(SUBSTITUTE(MID(ImoveisBB[[#This Row],[Desc_imovel_numeros]],3,FIND("'",ImoveisBB[[#This Row],[Desc_imovel_numeros]],3)-3),".",","))</f>
        <v>296.52999999999997</v>
      </c>
      <c r="O479" s="6" t="str">
        <f>LOOKUP(ImoveisBB[[#This Row],[Area1]],Table25[Faixa],Table25[NomeFaixa])</f>
        <v>G. 200m2 - 500m2</v>
      </c>
      <c r="P479" s="6" t="str">
        <f>IF(ISNUMBER( SEARCH("Desocupado", ImoveisBB[[#This Row],[status_imovel]] ) ), "DESOcupado", "OCUpado")</f>
        <v>OCUpado</v>
      </c>
      <c r="Q479" s="6" t="str">
        <f>IF(ISNUMBER( SEARCH("Venda", ImoveisBB[[#This Row],[status_imovel]] ) ), "Venda Direta", "Leilão")</f>
        <v>Venda Direta</v>
      </c>
    </row>
    <row r="480" spans="1:17" x14ac:dyDescent="0.25">
      <c r="A480">
        <v>479</v>
      </c>
      <c r="B480" s="1" t="s">
        <v>488</v>
      </c>
      <c r="C480" t="s">
        <v>3457</v>
      </c>
      <c r="D480" t="s">
        <v>4689</v>
      </c>
      <c r="E480" s="7">
        <v>39110</v>
      </c>
      <c r="F480">
        <v>44</v>
      </c>
      <c r="G480" t="s">
        <v>7829</v>
      </c>
      <c r="H480" t="s">
        <v>7953</v>
      </c>
      <c r="I480" t="s">
        <v>8439</v>
      </c>
      <c r="J480" t="s">
        <v>11874</v>
      </c>
      <c r="K480" t="s">
        <v>15313</v>
      </c>
      <c r="L480" t="str">
        <f>LOOKUP(ImoveisBB[[#This Row],[Vlr_venda_imovel]],Table2[Faixa],Table2[NomeFaixa])</f>
        <v>D. 35k - 50k</v>
      </c>
      <c r="M480" t="str">
        <f>LOOKUP(ImoveisBB[[#This Row],[Desc%]],Table24[Faixa],Table24[NomeFaixa])</f>
        <v>E. 40% - 50%</v>
      </c>
      <c r="N480">
        <f>VALUE(SUBSTITUTE(MID(ImoveisBB[[#This Row],[Desc_imovel_numeros]],3,FIND("'",ImoveisBB[[#This Row],[Desc_imovel_numeros]],3)-3),".",","))</f>
        <v>100</v>
      </c>
      <c r="O480" s="6" t="str">
        <f>LOOKUP(ImoveisBB[[#This Row],[Area1]],Table25[Faixa],Table25[NomeFaixa])</f>
        <v>E. 100m2 - 150m2</v>
      </c>
      <c r="P480" s="6" t="str">
        <f>IF(ISNUMBER( SEARCH("Desocupado", ImoveisBB[[#This Row],[status_imovel]] ) ), "DESOcupado", "OCUpado")</f>
        <v>OCUpado</v>
      </c>
      <c r="Q480" s="6" t="str">
        <f>IF(ISNUMBER( SEARCH("Venda", ImoveisBB[[#This Row],[status_imovel]] ) ), "Venda Direta", "Leilão")</f>
        <v>Venda Direta</v>
      </c>
    </row>
    <row r="481" spans="1:17" x14ac:dyDescent="0.25">
      <c r="A481">
        <v>480</v>
      </c>
      <c r="B481" s="1" t="s">
        <v>489</v>
      </c>
      <c r="C481" t="s">
        <v>3451</v>
      </c>
      <c r="D481" t="s">
        <v>4690</v>
      </c>
      <c r="E481" s="7">
        <v>39479</v>
      </c>
      <c r="F481">
        <v>34</v>
      </c>
      <c r="G481" t="s">
        <v>7799</v>
      </c>
      <c r="H481" t="s">
        <v>7949</v>
      </c>
      <c r="I481" t="s">
        <v>8440</v>
      </c>
      <c r="J481" t="s">
        <v>11875</v>
      </c>
      <c r="K481" t="s">
        <v>15314</v>
      </c>
      <c r="L481" t="str">
        <f>LOOKUP(ImoveisBB[[#This Row],[Vlr_venda_imovel]],Table2[Faixa],Table2[NomeFaixa])</f>
        <v>D. 35k - 50k</v>
      </c>
      <c r="M481" t="str">
        <f>LOOKUP(ImoveisBB[[#This Row],[Desc%]],Table24[Faixa],Table24[NomeFaixa])</f>
        <v>D. 30% - 40%</v>
      </c>
      <c r="N481">
        <f>VALUE(SUBSTITUTE(MID(ImoveisBB[[#This Row],[Desc_imovel_numeros]],3,FIND("'",ImoveisBB[[#This Row],[Desc_imovel_numeros]],3)-3),".",","))</f>
        <v>225</v>
      </c>
      <c r="O481" s="6" t="str">
        <f>LOOKUP(ImoveisBB[[#This Row],[Area1]],Table25[Faixa],Table25[NomeFaixa])</f>
        <v>G. 200m2 - 500m2</v>
      </c>
      <c r="P481" s="6" t="str">
        <f>IF(ISNUMBER( SEARCH("Desocupado", ImoveisBB[[#This Row],[status_imovel]] ) ), "DESOcupado", "OCUpado")</f>
        <v>OCUpado</v>
      </c>
      <c r="Q481" s="6" t="str">
        <f>IF(ISNUMBER( SEARCH("Venda", ImoveisBB[[#This Row],[status_imovel]] ) ), "Venda Direta", "Leilão")</f>
        <v>Leilão</v>
      </c>
    </row>
    <row r="482" spans="1:17" x14ac:dyDescent="0.25">
      <c r="A482">
        <v>481</v>
      </c>
      <c r="B482" s="1" t="s">
        <v>490</v>
      </c>
      <c r="C482" t="s">
        <v>3463</v>
      </c>
      <c r="D482" t="s">
        <v>4691</v>
      </c>
      <c r="E482" s="7">
        <v>48243</v>
      </c>
      <c r="F482">
        <v>32</v>
      </c>
      <c r="G482" t="s">
        <v>7831</v>
      </c>
      <c r="H482" t="s">
        <v>7945</v>
      </c>
      <c r="I482" t="s">
        <v>8441</v>
      </c>
      <c r="J482" t="s">
        <v>11876</v>
      </c>
      <c r="K482" t="s">
        <v>15315</v>
      </c>
      <c r="L482" t="str">
        <f>LOOKUP(ImoveisBB[[#This Row],[Vlr_venda_imovel]],Table2[Faixa],Table2[NomeFaixa])</f>
        <v>D. 35k - 50k</v>
      </c>
      <c r="M482" t="str">
        <f>LOOKUP(ImoveisBB[[#This Row],[Desc%]],Table24[Faixa],Table24[NomeFaixa])</f>
        <v>D. 30% - 40%</v>
      </c>
      <c r="N482">
        <f>VALUE(SUBSTITUTE(MID(ImoveisBB[[#This Row],[Desc_imovel_numeros]],3,FIND("'",ImoveisBB[[#This Row],[Desc_imovel_numeros]],3)-3),".",","))</f>
        <v>150.26</v>
      </c>
      <c r="O482" s="6" t="str">
        <f>LOOKUP(ImoveisBB[[#This Row],[Area1]],Table25[Faixa],Table25[NomeFaixa])</f>
        <v>F. 150m2 - 200m2</v>
      </c>
      <c r="P482" s="6" t="str">
        <f>IF(ISNUMBER( SEARCH("Desocupado", ImoveisBB[[#This Row],[status_imovel]] ) ), "DESOcupado", "OCUpado")</f>
        <v>OCUpado</v>
      </c>
      <c r="Q482" s="6" t="str">
        <f>IF(ISNUMBER( SEARCH("Venda", ImoveisBB[[#This Row],[status_imovel]] ) ), "Venda Direta", "Leilão")</f>
        <v>Leilão</v>
      </c>
    </row>
    <row r="483" spans="1:17" x14ac:dyDescent="0.25">
      <c r="A483">
        <v>482</v>
      </c>
      <c r="B483" s="1" t="s">
        <v>491</v>
      </c>
      <c r="C483" t="s">
        <v>3463</v>
      </c>
      <c r="D483" t="s">
        <v>4692</v>
      </c>
      <c r="E483" s="7">
        <v>60798</v>
      </c>
      <c r="F483">
        <v>44</v>
      </c>
      <c r="G483" t="s">
        <v>7806</v>
      </c>
      <c r="H483" t="s">
        <v>7946</v>
      </c>
      <c r="I483" t="s">
        <v>8442</v>
      </c>
      <c r="J483" t="s">
        <v>11877</v>
      </c>
      <c r="K483" t="s">
        <v>15316</v>
      </c>
      <c r="L483" t="str">
        <f>LOOKUP(ImoveisBB[[#This Row],[Vlr_venda_imovel]],Table2[Faixa],Table2[NomeFaixa])</f>
        <v>E. 50k - 65k</v>
      </c>
      <c r="M483" t="str">
        <f>LOOKUP(ImoveisBB[[#This Row],[Desc%]],Table24[Faixa],Table24[NomeFaixa])</f>
        <v>E. 40% - 50%</v>
      </c>
      <c r="N483">
        <f>VALUE(SUBSTITUTE(MID(ImoveisBB[[#This Row],[Desc_imovel_numeros]],3,FIND("'",ImoveisBB[[#This Row],[Desc_imovel_numeros]],3)-3),".",","))</f>
        <v>115</v>
      </c>
      <c r="O483" s="6" t="str">
        <f>LOOKUP(ImoveisBB[[#This Row],[Area1]],Table25[Faixa],Table25[NomeFaixa])</f>
        <v>E. 100m2 - 150m2</v>
      </c>
      <c r="P483" s="6" t="str">
        <f>IF(ISNUMBER( SEARCH("Desocupado", ImoveisBB[[#This Row],[status_imovel]] ) ), "DESOcupado", "OCUpado")</f>
        <v>OCUpado</v>
      </c>
      <c r="Q483" s="6" t="str">
        <f>IF(ISNUMBER( SEARCH("Venda", ImoveisBB[[#This Row],[status_imovel]] ) ), "Venda Direta", "Leilão")</f>
        <v>Venda Direta</v>
      </c>
    </row>
    <row r="484" spans="1:17" x14ac:dyDescent="0.25">
      <c r="A484">
        <v>483</v>
      </c>
      <c r="B484" s="1" t="s">
        <v>492</v>
      </c>
      <c r="C484" t="s">
        <v>3463</v>
      </c>
      <c r="D484" t="s">
        <v>4693</v>
      </c>
      <c r="E484" s="7">
        <v>72211</v>
      </c>
      <c r="F484">
        <v>29</v>
      </c>
      <c r="G484" t="s">
        <v>7806</v>
      </c>
      <c r="H484" t="s">
        <v>7946</v>
      </c>
      <c r="I484" t="s">
        <v>8443</v>
      </c>
      <c r="J484" t="s">
        <v>11878</v>
      </c>
      <c r="K484" t="s">
        <v>15317</v>
      </c>
      <c r="L484" t="str">
        <f>LOOKUP(ImoveisBB[[#This Row],[Vlr_venda_imovel]],Table2[Faixa],Table2[NomeFaixa])</f>
        <v>F. 65k - 80k</v>
      </c>
      <c r="M484" t="str">
        <f>LOOKUP(ImoveisBB[[#This Row],[Desc%]],Table24[Faixa],Table24[NomeFaixa])</f>
        <v>C. 20% - 30%</v>
      </c>
      <c r="N484">
        <f>VALUE(SUBSTITUTE(MID(ImoveisBB[[#This Row],[Desc_imovel_numeros]],3,FIND("'",ImoveisBB[[#This Row],[Desc_imovel_numeros]],3)-3),".",","))</f>
        <v>130</v>
      </c>
      <c r="O484" s="6" t="str">
        <f>LOOKUP(ImoveisBB[[#This Row],[Area1]],Table25[Faixa],Table25[NomeFaixa])</f>
        <v>E. 100m2 - 150m2</v>
      </c>
      <c r="P484" s="6" t="str">
        <f>IF(ISNUMBER( SEARCH("Desocupado", ImoveisBB[[#This Row],[status_imovel]] ) ), "DESOcupado", "OCUpado")</f>
        <v>OCUpado</v>
      </c>
      <c r="Q484" s="6" t="str">
        <f>IF(ISNUMBER( SEARCH("Venda", ImoveisBB[[#This Row],[status_imovel]] ) ), "Venda Direta", "Leilão")</f>
        <v>Leilão</v>
      </c>
    </row>
    <row r="485" spans="1:17" x14ac:dyDescent="0.25">
      <c r="A485">
        <v>484</v>
      </c>
      <c r="B485" s="1" t="s">
        <v>493</v>
      </c>
      <c r="C485" t="s">
        <v>3451</v>
      </c>
      <c r="D485" t="s">
        <v>4694</v>
      </c>
      <c r="E485" s="7">
        <v>30924</v>
      </c>
      <c r="F485">
        <v>61</v>
      </c>
      <c r="G485" t="s">
        <v>7799</v>
      </c>
      <c r="H485" t="s">
        <v>7949</v>
      </c>
      <c r="I485" t="s">
        <v>8444</v>
      </c>
      <c r="J485" t="s">
        <v>11879</v>
      </c>
      <c r="K485" t="s">
        <v>15318</v>
      </c>
      <c r="L485" t="str">
        <f>LOOKUP(ImoveisBB[[#This Row],[Vlr_venda_imovel]],Table2[Faixa],Table2[NomeFaixa])</f>
        <v>C. 25k - 35k</v>
      </c>
      <c r="M485" t="str">
        <f>LOOKUP(ImoveisBB[[#This Row],[Desc%]],Table24[Faixa],Table24[NomeFaixa])</f>
        <v>G. 60% - 70%</v>
      </c>
      <c r="N485">
        <f>VALUE(SUBSTITUTE(MID(ImoveisBB[[#This Row],[Desc_imovel_numeros]],3,FIND("'",ImoveisBB[[#This Row],[Desc_imovel_numeros]],3)-3),".",","))</f>
        <v>250</v>
      </c>
      <c r="O485" s="6" t="str">
        <f>LOOKUP(ImoveisBB[[#This Row],[Area1]],Table25[Faixa],Table25[NomeFaixa])</f>
        <v>G. 200m2 - 500m2</v>
      </c>
      <c r="P485" s="6" t="str">
        <f>IF(ISNUMBER( SEARCH("Desocupado", ImoveisBB[[#This Row],[status_imovel]] ) ), "DESOcupado", "OCUpado")</f>
        <v>OCUpado</v>
      </c>
      <c r="Q485" s="6" t="str">
        <f>IF(ISNUMBER( SEARCH("Venda", ImoveisBB[[#This Row],[status_imovel]] ) ), "Venda Direta", "Leilão")</f>
        <v>Venda Direta</v>
      </c>
    </row>
    <row r="486" spans="1:17" x14ac:dyDescent="0.25">
      <c r="A486">
        <v>485</v>
      </c>
      <c r="B486" s="1" t="s">
        <v>494</v>
      </c>
      <c r="C486" t="s">
        <v>3463</v>
      </c>
      <c r="D486" t="s">
        <v>4695</v>
      </c>
      <c r="E486" s="7">
        <v>43576</v>
      </c>
      <c r="F486">
        <v>51</v>
      </c>
      <c r="G486" t="s">
        <v>7829</v>
      </c>
      <c r="H486" t="s">
        <v>7953</v>
      </c>
      <c r="I486" t="s">
        <v>8445</v>
      </c>
      <c r="J486" t="s">
        <v>11880</v>
      </c>
      <c r="K486" t="s">
        <v>15319</v>
      </c>
      <c r="L486" t="str">
        <f>LOOKUP(ImoveisBB[[#This Row],[Vlr_venda_imovel]],Table2[Faixa],Table2[NomeFaixa])</f>
        <v>D. 35k - 50k</v>
      </c>
      <c r="M486" t="str">
        <f>LOOKUP(ImoveisBB[[#This Row],[Desc%]],Table24[Faixa],Table24[NomeFaixa])</f>
        <v>F. 50% - 60%</v>
      </c>
      <c r="N486">
        <f>VALUE(SUBSTITUTE(MID(ImoveisBB[[#This Row],[Desc_imovel_numeros]],3,FIND("'",ImoveisBB[[#This Row],[Desc_imovel_numeros]],3)-3),".",","))</f>
        <v>100</v>
      </c>
      <c r="O486" s="6" t="str">
        <f>LOOKUP(ImoveisBB[[#This Row],[Area1]],Table25[Faixa],Table25[NomeFaixa])</f>
        <v>E. 100m2 - 150m2</v>
      </c>
      <c r="P486" s="6" t="str">
        <f>IF(ISNUMBER( SEARCH("Desocupado", ImoveisBB[[#This Row],[status_imovel]] ) ), "DESOcupado", "OCUpado")</f>
        <v>OCUpado</v>
      </c>
      <c r="Q486" s="6" t="str">
        <f>IF(ISNUMBER( SEARCH("Venda", ImoveisBB[[#This Row],[status_imovel]] ) ), "Venda Direta", "Leilão")</f>
        <v>Venda Direta</v>
      </c>
    </row>
    <row r="487" spans="1:17" x14ac:dyDescent="0.25">
      <c r="A487">
        <v>486</v>
      </c>
      <c r="B487" s="1" t="s">
        <v>495</v>
      </c>
      <c r="C487" t="s">
        <v>3451</v>
      </c>
      <c r="D487" t="s">
        <v>4696</v>
      </c>
      <c r="E487" s="7">
        <v>53731</v>
      </c>
      <c r="F487">
        <v>57</v>
      </c>
      <c r="G487" t="s">
        <v>7814</v>
      </c>
      <c r="H487" t="s">
        <v>7946</v>
      </c>
      <c r="I487" t="s">
        <v>8446</v>
      </c>
      <c r="J487" t="s">
        <v>11881</v>
      </c>
      <c r="K487" t="s">
        <v>15320</v>
      </c>
      <c r="L487" t="str">
        <f>LOOKUP(ImoveisBB[[#This Row],[Vlr_venda_imovel]],Table2[Faixa],Table2[NomeFaixa])</f>
        <v>E. 50k - 65k</v>
      </c>
      <c r="M487" t="str">
        <f>LOOKUP(ImoveisBB[[#This Row],[Desc%]],Table24[Faixa],Table24[NomeFaixa])</f>
        <v>F. 50% - 60%</v>
      </c>
      <c r="N487">
        <f>VALUE(SUBSTITUTE(MID(ImoveisBB[[#This Row],[Desc_imovel_numeros]],3,FIND("'",ImoveisBB[[#This Row],[Desc_imovel_numeros]],3)-3),".",","))</f>
        <v>140</v>
      </c>
      <c r="O487" s="6" t="str">
        <f>LOOKUP(ImoveisBB[[#This Row],[Area1]],Table25[Faixa],Table25[NomeFaixa])</f>
        <v>E. 100m2 - 150m2</v>
      </c>
      <c r="P487" s="6" t="str">
        <f>IF(ISNUMBER( SEARCH("Desocupado", ImoveisBB[[#This Row],[status_imovel]] ) ), "DESOcupado", "OCUpado")</f>
        <v>OCUpado</v>
      </c>
      <c r="Q487" s="6" t="str">
        <f>IF(ISNUMBER( SEARCH("Venda", ImoveisBB[[#This Row],[status_imovel]] ) ), "Venda Direta", "Leilão")</f>
        <v>Venda Direta</v>
      </c>
    </row>
    <row r="488" spans="1:17" x14ac:dyDescent="0.25">
      <c r="A488">
        <v>487</v>
      </c>
      <c r="B488" s="1" t="s">
        <v>496</v>
      </c>
      <c r="C488" t="s">
        <v>3632</v>
      </c>
      <c r="D488" t="s">
        <v>4697</v>
      </c>
      <c r="E488" s="7">
        <v>57230</v>
      </c>
      <c r="F488">
        <v>45</v>
      </c>
      <c r="G488" t="s">
        <v>7759</v>
      </c>
      <c r="H488" t="s">
        <v>7943</v>
      </c>
      <c r="I488" t="s">
        <v>8447</v>
      </c>
      <c r="J488" t="s">
        <v>11882</v>
      </c>
      <c r="K488" t="s">
        <v>15321</v>
      </c>
      <c r="L488" t="str">
        <f>LOOKUP(ImoveisBB[[#This Row],[Vlr_venda_imovel]],Table2[Faixa],Table2[NomeFaixa])</f>
        <v>E. 50k - 65k</v>
      </c>
      <c r="M488" t="str">
        <f>LOOKUP(ImoveisBB[[#This Row],[Desc%]],Table24[Faixa],Table24[NomeFaixa])</f>
        <v>E. 40% - 50%</v>
      </c>
      <c r="N488">
        <f>VALUE(SUBSTITUTE(MID(ImoveisBB[[#This Row],[Desc_imovel_numeros]],3,FIND("'",ImoveisBB[[#This Row],[Desc_imovel_numeros]],3)-3),".",","))</f>
        <v>123</v>
      </c>
      <c r="O488" s="6" t="str">
        <f>LOOKUP(ImoveisBB[[#This Row],[Area1]],Table25[Faixa],Table25[NomeFaixa])</f>
        <v>E. 100m2 - 150m2</v>
      </c>
      <c r="P488" s="6" t="str">
        <f>IF(ISNUMBER( SEARCH("Desocupado", ImoveisBB[[#This Row],[status_imovel]] ) ), "DESOcupado", "OCUpado")</f>
        <v>OCUpado</v>
      </c>
      <c r="Q488" s="6" t="str">
        <f>IF(ISNUMBER( SEARCH("Venda", ImoveisBB[[#This Row],[status_imovel]] ) ), "Venda Direta", "Leilão")</f>
        <v>Venda Direta</v>
      </c>
    </row>
    <row r="489" spans="1:17" x14ac:dyDescent="0.25">
      <c r="A489">
        <v>488</v>
      </c>
      <c r="B489" s="1" t="s">
        <v>497</v>
      </c>
      <c r="C489" t="s">
        <v>3463</v>
      </c>
      <c r="D489" t="s">
        <v>4698</v>
      </c>
      <c r="E489" s="7">
        <v>27000</v>
      </c>
      <c r="F489">
        <v>70</v>
      </c>
      <c r="G489" t="s">
        <v>7829</v>
      </c>
      <c r="H489" t="s">
        <v>7953</v>
      </c>
      <c r="I489" t="s">
        <v>8448</v>
      </c>
      <c r="J489" t="s">
        <v>11883</v>
      </c>
      <c r="K489" t="s">
        <v>15322</v>
      </c>
      <c r="L489" t="str">
        <f>LOOKUP(ImoveisBB[[#This Row],[Vlr_venda_imovel]],Table2[Faixa],Table2[NomeFaixa])</f>
        <v>C. 25k - 35k</v>
      </c>
      <c r="M489" t="str">
        <f>LOOKUP(ImoveisBB[[#This Row],[Desc%]],Table24[Faixa],Table24[NomeFaixa])</f>
        <v>H. 70% - 80%</v>
      </c>
      <c r="N489">
        <f>VALUE(SUBSTITUTE(MID(ImoveisBB[[#This Row],[Desc_imovel_numeros]],3,FIND("'",ImoveisBB[[#This Row],[Desc_imovel_numeros]],3)-3),".",","))</f>
        <v>100</v>
      </c>
      <c r="O489" s="6" t="str">
        <f>LOOKUP(ImoveisBB[[#This Row],[Area1]],Table25[Faixa],Table25[NomeFaixa])</f>
        <v>E. 100m2 - 150m2</v>
      </c>
      <c r="P489" s="6" t="str">
        <f>IF(ISNUMBER( SEARCH("Desocupado", ImoveisBB[[#This Row],[status_imovel]] ) ), "DESOcupado", "OCUpado")</f>
        <v>OCUpado</v>
      </c>
      <c r="Q489" s="6" t="str">
        <f>IF(ISNUMBER( SEARCH("Venda", ImoveisBB[[#This Row],[status_imovel]] ) ), "Venda Direta", "Leilão")</f>
        <v>Venda Direta</v>
      </c>
    </row>
    <row r="490" spans="1:17" x14ac:dyDescent="0.25">
      <c r="A490">
        <v>489</v>
      </c>
      <c r="B490" s="1" t="s">
        <v>498</v>
      </c>
      <c r="C490" t="s">
        <v>3463</v>
      </c>
      <c r="D490" t="s">
        <v>4699</v>
      </c>
      <c r="E490" s="7">
        <v>59086</v>
      </c>
      <c r="F490">
        <v>30</v>
      </c>
      <c r="G490" t="s">
        <v>7799</v>
      </c>
      <c r="H490" t="s">
        <v>7949</v>
      </c>
      <c r="I490" t="s">
        <v>8449</v>
      </c>
      <c r="J490" t="s">
        <v>11884</v>
      </c>
      <c r="K490" t="s">
        <v>15323</v>
      </c>
      <c r="L490" t="str">
        <f>LOOKUP(ImoveisBB[[#This Row],[Vlr_venda_imovel]],Table2[Faixa],Table2[NomeFaixa])</f>
        <v>E. 50k - 65k</v>
      </c>
      <c r="M490" t="str">
        <f>LOOKUP(ImoveisBB[[#This Row],[Desc%]],Table24[Faixa],Table24[NomeFaixa])</f>
        <v>D. 30% - 40%</v>
      </c>
      <c r="N490">
        <f>VALUE(SUBSTITUTE(MID(ImoveisBB[[#This Row],[Desc_imovel_numeros]],3,FIND("'",ImoveisBB[[#This Row],[Desc_imovel_numeros]],3)-3),".",","))</f>
        <v>350</v>
      </c>
      <c r="O490" s="6" t="str">
        <f>LOOKUP(ImoveisBB[[#This Row],[Area1]],Table25[Faixa],Table25[NomeFaixa])</f>
        <v>G. 200m2 - 500m2</v>
      </c>
      <c r="P490" s="6" t="str">
        <f>IF(ISNUMBER( SEARCH("Desocupado", ImoveisBB[[#This Row],[status_imovel]] ) ), "DESOcupado", "OCUpado")</f>
        <v>OCUpado</v>
      </c>
      <c r="Q490" s="6" t="str">
        <f>IF(ISNUMBER( SEARCH("Venda", ImoveisBB[[#This Row],[status_imovel]] ) ), "Venda Direta", "Leilão")</f>
        <v>Leilão</v>
      </c>
    </row>
    <row r="491" spans="1:17" x14ac:dyDescent="0.25">
      <c r="A491">
        <v>490</v>
      </c>
      <c r="B491" s="1" t="s">
        <v>499</v>
      </c>
      <c r="C491" t="s">
        <v>3641</v>
      </c>
      <c r="D491" t="s">
        <v>4700</v>
      </c>
      <c r="E491" s="7">
        <v>56956</v>
      </c>
      <c r="F491">
        <v>26</v>
      </c>
      <c r="G491" t="s">
        <v>7822</v>
      </c>
      <c r="H491" t="s">
        <v>7939</v>
      </c>
      <c r="I491" t="s">
        <v>8450</v>
      </c>
      <c r="J491" t="s">
        <v>11885</v>
      </c>
      <c r="K491" t="s">
        <v>15324</v>
      </c>
      <c r="L491" t="str">
        <f>LOOKUP(ImoveisBB[[#This Row],[Vlr_venda_imovel]],Table2[Faixa],Table2[NomeFaixa])</f>
        <v>E. 50k - 65k</v>
      </c>
      <c r="M491" t="str">
        <f>LOOKUP(ImoveisBB[[#This Row],[Desc%]],Table24[Faixa],Table24[NomeFaixa])</f>
        <v>C. 20% - 30%</v>
      </c>
      <c r="N491">
        <f>VALUE(SUBSTITUTE(MID(ImoveisBB[[#This Row],[Desc_imovel_numeros]],3,FIND("'",ImoveisBB[[#This Row],[Desc_imovel_numeros]],3)-3),".",","))</f>
        <v>127</v>
      </c>
      <c r="O491" s="6" t="str">
        <f>LOOKUP(ImoveisBB[[#This Row],[Area1]],Table25[Faixa],Table25[NomeFaixa])</f>
        <v>E. 100m2 - 150m2</v>
      </c>
      <c r="P491" s="6" t="str">
        <f>IF(ISNUMBER( SEARCH("Desocupado", ImoveisBB[[#This Row],[status_imovel]] ) ), "DESOcupado", "OCUpado")</f>
        <v>OCUpado</v>
      </c>
      <c r="Q491" s="6" t="str">
        <f>IF(ISNUMBER( SEARCH("Venda", ImoveisBB[[#This Row],[status_imovel]] ) ), "Venda Direta", "Leilão")</f>
        <v>Venda Direta</v>
      </c>
    </row>
    <row r="492" spans="1:17" x14ac:dyDescent="0.25">
      <c r="A492">
        <v>491</v>
      </c>
      <c r="B492" s="1" t="s">
        <v>500</v>
      </c>
      <c r="C492" t="s">
        <v>3451</v>
      </c>
      <c r="D492" t="s">
        <v>4701</v>
      </c>
      <c r="E492" s="7">
        <v>35101</v>
      </c>
      <c r="F492">
        <v>46</v>
      </c>
      <c r="G492" t="s">
        <v>7799</v>
      </c>
      <c r="H492" t="s">
        <v>7949</v>
      </c>
      <c r="I492" t="s">
        <v>8451</v>
      </c>
      <c r="J492" t="s">
        <v>11886</v>
      </c>
      <c r="K492" t="s">
        <v>15325</v>
      </c>
      <c r="L492" t="str">
        <f>LOOKUP(ImoveisBB[[#This Row],[Vlr_venda_imovel]],Table2[Faixa],Table2[NomeFaixa])</f>
        <v>D. 35k - 50k</v>
      </c>
      <c r="M492" t="str">
        <f>LOOKUP(ImoveisBB[[#This Row],[Desc%]],Table24[Faixa],Table24[NomeFaixa])</f>
        <v>E. 40% - 50%</v>
      </c>
      <c r="N492">
        <f>VALUE(SUBSTITUTE(MID(ImoveisBB[[#This Row],[Desc_imovel_numeros]],3,FIND("'",ImoveisBB[[#This Row],[Desc_imovel_numeros]],3)-3),".",","))</f>
        <v>200</v>
      </c>
      <c r="O492" s="6" t="str">
        <f>LOOKUP(ImoveisBB[[#This Row],[Area1]],Table25[Faixa],Table25[NomeFaixa])</f>
        <v>G. 200m2 - 500m2</v>
      </c>
      <c r="P492" s="6" t="str">
        <f>IF(ISNUMBER( SEARCH("Desocupado", ImoveisBB[[#This Row],[status_imovel]] ) ), "DESOcupado", "OCUpado")</f>
        <v>OCUpado</v>
      </c>
      <c r="Q492" s="6" t="str">
        <f>IF(ISNUMBER( SEARCH("Venda", ImoveisBB[[#This Row],[status_imovel]] ) ), "Venda Direta", "Leilão")</f>
        <v>Venda Direta</v>
      </c>
    </row>
    <row r="493" spans="1:17" x14ac:dyDescent="0.25">
      <c r="A493">
        <v>492</v>
      </c>
      <c r="B493" s="1" t="s">
        <v>501</v>
      </c>
      <c r="C493" t="s">
        <v>3451</v>
      </c>
      <c r="D493" t="s">
        <v>4702</v>
      </c>
      <c r="E493" s="7">
        <v>29300</v>
      </c>
      <c r="F493">
        <v>61</v>
      </c>
      <c r="G493" t="s">
        <v>7799</v>
      </c>
      <c r="H493" t="s">
        <v>7949</v>
      </c>
      <c r="I493" t="s">
        <v>8452</v>
      </c>
      <c r="J493" t="s">
        <v>11887</v>
      </c>
      <c r="K493" t="s">
        <v>15326</v>
      </c>
      <c r="L493" t="str">
        <f>LOOKUP(ImoveisBB[[#This Row],[Vlr_venda_imovel]],Table2[Faixa],Table2[NomeFaixa])</f>
        <v>C. 25k - 35k</v>
      </c>
      <c r="M493" t="str">
        <f>LOOKUP(ImoveisBB[[#This Row],[Desc%]],Table24[Faixa],Table24[NomeFaixa])</f>
        <v>G. 60% - 70%</v>
      </c>
      <c r="N493">
        <f>VALUE(SUBSTITUTE(MID(ImoveisBB[[#This Row],[Desc_imovel_numeros]],3,FIND("'",ImoveisBB[[#This Row],[Desc_imovel_numeros]],3)-3),".",","))</f>
        <v>232.5</v>
      </c>
      <c r="O493" s="6" t="str">
        <f>LOOKUP(ImoveisBB[[#This Row],[Area1]],Table25[Faixa],Table25[NomeFaixa])</f>
        <v>G. 200m2 - 500m2</v>
      </c>
      <c r="P493" s="6" t="str">
        <f>IF(ISNUMBER( SEARCH("Desocupado", ImoveisBB[[#This Row],[status_imovel]] ) ), "DESOcupado", "OCUpado")</f>
        <v>OCUpado</v>
      </c>
      <c r="Q493" s="6" t="str">
        <f>IF(ISNUMBER( SEARCH("Venda", ImoveisBB[[#This Row],[status_imovel]] ) ), "Venda Direta", "Leilão")</f>
        <v>Venda Direta</v>
      </c>
    </row>
    <row r="494" spans="1:17" x14ac:dyDescent="0.25">
      <c r="A494">
        <v>493</v>
      </c>
      <c r="B494" s="1" t="s">
        <v>502</v>
      </c>
      <c r="C494" t="s">
        <v>3463</v>
      </c>
      <c r="D494" t="s">
        <v>4703</v>
      </c>
      <c r="E494" s="7">
        <v>48394</v>
      </c>
      <c r="F494">
        <v>42</v>
      </c>
      <c r="G494" t="s">
        <v>7829</v>
      </c>
      <c r="H494" t="s">
        <v>7953</v>
      </c>
      <c r="I494" t="s">
        <v>8453</v>
      </c>
      <c r="J494" t="s">
        <v>11888</v>
      </c>
      <c r="K494" t="s">
        <v>15327</v>
      </c>
      <c r="L494" t="str">
        <f>LOOKUP(ImoveisBB[[#This Row],[Vlr_venda_imovel]],Table2[Faixa],Table2[NomeFaixa])</f>
        <v>D. 35k - 50k</v>
      </c>
      <c r="M494" t="str">
        <f>LOOKUP(ImoveisBB[[#This Row],[Desc%]],Table24[Faixa],Table24[NomeFaixa])</f>
        <v>E. 40% - 50%</v>
      </c>
      <c r="N494">
        <f>VALUE(SUBSTITUTE(MID(ImoveisBB[[#This Row],[Desc_imovel_numeros]],3,FIND("'",ImoveisBB[[#This Row],[Desc_imovel_numeros]],3)-3),".",","))</f>
        <v>100</v>
      </c>
      <c r="O494" s="6" t="str">
        <f>LOOKUP(ImoveisBB[[#This Row],[Area1]],Table25[Faixa],Table25[NomeFaixa])</f>
        <v>E. 100m2 - 150m2</v>
      </c>
      <c r="P494" s="6" t="str">
        <f>IF(ISNUMBER( SEARCH("Desocupado", ImoveisBB[[#This Row],[status_imovel]] ) ), "DESOcupado", "OCUpado")</f>
        <v>OCUpado</v>
      </c>
      <c r="Q494" s="6" t="str">
        <f>IF(ISNUMBER( SEARCH("Venda", ImoveisBB[[#This Row],[status_imovel]] ) ), "Venda Direta", "Leilão")</f>
        <v>Venda Direta</v>
      </c>
    </row>
    <row r="495" spans="1:17" x14ac:dyDescent="0.25">
      <c r="A495">
        <v>494</v>
      </c>
      <c r="B495" s="1" t="s">
        <v>503</v>
      </c>
      <c r="C495" t="s">
        <v>3451</v>
      </c>
      <c r="D495" t="s">
        <v>4704</v>
      </c>
      <c r="E495" s="7">
        <v>47838</v>
      </c>
      <c r="F495">
        <v>50</v>
      </c>
      <c r="G495" t="s">
        <v>7832</v>
      </c>
      <c r="H495" t="s">
        <v>7937</v>
      </c>
      <c r="I495" t="s">
        <v>8454</v>
      </c>
      <c r="J495" t="s">
        <v>11889</v>
      </c>
      <c r="K495" t="s">
        <v>15328</v>
      </c>
      <c r="L495" t="str">
        <f>LOOKUP(ImoveisBB[[#This Row],[Vlr_venda_imovel]],Table2[Faixa],Table2[NomeFaixa])</f>
        <v>D. 35k - 50k</v>
      </c>
      <c r="M495" t="str">
        <f>LOOKUP(ImoveisBB[[#This Row],[Desc%]],Table24[Faixa],Table24[NomeFaixa])</f>
        <v>F. 50% - 60%</v>
      </c>
      <c r="N495">
        <f>VALUE(SUBSTITUTE(MID(ImoveisBB[[#This Row],[Desc_imovel_numeros]],3,FIND("'",ImoveisBB[[#This Row],[Desc_imovel_numeros]],3)-3),".",","))</f>
        <v>250</v>
      </c>
      <c r="O495" s="6" t="str">
        <f>LOOKUP(ImoveisBB[[#This Row],[Area1]],Table25[Faixa],Table25[NomeFaixa])</f>
        <v>G. 200m2 - 500m2</v>
      </c>
      <c r="P495" s="6" t="str">
        <f>IF(ISNUMBER( SEARCH("Desocupado", ImoveisBB[[#This Row],[status_imovel]] ) ), "DESOcupado", "OCUpado")</f>
        <v>OCUpado</v>
      </c>
      <c r="Q495" s="6" t="str">
        <f>IF(ISNUMBER( SEARCH("Venda", ImoveisBB[[#This Row],[status_imovel]] ) ), "Venda Direta", "Leilão")</f>
        <v>Venda Direta</v>
      </c>
    </row>
    <row r="496" spans="1:17" x14ac:dyDescent="0.25">
      <c r="A496">
        <v>495</v>
      </c>
      <c r="B496" s="1" t="s">
        <v>504</v>
      </c>
      <c r="C496" t="s">
        <v>3451</v>
      </c>
      <c r="D496" t="s">
        <v>4705</v>
      </c>
      <c r="E496" s="7">
        <v>41140</v>
      </c>
      <c r="F496">
        <v>41</v>
      </c>
      <c r="G496" t="s">
        <v>7778</v>
      </c>
      <c r="H496" t="s">
        <v>7945</v>
      </c>
      <c r="I496" t="s">
        <v>8455</v>
      </c>
      <c r="J496" t="s">
        <v>11890</v>
      </c>
      <c r="K496" t="s">
        <v>15329</v>
      </c>
      <c r="L496" t="str">
        <f>LOOKUP(ImoveisBB[[#This Row],[Vlr_venda_imovel]],Table2[Faixa],Table2[NomeFaixa])</f>
        <v>D. 35k - 50k</v>
      </c>
      <c r="M496" t="str">
        <f>LOOKUP(ImoveisBB[[#This Row],[Desc%]],Table24[Faixa],Table24[NomeFaixa])</f>
        <v>E. 40% - 50%</v>
      </c>
      <c r="N496">
        <f>VALUE(SUBSTITUTE(MID(ImoveisBB[[#This Row],[Desc_imovel_numeros]],3,FIND("'",ImoveisBB[[#This Row],[Desc_imovel_numeros]],3)-3),".",","))</f>
        <v>200</v>
      </c>
      <c r="O496" s="6" t="str">
        <f>LOOKUP(ImoveisBB[[#This Row],[Area1]],Table25[Faixa],Table25[NomeFaixa])</f>
        <v>G. 200m2 - 500m2</v>
      </c>
      <c r="P496" s="6" t="str">
        <f>IF(ISNUMBER( SEARCH("Desocupado", ImoveisBB[[#This Row],[status_imovel]] ) ), "DESOcupado", "OCUpado")</f>
        <v>OCUpado</v>
      </c>
      <c r="Q496" s="6" t="str">
        <f>IF(ISNUMBER( SEARCH("Venda", ImoveisBB[[#This Row],[status_imovel]] ) ), "Venda Direta", "Leilão")</f>
        <v>Venda Direta</v>
      </c>
    </row>
    <row r="497" spans="1:17" x14ac:dyDescent="0.25">
      <c r="A497">
        <v>496</v>
      </c>
      <c r="B497" s="1" t="s">
        <v>505</v>
      </c>
      <c r="C497" t="s">
        <v>3451</v>
      </c>
      <c r="D497" t="s">
        <v>4706</v>
      </c>
      <c r="E497" s="7">
        <v>12035</v>
      </c>
      <c r="F497">
        <v>74</v>
      </c>
      <c r="G497" t="s">
        <v>7799</v>
      </c>
      <c r="H497" t="s">
        <v>7949</v>
      </c>
      <c r="I497" t="s">
        <v>8456</v>
      </c>
      <c r="J497" t="s">
        <v>11891</v>
      </c>
      <c r="K497" t="s">
        <v>15330</v>
      </c>
      <c r="L497" t="str">
        <f>LOOKUP(ImoveisBB[[#This Row],[Vlr_venda_imovel]],Table2[Faixa],Table2[NomeFaixa])</f>
        <v>A. abaixo de 50k</v>
      </c>
      <c r="M497" t="str">
        <f>LOOKUP(ImoveisBB[[#This Row],[Desc%]],Table24[Faixa],Table24[NomeFaixa])</f>
        <v>H. 70% - 80%</v>
      </c>
      <c r="N497">
        <f>VALUE(SUBSTITUTE(MID(ImoveisBB[[#This Row],[Desc_imovel_numeros]],3,FIND("'",ImoveisBB[[#This Row],[Desc_imovel_numeros]],3)-3),".",","))</f>
        <v>200</v>
      </c>
      <c r="O497" s="6" t="str">
        <f>LOOKUP(ImoveisBB[[#This Row],[Area1]],Table25[Faixa],Table25[NomeFaixa])</f>
        <v>G. 200m2 - 500m2</v>
      </c>
      <c r="P497" s="6" t="str">
        <f>IF(ISNUMBER( SEARCH("Desocupado", ImoveisBB[[#This Row],[status_imovel]] ) ), "DESOcupado", "OCUpado")</f>
        <v>OCUpado</v>
      </c>
      <c r="Q497" s="6" t="str">
        <f>IF(ISNUMBER( SEARCH("Venda", ImoveisBB[[#This Row],[status_imovel]] ) ), "Venda Direta", "Leilão")</f>
        <v>Venda Direta</v>
      </c>
    </row>
    <row r="498" spans="1:17" x14ac:dyDescent="0.25">
      <c r="A498">
        <v>497</v>
      </c>
      <c r="B498" s="1" t="s">
        <v>506</v>
      </c>
      <c r="C498" t="s">
        <v>3463</v>
      </c>
      <c r="D498" t="s">
        <v>4707</v>
      </c>
      <c r="E498" s="7">
        <v>44658</v>
      </c>
      <c r="F498">
        <v>38</v>
      </c>
      <c r="G498" t="s">
        <v>7829</v>
      </c>
      <c r="H498" t="s">
        <v>7953</v>
      </c>
      <c r="I498" t="s">
        <v>8457</v>
      </c>
      <c r="J498" t="s">
        <v>11892</v>
      </c>
      <c r="K498" t="s">
        <v>15331</v>
      </c>
      <c r="L498" t="str">
        <f>LOOKUP(ImoveisBB[[#This Row],[Vlr_venda_imovel]],Table2[Faixa],Table2[NomeFaixa])</f>
        <v>D. 35k - 50k</v>
      </c>
      <c r="M498" t="str">
        <f>LOOKUP(ImoveisBB[[#This Row],[Desc%]],Table24[Faixa],Table24[NomeFaixa])</f>
        <v>D. 30% - 40%</v>
      </c>
      <c r="N498">
        <f>VALUE(SUBSTITUTE(MID(ImoveisBB[[#This Row],[Desc_imovel_numeros]],3,FIND("'",ImoveisBB[[#This Row],[Desc_imovel_numeros]],3)-3),".",","))</f>
        <v>100</v>
      </c>
      <c r="O498" s="6" t="str">
        <f>LOOKUP(ImoveisBB[[#This Row],[Area1]],Table25[Faixa],Table25[NomeFaixa])</f>
        <v>E. 100m2 - 150m2</v>
      </c>
      <c r="P498" s="6" t="str">
        <f>IF(ISNUMBER( SEARCH("Desocupado", ImoveisBB[[#This Row],[status_imovel]] ) ), "DESOcupado", "OCUpado")</f>
        <v>OCUpado</v>
      </c>
      <c r="Q498" s="6" t="str">
        <f>IF(ISNUMBER( SEARCH("Venda", ImoveisBB[[#This Row],[status_imovel]] ) ), "Venda Direta", "Leilão")</f>
        <v>Venda Direta</v>
      </c>
    </row>
    <row r="499" spans="1:17" x14ac:dyDescent="0.25">
      <c r="A499">
        <v>498</v>
      </c>
      <c r="B499" s="1" t="s">
        <v>507</v>
      </c>
      <c r="C499" t="s">
        <v>3451</v>
      </c>
      <c r="D499" t="s">
        <v>4708</v>
      </c>
      <c r="E499" s="7">
        <v>40937</v>
      </c>
      <c r="F499">
        <v>32</v>
      </c>
      <c r="G499" t="s">
        <v>7799</v>
      </c>
      <c r="H499" t="s">
        <v>7949</v>
      </c>
      <c r="I499" t="s">
        <v>8458</v>
      </c>
      <c r="J499" t="s">
        <v>11893</v>
      </c>
      <c r="K499" t="s">
        <v>15332</v>
      </c>
      <c r="L499" t="str">
        <f>LOOKUP(ImoveisBB[[#This Row],[Vlr_venda_imovel]],Table2[Faixa],Table2[NomeFaixa])</f>
        <v>D. 35k - 50k</v>
      </c>
      <c r="M499" t="str">
        <f>LOOKUP(ImoveisBB[[#This Row],[Desc%]],Table24[Faixa],Table24[NomeFaixa])</f>
        <v>D. 30% - 40%</v>
      </c>
      <c r="N499">
        <f>VALUE(SUBSTITUTE(MID(ImoveisBB[[#This Row],[Desc_imovel_numeros]],3,FIND("'",ImoveisBB[[#This Row],[Desc_imovel_numeros]],3)-3),".",","))</f>
        <v>190.35</v>
      </c>
      <c r="O499" s="6" t="str">
        <f>LOOKUP(ImoveisBB[[#This Row],[Area1]],Table25[Faixa],Table25[NomeFaixa])</f>
        <v>F. 150m2 - 200m2</v>
      </c>
      <c r="P499" s="6" t="str">
        <f>IF(ISNUMBER( SEARCH("Desocupado", ImoveisBB[[#This Row],[status_imovel]] ) ), "DESOcupado", "OCUpado")</f>
        <v>OCUpado</v>
      </c>
      <c r="Q499" s="6" t="str">
        <f>IF(ISNUMBER( SEARCH("Venda", ImoveisBB[[#This Row],[status_imovel]] ) ), "Venda Direta", "Leilão")</f>
        <v>Leilão</v>
      </c>
    </row>
    <row r="500" spans="1:17" x14ac:dyDescent="0.25">
      <c r="A500">
        <v>499</v>
      </c>
      <c r="B500" s="1" t="s">
        <v>508</v>
      </c>
      <c r="C500" t="s">
        <v>3642</v>
      </c>
      <c r="D500" t="s">
        <v>4709</v>
      </c>
      <c r="E500" s="7">
        <v>49461</v>
      </c>
      <c r="F500">
        <v>52</v>
      </c>
      <c r="G500" t="s">
        <v>7822</v>
      </c>
      <c r="H500" t="s">
        <v>7939</v>
      </c>
      <c r="I500" t="s">
        <v>8459</v>
      </c>
      <c r="J500" t="s">
        <v>11894</v>
      </c>
      <c r="K500" t="s">
        <v>15333</v>
      </c>
      <c r="L500" t="str">
        <f>LOOKUP(ImoveisBB[[#This Row],[Vlr_venda_imovel]],Table2[Faixa],Table2[NomeFaixa])</f>
        <v>D. 35k - 50k</v>
      </c>
      <c r="M500" t="str">
        <f>LOOKUP(ImoveisBB[[#This Row],[Desc%]],Table24[Faixa],Table24[NomeFaixa])</f>
        <v>F. 50% - 60%</v>
      </c>
      <c r="N500">
        <f>VALUE(SUBSTITUTE(MID(ImoveisBB[[#This Row],[Desc_imovel_numeros]],3,FIND("'",ImoveisBB[[#This Row],[Desc_imovel_numeros]],3)-3),".",","))</f>
        <v>125</v>
      </c>
      <c r="O500" s="6" t="str">
        <f>LOOKUP(ImoveisBB[[#This Row],[Area1]],Table25[Faixa],Table25[NomeFaixa])</f>
        <v>E. 100m2 - 150m2</v>
      </c>
      <c r="P500" s="6" t="str">
        <f>IF(ISNUMBER( SEARCH("Desocupado", ImoveisBB[[#This Row],[status_imovel]] ) ), "DESOcupado", "OCUpado")</f>
        <v>OCUpado</v>
      </c>
      <c r="Q500" s="6" t="str">
        <f>IF(ISNUMBER( SEARCH("Venda", ImoveisBB[[#This Row],[status_imovel]] ) ), "Venda Direta", "Leilão")</f>
        <v>Venda Direta</v>
      </c>
    </row>
    <row r="501" spans="1:17" x14ac:dyDescent="0.25">
      <c r="A501">
        <v>500</v>
      </c>
      <c r="B501" s="1" t="s">
        <v>509</v>
      </c>
      <c r="C501" t="s">
        <v>3451</v>
      </c>
      <c r="D501" t="s">
        <v>4710</v>
      </c>
      <c r="E501" s="7">
        <v>46213</v>
      </c>
      <c r="F501">
        <v>52</v>
      </c>
      <c r="G501" t="s">
        <v>7833</v>
      </c>
      <c r="H501" t="s">
        <v>7951</v>
      </c>
      <c r="I501" t="s">
        <v>8460</v>
      </c>
      <c r="J501" t="s">
        <v>11895</v>
      </c>
      <c r="K501" t="s">
        <v>15334</v>
      </c>
      <c r="L501" t="str">
        <f>LOOKUP(ImoveisBB[[#This Row],[Vlr_venda_imovel]],Table2[Faixa],Table2[NomeFaixa])</f>
        <v>D. 35k - 50k</v>
      </c>
      <c r="M501" t="str">
        <f>LOOKUP(ImoveisBB[[#This Row],[Desc%]],Table24[Faixa],Table24[NomeFaixa])</f>
        <v>F. 50% - 60%</v>
      </c>
      <c r="N501">
        <f>VALUE(SUBSTITUTE(MID(ImoveisBB[[#This Row],[Desc_imovel_numeros]],3,FIND("'",ImoveisBB[[#This Row],[Desc_imovel_numeros]],3)-3),".",","))</f>
        <v>150</v>
      </c>
      <c r="O501" s="6" t="str">
        <f>LOOKUP(ImoveisBB[[#This Row],[Area1]],Table25[Faixa],Table25[NomeFaixa])</f>
        <v>F. 150m2 - 200m2</v>
      </c>
      <c r="P501" s="6" t="str">
        <f>IF(ISNUMBER( SEARCH("Desocupado", ImoveisBB[[#This Row],[status_imovel]] ) ), "DESOcupado", "OCUpado")</f>
        <v>OCUpado</v>
      </c>
      <c r="Q501" s="6" t="str">
        <f>IF(ISNUMBER( SEARCH("Venda", ImoveisBB[[#This Row],[status_imovel]] ) ), "Venda Direta", "Leilão")</f>
        <v>Venda Direta</v>
      </c>
    </row>
    <row r="502" spans="1:17" x14ac:dyDescent="0.25">
      <c r="A502">
        <v>501</v>
      </c>
      <c r="B502" s="1" t="s">
        <v>510</v>
      </c>
      <c r="C502" t="s">
        <v>3643</v>
      </c>
      <c r="D502" t="s">
        <v>4711</v>
      </c>
      <c r="E502" s="7">
        <v>50476</v>
      </c>
      <c r="F502">
        <v>33</v>
      </c>
      <c r="G502" t="s">
        <v>7822</v>
      </c>
      <c r="H502" t="s">
        <v>7939</v>
      </c>
      <c r="I502" t="s">
        <v>8461</v>
      </c>
      <c r="J502" t="s">
        <v>11896</v>
      </c>
      <c r="K502" t="s">
        <v>15335</v>
      </c>
      <c r="L502" t="str">
        <f>LOOKUP(ImoveisBB[[#This Row],[Vlr_venda_imovel]],Table2[Faixa],Table2[NomeFaixa])</f>
        <v>E. 50k - 65k</v>
      </c>
      <c r="M502" t="str">
        <f>LOOKUP(ImoveisBB[[#This Row],[Desc%]],Table24[Faixa],Table24[NomeFaixa])</f>
        <v>D. 30% - 40%</v>
      </c>
      <c r="N502">
        <f>VALUE(SUBSTITUTE(MID(ImoveisBB[[#This Row],[Desc_imovel_numeros]],3,FIND("'",ImoveisBB[[#This Row],[Desc_imovel_numeros]],3)-3),".",","))</f>
        <v>125</v>
      </c>
      <c r="O502" s="6" t="str">
        <f>LOOKUP(ImoveisBB[[#This Row],[Area1]],Table25[Faixa],Table25[NomeFaixa])</f>
        <v>E. 100m2 - 150m2</v>
      </c>
      <c r="P502" s="6" t="str">
        <f>IF(ISNUMBER( SEARCH("Desocupado", ImoveisBB[[#This Row],[status_imovel]] ) ), "DESOcupado", "OCUpado")</f>
        <v>OCUpado</v>
      </c>
      <c r="Q502" s="6" t="str">
        <f>IF(ISNUMBER( SEARCH("Venda", ImoveisBB[[#This Row],[status_imovel]] ) ), "Venda Direta", "Leilão")</f>
        <v>Venda Direta</v>
      </c>
    </row>
    <row r="503" spans="1:17" x14ac:dyDescent="0.25">
      <c r="A503">
        <v>502</v>
      </c>
      <c r="B503" s="1" t="s">
        <v>511</v>
      </c>
      <c r="C503" t="s">
        <v>3451</v>
      </c>
      <c r="D503" t="s">
        <v>4712</v>
      </c>
      <c r="E503" s="7">
        <v>39177</v>
      </c>
      <c r="F503">
        <v>27</v>
      </c>
      <c r="G503" t="s">
        <v>7799</v>
      </c>
      <c r="H503" t="s">
        <v>7949</v>
      </c>
      <c r="I503" t="s">
        <v>8462</v>
      </c>
      <c r="J503" t="s">
        <v>11897</v>
      </c>
      <c r="K503" t="s">
        <v>15336</v>
      </c>
      <c r="L503" t="str">
        <f>LOOKUP(ImoveisBB[[#This Row],[Vlr_venda_imovel]],Table2[Faixa],Table2[NomeFaixa])</f>
        <v>D. 35k - 50k</v>
      </c>
      <c r="M503" t="str">
        <f>LOOKUP(ImoveisBB[[#This Row],[Desc%]],Table24[Faixa],Table24[NomeFaixa])</f>
        <v>C. 20% - 30%</v>
      </c>
      <c r="N503">
        <f>VALUE(SUBSTITUTE(MID(ImoveisBB[[#This Row],[Desc_imovel_numeros]],3,FIND("'",ImoveisBB[[#This Row],[Desc_imovel_numeros]],3)-3),".",","))</f>
        <v>300</v>
      </c>
      <c r="O503" s="6" t="str">
        <f>LOOKUP(ImoveisBB[[#This Row],[Area1]],Table25[Faixa],Table25[NomeFaixa])</f>
        <v>G. 200m2 - 500m2</v>
      </c>
      <c r="P503" s="6" t="str">
        <f>IF(ISNUMBER( SEARCH("Desocupado", ImoveisBB[[#This Row],[status_imovel]] ) ), "DESOcupado", "OCUpado")</f>
        <v>OCUpado</v>
      </c>
      <c r="Q503" s="6" t="str">
        <f>IF(ISNUMBER( SEARCH("Venda", ImoveisBB[[#This Row],[status_imovel]] ) ), "Venda Direta", "Leilão")</f>
        <v>Leilão</v>
      </c>
    </row>
    <row r="504" spans="1:17" x14ac:dyDescent="0.25">
      <c r="A504">
        <v>503</v>
      </c>
      <c r="B504" s="1" t="s">
        <v>512</v>
      </c>
      <c r="C504" t="s">
        <v>3644</v>
      </c>
      <c r="D504" t="s">
        <v>4713</v>
      </c>
      <c r="E504" s="7">
        <v>51153</v>
      </c>
      <c r="F504">
        <v>49</v>
      </c>
      <c r="G504" t="s">
        <v>7750</v>
      </c>
      <c r="H504" t="s">
        <v>7942</v>
      </c>
      <c r="I504" t="s">
        <v>8463</v>
      </c>
      <c r="J504" t="s">
        <v>11898</v>
      </c>
      <c r="K504" t="s">
        <v>15337</v>
      </c>
      <c r="L504" t="str">
        <f>LOOKUP(ImoveisBB[[#This Row],[Vlr_venda_imovel]],Table2[Faixa],Table2[NomeFaixa])</f>
        <v>E. 50k - 65k</v>
      </c>
      <c r="M504" t="str">
        <f>LOOKUP(ImoveisBB[[#This Row],[Desc%]],Table24[Faixa],Table24[NomeFaixa])</f>
        <v>E. 40% - 50%</v>
      </c>
      <c r="N504">
        <f>VALUE(SUBSTITUTE(MID(ImoveisBB[[#This Row],[Desc_imovel_numeros]],3,FIND("'",ImoveisBB[[#This Row],[Desc_imovel_numeros]],3)-3),".",","))</f>
        <v>140.25</v>
      </c>
      <c r="O504" s="6" t="str">
        <f>LOOKUP(ImoveisBB[[#This Row],[Area1]],Table25[Faixa],Table25[NomeFaixa])</f>
        <v>E. 100m2 - 150m2</v>
      </c>
      <c r="P504" s="6" t="str">
        <f>IF(ISNUMBER( SEARCH("Desocupado", ImoveisBB[[#This Row],[status_imovel]] ) ), "DESOcupado", "OCUpado")</f>
        <v>OCUpado</v>
      </c>
      <c r="Q504" s="6" t="str">
        <f>IF(ISNUMBER( SEARCH("Venda", ImoveisBB[[#This Row],[status_imovel]] ) ), "Venda Direta", "Leilão")</f>
        <v>Leilão</v>
      </c>
    </row>
    <row r="505" spans="1:17" x14ac:dyDescent="0.25">
      <c r="A505">
        <v>504</v>
      </c>
      <c r="B505" s="1" t="s">
        <v>513</v>
      </c>
      <c r="C505" t="s">
        <v>3633</v>
      </c>
      <c r="D505" t="s">
        <v>4714</v>
      </c>
      <c r="E505" s="7">
        <v>62239</v>
      </c>
      <c r="F505">
        <v>43</v>
      </c>
      <c r="G505" t="s">
        <v>7827</v>
      </c>
      <c r="H505" t="s">
        <v>7946</v>
      </c>
      <c r="I505" t="s">
        <v>8464</v>
      </c>
      <c r="J505" t="s">
        <v>11899</v>
      </c>
      <c r="K505" t="s">
        <v>15338</v>
      </c>
      <c r="L505" t="str">
        <f>LOOKUP(ImoveisBB[[#This Row],[Vlr_venda_imovel]],Table2[Faixa],Table2[NomeFaixa])</f>
        <v>E. 50k - 65k</v>
      </c>
      <c r="M505" t="str">
        <f>LOOKUP(ImoveisBB[[#This Row],[Desc%]],Table24[Faixa],Table24[NomeFaixa])</f>
        <v>E. 40% - 50%</v>
      </c>
      <c r="N505">
        <f>VALUE(SUBSTITUTE(MID(ImoveisBB[[#This Row],[Desc_imovel_numeros]],3,FIND("'",ImoveisBB[[#This Row],[Desc_imovel_numeros]],3)-3),".",","))</f>
        <v>45.09</v>
      </c>
      <c r="O505" s="6" t="str">
        <f>LOOKUP(ImoveisBB[[#This Row],[Area1]],Table25[Faixa],Table25[NomeFaixa])</f>
        <v>B. 25m2 - 50m2</v>
      </c>
      <c r="P505" s="6" t="str">
        <f>IF(ISNUMBER( SEARCH("Desocupado", ImoveisBB[[#This Row],[status_imovel]] ) ), "DESOcupado", "OCUpado")</f>
        <v>OCUpado</v>
      </c>
      <c r="Q505" s="6" t="str">
        <f>IF(ISNUMBER( SEARCH("Venda", ImoveisBB[[#This Row],[status_imovel]] ) ), "Venda Direta", "Leilão")</f>
        <v>Venda Direta</v>
      </c>
    </row>
    <row r="506" spans="1:17" x14ac:dyDescent="0.25">
      <c r="A506">
        <v>505</v>
      </c>
      <c r="B506" s="1" t="s">
        <v>514</v>
      </c>
      <c r="C506" t="s">
        <v>3463</v>
      </c>
      <c r="D506" t="s">
        <v>4715</v>
      </c>
      <c r="E506" s="7">
        <v>60730</v>
      </c>
      <c r="F506">
        <v>33</v>
      </c>
      <c r="G506" t="s">
        <v>7814</v>
      </c>
      <c r="H506" t="s">
        <v>7946</v>
      </c>
      <c r="I506" t="s">
        <v>8465</v>
      </c>
      <c r="J506" t="s">
        <v>11900</v>
      </c>
      <c r="K506" t="s">
        <v>15339</v>
      </c>
      <c r="L506" t="str">
        <f>LOOKUP(ImoveisBB[[#This Row],[Vlr_venda_imovel]],Table2[Faixa],Table2[NomeFaixa])</f>
        <v>E. 50k - 65k</v>
      </c>
      <c r="M506" t="str">
        <f>LOOKUP(ImoveisBB[[#This Row],[Desc%]],Table24[Faixa],Table24[NomeFaixa])</f>
        <v>D. 30% - 40%</v>
      </c>
      <c r="N506">
        <f>VALUE(SUBSTITUTE(MID(ImoveisBB[[#This Row],[Desc_imovel_numeros]],3,FIND("'",ImoveisBB[[#This Row],[Desc_imovel_numeros]],3)-3),".",","))</f>
        <v>90</v>
      </c>
      <c r="O506" s="6" t="str">
        <f>LOOKUP(ImoveisBB[[#This Row],[Area1]],Table25[Faixa],Table25[NomeFaixa])</f>
        <v>D. 75m2 - 100m2</v>
      </c>
      <c r="P506" s="6" t="str">
        <f>IF(ISNUMBER( SEARCH("Desocupado", ImoveisBB[[#This Row],[status_imovel]] ) ), "DESOcupado", "OCUpado")</f>
        <v>OCUpado</v>
      </c>
      <c r="Q506" s="6" t="str">
        <f>IF(ISNUMBER( SEARCH("Venda", ImoveisBB[[#This Row],[status_imovel]] ) ), "Venda Direta", "Leilão")</f>
        <v>Leilão</v>
      </c>
    </row>
    <row r="507" spans="1:17" x14ac:dyDescent="0.25">
      <c r="A507">
        <v>506</v>
      </c>
      <c r="B507" s="1" t="s">
        <v>515</v>
      </c>
      <c r="C507" t="s">
        <v>3451</v>
      </c>
      <c r="D507" t="s">
        <v>4716</v>
      </c>
      <c r="E507" s="7">
        <v>42425</v>
      </c>
      <c r="F507">
        <v>39</v>
      </c>
      <c r="G507" t="s">
        <v>7799</v>
      </c>
      <c r="H507" t="s">
        <v>7949</v>
      </c>
      <c r="I507" t="s">
        <v>8466</v>
      </c>
      <c r="J507" t="s">
        <v>11901</v>
      </c>
      <c r="K507" t="s">
        <v>15340</v>
      </c>
      <c r="L507" t="str">
        <f>LOOKUP(ImoveisBB[[#This Row],[Vlr_venda_imovel]],Table2[Faixa],Table2[NomeFaixa])</f>
        <v>D. 35k - 50k</v>
      </c>
      <c r="M507" t="str">
        <f>LOOKUP(ImoveisBB[[#This Row],[Desc%]],Table24[Faixa],Table24[NomeFaixa])</f>
        <v>D. 30% - 40%</v>
      </c>
      <c r="N507">
        <f>VALUE(SUBSTITUTE(MID(ImoveisBB[[#This Row],[Desc_imovel_numeros]],3,FIND("'",ImoveisBB[[#This Row],[Desc_imovel_numeros]],3)-3),".",","))</f>
        <v>200</v>
      </c>
      <c r="O507" s="6" t="str">
        <f>LOOKUP(ImoveisBB[[#This Row],[Area1]],Table25[Faixa],Table25[NomeFaixa])</f>
        <v>G. 200m2 - 500m2</v>
      </c>
      <c r="P507" s="6" t="str">
        <f>IF(ISNUMBER( SEARCH("Desocupado", ImoveisBB[[#This Row],[status_imovel]] ) ), "DESOcupado", "OCUpado")</f>
        <v>OCUpado</v>
      </c>
      <c r="Q507" s="6" t="str">
        <f>IF(ISNUMBER( SEARCH("Venda", ImoveisBB[[#This Row],[status_imovel]] ) ), "Venda Direta", "Leilão")</f>
        <v>Leilão</v>
      </c>
    </row>
    <row r="508" spans="1:17" x14ac:dyDescent="0.25">
      <c r="A508">
        <v>507</v>
      </c>
      <c r="B508" s="1" t="s">
        <v>516</v>
      </c>
      <c r="C508" t="s">
        <v>3478</v>
      </c>
      <c r="D508" t="s">
        <v>4717</v>
      </c>
      <c r="E508" s="7">
        <v>47838</v>
      </c>
      <c r="F508">
        <v>54</v>
      </c>
      <c r="G508" t="s">
        <v>7834</v>
      </c>
      <c r="H508" t="s">
        <v>7942</v>
      </c>
      <c r="I508" t="s">
        <v>8467</v>
      </c>
      <c r="J508" t="s">
        <v>11902</v>
      </c>
      <c r="K508" t="s">
        <v>15341</v>
      </c>
      <c r="L508" t="str">
        <f>LOOKUP(ImoveisBB[[#This Row],[Vlr_venda_imovel]],Table2[Faixa],Table2[NomeFaixa])</f>
        <v>D. 35k - 50k</v>
      </c>
      <c r="M508" t="str">
        <f>LOOKUP(ImoveisBB[[#This Row],[Desc%]],Table24[Faixa],Table24[NomeFaixa])</f>
        <v>F. 50% - 60%</v>
      </c>
      <c r="N508">
        <f>VALUE(SUBSTITUTE(MID(ImoveisBB[[#This Row],[Desc_imovel_numeros]],3,FIND("'",ImoveisBB[[#This Row],[Desc_imovel_numeros]],3)-3),".",","))</f>
        <v>198</v>
      </c>
      <c r="O508" s="6" t="str">
        <f>LOOKUP(ImoveisBB[[#This Row],[Area1]],Table25[Faixa],Table25[NomeFaixa])</f>
        <v>F. 150m2 - 200m2</v>
      </c>
      <c r="P508" s="6" t="str">
        <f>IF(ISNUMBER( SEARCH("Desocupado", ImoveisBB[[#This Row],[status_imovel]] ) ), "DESOcupado", "OCUpado")</f>
        <v>OCUpado</v>
      </c>
      <c r="Q508" s="6" t="str">
        <f>IF(ISNUMBER( SEARCH("Venda", ImoveisBB[[#This Row],[status_imovel]] ) ), "Venda Direta", "Leilão")</f>
        <v>Leilão</v>
      </c>
    </row>
    <row r="509" spans="1:17" x14ac:dyDescent="0.25">
      <c r="A509">
        <v>508</v>
      </c>
      <c r="B509" s="1" t="s">
        <v>517</v>
      </c>
      <c r="C509" t="s">
        <v>3463</v>
      </c>
      <c r="D509" t="s">
        <v>4718</v>
      </c>
      <c r="E509" s="7">
        <v>44455</v>
      </c>
      <c r="F509">
        <v>36</v>
      </c>
      <c r="G509" t="s">
        <v>7829</v>
      </c>
      <c r="H509" t="s">
        <v>7953</v>
      </c>
      <c r="I509" t="s">
        <v>8468</v>
      </c>
      <c r="J509" t="s">
        <v>11903</v>
      </c>
      <c r="K509" t="s">
        <v>15342</v>
      </c>
      <c r="L509" t="str">
        <f>LOOKUP(ImoveisBB[[#This Row],[Vlr_venda_imovel]],Table2[Faixa],Table2[NomeFaixa])</f>
        <v>D. 35k - 50k</v>
      </c>
      <c r="M509" t="str">
        <f>LOOKUP(ImoveisBB[[#This Row],[Desc%]],Table24[Faixa],Table24[NomeFaixa])</f>
        <v>D. 30% - 40%</v>
      </c>
      <c r="N509">
        <f>VALUE(SUBSTITUTE(MID(ImoveisBB[[#This Row],[Desc_imovel_numeros]],3,FIND("'",ImoveisBB[[#This Row],[Desc_imovel_numeros]],3)-3),".",","))</f>
        <v>100</v>
      </c>
      <c r="O509" s="6" t="str">
        <f>LOOKUP(ImoveisBB[[#This Row],[Area1]],Table25[Faixa],Table25[NomeFaixa])</f>
        <v>E. 100m2 - 150m2</v>
      </c>
      <c r="P509" s="6" t="str">
        <f>IF(ISNUMBER( SEARCH("Desocupado", ImoveisBB[[#This Row],[status_imovel]] ) ), "DESOcupado", "OCUpado")</f>
        <v>OCUpado</v>
      </c>
      <c r="Q509" s="6" t="str">
        <f>IF(ISNUMBER( SEARCH("Venda", ImoveisBB[[#This Row],[status_imovel]] ) ), "Venda Direta", "Leilão")</f>
        <v>Venda Direta</v>
      </c>
    </row>
    <row r="510" spans="1:17" x14ac:dyDescent="0.25">
      <c r="A510">
        <v>509</v>
      </c>
      <c r="B510" s="1" t="s">
        <v>518</v>
      </c>
      <c r="C510" t="s">
        <v>3451</v>
      </c>
      <c r="D510" t="s">
        <v>4719</v>
      </c>
      <c r="E510" s="7">
        <v>31939</v>
      </c>
      <c r="F510">
        <v>50</v>
      </c>
      <c r="G510" t="s">
        <v>7799</v>
      </c>
      <c r="H510" t="s">
        <v>7949</v>
      </c>
      <c r="I510" t="s">
        <v>8469</v>
      </c>
      <c r="J510" t="s">
        <v>11904</v>
      </c>
      <c r="K510" t="s">
        <v>15343</v>
      </c>
      <c r="L510" t="str">
        <f>LOOKUP(ImoveisBB[[#This Row],[Vlr_venda_imovel]],Table2[Faixa],Table2[NomeFaixa])</f>
        <v>C. 25k - 35k</v>
      </c>
      <c r="M510" t="str">
        <f>LOOKUP(ImoveisBB[[#This Row],[Desc%]],Table24[Faixa],Table24[NomeFaixa])</f>
        <v>F. 50% - 60%</v>
      </c>
      <c r="N510">
        <f>VALUE(SUBSTITUTE(MID(ImoveisBB[[#This Row],[Desc_imovel_numeros]],3,FIND("'",ImoveisBB[[#This Row],[Desc_imovel_numeros]],3)-3),".",","))</f>
        <v>176</v>
      </c>
      <c r="O510" s="6" t="str">
        <f>LOOKUP(ImoveisBB[[#This Row],[Area1]],Table25[Faixa],Table25[NomeFaixa])</f>
        <v>F. 150m2 - 200m2</v>
      </c>
      <c r="P510" s="6" t="str">
        <f>IF(ISNUMBER( SEARCH("Desocupado", ImoveisBB[[#This Row],[status_imovel]] ) ), "DESOcupado", "OCUpado")</f>
        <v>OCUpado</v>
      </c>
      <c r="Q510" s="6" t="str">
        <f>IF(ISNUMBER( SEARCH("Venda", ImoveisBB[[#This Row],[status_imovel]] ) ), "Venda Direta", "Leilão")</f>
        <v>Venda Direta</v>
      </c>
    </row>
    <row r="511" spans="1:17" x14ac:dyDescent="0.25">
      <c r="A511">
        <v>510</v>
      </c>
      <c r="B511" s="1" t="s">
        <v>519</v>
      </c>
      <c r="C511" t="s">
        <v>3463</v>
      </c>
      <c r="D511" t="s">
        <v>4720</v>
      </c>
      <c r="E511" s="7">
        <v>59975</v>
      </c>
      <c r="F511">
        <v>25</v>
      </c>
      <c r="G511" t="s">
        <v>7814</v>
      </c>
      <c r="H511" t="s">
        <v>7946</v>
      </c>
      <c r="I511" t="s">
        <v>8470</v>
      </c>
      <c r="J511" t="s">
        <v>11905</v>
      </c>
      <c r="K511" t="s">
        <v>15344</v>
      </c>
      <c r="L511" t="str">
        <f>LOOKUP(ImoveisBB[[#This Row],[Vlr_venda_imovel]],Table2[Faixa],Table2[NomeFaixa])</f>
        <v>E. 50k - 65k</v>
      </c>
      <c r="M511" t="str">
        <f>LOOKUP(ImoveisBB[[#This Row],[Desc%]],Table24[Faixa],Table24[NomeFaixa])</f>
        <v>C. 20% - 30%</v>
      </c>
      <c r="N511">
        <f>VALUE(SUBSTITUTE(MID(ImoveisBB[[#This Row],[Desc_imovel_numeros]],3,FIND("'",ImoveisBB[[#This Row],[Desc_imovel_numeros]],3)-3),".",","))</f>
        <v>90</v>
      </c>
      <c r="O511" s="6" t="str">
        <f>LOOKUP(ImoveisBB[[#This Row],[Area1]],Table25[Faixa],Table25[NomeFaixa])</f>
        <v>D. 75m2 - 100m2</v>
      </c>
      <c r="P511" s="6" t="str">
        <f>IF(ISNUMBER( SEARCH("Desocupado", ImoveisBB[[#This Row],[status_imovel]] ) ), "DESOcupado", "OCUpado")</f>
        <v>OCUpado</v>
      </c>
      <c r="Q511" s="6" t="str">
        <f>IF(ISNUMBER( SEARCH("Venda", ImoveisBB[[#This Row],[status_imovel]] ) ), "Venda Direta", "Leilão")</f>
        <v>Leilão</v>
      </c>
    </row>
    <row r="512" spans="1:17" x14ac:dyDescent="0.25">
      <c r="A512">
        <v>511</v>
      </c>
      <c r="B512" s="1" t="s">
        <v>520</v>
      </c>
      <c r="C512" t="s">
        <v>3645</v>
      </c>
      <c r="D512" t="s">
        <v>4721</v>
      </c>
      <c r="E512" s="7">
        <v>55308</v>
      </c>
      <c r="F512">
        <v>56</v>
      </c>
      <c r="G512" t="s">
        <v>7827</v>
      </c>
      <c r="H512" t="s">
        <v>7946</v>
      </c>
      <c r="I512" t="s">
        <v>8471</v>
      </c>
      <c r="J512" t="s">
        <v>11906</v>
      </c>
      <c r="K512" t="s">
        <v>15345</v>
      </c>
      <c r="L512" t="str">
        <f>LOOKUP(ImoveisBB[[#This Row],[Vlr_venda_imovel]],Table2[Faixa],Table2[NomeFaixa])</f>
        <v>E. 50k - 65k</v>
      </c>
      <c r="M512" t="str">
        <f>LOOKUP(ImoveisBB[[#This Row],[Desc%]],Table24[Faixa],Table24[NomeFaixa])</f>
        <v>F. 50% - 60%</v>
      </c>
      <c r="N512">
        <f>VALUE(SUBSTITUTE(MID(ImoveisBB[[#This Row],[Desc_imovel_numeros]],3,FIND("'",ImoveisBB[[#This Row],[Desc_imovel_numeros]],3)-3),".",","))</f>
        <v>44.41</v>
      </c>
      <c r="O512" s="6" t="str">
        <f>LOOKUP(ImoveisBB[[#This Row],[Area1]],Table25[Faixa],Table25[NomeFaixa])</f>
        <v>B. 25m2 - 50m2</v>
      </c>
      <c r="P512" s="6" t="str">
        <f>IF(ISNUMBER( SEARCH("Desocupado", ImoveisBB[[#This Row],[status_imovel]] ) ), "DESOcupado", "OCUpado")</f>
        <v>OCUpado</v>
      </c>
      <c r="Q512" s="6" t="str">
        <f>IF(ISNUMBER( SEARCH("Venda", ImoveisBB[[#This Row],[status_imovel]] ) ), "Venda Direta", "Leilão")</f>
        <v>Venda Direta</v>
      </c>
    </row>
    <row r="513" spans="1:17" x14ac:dyDescent="0.25">
      <c r="A513">
        <v>512</v>
      </c>
      <c r="B513" s="1" t="s">
        <v>521</v>
      </c>
      <c r="C513" t="s">
        <v>3471</v>
      </c>
      <c r="D513" t="s">
        <v>4722</v>
      </c>
      <c r="E513" s="7">
        <v>43508</v>
      </c>
      <c r="F513">
        <v>51</v>
      </c>
      <c r="G513" t="s">
        <v>7799</v>
      </c>
      <c r="H513" t="s">
        <v>7949</v>
      </c>
      <c r="I513" t="s">
        <v>8472</v>
      </c>
      <c r="J513" t="s">
        <v>11907</v>
      </c>
      <c r="K513" t="s">
        <v>15346</v>
      </c>
      <c r="L513" t="str">
        <f>LOOKUP(ImoveisBB[[#This Row],[Vlr_venda_imovel]],Table2[Faixa],Table2[NomeFaixa])</f>
        <v>D. 35k - 50k</v>
      </c>
      <c r="M513" t="str">
        <f>LOOKUP(ImoveisBB[[#This Row],[Desc%]],Table24[Faixa],Table24[NomeFaixa])</f>
        <v>F. 50% - 60%</v>
      </c>
      <c r="N513">
        <f>VALUE(SUBSTITUTE(MID(ImoveisBB[[#This Row],[Desc_imovel_numeros]],3,FIND("'",ImoveisBB[[#This Row],[Desc_imovel_numeros]],3)-3),".",","))</f>
        <v>225</v>
      </c>
      <c r="O513" s="6" t="str">
        <f>LOOKUP(ImoveisBB[[#This Row],[Area1]],Table25[Faixa],Table25[NomeFaixa])</f>
        <v>G. 200m2 - 500m2</v>
      </c>
      <c r="P513" s="6" t="str">
        <f>IF(ISNUMBER( SEARCH("Desocupado", ImoveisBB[[#This Row],[status_imovel]] ) ), "DESOcupado", "OCUpado")</f>
        <v>OCUpado</v>
      </c>
      <c r="Q513" s="6" t="str">
        <f>IF(ISNUMBER( SEARCH("Venda", ImoveisBB[[#This Row],[status_imovel]] ) ), "Venda Direta", "Leilão")</f>
        <v>Venda Direta</v>
      </c>
    </row>
    <row r="514" spans="1:17" x14ac:dyDescent="0.25">
      <c r="A514">
        <v>513</v>
      </c>
      <c r="B514" s="1" t="s">
        <v>522</v>
      </c>
      <c r="C514" t="s">
        <v>3451</v>
      </c>
      <c r="D514" t="s">
        <v>4723</v>
      </c>
      <c r="E514" s="7">
        <v>37351</v>
      </c>
      <c r="F514">
        <v>33</v>
      </c>
      <c r="G514" t="s">
        <v>7799</v>
      </c>
      <c r="H514" t="s">
        <v>7949</v>
      </c>
      <c r="I514" t="s">
        <v>8473</v>
      </c>
      <c r="J514" t="s">
        <v>11908</v>
      </c>
      <c r="K514" t="s">
        <v>15347</v>
      </c>
      <c r="L514" t="str">
        <f>LOOKUP(ImoveisBB[[#This Row],[Vlr_venda_imovel]],Table2[Faixa],Table2[NomeFaixa])</f>
        <v>D. 35k - 50k</v>
      </c>
      <c r="M514" t="str">
        <f>LOOKUP(ImoveisBB[[#This Row],[Desc%]],Table24[Faixa],Table24[NomeFaixa])</f>
        <v>D. 30% - 40%</v>
      </c>
      <c r="N514">
        <f>VALUE(SUBSTITUTE(MID(ImoveisBB[[#This Row],[Desc_imovel_numeros]],3,FIND("'",ImoveisBB[[#This Row],[Desc_imovel_numeros]],3)-3),".",","))</f>
        <v>200</v>
      </c>
      <c r="O514" s="6" t="str">
        <f>LOOKUP(ImoveisBB[[#This Row],[Area1]],Table25[Faixa],Table25[NomeFaixa])</f>
        <v>G. 200m2 - 500m2</v>
      </c>
      <c r="P514" s="6" t="str">
        <f>IF(ISNUMBER( SEARCH("Desocupado", ImoveisBB[[#This Row],[status_imovel]] ) ), "DESOcupado", "OCUpado")</f>
        <v>OCUpado</v>
      </c>
      <c r="Q514" s="6" t="str">
        <f>IF(ISNUMBER( SEARCH("Venda", ImoveisBB[[#This Row],[status_imovel]] ) ), "Venda Direta", "Leilão")</f>
        <v>Leilão</v>
      </c>
    </row>
    <row r="515" spans="1:17" x14ac:dyDescent="0.25">
      <c r="A515">
        <v>514</v>
      </c>
      <c r="B515" s="1" t="s">
        <v>523</v>
      </c>
      <c r="C515" t="s">
        <v>3463</v>
      </c>
      <c r="D515" t="s">
        <v>4724</v>
      </c>
      <c r="E515" s="7">
        <v>42087</v>
      </c>
      <c r="F515">
        <v>34</v>
      </c>
      <c r="G515" t="s">
        <v>7829</v>
      </c>
      <c r="H515" t="s">
        <v>7953</v>
      </c>
      <c r="I515" t="s">
        <v>8474</v>
      </c>
      <c r="J515" t="s">
        <v>11909</v>
      </c>
      <c r="K515" t="s">
        <v>15348</v>
      </c>
      <c r="L515" t="str">
        <f>LOOKUP(ImoveisBB[[#This Row],[Vlr_venda_imovel]],Table2[Faixa],Table2[NomeFaixa])</f>
        <v>D. 35k - 50k</v>
      </c>
      <c r="M515" t="str">
        <f>LOOKUP(ImoveisBB[[#This Row],[Desc%]],Table24[Faixa],Table24[NomeFaixa])</f>
        <v>D. 30% - 40%</v>
      </c>
      <c r="N515">
        <f>VALUE(SUBSTITUTE(MID(ImoveisBB[[#This Row],[Desc_imovel_numeros]],3,FIND("'",ImoveisBB[[#This Row],[Desc_imovel_numeros]],3)-3),".",","))</f>
        <v>100</v>
      </c>
      <c r="O515" s="6" t="str">
        <f>LOOKUP(ImoveisBB[[#This Row],[Area1]],Table25[Faixa],Table25[NomeFaixa])</f>
        <v>E. 100m2 - 150m2</v>
      </c>
      <c r="P515" s="6" t="str">
        <f>IF(ISNUMBER( SEARCH("Desocupado", ImoveisBB[[#This Row],[status_imovel]] ) ), "DESOcupado", "OCUpado")</f>
        <v>OCUpado</v>
      </c>
      <c r="Q515" s="6" t="str">
        <f>IF(ISNUMBER( SEARCH("Venda", ImoveisBB[[#This Row],[status_imovel]] ) ), "Venda Direta", "Leilão")</f>
        <v>Venda Direta</v>
      </c>
    </row>
    <row r="516" spans="1:17" x14ac:dyDescent="0.25">
      <c r="A516">
        <v>515</v>
      </c>
      <c r="B516" s="1" t="s">
        <v>524</v>
      </c>
      <c r="C516" t="s">
        <v>3646</v>
      </c>
      <c r="D516" t="s">
        <v>4725</v>
      </c>
      <c r="E516" s="7">
        <v>66775</v>
      </c>
      <c r="F516">
        <v>46</v>
      </c>
      <c r="G516" t="s">
        <v>7759</v>
      </c>
      <c r="H516" t="s">
        <v>7943</v>
      </c>
      <c r="I516" t="s">
        <v>8475</v>
      </c>
      <c r="J516" t="s">
        <v>11910</v>
      </c>
      <c r="K516" t="s">
        <v>15349</v>
      </c>
      <c r="L516" t="str">
        <f>LOOKUP(ImoveisBB[[#This Row],[Vlr_venda_imovel]],Table2[Faixa],Table2[NomeFaixa])</f>
        <v>F. 65k - 80k</v>
      </c>
      <c r="M516" t="str">
        <f>LOOKUP(ImoveisBB[[#This Row],[Desc%]],Table24[Faixa],Table24[NomeFaixa])</f>
        <v>E. 40% - 50%</v>
      </c>
      <c r="N516">
        <f>VALUE(SUBSTITUTE(MID(ImoveisBB[[#This Row],[Desc_imovel_numeros]],3,FIND("'",ImoveisBB[[#This Row],[Desc_imovel_numeros]],3)-3),".",","))</f>
        <v>132</v>
      </c>
      <c r="O516" s="6" t="str">
        <f>LOOKUP(ImoveisBB[[#This Row],[Area1]],Table25[Faixa],Table25[NomeFaixa])</f>
        <v>E. 100m2 - 150m2</v>
      </c>
      <c r="P516" s="6" t="str">
        <f>IF(ISNUMBER( SEARCH("Desocupado", ImoveisBB[[#This Row],[status_imovel]] ) ), "DESOcupado", "OCUpado")</f>
        <v>OCUpado</v>
      </c>
      <c r="Q516" s="6" t="str">
        <f>IF(ISNUMBER( SEARCH("Venda", ImoveisBB[[#This Row],[status_imovel]] ) ), "Venda Direta", "Leilão")</f>
        <v>Venda Direta</v>
      </c>
    </row>
    <row r="517" spans="1:17" x14ac:dyDescent="0.25">
      <c r="A517">
        <v>516</v>
      </c>
      <c r="B517" s="1" t="s">
        <v>525</v>
      </c>
      <c r="C517" t="s">
        <v>3647</v>
      </c>
      <c r="D517" t="s">
        <v>4726</v>
      </c>
      <c r="E517" s="7">
        <v>64221</v>
      </c>
      <c r="F517">
        <v>40</v>
      </c>
      <c r="G517" t="s">
        <v>7826</v>
      </c>
      <c r="H517" t="s">
        <v>7946</v>
      </c>
      <c r="I517" t="s">
        <v>8476</v>
      </c>
      <c r="J517" t="s">
        <v>11911</v>
      </c>
      <c r="K517" t="s">
        <v>15350</v>
      </c>
      <c r="L517" t="str">
        <f>LOOKUP(ImoveisBB[[#This Row],[Vlr_venda_imovel]],Table2[Faixa],Table2[NomeFaixa])</f>
        <v>E. 50k - 65k</v>
      </c>
      <c r="M517" t="str">
        <f>LOOKUP(ImoveisBB[[#This Row],[Desc%]],Table24[Faixa],Table24[NomeFaixa])</f>
        <v>E. 40% - 50%</v>
      </c>
      <c r="N517">
        <f>VALUE(SUBSTITUTE(MID(ImoveisBB[[#This Row],[Desc_imovel_numeros]],3,FIND("'",ImoveisBB[[#This Row],[Desc_imovel_numeros]],3)-3),".",","))</f>
        <v>45.82</v>
      </c>
      <c r="O517" s="6" t="str">
        <f>LOOKUP(ImoveisBB[[#This Row],[Area1]],Table25[Faixa],Table25[NomeFaixa])</f>
        <v>B. 25m2 - 50m2</v>
      </c>
      <c r="P517" s="6" t="str">
        <f>IF(ISNUMBER( SEARCH("Desocupado", ImoveisBB[[#This Row],[status_imovel]] ) ), "DESOcupado", "OCUpado")</f>
        <v>OCUpado</v>
      </c>
      <c r="Q517" s="6" t="str">
        <f>IF(ISNUMBER( SEARCH("Venda", ImoveisBB[[#This Row],[status_imovel]] ) ), "Venda Direta", "Leilão")</f>
        <v>Venda Direta</v>
      </c>
    </row>
    <row r="518" spans="1:17" x14ac:dyDescent="0.25">
      <c r="A518">
        <v>517</v>
      </c>
      <c r="B518" s="1" t="s">
        <v>526</v>
      </c>
      <c r="C518" t="s">
        <v>3639</v>
      </c>
      <c r="D518" t="s">
        <v>4727</v>
      </c>
      <c r="E518" s="7">
        <v>52371</v>
      </c>
      <c r="F518">
        <v>56</v>
      </c>
      <c r="G518" t="s">
        <v>7750</v>
      </c>
      <c r="H518" t="s">
        <v>7942</v>
      </c>
      <c r="I518" t="s">
        <v>8477</v>
      </c>
      <c r="J518" t="s">
        <v>11912</v>
      </c>
      <c r="K518" t="s">
        <v>15351</v>
      </c>
      <c r="L518" t="str">
        <f>LOOKUP(ImoveisBB[[#This Row],[Vlr_venda_imovel]],Table2[Faixa],Table2[NomeFaixa])</f>
        <v>E. 50k - 65k</v>
      </c>
      <c r="M518" t="str">
        <f>LOOKUP(ImoveisBB[[#This Row],[Desc%]],Table24[Faixa],Table24[NomeFaixa])</f>
        <v>F. 50% - 60%</v>
      </c>
      <c r="N518">
        <f>VALUE(SUBSTITUTE(MID(ImoveisBB[[#This Row],[Desc_imovel_numeros]],3,FIND("'",ImoveisBB[[#This Row],[Desc_imovel_numeros]],3)-3),".",","))</f>
        <v>180</v>
      </c>
      <c r="O518" s="6" t="str">
        <f>LOOKUP(ImoveisBB[[#This Row],[Area1]],Table25[Faixa],Table25[NomeFaixa])</f>
        <v>F. 150m2 - 200m2</v>
      </c>
      <c r="P518" s="6" t="str">
        <f>IF(ISNUMBER( SEARCH("Desocupado", ImoveisBB[[#This Row],[status_imovel]] ) ), "DESOcupado", "OCUpado")</f>
        <v>OCUpado</v>
      </c>
      <c r="Q518" s="6" t="str">
        <f>IF(ISNUMBER( SEARCH("Venda", ImoveisBB[[#This Row],[status_imovel]] ) ), "Venda Direta", "Leilão")</f>
        <v>Leilão</v>
      </c>
    </row>
    <row r="519" spans="1:17" x14ac:dyDescent="0.25">
      <c r="A519">
        <v>518</v>
      </c>
      <c r="B519" s="1" t="s">
        <v>527</v>
      </c>
      <c r="C519" t="s">
        <v>3451</v>
      </c>
      <c r="D519" t="s">
        <v>4728</v>
      </c>
      <c r="E519" s="7">
        <v>45064</v>
      </c>
      <c r="F519">
        <v>36</v>
      </c>
      <c r="G519" t="s">
        <v>7799</v>
      </c>
      <c r="H519" t="s">
        <v>7949</v>
      </c>
      <c r="I519" t="s">
        <v>8478</v>
      </c>
      <c r="J519" t="s">
        <v>11913</v>
      </c>
      <c r="K519" t="s">
        <v>15352</v>
      </c>
      <c r="L519" t="str">
        <f>LOOKUP(ImoveisBB[[#This Row],[Vlr_venda_imovel]],Table2[Faixa],Table2[NomeFaixa])</f>
        <v>D. 35k - 50k</v>
      </c>
      <c r="M519" t="str">
        <f>LOOKUP(ImoveisBB[[#This Row],[Desc%]],Table24[Faixa],Table24[NomeFaixa])</f>
        <v>D. 30% - 40%</v>
      </c>
      <c r="N519">
        <f>VALUE(SUBSTITUTE(MID(ImoveisBB[[#This Row],[Desc_imovel_numeros]],3,FIND("'",ImoveisBB[[#This Row],[Desc_imovel_numeros]],3)-3),".",","))</f>
        <v>350</v>
      </c>
      <c r="O519" s="6" t="str">
        <f>LOOKUP(ImoveisBB[[#This Row],[Area1]],Table25[Faixa],Table25[NomeFaixa])</f>
        <v>G. 200m2 - 500m2</v>
      </c>
      <c r="P519" s="6" t="str">
        <f>IF(ISNUMBER( SEARCH("Desocupado", ImoveisBB[[#This Row],[status_imovel]] ) ), "DESOcupado", "OCUpado")</f>
        <v>OCUpado</v>
      </c>
      <c r="Q519" s="6" t="str">
        <f>IF(ISNUMBER( SEARCH("Venda", ImoveisBB[[#This Row],[status_imovel]] ) ), "Venda Direta", "Leilão")</f>
        <v>Leilão</v>
      </c>
    </row>
    <row r="520" spans="1:17" x14ac:dyDescent="0.25">
      <c r="A520">
        <v>519</v>
      </c>
      <c r="B520" s="1" t="s">
        <v>528</v>
      </c>
      <c r="C520" t="s">
        <v>3451</v>
      </c>
      <c r="D520" t="s">
        <v>4729</v>
      </c>
      <c r="E520" s="7">
        <v>36133</v>
      </c>
      <c r="F520">
        <v>25</v>
      </c>
      <c r="G520" t="s">
        <v>7799</v>
      </c>
      <c r="H520" t="s">
        <v>7949</v>
      </c>
      <c r="I520" t="s">
        <v>8479</v>
      </c>
      <c r="J520" t="s">
        <v>11914</v>
      </c>
      <c r="K520" t="s">
        <v>15353</v>
      </c>
      <c r="L520" t="str">
        <f>LOOKUP(ImoveisBB[[#This Row],[Vlr_venda_imovel]],Table2[Faixa],Table2[NomeFaixa])</f>
        <v>D. 35k - 50k</v>
      </c>
      <c r="M520" t="str">
        <f>LOOKUP(ImoveisBB[[#This Row],[Desc%]],Table24[Faixa],Table24[NomeFaixa])</f>
        <v>C. 20% - 30%</v>
      </c>
      <c r="N520">
        <f>VALUE(SUBSTITUTE(MID(ImoveisBB[[#This Row],[Desc_imovel_numeros]],3,FIND("'",ImoveisBB[[#This Row],[Desc_imovel_numeros]],3)-3),".",","))</f>
        <v>170</v>
      </c>
      <c r="O520" s="6" t="str">
        <f>LOOKUP(ImoveisBB[[#This Row],[Area1]],Table25[Faixa],Table25[NomeFaixa])</f>
        <v>F. 150m2 - 200m2</v>
      </c>
      <c r="P520" s="6" t="str">
        <f>IF(ISNUMBER( SEARCH("Desocupado", ImoveisBB[[#This Row],[status_imovel]] ) ), "DESOcupado", "OCUpado")</f>
        <v>OCUpado</v>
      </c>
      <c r="Q520" s="6" t="str">
        <f>IF(ISNUMBER( SEARCH("Venda", ImoveisBB[[#This Row],[status_imovel]] ) ), "Venda Direta", "Leilão")</f>
        <v>Leilão</v>
      </c>
    </row>
    <row r="521" spans="1:17" x14ac:dyDescent="0.25">
      <c r="A521">
        <v>520</v>
      </c>
      <c r="B521" s="1" t="s">
        <v>529</v>
      </c>
      <c r="C521" t="s">
        <v>3451</v>
      </c>
      <c r="D521" t="s">
        <v>4730</v>
      </c>
      <c r="E521" s="7">
        <v>38366</v>
      </c>
      <c r="F521">
        <v>49</v>
      </c>
      <c r="G521" t="s">
        <v>7799</v>
      </c>
      <c r="H521" t="s">
        <v>7949</v>
      </c>
      <c r="I521" t="s">
        <v>8480</v>
      </c>
      <c r="J521" t="s">
        <v>11915</v>
      </c>
      <c r="K521" t="s">
        <v>15354</v>
      </c>
      <c r="L521" t="str">
        <f>LOOKUP(ImoveisBB[[#This Row],[Vlr_venda_imovel]],Table2[Faixa],Table2[NomeFaixa])</f>
        <v>D. 35k - 50k</v>
      </c>
      <c r="M521" t="str">
        <f>LOOKUP(ImoveisBB[[#This Row],[Desc%]],Table24[Faixa],Table24[NomeFaixa])</f>
        <v>E. 40% - 50%</v>
      </c>
      <c r="N521">
        <f>VALUE(SUBSTITUTE(MID(ImoveisBB[[#This Row],[Desc_imovel_numeros]],3,FIND("'",ImoveisBB[[#This Row],[Desc_imovel_numeros]],3)-3),".",","))</f>
        <v>292.5</v>
      </c>
      <c r="O521" s="6" t="str">
        <f>LOOKUP(ImoveisBB[[#This Row],[Area1]],Table25[Faixa],Table25[NomeFaixa])</f>
        <v>G. 200m2 - 500m2</v>
      </c>
      <c r="P521" s="6" t="str">
        <f>IF(ISNUMBER( SEARCH("Desocupado", ImoveisBB[[#This Row],[status_imovel]] ) ), "DESOcupado", "OCUpado")</f>
        <v>OCUpado</v>
      </c>
      <c r="Q521" s="6" t="str">
        <f>IF(ISNUMBER( SEARCH("Venda", ImoveisBB[[#This Row],[status_imovel]] ) ), "Venda Direta", "Leilão")</f>
        <v>Venda Direta</v>
      </c>
    </row>
    <row r="522" spans="1:17" x14ac:dyDescent="0.25">
      <c r="A522">
        <v>521</v>
      </c>
      <c r="B522" s="1" t="s">
        <v>530</v>
      </c>
      <c r="C522" t="s">
        <v>3451</v>
      </c>
      <c r="D522" t="s">
        <v>4731</v>
      </c>
      <c r="E522" s="7">
        <v>36945</v>
      </c>
      <c r="F522">
        <v>52</v>
      </c>
      <c r="G522" t="s">
        <v>7799</v>
      </c>
      <c r="H522" t="s">
        <v>7949</v>
      </c>
      <c r="I522" t="s">
        <v>8481</v>
      </c>
      <c r="J522" t="s">
        <v>11916</v>
      </c>
      <c r="K522" t="s">
        <v>15355</v>
      </c>
      <c r="L522" t="str">
        <f>LOOKUP(ImoveisBB[[#This Row],[Vlr_venda_imovel]],Table2[Faixa],Table2[NomeFaixa])</f>
        <v>D. 35k - 50k</v>
      </c>
      <c r="M522" t="str">
        <f>LOOKUP(ImoveisBB[[#This Row],[Desc%]],Table24[Faixa],Table24[NomeFaixa])</f>
        <v>F. 50% - 60%</v>
      </c>
      <c r="N522">
        <f>VALUE(SUBSTITUTE(MID(ImoveisBB[[#This Row],[Desc_imovel_numeros]],3,FIND("'",ImoveisBB[[#This Row],[Desc_imovel_numeros]],3)-3),".",","))</f>
        <v>250</v>
      </c>
      <c r="O522" s="6" t="str">
        <f>LOOKUP(ImoveisBB[[#This Row],[Area1]],Table25[Faixa],Table25[NomeFaixa])</f>
        <v>G. 200m2 - 500m2</v>
      </c>
      <c r="P522" s="6" t="str">
        <f>IF(ISNUMBER( SEARCH("Desocupado", ImoveisBB[[#This Row],[status_imovel]] ) ), "DESOcupado", "OCUpado")</f>
        <v>OCUpado</v>
      </c>
      <c r="Q522" s="6" t="str">
        <f>IF(ISNUMBER( SEARCH("Venda", ImoveisBB[[#This Row],[status_imovel]] ) ), "Venda Direta", "Leilão")</f>
        <v>Venda Direta</v>
      </c>
    </row>
    <row r="523" spans="1:17" x14ac:dyDescent="0.25">
      <c r="A523">
        <v>522</v>
      </c>
      <c r="B523" s="1" t="s">
        <v>531</v>
      </c>
      <c r="C523" t="s">
        <v>3451</v>
      </c>
      <c r="D523" t="s">
        <v>4732</v>
      </c>
      <c r="E523" s="7">
        <v>36622</v>
      </c>
      <c r="F523">
        <v>54</v>
      </c>
      <c r="G523" t="s">
        <v>7799</v>
      </c>
      <c r="H523" t="s">
        <v>7949</v>
      </c>
      <c r="I523" t="s">
        <v>8482</v>
      </c>
      <c r="J523" t="s">
        <v>11917</v>
      </c>
      <c r="K523" t="s">
        <v>15356</v>
      </c>
      <c r="L523" t="str">
        <f>LOOKUP(ImoveisBB[[#This Row],[Vlr_venda_imovel]],Table2[Faixa],Table2[NomeFaixa])</f>
        <v>D. 35k - 50k</v>
      </c>
      <c r="M523" t="str">
        <f>LOOKUP(ImoveisBB[[#This Row],[Desc%]],Table24[Faixa],Table24[NomeFaixa])</f>
        <v>F. 50% - 60%</v>
      </c>
      <c r="N523">
        <f>VALUE(SUBSTITUTE(MID(ImoveisBB[[#This Row],[Desc_imovel_numeros]],3,FIND("'",ImoveisBB[[#This Row],[Desc_imovel_numeros]],3)-3),".",","))</f>
        <v>215</v>
      </c>
      <c r="O523" s="6" t="str">
        <f>LOOKUP(ImoveisBB[[#This Row],[Area1]],Table25[Faixa],Table25[NomeFaixa])</f>
        <v>G. 200m2 - 500m2</v>
      </c>
      <c r="P523" s="6" t="str">
        <f>IF(ISNUMBER( SEARCH("Desocupado", ImoveisBB[[#This Row],[status_imovel]] ) ), "DESOcupado", "OCUpado")</f>
        <v>OCUpado</v>
      </c>
      <c r="Q523" s="6" t="str">
        <f>IF(ISNUMBER( SEARCH("Venda", ImoveisBB[[#This Row],[status_imovel]] ) ), "Venda Direta", "Leilão")</f>
        <v>Venda Direta</v>
      </c>
    </row>
    <row r="524" spans="1:17" x14ac:dyDescent="0.25">
      <c r="A524">
        <v>523</v>
      </c>
      <c r="B524" s="1" t="s">
        <v>532</v>
      </c>
      <c r="C524" t="s">
        <v>3451</v>
      </c>
      <c r="D524" t="s">
        <v>4733</v>
      </c>
      <c r="E524" s="7">
        <v>30789</v>
      </c>
      <c r="F524">
        <v>48</v>
      </c>
      <c r="G524" t="s">
        <v>7799</v>
      </c>
      <c r="H524" t="s">
        <v>7949</v>
      </c>
      <c r="I524" t="s">
        <v>8483</v>
      </c>
      <c r="J524" t="s">
        <v>11918</v>
      </c>
      <c r="K524" t="s">
        <v>15357</v>
      </c>
      <c r="L524" t="str">
        <f>LOOKUP(ImoveisBB[[#This Row],[Vlr_venda_imovel]],Table2[Faixa],Table2[NomeFaixa])</f>
        <v>C. 25k - 35k</v>
      </c>
      <c r="M524" t="str">
        <f>LOOKUP(ImoveisBB[[#This Row],[Desc%]],Table24[Faixa],Table24[NomeFaixa])</f>
        <v>E. 40% - 50%</v>
      </c>
      <c r="N524">
        <f>VALUE(SUBSTITUTE(MID(ImoveisBB[[#This Row],[Desc_imovel_numeros]],3,FIND("'",ImoveisBB[[#This Row],[Desc_imovel_numeros]],3)-3),".",","))</f>
        <v>210</v>
      </c>
      <c r="O524" s="6" t="str">
        <f>LOOKUP(ImoveisBB[[#This Row],[Area1]],Table25[Faixa],Table25[NomeFaixa])</f>
        <v>G. 200m2 - 500m2</v>
      </c>
      <c r="P524" s="6" t="str">
        <f>IF(ISNUMBER( SEARCH("Desocupado", ImoveisBB[[#This Row],[status_imovel]] ) ), "DESOcupado", "OCUpado")</f>
        <v>OCUpado</v>
      </c>
      <c r="Q524" s="6" t="str">
        <f>IF(ISNUMBER( SEARCH("Venda", ImoveisBB[[#This Row],[status_imovel]] ) ), "Venda Direta", "Leilão")</f>
        <v>Venda Direta</v>
      </c>
    </row>
    <row r="525" spans="1:17" x14ac:dyDescent="0.25">
      <c r="A525">
        <v>524</v>
      </c>
      <c r="B525" s="1" t="s">
        <v>533</v>
      </c>
      <c r="C525" t="s">
        <v>3463</v>
      </c>
      <c r="D525" t="s">
        <v>4734</v>
      </c>
      <c r="E525" s="7">
        <v>36742</v>
      </c>
      <c r="F525">
        <v>47</v>
      </c>
      <c r="G525" t="s">
        <v>7797</v>
      </c>
      <c r="H525" t="s">
        <v>7950</v>
      </c>
      <c r="I525" t="s">
        <v>8484</v>
      </c>
      <c r="J525" t="s">
        <v>11919</v>
      </c>
      <c r="K525" t="s">
        <v>15358</v>
      </c>
      <c r="L525" t="str">
        <f>LOOKUP(ImoveisBB[[#This Row],[Vlr_venda_imovel]],Table2[Faixa],Table2[NomeFaixa])</f>
        <v>D. 35k - 50k</v>
      </c>
      <c r="M525" t="str">
        <f>LOOKUP(ImoveisBB[[#This Row],[Desc%]],Table24[Faixa],Table24[NomeFaixa])</f>
        <v>E. 40% - 50%</v>
      </c>
      <c r="N525">
        <f>VALUE(SUBSTITUTE(MID(ImoveisBB[[#This Row],[Desc_imovel_numeros]],3,FIND("'",ImoveisBB[[#This Row],[Desc_imovel_numeros]],3)-3),".",","))</f>
        <v>75.150000000000006</v>
      </c>
      <c r="O525" s="6" t="str">
        <f>LOOKUP(ImoveisBB[[#This Row],[Area1]],Table25[Faixa],Table25[NomeFaixa])</f>
        <v>D. 75m2 - 100m2</v>
      </c>
      <c r="P525" s="6" t="str">
        <f>IF(ISNUMBER( SEARCH("Desocupado", ImoveisBB[[#This Row],[status_imovel]] ) ), "DESOcupado", "OCUpado")</f>
        <v>OCUpado</v>
      </c>
      <c r="Q525" s="6" t="str">
        <f>IF(ISNUMBER( SEARCH("Venda", ImoveisBB[[#This Row],[status_imovel]] ) ), "Venda Direta", "Leilão")</f>
        <v>Leilão</v>
      </c>
    </row>
    <row r="526" spans="1:17" x14ac:dyDescent="0.25">
      <c r="A526">
        <v>525</v>
      </c>
      <c r="B526" s="1" t="s">
        <v>534</v>
      </c>
      <c r="C526" t="s">
        <v>3451</v>
      </c>
      <c r="D526" t="s">
        <v>4735</v>
      </c>
      <c r="E526" s="7">
        <v>41751</v>
      </c>
      <c r="F526">
        <v>42</v>
      </c>
      <c r="G526" t="s">
        <v>7799</v>
      </c>
      <c r="H526" t="s">
        <v>7949</v>
      </c>
      <c r="I526" t="s">
        <v>8485</v>
      </c>
      <c r="J526" t="s">
        <v>11920</v>
      </c>
      <c r="K526" t="s">
        <v>15359</v>
      </c>
      <c r="L526" t="str">
        <f>LOOKUP(ImoveisBB[[#This Row],[Vlr_venda_imovel]],Table2[Faixa],Table2[NomeFaixa])</f>
        <v>D. 35k - 50k</v>
      </c>
      <c r="M526" t="str">
        <f>LOOKUP(ImoveisBB[[#This Row],[Desc%]],Table24[Faixa],Table24[NomeFaixa])</f>
        <v>E. 40% - 50%</v>
      </c>
      <c r="N526">
        <f>VALUE(SUBSTITUTE(MID(ImoveisBB[[#This Row],[Desc_imovel_numeros]],3,FIND("'",ImoveisBB[[#This Row],[Desc_imovel_numeros]],3)-3),".",","))</f>
        <v>200</v>
      </c>
      <c r="O526" s="6" t="str">
        <f>LOOKUP(ImoveisBB[[#This Row],[Area1]],Table25[Faixa],Table25[NomeFaixa])</f>
        <v>G. 200m2 - 500m2</v>
      </c>
      <c r="P526" s="6" t="str">
        <f>IF(ISNUMBER( SEARCH("Desocupado", ImoveisBB[[#This Row],[status_imovel]] ) ), "DESOcupado", "OCUpado")</f>
        <v>OCUpado</v>
      </c>
      <c r="Q526" s="6" t="str">
        <f>IF(ISNUMBER( SEARCH("Venda", ImoveisBB[[#This Row],[status_imovel]] ) ), "Venda Direta", "Leilão")</f>
        <v>Venda Direta</v>
      </c>
    </row>
    <row r="527" spans="1:17" x14ac:dyDescent="0.25">
      <c r="A527">
        <v>526</v>
      </c>
      <c r="B527" s="1" t="s">
        <v>535</v>
      </c>
      <c r="C527" t="s">
        <v>3463</v>
      </c>
      <c r="D527" t="s">
        <v>4736</v>
      </c>
      <c r="E527" s="7">
        <v>44928</v>
      </c>
      <c r="F527">
        <v>8</v>
      </c>
      <c r="G527" t="s">
        <v>7797</v>
      </c>
      <c r="H527" t="s">
        <v>7950</v>
      </c>
      <c r="I527" t="s">
        <v>8486</v>
      </c>
      <c r="J527" t="s">
        <v>11921</v>
      </c>
      <c r="K527" t="s">
        <v>15360</v>
      </c>
      <c r="L527" t="str">
        <f>LOOKUP(ImoveisBB[[#This Row],[Vlr_venda_imovel]],Table2[Faixa],Table2[NomeFaixa])</f>
        <v>D. 35k - 50k</v>
      </c>
      <c r="M527" t="str">
        <f>LOOKUP(ImoveisBB[[#This Row],[Desc%]],Table24[Faixa],Table24[NomeFaixa])</f>
        <v>A. &lt; 10%</v>
      </c>
      <c r="N527">
        <f>VALUE(SUBSTITUTE(MID(ImoveisBB[[#This Row],[Desc_imovel_numeros]],3,FIND("'",ImoveisBB[[#This Row],[Desc_imovel_numeros]],3)-3),".",","))</f>
        <v>70</v>
      </c>
      <c r="O527" s="6" t="str">
        <f>LOOKUP(ImoveisBB[[#This Row],[Area1]],Table25[Faixa],Table25[NomeFaixa])</f>
        <v>C. 50m2 - 75m2</v>
      </c>
      <c r="P527" s="6" t="str">
        <f>IF(ISNUMBER( SEARCH("Desocupado", ImoveisBB[[#This Row],[status_imovel]] ) ), "DESOcupado", "OCUpado")</f>
        <v>OCUpado</v>
      </c>
      <c r="Q527" s="6" t="str">
        <f>IF(ISNUMBER( SEARCH("Venda", ImoveisBB[[#This Row],[status_imovel]] ) ), "Venda Direta", "Leilão")</f>
        <v>Leilão</v>
      </c>
    </row>
    <row r="528" spans="1:17" x14ac:dyDescent="0.25">
      <c r="A528">
        <v>527</v>
      </c>
      <c r="B528" s="1" t="s">
        <v>536</v>
      </c>
      <c r="C528" t="s">
        <v>3451</v>
      </c>
      <c r="D528" t="s">
        <v>4737</v>
      </c>
      <c r="E528" s="7">
        <v>51017</v>
      </c>
      <c r="F528">
        <v>48</v>
      </c>
      <c r="G528" t="s">
        <v>7804</v>
      </c>
      <c r="H528" t="s">
        <v>7946</v>
      </c>
      <c r="I528" t="s">
        <v>8487</v>
      </c>
      <c r="J528" t="s">
        <v>11922</v>
      </c>
      <c r="K528" t="s">
        <v>15361</v>
      </c>
      <c r="L528" t="str">
        <f>LOOKUP(ImoveisBB[[#This Row],[Vlr_venda_imovel]],Table2[Faixa],Table2[NomeFaixa])</f>
        <v>E. 50k - 65k</v>
      </c>
      <c r="M528" t="str">
        <f>LOOKUP(ImoveisBB[[#This Row],[Desc%]],Table24[Faixa],Table24[NomeFaixa])</f>
        <v>E. 40% - 50%</v>
      </c>
      <c r="N528">
        <f>VALUE(SUBSTITUTE(MID(ImoveisBB[[#This Row],[Desc_imovel_numeros]],3,FIND("'",ImoveisBB[[#This Row],[Desc_imovel_numeros]],3)-3),".",","))</f>
        <v>133.33000000000001</v>
      </c>
      <c r="O528" s="6" t="str">
        <f>LOOKUP(ImoveisBB[[#This Row],[Area1]],Table25[Faixa],Table25[NomeFaixa])</f>
        <v>E. 100m2 - 150m2</v>
      </c>
      <c r="P528" s="6" t="str">
        <f>IF(ISNUMBER( SEARCH("Desocupado", ImoveisBB[[#This Row],[status_imovel]] ) ), "DESOcupado", "OCUpado")</f>
        <v>OCUpado</v>
      </c>
      <c r="Q528" s="6" t="str">
        <f>IF(ISNUMBER( SEARCH("Venda", ImoveisBB[[#This Row],[status_imovel]] ) ), "Venda Direta", "Leilão")</f>
        <v>Venda Direta</v>
      </c>
    </row>
    <row r="529" spans="1:17" x14ac:dyDescent="0.25">
      <c r="A529">
        <v>528</v>
      </c>
      <c r="B529" s="1" t="s">
        <v>537</v>
      </c>
      <c r="C529" t="s">
        <v>3451</v>
      </c>
      <c r="D529" t="s">
        <v>4738</v>
      </c>
      <c r="E529" s="7">
        <v>39719</v>
      </c>
      <c r="F529">
        <v>44</v>
      </c>
      <c r="G529" t="s">
        <v>7799</v>
      </c>
      <c r="H529" t="s">
        <v>7949</v>
      </c>
      <c r="I529" t="s">
        <v>8488</v>
      </c>
      <c r="J529" t="s">
        <v>11923</v>
      </c>
      <c r="K529" t="s">
        <v>15362</v>
      </c>
      <c r="L529" t="str">
        <f>LOOKUP(ImoveisBB[[#This Row],[Vlr_venda_imovel]],Table2[Faixa],Table2[NomeFaixa])</f>
        <v>D. 35k - 50k</v>
      </c>
      <c r="M529" t="str">
        <f>LOOKUP(ImoveisBB[[#This Row],[Desc%]],Table24[Faixa],Table24[NomeFaixa])</f>
        <v>E. 40% - 50%</v>
      </c>
      <c r="N529">
        <f>VALUE(SUBSTITUTE(MID(ImoveisBB[[#This Row],[Desc_imovel_numeros]],3,FIND("'",ImoveisBB[[#This Row],[Desc_imovel_numeros]],3)-3),".",","))</f>
        <v>126</v>
      </c>
      <c r="O529" s="6" t="str">
        <f>LOOKUP(ImoveisBB[[#This Row],[Area1]],Table25[Faixa],Table25[NomeFaixa])</f>
        <v>E. 100m2 - 150m2</v>
      </c>
      <c r="P529" s="6" t="str">
        <f>IF(ISNUMBER( SEARCH("Desocupado", ImoveisBB[[#This Row],[status_imovel]] ) ), "DESOcupado", "OCUpado")</f>
        <v>OCUpado</v>
      </c>
      <c r="Q529" s="6" t="str">
        <f>IF(ISNUMBER( SEARCH("Venda", ImoveisBB[[#This Row],[status_imovel]] ) ), "Venda Direta", "Leilão")</f>
        <v>Venda Direta</v>
      </c>
    </row>
    <row r="530" spans="1:17" x14ac:dyDescent="0.25">
      <c r="A530">
        <v>529</v>
      </c>
      <c r="B530" s="1" t="s">
        <v>538</v>
      </c>
      <c r="C530" t="s">
        <v>3471</v>
      </c>
      <c r="D530" t="s">
        <v>4739</v>
      </c>
      <c r="E530" s="7">
        <v>43508</v>
      </c>
      <c r="F530">
        <v>46</v>
      </c>
      <c r="G530" t="s">
        <v>7799</v>
      </c>
      <c r="H530" t="s">
        <v>7949</v>
      </c>
      <c r="I530" t="s">
        <v>8489</v>
      </c>
      <c r="J530" t="s">
        <v>11924</v>
      </c>
      <c r="K530" t="s">
        <v>15363</v>
      </c>
      <c r="L530" t="str">
        <f>LOOKUP(ImoveisBB[[#This Row],[Vlr_venda_imovel]],Table2[Faixa],Table2[NomeFaixa])</f>
        <v>D. 35k - 50k</v>
      </c>
      <c r="M530" t="str">
        <f>LOOKUP(ImoveisBB[[#This Row],[Desc%]],Table24[Faixa],Table24[NomeFaixa])</f>
        <v>E. 40% - 50%</v>
      </c>
      <c r="N530">
        <f>VALUE(SUBSTITUTE(MID(ImoveisBB[[#This Row],[Desc_imovel_numeros]],3,FIND("'",ImoveisBB[[#This Row],[Desc_imovel_numeros]],3)-3),".",","))</f>
        <v>237.5</v>
      </c>
      <c r="O530" s="6" t="str">
        <f>LOOKUP(ImoveisBB[[#This Row],[Area1]],Table25[Faixa],Table25[NomeFaixa])</f>
        <v>G. 200m2 - 500m2</v>
      </c>
      <c r="P530" s="6" t="str">
        <f>IF(ISNUMBER( SEARCH("Desocupado", ImoveisBB[[#This Row],[status_imovel]] ) ), "DESOcupado", "OCUpado")</f>
        <v>OCUpado</v>
      </c>
      <c r="Q530" s="6" t="str">
        <f>IF(ISNUMBER( SEARCH("Venda", ImoveisBB[[#This Row],[status_imovel]] ) ), "Venda Direta", "Leilão")</f>
        <v>Venda Direta</v>
      </c>
    </row>
    <row r="531" spans="1:17" x14ac:dyDescent="0.25">
      <c r="A531">
        <v>530</v>
      </c>
      <c r="B531" s="1" t="s">
        <v>539</v>
      </c>
      <c r="C531" t="s">
        <v>3648</v>
      </c>
      <c r="D531" t="s">
        <v>4740</v>
      </c>
      <c r="E531" s="7">
        <v>60961</v>
      </c>
      <c r="F531">
        <v>44</v>
      </c>
      <c r="G531" t="s">
        <v>7759</v>
      </c>
      <c r="H531" t="s">
        <v>7943</v>
      </c>
      <c r="I531" t="s">
        <v>8490</v>
      </c>
      <c r="J531" t="s">
        <v>11925</v>
      </c>
      <c r="K531" t="s">
        <v>15364</v>
      </c>
      <c r="L531" t="str">
        <f>LOOKUP(ImoveisBB[[#This Row],[Vlr_venda_imovel]],Table2[Faixa],Table2[NomeFaixa])</f>
        <v>E. 50k - 65k</v>
      </c>
      <c r="M531" t="str">
        <f>LOOKUP(ImoveisBB[[#This Row],[Desc%]],Table24[Faixa],Table24[NomeFaixa])</f>
        <v>E. 40% - 50%</v>
      </c>
      <c r="N531">
        <f>VALUE(SUBSTITUTE(MID(ImoveisBB[[#This Row],[Desc_imovel_numeros]],3,FIND("'",ImoveisBB[[#This Row],[Desc_imovel_numeros]],3)-3),".",","))</f>
        <v>120</v>
      </c>
      <c r="O531" s="6" t="str">
        <f>LOOKUP(ImoveisBB[[#This Row],[Area1]],Table25[Faixa],Table25[NomeFaixa])</f>
        <v>E. 100m2 - 150m2</v>
      </c>
      <c r="P531" s="6" t="str">
        <f>IF(ISNUMBER( SEARCH("Desocupado", ImoveisBB[[#This Row],[status_imovel]] ) ), "DESOcupado", "OCUpado")</f>
        <v>OCUpado</v>
      </c>
      <c r="Q531" s="6" t="str">
        <f>IF(ISNUMBER( SEARCH("Venda", ImoveisBB[[#This Row],[status_imovel]] ) ), "Venda Direta", "Leilão")</f>
        <v>Venda Direta</v>
      </c>
    </row>
    <row r="532" spans="1:17" x14ac:dyDescent="0.25">
      <c r="A532">
        <v>531</v>
      </c>
      <c r="B532" s="1" t="s">
        <v>540</v>
      </c>
      <c r="C532" t="s">
        <v>3471</v>
      </c>
      <c r="D532" t="s">
        <v>4741</v>
      </c>
      <c r="E532" s="7">
        <v>29368</v>
      </c>
      <c r="F532">
        <v>57</v>
      </c>
      <c r="G532" t="s">
        <v>7799</v>
      </c>
      <c r="H532" t="s">
        <v>7949</v>
      </c>
      <c r="I532" t="s">
        <v>8491</v>
      </c>
      <c r="J532" t="s">
        <v>11926</v>
      </c>
      <c r="K532" t="s">
        <v>15365</v>
      </c>
      <c r="L532" t="str">
        <f>LOOKUP(ImoveisBB[[#This Row],[Vlr_venda_imovel]],Table2[Faixa],Table2[NomeFaixa])</f>
        <v>C. 25k - 35k</v>
      </c>
      <c r="M532" t="str">
        <f>LOOKUP(ImoveisBB[[#This Row],[Desc%]],Table24[Faixa],Table24[NomeFaixa])</f>
        <v>F. 50% - 60%</v>
      </c>
      <c r="N532">
        <f>VALUE(SUBSTITUTE(MID(ImoveisBB[[#This Row],[Desc_imovel_numeros]],3,FIND("'",ImoveisBB[[#This Row],[Desc_imovel_numeros]],3)-3),".",","))</f>
        <v>247.5</v>
      </c>
      <c r="O532" s="6" t="str">
        <f>LOOKUP(ImoveisBB[[#This Row],[Area1]],Table25[Faixa],Table25[NomeFaixa])</f>
        <v>G. 200m2 - 500m2</v>
      </c>
      <c r="P532" s="6" t="str">
        <f>IF(ISNUMBER( SEARCH("Desocupado", ImoveisBB[[#This Row],[status_imovel]] ) ), "DESOcupado", "OCUpado")</f>
        <v>OCUpado</v>
      </c>
      <c r="Q532" s="6" t="str">
        <f>IF(ISNUMBER( SEARCH("Venda", ImoveisBB[[#This Row],[status_imovel]] ) ), "Venda Direta", "Leilão")</f>
        <v>Venda Direta</v>
      </c>
    </row>
    <row r="533" spans="1:17" x14ac:dyDescent="0.25">
      <c r="A533">
        <v>532</v>
      </c>
      <c r="B533" s="1" t="s">
        <v>541</v>
      </c>
      <c r="C533" t="s">
        <v>3451</v>
      </c>
      <c r="D533" t="s">
        <v>4742</v>
      </c>
      <c r="E533" s="7">
        <v>32615</v>
      </c>
      <c r="F533">
        <v>40</v>
      </c>
      <c r="G533" t="s">
        <v>7799</v>
      </c>
      <c r="H533" t="s">
        <v>7949</v>
      </c>
      <c r="I533" t="s">
        <v>8492</v>
      </c>
      <c r="J533" t="s">
        <v>11927</v>
      </c>
      <c r="K533" t="s">
        <v>15366</v>
      </c>
      <c r="L533" t="str">
        <f>LOOKUP(ImoveisBB[[#This Row],[Vlr_venda_imovel]],Table2[Faixa],Table2[NomeFaixa])</f>
        <v>C. 25k - 35k</v>
      </c>
      <c r="M533" t="str">
        <f>LOOKUP(ImoveisBB[[#This Row],[Desc%]],Table24[Faixa],Table24[NomeFaixa])</f>
        <v>E. 40% - 50%</v>
      </c>
      <c r="N533">
        <f>VALUE(SUBSTITUTE(MID(ImoveisBB[[#This Row],[Desc_imovel_numeros]],3,FIND("'",ImoveisBB[[#This Row],[Desc_imovel_numeros]],3)-3),".",","))</f>
        <v>190</v>
      </c>
      <c r="O533" s="6" t="str">
        <f>LOOKUP(ImoveisBB[[#This Row],[Area1]],Table25[Faixa],Table25[NomeFaixa])</f>
        <v>F. 150m2 - 200m2</v>
      </c>
      <c r="P533" s="6" t="str">
        <f>IF(ISNUMBER( SEARCH("Desocupado", ImoveisBB[[#This Row],[status_imovel]] ) ), "DESOcupado", "OCUpado")</f>
        <v>OCUpado</v>
      </c>
      <c r="Q533" s="6" t="str">
        <f>IF(ISNUMBER( SEARCH("Venda", ImoveisBB[[#This Row],[status_imovel]] ) ), "Venda Direta", "Leilão")</f>
        <v>Leilão</v>
      </c>
    </row>
    <row r="534" spans="1:17" x14ac:dyDescent="0.25">
      <c r="A534">
        <v>533</v>
      </c>
      <c r="B534" s="1" t="s">
        <v>542</v>
      </c>
      <c r="C534" t="s">
        <v>3649</v>
      </c>
      <c r="D534" t="s">
        <v>4743</v>
      </c>
      <c r="E534" s="7">
        <v>63062</v>
      </c>
      <c r="F534">
        <v>40</v>
      </c>
      <c r="G534" t="s">
        <v>7827</v>
      </c>
      <c r="H534" t="s">
        <v>7946</v>
      </c>
      <c r="I534" t="s">
        <v>8493</v>
      </c>
      <c r="J534" t="s">
        <v>11928</v>
      </c>
      <c r="K534" t="s">
        <v>15367</v>
      </c>
      <c r="L534" t="str">
        <f>LOOKUP(ImoveisBB[[#This Row],[Vlr_venda_imovel]],Table2[Faixa],Table2[NomeFaixa])</f>
        <v>E. 50k - 65k</v>
      </c>
      <c r="M534" t="str">
        <f>LOOKUP(ImoveisBB[[#This Row],[Desc%]],Table24[Faixa],Table24[NomeFaixa])</f>
        <v>E. 40% - 50%</v>
      </c>
      <c r="N534">
        <f>VALUE(SUBSTITUTE(MID(ImoveisBB[[#This Row],[Desc_imovel_numeros]],3,FIND("'",ImoveisBB[[#This Row],[Desc_imovel_numeros]],3)-3),".",","))</f>
        <v>105.66</v>
      </c>
      <c r="O534" s="6" t="str">
        <f>LOOKUP(ImoveisBB[[#This Row],[Area1]],Table25[Faixa],Table25[NomeFaixa])</f>
        <v>E. 100m2 - 150m2</v>
      </c>
      <c r="P534" s="6" t="str">
        <f>IF(ISNUMBER( SEARCH("Desocupado", ImoveisBB[[#This Row],[status_imovel]] ) ), "DESOcupado", "OCUpado")</f>
        <v>OCUpado</v>
      </c>
      <c r="Q534" s="6" t="str">
        <f>IF(ISNUMBER( SEARCH("Venda", ImoveisBB[[#This Row],[status_imovel]] ) ), "Venda Direta", "Leilão")</f>
        <v>Leilão</v>
      </c>
    </row>
    <row r="535" spans="1:17" x14ac:dyDescent="0.25">
      <c r="A535">
        <v>534</v>
      </c>
      <c r="B535" s="1" t="s">
        <v>543</v>
      </c>
      <c r="C535" t="s">
        <v>3451</v>
      </c>
      <c r="D535" t="s">
        <v>4744</v>
      </c>
      <c r="E535" s="7">
        <v>36404</v>
      </c>
      <c r="F535">
        <v>50</v>
      </c>
      <c r="G535" t="s">
        <v>7799</v>
      </c>
      <c r="H535" t="s">
        <v>7949</v>
      </c>
      <c r="I535" t="s">
        <v>8494</v>
      </c>
      <c r="J535" t="s">
        <v>11929</v>
      </c>
      <c r="K535" t="s">
        <v>15368</v>
      </c>
      <c r="L535" t="str">
        <f>LOOKUP(ImoveisBB[[#This Row],[Vlr_venda_imovel]],Table2[Faixa],Table2[NomeFaixa])</f>
        <v>D. 35k - 50k</v>
      </c>
      <c r="M535" t="str">
        <f>LOOKUP(ImoveisBB[[#This Row],[Desc%]],Table24[Faixa],Table24[NomeFaixa])</f>
        <v>F. 50% - 60%</v>
      </c>
      <c r="N535">
        <f>VALUE(SUBSTITUTE(MID(ImoveisBB[[#This Row],[Desc_imovel_numeros]],3,FIND("'",ImoveisBB[[#This Row],[Desc_imovel_numeros]],3)-3),".",","))</f>
        <v>165</v>
      </c>
      <c r="O535" s="6" t="str">
        <f>LOOKUP(ImoveisBB[[#This Row],[Area1]],Table25[Faixa],Table25[NomeFaixa])</f>
        <v>F. 150m2 - 200m2</v>
      </c>
      <c r="P535" s="6" t="str">
        <f>IF(ISNUMBER( SEARCH("Desocupado", ImoveisBB[[#This Row],[status_imovel]] ) ), "DESOcupado", "OCUpado")</f>
        <v>OCUpado</v>
      </c>
      <c r="Q535" s="6" t="str">
        <f>IF(ISNUMBER( SEARCH("Venda", ImoveisBB[[#This Row],[status_imovel]] ) ), "Venda Direta", "Leilão")</f>
        <v>Venda Direta</v>
      </c>
    </row>
    <row r="536" spans="1:17" x14ac:dyDescent="0.25">
      <c r="A536">
        <v>535</v>
      </c>
      <c r="B536" s="1" t="s">
        <v>544</v>
      </c>
      <c r="C536" t="s">
        <v>3451</v>
      </c>
      <c r="D536" t="s">
        <v>4745</v>
      </c>
      <c r="E536" s="7">
        <v>32548</v>
      </c>
      <c r="F536">
        <v>50</v>
      </c>
      <c r="G536" t="s">
        <v>7799</v>
      </c>
      <c r="H536" t="s">
        <v>7949</v>
      </c>
      <c r="I536" t="s">
        <v>8495</v>
      </c>
      <c r="J536" t="s">
        <v>11930</v>
      </c>
      <c r="K536" t="s">
        <v>15369</v>
      </c>
      <c r="L536" t="str">
        <f>LOOKUP(ImoveisBB[[#This Row],[Vlr_venda_imovel]],Table2[Faixa],Table2[NomeFaixa])</f>
        <v>C. 25k - 35k</v>
      </c>
      <c r="M536" t="str">
        <f>LOOKUP(ImoveisBB[[#This Row],[Desc%]],Table24[Faixa],Table24[NomeFaixa])</f>
        <v>F. 50% - 60%</v>
      </c>
      <c r="N536">
        <f>VALUE(SUBSTITUTE(MID(ImoveisBB[[#This Row],[Desc_imovel_numeros]],3,FIND("'",ImoveisBB[[#This Row],[Desc_imovel_numeros]],3)-3),".",","))</f>
        <v>300</v>
      </c>
      <c r="O536" s="6" t="str">
        <f>LOOKUP(ImoveisBB[[#This Row],[Area1]],Table25[Faixa],Table25[NomeFaixa])</f>
        <v>G. 200m2 - 500m2</v>
      </c>
      <c r="P536" s="6" t="str">
        <f>IF(ISNUMBER( SEARCH("Desocupado", ImoveisBB[[#This Row],[status_imovel]] ) ), "DESOcupado", "OCUpado")</f>
        <v>OCUpado</v>
      </c>
      <c r="Q536" s="6" t="str">
        <f>IF(ISNUMBER( SEARCH("Venda", ImoveisBB[[#This Row],[status_imovel]] ) ), "Venda Direta", "Leilão")</f>
        <v>Venda Direta</v>
      </c>
    </row>
    <row r="537" spans="1:17" x14ac:dyDescent="0.25">
      <c r="A537">
        <v>536</v>
      </c>
      <c r="B537" s="1" t="s">
        <v>545</v>
      </c>
      <c r="C537" t="s">
        <v>3451</v>
      </c>
      <c r="D537" t="s">
        <v>4746</v>
      </c>
      <c r="E537" s="7">
        <v>39719</v>
      </c>
      <c r="F537">
        <v>50</v>
      </c>
      <c r="G537" t="s">
        <v>7799</v>
      </c>
      <c r="H537" t="s">
        <v>7949</v>
      </c>
      <c r="I537" t="s">
        <v>8496</v>
      </c>
      <c r="J537" t="s">
        <v>11931</v>
      </c>
      <c r="K537" t="s">
        <v>15370</v>
      </c>
      <c r="L537" t="str">
        <f>LOOKUP(ImoveisBB[[#This Row],[Vlr_venda_imovel]],Table2[Faixa],Table2[NomeFaixa])</f>
        <v>D. 35k - 50k</v>
      </c>
      <c r="M537" t="str">
        <f>LOOKUP(ImoveisBB[[#This Row],[Desc%]],Table24[Faixa],Table24[NomeFaixa])</f>
        <v>F. 50% - 60%</v>
      </c>
      <c r="N537">
        <f>VALUE(SUBSTITUTE(MID(ImoveisBB[[#This Row],[Desc_imovel_numeros]],3,FIND("'",ImoveisBB[[#This Row],[Desc_imovel_numeros]],3)-3),".",","))</f>
        <v>200</v>
      </c>
      <c r="O537" s="6" t="str">
        <f>LOOKUP(ImoveisBB[[#This Row],[Area1]],Table25[Faixa],Table25[NomeFaixa])</f>
        <v>G. 200m2 - 500m2</v>
      </c>
      <c r="P537" s="6" t="str">
        <f>IF(ISNUMBER( SEARCH("Desocupado", ImoveisBB[[#This Row],[status_imovel]] ) ), "DESOcupado", "OCUpado")</f>
        <v>OCUpado</v>
      </c>
      <c r="Q537" s="6" t="str">
        <f>IF(ISNUMBER( SEARCH("Venda", ImoveisBB[[#This Row],[status_imovel]] ) ), "Venda Direta", "Leilão")</f>
        <v>Venda Direta</v>
      </c>
    </row>
    <row r="538" spans="1:17" x14ac:dyDescent="0.25">
      <c r="A538">
        <v>537</v>
      </c>
      <c r="B538" s="1" t="s">
        <v>546</v>
      </c>
      <c r="C538" t="s">
        <v>3650</v>
      </c>
      <c r="D538" t="s">
        <v>4747</v>
      </c>
      <c r="E538" s="7">
        <v>58191</v>
      </c>
      <c r="F538">
        <v>52</v>
      </c>
      <c r="G538" t="s">
        <v>7827</v>
      </c>
      <c r="H538" t="s">
        <v>7946</v>
      </c>
      <c r="I538" t="s">
        <v>8497</v>
      </c>
      <c r="J538" t="s">
        <v>11932</v>
      </c>
      <c r="K538" t="s">
        <v>15371</v>
      </c>
      <c r="L538" t="str">
        <f>LOOKUP(ImoveisBB[[#This Row],[Vlr_venda_imovel]],Table2[Faixa],Table2[NomeFaixa])</f>
        <v>E. 50k - 65k</v>
      </c>
      <c r="M538" t="str">
        <f>LOOKUP(ImoveisBB[[#This Row],[Desc%]],Table24[Faixa],Table24[NomeFaixa])</f>
        <v>F. 50% - 60%</v>
      </c>
      <c r="N538">
        <f>VALUE(SUBSTITUTE(MID(ImoveisBB[[#This Row],[Desc_imovel_numeros]],3,FIND("'",ImoveisBB[[#This Row],[Desc_imovel_numeros]],3)-3),".",","))</f>
        <v>52.97</v>
      </c>
      <c r="O538" s="6" t="str">
        <f>LOOKUP(ImoveisBB[[#This Row],[Area1]],Table25[Faixa],Table25[NomeFaixa])</f>
        <v>C. 50m2 - 75m2</v>
      </c>
      <c r="P538" s="6" t="str">
        <f>IF(ISNUMBER( SEARCH("Desocupado", ImoveisBB[[#This Row],[status_imovel]] ) ), "DESOcupado", "OCUpado")</f>
        <v>OCUpado</v>
      </c>
      <c r="Q538" s="6" t="str">
        <f>IF(ISNUMBER( SEARCH("Venda", ImoveisBB[[#This Row],[status_imovel]] ) ), "Venda Direta", "Leilão")</f>
        <v>Venda Direta</v>
      </c>
    </row>
    <row r="539" spans="1:17" x14ac:dyDescent="0.25">
      <c r="A539">
        <v>538</v>
      </c>
      <c r="B539" s="1" t="s">
        <v>547</v>
      </c>
      <c r="C539" t="s">
        <v>3629</v>
      </c>
      <c r="D539" t="s">
        <v>4748</v>
      </c>
      <c r="E539" s="7">
        <v>62102</v>
      </c>
      <c r="F539">
        <v>44</v>
      </c>
      <c r="G539" t="s">
        <v>7826</v>
      </c>
      <c r="H539" t="s">
        <v>7946</v>
      </c>
      <c r="I539" t="s">
        <v>8498</v>
      </c>
      <c r="J539" t="s">
        <v>11933</v>
      </c>
      <c r="K539" t="s">
        <v>15372</v>
      </c>
      <c r="L539" t="str">
        <f>LOOKUP(ImoveisBB[[#This Row],[Vlr_venda_imovel]],Table2[Faixa],Table2[NomeFaixa])</f>
        <v>E. 50k - 65k</v>
      </c>
      <c r="M539" t="str">
        <f>LOOKUP(ImoveisBB[[#This Row],[Desc%]],Table24[Faixa],Table24[NomeFaixa])</f>
        <v>E. 40% - 50%</v>
      </c>
      <c r="N539">
        <f>VALUE(SUBSTITUTE(MID(ImoveisBB[[#This Row],[Desc_imovel_numeros]],3,FIND("'",ImoveisBB[[#This Row],[Desc_imovel_numeros]],3)-3),".",","))</f>
        <v>52.25</v>
      </c>
      <c r="O539" s="6" t="str">
        <f>LOOKUP(ImoveisBB[[#This Row],[Area1]],Table25[Faixa],Table25[NomeFaixa])</f>
        <v>C. 50m2 - 75m2</v>
      </c>
      <c r="P539" s="6" t="str">
        <f>IF(ISNUMBER( SEARCH("Desocupado", ImoveisBB[[#This Row],[status_imovel]] ) ), "DESOcupado", "OCUpado")</f>
        <v>OCUpado</v>
      </c>
      <c r="Q539" s="6" t="str">
        <f>IF(ISNUMBER( SEARCH("Venda", ImoveisBB[[#This Row],[status_imovel]] ) ), "Venda Direta", "Leilão")</f>
        <v>Venda Direta</v>
      </c>
    </row>
    <row r="540" spans="1:17" x14ac:dyDescent="0.25">
      <c r="A540">
        <v>539</v>
      </c>
      <c r="B540" s="1" t="s">
        <v>548</v>
      </c>
      <c r="C540" t="s">
        <v>3451</v>
      </c>
      <c r="D540" t="s">
        <v>4749</v>
      </c>
      <c r="E540" s="7">
        <v>42290</v>
      </c>
      <c r="F540">
        <v>43</v>
      </c>
      <c r="G540" t="s">
        <v>7799</v>
      </c>
      <c r="H540" t="s">
        <v>7949</v>
      </c>
      <c r="I540" t="s">
        <v>8499</v>
      </c>
      <c r="J540" t="s">
        <v>11934</v>
      </c>
      <c r="K540" t="s">
        <v>15373</v>
      </c>
      <c r="L540" t="str">
        <f>LOOKUP(ImoveisBB[[#This Row],[Vlr_venda_imovel]],Table2[Faixa],Table2[NomeFaixa])</f>
        <v>D. 35k - 50k</v>
      </c>
      <c r="M540" t="str">
        <f>LOOKUP(ImoveisBB[[#This Row],[Desc%]],Table24[Faixa],Table24[NomeFaixa])</f>
        <v>E. 40% - 50%</v>
      </c>
      <c r="N540">
        <f>VALUE(SUBSTITUTE(MID(ImoveisBB[[#This Row],[Desc_imovel_numeros]],3,FIND("'",ImoveisBB[[#This Row],[Desc_imovel_numeros]],3)-3),".",","))</f>
        <v>200</v>
      </c>
      <c r="O540" s="6" t="str">
        <f>LOOKUP(ImoveisBB[[#This Row],[Area1]],Table25[Faixa],Table25[NomeFaixa])</f>
        <v>G. 200m2 - 500m2</v>
      </c>
      <c r="P540" s="6" t="str">
        <f>IF(ISNUMBER( SEARCH("Desocupado", ImoveisBB[[#This Row],[status_imovel]] ) ), "DESOcupado", "OCUpado")</f>
        <v>OCUpado</v>
      </c>
      <c r="Q540" s="6" t="str">
        <f>IF(ISNUMBER( SEARCH("Venda", ImoveisBB[[#This Row],[status_imovel]] ) ), "Venda Direta", "Leilão")</f>
        <v>Venda Direta</v>
      </c>
    </row>
    <row r="541" spans="1:17" x14ac:dyDescent="0.25">
      <c r="A541">
        <v>540</v>
      </c>
      <c r="B541" s="1" t="s">
        <v>549</v>
      </c>
      <c r="C541" t="s">
        <v>3451</v>
      </c>
      <c r="D541" t="s">
        <v>4750</v>
      </c>
      <c r="E541" s="7">
        <v>35186</v>
      </c>
      <c r="F541">
        <v>54</v>
      </c>
      <c r="G541" t="s">
        <v>7801</v>
      </c>
      <c r="H541" t="s">
        <v>7952</v>
      </c>
      <c r="I541" t="s">
        <v>8500</v>
      </c>
      <c r="J541" t="s">
        <v>11935</v>
      </c>
      <c r="K541" t="s">
        <v>15374</v>
      </c>
      <c r="L541" t="str">
        <f>LOOKUP(ImoveisBB[[#This Row],[Vlr_venda_imovel]],Table2[Faixa],Table2[NomeFaixa])</f>
        <v>D. 35k - 50k</v>
      </c>
      <c r="M541" t="str">
        <f>LOOKUP(ImoveisBB[[#This Row],[Desc%]],Table24[Faixa],Table24[NomeFaixa])</f>
        <v>F. 50% - 60%</v>
      </c>
      <c r="N541">
        <f>VALUE(SUBSTITUTE(MID(ImoveisBB[[#This Row],[Desc_imovel_numeros]],3,FIND("'",ImoveisBB[[#This Row],[Desc_imovel_numeros]],3)-3),".",","))</f>
        <v>200</v>
      </c>
      <c r="O541" s="6" t="str">
        <f>LOOKUP(ImoveisBB[[#This Row],[Area1]],Table25[Faixa],Table25[NomeFaixa])</f>
        <v>G. 200m2 - 500m2</v>
      </c>
      <c r="P541" s="6" t="str">
        <f>IF(ISNUMBER( SEARCH("Desocupado", ImoveisBB[[#This Row],[status_imovel]] ) ), "DESOcupado", "OCUpado")</f>
        <v>OCUpado</v>
      </c>
      <c r="Q541" s="6" t="str">
        <f>IF(ISNUMBER( SEARCH("Venda", ImoveisBB[[#This Row],[status_imovel]] ) ), "Venda Direta", "Leilão")</f>
        <v>Venda Direta</v>
      </c>
    </row>
    <row r="542" spans="1:17" x14ac:dyDescent="0.25">
      <c r="A542">
        <v>541</v>
      </c>
      <c r="B542" s="1" t="s">
        <v>550</v>
      </c>
      <c r="C542" t="s">
        <v>3463</v>
      </c>
      <c r="D542" t="s">
        <v>4751</v>
      </c>
      <c r="E542" s="7">
        <v>56475</v>
      </c>
      <c r="F542">
        <v>46</v>
      </c>
      <c r="G542" t="s">
        <v>7835</v>
      </c>
      <c r="H542" t="s">
        <v>7942</v>
      </c>
      <c r="I542" t="s">
        <v>8501</v>
      </c>
      <c r="J542" t="s">
        <v>11936</v>
      </c>
      <c r="K542" t="s">
        <v>15375</v>
      </c>
      <c r="L542" t="str">
        <f>LOOKUP(ImoveisBB[[#This Row],[Vlr_venda_imovel]],Table2[Faixa],Table2[NomeFaixa])</f>
        <v>E. 50k - 65k</v>
      </c>
      <c r="M542" t="str">
        <f>LOOKUP(ImoveisBB[[#This Row],[Desc%]],Table24[Faixa],Table24[NomeFaixa])</f>
        <v>E. 40% - 50%</v>
      </c>
      <c r="N542">
        <f>VALUE(SUBSTITUTE(MID(ImoveisBB[[#This Row],[Desc_imovel_numeros]],3,FIND("'",ImoveisBB[[#This Row],[Desc_imovel_numeros]],3)-3),".",","))</f>
        <v>52.33</v>
      </c>
      <c r="O542" s="6" t="str">
        <f>LOOKUP(ImoveisBB[[#This Row],[Area1]],Table25[Faixa],Table25[NomeFaixa])</f>
        <v>C. 50m2 - 75m2</v>
      </c>
      <c r="P542" s="6" t="str">
        <f>IF(ISNUMBER( SEARCH("Desocupado", ImoveisBB[[#This Row],[status_imovel]] ) ), "DESOcupado", "OCUpado")</f>
        <v>OCUpado</v>
      </c>
      <c r="Q542" s="6" t="str">
        <f>IF(ISNUMBER( SEARCH("Venda", ImoveisBB[[#This Row],[status_imovel]] ) ), "Venda Direta", "Leilão")</f>
        <v>Leilão</v>
      </c>
    </row>
    <row r="543" spans="1:17" x14ac:dyDescent="0.25">
      <c r="A543">
        <v>542</v>
      </c>
      <c r="B543" s="1" t="s">
        <v>551</v>
      </c>
      <c r="C543" t="s">
        <v>3651</v>
      </c>
      <c r="D543" t="s">
        <v>4752</v>
      </c>
      <c r="E543" s="7">
        <v>69383</v>
      </c>
      <c r="F543">
        <v>36</v>
      </c>
      <c r="G543" t="s">
        <v>7826</v>
      </c>
      <c r="H543" t="s">
        <v>7946</v>
      </c>
      <c r="I543" t="s">
        <v>8502</v>
      </c>
      <c r="J543" t="s">
        <v>11937</v>
      </c>
      <c r="K543" t="s">
        <v>15376</v>
      </c>
      <c r="L543" t="str">
        <f>LOOKUP(ImoveisBB[[#This Row],[Vlr_venda_imovel]],Table2[Faixa],Table2[NomeFaixa])</f>
        <v>F. 65k - 80k</v>
      </c>
      <c r="M543" t="str">
        <f>LOOKUP(ImoveisBB[[#This Row],[Desc%]],Table24[Faixa],Table24[NomeFaixa])</f>
        <v>D. 30% - 40%</v>
      </c>
      <c r="N543">
        <f>VALUE(SUBSTITUTE(MID(ImoveisBB[[#This Row],[Desc_imovel_numeros]],3,FIND("'",ImoveisBB[[#This Row],[Desc_imovel_numeros]],3)-3),".",","))</f>
        <v>47.58</v>
      </c>
      <c r="O543" s="6" t="str">
        <f>LOOKUP(ImoveisBB[[#This Row],[Area1]],Table25[Faixa],Table25[NomeFaixa])</f>
        <v>B. 25m2 - 50m2</v>
      </c>
      <c r="P543" s="6" t="str">
        <f>IF(ISNUMBER( SEARCH("Desocupado", ImoveisBB[[#This Row],[status_imovel]] ) ), "DESOcupado", "OCUpado")</f>
        <v>DESOcupado</v>
      </c>
      <c r="Q543" s="6" t="str">
        <f>IF(ISNUMBER( SEARCH("Venda", ImoveisBB[[#This Row],[status_imovel]] ) ), "Venda Direta", "Leilão")</f>
        <v>Venda Direta</v>
      </c>
    </row>
    <row r="544" spans="1:17" x14ac:dyDescent="0.25">
      <c r="A544">
        <v>543</v>
      </c>
      <c r="B544" s="1" t="s">
        <v>552</v>
      </c>
      <c r="C544" t="s">
        <v>3451</v>
      </c>
      <c r="D544" t="s">
        <v>4753</v>
      </c>
      <c r="E544" s="7">
        <v>40599</v>
      </c>
      <c r="F544">
        <v>32</v>
      </c>
      <c r="G544" t="s">
        <v>7799</v>
      </c>
      <c r="H544" t="s">
        <v>7949</v>
      </c>
      <c r="I544" t="s">
        <v>8503</v>
      </c>
      <c r="J544" t="s">
        <v>11938</v>
      </c>
      <c r="K544" t="s">
        <v>15377</v>
      </c>
      <c r="L544" t="str">
        <f>LOOKUP(ImoveisBB[[#This Row],[Vlr_venda_imovel]],Table2[Faixa],Table2[NomeFaixa])</f>
        <v>D. 35k - 50k</v>
      </c>
      <c r="M544" t="str">
        <f>LOOKUP(ImoveisBB[[#This Row],[Desc%]],Table24[Faixa],Table24[NomeFaixa])</f>
        <v>D. 30% - 40%</v>
      </c>
      <c r="N544">
        <f>VALUE(SUBSTITUTE(MID(ImoveisBB[[#This Row],[Desc_imovel_numeros]],3,FIND("'",ImoveisBB[[#This Row],[Desc_imovel_numeros]],3)-3),".",","))</f>
        <v>200</v>
      </c>
      <c r="O544" s="6" t="str">
        <f>LOOKUP(ImoveisBB[[#This Row],[Area1]],Table25[Faixa],Table25[NomeFaixa])</f>
        <v>G. 200m2 - 500m2</v>
      </c>
      <c r="P544" s="6" t="str">
        <f>IF(ISNUMBER( SEARCH("Desocupado", ImoveisBB[[#This Row],[status_imovel]] ) ), "DESOcupado", "OCUpado")</f>
        <v>OCUpado</v>
      </c>
      <c r="Q544" s="6" t="str">
        <f>IF(ISNUMBER( SEARCH("Venda", ImoveisBB[[#This Row],[status_imovel]] ) ), "Venda Direta", "Leilão")</f>
        <v>Leilão</v>
      </c>
    </row>
    <row r="545" spans="1:17" x14ac:dyDescent="0.25">
      <c r="A545">
        <v>544</v>
      </c>
      <c r="B545" s="1" t="s">
        <v>553</v>
      </c>
      <c r="C545" t="s">
        <v>3650</v>
      </c>
      <c r="D545" t="s">
        <v>4754</v>
      </c>
      <c r="E545" s="7">
        <v>57230</v>
      </c>
      <c r="F545">
        <v>49</v>
      </c>
      <c r="G545" t="s">
        <v>7827</v>
      </c>
      <c r="H545" t="s">
        <v>7946</v>
      </c>
      <c r="I545" t="s">
        <v>8504</v>
      </c>
      <c r="J545" t="s">
        <v>11939</v>
      </c>
      <c r="K545" t="s">
        <v>15378</v>
      </c>
      <c r="L545" t="str">
        <f>LOOKUP(ImoveisBB[[#This Row],[Vlr_venda_imovel]],Table2[Faixa],Table2[NomeFaixa])</f>
        <v>E. 50k - 65k</v>
      </c>
      <c r="M545" t="str">
        <f>LOOKUP(ImoveisBB[[#This Row],[Desc%]],Table24[Faixa],Table24[NomeFaixa])</f>
        <v>E. 40% - 50%</v>
      </c>
      <c r="N545">
        <f>VALUE(SUBSTITUTE(MID(ImoveisBB[[#This Row],[Desc_imovel_numeros]],3,FIND("'",ImoveisBB[[#This Row],[Desc_imovel_numeros]],3)-3),".",","))</f>
        <v>52.99</v>
      </c>
      <c r="O545" s="6" t="str">
        <f>LOOKUP(ImoveisBB[[#This Row],[Area1]],Table25[Faixa],Table25[NomeFaixa])</f>
        <v>C. 50m2 - 75m2</v>
      </c>
      <c r="P545" s="6" t="str">
        <f>IF(ISNUMBER( SEARCH("Desocupado", ImoveisBB[[#This Row],[status_imovel]] ) ), "DESOcupado", "OCUpado")</f>
        <v>OCUpado</v>
      </c>
      <c r="Q545" s="6" t="str">
        <f>IF(ISNUMBER( SEARCH("Venda", ImoveisBB[[#This Row],[status_imovel]] ) ), "Venda Direta", "Leilão")</f>
        <v>Venda Direta</v>
      </c>
    </row>
    <row r="546" spans="1:17" x14ac:dyDescent="0.25">
      <c r="A546">
        <v>545</v>
      </c>
      <c r="B546" s="1" t="s">
        <v>554</v>
      </c>
      <c r="C546" t="s">
        <v>3451</v>
      </c>
      <c r="D546" t="s">
        <v>4755</v>
      </c>
      <c r="E546" s="7">
        <v>26188</v>
      </c>
      <c r="F546">
        <v>66</v>
      </c>
      <c r="G546" t="s">
        <v>7799</v>
      </c>
      <c r="H546" t="s">
        <v>7949</v>
      </c>
      <c r="I546" t="s">
        <v>8505</v>
      </c>
      <c r="J546" t="s">
        <v>11940</v>
      </c>
      <c r="K546" t="s">
        <v>15379</v>
      </c>
      <c r="L546" t="str">
        <f>LOOKUP(ImoveisBB[[#This Row],[Vlr_venda_imovel]],Table2[Faixa],Table2[NomeFaixa])</f>
        <v>C. 25k - 35k</v>
      </c>
      <c r="M546" t="str">
        <f>LOOKUP(ImoveisBB[[#This Row],[Desc%]],Table24[Faixa],Table24[NomeFaixa])</f>
        <v>G. 60% - 70%</v>
      </c>
      <c r="N546">
        <f>VALUE(SUBSTITUTE(MID(ImoveisBB[[#This Row],[Desc_imovel_numeros]],3,FIND("'",ImoveisBB[[#This Row],[Desc_imovel_numeros]],3)-3),".",","))</f>
        <v>162.5</v>
      </c>
      <c r="O546" s="6" t="str">
        <f>LOOKUP(ImoveisBB[[#This Row],[Area1]],Table25[Faixa],Table25[NomeFaixa])</f>
        <v>F. 150m2 - 200m2</v>
      </c>
      <c r="P546" s="6" t="str">
        <f>IF(ISNUMBER( SEARCH("Desocupado", ImoveisBB[[#This Row],[status_imovel]] ) ), "DESOcupado", "OCUpado")</f>
        <v>OCUpado</v>
      </c>
      <c r="Q546" s="6" t="str">
        <f>IF(ISNUMBER( SEARCH("Venda", ImoveisBB[[#This Row],[status_imovel]] ) ), "Venda Direta", "Leilão")</f>
        <v>Venda Direta</v>
      </c>
    </row>
    <row r="547" spans="1:17" x14ac:dyDescent="0.25">
      <c r="A547">
        <v>546</v>
      </c>
      <c r="B547" s="1" t="s">
        <v>555</v>
      </c>
      <c r="C547" t="s">
        <v>3471</v>
      </c>
      <c r="D547" t="s">
        <v>4756</v>
      </c>
      <c r="E547" s="7">
        <v>52776</v>
      </c>
      <c r="F547">
        <v>44</v>
      </c>
      <c r="G547" t="s">
        <v>7832</v>
      </c>
      <c r="H547" t="s">
        <v>7937</v>
      </c>
      <c r="I547" t="s">
        <v>8506</v>
      </c>
      <c r="J547" t="s">
        <v>11941</v>
      </c>
      <c r="K547" t="s">
        <v>15380</v>
      </c>
      <c r="L547" t="str">
        <f>LOOKUP(ImoveisBB[[#This Row],[Vlr_venda_imovel]],Table2[Faixa],Table2[NomeFaixa])</f>
        <v>E. 50k - 65k</v>
      </c>
      <c r="M547" t="str">
        <f>LOOKUP(ImoveisBB[[#This Row],[Desc%]],Table24[Faixa],Table24[NomeFaixa])</f>
        <v>E. 40% - 50%</v>
      </c>
      <c r="N547">
        <f>VALUE(SUBSTITUTE(MID(ImoveisBB[[#This Row],[Desc_imovel_numeros]],3,FIND("'",ImoveisBB[[#This Row],[Desc_imovel_numeros]],3)-3),".",","))</f>
        <v>250</v>
      </c>
      <c r="O547" s="6" t="str">
        <f>LOOKUP(ImoveisBB[[#This Row],[Area1]],Table25[Faixa],Table25[NomeFaixa])</f>
        <v>G. 200m2 - 500m2</v>
      </c>
      <c r="P547" s="6" t="str">
        <f>IF(ISNUMBER( SEARCH("Desocupado", ImoveisBB[[#This Row],[status_imovel]] ) ), "DESOcupado", "OCUpado")</f>
        <v>OCUpado</v>
      </c>
      <c r="Q547" s="6" t="str">
        <f>IF(ISNUMBER( SEARCH("Venda", ImoveisBB[[#This Row],[status_imovel]] ) ), "Venda Direta", "Leilão")</f>
        <v>Venda Direta</v>
      </c>
    </row>
    <row r="548" spans="1:17" x14ac:dyDescent="0.25">
      <c r="A548">
        <v>547</v>
      </c>
      <c r="B548" s="1" t="s">
        <v>556</v>
      </c>
      <c r="C548" t="s">
        <v>3451</v>
      </c>
      <c r="D548" t="s">
        <v>4757</v>
      </c>
      <c r="E548" s="7">
        <v>33157</v>
      </c>
      <c r="F548">
        <v>44</v>
      </c>
      <c r="G548" t="s">
        <v>7799</v>
      </c>
      <c r="H548" t="s">
        <v>7949</v>
      </c>
      <c r="I548" t="s">
        <v>8507</v>
      </c>
      <c r="J548" t="s">
        <v>11942</v>
      </c>
      <c r="K548" t="s">
        <v>15381</v>
      </c>
      <c r="L548" t="str">
        <f>LOOKUP(ImoveisBB[[#This Row],[Vlr_venda_imovel]],Table2[Faixa],Table2[NomeFaixa])</f>
        <v>C. 25k - 35k</v>
      </c>
      <c r="M548" t="str">
        <f>LOOKUP(ImoveisBB[[#This Row],[Desc%]],Table24[Faixa],Table24[NomeFaixa])</f>
        <v>E. 40% - 50%</v>
      </c>
      <c r="N548">
        <f>VALUE(SUBSTITUTE(MID(ImoveisBB[[#This Row],[Desc_imovel_numeros]],3,FIND("'",ImoveisBB[[#This Row],[Desc_imovel_numeros]],3)-3),".",","))</f>
        <v>270</v>
      </c>
      <c r="O548" s="6" t="str">
        <f>LOOKUP(ImoveisBB[[#This Row],[Area1]],Table25[Faixa],Table25[NomeFaixa])</f>
        <v>G. 200m2 - 500m2</v>
      </c>
      <c r="P548" s="6" t="str">
        <f>IF(ISNUMBER( SEARCH("Desocupado", ImoveisBB[[#This Row],[status_imovel]] ) ), "DESOcupado", "OCUpado")</f>
        <v>OCUpado</v>
      </c>
      <c r="Q548" s="6" t="str">
        <f>IF(ISNUMBER( SEARCH("Venda", ImoveisBB[[#This Row],[status_imovel]] ) ), "Venda Direta", "Leilão")</f>
        <v>Venda Direta</v>
      </c>
    </row>
    <row r="549" spans="1:17" x14ac:dyDescent="0.25">
      <c r="A549">
        <v>548</v>
      </c>
      <c r="B549" s="1" t="s">
        <v>557</v>
      </c>
      <c r="C549" t="s">
        <v>3451</v>
      </c>
      <c r="D549" t="s">
        <v>4758</v>
      </c>
      <c r="E549" s="7">
        <v>40802</v>
      </c>
      <c r="F549">
        <v>52</v>
      </c>
      <c r="G549" t="s">
        <v>7799</v>
      </c>
      <c r="H549" t="s">
        <v>7949</v>
      </c>
      <c r="I549" t="s">
        <v>8508</v>
      </c>
      <c r="J549" t="s">
        <v>11943</v>
      </c>
      <c r="K549" t="s">
        <v>15382</v>
      </c>
      <c r="L549" t="str">
        <f>LOOKUP(ImoveisBB[[#This Row],[Vlr_venda_imovel]],Table2[Faixa],Table2[NomeFaixa])</f>
        <v>D. 35k - 50k</v>
      </c>
      <c r="M549" t="str">
        <f>LOOKUP(ImoveisBB[[#This Row],[Desc%]],Table24[Faixa],Table24[NomeFaixa])</f>
        <v>F. 50% - 60%</v>
      </c>
      <c r="N549">
        <f>VALUE(SUBSTITUTE(MID(ImoveisBB[[#This Row],[Desc_imovel_numeros]],3,FIND("'",ImoveisBB[[#This Row],[Desc_imovel_numeros]],3)-3),".",","))</f>
        <v>286.82</v>
      </c>
      <c r="O549" s="6" t="str">
        <f>LOOKUP(ImoveisBB[[#This Row],[Area1]],Table25[Faixa],Table25[NomeFaixa])</f>
        <v>G. 200m2 - 500m2</v>
      </c>
      <c r="P549" s="6" t="str">
        <f>IF(ISNUMBER( SEARCH("Desocupado", ImoveisBB[[#This Row],[status_imovel]] ) ), "DESOcupado", "OCUpado")</f>
        <v>OCUpado</v>
      </c>
      <c r="Q549" s="6" t="str">
        <f>IF(ISNUMBER( SEARCH("Venda", ImoveisBB[[#This Row],[status_imovel]] ) ), "Venda Direta", "Leilão")</f>
        <v>Venda Direta</v>
      </c>
    </row>
    <row r="550" spans="1:17" x14ac:dyDescent="0.25">
      <c r="A550">
        <v>549</v>
      </c>
      <c r="B550" s="1" t="s">
        <v>558</v>
      </c>
      <c r="C550" t="s">
        <v>3652</v>
      </c>
      <c r="D550" t="s">
        <v>4759</v>
      </c>
      <c r="E550" s="7">
        <v>67249</v>
      </c>
      <c r="F550">
        <v>49</v>
      </c>
      <c r="G550" t="s">
        <v>7827</v>
      </c>
      <c r="H550" t="s">
        <v>7946</v>
      </c>
      <c r="I550" t="s">
        <v>8509</v>
      </c>
      <c r="J550" t="s">
        <v>11944</v>
      </c>
      <c r="K550" t="s">
        <v>15383</v>
      </c>
      <c r="L550" t="str">
        <f>LOOKUP(ImoveisBB[[#This Row],[Vlr_venda_imovel]],Table2[Faixa],Table2[NomeFaixa])</f>
        <v>F. 65k - 80k</v>
      </c>
      <c r="M550" t="str">
        <f>LOOKUP(ImoveisBB[[#This Row],[Desc%]],Table24[Faixa],Table24[NomeFaixa])</f>
        <v>E. 40% - 50%</v>
      </c>
      <c r="N550">
        <f>VALUE(SUBSTITUTE(MID(ImoveisBB[[#This Row],[Desc_imovel_numeros]],3,FIND("'",ImoveisBB[[#This Row],[Desc_imovel_numeros]],3)-3),".",","))</f>
        <v>50.15</v>
      </c>
      <c r="O550" s="6" t="str">
        <f>LOOKUP(ImoveisBB[[#This Row],[Area1]],Table25[Faixa],Table25[NomeFaixa])</f>
        <v>C. 50m2 - 75m2</v>
      </c>
      <c r="P550" s="6" t="str">
        <f>IF(ISNUMBER( SEARCH("Desocupado", ImoveisBB[[#This Row],[status_imovel]] ) ), "DESOcupado", "OCUpado")</f>
        <v>OCUpado</v>
      </c>
      <c r="Q550" s="6" t="str">
        <f>IF(ISNUMBER( SEARCH("Venda", ImoveisBB[[#This Row],[status_imovel]] ) ), "Venda Direta", "Leilão")</f>
        <v>Venda Direta</v>
      </c>
    </row>
    <row r="551" spans="1:17" x14ac:dyDescent="0.25">
      <c r="A551">
        <v>550</v>
      </c>
      <c r="B551" s="1" t="s">
        <v>559</v>
      </c>
      <c r="C551" t="s">
        <v>3463</v>
      </c>
      <c r="D551" t="s">
        <v>4760</v>
      </c>
      <c r="E551" s="7">
        <v>37148</v>
      </c>
      <c r="F551">
        <v>2</v>
      </c>
      <c r="G551" t="s">
        <v>7836</v>
      </c>
      <c r="H551" t="s">
        <v>7954</v>
      </c>
      <c r="I551" t="s">
        <v>8510</v>
      </c>
      <c r="J551" t="s">
        <v>11945</v>
      </c>
      <c r="K551" t="s">
        <v>15384</v>
      </c>
      <c r="L551" t="str">
        <f>LOOKUP(ImoveisBB[[#This Row],[Vlr_venda_imovel]],Table2[Faixa],Table2[NomeFaixa])</f>
        <v>D. 35k - 50k</v>
      </c>
      <c r="M551" t="str">
        <f>LOOKUP(ImoveisBB[[#This Row],[Desc%]],Table24[Faixa],Table24[NomeFaixa])</f>
        <v>A. &lt; 10%</v>
      </c>
      <c r="N551">
        <f>VALUE(SUBSTITUTE(MID(ImoveisBB[[#This Row],[Desc_imovel_numeros]],3,FIND("'",ImoveisBB[[#This Row],[Desc_imovel_numeros]],3)-3),".",","))</f>
        <v>126</v>
      </c>
      <c r="O551" s="6" t="str">
        <f>LOOKUP(ImoveisBB[[#This Row],[Area1]],Table25[Faixa],Table25[NomeFaixa])</f>
        <v>E. 100m2 - 150m2</v>
      </c>
      <c r="P551" s="6" t="str">
        <f>IF(ISNUMBER( SEARCH("Desocupado", ImoveisBB[[#This Row],[status_imovel]] ) ), "DESOcupado", "OCUpado")</f>
        <v>OCUpado</v>
      </c>
      <c r="Q551" s="6" t="str">
        <f>IF(ISNUMBER( SEARCH("Venda", ImoveisBB[[#This Row],[status_imovel]] ) ), "Venda Direta", "Leilão")</f>
        <v>Leilão</v>
      </c>
    </row>
    <row r="552" spans="1:17" x14ac:dyDescent="0.25">
      <c r="A552">
        <v>551</v>
      </c>
      <c r="B552" s="1" t="s">
        <v>560</v>
      </c>
      <c r="C552" t="s">
        <v>3639</v>
      </c>
      <c r="D552" t="s">
        <v>4761</v>
      </c>
      <c r="E552" s="7">
        <v>65121</v>
      </c>
      <c r="F552">
        <v>48</v>
      </c>
      <c r="G552" t="s">
        <v>7750</v>
      </c>
      <c r="H552" t="s">
        <v>7942</v>
      </c>
      <c r="I552" t="s">
        <v>8511</v>
      </c>
      <c r="J552" t="s">
        <v>11946</v>
      </c>
      <c r="K552" t="s">
        <v>15385</v>
      </c>
      <c r="L552" t="str">
        <f>LOOKUP(ImoveisBB[[#This Row],[Vlr_venda_imovel]],Table2[Faixa],Table2[NomeFaixa])</f>
        <v>F. 65k - 80k</v>
      </c>
      <c r="M552" t="str">
        <f>LOOKUP(ImoveisBB[[#This Row],[Desc%]],Table24[Faixa],Table24[NomeFaixa])</f>
        <v>E. 40% - 50%</v>
      </c>
      <c r="N552">
        <f>VALUE(SUBSTITUTE(MID(ImoveisBB[[#This Row],[Desc_imovel_numeros]],3,FIND("'",ImoveisBB[[#This Row],[Desc_imovel_numeros]],3)-3),".",","))</f>
        <v>225</v>
      </c>
      <c r="O552" s="6" t="str">
        <f>LOOKUP(ImoveisBB[[#This Row],[Area1]],Table25[Faixa],Table25[NomeFaixa])</f>
        <v>G. 200m2 - 500m2</v>
      </c>
      <c r="P552" s="6" t="str">
        <f>IF(ISNUMBER( SEARCH("Desocupado", ImoveisBB[[#This Row],[status_imovel]] ) ), "DESOcupado", "OCUpado")</f>
        <v>OCUpado</v>
      </c>
      <c r="Q552" s="6" t="str">
        <f>IF(ISNUMBER( SEARCH("Venda", ImoveisBB[[#This Row],[status_imovel]] ) ), "Venda Direta", "Leilão")</f>
        <v>Leilão</v>
      </c>
    </row>
    <row r="553" spans="1:17" x14ac:dyDescent="0.25">
      <c r="A553">
        <v>552</v>
      </c>
      <c r="B553" s="1" t="s">
        <v>561</v>
      </c>
      <c r="C553" t="s">
        <v>3653</v>
      </c>
      <c r="D553" t="s">
        <v>4762</v>
      </c>
      <c r="E553" s="7">
        <v>46061</v>
      </c>
      <c r="F553">
        <v>51</v>
      </c>
      <c r="G553" t="s">
        <v>7837</v>
      </c>
      <c r="H553" t="s">
        <v>7946</v>
      </c>
      <c r="I553" t="s">
        <v>8512</v>
      </c>
      <c r="J553" t="s">
        <v>11947</v>
      </c>
      <c r="K553" t="s">
        <v>15386</v>
      </c>
      <c r="L553" t="str">
        <f>LOOKUP(ImoveisBB[[#This Row],[Vlr_venda_imovel]],Table2[Faixa],Table2[NomeFaixa])</f>
        <v>D. 35k - 50k</v>
      </c>
      <c r="M553" t="str">
        <f>LOOKUP(ImoveisBB[[#This Row],[Desc%]],Table24[Faixa],Table24[NomeFaixa])</f>
        <v>F. 50% - 60%</v>
      </c>
      <c r="N553">
        <f>VALUE(SUBSTITUTE(MID(ImoveisBB[[#This Row],[Desc_imovel_numeros]],3,FIND("'",ImoveisBB[[#This Row],[Desc_imovel_numeros]],3)-3),".",","))</f>
        <v>50.7</v>
      </c>
      <c r="O553" s="6" t="str">
        <f>LOOKUP(ImoveisBB[[#This Row],[Area1]],Table25[Faixa],Table25[NomeFaixa])</f>
        <v>C. 50m2 - 75m2</v>
      </c>
      <c r="P553" s="6" t="str">
        <f>IF(ISNUMBER( SEARCH("Desocupado", ImoveisBB[[#This Row],[status_imovel]] ) ), "DESOcupado", "OCUpado")</f>
        <v>OCUpado</v>
      </c>
      <c r="Q553" s="6" t="str">
        <f>IF(ISNUMBER( SEARCH("Venda", ImoveisBB[[#This Row],[status_imovel]] ) ), "Venda Direta", "Leilão")</f>
        <v>Venda Direta</v>
      </c>
    </row>
    <row r="554" spans="1:17" x14ac:dyDescent="0.25">
      <c r="A554">
        <v>553</v>
      </c>
      <c r="B554" s="1" t="s">
        <v>562</v>
      </c>
      <c r="C554" t="s">
        <v>3654</v>
      </c>
      <c r="D554" t="s">
        <v>4763</v>
      </c>
      <c r="E554" s="7">
        <v>54348</v>
      </c>
      <c r="F554">
        <v>56</v>
      </c>
      <c r="G554" t="s">
        <v>7751</v>
      </c>
      <c r="H554" t="s">
        <v>7942</v>
      </c>
      <c r="I554" t="s">
        <v>8513</v>
      </c>
      <c r="J554" t="s">
        <v>11948</v>
      </c>
      <c r="K554" t="s">
        <v>15387</v>
      </c>
      <c r="L554" t="str">
        <f>LOOKUP(ImoveisBB[[#This Row],[Vlr_venda_imovel]],Table2[Faixa],Table2[NomeFaixa])</f>
        <v>E. 50k - 65k</v>
      </c>
      <c r="M554" t="str">
        <f>LOOKUP(ImoveisBB[[#This Row],[Desc%]],Table24[Faixa],Table24[NomeFaixa])</f>
        <v>F. 50% - 60%</v>
      </c>
      <c r="N554">
        <f>VALUE(SUBSTITUTE(MID(ImoveisBB[[#This Row],[Desc_imovel_numeros]],3,FIND("'",ImoveisBB[[#This Row],[Desc_imovel_numeros]],3)-3),".",","))</f>
        <v>125.12</v>
      </c>
      <c r="O554" s="6" t="str">
        <f>LOOKUP(ImoveisBB[[#This Row],[Area1]],Table25[Faixa],Table25[NomeFaixa])</f>
        <v>E. 100m2 - 150m2</v>
      </c>
      <c r="P554" s="6" t="str">
        <f>IF(ISNUMBER( SEARCH("Desocupado", ImoveisBB[[#This Row],[status_imovel]] ) ), "DESOcupado", "OCUpado")</f>
        <v>OCUpado</v>
      </c>
      <c r="Q554" s="6" t="str">
        <f>IF(ISNUMBER( SEARCH("Venda", ImoveisBB[[#This Row],[status_imovel]] ) ), "Venda Direta", "Leilão")</f>
        <v>Leilão</v>
      </c>
    </row>
    <row r="555" spans="1:17" x14ac:dyDescent="0.25">
      <c r="A555">
        <v>554</v>
      </c>
      <c r="B555" s="1" t="s">
        <v>563</v>
      </c>
      <c r="C555" t="s">
        <v>3655</v>
      </c>
      <c r="D555" t="s">
        <v>4764</v>
      </c>
      <c r="E555" s="7">
        <v>45944</v>
      </c>
      <c r="F555">
        <v>49</v>
      </c>
      <c r="G555" t="s">
        <v>7827</v>
      </c>
      <c r="H555" t="s">
        <v>7946</v>
      </c>
      <c r="I555" t="s">
        <v>8514</v>
      </c>
      <c r="J555" t="s">
        <v>11949</v>
      </c>
      <c r="K555" t="s">
        <v>15388</v>
      </c>
      <c r="L555" t="str">
        <f>LOOKUP(ImoveisBB[[#This Row],[Vlr_venda_imovel]],Table2[Faixa],Table2[NomeFaixa])</f>
        <v>D. 35k - 50k</v>
      </c>
      <c r="M555" t="str">
        <f>LOOKUP(ImoveisBB[[#This Row],[Desc%]],Table24[Faixa],Table24[NomeFaixa])</f>
        <v>E. 40% - 50%</v>
      </c>
      <c r="N555">
        <f>VALUE(SUBSTITUTE(MID(ImoveisBB[[#This Row],[Desc_imovel_numeros]],3,FIND("'",ImoveisBB[[#This Row],[Desc_imovel_numeros]],3)-3),".",","))</f>
        <v>42.85</v>
      </c>
      <c r="O555" s="6" t="str">
        <f>LOOKUP(ImoveisBB[[#This Row],[Area1]],Table25[Faixa],Table25[NomeFaixa])</f>
        <v>B. 25m2 - 50m2</v>
      </c>
      <c r="P555" s="6" t="str">
        <f>IF(ISNUMBER( SEARCH("Desocupado", ImoveisBB[[#This Row],[status_imovel]] ) ), "DESOcupado", "OCUpado")</f>
        <v>OCUpado</v>
      </c>
      <c r="Q555" s="6" t="str">
        <f>IF(ISNUMBER( SEARCH("Venda", ImoveisBB[[#This Row],[status_imovel]] ) ), "Venda Direta", "Leilão")</f>
        <v>Venda Direta</v>
      </c>
    </row>
    <row r="556" spans="1:17" x14ac:dyDescent="0.25">
      <c r="A556">
        <v>555</v>
      </c>
      <c r="B556" s="1" t="s">
        <v>564</v>
      </c>
      <c r="C556" t="s">
        <v>3478</v>
      </c>
      <c r="D556" t="s">
        <v>4765</v>
      </c>
      <c r="E556" s="7">
        <v>31796</v>
      </c>
      <c r="F556">
        <v>56</v>
      </c>
      <c r="G556" t="s">
        <v>7828</v>
      </c>
      <c r="H556" t="s">
        <v>7945</v>
      </c>
      <c r="I556" t="s">
        <v>8515</v>
      </c>
      <c r="J556" t="s">
        <v>11950</v>
      </c>
      <c r="K556" t="s">
        <v>15389</v>
      </c>
      <c r="L556" t="str">
        <f>LOOKUP(ImoveisBB[[#This Row],[Vlr_venda_imovel]],Table2[Faixa],Table2[NomeFaixa])</f>
        <v>C. 25k - 35k</v>
      </c>
      <c r="M556" t="str">
        <f>LOOKUP(ImoveisBB[[#This Row],[Desc%]],Table24[Faixa],Table24[NomeFaixa])</f>
        <v>F. 50% - 60%</v>
      </c>
      <c r="N556">
        <f>VALUE(SUBSTITUTE(MID(ImoveisBB[[#This Row],[Desc_imovel_numeros]],3,FIND("'",ImoveisBB[[#This Row],[Desc_imovel_numeros]],3)-3),".",","))</f>
        <v>137.5</v>
      </c>
      <c r="O556" s="6" t="str">
        <f>LOOKUP(ImoveisBB[[#This Row],[Area1]],Table25[Faixa],Table25[NomeFaixa])</f>
        <v>E. 100m2 - 150m2</v>
      </c>
      <c r="P556" s="6" t="str">
        <f>IF(ISNUMBER( SEARCH("Desocupado", ImoveisBB[[#This Row],[status_imovel]] ) ), "DESOcupado", "OCUpado")</f>
        <v>DESOcupado</v>
      </c>
      <c r="Q556" s="6" t="str">
        <f>IF(ISNUMBER( SEARCH("Venda", ImoveisBB[[#This Row],[status_imovel]] ) ), "Venda Direta", "Leilão")</f>
        <v>Venda Direta</v>
      </c>
    </row>
    <row r="557" spans="1:17" x14ac:dyDescent="0.25">
      <c r="A557">
        <v>556</v>
      </c>
      <c r="B557" s="1" t="s">
        <v>565</v>
      </c>
      <c r="C557" t="s">
        <v>3471</v>
      </c>
      <c r="D557" t="s">
        <v>4766</v>
      </c>
      <c r="E557" s="7">
        <v>54897</v>
      </c>
      <c r="F557">
        <v>48</v>
      </c>
      <c r="G557" t="s">
        <v>7778</v>
      </c>
      <c r="H557" t="s">
        <v>7945</v>
      </c>
      <c r="I557" t="s">
        <v>8516</v>
      </c>
      <c r="J557" t="s">
        <v>11951</v>
      </c>
      <c r="K557" t="s">
        <v>15390</v>
      </c>
      <c r="L557" t="str">
        <f>LOOKUP(ImoveisBB[[#This Row],[Vlr_venda_imovel]],Table2[Faixa],Table2[NomeFaixa])</f>
        <v>E. 50k - 65k</v>
      </c>
      <c r="M557" t="str">
        <f>LOOKUP(ImoveisBB[[#This Row],[Desc%]],Table24[Faixa],Table24[NomeFaixa])</f>
        <v>E. 40% - 50%</v>
      </c>
      <c r="N557">
        <f>VALUE(SUBSTITUTE(MID(ImoveisBB[[#This Row],[Desc_imovel_numeros]],3,FIND("'",ImoveisBB[[#This Row],[Desc_imovel_numeros]],3)-3),".",","))</f>
        <v>200</v>
      </c>
      <c r="O557" s="6" t="str">
        <f>LOOKUP(ImoveisBB[[#This Row],[Area1]],Table25[Faixa],Table25[NomeFaixa])</f>
        <v>G. 200m2 - 500m2</v>
      </c>
      <c r="P557" s="6" t="str">
        <f>IF(ISNUMBER( SEARCH("Desocupado", ImoveisBB[[#This Row],[status_imovel]] ) ), "DESOcupado", "OCUpado")</f>
        <v>OCUpado</v>
      </c>
      <c r="Q557" s="6" t="str">
        <f>IF(ISNUMBER( SEARCH("Venda", ImoveisBB[[#This Row],[status_imovel]] ) ), "Venda Direta", "Leilão")</f>
        <v>Venda Direta</v>
      </c>
    </row>
    <row r="558" spans="1:17" x14ac:dyDescent="0.25">
      <c r="A558">
        <v>557</v>
      </c>
      <c r="B558" s="1" t="s">
        <v>566</v>
      </c>
      <c r="C558" t="s">
        <v>3656</v>
      </c>
      <c r="D558" t="s">
        <v>4767</v>
      </c>
      <c r="E558" s="7">
        <v>41275</v>
      </c>
      <c r="F558">
        <v>62</v>
      </c>
      <c r="G558" t="s">
        <v>7750</v>
      </c>
      <c r="H558" t="s">
        <v>7942</v>
      </c>
      <c r="I558" t="s">
        <v>8517</v>
      </c>
      <c r="J558" t="s">
        <v>11952</v>
      </c>
      <c r="K558" t="s">
        <v>15391</v>
      </c>
      <c r="L558" t="str">
        <f>LOOKUP(ImoveisBB[[#This Row],[Vlr_venda_imovel]],Table2[Faixa],Table2[NomeFaixa])</f>
        <v>D. 35k - 50k</v>
      </c>
      <c r="M558" t="str">
        <f>LOOKUP(ImoveisBB[[#This Row],[Desc%]],Table24[Faixa],Table24[NomeFaixa])</f>
        <v>G. 60% - 70%</v>
      </c>
      <c r="N558">
        <f>VALUE(SUBSTITUTE(MID(ImoveisBB[[#This Row],[Desc_imovel_numeros]],3,FIND("'",ImoveisBB[[#This Row],[Desc_imovel_numeros]],3)-3),".",","))</f>
        <v>125.63</v>
      </c>
      <c r="O558" s="6" t="str">
        <f>LOOKUP(ImoveisBB[[#This Row],[Area1]],Table25[Faixa],Table25[NomeFaixa])</f>
        <v>E. 100m2 - 150m2</v>
      </c>
      <c r="P558" s="6" t="str">
        <f>IF(ISNUMBER( SEARCH("Desocupado", ImoveisBB[[#This Row],[status_imovel]] ) ), "DESOcupado", "OCUpado")</f>
        <v>OCUpado</v>
      </c>
      <c r="Q558" s="6" t="str">
        <f>IF(ISNUMBER( SEARCH("Venda", ImoveisBB[[#This Row],[status_imovel]] ) ), "Venda Direta", "Leilão")</f>
        <v>Leilão</v>
      </c>
    </row>
    <row r="559" spans="1:17" x14ac:dyDescent="0.25">
      <c r="A559">
        <v>558</v>
      </c>
      <c r="B559" s="1" t="s">
        <v>567</v>
      </c>
      <c r="C559" t="s">
        <v>3451</v>
      </c>
      <c r="D559" t="s">
        <v>4768</v>
      </c>
      <c r="E559" s="7">
        <v>41749</v>
      </c>
      <c r="F559">
        <v>55</v>
      </c>
      <c r="G559" t="s">
        <v>7838</v>
      </c>
      <c r="H559" t="s">
        <v>7946</v>
      </c>
      <c r="I559" t="s">
        <v>8518</v>
      </c>
      <c r="J559" t="s">
        <v>11953</v>
      </c>
      <c r="K559" t="s">
        <v>15392</v>
      </c>
      <c r="L559" t="str">
        <f>LOOKUP(ImoveisBB[[#This Row],[Vlr_venda_imovel]],Table2[Faixa],Table2[NomeFaixa])</f>
        <v>D. 35k - 50k</v>
      </c>
      <c r="M559" t="str">
        <f>LOOKUP(ImoveisBB[[#This Row],[Desc%]],Table24[Faixa],Table24[NomeFaixa])</f>
        <v>F. 50% - 60%</v>
      </c>
      <c r="N559">
        <f>VALUE(SUBSTITUTE(MID(ImoveisBB[[#This Row],[Desc_imovel_numeros]],3,FIND("'",ImoveisBB[[#This Row],[Desc_imovel_numeros]],3)-3),".",","))</f>
        <v>156</v>
      </c>
      <c r="O559" s="6" t="str">
        <f>LOOKUP(ImoveisBB[[#This Row],[Area1]],Table25[Faixa],Table25[NomeFaixa])</f>
        <v>F. 150m2 - 200m2</v>
      </c>
      <c r="P559" s="6" t="str">
        <f>IF(ISNUMBER( SEARCH("Desocupado", ImoveisBB[[#This Row],[status_imovel]] ) ), "DESOcupado", "OCUpado")</f>
        <v>OCUpado</v>
      </c>
      <c r="Q559" s="6" t="str">
        <f>IF(ISNUMBER( SEARCH("Venda", ImoveisBB[[#This Row],[status_imovel]] ) ), "Venda Direta", "Leilão")</f>
        <v>Venda Direta</v>
      </c>
    </row>
    <row r="560" spans="1:17" x14ac:dyDescent="0.25">
      <c r="A560">
        <v>559</v>
      </c>
      <c r="B560" s="1" t="s">
        <v>568</v>
      </c>
      <c r="C560" t="s">
        <v>3633</v>
      </c>
      <c r="D560" t="s">
        <v>4769</v>
      </c>
      <c r="E560" s="7">
        <v>61759</v>
      </c>
      <c r="F560">
        <v>39</v>
      </c>
      <c r="G560" t="s">
        <v>7827</v>
      </c>
      <c r="H560" t="s">
        <v>7946</v>
      </c>
      <c r="I560" t="s">
        <v>8519</v>
      </c>
      <c r="J560" t="s">
        <v>11954</v>
      </c>
      <c r="K560" t="s">
        <v>15393</v>
      </c>
      <c r="L560" t="str">
        <f>LOOKUP(ImoveisBB[[#This Row],[Vlr_venda_imovel]],Table2[Faixa],Table2[NomeFaixa])</f>
        <v>E. 50k - 65k</v>
      </c>
      <c r="M560" t="str">
        <f>LOOKUP(ImoveisBB[[#This Row],[Desc%]],Table24[Faixa],Table24[NomeFaixa])</f>
        <v>D. 30% - 40%</v>
      </c>
      <c r="N560">
        <f>VALUE(SUBSTITUTE(MID(ImoveisBB[[#This Row],[Desc_imovel_numeros]],3,FIND("'",ImoveisBB[[#This Row],[Desc_imovel_numeros]],3)-3),".",","))</f>
        <v>50.86</v>
      </c>
      <c r="O560" s="6" t="str">
        <f>LOOKUP(ImoveisBB[[#This Row],[Area1]],Table25[Faixa],Table25[NomeFaixa])</f>
        <v>C. 50m2 - 75m2</v>
      </c>
      <c r="P560" s="6" t="str">
        <f>IF(ISNUMBER( SEARCH("Desocupado", ImoveisBB[[#This Row],[status_imovel]] ) ), "DESOcupado", "OCUpado")</f>
        <v>OCUpado</v>
      </c>
      <c r="Q560" s="6" t="str">
        <f>IF(ISNUMBER( SEARCH("Venda", ImoveisBB[[#This Row],[status_imovel]] ) ), "Venda Direta", "Leilão")</f>
        <v>Leilão</v>
      </c>
    </row>
    <row r="561" spans="1:17" x14ac:dyDescent="0.25">
      <c r="A561">
        <v>560</v>
      </c>
      <c r="B561" s="1" t="s">
        <v>569</v>
      </c>
      <c r="C561" t="s">
        <v>3451</v>
      </c>
      <c r="D561" t="s">
        <v>4770</v>
      </c>
      <c r="E561" s="7">
        <v>66251</v>
      </c>
      <c r="F561">
        <v>38</v>
      </c>
      <c r="G561" t="s">
        <v>7831</v>
      </c>
      <c r="H561" t="s">
        <v>7945</v>
      </c>
      <c r="I561" t="s">
        <v>8520</v>
      </c>
      <c r="J561" t="s">
        <v>11955</v>
      </c>
      <c r="K561" t="s">
        <v>15394</v>
      </c>
      <c r="L561" t="str">
        <f>LOOKUP(ImoveisBB[[#This Row],[Vlr_venda_imovel]],Table2[Faixa],Table2[NomeFaixa])</f>
        <v>F. 65k - 80k</v>
      </c>
      <c r="M561" t="str">
        <f>LOOKUP(ImoveisBB[[#This Row],[Desc%]],Table24[Faixa],Table24[NomeFaixa])</f>
        <v>D. 30% - 40%</v>
      </c>
      <c r="N561">
        <f>VALUE(SUBSTITUTE(MID(ImoveisBB[[#This Row],[Desc_imovel_numeros]],3,FIND("'",ImoveisBB[[#This Row],[Desc_imovel_numeros]],3)-3),".",","))</f>
        <v>200</v>
      </c>
      <c r="O561" s="6" t="str">
        <f>LOOKUP(ImoveisBB[[#This Row],[Area1]],Table25[Faixa],Table25[NomeFaixa])</f>
        <v>G. 200m2 - 500m2</v>
      </c>
      <c r="P561" s="6" t="str">
        <f>IF(ISNUMBER( SEARCH("Desocupado", ImoveisBB[[#This Row],[status_imovel]] ) ), "DESOcupado", "OCUpado")</f>
        <v>OCUpado</v>
      </c>
      <c r="Q561" s="6" t="str">
        <f>IF(ISNUMBER( SEARCH("Venda", ImoveisBB[[#This Row],[status_imovel]] ) ), "Venda Direta", "Leilão")</f>
        <v>Leilão</v>
      </c>
    </row>
    <row r="562" spans="1:17" x14ac:dyDescent="0.25">
      <c r="A562">
        <v>561</v>
      </c>
      <c r="B562" s="1" t="s">
        <v>570</v>
      </c>
      <c r="C562" t="s">
        <v>3471</v>
      </c>
      <c r="D562" t="s">
        <v>4771</v>
      </c>
      <c r="E562" s="7">
        <v>50476</v>
      </c>
      <c r="F562">
        <v>48</v>
      </c>
      <c r="G562" t="s">
        <v>7825</v>
      </c>
      <c r="H562" t="s">
        <v>7955</v>
      </c>
      <c r="I562" t="s">
        <v>8521</v>
      </c>
      <c r="J562" t="s">
        <v>11956</v>
      </c>
      <c r="K562" t="s">
        <v>15395</v>
      </c>
      <c r="L562" t="str">
        <f>LOOKUP(ImoveisBB[[#This Row],[Vlr_venda_imovel]],Table2[Faixa],Table2[NomeFaixa])</f>
        <v>E. 50k - 65k</v>
      </c>
      <c r="M562" t="str">
        <f>LOOKUP(ImoveisBB[[#This Row],[Desc%]],Table24[Faixa],Table24[NomeFaixa])</f>
        <v>E. 40% - 50%</v>
      </c>
      <c r="N562">
        <f>VALUE(SUBSTITUTE(MID(ImoveisBB[[#This Row],[Desc_imovel_numeros]],3,FIND("'",ImoveisBB[[#This Row],[Desc_imovel_numeros]],3)-3),".",","))</f>
        <v>312.5</v>
      </c>
      <c r="O562" s="6" t="str">
        <f>LOOKUP(ImoveisBB[[#This Row],[Area1]],Table25[Faixa],Table25[NomeFaixa])</f>
        <v>G. 200m2 - 500m2</v>
      </c>
      <c r="P562" s="6" t="str">
        <f>IF(ISNUMBER( SEARCH("Desocupado", ImoveisBB[[#This Row],[status_imovel]] ) ), "DESOcupado", "OCUpado")</f>
        <v>OCUpado</v>
      </c>
      <c r="Q562" s="6" t="str">
        <f>IF(ISNUMBER( SEARCH("Venda", ImoveisBB[[#This Row],[status_imovel]] ) ), "Venda Direta", "Leilão")</f>
        <v>Venda Direta</v>
      </c>
    </row>
    <row r="563" spans="1:17" x14ac:dyDescent="0.25">
      <c r="A563">
        <v>562</v>
      </c>
      <c r="B563" s="1" t="s">
        <v>571</v>
      </c>
      <c r="C563" t="s">
        <v>3634</v>
      </c>
      <c r="D563" t="s">
        <v>4772</v>
      </c>
      <c r="E563" s="7">
        <v>64367</v>
      </c>
      <c r="F563">
        <v>45</v>
      </c>
      <c r="G563" t="s">
        <v>7826</v>
      </c>
      <c r="H563" t="s">
        <v>7946</v>
      </c>
      <c r="I563" t="s">
        <v>8522</v>
      </c>
      <c r="J563" t="s">
        <v>11957</v>
      </c>
      <c r="K563" t="s">
        <v>15396</v>
      </c>
      <c r="L563" t="str">
        <f>LOOKUP(ImoveisBB[[#This Row],[Vlr_venda_imovel]],Table2[Faixa],Table2[NomeFaixa])</f>
        <v>E. 50k - 65k</v>
      </c>
      <c r="M563" t="str">
        <f>LOOKUP(ImoveisBB[[#This Row],[Desc%]],Table24[Faixa],Table24[NomeFaixa])</f>
        <v>E. 40% - 50%</v>
      </c>
      <c r="N563">
        <f>VALUE(SUBSTITUTE(MID(ImoveisBB[[#This Row],[Desc_imovel_numeros]],3,FIND("'",ImoveisBB[[#This Row],[Desc_imovel_numeros]],3)-3),".",","))</f>
        <v>80</v>
      </c>
      <c r="O563" s="6" t="str">
        <f>LOOKUP(ImoveisBB[[#This Row],[Area1]],Table25[Faixa],Table25[NomeFaixa])</f>
        <v>D. 75m2 - 100m2</v>
      </c>
      <c r="P563" s="6" t="str">
        <f>IF(ISNUMBER( SEARCH("Desocupado", ImoveisBB[[#This Row],[status_imovel]] ) ), "DESOcupado", "OCUpado")</f>
        <v>OCUpado</v>
      </c>
      <c r="Q563" s="6" t="str">
        <f>IF(ISNUMBER( SEARCH("Venda", ImoveisBB[[#This Row],[status_imovel]] ) ), "Venda Direta", "Leilão")</f>
        <v>Venda Direta</v>
      </c>
    </row>
    <row r="564" spans="1:17" x14ac:dyDescent="0.25">
      <c r="A564">
        <v>563</v>
      </c>
      <c r="B564" s="1" t="s">
        <v>572</v>
      </c>
      <c r="C564" t="s">
        <v>3471</v>
      </c>
      <c r="D564" t="s">
        <v>4773</v>
      </c>
      <c r="E564" s="7">
        <v>54348</v>
      </c>
      <c r="F564">
        <v>28</v>
      </c>
      <c r="G564" t="s">
        <v>7828</v>
      </c>
      <c r="H564" t="s">
        <v>7945</v>
      </c>
      <c r="I564" t="s">
        <v>8523</v>
      </c>
      <c r="J564" t="s">
        <v>11958</v>
      </c>
      <c r="K564" t="s">
        <v>15397</v>
      </c>
      <c r="L564" t="str">
        <f>LOOKUP(ImoveisBB[[#This Row],[Vlr_venda_imovel]],Table2[Faixa],Table2[NomeFaixa])</f>
        <v>E. 50k - 65k</v>
      </c>
      <c r="M564" t="str">
        <f>LOOKUP(ImoveisBB[[#This Row],[Desc%]],Table24[Faixa],Table24[NomeFaixa])</f>
        <v>C. 20% - 30%</v>
      </c>
      <c r="N564">
        <f>VALUE(SUBSTITUTE(MID(ImoveisBB[[#This Row],[Desc_imovel_numeros]],3,FIND("'",ImoveisBB[[#This Row],[Desc_imovel_numeros]],3)-3),".",","))</f>
        <v>316.5</v>
      </c>
      <c r="O564" s="6" t="str">
        <f>LOOKUP(ImoveisBB[[#This Row],[Area1]],Table25[Faixa],Table25[NomeFaixa])</f>
        <v>G. 200m2 - 500m2</v>
      </c>
      <c r="P564" s="6" t="str">
        <f>IF(ISNUMBER( SEARCH("Desocupado", ImoveisBB[[#This Row],[status_imovel]] ) ), "DESOcupado", "OCUpado")</f>
        <v>OCUpado</v>
      </c>
      <c r="Q564" s="6" t="str">
        <f>IF(ISNUMBER( SEARCH("Venda", ImoveisBB[[#This Row],[status_imovel]] ) ), "Venda Direta", "Leilão")</f>
        <v>Leilão</v>
      </c>
    </row>
    <row r="565" spans="1:17" x14ac:dyDescent="0.25">
      <c r="A565">
        <v>564</v>
      </c>
      <c r="B565" s="1" t="s">
        <v>573</v>
      </c>
      <c r="C565" t="s">
        <v>3451</v>
      </c>
      <c r="D565" t="s">
        <v>4774</v>
      </c>
      <c r="E565" s="7">
        <v>35727</v>
      </c>
      <c r="F565">
        <v>29</v>
      </c>
      <c r="G565" t="s">
        <v>7839</v>
      </c>
      <c r="H565" t="s">
        <v>7952</v>
      </c>
      <c r="I565" t="s">
        <v>8524</v>
      </c>
      <c r="J565" t="s">
        <v>11959</v>
      </c>
      <c r="K565" t="s">
        <v>15398</v>
      </c>
      <c r="L565" t="str">
        <f>LOOKUP(ImoveisBB[[#This Row],[Vlr_venda_imovel]],Table2[Faixa],Table2[NomeFaixa])</f>
        <v>D. 35k - 50k</v>
      </c>
      <c r="M565" t="str">
        <f>LOOKUP(ImoveisBB[[#This Row],[Desc%]],Table24[Faixa],Table24[NomeFaixa])</f>
        <v>C. 20% - 30%</v>
      </c>
      <c r="N565">
        <f>VALUE(SUBSTITUTE(MID(ImoveisBB[[#This Row],[Desc_imovel_numeros]],3,FIND("'",ImoveisBB[[#This Row],[Desc_imovel_numeros]],3)-3),".",","))</f>
        <v>200</v>
      </c>
      <c r="O565" s="6" t="str">
        <f>LOOKUP(ImoveisBB[[#This Row],[Area1]],Table25[Faixa],Table25[NomeFaixa])</f>
        <v>G. 200m2 - 500m2</v>
      </c>
      <c r="P565" s="6" t="str">
        <f>IF(ISNUMBER( SEARCH("Desocupado", ImoveisBB[[#This Row],[status_imovel]] ) ), "DESOcupado", "OCUpado")</f>
        <v>OCUpado</v>
      </c>
      <c r="Q565" s="6" t="str">
        <f>IF(ISNUMBER( SEARCH("Venda", ImoveisBB[[#This Row],[status_imovel]] ) ), "Venda Direta", "Leilão")</f>
        <v>Leilão</v>
      </c>
    </row>
    <row r="566" spans="1:17" x14ac:dyDescent="0.25">
      <c r="A566">
        <v>565</v>
      </c>
      <c r="B566" s="1" t="s">
        <v>574</v>
      </c>
      <c r="C566" t="s">
        <v>3451</v>
      </c>
      <c r="D566" t="s">
        <v>4775</v>
      </c>
      <c r="E566" s="7">
        <v>24429</v>
      </c>
      <c r="F566">
        <v>61</v>
      </c>
      <c r="G566" t="s">
        <v>7839</v>
      </c>
      <c r="H566" t="s">
        <v>7952</v>
      </c>
      <c r="I566" t="s">
        <v>8525</v>
      </c>
      <c r="J566" t="s">
        <v>11960</v>
      </c>
      <c r="K566" t="s">
        <v>15399</v>
      </c>
      <c r="L566" t="str">
        <f>LOOKUP(ImoveisBB[[#This Row],[Vlr_venda_imovel]],Table2[Faixa],Table2[NomeFaixa])</f>
        <v>B. 12,5k - 25k</v>
      </c>
      <c r="M566" t="str">
        <f>LOOKUP(ImoveisBB[[#This Row],[Desc%]],Table24[Faixa],Table24[NomeFaixa])</f>
        <v>G. 60% - 70%</v>
      </c>
      <c r="N566">
        <f>VALUE(SUBSTITUTE(MID(ImoveisBB[[#This Row],[Desc_imovel_numeros]],3,FIND("'",ImoveisBB[[#This Row],[Desc_imovel_numeros]],3)-3),".",","))</f>
        <v>200</v>
      </c>
      <c r="O566" s="6" t="str">
        <f>LOOKUP(ImoveisBB[[#This Row],[Area1]],Table25[Faixa],Table25[NomeFaixa])</f>
        <v>G. 200m2 - 500m2</v>
      </c>
      <c r="P566" s="6" t="str">
        <f>IF(ISNUMBER( SEARCH("Desocupado", ImoveisBB[[#This Row],[status_imovel]] ) ), "DESOcupado", "OCUpado")</f>
        <v>OCUpado</v>
      </c>
      <c r="Q566" s="6" t="str">
        <f>IF(ISNUMBER( SEARCH("Venda", ImoveisBB[[#This Row],[status_imovel]] ) ), "Venda Direta", "Leilão")</f>
        <v>Venda Direta</v>
      </c>
    </row>
    <row r="567" spans="1:17" hidden="1" x14ac:dyDescent="0.25">
      <c r="A567">
        <v>566</v>
      </c>
      <c r="B567" s="1" t="s">
        <v>575</v>
      </c>
      <c r="C567" t="s">
        <v>3657</v>
      </c>
      <c r="D567" t="s">
        <v>4776</v>
      </c>
      <c r="E567" t="s">
        <v>7662</v>
      </c>
      <c r="F567" t="s">
        <v>7721</v>
      </c>
      <c r="G567" t="s">
        <v>7819</v>
      </c>
      <c r="H567" t="s">
        <v>7952</v>
      </c>
      <c r="I567" t="s">
        <v>8526</v>
      </c>
      <c r="J567" t="s">
        <v>11961</v>
      </c>
      <c r="K567" t="s">
        <v>15400</v>
      </c>
      <c r="L567" t="e">
        <f>LOOKUP(ImoveisBB[[#This Row],[Vlr_venda_imovel]],Table2[Faixa],Table2[NomeFaixa])</f>
        <v>#N/A</v>
      </c>
      <c r="M567" t="e">
        <f>LOOKUP(ImoveisBB[[#This Row],[Desc%]],Table24[Faixa],Table24[NomeFaixa])</f>
        <v>#N/A</v>
      </c>
      <c r="N567">
        <f>VALUE(SUBSTITUTE(MID(ImoveisBB[[#This Row],[Desc_imovel_numeros]],3,FIND("'",ImoveisBB[[#This Row],[Desc_imovel_numeros]],3)-3),".",","))</f>
        <v>140</v>
      </c>
      <c r="O567" s="6" t="str">
        <f>LOOKUP(ImoveisBB[[#This Row],[Area1]],Table25[Faixa],Table25[NomeFaixa])</f>
        <v>E. 100m2 - 150m2</v>
      </c>
      <c r="P567" s="6" t="str">
        <f>IF(ISNUMBER( SEARCH("Desocupado", ImoveisBB[[#This Row],[status_imovel]] ) ), "DESOcupado", "OCUpado")</f>
        <v>OCUpado</v>
      </c>
      <c r="Q567" s="6" t="str">
        <f>IF(ISNUMBER( SEARCH("Venda", ImoveisBB[[#This Row],[status_imovel]] ) ), "Venda Direta", "Leilão")</f>
        <v>Leilão</v>
      </c>
    </row>
    <row r="568" spans="1:17" x14ac:dyDescent="0.25">
      <c r="A568">
        <v>567</v>
      </c>
      <c r="B568" s="1" t="s">
        <v>576</v>
      </c>
      <c r="C568" t="s">
        <v>3658</v>
      </c>
      <c r="D568" t="s">
        <v>4777</v>
      </c>
      <c r="E568" s="7">
        <v>18340</v>
      </c>
      <c r="F568">
        <v>63</v>
      </c>
      <c r="G568" t="s">
        <v>7839</v>
      </c>
      <c r="H568" t="s">
        <v>7952</v>
      </c>
      <c r="I568" t="s">
        <v>8527</v>
      </c>
      <c r="J568" t="s">
        <v>11962</v>
      </c>
      <c r="K568" t="s">
        <v>15401</v>
      </c>
      <c r="L568" t="str">
        <f>LOOKUP(ImoveisBB[[#This Row],[Vlr_venda_imovel]],Table2[Faixa],Table2[NomeFaixa])</f>
        <v>B. 12,5k - 25k</v>
      </c>
      <c r="M568" t="str">
        <f>LOOKUP(ImoveisBB[[#This Row],[Desc%]],Table24[Faixa],Table24[NomeFaixa])</f>
        <v>G. 60% - 70%</v>
      </c>
      <c r="N568">
        <f>VALUE(SUBSTITUTE(MID(ImoveisBB[[#This Row],[Desc_imovel_numeros]],3,FIND("'",ImoveisBB[[#This Row],[Desc_imovel_numeros]],3)-3),".",","))</f>
        <v>220</v>
      </c>
      <c r="O568" s="6" t="str">
        <f>LOOKUP(ImoveisBB[[#This Row],[Area1]],Table25[Faixa],Table25[NomeFaixa])</f>
        <v>G. 200m2 - 500m2</v>
      </c>
      <c r="P568" s="6" t="str">
        <f>IF(ISNUMBER( SEARCH("Desocupado", ImoveisBB[[#This Row],[status_imovel]] ) ), "DESOcupado", "OCUpado")</f>
        <v>OCUpado</v>
      </c>
      <c r="Q568" s="6" t="str">
        <f>IF(ISNUMBER( SEARCH("Venda", ImoveisBB[[#This Row],[status_imovel]] ) ), "Venda Direta", "Leilão")</f>
        <v>Venda Direta</v>
      </c>
    </row>
    <row r="569" spans="1:17" x14ac:dyDescent="0.25">
      <c r="A569">
        <v>568</v>
      </c>
      <c r="B569" s="1" t="s">
        <v>577</v>
      </c>
      <c r="C569" t="s">
        <v>3659</v>
      </c>
      <c r="D569" t="s">
        <v>4778</v>
      </c>
      <c r="E569" s="7">
        <v>68827</v>
      </c>
      <c r="F569">
        <v>41</v>
      </c>
      <c r="G569" t="s">
        <v>7826</v>
      </c>
      <c r="H569" t="s">
        <v>7946</v>
      </c>
      <c r="I569" t="s">
        <v>8528</v>
      </c>
      <c r="J569" t="s">
        <v>11963</v>
      </c>
      <c r="K569" t="s">
        <v>15402</v>
      </c>
      <c r="L569" t="str">
        <f>LOOKUP(ImoveisBB[[#This Row],[Vlr_venda_imovel]],Table2[Faixa],Table2[NomeFaixa])</f>
        <v>F. 65k - 80k</v>
      </c>
      <c r="M569" t="str">
        <f>LOOKUP(ImoveisBB[[#This Row],[Desc%]],Table24[Faixa],Table24[NomeFaixa])</f>
        <v>E. 40% - 50%</v>
      </c>
      <c r="N569">
        <f>VALUE(SUBSTITUTE(MID(ImoveisBB[[#This Row],[Desc_imovel_numeros]],3,FIND("'",ImoveisBB[[#This Row],[Desc_imovel_numeros]],3)-3),".",","))</f>
        <v>119.4</v>
      </c>
      <c r="O569" s="6" t="str">
        <f>LOOKUP(ImoveisBB[[#This Row],[Area1]],Table25[Faixa],Table25[NomeFaixa])</f>
        <v>E. 100m2 - 150m2</v>
      </c>
      <c r="P569" s="6" t="str">
        <f>IF(ISNUMBER( SEARCH("Desocupado", ImoveisBB[[#This Row],[status_imovel]] ) ), "DESOcupado", "OCUpado")</f>
        <v>OCUpado</v>
      </c>
      <c r="Q569" s="6" t="str">
        <f>IF(ISNUMBER( SEARCH("Venda", ImoveisBB[[#This Row],[status_imovel]] ) ), "Venda Direta", "Leilão")</f>
        <v>Leilão</v>
      </c>
    </row>
    <row r="570" spans="1:17" x14ac:dyDescent="0.25">
      <c r="A570">
        <v>569</v>
      </c>
      <c r="B570" s="1" t="s">
        <v>578</v>
      </c>
      <c r="C570" t="s">
        <v>3451</v>
      </c>
      <c r="D570" t="s">
        <v>4779</v>
      </c>
      <c r="E570" s="7">
        <v>35863</v>
      </c>
      <c r="F570">
        <v>46</v>
      </c>
      <c r="G570" t="s">
        <v>7804</v>
      </c>
      <c r="H570" t="s">
        <v>7946</v>
      </c>
      <c r="I570" t="s">
        <v>8529</v>
      </c>
      <c r="J570" t="s">
        <v>11964</v>
      </c>
      <c r="K570" t="s">
        <v>15403</v>
      </c>
      <c r="L570" t="str">
        <f>LOOKUP(ImoveisBB[[#This Row],[Vlr_venda_imovel]],Table2[Faixa],Table2[NomeFaixa])</f>
        <v>D. 35k - 50k</v>
      </c>
      <c r="M570" t="str">
        <f>LOOKUP(ImoveisBB[[#This Row],[Desc%]],Table24[Faixa],Table24[NomeFaixa])</f>
        <v>E. 40% - 50%</v>
      </c>
      <c r="N570">
        <f>VALUE(SUBSTITUTE(MID(ImoveisBB[[#This Row],[Desc_imovel_numeros]],3,FIND("'",ImoveisBB[[#This Row],[Desc_imovel_numeros]],3)-3),".",","))</f>
        <v>142</v>
      </c>
      <c r="O570" s="6" t="str">
        <f>LOOKUP(ImoveisBB[[#This Row],[Area1]],Table25[Faixa],Table25[NomeFaixa])</f>
        <v>E. 100m2 - 150m2</v>
      </c>
      <c r="P570" s="6" t="str">
        <f>IF(ISNUMBER( SEARCH("Desocupado", ImoveisBB[[#This Row],[status_imovel]] ) ), "DESOcupado", "OCUpado")</f>
        <v>OCUpado</v>
      </c>
      <c r="Q570" s="6" t="str">
        <f>IF(ISNUMBER( SEARCH("Venda", ImoveisBB[[#This Row],[status_imovel]] ) ), "Venda Direta", "Leilão")</f>
        <v>Venda Direta</v>
      </c>
    </row>
    <row r="571" spans="1:17" x14ac:dyDescent="0.25">
      <c r="A571">
        <v>570</v>
      </c>
      <c r="B571" s="1" t="s">
        <v>579</v>
      </c>
      <c r="C571" t="s">
        <v>3660</v>
      </c>
      <c r="D571" t="s">
        <v>4780</v>
      </c>
      <c r="E571" s="7">
        <v>52100</v>
      </c>
      <c r="F571">
        <v>42</v>
      </c>
      <c r="G571" t="s">
        <v>7778</v>
      </c>
      <c r="H571" t="s">
        <v>7945</v>
      </c>
      <c r="I571" t="s">
        <v>8530</v>
      </c>
      <c r="J571" t="s">
        <v>11965</v>
      </c>
      <c r="K571" t="s">
        <v>15404</v>
      </c>
      <c r="L571" t="str">
        <f>LOOKUP(ImoveisBB[[#This Row],[Vlr_venda_imovel]],Table2[Faixa],Table2[NomeFaixa])</f>
        <v>E. 50k - 65k</v>
      </c>
      <c r="M571" t="str">
        <f>LOOKUP(ImoveisBB[[#This Row],[Desc%]],Table24[Faixa],Table24[NomeFaixa])</f>
        <v>E. 40% - 50%</v>
      </c>
      <c r="N571">
        <f>VALUE(SUBSTITUTE(MID(ImoveisBB[[#This Row],[Desc_imovel_numeros]],3,FIND("'",ImoveisBB[[#This Row],[Desc_imovel_numeros]],3)-3),".",","))</f>
        <v>250</v>
      </c>
      <c r="O571" s="6" t="str">
        <f>LOOKUP(ImoveisBB[[#This Row],[Area1]],Table25[Faixa],Table25[NomeFaixa])</f>
        <v>G. 200m2 - 500m2</v>
      </c>
      <c r="P571" s="6" t="str">
        <f>IF(ISNUMBER( SEARCH("Desocupado", ImoveisBB[[#This Row],[status_imovel]] ) ), "DESOcupado", "OCUpado")</f>
        <v>OCUpado</v>
      </c>
      <c r="Q571" s="6" t="str">
        <f>IF(ISNUMBER( SEARCH("Venda", ImoveisBB[[#This Row],[status_imovel]] ) ), "Venda Direta", "Leilão")</f>
        <v>Venda Direta</v>
      </c>
    </row>
    <row r="572" spans="1:17" x14ac:dyDescent="0.25">
      <c r="A572">
        <v>571</v>
      </c>
      <c r="B572" s="1" t="s">
        <v>580</v>
      </c>
      <c r="C572" t="s">
        <v>3661</v>
      </c>
      <c r="D572" t="s">
        <v>4781</v>
      </c>
      <c r="E572" s="7">
        <v>46822</v>
      </c>
      <c r="F572">
        <v>58</v>
      </c>
      <c r="G572" t="s">
        <v>7750</v>
      </c>
      <c r="H572" t="s">
        <v>7942</v>
      </c>
      <c r="I572" t="s">
        <v>8531</v>
      </c>
      <c r="J572" t="s">
        <v>11966</v>
      </c>
      <c r="K572" t="s">
        <v>15405</v>
      </c>
      <c r="L572" t="str">
        <f>LOOKUP(ImoveisBB[[#This Row],[Vlr_venda_imovel]],Table2[Faixa],Table2[NomeFaixa])</f>
        <v>D. 35k - 50k</v>
      </c>
      <c r="M572" t="str">
        <f>LOOKUP(ImoveisBB[[#This Row],[Desc%]],Table24[Faixa],Table24[NomeFaixa])</f>
        <v>F. 50% - 60%</v>
      </c>
      <c r="N572">
        <f>VALUE(SUBSTITUTE(MID(ImoveisBB[[#This Row],[Desc_imovel_numeros]],3,FIND("'",ImoveisBB[[#This Row],[Desc_imovel_numeros]],3)-3),".",","))</f>
        <v>240</v>
      </c>
      <c r="O572" s="6" t="str">
        <f>LOOKUP(ImoveisBB[[#This Row],[Area1]],Table25[Faixa],Table25[NomeFaixa])</f>
        <v>G. 200m2 - 500m2</v>
      </c>
      <c r="P572" s="6" t="str">
        <f>IF(ISNUMBER( SEARCH("Desocupado", ImoveisBB[[#This Row],[status_imovel]] ) ), "DESOcupado", "OCUpado")</f>
        <v>OCUpado</v>
      </c>
      <c r="Q572" s="6" t="str">
        <f>IF(ISNUMBER( SEARCH("Venda", ImoveisBB[[#This Row],[status_imovel]] ) ), "Venda Direta", "Leilão")</f>
        <v>Leilão</v>
      </c>
    </row>
    <row r="573" spans="1:17" x14ac:dyDescent="0.25">
      <c r="A573">
        <v>572</v>
      </c>
      <c r="B573" s="1" t="s">
        <v>581</v>
      </c>
      <c r="C573" t="s">
        <v>3662</v>
      </c>
      <c r="D573" t="s">
        <v>4782</v>
      </c>
      <c r="E573" s="7">
        <v>63412</v>
      </c>
      <c r="F573">
        <v>40</v>
      </c>
      <c r="G573" t="s">
        <v>7814</v>
      </c>
      <c r="H573" t="s">
        <v>7946</v>
      </c>
      <c r="I573" t="s">
        <v>8532</v>
      </c>
      <c r="J573" t="s">
        <v>11967</v>
      </c>
      <c r="K573" t="s">
        <v>15406</v>
      </c>
      <c r="L573" t="str">
        <f>LOOKUP(ImoveisBB[[#This Row],[Vlr_venda_imovel]],Table2[Faixa],Table2[NomeFaixa])</f>
        <v>E. 50k - 65k</v>
      </c>
      <c r="M573" t="str">
        <f>LOOKUP(ImoveisBB[[#This Row],[Desc%]],Table24[Faixa],Table24[NomeFaixa])</f>
        <v>E. 40% - 50%</v>
      </c>
      <c r="N573">
        <f>VALUE(SUBSTITUTE(MID(ImoveisBB[[#This Row],[Desc_imovel_numeros]],3,FIND("'",ImoveisBB[[#This Row],[Desc_imovel_numeros]],3)-3),".",","))</f>
        <v>53.5</v>
      </c>
      <c r="O573" s="6" t="str">
        <f>LOOKUP(ImoveisBB[[#This Row],[Area1]],Table25[Faixa],Table25[NomeFaixa])</f>
        <v>C. 50m2 - 75m2</v>
      </c>
      <c r="P573" s="6" t="str">
        <f>IF(ISNUMBER( SEARCH("Desocupado", ImoveisBB[[#This Row],[status_imovel]] ) ), "DESOcupado", "OCUpado")</f>
        <v>OCUpado</v>
      </c>
      <c r="Q573" s="6" t="str">
        <f>IF(ISNUMBER( SEARCH("Venda", ImoveisBB[[#This Row],[status_imovel]] ) ), "Venda Direta", "Leilão")</f>
        <v>Leilão</v>
      </c>
    </row>
    <row r="574" spans="1:17" x14ac:dyDescent="0.25">
      <c r="A574">
        <v>573</v>
      </c>
      <c r="B574" s="1" t="s">
        <v>582</v>
      </c>
      <c r="C574" t="s">
        <v>3633</v>
      </c>
      <c r="D574" t="s">
        <v>4783</v>
      </c>
      <c r="E574" s="7">
        <v>63818</v>
      </c>
      <c r="F574">
        <v>43</v>
      </c>
      <c r="G574" t="s">
        <v>7827</v>
      </c>
      <c r="H574" t="s">
        <v>7946</v>
      </c>
      <c r="I574" t="s">
        <v>8533</v>
      </c>
      <c r="J574" t="s">
        <v>11968</v>
      </c>
      <c r="K574" t="s">
        <v>15407</v>
      </c>
      <c r="L574" t="str">
        <f>LOOKUP(ImoveisBB[[#This Row],[Vlr_venda_imovel]],Table2[Faixa],Table2[NomeFaixa])</f>
        <v>E. 50k - 65k</v>
      </c>
      <c r="M574" t="str">
        <f>LOOKUP(ImoveisBB[[#This Row],[Desc%]],Table24[Faixa],Table24[NomeFaixa])</f>
        <v>E. 40% - 50%</v>
      </c>
      <c r="N574">
        <f>VALUE(SUBSTITUTE(MID(ImoveisBB[[#This Row],[Desc_imovel_numeros]],3,FIND("'",ImoveisBB[[#This Row],[Desc_imovel_numeros]],3)-3),".",","))</f>
        <v>45.09</v>
      </c>
      <c r="O574" s="6" t="str">
        <f>LOOKUP(ImoveisBB[[#This Row],[Area1]],Table25[Faixa],Table25[NomeFaixa])</f>
        <v>B. 25m2 - 50m2</v>
      </c>
      <c r="P574" s="6" t="str">
        <f>IF(ISNUMBER( SEARCH("Desocupado", ImoveisBB[[#This Row],[status_imovel]] ) ), "DESOcupado", "OCUpado")</f>
        <v>OCUpado</v>
      </c>
      <c r="Q574" s="6" t="str">
        <f>IF(ISNUMBER( SEARCH("Venda", ImoveisBB[[#This Row],[status_imovel]] ) ), "Venda Direta", "Leilão")</f>
        <v>Venda Direta</v>
      </c>
    </row>
    <row r="575" spans="1:17" x14ac:dyDescent="0.25">
      <c r="A575">
        <v>574</v>
      </c>
      <c r="B575" s="1" t="s">
        <v>583</v>
      </c>
      <c r="C575" t="s">
        <v>3451</v>
      </c>
      <c r="D575" t="s">
        <v>4784</v>
      </c>
      <c r="E575" s="7">
        <v>39855</v>
      </c>
      <c r="F575">
        <v>41</v>
      </c>
      <c r="G575" t="s">
        <v>7839</v>
      </c>
      <c r="H575" t="s">
        <v>7952</v>
      </c>
      <c r="I575" t="s">
        <v>8534</v>
      </c>
      <c r="J575" t="s">
        <v>11969</v>
      </c>
      <c r="K575" t="s">
        <v>15408</v>
      </c>
      <c r="L575" t="str">
        <f>LOOKUP(ImoveisBB[[#This Row],[Vlr_venda_imovel]],Table2[Faixa],Table2[NomeFaixa])</f>
        <v>D. 35k - 50k</v>
      </c>
      <c r="M575" t="str">
        <f>LOOKUP(ImoveisBB[[#This Row],[Desc%]],Table24[Faixa],Table24[NomeFaixa])</f>
        <v>E. 40% - 50%</v>
      </c>
      <c r="N575">
        <f>VALUE(SUBSTITUTE(MID(ImoveisBB[[#This Row],[Desc_imovel_numeros]],3,FIND("'",ImoveisBB[[#This Row],[Desc_imovel_numeros]],3)-3),".",","))</f>
        <v>166.25</v>
      </c>
      <c r="O575" s="6" t="str">
        <f>LOOKUP(ImoveisBB[[#This Row],[Area1]],Table25[Faixa],Table25[NomeFaixa])</f>
        <v>F. 150m2 - 200m2</v>
      </c>
      <c r="P575" s="6" t="str">
        <f>IF(ISNUMBER( SEARCH("Desocupado", ImoveisBB[[#This Row],[status_imovel]] ) ), "DESOcupado", "OCUpado")</f>
        <v>OCUpado</v>
      </c>
      <c r="Q575" s="6" t="str">
        <f>IF(ISNUMBER( SEARCH("Venda", ImoveisBB[[#This Row],[status_imovel]] ) ), "Venda Direta", "Leilão")</f>
        <v>Leilão</v>
      </c>
    </row>
    <row r="576" spans="1:17" x14ac:dyDescent="0.25">
      <c r="A576">
        <v>575</v>
      </c>
      <c r="B576" s="1" t="s">
        <v>584</v>
      </c>
      <c r="C576" t="s">
        <v>3640</v>
      </c>
      <c r="D576" t="s">
        <v>4785</v>
      </c>
      <c r="E576" s="7">
        <v>50679</v>
      </c>
      <c r="F576">
        <v>54</v>
      </c>
      <c r="G576" t="s">
        <v>7750</v>
      </c>
      <c r="H576" t="s">
        <v>7942</v>
      </c>
      <c r="I576" t="s">
        <v>8535</v>
      </c>
      <c r="J576" t="s">
        <v>11970</v>
      </c>
      <c r="K576" t="s">
        <v>15409</v>
      </c>
      <c r="L576" t="str">
        <f>LOOKUP(ImoveisBB[[#This Row],[Vlr_venda_imovel]],Table2[Faixa],Table2[NomeFaixa])</f>
        <v>E. 50k - 65k</v>
      </c>
      <c r="M576" t="str">
        <f>LOOKUP(ImoveisBB[[#This Row],[Desc%]],Table24[Faixa],Table24[NomeFaixa])</f>
        <v>F. 50% - 60%</v>
      </c>
      <c r="N576">
        <f>VALUE(SUBSTITUTE(MID(ImoveisBB[[#This Row],[Desc_imovel_numeros]],3,FIND("'",ImoveisBB[[#This Row],[Desc_imovel_numeros]],3)-3),".",","))</f>
        <v>191.25</v>
      </c>
      <c r="O576" s="6" t="str">
        <f>LOOKUP(ImoveisBB[[#This Row],[Area1]],Table25[Faixa],Table25[NomeFaixa])</f>
        <v>F. 150m2 - 200m2</v>
      </c>
      <c r="P576" s="6" t="str">
        <f>IF(ISNUMBER( SEARCH("Desocupado", ImoveisBB[[#This Row],[status_imovel]] ) ), "DESOcupado", "OCUpado")</f>
        <v>OCUpado</v>
      </c>
      <c r="Q576" s="6" t="str">
        <f>IF(ISNUMBER( SEARCH("Venda", ImoveisBB[[#This Row],[status_imovel]] ) ), "Venda Direta", "Leilão")</f>
        <v>Leilão</v>
      </c>
    </row>
    <row r="577" spans="1:17" x14ac:dyDescent="0.25">
      <c r="A577">
        <v>576</v>
      </c>
      <c r="B577" s="1" t="s">
        <v>585</v>
      </c>
      <c r="C577" t="s">
        <v>3633</v>
      </c>
      <c r="D577" t="s">
        <v>4786</v>
      </c>
      <c r="E577" s="7">
        <v>63269</v>
      </c>
      <c r="F577">
        <v>39</v>
      </c>
      <c r="G577" t="s">
        <v>7827</v>
      </c>
      <c r="H577" t="s">
        <v>7946</v>
      </c>
      <c r="I577" t="s">
        <v>8536</v>
      </c>
      <c r="J577" t="s">
        <v>11971</v>
      </c>
      <c r="K577" t="s">
        <v>15410</v>
      </c>
      <c r="L577" t="str">
        <f>LOOKUP(ImoveisBB[[#This Row],[Vlr_venda_imovel]],Table2[Faixa],Table2[NomeFaixa])</f>
        <v>E. 50k - 65k</v>
      </c>
      <c r="M577" t="str">
        <f>LOOKUP(ImoveisBB[[#This Row],[Desc%]],Table24[Faixa],Table24[NomeFaixa])</f>
        <v>D. 30% - 40%</v>
      </c>
      <c r="N577">
        <f>VALUE(SUBSTITUTE(MID(ImoveisBB[[#This Row],[Desc_imovel_numeros]],3,FIND("'",ImoveisBB[[#This Row],[Desc_imovel_numeros]],3)-3),".",","))</f>
        <v>45.09</v>
      </c>
      <c r="O577" s="6" t="str">
        <f>LOOKUP(ImoveisBB[[#This Row],[Area1]],Table25[Faixa],Table25[NomeFaixa])</f>
        <v>B. 25m2 - 50m2</v>
      </c>
      <c r="P577" s="6" t="str">
        <f>IF(ISNUMBER( SEARCH("Desocupado", ImoveisBB[[#This Row],[status_imovel]] ) ), "DESOcupado", "OCUpado")</f>
        <v>OCUpado</v>
      </c>
      <c r="Q577" s="6" t="str">
        <f>IF(ISNUMBER( SEARCH("Venda", ImoveisBB[[#This Row],[status_imovel]] ) ), "Venda Direta", "Leilão")</f>
        <v>Leilão</v>
      </c>
    </row>
    <row r="578" spans="1:17" x14ac:dyDescent="0.25">
      <c r="A578">
        <v>577</v>
      </c>
      <c r="B578" s="1" t="s">
        <v>586</v>
      </c>
      <c r="C578" t="s">
        <v>3609</v>
      </c>
      <c r="D578" t="s">
        <v>4787</v>
      </c>
      <c r="E578" s="7">
        <v>53319</v>
      </c>
      <c r="F578">
        <v>53</v>
      </c>
      <c r="G578" t="s">
        <v>7750</v>
      </c>
      <c r="H578" t="s">
        <v>7942</v>
      </c>
      <c r="I578" t="s">
        <v>8537</v>
      </c>
      <c r="J578" t="s">
        <v>11972</v>
      </c>
      <c r="K578" t="s">
        <v>15411</v>
      </c>
      <c r="L578" t="str">
        <f>LOOKUP(ImoveisBB[[#This Row],[Vlr_venda_imovel]],Table2[Faixa],Table2[NomeFaixa])</f>
        <v>E. 50k - 65k</v>
      </c>
      <c r="M578" t="str">
        <f>LOOKUP(ImoveisBB[[#This Row],[Desc%]],Table24[Faixa],Table24[NomeFaixa])</f>
        <v>F. 50% - 60%</v>
      </c>
      <c r="N578">
        <f>VALUE(SUBSTITUTE(MID(ImoveisBB[[#This Row],[Desc_imovel_numeros]],3,FIND("'",ImoveisBB[[#This Row],[Desc_imovel_numeros]],3)-3),".",","))</f>
        <v>150</v>
      </c>
      <c r="O578" s="6" t="str">
        <f>LOOKUP(ImoveisBB[[#This Row],[Area1]],Table25[Faixa],Table25[NomeFaixa])</f>
        <v>F. 150m2 - 200m2</v>
      </c>
      <c r="P578" s="6" t="str">
        <f>IF(ISNUMBER( SEARCH("Desocupado", ImoveisBB[[#This Row],[status_imovel]] ) ), "DESOcupado", "OCUpado")</f>
        <v>OCUpado</v>
      </c>
      <c r="Q578" s="6" t="str">
        <f>IF(ISNUMBER( SEARCH("Venda", ImoveisBB[[#This Row],[status_imovel]] ) ), "Venda Direta", "Leilão")</f>
        <v>Leilão</v>
      </c>
    </row>
    <row r="579" spans="1:17" x14ac:dyDescent="0.25">
      <c r="A579">
        <v>578</v>
      </c>
      <c r="B579" s="1" t="s">
        <v>587</v>
      </c>
      <c r="C579" t="s">
        <v>3451</v>
      </c>
      <c r="D579" t="s">
        <v>4788</v>
      </c>
      <c r="E579" s="7">
        <v>24429</v>
      </c>
      <c r="F579">
        <v>58</v>
      </c>
      <c r="G579" t="s">
        <v>7839</v>
      </c>
      <c r="H579" t="s">
        <v>7952</v>
      </c>
      <c r="I579" t="s">
        <v>8538</v>
      </c>
      <c r="J579" t="s">
        <v>11973</v>
      </c>
      <c r="K579" t="s">
        <v>15412</v>
      </c>
      <c r="L579" t="str">
        <f>LOOKUP(ImoveisBB[[#This Row],[Vlr_venda_imovel]],Table2[Faixa],Table2[NomeFaixa])</f>
        <v>B. 12,5k - 25k</v>
      </c>
      <c r="M579" t="str">
        <f>LOOKUP(ImoveisBB[[#This Row],[Desc%]],Table24[Faixa],Table24[NomeFaixa])</f>
        <v>F. 50% - 60%</v>
      </c>
      <c r="N579">
        <f>VALUE(SUBSTITUTE(MID(ImoveisBB[[#This Row],[Desc_imovel_numeros]],3,FIND("'",ImoveisBB[[#This Row],[Desc_imovel_numeros]],3)-3),".",","))</f>
        <v>200</v>
      </c>
      <c r="O579" s="6" t="str">
        <f>LOOKUP(ImoveisBB[[#This Row],[Area1]],Table25[Faixa],Table25[NomeFaixa])</f>
        <v>G. 200m2 - 500m2</v>
      </c>
      <c r="P579" s="6" t="str">
        <f>IF(ISNUMBER( SEARCH("Desocupado", ImoveisBB[[#This Row],[status_imovel]] ) ), "DESOcupado", "OCUpado")</f>
        <v>OCUpado</v>
      </c>
      <c r="Q579" s="6" t="str">
        <f>IF(ISNUMBER( SEARCH("Venda", ImoveisBB[[#This Row],[status_imovel]] ) ), "Venda Direta", "Leilão")</f>
        <v>Venda Direta</v>
      </c>
    </row>
    <row r="580" spans="1:17" x14ac:dyDescent="0.25">
      <c r="A580">
        <v>579</v>
      </c>
      <c r="B580" s="1" t="s">
        <v>588</v>
      </c>
      <c r="C580" t="s">
        <v>3663</v>
      </c>
      <c r="D580" t="s">
        <v>4789</v>
      </c>
      <c r="E580" s="7">
        <v>52375</v>
      </c>
      <c r="F580">
        <v>38</v>
      </c>
      <c r="G580" t="s">
        <v>7827</v>
      </c>
      <c r="H580" t="s">
        <v>7946</v>
      </c>
      <c r="I580" t="s">
        <v>8539</v>
      </c>
      <c r="J580" t="s">
        <v>11974</v>
      </c>
      <c r="K580" t="s">
        <v>15413</v>
      </c>
      <c r="L580" t="str">
        <f>LOOKUP(ImoveisBB[[#This Row],[Vlr_venda_imovel]],Table2[Faixa],Table2[NomeFaixa])</f>
        <v>E. 50k - 65k</v>
      </c>
      <c r="M580" t="str">
        <f>LOOKUP(ImoveisBB[[#This Row],[Desc%]],Table24[Faixa],Table24[NomeFaixa])</f>
        <v>D. 30% - 40%</v>
      </c>
      <c r="N580">
        <f>VALUE(SUBSTITUTE(MID(ImoveisBB[[#This Row],[Desc_imovel_numeros]],3,FIND("'",ImoveisBB[[#This Row],[Desc_imovel_numeros]],3)-3),".",","))</f>
        <v>32.14</v>
      </c>
      <c r="O580" s="6" t="str">
        <f>LOOKUP(ImoveisBB[[#This Row],[Area1]],Table25[Faixa],Table25[NomeFaixa])</f>
        <v>B. 25m2 - 50m2</v>
      </c>
      <c r="P580" s="6" t="str">
        <f>IF(ISNUMBER( SEARCH("Desocupado", ImoveisBB[[#This Row],[status_imovel]] ) ), "DESOcupado", "OCUpado")</f>
        <v>OCUpado</v>
      </c>
      <c r="Q580" s="6" t="str">
        <f>IF(ISNUMBER( SEARCH("Venda", ImoveisBB[[#This Row],[status_imovel]] ) ), "Venda Direta", "Leilão")</f>
        <v>Leilão</v>
      </c>
    </row>
    <row r="581" spans="1:17" x14ac:dyDescent="0.25">
      <c r="A581">
        <v>580</v>
      </c>
      <c r="B581" s="1" t="s">
        <v>589</v>
      </c>
      <c r="C581" t="s">
        <v>3633</v>
      </c>
      <c r="D581" t="s">
        <v>4790</v>
      </c>
      <c r="E581" s="7">
        <v>54074</v>
      </c>
      <c r="F581">
        <v>50</v>
      </c>
      <c r="G581" t="s">
        <v>7827</v>
      </c>
      <c r="H581" t="s">
        <v>7946</v>
      </c>
      <c r="I581" t="s">
        <v>8540</v>
      </c>
      <c r="J581" t="s">
        <v>11975</v>
      </c>
      <c r="K581" t="s">
        <v>15414</v>
      </c>
      <c r="L581" t="str">
        <f>LOOKUP(ImoveisBB[[#This Row],[Vlr_venda_imovel]],Table2[Faixa],Table2[NomeFaixa])</f>
        <v>E. 50k - 65k</v>
      </c>
      <c r="M581" t="str">
        <f>LOOKUP(ImoveisBB[[#This Row],[Desc%]],Table24[Faixa],Table24[NomeFaixa])</f>
        <v>F. 50% - 60%</v>
      </c>
      <c r="N581">
        <f>VALUE(SUBSTITUTE(MID(ImoveisBB[[#This Row],[Desc_imovel_numeros]],3,FIND("'",ImoveisBB[[#This Row],[Desc_imovel_numeros]],3)-3),".",","))</f>
        <v>44.63</v>
      </c>
      <c r="O581" s="6" t="str">
        <f>LOOKUP(ImoveisBB[[#This Row],[Area1]],Table25[Faixa],Table25[NomeFaixa])</f>
        <v>B. 25m2 - 50m2</v>
      </c>
      <c r="P581" s="6" t="str">
        <f>IF(ISNUMBER( SEARCH("Desocupado", ImoveisBB[[#This Row],[status_imovel]] ) ), "DESOcupado", "OCUpado")</f>
        <v>OCUpado</v>
      </c>
      <c r="Q581" s="6" t="str">
        <f>IF(ISNUMBER( SEARCH("Venda", ImoveisBB[[#This Row],[status_imovel]] ) ), "Venda Direta", "Leilão")</f>
        <v>Venda Direta</v>
      </c>
    </row>
    <row r="582" spans="1:17" x14ac:dyDescent="0.25">
      <c r="A582">
        <v>581</v>
      </c>
      <c r="B582" s="1" t="s">
        <v>590</v>
      </c>
      <c r="C582" t="s">
        <v>3451</v>
      </c>
      <c r="D582" t="s">
        <v>4791</v>
      </c>
      <c r="E582" s="7">
        <v>40125</v>
      </c>
      <c r="F582">
        <v>14</v>
      </c>
      <c r="G582" t="s">
        <v>7839</v>
      </c>
      <c r="H582" t="s">
        <v>7952</v>
      </c>
      <c r="I582" t="s">
        <v>8541</v>
      </c>
      <c r="J582" t="s">
        <v>11976</v>
      </c>
      <c r="K582" t="s">
        <v>15415</v>
      </c>
      <c r="L582" t="str">
        <f>LOOKUP(ImoveisBB[[#This Row],[Vlr_venda_imovel]],Table2[Faixa],Table2[NomeFaixa])</f>
        <v>D. 35k - 50k</v>
      </c>
      <c r="M582" t="str">
        <f>LOOKUP(ImoveisBB[[#This Row],[Desc%]],Table24[Faixa],Table24[NomeFaixa])</f>
        <v>B. 10% - 20%</v>
      </c>
      <c r="N582">
        <f>VALUE(SUBSTITUTE(MID(ImoveisBB[[#This Row],[Desc_imovel_numeros]],3,FIND("'",ImoveisBB[[#This Row],[Desc_imovel_numeros]],3)-3),".",","))</f>
        <v>91.05</v>
      </c>
      <c r="O582" s="6" t="str">
        <f>LOOKUP(ImoveisBB[[#This Row],[Area1]],Table25[Faixa],Table25[NomeFaixa])</f>
        <v>D. 75m2 - 100m2</v>
      </c>
      <c r="P582" s="6" t="str">
        <f>IF(ISNUMBER( SEARCH("Desocupado", ImoveisBB[[#This Row],[status_imovel]] ) ), "DESOcupado", "OCUpado")</f>
        <v>OCUpado</v>
      </c>
      <c r="Q582" s="6" t="str">
        <f>IF(ISNUMBER( SEARCH("Venda", ImoveisBB[[#This Row],[status_imovel]] ) ), "Venda Direta", "Leilão")</f>
        <v>Leilão</v>
      </c>
    </row>
    <row r="583" spans="1:17" x14ac:dyDescent="0.25">
      <c r="A583">
        <v>582</v>
      </c>
      <c r="B583" s="1" t="s">
        <v>591</v>
      </c>
      <c r="C583" t="s">
        <v>3451</v>
      </c>
      <c r="D583" t="s">
        <v>4792</v>
      </c>
      <c r="E583" s="7">
        <v>37081</v>
      </c>
      <c r="F583">
        <v>47</v>
      </c>
      <c r="G583" t="s">
        <v>7828</v>
      </c>
      <c r="H583" t="s">
        <v>7945</v>
      </c>
      <c r="I583" t="s">
        <v>8542</v>
      </c>
      <c r="J583" t="s">
        <v>11977</v>
      </c>
      <c r="K583" t="s">
        <v>15416</v>
      </c>
      <c r="L583" t="str">
        <f>LOOKUP(ImoveisBB[[#This Row],[Vlr_venda_imovel]],Table2[Faixa],Table2[NomeFaixa])</f>
        <v>D. 35k - 50k</v>
      </c>
      <c r="M583" t="str">
        <f>LOOKUP(ImoveisBB[[#This Row],[Desc%]],Table24[Faixa],Table24[NomeFaixa])</f>
        <v>E. 40% - 50%</v>
      </c>
      <c r="N583">
        <f>VALUE(SUBSTITUTE(MID(ImoveisBB[[#This Row],[Desc_imovel_numeros]],3,FIND("'",ImoveisBB[[#This Row],[Desc_imovel_numeros]],3)-3),".",","))</f>
        <v>200</v>
      </c>
      <c r="O583" s="6" t="str">
        <f>LOOKUP(ImoveisBB[[#This Row],[Area1]],Table25[Faixa],Table25[NomeFaixa])</f>
        <v>G. 200m2 - 500m2</v>
      </c>
      <c r="P583" s="6" t="str">
        <f>IF(ISNUMBER( SEARCH("Desocupado", ImoveisBB[[#This Row],[status_imovel]] ) ), "DESOcupado", "OCUpado")</f>
        <v>OCUpado</v>
      </c>
      <c r="Q583" s="6" t="str">
        <f>IF(ISNUMBER( SEARCH("Venda", ImoveisBB[[#This Row],[status_imovel]] ) ), "Venda Direta", "Leilão")</f>
        <v>Venda Direta</v>
      </c>
    </row>
    <row r="584" spans="1:17" x14ac:dyDescent="0.25">
      <c r="A584">
        <v>583</v>
      </c>
      <c r="B584" s="1" t="s">
        <v>592</v>
      </c>
      <c r="C584" t="s">
        <v>3451</v>
      </c>
      <c r="D584" t="s">
        <v>4793</v>
      </c>
      <c r="E584" s="7">
        <v>32615</v>
      </c>
      <c r="F584">
        <v>19</v>
      </c>
      <c r="G584" t="s">
        <v>7840</v>
      </c>
      <c r="H584" t="s">
        <v>7954</v>
      </c>
      <c r="I584" t="s">
        <v>8543</v>
      </c>
      <c r="J584" t="s">
        <v>11978</v>
      </c>
      <c r="K584" t="s">
        <v>15417</v>
      </c>
      <c r="L584" t="str">
        <f>LOOKUP(ImoveisBB[[#This Row],[Vlr_venda_imovel]],Table2[Faixa],Table2[NomeFaixa])</f>
        <v>C. 25k - 35k</v>
      </c>
      <c r="M584" t="str">
        <f>LOOKUP(ImoveisBB[[#This Row],[Desc%]],Table24[Faixa],Table24[NomeFaixa])</f>
        <v>B. 10% - 20%</v>
      </c>
      <c r="N584">
        <f>VALUE(SUBSTITUTE(MID(ImoveisBB[[#This Row],[Desc_imovel_numeros]],3,FIND("'",ImoveisBB[[#This Row],[Desc_imovel_numeros]],3)-3),".",","))</f>
        <v>172</v>
      </c>
      <c r="O584" s="6" t="str">
        <f>LOOKUP(ImoveisBB[[#This Row],[Area1]],Table25[Faixa],Table25[NomeFaixa])</f>
        <v>F. 150m2 - 200m2</v>
      </c>
      <c r="P584" s="6" t="str">
        <f>IF(ISNUMBER( SEARCH("Desocupado", ImoveisBB[[#This Row],[status_imovel]] ) ), "DESOcupado", "OCUpado")</f>
        <v>OCUpado</v>
      </c>
      <c r="Q584" s="6" t="str">
        <f>IF(ISNUMBER( SEARCH("Venda", ImoveisBB[[#This Row],[status_imovel]] ) ), "Venda Direta", "Leilão")</f>
        <v>Venda Direta</v>
      </c>
    </row>
    <row r="585" spans="1:17" x14ac:dyDescent="0.25">
      <c r="A585">
        <v>584</v>
      </c>
      <c r="B585" s="1" t="s">
        <v>593</v>
      </c>
      <c r="C585" t="s">
        <v>3664</v>
      </c>
      <c r="D585" t="s">
        <v>4794</v>
      </c>
      <c r="E585" s="7">
        <v>71572</v>
      </c>
      <c r="F585">
        <v>36</v>
      </c>
      <c r="G585" t="s">
        <v>7826</v>
      </c>
      <c r="H585" t="s">
        <v>7946</v>
      </c>
      <c r="I585" t="s">
        <v>8544</v>
      </c>
      <c r="J585" t="s">
        <v>11979</v>
      </c>
      <c r="K585" t="s">
        <v>15418</v>
      </c>
      <c r="L585" t="str">
        <f>LOOKUP(ImoveisBB[[#This Row],[Vlr_venda_imovel]],Table2[Faixa],Table2[NomeFaixa])</f>
        <v>F. 65k - 80k</v>
      </c>
      <c r="M585" t="str">
        <f>LOOKUP(ImoveisBB[[#This Row],[Desc%]],Table24[Faixa],Table24[NomeFaixa])</f>
        <v>D. 30% - 40%</v>
      </c>
      <c r="N585">
        <f>VALUE(SUBSTITUTE(MID(ImoveisBB[[#This Row],[Desc_imovel_numeros]],3,FIND("'",ImoveisBB[[#This Row],[Desc_imovel_numeros]],3)-3),".",","))</f>
        <v>100</v>
      </c>
      <c r="O585" s="6" t="str">
        <f>LOOKUP(ImoveisBB[[#This Row],[Area1]],Table25[Faixa],Table25[NomeFaixa])</f>
        <v>E. 100m2 - 150m2</v>
      </c>
      <c r="P585" s="6" t="str">
        <f>IF(ISNUMBER( SEARCH("Desocupado", ImoveisBB[[#This Row],[status_imovel]] ) ), "DESOcupado", "OCUpado")</f>
        <v>OCUpado</v>
      </c>
      <c r="Q585" s="6" t="str">
        <f>IF(ISNUMBER( SEARCH("Venda", ImoveisBB[[#This Row],[status_imovel]] ) ), "Venda Direta", "Leilão")</f>
        <v>Venda Direta</v>
      </c>
    </row>
    <row r="586" spans="1:17" x14ac:dyDescent="0.25">
      <c r="A586">
        <v>585</v>
      </c>
      <c r="B586" s="1" t="s">
        <v>594</v>
      </c>
      <c r="C586" t="s">
        <v>3451</v>
      </c>
      <c r="D586" t="s">
        <v>4795</v>
      </c>
      <c r="E586" s="7">
        <v>57916</v>
      </c>
      <c r="F586">
        <v>42</v>
      </c>
      <c r="G586" t="s">
        <v>7817</v>
      </c>
      <c r="H586" t="s">
        <v>7946</v>
      </c>
      <c r="I586" t="s">
        <v>8545</v>
      </c>
      <c r="J586" t="s">
        <v>11980</v>
      </c>
      <c r="K586" t="s">
        <v>15419</v>
      </c>
      <c r="L586" t="str">
        <f>LOOKUP(ImoveisBB[[#This Row],[Vlr_venda_imovel]],Table2[Faixa],Table2[NomeFaixa])</f>
        <v>E. 50k - 65k</v>
      </c>
      <c r="M586" t="str">
        <f>LOOKUP(ImoveisBB[[#This Row],[Desc%]],Table24[Faixa],Table24[NomeFaixa])</f>
        <v>E. 40% - 50%</v>
      </c>
      <c r="N586">
        <f>VALUE(SUBSTITUTE(MID(ImoveisBB[[#This Row],[Desc_imovel_numeros]],3,FIND("'",ImoveisBB[[#This Row],[Desc_imovel_numeros]],3)-3),".",","))</f>
        <v>119.95</v>
      </c>
      <c r="O586" s="6" t="str">
        <f>LOOKUP(ImoveisBB[[#This Row],[Area1]],Table25[Faixa],Table25[NomeFaixa])</f>
        <v>E. 100m2 - 150m2</v>
      </c>
      <c r="P586" s="6" t="str">
        <f>IF(ISNUMBER( SEARCH("Desocupado", ImoveisBB[[#This Row],[status_imovel]] ) ), "DESOcupado", "OCUpado")</f>
        <v>OCUpado</v>
      </c>
      <c r="Q586" s="6" t="str">
        <f>IF(ISNUMBER( SEARCH("Venda", ImoveisBB[[#This Row],[status_imovel]] ) ), "Venda Direta", "Leilão")</f>
        <v>Leilão</v>
      </c>
    </row>
    <row r="587" spans="1:17" x14ac:dyDescent="0.25">
      <c r="A587">
        <v>586</v>
      </c>
      <c r="B587" s="1" t="s">
        <v>595</v>
      </c>
      <c r="C587" t="s">
        <v>3650</v>
      </c>
      <c r="D587" t="s">
        <v>4796</v>
      </c>
      <c r="E587" s="7">
        <v>64160</v>
      </c>
      <c r="F587">
        <v>43</v>
      </c>
      <c r="G587" t="s">
        <v>7827</v>
      </c>
      <c r="H587" t="s">
        <v>7946</v>
      </c>
      <c r="I587" t="s">
        <v>8546</v>
      </c>
      <c r="J587" t="s">
        <v>11981</v>
      </c>
      <c r="K587" t="s">
        <v>15420</v>
      </c>
      <c r="L587" t="str">
        <f>LOOKUP(ImoveisBB[[#This Row],[Vlr_venda_imovel]],Table2[Faixa],Table2[NomeFaixa])</f>
        <v>E. 50k - 65k</v>
      </c>
      <c r="M587" t="str">
        <f>LOOKUP(ImoveisBB[[#This Row],[Desc%]],Table24[Faixa],Table24[NomeFaixa])</f>
        <v>E. 40% - 50%</v>
      </c>
      <c r="N587">
        <f>VALUE(SUBSTITUTE(MID(ImoveisBB[[#This Row],[Desc_imovel_numeros]],3,FIND("'",ImoveisBB[[#This Row],[Desc_imovel_numeros]],3)-3),".",","))</f>
        <v>52.97</v>
      </c>
      <c r="O587" s="6" t="str">
        <f>LOOKUP(ImoveisBB[[#This Row],[Area1]],Table25[Faixa],Table25[NomeFaixa])</f>
        <v>C. 50m2 - 75m2</v>
      </c>
      <c r="P587" s="6" t="str">
        <f>IF(ISNUMBER( SEARCH("Desocupado", ImoveisBB[[#This Row],[status_imovel]] ) ), "DESOcupado", "OCUpado")</f>
        <v>OCUpado</v>
      </c>
      <c r="Q587" s="6" t="str">
        <f>IF(ISNUMBER( SEARCH("Venda", ImoveisBB[[#This Row],[status_imovel]] ) ), "Venda Direta", "Leilão")</f>
        <v>Venda Direta</v>
      </c>
    </row>
    <row r="588" spans="1:17" x14ac:dyDescent="0.25">
      <c r="A588">
        <v>587</v>
      </c>
      <c r="B588" s="1" t="s">
        <v>596</v>
      </c>
      <c r="C588" t="s">
        <v>3665</v>
      </c>
      <c r="D588" t="s">
        <v>4797</v>
      </c>
      <c r="E588" s="7">
        <v>66494</v>
      </c>
      <c r="F588">
        <v>37</v>
      </c>
      <c r="G588" t="s">
        <v>7827</v>
      </c>
      <c r="H588" t="s">
        <v>7946</v>
      </c>
      <c r="I588" t="s">
        <v>8547</v>
      </c>
      <c r="J588" t="s">
        <v>11982</v>
      </c>
      <c r="K588" t="s">
        <v>15421</v>
      </c>
      <c r="L588" t="str">
        <f>LOOKUP(ImoveisBB[[#This Row],[Vlr_venda_imovel]],Table2[Faixa],Table2[NomeFaixa])</f>
        <v>F. 65k - 80k</v>
      </c>
      <c r="M588" t="str">
        <f>LOOKUP(ImoveisBB[[#This Row],[Desc%]],Table24[Faixa],Table24[NomeFaixa])</f>
        <v>D. 30% - 40%</v>
      </c>
      <c r="N588">
        <f>VALUE(SUBSTITUTE(MID(ImoveisBB[[#This Row],[Desc_imovel_numeros]],3,FIND("'",ImoveisBB[[#This Row],[Desc_imovel_numeros]],3)-3),".",","))</f>
        <v>63</v>
      </c>
      <c r="O588" s="6" t="str">
        <f>LOOKUP(ImoveisBB[[#This Row],[Area1]],Table25[Faixa],Table25[NomeFaixa])</f>
        <v>C. 50m2 - 75m2</v>
      </c>
      <c r="P588" s="6" t="str">
        <f>IF(ISNUMBER( SEARCH("Desocupado", ImoveisBB[[#This Row],[status_imovel]] ) ), "DESOcupado", "OCUpado")</f>
        <v>OCUpado</v>
      </c>
      <c r="Q588" s="6" t="str">
        <f>IF(ISNUMBER( SEARCH("Venda", ImoveisBB[[#This Row],[status_imovel]] ) ), "Venda Direta", "Leilão")</f>
        <v>Leilão</v>
      </c>
    </row>
    <row r="589" spans="1:17" x14ac:dyDescent="0.25">
      <c r="A589">
        <v>588</v>
      </c>
      <c r="B589" s="1" t="s">
        <v>597</v>
      </c>
      <c r="C589" t="s">
        <v>3666</v>
      </c>
      <c r="D589" t="s">
        <v>4798</v>
      </c>
      <c r="E589" s="7">
        <v>37960</v>
      </c>
      <c r="F589">
        <v>46</v>
      </c>
      <c r="G589" t="s">
        <v>7792</v>
      </c>
      <c r="H589" t="s">
        <v>7949</v>
      </c>
      <c r="I589" t="s">
        <v>8548</v>
      </c>
      <c r="J589" t="s">
        <v>11983</v>
      </c>
      <c r="K589" t="s">
        <v>15422</v>
      </c>
      <c r="L589" t="str">
        <f>LOOKUP(ImoveisBB[[#This Row],[Vlr_venda_imovel]],Table2[Faixa],Table2[NomeFaixa])</f>
        <v>D. 35k - 50k</v>
      </c>
      <c r="M589" t="str">
        <f>LOOKUP(ImoveisBB[[#This Row],[Desc%]],Table24[Faixa],Table24[NomeFaixa])</f>
        <v>E. 40% - 50%</v>
      </c>
      <c r="N589">
        <f>VALUE(SUBSTITUTE(MID(ImoveisBB[[#This Row],[Desc_imovel_numeros]],3,FIND("'",ImoveisBB[[#This Row],[Desc_imovel_numeros]],3)-3),".",","))</f>
        <v>250</v>
      </c>
      <c r="O589" s="6" t="str">
        <f>LOOKUP(ImoveisBB[[#This Row],[Area1]],Table25[Faixa],Table25[NomeFaixa])</f>
        <v>G. 200m2 - 500m2</v>
      </c>
      <c r="P589" s="6" t="str">
        <f>IF(ISNUMBER( SEARCH("Desocupado", ImoveisBB[[#This Row],[status_imovel]] ) ), "DESOcupado", "OCUpado")</f>
        <v>OCUpado</v>
      </c>
      <c r="Q589" s="6" t="str">
        <f>IF(ISNUMBER( SEARCH("Venda", ImoveisBB[[#This Row],[status_imovel]] ) ), "Venda Direta", "Leilão")</f>
        <v>Venda Direta</v>
      </c>
    </row>
    <row r="590" spans="1:17" x14ac:dyDescent="0.25">
      <c r="A590">
        <v>589</v>
      </c>
      <c r="B590" s="1" t="s">
        <v>598</v>
      </c>
      <c r="C590" t="s">
        <v>3451</v>
      </c>
      <c r="D590" t="s">
        <v>4799</v>
      </c>
      <c r="E590" s="7">
        <v>55720</v>
      </c>
      <c r="F590">
        <v>44</v>
      </c>
      <c r="G590" t="s">
        <v>7828</v>
      </c>
      <c r="H590" t="s">
        <v>7945</v>
      </c>
      <c r="I590" t="s">
        <v>8549</v>
      </c>
      <c r="J590" t="s">
        <v>11984</v>
      </c>
      <c r="K590" t="s">
        <v>15423</v>
      </c>
      <c r="L590" t="str">
        <f>LOOKUP(ImoveisBB[[#This Row],[Vlr_venda_imovel]],Table2[Faixa],Table2[NomeFaixa])</f>
        <v>E. 50k - 65k</v>
      </c>
      <c r="M590" t="str">
        <f>LOOKUP(ImoveisBB[[#This Row],[Desc%]],Table24[Faixa],Table24[NomeFaixa])</f>
        <v>E. 40% - 50%</v>
      </c>
      <c r="N590">
        <f>VALUE(SUBSTITUTE(MID(ImoveisBB[[#This Row],[Desc_imovel_numeros]],3,FIND("'",ImoveisBB[[#This Row],[Desc_imovel_numeros]],3)-3),".",","))</f>
        <v>168.75</v>
      </c>
      <c r="O590" s="6" t="str">
        <f>LOOKUP(ImoveisBB[[#This Row],[Area1]],Table25[Faixa],Table25[NomeFaixa])</f>
        <v>F. 150m2 - 200m2</v>
      </c>
      <c r="P590" s="6" t="str">
        <f>IF(ISNUMBER( SEARCH("Desocupado", ImoveisBB[[#This Row],[status_imovel]] ) ), "DESOcupado", "OCUpado")</f>
        <v>OCUpado</v>
      </c>
      <c r="Q590" s="6" t="str">
        <f>IF(ISNUMBER( SEARCH("Venda", ImoveisBB[[#This Row],[status_imovel]] ) ), "Venda Direta", "Leilão")</f>
        <v>Venda Direta</v>
      </c>
    </row>
    <row r="591" spans="1:17" x14ac:dyDescent="0.25">
      <c r="A591">
        <v>590</v>
      </c>
      <c r="B591" s="1" t="s">
        <v>599</v>
      </c>
      <c r="C591" t="s">
        <v>3650</v>
      </c>
      <c r="D591" t="s">
        <v>4800</v>
      </c>
      <c r="E591" s="7">
        <v>54897</v>
      </c>
      <c r="F591">
        <v>35</v>
      </c>
      <c r="G591" t="s">
        <v>7827</v>
      </c>
      <c r="H591" t="s">
        <v>7946</v>
      </c>
      <c r="I591" t="s">
        <v>8550</v>
      </c>
      <c r="J591" t="s">
        <v>11985</v>
      </c>
      <c r="K591" t="s">
        <v>15424</v>
      </c>
      <c r="L591" t="str">
        <f>LOOKUP(ImoveisBB[[#This Row],[Vlr_venda_imovel]],Table2[Faixa],Table2[NomeFaixa])</f>
        <v>E. 50k - 65k</v>
      </c>
      <c r="M591" t="str">
        <f>LOOKUP(ImoveisBB[[#This Row],[Desc%]],Table24[Faixa],Table24[NomeFaixa])</f>
        <v>D. 30% - 40%</v>
      </c>
      <c r="N591">
        <f>VALUE(SUBSTITUTE(MID(ImoveisBB[[#This Row],[Desc_imovel_numeros]],3,FIND("'",ImoveisBB[[#This Row],[Desc_imovel_numeros]],3)-3),".",","))</f>
        <v>52.97</v>
      </c>
      <c r="O591" s="6" t="str">
        <f>LOOKUP(ImoveisBB[[#This Row],[Area1]],Table25[Faixa],Table25[NomeFaixa])</f>
        <v>C. 50m2 - 75m2</v>
      </c>
      <c r="P591" s="6" t="str">
        <f>IF(ISNUMBER( SEARCH("Desocupado", ImoveisBB[[#This Row],[status_imovel]] ) ), "DESOcupado", "OCUpado")</f>
        <v>OCUpado</v>
      </c>
      <c r="Q591" s="6" t="str">
        <f>IF(ISNUMBER( SEARCH("Venda", ImoveisBB[[#This Row],[status_imovel]] ) ), "Venda Direta", "Leilão")</f>
        <v>Leilão</v>
      </c>
    </row>
    <row r="592" spans="1:17" x14ac:dyDescent="0.25">
      <c r="A592">
        <v>591</v>
      </c>
      <c r="B592" s="1" t="s">
        <v>600</v>
      </c>
      <c r="C592" t="s">
        <v>3451</v>
      </c>
      <c r="D592" t="s">
        <v>4801</v>
      </c>
      <c r="E592" s="7">
        <v>21859</v>
      </c>
      <c r="F592">
        <v>53</v>
      </c>
      <c r="G592" t="s">
        <v>7839</v>
      </c>
      <c r="H592" t="s">
        <v>7952</v>
      </c>
      <c r="I592" t="s">
        <v>8551</v>
      </c>
      <c r="J592" t="s">
        <v>11986</v>
      </c>
      <c r="K592" t="s">
        <v>15425</v>
      </c>
      <c r="L592" t="str">
        <f>LOOKUP(ImoveisBB[[#This Row],[Vlr_venda_imovel]],Table2[Faixa],Table2[NomeFaixa])</f>
        <v>B. 12,5k - 25k</v>
      </c>
      <c r="M592" t="str">
        <f>LOOKUP(ImoveisBB[[#This Row],[Desc%]],Table24[Faixa],Table24[NomeFaixa])</f>
        <v>F. 50% - 60%</v>
      </c>
      <c r="N592">
        <f>VALUE(SUBSTITUTE(MID(ImoveisBB[[#This Row],[Desc_imovel_numeros]],3,FIND("'",ImoveisBB[[#This Row],[Desc_imovel_numeros]],3)-3),".",","))</f>
        <v>91.05</v>
      </c>
      <c r="O592" s="6" t="str">
        <f>LOOKUP(ImoveisBB[[#This Row],[Area1]],Table25[Faixa],Table25[NomeFaixa])</f>
        <v>D. 75m2 - 100m2</v>
      </c>
      <c r="P592" s="6" t="str">
        <f>IF(ISNUMBER( SEARCH("Desocupado", ImoveisBB[[#This Row],[status_imovel]] ) ), "DESOcupado", "OCUpado")</f>
        <v>OCUpado</v>
      </c>
      <c r="Q592" s="6" t="str">
        <f>IF(ISNUMBER( SEARCH("Venda", ImoveisBB[[#This Row],[status_imovel]] ) ), "Venda Direta", "Leilão")</f>
        <v>Venda Direta</v>
      </c>
    </row>
    <row r="593" spans="1:17" x14ac:dyDescent="0.25">
      <c r="A593">
        <v>592</v>
      </c>
      <c r="B593" s="1" t="s">
        <v>601</v>
      </c>
      <c r="C593" t="s">
        <v>3451</v>
      </c>
      <c r="D593" t="s">
        <v>4802</v>
      </c>
      <c r="E593" s="7">
        <v>47431</v>
      </c>
      <c r="F593">
        <v>45</v>
      </c>
      <c r="G593" t="s">
        <v>7828</v>
      </c>
      <c r="H593" t="s">
        <v>7945</v>
      </c>
      <c r="I593" t="s">
        <v>8552</v>
      </c>
      <c r="J593" t="s">
        <v>11987</v>
      </c>
      <c r="K593" t="s">
        <v>15426</v>
      </c>
      <c r="L593" t="str">
        <f>LOOKUP(ImoveisBB[[#This Row],[Vlr_venda_imovel]],Table2[Faixa],Table2[NomeFaixa])</f>
        <v>D. 35k - 50k</v>
      </c>
      <c r="M593" t="str">
        <f>LOOKUP(ImoveisBB[[#This Row],[Desc%]],Table24[Faixa],Table24[NomeFaixa])</f>
        <v>E. 40% - 50%</v>
      </c>
      <c r="N593">
        <f>VALUE(SUBSTITUTE(MID(ImoveisBB[[#This Row],[Desc_imovel_numeros]],3,FIND("'",ImoveisBB[[#This Row],[Desc_imovel_numeros]],3)-3),".",","))</f>
        <v>200</v>
      </c>
      <c r="O593" s="6" t="str">
        <f>LOOKUP(ImoveisBB[[#This Row],[Area1]],Table25[Faixa],Table25[NomeFaixa])</f>
        <v>G. 200m2 - 500m2</v>
      </c>
      <c r="P593" s="6" t="str">
        <f>IF(ISNUMBER( SEARCH("Desocupado", ImoveisBB[[#This Row],[status_imovel]] ) ), "DESOcupado", "OCUpado")</f>
        <v>OCUpado</v>
      </c>
      <c r="Q593" s="6" t="str">
        <f>IF(ISNUMBER( SEARCH("Venda", ImoveisBB[[#This Row],[status_imovel]] ) ), "Venda Direta", "Leilão")</f>
        <v>Venda Direta</v>
      </c>
    </row>
    <row r="594" spans="1:17" x14ac:dyDescent="0.25">
      <c r="A594">
        <v>593</v>
      </c>
      <c r="B594" s="1" t="s">
        <v>602</v>
      </c>
      <c r="C594" t="s">
        <v>3451</v>
      </c>
      <c r="D594" t="s">
        <v>4803</v>
      </c>
      <c r="E594" s="7">
        <v>37013</v>
      </c>
      <c r="F594">
        <v>31</v>
      </c>
      <c r="G594" t="s">
        <v>7839</v>
      </c>
      <c r="H594" t="s">
        <v>7952</v>
      </c>
      <c r="I594" t="s">
        <v>8553</v>
      </c>
      <c r="J594" t="s">
        <v>11988</v>
      </c>
      <c r="K594" t="s">
        <v>15427</v>
      </c>
      <c r="L594" t="str">
        <f>LOOKUP(ImoveisBB[[#This Row],[Vlr_venda_imovel]],Table2[Faixa],Table2[NomeFaixa])</f>
        <v>D. 35k - 50k</v>
      </c>
      <c r="M594" t="str">
        <f>LOOKUP(ImoveisBB[[#This Row],[Desc%]],Table24[Faixa],Table24[NomeFaixa])</f>
        <v>D. 30% - 40%</v>
      </c>
      <c r="N594">
        <f>VALUE(SUBSTITUTE(MID(ImoveisBB[[#This Row],[Desc_imovel_numeros]],3,FIND("'",ImoveisBB[[#This Row],[Desc_imovel_numeros]],3)-3),".",","))</f>
        <v>187.5</v>
      </c>
      <c r="O594" s="6" t="str">
        <f>LOOKUP(ImoveisBB[[#This Row],[Area1]],Table25[Faixa],Table25[NomeFaixa])</f>
        <v>F. 150m2 - 200m2</v>
      </c>
      <c r="P594" s="6" t="str">
        <f>IF(ISNUMBER( SEARCH("Desocupado", ImoveisBB[[#This Row],[status_imovel]] ) ), "DESOcupado", "OCUpado")</f>
        <v>OCUpado</v>
      </c>
      <c r="Q594" s="6" t="str">
        <f>IF(ISNUMBER( SEARCH("Venda", ImoveisBB[[#This Row],[status_imovel]] ) ), "Venda Direta", "Leilão")</f>
        <v>Leilão</v>
      </c>
    </row>
    <row r="595" spans="1:17" x14ac:dyDescent="0.25">
      <c r="A595">
        <v>594</v>
      </c>
      <c r="B595" s="1" t="s">
        <v>603</v>
      </c>
      <c r="C595" t="s">
        <v>3471</v>
      </c>
      <c r="D595" t="s">
        <v>4804</v>
      </c>
      <c r="E595" s="7">
        <v>54692</v>
      </c>
      <c r="F595">
        <v>50</v>
      </c>
      <c r="G595" t="s">
        <v>7795</v>
      </c>
      <c r="H595" t="s">
        <v>7946</v>
      </c>
      <c r="I595" t="s">
        <v>8554</v>
      </c>
      <c r="J595" t="s">
        <v>11989</v>
      </c>
      <c r="K595" t="s">
        <v>15428</v>
      </c>
      <c r="L595" t="str">
        <f>LOOKUP(ImoveisBB[[#This Row],[Vlr_venda_imovel]],Table2[Faixa],Table2[NomeFaixa])</f>
        <v>E. 50k - 65k</v>
      </c>
      <c r="M595" t="str">
        <f>LOOKUP(ImoveisBB[[#This Row],[Desc%]],Table24[Faixa],Table24[NomeFaixa])</f>
        <v>F. 50% - 60%</v>
      </c>
      <c r="N595">
        <f>VALUE(SUBSTITUTE(MID(ImoveisBB[[#This Row],[Desc_imovel_numeros]],3,FIND("'",ImoveisBB[[#This Row],[Desc_imovel_numeros]],3)-3),".",","))</f>
        <v>250</v>
      </c>
      <c r="O595" s="6" t="str">
        <f>LOOKUP(ImoveisBB[[#This Row],[Area1]],Table25[Faixa],Table25[NomeFaixa])</f>
        <v>G. 200m2 - 500m2</v>
      </c>
      <c r="P595" s="6" t="str">
        <f>IF(ISNUMBER( SEARCH("Desocupado", ImoveisBB[[#This Row],[status_imovel]] ) ), "DESOcupado", "OCUpado")</f>
        <v>OCUpado</v>
      </c>
      <c r="Q595" s="6" t="str">
        <f>IF(ISNUMBER( SEARCH("Venda", ImoveisBB[[#This Row],[status_imovel]] ) ), "Venda Direta", "Leilão")</f>
        <v>Venda Direta</v>
      </c>
    </row>
    <row r="596" spans="1:17" x14ac:dyDescent="0.25">
      <c r="A596">
        <v>595</v>
      </c>
      <c r="B596" s="1" t="s">
        <v>604</v>
      </c>
      <c r="C596" t="s">
        <v>3667</v>
      </c>
      <c r="D596" t="s">
        <v>4805</v>
      </c>
      <c r="E596" s="7">
        <v>62514</v>
      </c>
      <c r="F596">
        <v>50</v>
      </c>
      <c r="G596" t="s">
        <v>7827</v>
      </c>
      <c r="H596" t="s">
        <v>7946</v>
      </c>
      <c r="I596" t="s">
        <v>8555</v>
      </c>
      <c r="J596" t="s">
        <v>11990</v>
      </c>
      <c r="K596" t="s">
        <v>15429</v>
      </c>
      <c r="L596" t="str">
        <f>LOOKUP(ImoveisBB[[#This Row],[Vlr_venda_imovel]],Table2[Faixa],Table2[NomeFaixa])</f>
        <v>E. 50k - 65k</v>
      </c>
      <c r="M596" t="str">
        <f>LOOKUP(ImoveisBB[[#This Row],[Desc%]],Table24[Faixa],Table24[NomeFaixa])</f>
        <v>F. 50% - 60%</v>
      </c>
      <c r="N596">
        <f>VALUE(SUBSTITUTE(MID(ImoveisBB[[#This Row],[Desc_imovel_numeros]],3,FIND("'",ImoveisBB[[#This Row],[Desc_imovel_numeros]],3)-3),".",","))</f>
        <v>45.06</v>
      </c>
      <c r="O596" s="6" t="str">
        <f>LOOKUP(ImoveisBB[[#This Row],[Area1]],Table25[Faixa],Table25[NomeFaixa])</f>
        <v>B. 25m2 - 50m2</v>
      </c>
      <c r="P596" s="6" t="str">
        <f>IF(ISNUMBER( SEARCH("Desocupado", ImoveisBB[[#This Row],[status_imovel]] ) ), "DESOcupado", "OCUpado")</f>
        <v>OCUpado</v>
      </c>
      <c r="Q596" s="6" t="str">
        <f>IF(ISNUMBER( SEARCH("Venda", ImoveisBB[[#This Row],[status_imovel]] ) ), "Venda Direta", "Leilão")</f>
        <v>Venda Direta</v>
      </c>
    </row>
    <row r="597" spans="1:17" x14ac:dyDescent="0.25">
      <c r="A597">
        <v>596</v>
      </c>
      <c r="B597" s="1" t="s">
        <v>605</v>
      </c>
      <c r="C597" t="s">
        <v>3658</v>
      </c>
      <c r="D597" t="s">
        <v>4806</v>
      </c>
      <c r="E597" s="7">
        <v>55446</v>
      </c>
      <c r="F597">
        <v>55</v>
      </c>
      <c r="G597" t="s">
        <v>7822</v>
      </c>
      <c r="H597" t="s">
        <v>7939</v>
      </c>
      <c r="I597" t="s">
        <v>8556</v>
      </c>
      <c r="J597" t="s">
        <v>11991</v>
      </c>
      <c r="K597" t="s">
        <v>15430</v>
      </c>
      <c r="L597" t="str">
        <f>LOOKUP(ImoveisBB[[#This Row],[Vlr_venda_imovel]],Table2[Faixa],Table2[NomeFaixa])</f>
        <v>E. 50k - 65k</v>
      </c>
      <c r="M597" t="str">
        <f>LOOKUP(ImoveisBB[[#This Row],[Desc%]],Table24[Faixa],Table24[NomeFaixa])</f>
        <v>F. 50% - 60%</v>
      </c>
      <c r="N597">
        <f>VALUE(SUBSTITUTE(MID(ImoveisBB[[#This Row],[Desc_imovel_numeros]],3,FIND("'",ImoveisBB[[#This Row],[Desc_imovel_numeros]],3)-3),".",","))</f>
        <v>144</v>
      </c>
      <c r="O597" s="6" t="str">
        <f>LOOKUP(ImoveisBB[[#This Row],[Area1]],Table25[Faixa],Table25[NomeFaixa])</f>
        <v>E. 100m2 - 150m2</v>
      </c>
      <c r="P597" s="6" t="str">
        <f>IF(ISNUMBER( SEARCH("Desocupado", ImoveisBB[[#This Row],[status_imovel]] ) ), "DESOcupado", "OCUpado")</f>
        <v>OCUpado</v>
      </c>
      <c r="Q597" s="6" t="str">
        <f>IF(ISNUMBER( SEARCH("Venda", ImoveisBB[[#This Row],[status_imovel]] ) ), "Venda Direta", "Leilão")</f>
        <v>Venda Direta</v>
      </c>
    </row>
    <row r="598" spans="1:17" x14ac:dyDescent="0.25">
      <c r="A598">
        <v>597</v>
      </c>
      <c r="B598" s="1" t="s">
        <v>606</v>
      </c>
      <c r="C598" t="s">
        <v>3609</v>
      </c>
      <c r="D598" t="s">
        <v>4807</v>
      </c>
      <c r="E598" s="7">
        <v>48717</v>
      </c>
      <c r="F598">
        <v>56</v>
      </c>
      <c r="G598" t="s">
        <v>7750</v>
      </c>
      <c r="H598" t="s">
        <v>7942</v>
      </c>
      <c r="I598" t="s">
        <v>8557</v>
      </c>
      <c r="J598" t="s">
        <v>11992</v>
      </c>
      <c r="K598" t="s">
        <v>15431</v>
      </c>
      <c r="L598" t="str">
        <f>LOOKUP(ImoveisBB[[#This Row],[Vlr_venda_imovel]],Table2[Faixa],Table2[NomeFaixa])</f>
        <v>D. 35k - 50k</v>
      </c>
      <c r="M598" t="str">
        <f>LOOKUP(ImoveisBB[[#This Row],[Desc%]],Table24[Faixa],Table24[NomeFaixa])</f>
        <v>F. 50% - 60%</v>
      </c>
      <c r="N598">
        <f>VALUE(SUBSTITUTE(MID(ImoveisBB[[#This Row],[Desc_imovel_numeros]],3,FIND("'",ImoveisBB[[#This Row],[Desc_imovel_numeros]],3)-3),".",","))</f>
        <v>150</v>
      </c>
      <c r="O598" s="6" t="str">
        <f>LOOKUP(ImoveisBB[[#This Row],[Area1]],Table25[Faixa],Table25[NomeFaixa])</f>
        <v>F. 150m2 - 200m2</v>
      </c>
      <c r="P598" s="6" t="str">
        <f>IF(ISNUMBER( SEARCH("Desocupado", ImoveisBB[[#This Row],[status_imovel]] ) ), "DESOcupado", "OCUpado")</f>
        <v>OCUpado</v>
      </c>
      <c r="Q598" s="6" t="str">
        <f>IF(ISNUMBER( SEARCH("Venda", ImoveisBB[[#This Row],[status_imovel]] ) ), "Venda Direta", "Leilão")</f>
        <v>Leilão</v>
      </c>
    </row>
    <row r="599" spans="1:17" x14ac:dyDescent="0.25">
      <c r="A599">
        <v>598</v>
      </c>
      <c r="B599" s="1" t="s">
        <v>607</v>
      </c>
      <c r="C599" t="s">
        <v>3668</v>
      </c>
      <c r="D599" t="s">
        <v>4808</v>
      </c>
      <c r="E599" s="7">
        <v>75402</v>
      </c>
      <c r="F599">
        <v>29</v>
      </c>
      <c r="G599" t="s">
        <v>7821</v>
      </c>
      <c r="H599" t="s">
        <v>7952</v>
      </c>
      <c r="I599" t="s">
        <v>8558</v>
      </c>
      <c r="J599" t="s">
        <v>11993</v>
      </c>
      <c r="K599" t="s">
        <v>15432</v>
      </c>
      <c r="L599" t="str">
        <f>LOOKUP(ImoveisBB[[#This Row],[Vlr_venda_imovel]],Table2[Faixa],Table2[NomeFaixa])</f>
        <v>F. 65k - 80k</v>
      </c>
      <c r="M599" t="str">
        <f>LOOKUP(ImoveisBB[[#This Row],[Desc%]],Table24[Faixa],Table24[NomeFaixa])</f>
        <v>C. 20% - 30%</v>
      </c>
      <c r="N599">
        <f>VALUE(SUBSTITUTE(MID(ImoveisBB[[#This Row],[Desc_imovel_numeros]],3,FIND("'",ImoveisBB[[#This Row],[Desc_imovel_numeros]],3)-3),".",","))</f>
        <v>47</v>
      </c>
      <c r="O599" s="6" t="str">
        <f>LOOKUP(ImoveisBB[[#This Row],[Area1]],Table25[Faixa],Table25[NomeFaixa])</f>
        <v>B. 25m2 - 50m2</v>
      </c>
      <c r="P599" s="6" t="str">
        <f>IF(ISNUMBER( SEARCH("Desocupado", ImoveisBB[[#This Row],[status_imovel]] ) ), "DESOcupado", "OCUpado")</f>
        <v>DESOcupado</v>
      </c>
      <c r="Q599" s="6" t="str">
        <f>IF(ISNUMBER( SEARCH("Venda", ImoveisBB[[#This Row],[status_imovel]] ) ), "Venda Direta", "Leilão")</f>
        <v>Venda Direta</v>
      </c>
    </row>
    <row r="600" spans="1:17" x14ac:dyDescent="0.25">
      <c r="A600">
        <v>599</v>
      </c>
      <c r="B600" s="1" t="s">
        <v>608</v>
      </c>
      <c r="C600" t="s">
        <v>3669</v>
      </c>
      <c r="D600" t="s">
        <v>4809</v>
      </c>
      <c r="E600" s="7">
        <v>52709</v>
      </c>
      <c r="F600">
        <v>56</v>
      </c>
      <c r="G600" t="s">
        <v>7750</v>
      </c>
      <c r="H600" t="s">
        <v>7942</v>
      </c>
      <c r="I600" t="s">
        <v>8559</v>
      </c>
      <c r="J600" t="s">
        <v>11994</v>
      </c>
      <c r="K600" t="s">
        <v>15433</v>
      </c>
      <c r="L600" t="str">
        <f>LOOKUP(ImoveisBB[[#This Row],[Vlr_venda_imovel]],Table2[Faixa],Table2[NomeFaixa])</f>
        <v>E. 50k - 65k</v>
      </c>
      <c r="M600" t="str">
        <f>LOOKUP(ImoveisBB[[#This Row],[Desc%]],Table24[Faixa],Table24[NomeFaixa])</f>
        <v>F. 50% - 60%</v>
      </c>
      <c r="N600">
        <f>VALUE(SUBSTITUTE(MID(ImoveisBB[[#This Row],[Desc_imovel_numeros]],3,FIND("'",ImoveisBB[[#This Row],[Desc_imovel_numeros]],3)-3),".",","))</f>
        <v>180</v>
      </c>
      <c r="O600" s="6" t="str">
        <f>LOOKUP(ImoveisBB[[#This Row],[Area1]],Table25[Faixa],Table25[NomeFaixa])</f>
        <v>F. 150m2 - 200m2</v>
      </c>
      <c r="P600" s="6" t="str">
        <f>IF(ISNUMBER( SEARCH("Desocupado", ImoveisBB[[#This Row],[status_imovel]] ) ), "DESOcupado", "OCUpado")</f>
        <v>OCUpado</v>
      </c>
      <c r="Q600" s="6" t="str">
        <f>IF(ISNUMBER( SEARCH("Venda", ImoveisBB[[#This Row],[status_imovel]] ) ), "Venda Direta", "Leilão")</f>
        <v>Leilão</v>
      </c>
    </row>
    <row r="601" spans="1:17" x14ac:dyDescent="0.25">
      <c r="A601">
        <v>600</v>
      </c>
      <c r="B601" s="1" t="s">
        <v>609</v>
      </c>
      <c r="C601" t="s">
        <v>3451</v>
      </c>
      <c r="D601" t="s">
        <v>4810</v>
      </c>
      <c r="E601" s="7">
        <v>38569</v>
      </c>
      <c r="F601">
        <v>44</v>
      </c>
      <c r="G601" t="s">
        <v>7839</v>
      </c>
      <c r="H601" t="s">
        <v>7952</v>
      </c>
      <c r="I601" t="s">
        <v>8560</v>
      </c>
      <c r="J601" t="s">
        <v>11995</v>
      </c>
      <c r="K601" t="s">
        <v>15434</v>
      </c>
      <c r="L601" t="str">
        <f>LOOKUP(ImoveisBB[[#This Row],[Vlr_venda_imovel]],Table2[Faixa],Table2[NomeFaixa])</f>
        <v>D. 35k - 50k</v>
      </c>
      <c r="M601" t="str">
        <f>LOOKUP(ImoveisBB[[#This Row],[Desc%]],Table24[Faixa],Table24[NomeFaixa])</f>
        <v>E. 40% - 50%</v>
      </c>
      <c r="N601">
        <f>VALUE(SUBSTITUTE(MID(ImoveisBB[[#This Row],[Desc_imovel_numeros]],3,FIND("'",ImoveisBB[[#This Row],[Desc_imovel_numeros]],3)-3),".",","))</f>
        <v>126.5</v>
      </c>
      <c r="O601" s="6" t="str">
        <f>LOOKUP(ImoveisBB[[#This Row],[Area1]],Table25[Faixa],Table25[NomeFaixa])</f>
        <v>E. 100m2 - 150m2</v>
      </c>
      <c r="P601" s="6" t="str">
        <f>IF(ISNUMBER( SEARCH("Desocupado", ImoveisBB[[#This Row],[status_imovel]] ) ), "DESOcupado", "OCUpado")</f>
        <v>OCUpado</v>
      </c>
      <c r="Q601" s="6" t="str">
        <f>IF(ISNUMBER( SEARCH("Venda", ImoveisBB[[#This Row],[status_imovel]] ) ), "Venda Direta", "Leilão")</f>
        <v>Venda Direta</v>
      </c>
    </row>
    <row r="602" spans="1:17" x14ac:dyDescent="0.25">
      <c r="A602">
        <v>601</v>
      </c>
      <c r="B602" s="1" t="s">
        <v>610</v>
      </c>
      <c r="C602" t="s">
        <v>3453</v>
      </c>
      <c r="D602" t="s">
        <v>4811</v>
      </c>
      <c r="E602" s="7">
        <v>60181</v>
      </c>
      <c r="F602">
        <v>47</v>
      </c>
      <c r="G602" t="s">
        <v>7725</v>
      </c>
      <c r="H602" t="s">
        <v>7937</v>
      </c>
      <c r="I602" t="s">
        <v>8561</v>
      </c>
      <c r="J602" t="s">
        <v>11996</v>
      </c>
      <c r="K602" t="s">
        <v>15435</v>
      </c>
      <c r="L602" t="str">
        <f>LOOKUP(ImoveisBB[[#This Row],[Vlr_venda_imovel]],Table2[Faixa],Table2[NomeFaixa])</f>
        <v>E. 50k - 65k</v>
      </c>
      <c r="M602" t="str">
        <f>LOOKUP(ImoveisBB[[#This Row],[Desc%]],Table24[Faixa],Table24[NomeFaixa])</f>
        <v>E. 40% - 50%</v>
      </c>
      <c r="N602">
        <f>VALUE(SUBSTITUTE(MID(ImoveisBB[[#This Row],[Desc_imovel_numeros]],3,FIND("'",ImoveisBB[[#This Row],[Desc_imovel_numeros]],3)-3),".",","))</f>
        <v>54.04</v>
      </c>
      <c r="O602" s="6" t="str">
        <f>LOOKUP(ImoveisBB[[#This Row],[Area1]],Table25[Faixa],Table25[NomeFaixa])</f>
        <v>C. 50m2 - 75m2</v>
      </c>
      <c r="P602" s="6" t="str">
        <f>IF(ISNUMBER( SEARCH("Desocupado", ImoveisBB[[#This Row],[status_imovel]] ) ), "DESOcupado", "OCUpado")</f>
        <v>OCUpado</v>
      </c>
      <c r="Q602" s="6" t="str">
        <f>IF(ISNUMBER( SEARCH("Venda", ImoveisBB[[#This Row],[status_imovel]] ) ), "Venda Direta", "Leilão")</f>
        <v>Venda Direta</v>
      </c>
    </row>
    <row r="603" spans="1:17" x14ac:dyDescent="0.25">
      <c r="A603">
        <v>602</v>
      </c>
      <c r="B603" s="1" t="s">
        <v>611</v>
      </c>
      <c r="C603" t="s">
        <v>3457</v>
      </c>
      <c r="D603" t="s">
        <v>4812</v>
      </c>
      <c r="E603" s="7">
        <v>37960</v>
      </c>
      <c r="F603">
        <v>60</v>
      </c>
      <c r="G603" t="s">
        <v>7836</v>
      </c>
      <c r="H603" t="s">
        <v>7954</v>
      </c>
      <c r="I603" t="s">
        <v>8562</v>
      </c>
      <c r="J603" t="s">
        <v>11997</v>
      </c>
      <c r="K603" t="s">
        <v>15436</v>
      </c>
      <c r="L603" t="str">
        <f>LOOKUP(ImoveisBB[[#This Row],[Vlr_venda_imovel]],Table2[Faixa],Table2[NomeFaixa])</f>
        <v>D. 35k - 50k</v>
      </c>
      <c r="M603" t="str">
        <f>LOOKUP(ImoveisBB[[#This Row],[Desc%]],Table24[Faixa],Table24[NomeFaixa])</f>
        <v>G. 60% - 70%</v>
      </c>
      <c r="N603">
        <f>VALUE(SUBSTITUTE(MID(ImoveisBB[[#This Row],[Desc_imovel_numeros]],3,FIND("'",ImoveisBB[[#This Row],[Desc_imovel_numeros]],3)-3),".",","))</f>
        <v>120</v>
      </c>
      <c r="O603" s="6" t="str">
        <f>LOOKUP(ImoveisBB[[#This Row],[Area1]],Table25[Faixa],Table25[NomeFaixa])</f>
        <v>E. 100m2 - 150m2</v>
      </c>
      <c r="P603" s="6" t="str">
        <f>IF(ISNUMBER( SEARCH("Desocupado", ImoveisBB[[#This Row],[status_imovel]] ) ), "DESOcupado", "OCUpado")</f>
        <v>OCUpado</v>
      </c>
      <c r="Q603" s="6" t="str">
        <f>IF(ISNUMBER( SEARCH("Venda", ImoveisBB[[#This Row],[status_imovel]] ) ), "Venda Direta", "Leilão")</f>
        <v>Venda Direta</v>
      </c>
    </row>
    <row r="604" spans="1:17" x14ac:dyDescent="0.25">
      <c r="A604">
        <v>603</v>
      </c>
      <c r="B604" s="1" t="s">
        <v>612</v>
      </c>
      <c r="C604" t="s">
        <v>3670</v>
      </c>
      <c r="D604" t="s">
        <v>4813</v>
      </c>
      <c r="E604" s="7">
        <v>43508</v>
      </c>
      <c r="F604">
        <v>56</v>
      </c>
      <c r="G604" t="s">
        <v>7819</v>
      </c>
      <c r="H604" t="s">
        <v>7952</v>
      </c>
      <c r="I604" t="s">
        <v>8563</v>
      </c>
      <c r="J604" t="s">
        <v>11998</v>
      </c>
      <c r="K604" t="s">
        <v>15437</v>
      </c>
      <c r="L604" t="str">
        <f>LOOKUP(ImoveisBB[[#This Row],[Vlr_venda_imovel]],Table2[Faixa],Table2[NomeFaixa])</f>
        <v>D. 35k - 50k</v>
      </c>
      <c r="M604" t="str">
        <f>LOOKUP(ImoveisBB[[#This Row],[Desc%]],Table24[Faixa],Table24[NomeFaixa])</f>
        <v>F. 50% - 60%</v>
      </c>
      <c r="N604">
        <f>VALUE(SUBSTITUTE(MID(ImoveisBB[[#This Row],[Desc_imovel_numeros]],3,FIND("'",ImoveisBB[[#This Row],[Desc_imovel_numeros]],3)-3),".",","))</f>
        <v>50.92</v>
      </c>
      <c r="O604" s="6" t="str">
        <f>LOOKUP(ImoveisBB[[#This Row],[Area1]],Table25[Faixa],Table25[NomeFaixa])</f>
        <v>C. 50m2 - 75m2</v>
      </c>
      <c r="P604" s="6" t="str">
        <f>IF(ISNUMBER( SEARCH("Desocupado", ImoveisBB[[#This Row],[status_imovel]] ) ), "DESOcupado", "OCUpado")</f>
        <v>OCUpado</v>
      </c>
      <c r="Q604" s="6" t="str">
        <f>IF(ISNUMBER( SEARCH("Venda", ImoveisBB[[#This Row],[status_imovel]] ) ), "Venda Direta", "Leilão")</f>
        <v>Venda Direta</v>
      </c>
    </row>
    <row r="605" spans="1:17" x14ac:dyDescent="0.25">
      <c r="A605">
        <v>604</v>
      </c>
      <c r="B605" s="1" t="s">
        <v>613</v>
      </c>
      <c r="C605" t="s">
        <v>3650</v>
      </c>
      <c r="D605" t="s">
        <v>4814</v>
      </c>
      <c r="E605" s="7">
        <v>68278</v>
      </c>
      <c r="F605">
        <v>44</v>
      </c>
      <c r="G605" t="s">
        <v>7827</v>
      </c>
      <c r="H605" t="s">
        <v>7946</v>
      </c>
      <c r="I605" t="s">
        <v>8564</v>
      </c>
      <c r="J605" t="s">
        <v>11999</v>
      </c>
      <c r="K605" t="s">
        <v>15438</v>
      </c>
      <c r="L605" t="str">
        <f>LOOKUP(ImoveisBB[[#This Row],[Vlr_venda_imovel]],Table2[Faixa],Table2[NomeFaixa])</f>
        <v>F. 65k - 80k</v>
      </c>
      <c r="M605" t="str">
        <f>LOOKUP(ImoveisBB[[#This Row],[Desc%]],Table24[Faixa],Table24[NomeFaixa])</f>
        <v>E. 40% - 50%</v>
      </c>
      <c r="N605">
        <f>VALUE(SUBSTITUTE(MID(ImoveisBB[[#This Row],[Desc_imovel_numeros]],3,FIND("'",ImoveisBB[[#This Row],[Desc_imovel_numeros]],3)-3),".",","))</f>
        <v>43.62</v>
      </c>
      <c r="O605" s="6" t="str">
        <f>LOOKUP(ImoveisBB[[#This Row],[Area1]],Table25[Faixa],Table25[NomeFaixa])</f>
        <v>B. 25m2 - 50m2</v>
      </c>
      <c r="P605" s="6" t="str">
        <f>IF(ISNUMBER( SEARCH("Desocupado", ImoveisBB[[#This Row],[status_imovel]] ) ), "DESOcupado", "OCUpado")</f>
        <v>OCUpado</v>
      </c>
      <c r="Q605" s="6" t="str">
        <f>IF(ISNUMBER( SEARCH("Venda", ImoveisBB[[#This Row],[status_imovel]] ) ), "Venda Direta", "Leilão")</f>
        <v>Venda Direta</v>
      </c>
    </row>
    <row r="606" spans="1:17" x14ac:dyDescent="0.25">
      <c r="A606">
        <v>605</v>
      </c>
      <c r="B606" s="1" t="s">
        <v>614</v>
      </c>
      <c r="C606" t="s">
        <v>3451</v>
      </c>
      <c r="D606" t="s">
        <v>4815</v>
      </c>
      <c r="E606" s="7">
        <v>42899</v>
      </c>
      <c r="F606">
        <v>48</v>
      </c>
      <c r="G606" t="s">
        <v>7795</v>
      </c>
      <c r="H606" t="s">
        <v>7946</v>
      </c>
      <c r="I606" t="s">
        <v>8565</v>
      </c>
      <c r="J606" t="s">
        <v>12000</v>
      </c>
      <c r="K606" t="s">
        <v>15439</v>
      </c>
      <c r="L606" t="str">
        <f>LOOKUP(ImoveisBB[[#This Row],[Vlr_venda_imovel]],Table2[Faixa],Table2[NomeFaixa])</f>
        <v>D. 35k - 50k</v>
      </c>
      <c r="M606" t="str">
        <f>LOOKUP(ImoveisBB[[#This Row],[Desc%]],Table24[Faixa],Table24[NomeFaixa])</f>
        <v>E. 40% - 50%</v>
      </c>
      <c r="N606">
        <f>VALUE(SUBSTITUTE(MID(ImoveisBB[[#This Row],[Desc_imovel_numeros]],3,FIND("'",ImoveisBB[[#This Row],[Desc_imovel_numeros]],3)-3),".",","))</f>
        <v>147.75</v>
      </c>
      <c r="O606" s="6" t="str">
        <f>LOOKUP(ImoveisBB[[#This Row],[Area1]],Table25[Faixa],Table25[NomeFaixa])</f>
        <v>E. 100m2 - 150m2</v>
      </c>
      <c r="P606" s="6" t="str">
        <f>IF(ISNUMBER( SEARCH("Desocupado", ImoveisBB[[#This Row],[status_imovel]] ) ), "DESOcupado", "OCUpado")</f>
        <v>OCUpado</v>
      </c>
      <c r="Q606" s="6" t="str">
        <f>IF(ISNUMBER( SEARCH("Venda", ImoveisBB[[#This Row],[status_imovel]] ) ), "Venda Direta", "Leilão")</f>
        <v>Venda Direta</v>
      </c>
    </row>
    <row r="607" spans="1:17" x14ac:dyDescent="0.25">
      <c r="A607">
        <v>606</v>
      </c>
      <c r="B607" s="1" t="s">
        <v>615</v>
      </c>
      <c r="C607" t="s">
        <v>3451</v>
      </c>
      <c r="D607" t="s">
        <v>4816</v>
      </c>
      <c r="E607" s="7">
        <v>40599</v>
      </c>
      <c r="F607">
        <v>51</v>
      </c>
      <c r="G607" t="s">
        <v>7840</v>
      </c>
      <c r="H607" t="s">
        <v>7954</v>
      </c>
      <c r="I607" t="s">
        <v>8566</v>
      </c>
      <c r="J607" t="s">
        <v>12001</v>
      </c>
      <c r="K607" t="s">
        <v>15440</v>
      </c>
      <c r="L607" t="str">
        <f>LOOKUP(ImoveisBB[[#This Row],[Vlr_venda_imovel]],Table2[Faixa],Table2[NomeFaixa])</f>
        <v>D. 35k - 50k</v>
      </c>
      <c r="M607" t="str">
        <f>LOOKUP(ImoveisBB[[#This Row],[Desc%]],Table24[Faixa],Table24[NomeFaixa])</f>
        <v>F. 50% - 60%</v>
      </c>
      <c r="N607">
        <f>VALUE(SUBSTITUTE(MID(ImoveisBB[[#This Row],[Desc_imovel_numeros]],3,FIND("'",ImoveisBB[[#This Row],[Desc_imovel_numeros]],3)-3),".",","))</f>
        <v>171.57</v>
      </c>
      <c r="O607" s="6" t="str">
        <f>LOOKUP(ImoveisBB[[#This Row],[Area1]],Table25[Faixa],Table25[NomeFaixa])</f>
        <v>F. 150m2 - 200m2</v>
      </c>
      <c r="P607" s="6" t="str">
        <f>IF(ISNUMBER( SEARCH("Desocupado", ImoveisBB[[#This Row],[status_imovel]] ) ), "DESOcupado", "OCUpado")</f>
        <v>OCUpado</v>
      </c>
      <c r="Q607" s="6" t="str">
        <f>IF(ISNUMBER( SEARCH("Venda", ImoveisBB[[#This Row],[status_imovel]] ) ), "Venda Direta", "Leilão")</f>
        <v>Venda Direta</v>
      </c>
    </row>
    <row r="608" spans="1:17" x14ac:dyDescent="0.25">
      <c r="A608">
        <v>607</v>
      </c>
      <c r="B608" s="1" t="s">
        <v>616</v>
      </c>
      <c r="C608" t="s">
        <v>3621</v>
      </c>
      <c r="D608" t="s">
        <v>4817</v>
      </c>
      <c r="E608" s="7">
        <v>62776</v>
      </c>
      <c r="F608">
        <v>44</v>
      </c>
      <c r="G608" t="s">
        <v>7725</v>
      </c>
      <c r="H608" t="s">
        <v>7937</v>
      </c>
      <c r="I608" t="s">
        <v>8567</v>
      </c>
      <c r="J608" t="s">
        <v>12002</v>
      </c>
      <c r="K608" t="s">
        <v>15441</v>
      </c>
      <c r="L608" t="str">
        <f>LOOKUP(ImoveisBB[[#This Row],[Vlr_venda_imovel]],Table2[Faixa],Table2[NomeFaixa])</f>
        <v>E. 50k - 65k</v>
      </c>
      <c r="M608" t="str">
        <f>LOOKUP(ImoveisBB[[#This Row],[Desc%]],Table24[Faixa],Table24[NomeFaixa])</f>
        <v>E. 40% - 50%</v>
      </c>
      <c r="N608">
        <f>VALUE(SUBSTITUTE(MID(ImoveisBB[[#This Row],[Desc_imovel_numeros]],3,FIND("'",ImoveisBB[[#This Row],[Desc_imovel_numeros]],3)-3),".",","))</f>
        <v>48.2</v>
      </c>
      <c r="O608" s="6" t="str">
        <f>LOOKUP(ImoveisBB[[#This Row],[Area1]],Table25[Faixa],Table25[NomeFaixa])</f>
        <v>B. 25m2 - 50m2</v>
      </c>
      <c r="P608" s="6" t="str">
        <f>IF(ISNUMBER( SEARCH("Desocupado", ImoveisBB[[#This Row],[status_imovel]] ) ), "DESOcupado", "OCUpado")</f>
        <v>OCUpado</v>
      </c>
      <c r="Q608" s="6" t="str">
        <f>IF(ISNUMBER( SEARCH("Venda", ImoveisBB[[#This Row],[status_imovel]] ) ), "Venda Direta", "Leilão")</f>
        <v>Venda Direta</v>
      </c>
    </row>
    <row r="609" spans="1:17" x14ac:dyDescent="0.25">
      <c r="A609">
        <v>608</v>
      </c>
      <c r="B609" s="1" t="s">
        <v>617</v>
      </c>
      <c r="C609" t="s">
        <v>3453</v>
      </c>
      <c r="D609" t="s">
        <v>4818</v>
      </c>
      <c r="E609" s="7">
        <v>50070</v>
      </c>
      <c r="F609">
        <v>52</v>
      </c>
      <c r="G609" t="s">
        <v>7725</v>
      </c>
      <c r="H609" t="s">
        <v>7937</v>
      </c>
      <c r="I609" t="s">
        <v>8568</v>
      </c>
      <c r="J609" t="s">
        <v>12003</v>
      </c>
      <c r="K609" t="s">
        <v>15442</v>
      </c>
      <c r="L609" t="str">
        <f>LOOKUP(ImoveisBB[[#This Row],[Vlr_venda_imovel]],Table2[Faixa],Table2[NomeFaixa])</f>
        <v>E. 50k - 65k</v>
      </c>
      <c r="M609" t="str">
        <f>LOOKUP(ImoveisBB[[#This Row],[Desc%]],Table24[Faixa],Table24[NomeFaixa])</f>
        <v>F. 50% - 60%</v>
      </c>
      <c r="N609">
        <f>VALUE(SUBSTITUTE(MID(ImoveisBB[[#This Row],[Desc_imovel_numeros]],3,FIND("'",ImoveisBB[[#This Row],[Desc_imovel_numeros]],3)-3),".",","))</f>
        <v>55.63</v>
      </c>
      <c r="O609" s="6" t="str">
        <f>LOOKUP(ImoveisBB[[#This Row],[Area1]],Table25[Faixa],Table25[NomeFaixa])</f>
        <v>C. 50m2 - 75m2</v>
      </c>
      <c r="P609" s="6" t="str">
        <f>IF(ISNUMBER( SEARCH("Desocupado", ImoveisBB[[#This Row],[status_imovel]] ) ), "DESOcupado", "OCUpado")</f>
        <v>OCUpado</v>
      </c>
      <c r="Q609" s="6" t="str">
        <f>IF(ISNUMBER( SEARCH("Venda", ImoveisBB[[#This Row],[status_imovel]] ) ), "Venda Direta", "Leilão")</f>
        <v>Venda Direta</v>
      </c>
    </row>
    <row r="610" spans="1:17" x14ac:dyDescent="0.25">
      <c r="A610">
        <v>609</v>
      </c>
      <c r="B610" s="1" t="s">
        <v>618</v>
      </c>
      <c r="C610" t="s">
        <v>3671</v>
      </c>
      <c r="D610" t="s">
        <v>4819</v>
      </c>
      <c r="E610" s="7">
        <v>43237</v>
      </c>
      <c r="F610">
        <v>61</v>
      </c>
      <c r="G610" t="s">
        <v>7725</v>
      </c>
      <c r="H610" t="s">
        <v>7937</v>
      </c>
      <c r="I610" t="s">
        <v>8569</v>
      </c>
      <c r="J610" t="s">
        <v>12004</v>
      </c>
      <c r="K610" t="s">
        <v>15443</v>
      </c>
      <c r="L610" t="str">
        <f>LOOKUP(ImoveisBB[[#This Row],[Vlr_venda_imovel]],Table2[Faixa],Table2[NomeFaixa])</f>
        <v>D. 35k - 50k</v>
      </c>
      <c r="M610" t="str">
        <f>LOOKUP(ImoveisBB[[#This Row],[Desc%]],Table24[Faixa],Table24[NomeFaixa])</f>
        <v>G. 60% - 70%</v>
      </c>
      <c r="N610">
        <f>VALUE(SUBSTITUTE(MID(ImoveisBB[[#This Row],[Desc_imovel_numeros]],3,FIND("'",ImoveisBB[[#This Row],[Desc_imovel_numeros]],3)-3),".",","))</f>
        <v>120</v>
      </c>
      <c r="O610" s="6" t="str">
        <f>LOOKUP(ImoveisBB[[#This Row],[Area1]],Table25[Faixa],Table25[NomeFaixa])</f>
        <v>E. 100m2 - 150m2</v>
      </c>
      <c r="P610" s="6" t="str">
        <f>IF(ISNUMBER( SEARCH("Desocupado", ImoveisBB[[#This Row],[status_imovel]] ) ), "DESOcupado", "OCUpado")</f>
        <v>OCUpado</v>
      </c>
      <c r="Q610" s="6" t="str">
        <f>IF(ISNUMBER( SEARCH("Venda", ImoveisBB[[#This Row],[status_imovel]] ) ), "Venda Direta", "Leilão")</f>
        <v>Venda Direta</v>
      </c>
    </row>
    <row r="611" spans="1:17" x14ac:dyDescent="0.25">
      <c r="A611">
        <v>610</v>
      </c>
      <c r="B611" s="1" t="s">
        <v>619</v>
      </c>
      <c r="C611" t="s">
        <v>3463</v>
      </c>
      <c r="D611" t="s">
        <v>4820</v>
      </c>
      <c r="E611" s="7">
        <v>47890</v>
      </c>
      <c r="F611">
        <v>37</v>
      </c>
      <c r="G611" t="s">
        <v>7836</v>
      </c>
      <c r="H611" t="s">
        <v>7954</v>
      </c>
      <c r="I611" t="s">
        <v>8570</v>
      </c>
      <c r="J611" t="s">
        <v>12005</v>
      </c>
      <c r="K611" t="s">
        <v>15444</v>
      </c>
      <c r="L611" t="str">
        <f>LOOKUP(ImoveisBB[[#This Row],[Vlr_venda_imovel]],Table2[Faixa],Table2[NomeFaixa])</f>
        <v>D. 35k - 50k</v>
      </c>
      <c r="M611" t="str">
        <f>LOOKUP(ImoveisBB[[#This Row],[Desc%]],Table24[Faixa],Table24[NomeFaixa])</f>
        <v>D. 30% - 40%</v>
      </c>
      <c r="N611">
        <f>VALUE(SUBSTITUTE(MID(ImoveisBB[[#This Row],[Desc_imovel_numeros]],3,FIND("'",ImoveisBB[[#This Row],[Desc_imovel_numeros]],3)-3),".",","))</f>
        <v>182</v>
      </c>
      <c r="O611" s="6" t="str">
        <f>LOOKUP(ImoveisBB[[#This Row],[Area1]],Table25[Faixa],Table25[NomeFaixa])</f>
        <v>F. 150m2 - 200m2</v>
      </c>
      <c r="P611" s="6" t="str">
        <f>IF(ISNUMBER( SEARCH("Desocupado", ImoveisBB[[#This Row],[status_imovel]] ) ), "DESOcupado", "OCUpado")</f>
        <v>OCUpado</v>
      </c>
      <c r="Q611" s="6" t="str">
        <f>IF(ISNUMBER( SEARCH("Venda", ImoveisBB[[#This Row],[status_imovel]] ) ), "Venda Direta", "Leilão")</f>
        <v>Leilão</v>
      </c>
    </row>
    <row r="612" spans="1:17" x14ac:dyDescent="0.25">
      <c r="A612">
        <v>611</v>
      </c>
      <c r="B612" s="1" t="s">
        <v>620</v>
      </c>
      <c r="C612" t="s">
        <v>3605</v>
      </c>
      <c r="D612" t="s">
        <v>4821</v>
      </c>
      <c r="E612" s="7">
        <v>38028</v>
      </c>
      <c r="F612">
        <v>31</v>
      </c>
      <c r="G612" t="s">
        <v>7792</v>
      </c>
      <c r="H612" t="s">
        <v>7949</v>
      </c>
      <c r="I612" t="s">
        <v>8571</v>
      </c>
      <c r="J612" t="s">
        <v>12006</v>
      </c>
      <c r="K612" t="s">
        <v>15445</v>
      </c>
      <c r="L612" t="str">
        <f>LOOKUP(ImoveisBB[[#This Row],[Vlr_venda_imovel]],Table2[Faixa],Table2[NomeFaixa])</f>
        <v>D. 35k - 50k</v>
      </c>
      <c r="M612" t="str">
        <f>LOOKUP(ImoveisBB[[#This Row],[Desc%]],Table24[Faixa],Table24[NomeFaixa])</f>
        <v>D. 30% - 40%</v>
      </c>
      <c r="N612">
        <f>VALUE(SUBSTITUTE(MID(ImoveisBB[[#This Row],[Desc_imovel_numeros]],3,FIND("'",ImoveisBB[[#This Row],[Desc_imovel_numeros]],3)-3),".",","))</f>
        <v>250</v>
      </c>
      <c r="O612" s="6" t="str">
        <f>LOOKUP(ImoveisBB[[#This Row],[Area1]],Table25[Faixa],Table25[NomeFaixa])</f>
        <v>G. 200m2 - 500m2</v>
      </c>
      <c r="P612" s="6" t="str">
        <f>IF(ISNUMBER( SEARCH("Desocupado", ImoveisBB[[#This Row],[status_imovel]] ) ), "DESOcupado", "OCUpado")</f>
        <v>OCUpado</v>
      </c>
      <c r="Q612" s="6" t="str">
        <f>IF(ISNUMBER( SEARCH("Venda", ImoveisBB[[#This Row],[status_imovel]] ) ), "Venda Direta", "Leilão")</f>
        <v>Leilão</v>
      </c>
    </row>
    <row r="613" spans="1:17" x14ac:dyDescent="0.25">
      <c r="A613">
        <v>612</v>
      </c>
      <c r="B613" s="1" t="s">
        <v>621</v>
      </c>
      <c r="C613" t="s">
        <v>3637</v>
      </c>
      <c r="D613" t="s">
        <v>4822</v>
      </c>
      <c r="E613" s="7">
        <v>50003</v>
      </c>
      <c r="F613">
        <v>33</v>
      </c>
      <c r="G613" t="s">
        <v>7822</v>
      </c>
      <c r="H613" t="s">
        <v>7939</v>
      </c>
      <c r="I613" t="s">
        <v>8572</v>
      </c>
      <c r="J613" t="s">
        <v>12007</v>
      </c>
      <c r="K613" t="s">
        <v>15446</v>
      </c>
      <c r="L613" t="str">
        <f>LOOKUP(ImoveisBB[[#This Row],[Vlr_venda_imovel]],Table2[Faixa],Table2[NomeFaixa])</f>
        <v>E. 50k - 65k</v>
      </c>
      <c r="M613" t="str">
        <f>LOOKUP(ImoveisBB[[#This Row],[Desc%]],Table24[Faixa],Table24[NomeFaixa])</f>
        <v>D. 30% - 40%</v>
      </c>
      <c r="N613">
        <f>VALUE(SUBSTITUTE(MID(ImoveisBB[[#This Row],[Desc_imovel_numeros]],3,FIND("'",ImoveisBB[[#This Row],[Desc_imovel_numeros]],3)-3),".",","))</f>
        <v>125</v>
      </c>
      <c r="O613" s="6" t="str">
        <f>LOOKUP(ImoveisBB[[#This Row],[Area1]],Table25[Faixa],Table25[NomeFaixa])</f>
        <v>E. 100m2 - 150m2</v>
      </c>
      <c r="P613" s="6" t="str">
        <f>IF(ISNUMBER( SEARCH("Desocupado", ImoveisBB[[#This Row],[status_imovel]] ) ), "DESOcupado", "OCUpado")</f>
        <v>OCUpado</v>
      </c>
      <c r="Q613" s="6" t="str">
        <f>IF(ISNUMBER( SEARCH("Venda", ImoveisBB[[#This Row],[status_imovel]] ) ), "Venda Direta", "Leilão")</f>
        <v>Venda Direta</v>
      </c>
    </row>
    <row r="614" spans="1:17" x14ac:dyDescent="0.25">
      <c r="A614">
        <v>613</v>
      </c>
      <c r="B614" s="1" t="s">
        <v>622</v>
      </c>
      <c r="C614" t="s">
        <v>3457</v>
      </c>
      <c r="D614" t="s">
        <v>4823</v>
      </c>
      <c r="E614" s="7">
        <v>38028</v>
      </c>
      <c r="F614">
        <v>24</v>
      </c>
      <c r="G614" t="s">
        <v>7841</v>
      </c>
      <c r="H614" t="s">
        <v>7954</v>
      </c>
      <c r="I614" t="s">
        <v>8573</v>
      </c>
      <c r="J614" t="s">
        <v>12008</v>
      </c>
      <c r="K614" t="s">
        <v>15447</v>
      </c>
      <c r="L614" t="str">
        <f>LOOKUP(ImoveisBB[[#This Row],[Vlr_venda_imovel]],Table2[Faixa],Table2[NomeFaixa])</f>
        <v>D. 35k - 50k</v>
      </c>
      <c r="M614" t="str">
        <f>LOOKUP(ImoveisBB[[#This Row],[Desc%]],Table24[Faixa],Table24[NomeFaixa])</f>
        <v>C. 20% - 30%</v>
      </c>
      <c r="N614">
        <f>VALUE(SUBSTITUTE(MID(ImoveisBB[[#This Row],[Desc_imovel_numeros]],3,FIND("'",ImoveisBB[[#This Row],[Desc_imovel_numeros]],3)-3),".",","))</f>
        <v>130.76</v>
      </c>
      <c r="O614" s="6" t="str">
        <f>LOOKUP(ImoveisBB[[#This Row],[Area1]],Table25[Faixa],Table25[NomeFaixa])</f>
        <v>E. 100m2 - 150m2</v>
      </c>
      <c r="P614" s="6" t="str">
        <f>IF(ISNUMBER( SEARCH("Desocupado", ImoveisBB[[#This Row],[status_imovel]] ) ), "DESOcupado", "OCUpado")</f>
        <v>OCUpado</v>
      </c>
      <c r="Q614" s="6" t="str">
        <f>IF(ISNUMBER( SEARCH("Venda", ImoveisBB[[#This Row],[status_imovel]] ) ), "Venda Direta", "Leilão")</f>
        <v>Venda Direta</v>
      </c>
    </row>
    <row r="615" spans="1:17" x14ac:dyDescent="0.25">
      <c r="A615">
        <v>614</v>
      </c>
      <c r="B615" s="1" t="s">
        <v>623</v>
      </c>
      <c r="C615" t="s">
        <v>3672</v>
      </c>
      <c r="D615" t="s">
        <v>4824</v>
      </c>
      <c r="E615" s="7">
        <v>48033</v>
      </c>
      <c r="F615">
        <v>52</v>
      </c>
      <c r="G615" t="s">
        <v>7722</v>
      </c>
      <c r="H615" t="s">
        <v>7937</v>
      </c>
      <c r="I615" t="s">
        <v>8574</v>
      </c>
      <c r="J615" t="s">
        <v>12009</v>
      </c>
      <c r="K615" t="s">
        <v>15448</v>
      </c>
      <c r="L615" t="str">
        <f>LOOKUP(ImoveisBB[[#This Row],[Vlr_venda_imovel]],Table2[Faixa],Table2[NomeFaixa])</f>
        <v>D. 35k - 50k</v>
      </c>
      <c r="M615" t="str">
        <f>LOOKUP(ImoveisBB[[#This Row],[Desc%]],Table24[Faixa],Table24[NomeFaixa])</f>
        <v>F. 50% - 60%</v>
      </c>
      <c r="N615">
        <f>VALUE(SUBSTITUTE(MID(ImoveisBB[[#This Row],[Desc_imovel_numeros]],3,FIND("'",ImoveisBB[[#This Row],[Desc_imovel_numeros]],3)-3),".",","))</f>
        <v>154.83000000000001</v>
      </c>
      <c r="O615" s="6" t="str">
        <f>LOOKUP(ImoveisBB[[#This Row],[Area1]],Table25[Faixa],Table25[NomeFaixa])</f>
        <v>F. 150m2 - 200m2</v>
      </c>
      <c r="P615" s="6" t="str">
        <f>IF(ISNUMBER( SEARCH("Desocupado", ImoveisBB[[#This Row],[status_imovel]] ) ), "DESOcupado", "OCUpado")</f>
        <v>DESOcupado</v>
      </c>
      <c r="Q615" s="6" t="str">
        <f>IF(ISNUMBER( SEARCH("Venda", ImoveisBB[[#This Row],[status_imovel]] ) ), "Venda Direta", "Leilão")</f>
        <v>Venda Direta</v>
      </c>
    </row>
    <row r="616" spans="1:17" x14ac:dyDescent="0.25">
      <c r="A616">
        <v>615</v>
      </c>
      <c r="B616" s="1" t="s">
        <v>624</v>
      </c>
      <c r="C616" t="s">
        <v>3662</v>
      </c>
      <c r="D616" t="s">
        <v>4825</v>
      </c>
      <c r="E616" s="7">
        <v>57161</v>
      </c>
      <c r="F616">
        <v>49</v>
      </c>
      <c r="G616" t="s">
        <v>7814</v>
      </c>
      <c r="H616" t="s">
        <v>7946</v>
      </c>
      <c r="I616" t="s">
        <v>8575</v>
      </c>
      <c r="J616" t="s">
        <v>12010</v>
      </c>
      <c r="K616" t="s">
        <v>15449</v>
      </c>
      <c r="L616" t="str">
        <f>LOOKUP(ImoveisBB[[#This Row],[Vlr_venda_imovel]],Table2[Faixa],Table2[NomeFaixa])</f>
        <v>E. 50k - 65k</v>
      </c>
      <c r="M616" t="str">
        <f>LOOKUP(ImoveisBB[[#This Row],[Desc%]],Table24[Faixa],Table24[NomeFaixa])</f>
        <v>E. 40% - 50%</v>
      </c>
      <c r="N616">
        <f>VALUE(SUBSTITUTE(MID(ImoveisBB[[#This Row],[Desc_imovel_numeros]],3,FIND("'",ImoveisBB[[#This Row],[Desc_imovel_numeros]],3)-3),".",","))</f>
        <v>53.5</v>
      </c>
      <c r="O616" s="6" t="str">
        <f>LOOKUP(ImoveisBB[[#This Row],[Area1]],Table25[Faixa],Table25[NomeFaixa])</f>
        <v>C. 50m2 - 75m2</v>
      </c>
      <c r="P616" s="6" t="str">
        <f>IF(ISNUMBER( SEARCH("Desocupado", ImoveisBB[[#This Row],[status_imovel]] ) ), "DESOcupado", "OCUpado")</f>
        <v>OCUpado</v>
      </c>
      <c r="Q616" s="6" t="str">
        <f>IF(ISNUMBER( SEARCH("Venda", ImoveisBB[[#This Row],[status_imovel]] ) ), "Venda Direta", "Leilão")</f>
        <v>Venda Direta</v>
      </c>
    </row>
    <row r="617" spans="1:17" x14ac:dyDescent="0.25">
      <c r="A617">
        <v>616</v>
      </c>
      <c r="B617" s="1" t="s">
        <v>625</v>
      </c>
      <c r="C617" t="s">
        <v>3673</v>
      </c>
      <c r="D617" t="s">
        <v>4826</v>
      </c>
      <c r="E617" s="7">
        <v>42967</v>
      </c>
      <c r="F617">
        <v>49</v>
      </c>
      <c r="G617" t="s">
        <v>7795</v>
      </c>
      <c r="H617" t="s">
        <v>7946</v>
      </c>
      <c r="I617" t="s">
        <v>8576</v>
      </c>
      <c r="J617" t="s">
        <v>12011</v>
      </c>
      <c r="K617" t="s">
        <v>15450</v>
      </c>
      <c r="L617" t="str">
        <f>LOOKUP(ImoveisBB[[#This Row],[Vlr_venda_imovel]],Table2[Faixa],Table2[NomeFaixa])</f>
        <v>D. 35k - 50k</v>
      </c>
      <c r="M617" t="str">
        <f>LOOKUP(ImoveisBB[[#This Row],[Desc%]],Table24[Faixa],Table24[NomeFaixa])</f>
        <v>E. 40% - 50%</v>
      </c>
      <c r="N617">
        <f>VALUE(SUBSTITUTE(MID(ImoveisBB[[#This Row],[Desc_imovel_numeros]],3,FIND("'",ImoveisBB[[#This Row],[Desc_imovel_numeros]],3)-3),".",","))</f>
        <v>200</v>
      </c>
      <c r="O617" s="6" t="str">
        <f>LOOKUP(ImoveisBB[[#This Row],[Area1]],Table25[Faixa],Table25[NomeFaixa])</f>
        <v>G. 200m2 - 500m2</v>
      </c>
      <c r="P617" s="6" t="str">
        <f>IF(ISNUMBER( SEARCH("Desocupado", ImoveisBB[[#This Row],[status_imovel]] ) ), "DESOcupado", "OCUpado")</f>
        <v>OCUpado</v>
      </c>
      <c r="Q617" s="6" t="str">
        <f>IF(ISNUMBER( SEARCH("Venda", ImoveisBB[[#This Row],[status_imovel]] ) ), "Venda Direta", "Leilão")</f>
        <v>Venda Direta</v>
      </c>
    </row>
    <row r="618" spans="1:17" x14ac:dyDescent="0.25">
      <c r="A618">
        <v>617</v>
      </c>
      <c r="B618" s="1" t="s">
        <v>626</v>
      </c>
      <c r="C618" t="s">
        <v>3451</v>
      </c>
      <c r="D618" t="s">
        <v>4827</v>
      </c>
      <c r="E618" s="7">
        <v>40937</v>
      </c>
      <c r="F618">
        <v>52</v>
      </c>
      <c r="G618" t="s">
        <v>7840</v>
      </c>
      <c r="H618" t="s">
        <v>7954</v>
      </c>
      <c r="I618" t="s">
        <v>8577</v>
      </c>
      <c r="J618" t="s">
        <v>12012</v>
      </c>
      <c r="K618" t="s">
        <v>15451</v>
      </c>
      <c r="L618" t="str">
        <f>LOOKUP(ImoveisBB[[#This Row],[Vlr_venda_imovel]],Table2[Faixa],Table2[NomeFaixa])</f>
        <v>D. 35k - 50k</v>
      </c>
      <c r="M618" t="str">
        <f>LOOKUP(ImoveisBB[[#This Row],[Desc%]],Table24[Faixa],Table24[NomeFaixa])</f>
        <v>F. 50% - 60%</v>
      </c>
      <c r="N618">
        <f>VALUE(SUBSTITUTE(MID(ImoveisBB[[#This Row],[Desc_imovel_numeros]],3,FIND("'",ImoveisBB[[#This Row],[Desc_imovel_numeros]],3)-3),".",","))</f>
        <v>170.06</v>
      </c>
      <c r="O618" s="6" t="str">
        <f>LOOKUP(ImoveisBB[[#This Row],[Area1]],Table25[Faixa],Table25[NomeFaixa])</f>
        <v>F. 150m2 - 200m2</v>
      </c>
      <c r="P618" s="6" t="str">
        <f>IF(ISNUMBER( SEARCH("Desocupado", ImoveisBB[[#This Row],[status_imovel]] ) ), "DESOcupado", "OCUpado")</f>
        <v>OCUpado</v>
      </c>
      <c r="Q618" s="6" t="str">
        <f>IF(ISNUMBER( SEARCH("Venda", ImoveisBB[[#This Row],[status_imovel]] ) ), "Venda Direta", "Leilão")</f>
        <v>Venda Direta</v>
      </c>
    </row>
    <row r="619" spans="1:17" x14ac:dyDescent="0.25">
      <c r="A619">
        <v>618</v>
      </c>
      <c r="B619" s="1" t="s">
        <v>627</v>
      </c>
      <c r="C619" t="s">
        <v>3643</v>
      </c>
      <c r="D619" t="s">
        <v>4828</v>
      </c>
      <c r="E619" s="7">
        <v>51085</v>
      </c>
      <c r="F619">
        <v>20</v>
      </c>
      <c r="G619" t="s">
        <v>7822</v>
      </c>
      <c r="H619" t="s">
        <v>7939</v>
      </c>
      <c r="I619" t="s">
        <v>8578</v>
      </c>
      <c r="J619" t="s">
        <v>12013</v>
      </c>
      <c r="K619" t="s">
        <v>15452</v>
      </c>
      <c r="L619" t="str">
        <f>LOOKUP(ImoveisBB[[#This Row],[Vlr_venda_imovel]],Table2[Faixa],Table2[NomeFaixa])</f>
        <v>E. 50k - 65k</v>
      </c>
      <c r="M619" t="str">
        <f>LOOKUP(ImoveisBB[[#This Row],[Desc%]],Table24[Faixa],Table24[NomeFaixa])</f>
        <v>C. 20% - 30%</v>
      </c>
      <c r="N619">
        <f>VALUE(SUBSTITUTE(MID(ImoveisBB[[#This Row],[Desc_imovel_numeros]],3,FIND("'",ImoveisBB[[#This Row],[Desc_imovel_numeros]],3)-3),".",","))</f>
        <v>125</v>
      </c>
      <c r="O619" s="6" t="str">
        <f>LOOKUP(ImoveisBB[[#This Row],[Area1]],Table25[Faixa],Table25[NomeFaixa])</f>
        <v>E. 100m2 - 150m2</v>
      </c>
      <c r="P619" s="6" t="str">
        <f>IF(ISNUMBER( SEARCH("Desocupado", ImoveisBB[[#This Row],[status_imovel]] ) ), "DESOcupado", "OCUpado")</f>
        <v>OCUpado</v>
      </c>
      <c r="Q619" s="6" t="str">
        <f>IF(ISNUMBER( SEARCH("Venda", ImoveisBB[[#This Row],[status_imovel]] ) ), "Venda Direta", "Leilão")</f>
        <v>Venda Direta</v>
      </c>
    </row>
    <row r="620" spans="1:17" x14ac:dyDescent="0.25">
      <c r="A620">
        <v>619</v>
      </c>
      <c r="B620" s="1" t="s">
        <v>628</v>
      </c>
      <c r="C620" t="s">
        <v>3620</v>
      </c>
      <c r="D620" t="s">
        <v>4829</v>
      </c>
      <c r="E620" s="7">
        <v>61553</v>
      </c>
      <c r="F620">
        <v>47</v>
      </c>
      <c r="G620" t="s">
        <v>7750</v>
      </c>
      <c r="H620" t="s">
        <v>7942</v>
      </c>
      <c r="I620" t="s">
        <v>8579</v>
      </c>
      <c r="J620" t="s">
        <v>12014</v>
      </c>
      <c r="K620" t="s">
        <v>15453</v>
      </c>
      <c r="L620" t="str">
        <f>LOOKUP(ImoveisBB[[#This Row],[Vlr_venda_imovel]],Table2[Faixa],Table2[NomeFaixa])</f>
        <v>E. 50k - 65k</v>
      </c>
      <c r="M620" t="str">
        <f>LOOKUP(ImoveisBB[[#This Row],[Desc%]],Table24[Faixa],Table24[NomeFaixa])</f>
        <v>E. 40% - 50%</v>
      </c>
      <c r="N620">
        <f>VALUE(SUBSTITUTE(MID(ImoveisBB[[#This Row],[Desc_imovel_numeros]],3,FIND("'",ImoveisBB[[#This Row],[Desc_imovel_numeros]],3)-3),".",","))</f>
        <v>187.5</v>
      </c>
      <c r="O620" s="6" t="str">
        <f>LOOKUP(ImoveisBB[[#This Row],[Area1]],Table25[Faixa],Table25[NomeFaixa])</f>
        <v>F. 150m2 - 200m2</v>
      </c>
      <c r="P620" s="6" t="str">
        <f>IF(ISNUMBER( SEARCH("Desocupado", ImoveisBB[[#This Row],[status_imovel]] ) ), "DESOcupado", "OCUpado")</f>
        <v>OCUpado</v>
      </c>
      <c r="Q620" s="6" t="str">
        <f>IF(ISNUMBER( SEARCH("Venda", ImoveisBB[[#This Row],[status_imovel]] ) ), "Venda Direta", "Leilão")</f>
        <v>Leilão</v>
      </c>
    </row>
    <row r="621" spans="1:17" x14ac:dyDescent="0.25">
      <c r="A621">
        <v>620</v>
      </c>
      <c r="B621" s="1" t="s">
        <v>629</v>
      </c>
      <c r="C621" t="s">
        <v>3451</v>
      </c>
      <c r="D621" t="s">
        <v>4830</v>
      </c>
      <c r="E621" s="7">
        <v>38299</v>
      </c>
      <c r="F621">
        <v>53</v>
      </c>
      <c r="G621" t="s">
        <v>7792</v>
      </c>
      <c r="H621" t="s">
        <v>7949</v>
      </c>
      <c r="I621" t="s">
        <v>8580</v>
      </c>
      <c r="J621" t="s">
        <v>12015</v>
      </c>
      <c r="K621" t="s">
        <v>15454</v>
      </c>
      <c r="L621" t="str">
        <f>LOOKUP(ImoveisBB[[#This Row],[Vlr_venda_imovel]],Table2[Faixa],Table2[NomeFaixa])</f>
        <v>D. 35k - 50k</v>
      </c>
      <c r="M621" t="str">
        <f>LOOKUP(ImoveisBB[[#This Row],[Desc%]],Table24[Faixa],Table24[NomeFaixa])</f>
        <v>F. 50% - 60%</v>
      </c>
      <c r="N621">
        <f>VALUE(SUBSTITUTE(MID(ImoveisBB[[#This Row],[Desc_imovel_numeros]],3,FIND("'",ImoveisBB[[#This Row],[Desc_imovel_numeros]],3)-3),".",","))</f>
        <v>238.87</v>
      </c>
      <c r="O621" s="6" t="str">
        <f>LOOKUP(ImoveisBB[[#This Row],[Area1]],Table25[Faixa],Table25[NomeFaixa])</f>
        <v>G. 200m2 - 500m2</v>
      </c>
      <c r="P621" s="6" t="str">
        <f>IF(ISNUMBER( SEARCH("Desocupado", ImoveisBB[[#This Row],[status_imovel]] ) ), "DESOcupado", "OCUpado")</f>
        <v>OCUpado</v>
      </c>
      <c r="Q621" s="6" t="str">
        <f>IF(ISNUMBER( SEARCH("Venda", ImoveisBB[[#This Row],[status_imovel]] ) ), "Venda Direta", "Leilão")</f>
        <v>Venda Direta</v>
      </c>
    </row>
    <row r="622" spans="1:17" x14ac:dyDescent="0.25">
      <c r="A622">
        <v>621</v>
      </c>
      <c r="B622" s="1" t="s">
        <v>630</v>
      </c>
      <c r="C622" t="s">
        <v>3674</v>
      </c>
      <c r="D622" t="s">
        <v>4831</v>
      </c>
      <c r="E622" s="7">
        <v>36066</v>
      </c>
      <c r="F622">
        <v>55</v>
      </c>
      <c r="G622" t="s">
        <v>7792</v>
      </c>
      <c r="H622" t="s">
        <v>7949</v>
      </c>
      <c r="I622" t="s">
        <v>8581</v>
      </c>
      <c r="J622" t="s">
        <v>12016</v>
      </c>
      <c r="K622" t="s">
        <v>15455</v>
      </c>
      <c r="L622" t="str">
        <f>LOOKUP(ImoveisBB[[#This Row],[Vlr_venda_imovel]],Table2[Faixa],Table2[NomeFaixa])</f>
        <v>D. 35k - 50k</v>
      </c>
      <c r="M622" t="str">
        <f>LOOKUP(ImoveisBB[[#This Row],[Desc%]],Table24[Faixa],Table24[NomeFaixa])</f>
        <v>F. 50% - 60%</v>
      </c>
      <c r="N622">
        <f>VALUE(SUBSTITUTE(MID(ImoveisBB[[#This Row],[Desc_imovel_numeros]],3,FIND("'",ImoveisBB[[#This Row],[Desc_imovel_numeros]],3)-3),".",","))</f>
        <v>130.05000000000001</v>
      </c>
      <c r="O622" s="6" t="str">
        <f>LOOKUP(ImoveisBB[[#This Row],[Area1]],Table25[Faixa],Table25[NomeFaixa])</f>
        <v>E. 100m2 - 150m2</v>
      </c>
      <c r="P622" s="6" t="str">
        <f>IF(ISNUMBER( SEARCH("Desocupado", ImoveisBB[[#This Row],[status_imovel]] ) ), "DESOcupado", "OCUpado")</f>
        <v>OCUpado</v>
      </c>
      <c r="Q622" s="6" t="str">
        <f>IF(ISNUMBER( SEARCH("Venda", ImoveisBB[[#This Row],[status_imovel]] ) ), "Venda Direta", "Leilão")</f>
        <v>Venda Direta</v>
      </c>
    </row>
    <row r="623" spans="1:17" x14ac:dyDescent="0.25">
      <c r="A623">
        <v>622</v>
      </c>
      <c r="B623" s="1" t="s">
        <v>631</v>
      </c>
      <c r="C623" t="s">
        <v>3451</v>
      </c>
      <c r="D623" t="s">
        <v>4832</v>
      </c>
      <c r="E623" s="7">
        <v>61896</v>
      </c>
      <c r="F623">
        <v>41</v>
      </c>
      <c r="G623" t="s">
        <v>7842</v>
      </c>
      <c r="H623" t="s">
        <v>7956</v>
      </c>
      <c r="I623" t="s">
        <v>8582</v>
      </c>
      <c r="J623" t="s">
        <v>12017</v>
      </c>
      <c r="K623" t="s">
        <v>15456</v>
      </c>
      <c r="L623" t="str">
        <f>LOOKUP(ImoveisBB[[#This Row],[Vlr_venda_imovel]],Table2[Faixa],Table2[NomeFaixa])</f>
        <v>E. 50k - 65k</v>
      </c>
      <c r="M623" t="str">
        <f>LOOKUP(ImoveisBB[[#This Row],[Desc%]],Table24[Faixa],Table24[NomeFaixa])</f>
        <v>E. 40% - 50%</v>
      </c>
      <c r="N623">
        <f>VALUE(SUBSTITUTE(MID(ImoveisBB[[#This Row],[Desc_imovel_numeros]],3,FIND("'",ImoveisBB[[#This Row],[Desc_imovel_numeros]],3)-3),".",","))</f>
        <v>112.09</v>
      </c>
      <c r="O623" s="6" t="str">
        <f>LOOKUP(ImoveisBB[[#This Row],[Area1]],Table25[Faixa],Table25[NomeFaixa])</f>
        <v>E. 100m2 - 150m2</v>
      </c>
      <c r="P623" s="6" t="str">
        <f>IF(ISNUMBER( SEARCH("Desocupado", ImoveisBB[[#This Row],[status_imovel]] ) ), "DESOcupado", "OCUpado")</f>
        <v>OCUpado</v>
      </c>
      <c r="Q623" s="6" t="str">
        <f>IF(ISNUMBER( SEARCH("Venda", ImoveisBB[[#This Row],[status_imovel]] ) ), "Venda Direta", "Leilão")</f>
        <v>Leilão</v>
      </c>
    </row>
    <row r="624" spans="1:17" x14ac:dyDescent="0.25">
      <c r="A624">
        <v>623</v>
      </c>
      <c r="B624" s="1" t="s">
        <v>632</v>
      </c>
      <c r="C624" t="s">
        <v>3650</v>
      </c>
      <c r="D624" t="s">
        <v>4833</v>
      </c>
      <c r="E624" s="7">
        <v>59357</v>
      </c>
      <c r="F624">
        <v>50</v>
      </c>
      <c r="G624" t="s">
        <v>7827</v>
      </c>
      <c r="H624" t="s">
        <v>7946</v>
      </c>
      <c r="I624" t="s">
        <v>8583</v>
      </c>
      <c r="J624" t="s">
        <v>12018</v>
      </c>
      <c r="K624" t="s">
        <v>15457</v>
      </c>
      <c r="L624" t="str">
        <f>LOOKUP(ImoveisBB[[#This Row],[Vlr_venda_imovel]],Table2[Faixa],Table2[NomeFaixa])</f>
        <v>E. 50k - 65k</v>
      </c>
      <c r="M624" t="str">
        <f>LOOKUP(ImoveisBB[[#This Row],[Desc%]],Table24[Faixa],Table24[NomeFaixa])</f>
        <v>F. 50% - 60%</v>
      </c>
      <c r="N624">
        <f>VALUE(SUBSTITUTE(MID(ImoveisBB[[#This Row],[Desc_imovel_numeros]],3,FIND("'",ImoveisBB[[#This Row],[Desc_imovel_numeros]],3)-3),".",","))</f>
        <v>51.45</v>
      </c>
      <c r="O624" s="6" t="str">
        <f>LOOKUP(ImoveisBB[[#This Row],[Area1]],Table25[Faixa],Table25[NomeFaixa])</f>
        <v>C. 50m2 - 75m2</v>
      </c>
      <c r="P624" s="6" t="str">
        <f>IF(ISNUMBER( SEARCH("Desocupado", ImoveisBB[[#This Row],[status_imovel]] ) ), "DESOcupado", "OCUpado")</f>
        <v>OCUpado</v>
      </c>
      <c r="Q624" s="6" t="str">
        <f>IF(ISNUMBER( SEARCH("Venda", ImoveisBB[[#This Row],[status_imovel]] ) ), "Venda Direta", "Leilão")</f>
        <v>Venda Direta</v>
      </c>
    </row>
    <row r="625" spans="1:17" x14ac:dyDescent="0.25">
      <c r="A625">
        <v>624</v>
      </c>
      <c r="B625" s="1" t="s">
        <v>633</v>
      </c>
      <c r="C625" t="s">
        <v>3463</v>
      </c>
      <c r="D625" t="s">
        <v>4834</v>
      </c>
      <c r="E625" s="7">
        <v>53372</v>
      </c>
      <c r="F625">
        <v>49</v>
      </c>
      <c r="G625" t="s">
        <v>7725</v>
      </c>
      <c r="H625" t="s">
        <v>7937</v>
      </c>
      <c r="I625" t="s">
        <v>8584</v>
      </c>
      <c r="J625" t="s">
        <v>12019</v>
      </c>
      <c r="K625" t="s">
        <v>15458</v>
      </c>
      <c r="L625" t="str">
        <f>LOOKUP(ImoveisBB[[#This Row],[Vlr_venda_imovel]],Table2[Faixa],Table2[NomeFaixa])</f>
        <v>E. 50k - 65k</v>
      </c>
      <c r="M625" t="str">
        <f>LOOKUP(ImoveisBB[[#This Row],[Desc%]],Table24[Faixa],Table24[NomeFaixa])</f>
        <v>E. 40% - 50%</v>
      </c>
      <c r="N625">
        <f>VALUE(SUBSTITUTE(MID(ImoveisBB[[#This Row],[Desc_imovel_numeros]],3,FIND("'",ImoveisBB[[#This Row],[Desc_imovel_numeros]],3)-3),".",","))</f>
        <v>129</v>
      </c>
      <c r="O625" s="6" t="str">
        <f>LOOKUP(ImoveisBB[[#This Row],[Area1]],Table25[Faixa],Table25[NomeFaixa])</f>
        <v>E. 100m2 - 150m2</v>
      </c>
      <c r="P625" s="6" t="str">
        <f>IF(ISNUMBER( SEARCH("Desocupado", ImoveisBB[[#This Row],[status_imovel]] ) ), "DESOcupado", "OCUpado")</f>
        <v>DESOcupado</v>
      </c>
      <c r="Q625" s="6" t="str">
        <f>IF(ISNUMBER( SEARCH("Venda", ImoveisBB[[#This Row],[status_imovel]] ) ), "Venda Direta", "Leilão")</f>
        <v>Venda Direta</v>
      </c>
    </row>
    <row r="626" spans="1:17" x14ac:dyDescent="0.25">
      <c r="A626">
        <v>625</v>
      </c>
      <c r="B626" s="1" t="s">
        <v>634</v>
      </c>
      <c r="C626" t="s">
        <v>3454</v>
      </c>
      <c r="D626" t="s">
        <v>4835</v>
      </c>
      <c r="E626" s="7">
        <v>57436</v>
      </c>
      <c r="F626">
        <v>49</v>
      </c>
      <c r="G626" t="s">
        <v>7725</v>
      </c>
      <c r="H626" t="s">
        <v>7937</v>
      </c>
      <c r="I626" t="s">
        <v>8585</v>
      </c>
      <c r="J626" t="s">
        <v>12020</v>
      </c>
      <c r="K626" t="s">
        <v>15459</v>
      </c>
      <c r="L626" t="str">
        <f>LOOKUP(ImoveisBB[[#This Row],[Vlr_venda_imovel]],Table2[Faixa],Table2[NomeFaixa])</f>
        <v>E. 50k - 65k</v>
      </c>
      <c r="M626" t="str">
        <f>LOOKUP(ImoveisBB[[#This Row],[Desc%]],Table24[Faixa],Table24[NomeFaixa])</f>
        <v>E. 40% - 50%</v>
      </c>
      <c r="N626">
        <f>VALUE(SUBSTITUTE(MID(ImoveisBB[[#This Row],[Desc_imovel_numeros]],3,FIND("'",ImoveisBB[[#This Row],[Desc_imovel_numeros]],3)-3),".",","))</f>
        <v>49.59</v>
      </c>
      <c r="O626" s="6" t="str">
        <f>LOOKUP(ImoveisBB[[#This Row],[Area1]],Table25[Faixa],Table25[NomeFaixa])</f>
        <v>B. 25m2 - 50m2</v>
      </c>
      <c r="P626" s="6" t="str">
        <f>IF(ISNUMBER( SEARCH("Desocupado", ImoveisBB[[#This Row],[status_imovel]] ) ), "DESOcupado", "OCUpado")</f>
        <v>OCUpado</v>
      </c>
      <c r="Q626" s="6" t="str">
        <f>IF(ISNUMBER( SEARCH("Venda", ImoveisBB[[#This Row],[status_imovel]] ) ), "Venda Direta", "Leilão")</f>
        <v>Venda Direta</v>
      </c>
    </row>
    <row r="627" spans="1:17" x14ac:dyDescent="0.25">
      <c r="A627">
        <v>626</v>
      </c>
      <c r="B627" s="1" t="s">
        <v>635</v>
      </c>
      <c r="C627" t="s">
        <v>3656</v>
      </c>
      <c r="D627" t="s">
        <v>4836</v>
      </c>
      <c r="E627" s="7">
        <v>66974</v>
      </c>
      <c r="F627">
        <v>44</v>
      </c>
      <c r="G627" t="s">
        <v>7750</v>
      </c>
      <c r="H627" t="s">
        <v>7942</v>
      </c>
      <c r="I627" t="s">
        <v>8586</v>
      </c>
      <c r="J627" t="s">
        <v>12021</v>
      </c>
      <c r="K627" t="s">
        <v>15460</v>
      </c>
      <c r="L627" t="str">
        <f>LOOKUP(ImoveisBB[[#This Row],[Vlr_venda_imovel]],Table2[Faixa],Table2[NomeFaixa])</f>
        <v>F. 65k - 80k</v>
      </c>
      <c r="M627" t="str">
        <f>LOOKUP(ImoveisBB[[#This Row],[Desc%]],Table24[Faixa],Table24[NomeFaixa])</f>
        <v>E. 40% - 50%</v>
      </c>
      <c r="N627">
        <f>VALUE(SUBSTITUTE(MID(ImoveisBB[[#This Row],[Desc_imovel_numeros]],3,FIND("'",ImoveisBB[[#This Row],[Desc_imovel_numeros]],3)-3),".",","))</f>
        <v>72</v>
      </c>
      <c r="O627" s="6" t="str">
        <f>LOOKUP(ImoveisBB[[#This Row],[Area1]],Table25[Faixa],Table25[NomeFaixa])</f>
        <v>C. 50m2 - 75m2</v>
      </c>
      <c r="P627" s="6" t="str">
        <f>IF(ISNUMBER( SEARCH("Desocupado", ImoveisBB[[#This Row],[status_imovel]] ) ), "DESOcupado", "OCUpado")</f>
        <v>OCUpado</v>
      </c>
      <c r="Q627" s="6" t="str">
        <f>IF(ISNUMBER( SEARCH("Venda", ImoveisBB[[#This Row],[status_imovel]] ) ), "Venda Direta", "Leilão")</f>
        <v>Leilão</v>
      </c>
    </row>
    <row r="628" spans="1:17" x14ac:dyDescent="0.25">
      <c r="A628">
        <v>627</v>
      </c>
      <c r="B628" s="1" t="s">
        <v>636</v>
      </c>
      <c r="C628" t="s">
        <v>3621</v>
      </c>
      <c r="D628" t="s">
        <v>4837</v>
      </c>
      <c r="E628" s="7">
        <v>60593</v>
      </c>
      <c r="F628">
        <v>39</v>
      </c>
      <c r="G628" t="s">
        <v>7725</v>
      </c>
      <c r="H628" t="s">
        <v>7937</v>
      </c>
      <c r="I628" t="s">
        <v>8587</v>
      </c>
      <c r="J628" t="s">
        <v>12022</v>
      </c>
      <c r="K628" t="s">
        <v>15461</v>
      </c>
      <c r="L628" t="str">
        <f>LOOKUP(ImoveisBB[[#This Row],[Vlr_venda_imovel]],Table2[Faixa],Table2[NomeFaixa])</f>
        <v>E. 50k - 65k</v>
      </c>
      <c r="M628" t="str">
        <f>LOOKUP(ImoveisBB[[#This Row],[Desc%]],Table24[Faixa],Table24[NomeFaixa])</f>
        <v>D. 30% - 40%</v>
      </c>
      <c r="N628">
        <f>VALUE(SUBSTITUTE(MID(ImoveisBB[[#This Row],[Desc_imovel_numeros]],3,FIND("'",ImoveisBB[[#This Row],[Desc_imovel_numeros]],3)-3),".",","))</f>
        <v>46.38</v>
      </c>
      <c r="O628" s="6" t="str">
        <f>LOOKUP(ImoveisBB[[#This Row],[Area1]],Table25[Faixa],Table25[NomeFaixa])</f>
        <v>B. 25m2 - 50m2</v>
      </c>
      <c r="P628" s="6" t="str">
        <f>IF(ISNUMBER( SEARCH("Desocupado", ImoveisBB[[#This Row],[status_imovel]] ) ), "DESOcupado", "OCUpado")</f>
        <v>OCUpado</v>
      </c>
      <c r="Q628" s="6" t="str">
        <f>IF(ISNUMBER( SEARCH("Venda", ImoveisBB[[#This Row],[status_imovel]] ) ), "Venda Direta", "Leilão")</f>
        <v>Venda Direta</v>
      </c>
    </row>
    <row r="629" spans="1:17" x14ac:dyDescent="0.25">
      <c r="A629">
        <v>628</v>
      </c>
      <c r="B629" s="1" t="s">
        <v>637</v>
      </c>
      <c r="C629" t="s">
        <v>3451</v>
      </c>
      <c r="D629" t="s">
        <v>4838</v>
      </c>
      <c r="E629" s="7">
        <v>45673</v>
      </c>
      <c r="F629">
        <v>54</v>
      </c>
      <c r="G629" t="s">
        <v>7795</v>
      </c>
      <c r="H629" t="s">
        <v>7946</v>
      </c>
      <c r="I629" t="s">
        <v>8588</v>
      </c>
      <c r="J629" t="s">
        <v>12023</v>
      </c>
      <c r="K629" t="s">
        <v>15462</v>
      </c>
      <c r="L629" t="str">
        <f>LOOKUP(ImoveisBB[[#This Row],[Vlr_venda_imovel]],Table2[Faixa],Table2[NomeFaixa])</f>
        <v>D. 35k - 50k</v>
      </c>
      <c r="M629" t="str">
        <f>LOOKUP(ImoveisBB[[#This Row],[Desc%]],Table24[Faixa],Table24[NomeFaixa])</f>
        <v>F. 50% - 60%</v>
      </c>
      <c r="N629">
        <f>VALUE(SUBSTITUTE(MID(ImoveisBB[[#This Row],[Desc_imovel_numeros]],3,FIND("'",ImoveisBB[[#This Row],[Desc_imovel_numeros]],3)-3),".",","))</f>
        <v>128</v>
      </c>
      <c r="O629" s="6" t="str">
        <f>LOOKUP(ImoveisBB[[#This Row],[Area1]],Table25[Faixa],Table25[NomeFaixa])</f>
        <v>E. 100m2 - 150m2</v>
      </c>
      <c r="P629" s="6" t="str">
        <f>IF(ISNUMBER( SEARCH("Desocupado", ImoveisBB[[#This Row],[status_imovel]] ) ), "DESOcupado", "OCUpado")</f>
        <v>OCUpado</v>
      </c>
      <c r="Q629" s="6" t="str">
        <f>IF(ISNUMBER( SEARCH("Venda", ImoveisBB[[#This Row],[status_imovel]] ) ), "Venda Direta", "Leilão")</f>
        <v>Venda Direta</v>
      </c>
    </row>
    <row r="630" spans="1:17" x14ac:dyDescent="0.25">
      <c r="A630">
        <v>629</v>
      </c>
      <c r="B630" s="1" t="s">
        <v>638</v>
      </c>
      <c r="C630" t="s">
        <v>3451</v>
      </c>
      <c r="D630" t="s">
        <v>4839</v>
      </c>
      <c r="E630" s="7">
        <v>27997</v>
      </c>
      <c r="F630">
        <v>73</v>
      </c>
      <c r="G630" t="s">
        <v>7801</v>
      </c>
      <c r="H630" t="s">
        <v>7952</v>
      </c>
      <c r="I630" t="s">
        <v>8589</v>
      </c>
      <c r="J630" t="s">
        <v>12024</v>
      </c>
      <c r="K630" t="s">
        <v>15463</v>
      </c>
      <c r="L630" t="str">
        <f>LOOKUP(ImoveisBB[[#This Row],[Vlr_venda_imovel]],Table2[Faixa],Table2[NomeFaixa])</f>
        <v>C. 25k - 35k</v>
      </c>
      <c r="M630" t="str">
        <f>LOOKUP(ImoveisBB[[#This Row],[Desc%]],Table24[Faixa],Table24[NomeFaixa])</f>
        <v>H. 70% - 80%</v>
      </c>
      <c r="N630">
        <f>VALUE(SUBSTITUTE(MID(ImoveisBB[[#This Row],[Desc_imovel_numeros]],3,FIND("'",ImoveisBB[[#This Row],[Desc_imovel_numeros]],3)-3),".",","))</f>
        <v>192</v>
      </c>
      <c r="O630" s="6" t="str">
        <f>LOOKUP(ImoveisBB[[#This Row],[Area1]],Table25[Faixa],Table25[NomeFaixa])</f>
        <v>F. 150m2 - 200m2</v>
      </c>
      <c r="P630" s="6" t="str">
        <f>IF(ISNUMBER( SEARCH("Desocupado", ImoveisBB[[#This Row],[status_imovel]] ) ), "DESOcupado", "OCUpado")</f>
        <v>OCUpado</v>
      </c>
      <c r="Q630" s="6" t="str">
        <f>IF(ISNUMBER( SEARCH("Venda", ImoveisBB[[#This Row],[status_imovel]] ) ), "Venda Direta", "Leilão")</f>
        <v>Venda Direta</v>
      </c>
    </row>
    <row r="631" spans="1:17" x14ac:dyDescent="0.25">
      <c r="A631">
        <v>630</v>
      </c>
      <c r="B631" s="1" t="s">
        <v>639</v>
      </c>
      <c r="C631" t="s">
        <v>3675</v>
      </c>
      <c r="D631" t="s">
        <v>4840</v>
      </c>
      <c r="E631" s="7">
        <v>47261</v>
      </c>
      <c r="F631">
        <v>55</v>
      </c>
      <c r="G631" t="s">
        <v>7725</v>
      </c>
      <c r="H631" t="s">
        <v>7937</v>
      </c>
      <c r="I631" t="s">
        <v>8590</v>
      </c>
      <c r="J631" t="s">
        <v>12025</v>
      </c>
      <c r="K631" t="s">
        <v>15464</v>
      </c>
      <c r="L631" t="str">
        <f>LOOKUP(ImoveisBB[[#This Row],[Vlr_venda_imovel]],Table2[Faixa],Table2[NomeFaixa])</f>
        <v>D. 35k - 50k</v>
      </c>
      <c r="M631" t="str">
        <f>LOOKUP(ImoveisBB[[#This Row],[Desc%]],Table24[Faixa],Table24[NomeFaixa])</f>
        <v>F. 50% - 60%</v>
      </c>
      <c r="N631">
        <f>VALUE(SUBSTITUTE(MID(ImoveisBB[[#This Row],[Desc_imovel_numeros]],3,FIND("'",ImoveisBB[[#This Row],[Desc_imovel_numeros]],3)-3),".",","))</f>
        <v>148</v>
      </c>
      <c r="O631" s="6" t="str">
        <f>LOOKUP(ImoveisBB[[#This Row],[Area1]],Table25[Faixa],Table25[NomeFaixa])</f>
        <v>E. 100m2 - 150m2</v>
      </c>
      <c r="P631" s="6" t="str">
        <f>IF(ISNUMBER( SEARCH("Desocupado", ImoveisBB[[#This Row],[status_imovel]] ) ), "DESOcupado", "OCUpado")</f>
        <v>OCUpado</v>
      </c>
      <c r="Q631" s="6" t="str">
        <f>IF(ISNUMBER( SEARCH("Venda", ImoveisBB[[#This Row],[status_imovel]] ) ), "Venda Direta", "Leilão")</f>
        <v>Venda Direta</v>
      </c>
    </row>
    <row r="632" spans="1:17" x14ac:dyDescent="0.25">
      <c r="A632">
        <v>631</v>
      </c>
      <c r="B632" s="1" t="s">
        <v>640</v>
      </c>
      <c r="C632" t="s">
        <v>3676</v>
      </c>
      <c r="D632" t="s">
        <v>4841</v>
      </c>
      <c r="E632" s="7">
        <v>56063</v>
      </c>
      <c r="F632">
        <v>50</v>
      </c>
      <c r="G632" t="s">
        <v>7843</v>
      </c>
      <c r="H632" t="s">
        <v>7953</v>
      </c>
      <c r="I632" t="s">
        <v>8591</v>
      </c>
      <c r="J632" t="s">
        <v>12026</v>
      </c>
      <c r="K632" t="s">
        <v>15465</v>
      </c>
      <c r="L632" t="str">
        <f>LOOKUP(ImoveisBB[[#This Row],[Vlr_venda_imovel]],Table2[Faixa],Table2[NomeFaixa])</f>
        <v>E. 50k - 65k</v>
      </c>
      <c r="M632" t="str">
        <f>LOOKUP(ImoveisBB[[#This Row],[Desc%]],Table24[Faixa],Table24[NomeFaixa])</f>
        <v>F. 50% - 60%</v>
      </c>
      <c r="N632">
        <f>VALUE(SUBSTITUTE(MID(ImoveisBB[[#This Row],[Desc_imovel_numeros]],3,FIND("'",ImoveisBB[[#This Row],[Desc_imovel_numeros]],3)-3),".",","))</f>
        <v>116.66</v>
      </c>
      <c r="O632" s="6" t="str">
        <f>LOOKUP(ImoveisBB[[#This Row],[Area1]],Table25[Faixa],Table25[NomeFaixa])</f>
        <v>E. 100m2 - 150m2</v>
      </c>
      <c r="P632" s="6" t="str">
        <f>IF(ISNUMBER( SEARCH("Desocupado", ImoveisBB[[#This Row],[status_imovel]] ) ), "DESOcupado", "OCUpado")</f>
        <v>OCUpado</v>
      </c>
      <c r="Q632" s="6" t="str">
        <f>IF(ISNUMBER( SEARCH("Venda", ImoveisBB[[#This Row],[status_imovel]] ) ), "Venda Direta", "Leilão")</f>
        <v>Venda Direta</v>
      </c>
    </row>
    <row r="633" spans="1:17" x14ac:dyDescent="0.25">
      <c r="A633">
        <v>632</v>
      </c>
      <c r="B633" s="1" t="s">
        <v>641</v>
      </c>
      <c r="C633" t="s">
        <v>3677</v>
      </c>
      <c r="D633" t="s">
        <v>4842</v>
      </c>
      <c r="E633" s="7">
        <v>51017</v>
      </c>
      <c r="F633">
        <v>56</v>
      </c>
      <c r="G633" t="s">
        <v>7792</v>
      </c>
      <c r="H633" t="s">
        <v>7949</v>
      </c>
      <c r="I633" t="s">
        <v>8592</v>
      </c>
      <c r="J633" t="s">
        <v>12027</v>
      </c>
      <c r="K633" t="s">
        <v>15466</v>
      </c>
      <c r="L633" t="str">
        <f>LOOKUP(ImoveisBB[[#This Row],[Vlr_venda_imovel]],Table2[Faixa],Table2[NomeFaixa])</f>
        <v>E. 50k - 65k</v>
      </c>
      <c r="M633" t="str">
        <f>LOOKUP(ImoveisBB[[#This Row],[Desc%]],Table24[Faixa],Table24[NomeFaixa])</f>
        <v>F. 50% - 60%</v>
      </c>
      <c r="N633">
        <f>VALUE(SUBSTITUTE(MID(ImoveisBB[[#This Row],[Desc_imovel_numeros]],3,FIND("'",ImoveisBB[[#This Row],[Desc_imovel_numeros]],3)-3),".",","))</f>
        <v>250</v>
      </c>
      <c r="O633" s="6" t="str">
        <f>LOOKUP(ImoveisBB[[#This Row],[Area1]],Table25[Faixa],Table25[NomeFaixa])</f>
        <v>G. 200m2 - 500m2</v>
      </c>
      <c r="P633" s="6" t="str">
        <f>IF(ISNUMBER( SEARCH("Desocupado", ImoveisBB[[#This Row],[status_imovel]] ) ), "DESOcupado", "OCUpado")</f>
        <v>OCUpado</v>
      </c>
      <c r="Q633" s="6" t="str">
        <f>IF(ISNUMBER( SEARCH("Venda", ImoveisBB[[#This Row],[status_imovel]] ) ), "Venda Direta", "Leilão")</f>
        <v>Venda Direta</v>
      </c>
    </row>
    <row r="634" spans="1:17" x14ac:dyDescent="0.25">
      <c r="A634">
        <v>633</v>
      </c>
      <c r="B634" s="1" t="s">
        <v>642</v>
      </c>
      <c r="C634" t="s">
        <v>3659</v>
      </c>
      <c r="D634" t="s">
        <v>4843</v>
      </c>
      <c r="E634" s="7">
        <v>64985</v>
      </c>
      <c r="F634">
        <v>34</v>
      </c>
      <c r="G634" t="s">
        <v>7826</v>
      </c>
      <c r="H634" t="s">
        <v>7946</v>
      </c>
      <c r="I634" t="s">
        <v>8593</v>
      </c>
      <c r="J634" t="s">
        <v>12028</v>
      </c>
      <c r="K634" t="s">
        <v>15467</v>
      </c>
      <c r="L634" t="str">
        <f>LOOKUP(ImoveisBB[[#This Row],[Vlr_venda_imovel]],Table2[Faixa],Table2[NomeFaixa])</f>
        <v>E. 50k - 65k</v>
      </c>
      <c r="M634" t="str">
        <f>LOOKUP(ImoveisBB[[#This Row],[Desc%]],Table24[Faixa],Table24[NomeFaixa])</f>
        <v>D. 30% - 40%</v>
      </c>
      <c r="N634">
        <f>VALUE(SUBSTITUTE(MID(ImoveisBB[[#This Row],[Desc_imovel_numeros]],3,FIND("'",ImoveisBB[[#This Row],[Desc_imovel_numeros]],3)-3),".",","))</f>
        <v>89.1</v>
      </c>
      <c r="O634" s="6" t="str">
        <f>LOOKUP(ImoveisBB[[#This Row],[Area1]],Table25[Faixa],Table25[NomeFaixa])</f>
        <v>D. 75m2 - 100m2</v>
      </c>
      <c r="P634" s="6" t="str">
        <f>IF(ISNUMBER( SEARCH("Desocupado", ImoveisBB[[#This Row],[status_imovel]] ) ), "DESOcupado", "OCUpado")</f>
        <v>OCUpado</v>
      </c>
      <c r="Q634" s="6" t="str">
        <f>IF(ISNUMBER( SEARCH("Venda", ImoveisBB[[#This Row],[status_imovel]] ) ), "Venda Direta", "Leilão")</f>
        <v>Leilão</v>
      </c>
    </row>
    <row r="635" spans="1:17" x14ac:dyDescent="0.25">
      <c r="A635">
        <v>634</v>
      </c>
      <c r="B635" s="1" t="s">
        <v>643</v>
      </c>
      <c r="C635" t="s">
        <v>3678</v>
      </c>
      <c r="D635" t="s">
        <v>4844</v>
      </c>
      <c r="E635" s="7">
        <v>64298</v>
      </c>
      <c r="F635">
        <v>42</v>
      </c>
      <c r="G635" t="s">
        <v>7809</v>
      </c>
      <c r="H635" t="s">
        <v>7942</v>
      </c>
      <c r="I635" t="s">
        <v>8594</v>
      </c>
      <c r="J635" t="s">
        <v>12029</v>
      </c>
      <c r="K635" t="s">
        <v>15468</v>
      </c>
      <c r="L635" t="str">
        <f>LOOKUP(ImoveisBB[[#This Row],[Vlr_venda_imovel]],Table2[Faixa],Table2[NomeFaixa])</f>
        <v>E. 50k - 65k</v>
      </c>
      <c r="M635" t="str">
        <f>LOOKUP(ImoveisBB[[#This Row],[Desc%]],Table24[Faixa],Table24[NomeFaixa])</f>
        <v>E. 40% - 50%</v>
      </c>
      <c r="N635">
        <f>VALUE(SUBSTITUTE(MID(ImoveisBB[[#This Row],[Desc_imovel_numeros]],3,FIND("'",ImoveisBB[[#This Row],[Desc_imovel_numeros]],3)-3),".",","))</f>
        <v>211.46</v>
      </c>
      <c r="O635" s="6" t="str">
        <f>LOOKUP(ImoveisBB[[#This Row],[Area1]],Table25[Faixa],Table25[NomeFaixa])</f>
        <v>G. 200m2 - 500m2</v>
      </c>
      <c r="P635" s="6" t="str">
        <f>IF(ISNUMBER( SEARCH("Desocupado", ImoveisBB[[#This Row],[status_imovel]] ) ), "DESOcupado", "OCUpado")</f>
        <v>OCUpado</v>
      </c>
      <c r="Q635" s="6" t="str">
        <f>IF(ISNUMBER( SEARCH("Venda", ImoveisBB[[#This Row],[status_imovel]] ) ), "Venda Direta", "Leilão")</f>
        <v>Leilão</v>
      </c>
    </row>
    <row r="636" spans="1:17" x14ac:dyDescent="0.25">
      <c r="A636">
        <v>635</v>
      </c>
      <c r="B636" s="1" t="s">
        <v>644</v>
      </c>
      <c r="C636" t="s">
        <v>3454</v>
      </c>
      <c r="D636" t="s">
        <v>4845</v>
      </c>
      <c r="E636" s="7">
        <v>58740</v>
      </c>
      <c r="F636">
        <v>48</v>
      </c>
      <c r="G636" t="s">
        <v>7725</v>
      </c>
      <c r="H636" t="s">
        <v>7937</v>
      </c>
      <c r="I636" t="s">
        <v>8595</v>
      </c>
      <c r="J636" t="s">
        <v>12030</v>
      </c>
      <c r="K636" t="s">
        <v>15469</v>
      </c>
      <c r="L636" t="str">
        <f>LOOKUP(ImoveisBB[[#This Row],[Vlr_venda_imovel]],Table2[Faixa],Table2[NomeFaixa])</f>
        <v>E. 50k - 65k</v>
      </c>
      <c r="M636" t="str">
        <f>LOOKUP(ImoveisBB[[#This Row],[Desc%]],Table24[Faixa],Table24[NomeFaixa])</f>
        <v>E. 40% - 50%</v>
      </c>
      <c r="N636">
        <f>VALUE(SUBSTITUTE(MID(ImoveisBB[[#This Row],[Desc_imovel_numeros]],3,FIND("'",ImoveisBB[[#This Row],[Desc_imovel_numeros]],3)-3),".",","))</f>
        <v>51.48</v>
      </c>
      <c r="O636" s="6" t="str">
        <f>LOOKUP(ImoveisBB[[#This Row],[Area1]],Table25[Faixa],Table25[NomeFaixa])</f>
        <v>C. 50m2 - 75m2</v>
      </c>
      <c r="P636" s="6" t="str">
        <f>IF(ISNUMBER( SEARCH("Desocupado", ImoveisBB[[#This Row],[status_imovel]] ) ), "DESOcupado", "OCUpado")</f>
        <v>OCUpado</v>
      </c>
      <c r="Q636" s="6" t="str">
        <f>IF(ISNUMBER( SEARCH("Venda", ImoveisBB[[#This Row],[status_imovel]] ) ), "Venda Direta", "Leilão")</f>
        <v>Venda Direta</v>
      </c>
    </row>
    <row r="637" spans="1:17" x14ac:dyDescent="0.25">
      <c r="A637">
        <v>636</v>
      </c>
      <c r="B637" s="1" t="s">
        <v>645</v>
      </c>
      <c r="C637" t="s">
        <v>3679</v>
      </c>
      <c r="D637" t="s">
        <v>4846</v>
      </c>
      <c r="E637" s="7">
        <v>68965</v>
      </c>
      <c r="F637">
        <v>14</v>
      </c>
      <c r="G637" t="s">
        <v>7748</v>
      </c>
      <c r="H637" t="s">
        <v>7937</v>
      </c>
      <c r="I637" t="s">
        <v>8596</v>
      </c>
      <c r="J637" t="s">
        <v>12031</v>
      </c>
      <c r="K637" t="s">
        <v>15470</v>
      </c>
      <c r="L637" t="str">
        <f>LOOKUP(ImoveisBB[[#This Row],[Vlr_venda_imovel]],Table2[Faixa],Table2[NomeFaixa])</f>
        <v>F. 65k - 80k</v>
      </c>
      <c r="M637" t="str">
        <f>LOOKUP(ImoveisBB[[#This Row],[Desc%]],Table24[Faixa],Table24[NomeFaixa])</f>
        <v>B. 10% - 20%</v>
      </c>
      <c r="N637">
        <f>VALUE(SUBSTITUTE(MID(ImoveisBB[[#This Row],[Desc_imovel_numeros]],3,FIND("'",ImoveisBB[[#This Row],[Desc_imovel_numeros]],3)-3),".",","))</f>
        <v>155</v>
      </c>
      <c r="O637" s="6" t="str">
        <f>LOOKUP(ImoveisBB[[#This Row],[Area1]],Table25[Faixa],Table25[NomeFaixa])</f>
        <v>F. 150m2 - 200m2</v>
      </c>
      <c r="P637" s="6" t="str">
        <f>IF(ISNUMBER( SEARCH("Desocupado", ImoveisBB[[#This Row],[status_imovel]] ) ), "DESOcupado", "OCUpado")</f>
        <v>OCUpado</v>
      </c>
      <c r="Q637" s="6" t="str">
        <f>IF(ISNUMBER( SEARCH("Venda", ImoveisBB[[#This Row],[status_imovel]] ) ), "Venda Direta", "Leilão")</f>
        <v>Venda Direta</v>
      </c>
    </row>
    <row r="638" spans="1:17" x14ac:dyDescent="0.25">
      <c r="A638">
        <v>637</v>
      </c>
      <c r="B638" s="1" t="s">
        <v>646</v>
      </c>
      <c r="C638" t="s">
        <v>3680</v>
      </c>
      <c r="D638" t="s">
        <v>4847</v>
      </c>
      <c r="E638" s="7">
        <v>64269</v>
      </c>
      <c r="F638">
        <v>49</v>
      </c>
      <c r="G638" t="s">
        <v>7826</v>
      </c>
      <c r="H638" t="s">
        <v>7946</v>
      </c>
      <c r="I638" t="s">
        <v>8597</v>
      </c>
      <c r="J638" t="s">
        <v>12032</v>
      </c>
      <c r="K638" t="s">
        <v>15471</v>
      </c>
      <c r="L638" t="str">
        <f>LOOKUP(ImoveisBB[[#This Row],[Vlr_venda_imovel]],Table2[Faixa],Table2[NomeFaixa])</f>
        <v>E. 50k - 65k</v>
      </c>
      <c r="M638" t="str">
        <f>LOOKUP(ImoveisBB[[#This Row],[Desc%]],Table24[Faixa],Table24[NomeFaixa])</f>
        <v>E. 40% - 50%</v>
      </c>
      <c r="N638">
        <f>VALUE(SUBSTITUTE(MID(ImoveisBB[[#This Row],[Desc_imovel_numeros]],3,FIND("'",ImoveisBB[[#This Row],[Desc_imovel_numeros]],3)-3),".",","))</f>
        <v>104</v>
      </c>
      <c r="O638" s="6" t="str">
        <f>LOOKUP(ImoveisBB[[#This Row],[Area1]],Table25[Faixa],Table25[NomeFaixa])</f>
        <v>E. 100m2 - 150m2</v>
      </c>
      <c r="P638" s="6" t="str">
        <f>IF(ISNUMBER( SEARCH("Desocupado", ImoveisBB[[#This Row],[status_imovel]] ) ), "DESOcupado", "OCUpado")</f>
        <v>OCUpado</v>
      </c>
      <c r="Q638" s="6" t="str">
        <f>IF(ISNUMBER( SEARCH("Venda", ImoveisBB[[#This Row],[status_imovel]] ) ), "Venda Direta", "Leilão")</f>
        <v>Venda Direta</v>
      </c>
    </row>
    <row r="639" spans="1:17" x14ac:dyDescent="0.25">
      <c r="A639">
        <v>638</v>
      </c>
      <c r="B639" s="1" t="s">
        <v>647</v>
      </c>
      <c r="C639" t="s">
        <v>3451</v>
      </c>
      <c r="D639" t="s">
        <v>4848</v>
      </c>
      <c r="E639" s="7">
        <v>52911</v>
      </c>
      <c r="F639">
        <v>56</v>
      </c>
      <c r="G639" t="s">
        <v>7814</v>
      </c>
      <c r="H639" t="s">
        <v>7946</v>
      </c>
      <c r="I639" t="s">
        <v>8598</v>
      </c>
      <c r="J639" t="s">
        <v>12033</v>
      </c>
      <c r="K639" t="s">
        <v>15472</v>
      </c>
      <c r="L639" t="str">
        <f>LOOKUP(ImoveisBB[[#This Row],[Vlr_venda_imovel]],Table2[Faixa],Table2[NomeFaixa])</f>
        <v>E. 50k - 65k</v>
      </c>
      <c r="M639" t="str">
        <f>LOOKUP(ImoveisBB[[#This Row],[Desc%]],Table24[Faixa],Table24[NomeFaixa])</f>
        <v>F. 50% - 60%</v>
      </c>
      <c r="N639">
        <f>VALUE(SUBSTITUTE(MID(ImoveisBB[[#This Row],[Desc_imovel_numeros]],3,FIND("'",ImoveisBB[[#This Row],[Desc_imovel_numeros]],3)-3),".",","))</f>
        <v>150</v>
      </c>
      <c r="O639" s="6" t="str">
        <f>LOOKUP(ImoveisBB[[#This Row],[Area1]],Table25[Faixa],Table25[NomeFaixa])</f>
        <v>F. 150m2 - 200m2</v>
      </c>
      <c r="P639" s="6" t="str">
        <f>IF(ISNUMBER( SEARCH("Desocupado", ImoveisBB[[#This Row],[status_imovel]] ) ), "DESOcupado", "OCUpado")</f>
        <v>OCUpado</v>
      </c>
      <c r="Q639" s="6" t="str">
        <f>IF(ISNUMBER( SEARCH("Venda", ImoveisBB[[#This Row],[status_imovel]] ) ), "Venda Direta", "Leilão")</f>
        <v>Venda Direta</v>
      </c>
    </row>
    <row r="640" spans="1:17" x14ac:dyDescent="0.25">
      <c r="A640">
        <v>639</v>
      </c>
      <c r="B640" s="1" t="s">
        <v>648</v>
      </c>
      <c r="C640" t="s">
        <v>3451</v>
      </c>
      <c r="D640" t="s">
        <v>4849</v>
      </c>
      <c r="E640" s="7">
        <v>40057</v>
      </c>
      <c r="F640">
        <v>26</v>
      </c>
      <c r="G640" t="s">
        <v>7838</v>
      </c>
      <c r="H640" t="s">
        <v>7946</v>
      </c>
      <c r="I640" t="s">
        <v>8599</v>
      </c>
      <c r="J640" t="s">
        <v>12034</v>
      </c>
      <c r="K640" t="s">
        <v>15473</v>
      </c>
      <c r="L640" t="str">
        <f>LOOKUP(ImoveisBB[[#This Row],[Vlr_venda_imovel]],Table2[Faixa],Table2[NomeFaixa])</f>
        <v>D. 35k - 50k</v>
      </c>
      <c r="M640" t="str">
        <f>LOOKUP(ImoveisBB[[#This Row],[Desc%]],Table24[Faixa],Table24[NomeFaixa])</f>
        <v>C. 20% - 30%</v>
      </c>
      <c r="N640">
        <f>VALUE(SUBSTITUTE(MID(ImoveisBB[[#This Row],[Desc_imovel_numeros]],3,FIND("'",ImoveisBB[[#This Row],[Desc_imovel_numeros]],3)-3),".",","))</f>
        <v>114.78</v>
      </c>
      <c r="O640" s="6" t="str">
        <f>LOOKUP(ImoveisBB[[#This Row],[Area1]],Table25[Faixa],Table25[NomeFaixa])</f>
        <v>E. 100m2 - 150m2</v>
      </c>
      <c r="P640" s="6" t="str">
        <f>IF(ISNUMBER( SEARCH("Desocupado", ImoveisBB[[#This Row],[status_imovel]] ) ), "DESOcupado", "OCUpado")</f>
        <v>OCUpado</v>
      </c>
      <c r="Q640" s="6" t="str">
        <f>IF(ISNUMBER( SEARCH("Venda", ImoveisBB[[#This Row],[status_imovel]] ) ), "Venda Direta", "Leilão")</f>
        <v>Leilão</v>
      </c>
    </row>
    <row r="641" spans="1:17" x14ac:dyDescent="0.25">
      <c r="A641">
        <v>640</v>
      </c>
      <c r="B641" s="1" t="s">
        <v>649</v>
      </c>
      <c r="C641" t="s">
        <v>3451</v>
      </c>
      <c r="D641" t="s">
        <v>4850</v>
      </c>
      <c r="E641" s="7">
        <v>21250</v>
      </c>
      <c r="F641">
        <v>67</v>
      </c>
      <c r="G641" t="s">
        <v>7787</v>
      </c>
      <c r="H641" t="s">
        <v>7949</v>
      </c>
      <c r="I641" t="s">
        <v>8600</v>
      </c>
      <c r="J641" t="s">
        <v>12035</v>
      </c>
      <c r="K641" t="s">
        <v>15474</v>
      </c>
      <c r="L641" t="str">
        <f>LOOKUP(ImoveisBB[[#This Row],[Vlr_venda_imovel]],Table2[Faixa],Table2[NomeFaixa])</f>
        <v>B. 12,5k - 25k</v>
      </c>
      <c r="M641" t="str">
        <f>LOOKUP(ImoveisBB[[#This Row],[Desc%]],Table24[Faixa],Table24[NomeFaixa])</f>
        <v>G. 60% - 70%</v>
      </c>
      <c r="N641">
        <f>VALUE(SUBSTITUTE(MID(ImoveisBB[[#This Row],[Desc_imovel_numeros]],3,FIND("'",ImoveisBB[[#This Row],[Desc_imovel_numeros]],3)-3),".",","))</f>
        <v>400</v>
      </c>
      <c r="O641" s="6" t="str">
        <f>LOOKUP(ImoveisBB[[#This Row],[Area1]],Table25[Faixa],Table25[NomeFaixa])</f>
        <v>G. 200m2 - 500m2</v>
      </c>
      <c r="P641" s="6" t="str">
        <f>IF(ISNUMBER( SEARCH("Desocupado", ImoveisBB[[#This Row],[status_imovel]] ) ), "DESOcupado", "OCUpado")</f>
        <v>OCUpado</v>
      </c>
      <c r="Q641" s="6" t="str">
        <f>IF(ISNUMBER( SEARCH("Venda", ImoveisBB[[#This Row],[status_imovel]] ) ), "Venda Direta", "Leilão")</f>
        <v>Venda Direta</v>
      </c>
    </row>
    <row r="642" spans="1:17" x14ac:dyDescent="0.25">
      <c r="A642">
        <v>641</v>
      </c>
      <c r="B642" s="1" t="s">
        <v>650</v>
      </c>
      <c r="C642" t="s">
        <v>3681</v>
      </c>
      <c r="D642" t="s">
        <v>4851</v>
      </c>
      <c r="E642" s="7">
        <v>61553</v>
      </c>
      <c r="F642">
        <v>52</v>
      </c>
      <c r="G642" t="s">
        <v>7826</v>
      </c>
      <c r="H642" t="s">
        <v>7946</v>
      </c>
      <c r="I642" t="s">
        <v>8601</v>
      </c>
      <c r="J642" t="s">
        <v>12036</v>
      </c>
      <c r="K642" t="s">
        <v>15475</v>
      </c>
      <c r="L642" t="str">
        <f>LOOKUP(ImoveisBB[[#This Row],[Vlr_venda_imovel]],Table2[Faixa],Table2[NomeFaixa])</f>
        <v>E. 50k - 65k</v>
      </c>
      <c r="M642" t="str">
        <f>LOOKUP(ImoveisBB[[#This Row],[Desc%]],Table24[Faixa],Table24[NomeFaixa])</f>
        <v>F. 50% - 60%</v>
      </c>
      <c r="N642">
        <f>VALUE(SUBSTITUTE(MID(ImoveisBB[[#This Row],[Desc_imovel_numeros]],3,FIND("'",ImoveisBB[[#This Row],[Desc_imovel_numeros]],3)-3),".",","))</f>
        <v>90</v>
      </c>
      <c r="O642" s="6" t="str">
        <f>LOOKUP(ImoveisBB[[#This Row],[Area1]],Table25[Faixa],Table25[NomeFaixa])</f>
        <v>D. 75m2 - 100m2</v>
      </c>
      <c r="P642" s="6" t="str">
        <f>IF(ISNUMBER( SEARCH("Desocupado", ImoveisBB[[#This Row],[status_imovel]] ) ), "DESOcupado", "OCUpado")</f>
        <v>OCUpado</v>
      </c>
      <c r="Q642" s="6" t="str">
        <f>IF(ISNUMBER( SEARCH("Venda", ImoveisBB[[#This Row],[status_imovel]] ) ), "Venda Direta", "Leilão")</f>
        <v>Venda Direta</v>
      </c>
    </row>
    <row r="643" spans="1:17" x14ac:dyDescent="0.25">
      <c r="A643">
        <v>642</v>
      </c>
      <c r="B643" s="1" t="s">
        <v>651</v>
      </c>
      <c r="C643" t="s">
        <v>3682</v>
      </c>
      <c r="D643" t="s">
        <v>4852</v>
      </c>
      <c r="E643" s="7">
        <v>54279</v>
      </c>
      <c r="F643">
        <v>48</v>
      </c>
      <c r="G643" t="s">
        <v>7826</v>
      </c>
      <c r="H643" t="s">
        <v>7946</v>
      </c>
      <c r="I643" t="s">
        <v>8602</v>
      </c>
      <c r="J643" t="s">
        <v>12037</v>
      </c>
      <c r="K643" t="s">
        <v>15476</v>
      </c>
      <c r="L643" t="str">
        <f>LOOKUP(ImoveisBB[[#This Row],[Vlr_venda_imovel]],Table2[Faixa],Table2[NomeFaixa])</f>
        <v>E. 50k - 65k</v>
      </c>
      <c r="M643" t="str">
        <f>LOOKUP(ImoveisBB[[#This Row],[Desc%]],Table24[Faixa],Table24[NomeFaixa])</f>
        <v>E. 40% - 50%</v>
      </c>
      <c r="N643">
        <f>VALUE(SUBSTITUTE(MID(ImoveisBB[[#This Row],[Desc_imovel_numeros]],3,FIND("'",ImoveisBB[[#This Row],[Desc_imovel_numeros]],3)-3),".",","))</f>
        <v>46.25</v>
      </c>
      <c r="O643" s="6" t="str">
        <f>LOOKUP(ImoveisBB[[#This Row],[Area1]],Table25[Faixa],Table25[NomeFaixa])</f>
        <v>B. 25m2 - 50m2</v>
      </c>
      <c r="P643" s="6" t="str">
        <f>IF(ISNUMBER( SEARCH("Desocupado", ImoveisBB[[#This Row],[status_imovel]] ) ), "DESOcupado", "OCUpado")</f>
        <v>OCUpado</v>
      </c>
      <c r="Q643" s="6" t="str">
        <f>IF(ISNUMBER( SEARCH("Venda", ImoveisBB[[#This Row],[status_imovel]] ) ), "Venda Direta", "Leilão")</f>
        <v>Venda Direta</v>
      </c>
    </row>
    <row r="644" spans="1:17" x14ac:dyDescent="0.25">
      <c r="A644">
        <v>643</v>
      </c>
      <c r="B644" s="1" t="s">
        <v>652</v>
      </c>
      <c r="C644" t="s">
        <v>3583</v>
      </c>
      <c r="D644" t="s">
        <v>4853</v>
      </c>
      <c r="E644" s="7">
        <v>62446</v>
      </c>
      <c r="F644">
        <v>48</v>
      </c>
      <c r="G644" t="s">
        <v>7748</v>
      </c>
      <c r="H644" t="s">
        <v>7937</v>
      </c>
      <c r="I644" t="s">
        <v>8603</v>
      </c>
      <c r="J644" t="s">
        <v>12038</v>
      </c>
      <c r="K644" t="s">
        <v>15477</v>
      </c>
      <c r="L644" t="str">
        <f>LOOKUP(ImoveisBB[[#This Row],[Vlr_venda_imovel]],Table2[Faixa],Table2[NomeFaixa])</f>
        <v>E. 50k - 65k</v>
      </c>
      <c r="M644" t="str">
        <f>LOOKUP(ImoveisBB[[#This Row],[Desc%]],Table24[Faixa],Table24[NomeFaixa])</f>
        <v>E. 40% - 50%</v>
      </c>
      <c r="N644">
        <f>VALUE(SUBSTITUTE(MID(ImoveisBB[[#This Row],[Desc_imovel_numeros]],3,FIND("'",ImoveisBB[[#This Row],[Desc_imovel_numeros]],3)-3),".",","))</f>
        <v>218.4</v>
      </c>
      <c r="O644" s="6" t="str">
        <f>LOOKUP(ImoveisBB[[#This Row],[Area1]],Table25[Faixa],Table25[NomeFaixa])</f>
        <v>G. 200m2 - 500m2</v>
      </c>
      <c r="P644" s="6" t="str">
        <f>IF(ISNUMBER( SEARCH("Desocupado", ImoveisBB[[#This Row],[status_imovel]] ) ), "DESOcupado", "OCUpado")</f>
        <v>OCUpado</v>
      </c>
      <c r="Q644" s="6" t="str">
        <f>IF(ISNUMBER( SEARCH("Venda", ImoveisBB[[#This Row],[status_imovel]] ) ), "Venda Direta", "Leilão")</f>
        <v>Venda Direta</v>
      </c>
    </row>
    <row r="645" spans="1:17" x14ac:dyDescent="0.25">
      <c r="A645">
        <v>644</v>
      </c>
      <c r="B645" s="1" t="s">
        <v>653</v>
      </c>
      <c r="C645" t="s">
        <v>3683</v>
      </c>
      <c r="D645" t="s">
        <v>4854</v>
      </c>
      <c r="E645" s="7">
        <v>52226</v>
      </c>
      <c r="F645">
        <v>56</v>
      </c>
      <c r="G645" t="s">
        <v>7823</v>
      </c>
      <c r="H645" t="s">
        <v>7946</v>
      </c>
      <c r="I645" t="s">
        <v>8604</v>
      </c>
      <c r="J645" t="s">
        <v>12039</v>
      </c>
      <c r="K645" t="s">
        <v>15478</v>
      </c>
      <c r="L645" t="str">
        <f>LOOKUP(ImoveisBB[[#This Row],[Vlr_venda_imovel]],Table2[Faixa],Table2[NomeFaixa])</f>
        <v>E. 50k - 65k</v>
      </c>
      <c r="M645" t="str">
        <f>LOOKUP(ImoveisBB[[#This Row],[Desc%]],Table24[Faixa],Table24[NomeFaixa])</f>
        <v>F. 50% - 60%</v>
      </c>
      <c r="N645">
        <f>VALUE(SUBSTITUTE(MID(ImoveisBB[[#This Row],[Desc_imovel_numeros]],3,FIND("'",ImoveisBB[[#This Row],[Desc_imovel_numeros]],3)-3),".",","))</f>
        <v>250</v>
      </c>
      <c r="O645" s="6" t="str">
        <f>LOOKUP(ImoveisBB[[#This Row],[Area1]],Table25[Faixa],Table25[NomeFaixa])</f>
        <v>G. 200m2 - 500m2</v>
      </c>
      <c r="P645" s="6" t="str">
        <f>IF(ISNUMBER( SEARCH("Desocupado", ImoveisBB[[#This Row],[status_imovel]] ) ), "DESOcupado", "OCUpado")</f>
        <v>OCUpado</v>
      </c>
      <c r="Q645" s="6" t="str">
        <f>IF(ISNUMBER( SEARCH("Venda", ImoveisBB[[#This Row],[status_imovel]] ) ), "Venda Direta", "Leilão")</f>
        <v>Venda Direta</v>
      </c>
    </row>
    <row r="646" spans="1:17" x14ac:dyDescent="0.25">
      <c r="A646">
        <v>645</v>
      </c>
      <c r="B646" s="1" t="s">
        <v>654</v>
      </c>
      <c r="C646" t="s">
        <v>3684</v>
      </c>
      <c r="D646" t="s">
        <v>4855</v>
      </c>
      <c r="E646" s="7">
        <v>56201</v>
      </c>
      <c r="F646">
        <v>38</v>
      </c>
      <c r="G646" t="s">
        <v>7826</v>
      </c>
      <c r="H646" t="s">
        <v>7946</v>
      </c>
      <c r="I646" t="s">
        <v>8605</v>
      </c>
      <c r="J646" t="s">
        <v>12040</v>
      </c>
      <c r="K646" t="s">
        <v>15479</v>
      </c>
      <c r="L646" t="str">
        <f>LOOKUP(ImoveisBB[[#This Row],[Vlr_venda_imovel]],Table2[Faixa],Table2[NomeFaixa])</f>
        <v>E. 50k - 65k</v>
      </c>
      <c r="M646" t="str">
        <f>LOOKUP(ImoveisBB[[#This Row],[Desc%]],Table24[Faixa],Table24[NomeFaixa])</f>
        <v>D. 30% - 40%</v>
      </c>
      <c r="N646">
        <f>VALUE(SUBSTITUTE(MID(ImoveisBB[[#This Row],[Desc_imovel_numeros]],3,FIND("'",ImoveisBB[[#This Row],[Desc_imovel_numeros]],3)-3),".",","))</f>
        <v>50.35</v>
      </c>
      <c r="O646" s="6" t="str">
        <f>LOOKUP(ImoveisBB[[#This Row],[Area1]],Table25[Faixa],Table25[NomeFaixa])</f>
        <v>C. 50m2 - 75m2</v>
      </c>
      <c r="P646" s="6" t="str">
        <f>IF(ISNUMBER( SEARCH("Desocupado", ImoveisBB[[#This Row],[status_imovel]] ) ), "DESOcupado", "OCUpado")</f>
        <v>OCUpado</v>
      </c>
      <c r="Q646" s="6" t="str">
        <f>IF(ISNUMBER( SEARCH("Venda", ImoveisBB[[#This Row],[status_imovel]] ) ), "Venda Direta", "Leilão")</f>
        <v>Leilão</v>
      </c>
    </row>
    <row r="647" spans="1:17" x14ac:dyDescent="0.25">
      <c r="A647">
        <v>646</v>
      </c>
      <c r="B647" s="1" t="s">
        <v>655</v>
      </c>
      <c r="C647" t="s">
        <v>3463</v>
      </c>
      <c r="D647" t="s">
        <v>4856</v>
      </c>
      <c r="E647" s="7">
        <v>51694</v>
      </c>
      <c r="F647">
        <v>39</v>
      </c>
      <c r="G647" t="s">
        <v>7814</v>
      </c>
      <c r="H647" t="s">
        <v>7946</v>
      </c>
      <c r="I647" t="s">
        <v>8606</v>
      </c>
      <c r="J647" t="s">
        <v>12041</v>
      </c>
      <c r="K647" t="s">
        <v>15480</v>
      </c>
      <c r="L647" t="str">
        <f>LOOKUP(ImoveisBB[[#This Row],[Vlr_venda_imovel]],Table2[Faixa],Table2[NomeFaixa])</f>
        <v>E. 50k - 65k</v>
      </c>
      <c r="M647" t="str">
        <f>LOOKUP(ImoveisBB[[#This Row],[Desc%]],Table24[Faixa],Table24[NomeFaixa])</f>
        <v>D. 30% - 40%</v>
      </c>
      <c r="N647">
        <f>VALUE(SUBSTITUTE(MID(ImoveisBB[[#This Row],[Desc_imovel_numeros]],3,FIND("'",ImoveisBB[[#This Row],[Desc_imovel_numeros]],3)-3),".",","))</f>
        <v>125</v>
      </c>
      <c r="O647" s="6" t="str">
        <f>LOOKUP(ImoveisBB[[#This Row],[Area1]],Table25[Faixa],Table25[NomeFaixa])</f>
        <v>E. 100m2 - 150m2</v>
      </c>
      <c r="P647" s="6" t="str">
        <f>IF(ISNUMBER( SEARCH("Desocupado", ImoveisBB[[#This Row],[status_imovel]] ) ), "DESOcupado", "OCUpado")</f>
        <v>OCUpado</v>
      </c>
      <c r="Q647" s="6" t="str">
        <f>IF(ISNUMBER( SEARCH("Venda", ImoveisBB[[#This Row],[status_imovel]] ) ), "Venda Direta", "Leilão")</f>
        <v>Leilão</v>
      </c>
    </row>
    <row r="648" spans="1:17" x14ac:dyDescent="0.25">
      <c r="A648">
        <v>647</v>
      </c>
      <c r="B648" s="1" t="s">
        <v>656</v>
      </c>
      <c r="C648" t="s">
        <v>3451</v>
      </c>
      <c r="D648" t="s">
        <v>4857</v>
      </c>
      <c r="E648" s="7">
        <v>54142</v>
      </c>
      <c r="F648">
        <v>46</v>
      </c>
      <c r="G648" t="s">
        <v>7814</v>
      </c>
      <c r="H648" t="s">
        <v>7946</v>
      </c>
      <c r="I648" t="s">
        <v>8607</v>
      </c>
      <c r="J648" t="s">
        <v>12042</v>
      </c>
      <c r="K648" t="s">
        <v>15481</v>
      </c>
      <c r="L648" t="str">
        <f>LOOKUP(ImoveisBB[[#This Row],[Vlr_venda_imovel]],Table2[Faixa],Table2[NomeFaixa])</f>
        <v>E. 50k - 65k</v>
      </c>
      <c r="M648" t="str">
        <f>LOOKUP(ImoveisBB[[#This Row],[Desc%]],Table24[Faixa],Table24[NomeFaixa])</f>
        <v>E. 40% - 50%</v>
      </c>
      <c r="N648">
        <f>VALUE(SUBSTITUTE(MID(ImoveisBB[[#This Row],[Desc_imovel_numeros]],3,FIND("'",ImoveisBB[[#This Row],[Desc_imovel_numeros]],3)-3),".",","))</f>
        <v>162.5</v>
      </c>
      <c r="O648" s="6" t="str">
        <f>LOOKUP(ImoveisBB[[#This Row],[Area1]],Table25[Faixa],Table25[NomeFaixa])</f>
        <v>F. 150m2 - 200m2</v>
      </c>
      <c r="P648" s="6" t="str">
        <f>IF(ISNUMBER( SEARCH("Desocupado", ImoveisBB[[#This Row],[status_imovel]] ) ), "DESOcupado", "OCUpado")</f>
        <v>OCUpado</v>
      </c>
      <c r="Q648" s="6" t="str">
        <f>IF(ISNUMBER( SEARCH("Venda", ImoveisBB[[#This Row],[status_imovel]] ) ), "Venda Direta", "Leilão")</f>
        <v>Venda Direta</v>
      </c>
    </row>
    <row r="649" spans="1:17" x14ac:dyDescent="0.25">
      <c r="A649">
        <v>648</v>
      </c>
      <c r="B649" s="1" t="s">
        <v>657</v>
      </c>
      <c r="C649" t="s">
        <v>3471</v>
      </c>
      <c r="D649" t="s">
        <v>4858</v>
      </c>
      <c r="E649" s="7">
        <v>44590</v>
      </c>
      <c r="F649">
        <v>47</v>
      </c>
      <c r="G649" t="s">
        <v>7822</v>
      </c>
      <c r="H649" t="s">
        <v>7939</v>
      </c>
      <c r="I649" t="s">
        <v>8608</v>
      </c>
      <c r="J649" t="s">
        <v>12043</v>
      </c>
      <c r="K649" t="s">
        <v>15482</v>
      </c>
      <c r="L649" t="str">
        <f>LOOKUP(ImoveisBB[[#This Row],[Vlr_venda_imovel]],Table2[Faixa],Table2[NomeFaixa])</f>
        <v>D. 35k - 50k</v>
      </c>
      <c r="M649" t="str">
        <f>LOOKUP(ImoveisBB[[#This Row],[Desc%]],Table24[Faixa],Table24[NomeFaixa])</f>
        <v>E. 40% - 50%</v>
      </c>
      <c r="N649">
        <f>VALUE(SUBSTITUTE(MID(ImoveisBB[[#This Row],[Desc_imovel_numeros]],3,FIND("'",ImoveisBB[[#This Row],[Desc_imovel_numeros]],3)-3),".",","))</f>
        <v>113</v>
      </c>
      <c r="O649" s="6" t="str">
        <f>LOOKUP(ImoveisBB[[#This Row],[Area1]],Table25[Faixa],Table25[NomeFaixa])</f>
        <v>E. 100m2 - 150m2</v>
      </c>
      <c r="P649" s="6" t="str">
        <f>IF(ISNUMBER( SEARCH("Desocupado", ImoveisBB[[#This Row],[status_imovel]] ) ), "DESOcupado", "OCUpado")</f>
        <v>OCUpado</v>
      </c>
      <c r="Q649" s="6" t="str">
        <f>IF(ISNUMBER( SEARCH("Venda", ImoveisBB[[#This Row],[status_imovel]] ) ), "Venda Direta", "Leilão")</f>
        <v>Venda Direta</v>
      </c>
    </row>
    <row r="650" spans="1:17" x14ac:dyDescent="0.25">
      <c r="A650">
        <v>649</v>
      </c>
      <c r="B650" s="1" t="s">
        <v>658</v>
      </c>
      <c r="C650" t="s">
        <v>3478</v>
      </c>
      <c r="D650" t="s">
        <v>4859</v>
      </c>
      <c r="E650" s="7">
        <v>49867</v>
      </c>
      <c r="F650">
        <v>53</v>
      </c>
      <c r="G650" t="s">
        <v>7842</v>
      </c>
      <c r="H650" t="s">
        <v>7956</v>
      </c>
      <c r="I650" t="s">
        <v>8609</v>
      </c>
      <c r="J650" t="s">
        <v>12044</v>
      </c>
      <c r="K650" t="s">
        <v>15483</v>
      </c>
      <c r="L650" t="str">
        <f>LOOKUP(ImoveisBB[[#This Row],[Vlr_venda_imovel]],Table2[Faixa],Table2[NomeFaixa])</f>
        <v>D. 35k - 50k</v>
      </c>
      <c r="M650" t="str">
        <f>LOOKUP(ImoveisBB[[#This Row],[Desc%]],Table24[Faixa],Table24[NomeFaixa])</f>
        <v>F. 50% - 60%</v>
      </c>
      <c r="N650">
        <f>VALUE(SUBSTITUTE(MID(ImoveisBB[[#This Row],[Desc_imovel_numeros]],3,FIND("'",ImoveisBB[[#This Row],[Desc_imovel_numeros]],3)-3),".",","))</f>
        <v>132</v>
      </c>
      <c r="O650" s="6" t="str">
        <f>LOOKUP(ImoveisBB[[#This Row],[Area1]],Table25[Faixa],Table25[NomeFaixa])</f>
        <v>E. 100m2 - 150m2</v>
      </c>
      <c r="P650" s="6" t="str">
        <f>IF(ISNUMBER( SEARCH("Desocupado", ImoveisBB[[#This Row],[status_imovel]] ) ), "DESOcupado", "OCUpado")</f>
        <v>OCUpado</v>
      </c>
      <c r="Q650" s="6" t="str">
        <f>IF(ISNUMBER( SEARCH("Venda", ImoveisBB[[#This Row],[status_imovel]] ) ), "Venda Direta", "Leilão")</f>
        <v>Venda Direta</v>
      </c>
    </row>
    <row r="651" spans="1:17" x14ac:dyDescent="0.25">
      <c r="A651">
        <v>650</v>
      </c>
      <c r="B651" s="1" t="s">
        <v>659</v>
      </c>
      <c r="C651" t="s">
        <v>3685</v>
      </c>
      <c r="D651" t="s">
        <v>4860</v>
      </c>
      <c r="E651" s="7">
        <v>58945</v>
      </c>
      <c r="F651">
        <v>48</v>
      </c>
      <c r="G651" t="s">
        <v>7748</v>
      </c>
      <c r="H651" t="s">
        <v>7937</v>
      </c>
      <c r="I651" t="s">
        <v>8610</v>
      </c>
      <c r="J651" t="s">
        <v>12045</v>
      </c>
      <c r="K651" t="s">
        <v>15484</v>
      </c>
      <c r="L651" t="str">
        <f>LOOKUP(ImoveisBB[[#This Row],[Vlr_venda_imovel]],Table2[Faixa],Table2[NomeFaixa])</f>
        <v>E. 50k - 65k</v>
      </c>
      <c r="M651" t="str">
        <f>LOOKUP(ImoveisBB[[#This Row],[Desc%]],Table24[Faixa],Table24[NomeFaixa])</f>
        <v>E. 40% - 50%</v>
      </c>
      <c r="N651">
        <f>VALUE(SUBSTITUTE(MID(ImoveisBB[[#This Row],[Desc_imovel_numeros]],3,FIND("'",ImoveisBB[[#This Row],[Desc_imovel_numeros]],3)-3),".",","))</f>
        <v>157.5</v>
      </c>
      <c r="O651" s="6" t="str">
        <f>LOOKUP(ImoveisBB[[#This Row],[Area1]],Table25[Faixa],Table25[NomeFaixa])</f>
        <v>F. 150m2 - 200m2</v>
      </c>
      <c r="P651" s="6" t="str">
        <f>IF(ISNUMBER( SEARCH("Desocupado", ImoveisBB[[#This Row],[status_imovel]] ) ), "DESOcupado", "OCUpado")</f>
        <v>OCUpado</v>
      </c>
      <c r="Q651" s="6" t="str">
        <f>IF(ISNUMBER( SEARCH("Venda", ImoveisBB[[#This Row],[status_imovel]] ) ), "Venda Direta", "Leilão")</f>
        <v>Venda Direta</v>
      </c>
    </row>
    <row r="652" spans="1:17" x14ac:dyDescent="0.25">
      <c r="A652">
        <v>651</v>
      </c>
      <c r="B652" s="1" t="s">
        <v>660</v>
      </c>
      <c r="C652" t="s">
        <v>3634</v>
      </c>
      <c r="D652" t="s">
        <v>4861</v>
      </c>
      <c r="E652" s="7">
        <v>59289</v>
      </c>
      <c r="F652">
        <v>38</v>
      </c>
      <c r="G652" t="s">
        <v>7826</v>
      </c>
      <c r="H652" t="s">
        <v>7946</v>
      </c>
      <c r="I652" t="s">
        <v>8611</v>
      </c>
      <c r="J652" t="s">
        <v>12046</v>
      </c>
      <c r="K652" t="s">
        <v>15485</v>
      </c>
      <c r="L652" t="str">
        <f>LOOKUP(ImoveisBB[[#This Row],[Vlr_venda_imovel]],Table2[Faixa],Table2[NomeFaixa])</f>
        <v>E. 50k - 65k</v>
      </c>
      <c r="M652" t="str">
        <f>LOOKUP(ImoveisBB[[#This Row],[Desc%]],Table24[Faixa],Table24[NomeFaixa])</f>
        <v>D. 30% - 40%</v>
      </c>
      <c r="N652">
        <f>VALUE(SUBSTITUTE(MID(ImoveisBB[[#This Row],[Desc_imovel_numeros]],3,FIND("'",ImoveisBB[[#This Row],[Desc_imovel_numeros]],3)-3),".",","))</f>
        <v>315</v>
      </c>
      <c r="O652" s="6" t="str">
        <f>LOOKUP(ImoveisBB[[#This Row],[Area1]],Table25[Faixa],Table25[NomeFaixa])</f>
        <v>G. 200m2 - 500m2</v>
      </c>
      <c r="P652" s="6" t="str">
        <f>IF(ISNUMBER( SEARCH("Desocupado", ImoveisBB[[#This Row],[status_imovel]] ) ), "DESOcupado", "OCUpado")</f>
        <v>OCUpado</v>
      </c>
      <c r="Q652" s="6" t="str">
        <f>IF(ISNUMBER( SEARCH("Venda", ImoveisBB[[#This Row],[status_imovel]] ) ), "Venda Direta", "Leilão")</f>
        <v>Leilão</v>
      </c>
    </row>
    <row r="653" spans="1:17" x14ac:dyDescent="0.25">
      <c r="A653">
        <v>652</v>
      </c>
      <c r="B653" s="1" t="s">
        <v>661</v>
      </c>
      <c r="C653" t="s">
        <v>3451</v>
      </c>
      <c r="D653" t="s">
        <v>4862</v>
      </c>
      <c r="E653" s="7">
        <v>39990</v>
      </c>
      <c r="F653">
        <v>27</v>
      </c>
      <c r="G653" t="s">
        <v>7796</v>
      </c>
      <c r="H653" t="s">
        <v>7952</v>
      </c>
      <c r="I653" t="s">
        <v>8612</v>
      </c>
      <c r="J653" t="s">
        <v>12047</v>
      </c>
      <c r="K653" t="s">
        <v>15486</v>
      </c>
      <c r="L653" t="str">
        <f>LOOKUP(ImoveisBB[[#This Row],[Vlr_venda_imovel]],Table2[Faixa],Table2[NomeFaixa])</f>
        <v>D. 35k - 50k</v>
      </c>
      <c r="M653" t="str">
        <f>LOOKUP(ImoveisBB[[#This Row],[Desc%]],Table24[Faixa],Table24[NomeFaixa])</f>
        <v>C. 20% - 30%</v>
      </c>
      <c r="N653">
        <f>VALUE(SUBSTITUTE(MID(ImoveisBB[[#This Row],[Desc_imovel_numeros]],3,FIND("'",ImoveisBB[[#This Row],[Desc_imovel_numeros]],3)-3),".",","))</f>
        <v>160</v>
      </c>
      <c r="O653" s="6" t="str">
        <f>LOOKUP(ImoveisBB[[#This Row],[Area1]],Table25[Faixa],Table25[NomeFaixa])</f>
        <v>F. 150m2 - 200m2</v>
      </c>
      <c r="P653" s="6" t="str">
        <f>IF(ISNUMBER( SEARCH("Desocupado", ImoveisBB[[#This Row],[status_imovel]] ) ), "DESOcupado", "OCUpado")</f>
        <v>OCUpado</v>
      </c>
      <c r="Q653" s="6" t="str">
        <f>IF(ISNUMBER( SEARCH("Venda", ImoveisBB[[#This Row],[status_imovel]] ) ), "Venda Direta", "Leilão")</f>
        <v>Leilão</v>
      </c>
    </row>
    <row r="654" spans="1:17" x14ac:dyDescent="0.25">
      <c r="A654">
        <v>653</v>
      </c>
      <c r="B654" s="1" t="s">
        <v>662</v>
      </c>
      <c r="C654" t="s">
        <v>3628</v>
      </c>
      <c r="D654" t="s">
        <v>4863</v>
      </c>
      <c r="E654" s="7">
        <v>59975</v>
      </c>
      <c r="F654">
        <v>30</v>
      </c>
      <c r="G654" t="s">
        <v>7822</v>
      </c>
      <c r="H654" t="s">
        <v>7939</v>
      </c>
      <c r="I654" t="s">
        <v>8613</v>
      </c>
      <c r="J654" t="s">
        <v>12048</v>
      </c>
      <c r="K654" t="s">
        <v>15487</v>
      </c>
      <c r="L654" t="str">
        <f>LOOKUP(ImoveisBB[[#This Row],[Vlr_venda_imovel]],Table2[Faixa],Table2[NomeFaixa])</f>
        <v>E. 50k - 65k</v>
      </c>
      <c r="M654" t="str">
        <f>LOOKUP(ImoveisBB[[#This Row],[Desc%]],Table24[Faixa],Table24[NomeFaixa])</f>
        <v>D. 30% - 40%</v>
      </c>
      <c r="N654">
        <f>VALUE(SUBSTITUTE(MID(ImoveisBB[[#This Row],[Desc_imovel_numeros]],3,FIND("'",ImoveisBB[[#This Row],[Desc_imovel_numeros]],3)-3),".",","))</f>
        <v>125</v>
      </c>
      <c r="O654" s="6" t="str">
        <f>LOOKUP(ImoveisBB[[#This Row],[Area1]],Table25[Faixa],Table25[NomeFaixa])</f>
        <v>E. 100m2 - 150m2</v>
      </c>
      <c r="P654" s="6" t="str">
        <f>IF(ISNUMBER( SEARCH("Desocupado", ImoveisBB[[#This Row],[status_imovel]] ) ), "DESOcupado", "OCUpado")</f>
        <v>OCUpado</v>
      </c>
      <c r="Q654" s="6" t="str">
        <f>IF(ISNUMBER( SEARCH("Venda", ImoveisBB[[#This Row],[status_imovel]] ) ), "Venda Direta", "Leilão")</f>
        <v>Venda Direta</v>
      </c>
    </row>
    <row r="655" spans="1:17" x14ac:dyDescent="0.25">
      <c r="A655">
        <v>654</v>
      </c>
      <c r="B655" s="1" t="s">
        <v>663</v>
      </c>
      <c r="C655" t="s">
        <v>3451</v>
      </c>
      <c r="D655" t="s">
        <v>4864</v>
      </c>
      <c r="E655" s="7">
        <v>52235</v>
      </c>
      <c r="F655">
        <v>49</v>
      </c>
      <c r="G655" t="s">
        <v>7748</v>
      </c>
      <c r="H655" t="s">
        <v>7937</v>
      </c>
      <c r="I655" t="s">
        <v>8614</v>
      </c>
      <c r="J655" t="s">
        <v>12049</v>
      </c>
      <c r="K655" t="s">
        <v>15488</v>
      </c>
      <c r="L655" t="str">
        <f>LOOKUP(ImoveisBB[[#This Row],[Vlr_venda_imovel]],Table2[Faixa],Table2[NomeFaixa])</f>
        <v>E. 50k - 65k</v>
      </c>
      <c r="M655" t="str">
        <f>LOOKUP(ImoveisBB[[#This Row],[Desc%]],Table24[Faixa],Table24[NomeFaixa])</f>
        <v>E. 40% - 50%</v>
      </c>
      <c r="N655">
        <f>VALUE(SUBSTITUTE(MID(ImoveisBB[[#This Row],[Desc_imovel_numeros]],3,FIND("'",ImoveisBB[[#This Row],[Desc_imovel_numeros]],3)-3),".",","))</f>
        <v>300</v>
      </c>
      <c r="O655" s="6" t="str">
        <f>LOOKUP(ImoveisBB[[#This Row],[Area1]],Table25[Faixa],Table25[NomeFaixa])</f>
        <v>G. 200m2 - 500m2</v>
      </c>
      <c r="P655" s="6" t="str">
        <f>IF(ISNUMBER( SEARCH("Desocupado", ImoveisBB[[#This Row],[status_imovel]] ) ), "DESOcupado", "OCUpado")</f>
        <v>OCUpado</v>
      </c>
      <c r="Q655" s="6" t="str">
        <f>IF(ISNUMBER( SEARCH("Venda", ImoveisBB[[#This Row],[status_imovel]] ) ), "Venda Direta", "Leilão")</f>
        <v>Venda Direta</v>
      </c>
    </row>
    <row r="656" spans="1:17" x14ac:dyDescent="0.25">
      <c r="A656">
        <v>655</v>
      </c>
      <c r="B656" s="1" t="s">
        <v>664</v>
      </c>
      <c r="C656" t="s">
        <v>3686</v>
      </c>
      <c r="D656" t="s">
        <v>4865</v>
      </c>
      <c r="E656" s="7">
        <v>60455</v>
      </c>
      <c r="F656">
        <v>50</v>
      </c>
      <c r="G656" t="s">
        <v>7748</v>
      </c>
      <c r="H656" t="s">
        <v>7937</v>
      </c>
      <c r="I656" t="s">
        <v>8615</v>
      </c>
      <c r="J656" t="s">
        <v>12050</v>
      </c>
      <c r="K656" t="s">
        <v>15489</v>
      </c>
      <c r="L656" t="str">
        <f>LOOKUP(ImoveisBB[[#This Row],[Vlr_venda_imovel]],Table2[Faixa],Table2[NomeFaixa])</f>
        <v>E. 50k - 65k</v>
      </c>
      <c r="M656" t="str">
        <f>LOOKUP(ImoveisBB[[#This Row],[Desc%]],Table24[Faixa],Table24[NomeFaixa])</f>
        <v>F. 50% - 60%</v>
      </c>
      <c r="N656">
        <f>VALUE(SUBSTITUTE(MID(ImoveisBB[[#This Row],[Desc_imovel_numeros]],3,FIND("'",ImoveisBB[[#This Row],[Desc_imovel_numeros]],3)-3),".",","))</f>
        <v>50.56</v>
      </c>
      <c r="O656" s="6" t="str">
        <f>LOOKUP(ImoveisBB[[#This Row],[Area1]],Table25[Faixa],Table25[NomeFaixa])</f>
        <v>C. 50m2 - 75m2</v>
      </c>
      <c r="P656" s="6" t="str">
        <f>IF(ISNUMBER( SEARCH("Desocupado", ImoveisBB[[#This Row],[status_imovel]] ) ), "DESOcupado", "OCUpado")</f>
        <v>OCUpado</v>
      </c>
      <c r="Q656" s="6" t="str">
        <f>IF(ISNUMBER( SEARCH("Venda", ImoveisBB[[#This Row],[status_imovel]] ) ), "Venda Direta", "Leilão")</f>
        <v>Venda Direta</v>
      </c>
    </row>
    <row r="657" spans="1:17" x14ac:dyDescent="0.25">
      <c r="A657">
        <v>656</v>
      </c>
      <c r="B657" s="1" t="s">
        <v>665</v>
      </c>
      <c r="C657" t="s">
        <v>3451</v>
      </c>
      <c r="D657" t="s">
        <v>4866</v>
      </c>
      <c r="E657" s="7">
        <v>43305</v>
      </c>
      <c r="F657">
        <v>55</v>
      </c>
      <c r="G657" t="s">
        <v>7812</v>
      </c>
      <c r="H657" t="s">
        <v>7946</v>
      </c>
      <c r="I657" t="s">
        <v>8616</v>
      </c>
      <c r="J657" t="s">
        <v>12051</v>
      </c>
      <c r="K657" t="s">
        <v>15490</v>
      </c>
      <c r="L657" t="str">
        <f>LOOKUP(ImoveisBB[[#This Row],[Vlr_venda_imovel]],Table2[Faixa],Table2[NomeFaixa])</f>
        <v>D. 35k - 50k</v>
      </c>
      <c r="M657" t="str">
        <f>LOOKUP(ImoveisBB[[#This Row],[Desc%]],Table24[Faixa],Table24[NomeFaixa])</f>
        <v>F. 50% - 60%</v>
      </c>
      <c r="N657">
        <f>VALUE(SUBSTITUTE(MID(ImoveisBB[[#This Row],[Desc_imovel_numeros]],3,FIND("'",ImoveisBB[[#This Row],[Desc_imovel_numeros]],3)-3),".",","))</f>
        <v>152</v>
      </c>
      <c r="O657" s="6" t="str">
        <f>LOOKUP(ImoveisBB[[#This Row],[Area1]],Table25[Faixa],Table25[NomeFaixa])</f>
        <v>F. 150m2 - 200m2</v>
      </c>
      <c r="P657" s="6" t="str">
        <f>IF(ISNUMBER( SEARCH("Desocupado", ImoveisBB[[#This Row],[status_imovel]] ) ), "DESOcupado", "OCUpado")</f>
        <v>OCUpado</v>
      </c>
      <c r="Q657" s="6" t="str">
        <f>IF(ISNUMBER( SEARCH("Venda", ImoveisBB[[#This Row],[status_imovel]] ) ), "Venda Direta", "Leilão")</f>
        <v>Venda Direta</v>
      </c>
    </row>
    <row r="658" spans="1:17" x14ac:dyDescent="0.25">
      <c r="A658">
        <v>657</v>
      </c>
      <c r="B658" s="1" t="s">
        <v>666</v>
      </c>
      <c r="C658" t="s">
        <v>3687</v>
      </c>
      <c r="D658" t="s">
        <v>4867</v>
      </c>
      <c r="E658" s="7">
        <v>59558</v>
      </c>
      <c r="F658">
        <v>48</v>
      </c>
      <c r="G658" t="s">
        <v>7748</v>
      </c>
      <c r="H658" t="s">
        <v>7937</v>
      </c>
      <c r="I658" t="s">
        <v>8617</v>
      </c>
      <c r="J658" t="s">
        <v>12052</v>
      </c>
      <c r="K658" t="s">
        <v>15491</v>
      </c>
      <c r="L658" t="str">
        <f>LOOKUP(ImoveisBB[[#This Row],[Vlr_venda_imovel]],Table2[Faixa],Table2[NomeFaixa])</f>
        <v>E. 50k - 65k</v>
      </c>
      <c r="M658" t="str">
        <f>LOOKUP(ImoveisBB[[#This Row],[Desc%]],Table24[Faixa],Table24[NomeFaixa])</f>
        <v>E. 40% - 50%</v>
      </c>
      <c r="N658">
        <f>VALUE(SUBSTITUTE(MID(ImoveisBB[[#This Row],[Desc_imovel_numeros]],3,FIND("'",ImoveisBB[[#This Row],[Desc_imovel_numeros]],3)-3),".",","))</f>
        <v>150</v>
      </c>
      <c r="O658" s="6" t="str">
        <f>LOOKUP(ImoveisBB[[#This Row],[Area1]],Table25[Faixa],Table25[NomeFaixa])</f>
        <v>F. 150m2 - 200m2</v>
      </c>
      <c r="P658" s="6" t="str">
        <f>IF(ISNUMBER( SEARCH("Desocupado", ImoveisBB[[#This Row],[status_imovel]] ) ), "DESOcupado", "OCUpado")</f>
        <v>OCUpado</v>
      </c>
      <c r="Q658" s="6" t="str">
        <f>IF(ISNUMBER( SEARCH("Venda", ImoveisBB[[#This Row],[status_imovel]] ) ), "Venda Direta", "Leilão")</f>
        <v>Venda Direta</v>
      </c>
    </row>
    <row r="659" spans="1:17" x14ac:dyDescent="0.25">
      <c r="A659">
        <v>658</v>
      </c>
      <c r="B659" s="1" t="s">
        <v>667</v>
      </c>
      <c r="C659" t="s">
        <v>3451</v>
      </c>
      <c r="D659" t="s">
        <v>4868</v>
      </c>
      <c r="E659" s="7">
        <v>35727</v>
      </c>
      <c r="F659">
        <v>35</v>
      </c>
      <c r="G659" t="s">
        <v>7796</v>
      </c>
      <c r="H659" t="s">
        <v>7952</v>
      </c>
      <c r="I659" t="s">
        <v>8618</v>
      </c>
      <c r="J659" t="s">
        <v>12053</v>
      </c>
      <c r="K659" t="s">
        <v>15492</v>
      </c>
      <c r="L659" t="str">
        <f>LOOKUP(ImoveisBB[[#This Row],[Vlr_venda_imovel]],Table2[Faixa],Table2[NomeFaixa])</f>
        <v>D. 35k - 50k</v>
      </c>
      <c r="M659" t="str">
        <f>LOOKUP(ImoveisBB[[#This Row],[Desc%]],Table24[Faixa],Table24[NomeFaixa])</f>
        <v>D. 30% - 40%</v>
      </c>
      <c r="N659">
        <f>VALUE(SUBSTITUTE(MID(ImoveisBB[[#This Row],[Desc_imovel_numeros]],3,FIND("'",ImoveisBB[[#This Row],[Desc_imovel_numeros]],3)-3),".",","))</f>
        <v>160</v>
      </c>
      <c r="O659" s="6" t="str">
        <f>LOOKUP(ImoveisBB[[#This Row],[Area1]],Table25[Faixa],Table25[NomeFaixa])</f>
        <v>F. 150m2 - 200m2</v>
      </c>
      <c r="P659" s="6" t="str">
        <f>IF(ISNUMBER( SEARCH("Desocupado", ImoveisBB[[#This Row],[status_imovel]] ) ), "DESOcupado", "OCUpado")</f>
        <v>OCUpado</v>
      </c>
      <c r="Q659" s="6" t="str">
        <f>IF(ISNUMBER( SEARCH("Venda", ImoveisBB[[#This Row],[status_imovel]] ) ), "Venda Direta", "Leilão")</f>
        <v>Leilão</v>
      </c>
    </row>
    <row r="660" spans="1:17" x14ac:dyDescent="0.25">
      <c r="A660">
        <v>659</v>
      </c>
      <c r="B660" s="1" t="s">
        <v>668</v>
      </c>
      <c r="C660" t="s">
        <v>3688</v>
      </c>
      <c r="D660" t="s">
        <v>4869</v>
      </c>
      <c r="E660" s="7">
        <v>62750</v>
      </c>
      <c r="F660">
        <v>48</v>
      </c>
      <c r="G660" t="s">
        <v>7748</v>
      </c>
      <c r="H660" t="s">
        <v>7937</v>
      </c>
      <c r="I660" t="s">
        <v>8619</v>
      </c>
      <c r="J660" t="s">
        <v>12054</v>
      </c>
      <c r="K660" t="s">
        <v>15493</v>
      </c>
      <c r="L660" t="str">
        <f>LOOKUP(ImoveisBB[[#This Row],[Vlr_venda_imovel]],Table2[Faixa],Table2[NomeFaixa])</f>
        <v>E. 50k - 65k</v>
      </c>
      <c r="M660" t="str">
        <f>LOOKUP(ImoveisBB[[#This Row],[Desc%]],Table24[Faixa],Table24[NomeFaixa])</f>
        <v>E. 40% - 50%</v>
      </c>
      <c r="N660">
        <f>VALUE(SUBSTITUTE(MID(ImoveisBB[[#This Row],[Desc_imovel_numeros]],3,FIND("'",ImoveisBB[[#This Row],[Desc_imovel_numeros]],3)-3),".",","))</f>
        <v>186.36</v>
      </c>
      <c r="O660" s="6" t="str">
        <f>LOOKUP(ImoveisBB[[#This Row],[Area1]],Table25[Faixa],Table25[NomeFaixa])</f>
        <v>F. 150m2 - 200m2</v>
      </c>
      <c r="P660" s="6" t="str">
        <f>IF(ISNUMBER( SEARCH("Desocupado", ImoveisBB[[#This Row],[status_imovel]] ) ), "DESOcupado", "OCUpado")</f>
        <v>DESOcupado</v>
      </c>
      <c r="Q660" s="6" t="str">
        <f>IF(ISNUMBER( SEARCH("Venda", ImoveisBB[[#This Row],[status_imovel]] ) ), "Venda Direta", "Leilão")</f>
        <v>Venda Direta</v>
      </c>
    </row>
    <row r="661" spans="1:17" x14ac:dyDescent="0.25">
      <c r="A661">
        <v>660</v>
      </c>
      <c r="B661" s="1" t="s">
        <v>669</v>
      </c>
      <c r="C661" t="s">
        <v>3471</v>
      </c>
      <c r="D661" t="s">
        <v>4870</v>
      </c>
      <c r="E661" s="7">
        <v>40599</v>
      </c>
      <c r="F661">
        <v>32</v>
      </c>
      <c r="G661" t="s">
        <v>7796</v>
      </c>
      <c r="H661" t="s">
        <v>7952</v>
      </c>
      <c r="I661" t="s">
        <v>8620</v>
      </c>
      <c r="J661" t="s">
        <v>12055</v>
      </c>
      <c r="K661" t="s">
        <v>15494</v>
      </c>
      <c r="L661" t="str">
        <f>LOOKUP(ImoveisBB[[#This Row],[Vlr_venda_imovel]],Table2[Faixa],Table2[NomeFaixa])</f>
        <v>D. 35k - 50k</v>
      </c>
      <c r="M661" t="str">
        <f>LOOKUP(ImoveisBB[[#This Row],[Desc%]],Table24[Faixa],Table24[NomeFaixa])</f>
        <v>D. 30% - 40%</v>
      </c>
      <c r="N661">
        <f>VALUE(SUBSTITUTE(MID(ImoveisBB[[#This Row],[Desc_imovel_numeros]],3,FIND("'",ImoveisBB[[#This Row],[Desc_imovel_numeros]],3)-3),".",","))</f>
        <v>300</v>
      </c>
      <c r="O661" s="6" t="str">
        <f>LOOKUP(ImoveisBB[[#This Row],[Area1]],Table25[Faixa],Table25[NomeFaixa])</f>
        <v>G. 200m2 - 500m2</v>
      </c>
      <c r="P661" s="6" t="str">
        <f>IF(ISNUMBER( SEARCH("Desocupado", ImoveisBB[[#This Row],[status_imovel]] ) ), "DESOcupado", "OCUpado")</f>
        <v>OCUpado</v>
      </c>
      <c r="Q661" s="6" t="str">
        <f>IF(ISNUMBER( SEARCH("Venda", ImoveisBB[[#This Row],[status_imovel]] ) ), "Venda Direta", "Leilão")</f>
        <v>Leilão</v>
      </c>
    </row>
    <row r="662" spans="1:17" x14ac:dyDescent="0.25">
      <c r="A662">
        <v>661</v>
      </c>
      <c r="B662" s="1" t="s">
        <v>670</v>
      </c>
      <c r="C662" t="s">
        <v>3451</v>
      </c>
      <c r="D662" t="s">
        <v>4871</v>
      </c>
      <c r="E662" s="7">
        <v>52674</v>
      </c>
      <c r="F662">
        <v>53</v>
      </c>
      <c r="G662" t="s">
        <v>7725</v>
      </c>
      <c r="H662" t="s">
        <v>7937</v>
      </c>
      <c r="I662" t="s">
        <v>8621</v>
      </c>
      <c r="J662" t="s">
        <v>12056</v>
      </c>
      <c r="K662" t="s">
        <v>15495</v>
      </c>
      <c r="L662" t="str">
        <f>LOOKUP(ImoveisBB[[#This Row],[Vlr_venda_imovel]],Table2[Faixa],Table2[NomeFaixa])</f>
        <v>E. 50k - 65k</v>
      </c>
      <c r="M662" t="str">
        <f>LOOKUP(ImoveisBB[[#This Row],[Desc%]],Table24[Faixa],Table24[NomeFaixa])</f>
        <v>F. 50% - 60%</v>
      </c>
      <c r="N662">
        <f>VALUE(SUBSTITUTE(MID(ImoveisBB[[#This Row],[Desc_imovel_numeros]],3,FIND("'",ImoveisBB[[#This Row],[Desc_imovel_numeros]],3)-3),".",","))</f>
        <v>100</v>
      </c>
      <c r="O662" s="6" t="str">
        <f>LOOKUP(ImoveisBB[[#This Row],[Area1]],Table25[Faixa],Table25[NomeFaixa])</f>
        <v>E. 100m2 - 150m2</v>
      </c>
      <c r="P662" s="6" t="str">
        <f>IF(ISNUMBER( SEARCH("Desocupado", ImoveisBB[[#This Row],[status_imovel]] ) ), "DESOcupado", "OCUpado")</f>
        <v>OCUpado</v>
      </c>
      <c r="Q662" s="6" t="str">
        <f>IF(ISNUMBER( SEARCH("Venda", ImoveisBB[[#This Row],[status_imovel]] ) ), "Venda Direta", "Leilão")</f>
        <v>Venda Direta</v>
      </c>
    </row>
    <row r="663" spans="1:17" x14ac:dyDescent="0.25">
      <c r="A663">
        <v>662</v>
      </c>
      <c r="B663" s="1" t="s">
        <v>671</v>
      </c>
      <c r="C663" t="s">
        <v>3451</v>
      </c>
      <c r="D663" t="s">
        <v>4872</v>
      </c>
      <c r="E663" s="7">
        <v>40057</v>
      </c>
      <c r="F663">
        <v>52</v>
      </c>
      <c r="G663" t="s">
        <v>7838</v>
      </c>
      <c r="H663" t="s">
        <v>7946</v>
      </c>
      <c r="I663" t="s">
        <v>8622</v>
      </c>
      <c r="J663" t="s">
        <v>12057</v>
      </c>
      <c r="K663" t="s">
        <v>15496</v>
      </c>
      <c r="L663" t="str">
        <f>LOOKUP(ImoveisBB[[#This Row],[Vlr_venda_imovel]],Table2[Faixa],Table2[NomeFaixa])</f>
        <v>D. 35k - 50k</v>
      </c>
      <c r="M663" t="str">
        <f>LOOKUP(ImoveisBB[[#This Row],[Desc%]],Table24[Faixa],Table24[NomeFaixa])</f>
        <v>F. 50% - 60%</v>
      </c>
      <c r="N663">
        <f>VALUE(SUBSTITUTE(MID(ImoveisBB[[#This Row],[Desc_imovel_numeros]],3,FIND("'",ImoveisBB[[#This Row],[Desc_imovel_numeros]],3)-3),".",","))</f>
        <v>114.5</v>
      </c>
      <c r="O663" s="6" t="str">
        <f>LOOKUP(ImoveisBB[[#This Row],[Area1]],Table25[Faixa],Table25[NomeFaixa])</f>
        <v>E. 100m2 - 150m2</v>
      </c>
      <c r="P663" s="6" t="str">
        <f>IF(ISNUMBER( SEARCH("Desocupado", ImoveisBB[[#This Row],[status_imovel]] ) ), "DESOcupado", "OCUpado")</f>
        <v>OCUpado</v>
      </c>
      <c r="Q663" s="6" t="str">
        <f>IF(ISNUMBER( SEARCH("Venda", ImoveisBB[[#This Row],[status_imovel]] ) ), "Venda Direta", "Leilão")</f>
        <v>Venda Direta</v>
      </c>
    </row>
    <row r="664" spans="1:17" x14ac:dyDescent="0.25">
      <c r="A664">
        <v>663</v>
      </c>
      <c r="B664" s="1" t="s">
        <v>672</v>
      </c>
      <c r="C664" t="s">
        <v>3487</v>
      </c>
      <c r="D664" t="s">
        <v>4873</v>
      </c>
      <c r="E664" s="7">
        <v>42222</v>
      </c>
      <c r="F664">
        <v>57</v>
      </c>
      <c r="G664" t="s">
        <v>7748</v>
      </c>
      <c r="H664" t="s">
        <v>7937</v>
      </c>
      <c r="I664" t="s">
        <v>8623</v>
      </c>
      <c r="J664" t="s">
        <v>12058</v>
      </c>
      <c r="K664" t="s">
        <v>15497</v>
      </c>
      <c r="L664" t="str">
        <f>LOOKUP(ImoveisBB[[#This Row],[Vlr_venda_imovel]],Table2[Faixa],Table2[NomeFaixa])</f>
        <v>D. 35k - 50k</v>
      </c>
      <c r="M664" t="str">
        <f>LOOKUP(ImoveisBB[[#This Row],[Desc%]],Table24[Faixa],Table24[NomeFaixa])</f>
        <v>F. 50% - 60%</v>
      </c>
      <c r="N664">
        <f>VALUE(SUBSTITUTE(MID(ImoveisBB[[#This Row],[Desc_imovel_numeros]],3,FIND("'",ImoveisBB[[#This Row],[Desc_imovel_numeros]],3)-3),".",","))</f>
        <v>147.37</v>
      </c>
      <c r="O664" s="6" t="str">
        <f>LOOKUP(ImoveisBB[[#This Row],[Area1]],Table25[Faixa],Table25[NomeFaixa])</f>
        <v>E. 100m2 - 150m2</v>
      </c>
      <c r="P664" s="6" t="str">
        <f>IF(ISNUMBER( SEARCH("Desocupado", ImoveisBB[[#This Row],[status_imovel]] ) ), "DESOcupado", "OCUpado")</f>
        <v>OCUpado</v>
      </c>
      <c r="Q664" s="6" t="str">
        <f>IF(ISNUMBER( SEARCH("Venda", ImoveisBB[[#This Row],[status_imovel]] ) ), "Venda Direta", "Leilão")</f>
        <v>Venda Direta</v>
      </c>
    </row>
    <row r="665" spans="1:17" x14ac:dyDescent="0.25">
      <c r="A665">
        <v>664</v>
      </c>
      <c r="B665" s="1" t="s">
        <v>673</v>
      </c>
      <c r="C665" t="s">
        <v>3656</v>
      </c>
      <c r="D665" t="s">
        <v>4874</v>
      </c>
      <c r="E665" s="7">
        <v>53182</v>
      </c>
      <c r="F665">
        <v>49</v>
      </c>
      <c r="G665" t="s">
        <v>7750</v>
      </c>
      <c r="H665" t="s">
        <v>7942</v>
      </c>
      <c r="I665" t="s">
        <v>8624</v>
      </c>
      <c r="J665" t="s">
        <v>12059</v>
      </c>
      <c r="K665" t="s">
        <v>15498</v>
      </c>
      <c r="L665" t="str">
        <f>LOOKUP(ImoveisBB[[#This Row],[Vlr_venda_imovel]],Table2[Faixa],Table2[NomeFaixa])</f>
        <v>E. 50k - 65k</v>
      </c>
      <c r="M665" t="str">
        <f>LOOKUP(ImoveisBB[[#This Row],[Desc%]],Table24[Faixa],Table24[NomeFaixa])</f>
        <v>E. 40% - 50%</v>
      </c>
      <c r="N665">
        <f>VALUE(SUBSTITUTE(MID(ImoveisBB[[#This Row],[Desc_imovel_numeros]],3,FIND("'",ImoveisBB[[#This Row],[Desc_imovel_numeros]],3)-3),".",","))</f>
        <v>149.69999999999999</v>
      </c>
      <c r="O665" s="6" t="str">
        <f>LOOKUP(ImoveisBB[[#This Row],[Area1]],Table25[Faixa],Table25[NomeFaixa])</f>
        <v>E. 100m2 - 150m2</v>
      </c>
      <c r="P665" s="6" t="str">
        <f>IF(ISNUMBER( SEARCH("Desocupado", ImoveisBB[[#This Row],[status_imovel]] ) ), "DESOcupado", "OCUpado")</f>
        <v>OCUpado</v>
      </c>
      <c r="Q665" s="6" t="str">
        <f>IF(ISNUMBER( SEARCH("Venda", ImoveisBB[[#This Row],[status_imovel]] ) ), "Venda Direta", "Leilão")</f>
        <v>Leilão</v>
      </c>
    </row>
    <row r="666" spans="1:17" x14ac:dyDescent="0.25">
      <c r="A666">
        <v>665</v>
      </c>
      <c r="B666" s="1" t="s">
        <v>674</v>
      </c>
      <c r="C666" t="s">
        <v>3689</v>
      </c>
      <c r="D666" t="s">
        <v>4875</v>
      </c>
      <c r="E666" s="7">
        <v>42425</v>
      </c>
      <c r="F666">
        <v>49</v>
      </c>
      <c r="G666" t="s">
        <v>7823</v>
      </c>
      <c r="H666" t="s">
        <v>7946</v>
      </c>
      <c r="I666" t="s">
        <v>8625</v>
      </c>
      <c r="J666" t="s">
        <v>12060</v>
      </c>
      <c r="K666" t="s">
        <v>15499</v>
      </c>
      <c r="L666" t="str">
        <f>LOOKUP(ImoveisBB[[#This Row],[Vlr_venda_imovel]],Table2[Faixa],Table2[NomeFaixa])</f>
        <v>D. 35k - 50k</v>
      </c>
      <c r="M666" t="str">
        <f>LOOKUP(ImoveisBB[[#This Row],[Desc%]],Table24[Faixa],Table24[NomeFaixa])</f>
        <v>E. 40% - 50%</v>
      </c>
      <c r="N666">
        <f>VALUE(SUBSTITUTE(MID(ImoveisBB[[#This Row],[Desc_imovel_numeros]],3,FIND("'",ImoveisBB[[#This Row],[Desc_imovel_numeros]],3)-3),".",","))</f>
        <v>155.41999999999999</v>
      </c>
      <c r="O666" s="6" t="str">
        <f>LOOKUP(ImoveisBB[[#This Row],[Area1]],Table25[Faixa],Table25[NomeFaixa])</f>
        <v>F. 150m2 - 200m2</v>
      </c>
      <c r="P666" s="6" t="str">
        <f>IF(ISNUMBER( SEARCH("Desocupado", ImoveisBB[[#This Row],[status_imovel]] ) ), "DESOcupado", "OCUpado")</f>
        <v>OCUpado</v>
      </c>
      <c r="Q666" s="6" t="str">
        <f>IF(ISNUMBER( SEARCH("Venda", ImoveisBB[[#This Row],[status_imovel]] ) ), "Venda Direta", "Leilão")</f>
        <v>Venda Direta</v>
      </c>
    </row>
    <row r="667" spans="1:17" x14ac:dyDescent="0.25">
      <c r="A667">
        <v>666</v>
      </c>
      <c r="B667" s="1" t="s">
        <v>675</v>
      </c>
      <c r="C667" t="s">
        <v>3451</v>
      </c>
      <c r="D667" t="s">
        <v>4876</v>
      </c>
      <c r="E667" s="7">
        <v>45064</v>
      </c>
      <c r="F667">
        <v>53</v>
      </c>
      <c r="G667" t="s">
        <v>7777</v>
      </c>
      <c r="H667" t="s">
        <v>7937</v>
      </c>
      <c r="I667" t="s">
        <v>8626</v>
      </c>
      <c r="J667" t="s">
        <v>12061</v>
      </c>
      <c r="K667" t="s">
        <v>15500</v>
      </c>
      <c r="L667" t="str">
        <f>LOOKUP(ImoveisBB[[#This Row],[Vlr_venda_imovel]],Table2[Faixa],Table2[NomeFaixa])</f>
        <v>D. 35k - 50k</v>
      </c>
      <c r="M667" t="str">
        <f>LOOKUP(ImoveisBB[[#This Row],[Desc%]],Table24[Faixa],Table24[NomeFaixa])</f>
        <v>F. 50% - 60%</v>
      </c>
      <c r="N667">
        <f>VALUE(SUBSTITUTE(MID(ImoveisBB[[#This Row],[Desc_imovel_numeros]],3,FIND("'",ImoveisBB[[#This Row],[Desc_imovel_numeros]],3)-3),".",","))</f>
        <v>240</v>
      </c>
      <c r="O667" s="6" t="str">
        <f>LOOKUP(ImoveisBB[[#This Row],[Area1]],Table25[Faixa],Table25[NomeFaixa])</f>
        <v>G. 200m2 - 500m2</v>
      </c>
      <c r="P667" s="6" t="str">
        <f>IF(ISNUMBER( SEARCH("Desocupado", ImoveisBB[[#This Row],[status_imovel]] ) ), "DESOcupado", "OCUpado")</f>
        <v>OCUpado</v>
      </c>
      <c r="Q667" s="6" t="str">
        <f>IF(ISNUMBER( SEARCH("Venda", ImoveisBB[[#This Row],[status_imovel]] ) ), "Venda Direta", "Leilão")</f>
        <v>Venda Direta</v>
      </c>
    </row>
    <row r="668" spans="1:17" x14ac:dyDescent="0.25">
      <c r="A668">
        <v>667</v>
      </c>
      <c r="B668" s="1" t="s">
        <v>676</v>
      </c>
      <c r="C668" t="s">
        <v>3451</v>
      </c>
      <c r="D668" t="s">
        <v>4877</v>
      </c>
      <c r="E668" s="7">
        <v>46349</v>
      </c>
      <c r="F668">
        <v>47</v>
      </c>
      <c r="G668" t="s">
        <v>7819</v>
      </c>
      <c r="H668" t="s">
        <v>7952</v>
      </c>
      <c r="I668" t="s">
        <v>8627</v>
      </c>
      <c r="J668" t="s">
        <v>12062</v>
      </c>
      <c r="K668" t="s">
        <v>15501</v>
      </c>
      <c r="L668" t="str">
        <f>LOOKUP(ImoveisBB[[#This Row],[Vlr_venda_imovel]],Table2[Faixa],Table2[NomeFaixa])</f>
        <v>D. 35k - 50k</v>
      </c>
      <c r="M668" t="str">
        <f>LOOKUP(ImoveisBB[[#This Row],[Desc%]],Table24[Faixa],Table24[NomeFaixa])</f>
        <v>E. 40% - 50%</v>
      </c>
      <c r="N668">
        <f>VALUE(SUBSTITUTE(MID(ImoveisBB[[#This Row],[Desc_imovel_numeros]],3,FIND("'",ImoveisBB[[#This Row],[Desc_imovel_numeros]],3)-3),".",","))</f>
        <v>160</v>
      </c>
      <c r="O668" s="6" t="str">
        <f>LOOKUP(ImoveisBB[[#This Row],[Area1]],Table25[Faixa],Table25[NomeFaixa])</f>
        <v>F. 150m2 - 200m2</v>
      </c>
      <c r="P668" s="6" t="str">
        <f>IF(ISNUMBER( SEARCH("Desocupado", ImoveisBB[[#This Row],[status_imovel]] ) ), "DESOcupado", "OCUpado")</f>
        <v>OCUpado</v>
      </c>
      <c r="Q668" s="6" t="str">
        <f>IF(ISNUMBER( SEARCH("Venda", ImoveisBB[[#This Row],[status_imovel]] ) ), "Venda Direta", "Leilão")</f>
        <v>Venda Direta</v>
      </c>
    </row>
    <row r="669" spans="1:17" x14ac:dyDescent="0.25">
      <c r="A669">
        <v>668</v>
      </c>
      <c r="B669" s="1" t="s">
        <v>677</v>
      </c>
      <c r="C669" t="s">
        <v>3690</v>
      </c>
      <c r="D669" t="s">
        <v>4878</v>
      </c>
      <c r="E669" s="7">
        <v>63284</v>
      </c>
      <c r="F669">
        <v>43</v>
      </c>
      <c r="G669" t="s">
        <v>7767</v>
      </c>
      <c r="H669" t="s">
        <v>7942</v>
      </c>
      <c r="I669" t="s">
        <v>8628</v>
      </c>
      <c r="J669" t="s">
        <v>12063</v>
      </c>
      <c r="K669" t="s">
        <v>15502</v>
      </c>
      <c r="L669" t="str">
        <f>LOOKUP(ImoveisBB[[#This Row],[Vlr_venda_imovel]],Table2[Faixa],Table2[NomeFaixa])</f>
        <v>E. 50k - 65k</v>
      </c>
      <c r="M669" t="str">
        <f>LOOKUP(ImoveisBB[[#This Row],[Desc%]],Table24[Faixa],Table24[NomeFaixa])</f>
        <v>E. 40% - 50%</v>
      </c>
      <c r="N669">
        <f>VALUE(SUBSTITUTE(MID(ImoveisBB[[#This Row],[Desc_imovel_numeros]],3,FIND("'",ImoveisBB[[#This Row],[Desc_imovel_numeros]],3)-3),".",","))</f>
        <v>50.08</v>
      </c>
      <c r="O669" s="6" t="str">
        <f>LOOKUP(ImoveisBB[[#This Row],[Area1]],Table25[Faixa],Table25[NomeFaixa])</f>
        <v>C. 50m2 - 75m2</v>
      </c>
      <c r="P669" s="6" t="str">
        <f>IF(ISNUMBER( SEARCH("Desocupado", ImoveisBB[[#This Row],[status_imovel]] ) ), "DESOcupado", "OCUpado")</f>
        <v>DESOcupado</v>
      </c>
      <c r="Q669" s="6" t="str">
        <f>IF(ISNUMBER( SEARCH("Venda", ImoveisBB[[#This Row],[status_imovel]] ) ), "Venda Direta", "Leilão")</f>
        <v>Leilão</v>
      </c>
    </row>
    <row r="670" spans="1:17" x14ac:dyDescent="0.25">
      <c r="A670">
        <v>669</v>
      </c>
      <c r="B670" s="1" t="s">
        <v>678</v>
      </c>
      <c r="C670" t="s">
        <v>3471</v>
      </c>
      <c r="D670" t="s">
        <v>4879</v>
      </c>
      <c r="E670" s="7">
        <v>41884</v>
      </c>
      <c r="F670">
        <v>48</v>
      </c>
      <c r="G670" t="s">
        <v>7838</v>
      </c>
      <c r="H670" t="s">
        <v>7946</v>
      </c>
      <c r="I670" t="s">
        <v>8629</v>
      </c>
      <c r="J670" t="s">
        <v>12064</v>
      </c>
      <c r="K670" t="s">
        <v>15503</v>
      </c>
      <c r="L670" t="str">
        <f>LOOKUP(ImoveisBB[[#This Row],[Vlr_venda_imovel]],Table2[Faixa],Table2[NomeFaixa])</f>
        <v>D. 35k - 50k</v>
      </c>
      <c r="M670" t="str">
        <f>LOOKUP(ImoveisBB[[#This Row],[Desc%]],Table24[Faixa],Table24[NomeFaixa])</f>
        <v>E. 40% - 50%</v>
      </c>
      <c r="N670">
        <f>VALUE(SUBSTITUTE(MID(ImoveisBB[[#This Row],[Desc_imovel_numeros]],3,FIND("'",ImoveisBB[[#This Row],[Desc_imovel_numeros]],3)-3),".",","))</f>
        <v>125.05</v>
      </c>
      <c r="O670" s="6" t="str">
        <f>LOOKUP(ImoveisBB[[#This Row],[Area1]],Table25[Faixa],Table25[NomeFaixa])</f>
        <v>E. 100m2 - 150m2</v>
      </c>
      <c r="P670" s="6" t="str">
        <f>IF(ISNUMBER( SEARCH("Desocupado", ImoveisBB[[#This Row],[status_imovel]] ) ), "DESOcupado", "OCUpado")</f>
        <v>OCUpado</v>
      </c>
      <c r="Q670" s="6" t="str">
        <f>IF(ISNUMBER( SEARCH("Venda", ImoveisBB[[#This Row],[status_imovel]] ) ), "Venda Direta", "Leilão")</f>
        <v>Venda Direta</v>
      </c>
    </row>
    <row r="671" spans="1:17" x14ac:dyDescent="0.25">
      <c r="A671">
        <v>670</v>
      </c>
      <c r="B671" s="1" t="s">
        <v>679</v>
      </c>
      <c r="C671" t="s">
        <v>3621</v>
      </c>
      <c r="D671" t="s">
        <v>4880</v>
      </c>
      <c r="E671" s="7">
        <v>57161</v>
      </c>
      <c r="F671">
        <v>50</v>
      </c>
      <c r="G671" t="s">
        <v>7725</v>
      </c>
      <c r="H671" t="s">
        <v>7937</v>
      </c>
      <c r="I671" t="s">
        <v>8630</v>
      </c>
      <c r="J671" t="s">
        <v>12065</v>
      </c>
      <c r="K671" t="s">
        <v>15504</v>
      </c>
      <c r="L671" t="str">
        <f>LOOKUP(ImoveisBB[[#This Row],[Vlr_venda_imovel]],Table2[Faixa],Table2[NomeFaixa])</f>
        <v>E. 50k - 65k</v>
      </c>
      <c r="M671" t="str">
        <f>LOOKUP(ImoveisBB[[#This Row],[Desc%]],Table24[Faixa],Table24[NomeFaixa])</f>
        <v>F. 50% - 60%</v>
      </c>
      <c r="N671">
        <f>VALUE(SUBSTITUTE(MID(ImoveisBB[[#This Row],[Desc_imovel_numeros]],3,FIND("'",ImoveisBB[[#This Row],[Desc_imovel_numeros]],3)-3),".",","))</f>
        <v>46.38</v>
      </c>
      <c r="O671" s="6" t="str">
        <f>LOOKUP(ImoveisBB[[#This Row],[Area1]],Table25[Faixa],Table25[NomeFaixa])</f>
        <v>B. 25m2 - 50m2</v>
      </c>
      <c r="P671" s="6" t="str">
        <f>IF(ISNUMBER( SEARCH("Desocupado", ImoveisBB[[#This Row],[status_imovel]] ) ), "DESOcupado", "OCUpado")</f>
        <v>OCUpado</v>
      </c>
      <c r="Q671" s="6" t="str">
        <f>IF(ISNUMBER( SEARCH("Venda", ImoveisBB[[#This Row],[status_imovel]] ) ), "Venda Direta", "Leilão")</f>
        <v>Venda Direta</v>
      </c>
    </row>
    <row r="672" spans="1:17" x14ac:dyDescent="0.25">
      <c r="A672">
        <v>671</v>
      </c>
      <c r="B672" s="1" t="s">
        <v>680</v>
      </c>
      <c r="C672" t="s">
        <v>3451</v>
      </c>
      <c r="D672" t="s">
        <v>4881</v>
      </c>
      <c r="E672" s="7">
        <v>43508</v>
      </c>
      <c r="F672">
        <v>51</v>
      </c>
      <c r="G672" t="s">
        <v>7822</v>
      </c>
      <c r="H672" t="s">
        <v>7939</v>
      </c>
      <c r="I672" t="s">
        <v>8631</v>
      </c>
      <c r="J672" t="s">
        <v>12066</v>
      </c>
      <c r="K672" t="s">
        <v>15505</v>
      </c>
      <c r="L672" t="str">
        <f>LOOKUP(ImoveisBB[[#This Row],[Vlr_venda_imovel]],Table2[Faixa],Table2[NomeFaixa])</f>
        <v>D. 35k - 50k</v>
      </c>
      <c r="M672" t="str">
        <f>LOOKUP(ImoveisBB[[#This Row],[Desc%]],Table24[Faixa],Table24[NomeFaixa])</f>
        <v>F. 50% - 60%</v>
      </c>
      <c r="N672">
        <f>VALUE(SUBSTITUTE(MID(ImoveisBB[[#This Row],[Desc_imovel_numeros]],3,FIND("'",ImoveisBB[[#This Row],[Desc_imovel_numeros]],3)-3),".",","))</f>
        <v>125</v>
      </c>
      <c r="O672" s="6" t="str">
        <f>LOOKUP(ImoveisBB[[#This Row],[Area1]],Table25[Faixa],Table25[NomeFaixa])</f>
        <v>E. 100m2 - 150m2</v>
      </c>
      <c r="P672" s="6" t="str">
        <f>IF(ISNUMBER( SEARCH("Desocupado", ImoveisBB[[#This Row],[status_imovel]] ) ), "DESOcupado", "OCUpado")</f>
        <v>OCUpado</v>
      </c>
      <c r="Q672" s="6" t="str">
        <f>IF(ISNUMBER( SEARCH("Venda", ImoveisBB[[#This Row],[status_imovel]] ) ), "Venda Direta", "Leilão")</f>
        <v>Venda Direta</v>
      </c>
    </row>
    <row r="673" spans="1:17" x14ac:dyDescent="0.25">
      <c r="A673">
        <v>672</v>
      </c>
      <c r="B673" s="1" t="s">
        <v>681</v>
      </c>
      <c r="C673" t="s">
        <v>3691</v>
      </c>
      <c r="D673" t="s">
        <v>4882</v>
      </c>
      <c r="E673" s="7">
        <v>50746</v>
      </c>
      <c r="F673">
        <v>55</v>
      </c>
      <c r="G673" t="s">
        <v>7748</v>
      </c>
      <c r="H673" t="s">
        <v>7937</v>
      </c>
      <c r="I673" t="s">
        <v>8632</v>
      </c>
      <c r="J673" t="s">
        <v>12067</v>
      </c>
      <c r="K673" t="s">
        <v>15506</v>
      </c>
      <c r="L673" t="str">
        <f>LOOKUP(ImoveisBB[[#This Row],[Vlr_venda_imovel]],Table2[Faixa],Table2[NomeFaixa])</f>
        <v>E. 50k - 65k</v>
      </c>
      <c r="M673" t="str">
        <f>LOOKUP(ImoveisBB[[#This Row],[Desc%]],Table24[Faixa],Table24[NomeFaixa])</f>
        <v>F. 50% - 60%</v>
      </c>
      <c r="N673">
        <f>VALUE(SUBSTITUTE(MID(ImoveisBB[[#This Row],[Desc_imovel_numeros]],3,FIND("'",ImoveisBB[[#This Row],[Desc_imovel_numeros]],3)-3),".",","))</f>
        <v>148.35</v>
      </c>
      <c r="O673" s="6" t="str">
        <f>LOOKUP(ImoveisBB[[#This Row],[Area1]],Table25[Faixa],Table25[NomeFaixa])</f>
        <v>E. 100m2 - 150m2</v>
      </c>
      <c r="P673" s="6" t="str">
        <f>IF(ISNUMBER( SEARCH("Desocupado", ImoveisBB[[#This Row],[status_imovel]] ) ), "DESOcupado", "OCUpado")</f>
        <v>OCUpado</v>
      </c>
      <c r="Q673" s="6" t="str">
        <f>IF(ISNUMBER( SEARCH("Venda", ImoveisBB[[#This Row],[status_imovel]] ) ), "Venda Direta", "Leilão")</f>
        <v>Venda Direta</v>
      </c>
    </row>
    <row r="674" spans="1:17" x14ac:dyDescent="0.25">
      <c r="A674">
        <v>673</v>
      </c>
      <c r="B674" s="1" t="s">
        <v>682</v>
      </c>
      <c r="C674" t="s">
        <v>3455</v>
      </c>
      <c r="D674" t="s">
        <v>4883</v>
      </c>
      <c r="E674" s="7">
        <v>54734</v>
      </c>
      <c r="F674">
        <v>47</v>
      </c>
      <c r="G674" t="s">
        <v>7722</v>
      </c>
      <c r="H674" t="s">
        <v>7937</v>
      </c>
      <c r="I674" t="s">
        <v>8633</v>
      </c>
      <c r="J674" t="s">
        <v>12068</v>
      </c>
      <c r="K674" t="s">
        <v>15507</v>
      </c>
      <c r="L674" t="str">
        <f>LOOKUP(ImoveisBB[[#This Row],[Vlr_venda_imovel]],Table2[Faixa],Table2[NomeFaixa])</f>
        <v>E. 50k - 65k</v>
      </c>
      <c r="M674" t="str">
        <f>LOOKUP(ImoveisBB[[#This Row],[Desc%]],Table24[Faixa],Table24[NomeFaixa])</f>
        <v>E. 40% - 50%</v>
      </c>
      <c r="N674">
        <f>VALUE(SUBSTITUTE(MID(ImoveisBB[[#This Row],[Desc_imovel_numeros]],3,FIND("'",ImoveisBB[[#This Row],[Desc_imovel_numeros]],3)-3),".",","))</f>
        <v>119.91</v>
      </c>
      <c r="O674" s="6" t="str">
        <f>LOOKUP(ImoveisBB[[#This Row],[Area1]],Table25[Faixa],Table25[NomeFaixa])</f>
        <v>E. 100m2 - 150m2</v>
      </c>
      <c r="P674" s="6" t="str">
        <f>IF(ISNUMBER( SEARCH("Desocupado", ImoveisBB[[#This Row],[status_imovel]] ) ), "DESOcupado", "OCUpado")</f>
        <v>OCUpado</v>
      </c>
      <c r="Q674" s="6" t="str">
        <f>IF(ISNUMBER( SEARCH("Venda", ImoveisBB[[#This Row],[status_imovel]] ) ), "Venda Direta", "Leilão")</f>
        <v>Venda Direta</v>
      </c>
    </row>
    <row r="675" spans="1:17" x14ac:dyDescent="0.25">
      <c r="A675">
        <v>674</v>
      </c>
      <c r="B675" s="1" t="s">
        <v>683</v>
      </c>
      <c r="C675" t="s">
        <v>3453</v>
      </c>
      <c r="D675" t="s">
        <v>4884</v>
      </c>
      <c r="E675" s="7">
        <v>63543</v>
      </c>
      <c r="F675">
        <v>43</v>
      </c>
      <c r="G675" t="s">
        <v>7725</v>
      </c>
      <c r="H675" t="s">
        <v>7937</v>
      </c>
      <c r="I675" t="s">
        <v>8634</v>
      </c>
      <c r="J675" t="s">
        <v>12069</v>
      </c>
      <c r="K675" t="s">
        <v>15508</v>
      </c>
      <c r="L675" t="str">
        <f>LOOKUP(ImoveisBB[[#This Row],[Vlr_venda_imovel]],Table2[Faixa],Table2[NomeFaixa])</f>
        <v>E. 50k - 65k</v>
      </c>
      <c r="M675" t="str">
        <f>LOOKUP(ImoveisBB[[#This Row],[Desc%]],Table24[Faixa],Table24[NomeFaixa])</f>
        <v>E. 40% - 50%</v>
      </c>
      <c r="N675">
        <f>VALUE(SUBSTITUTE(MID(ImoveisBB[[#This Row],[Desc_imovel_numeros]],3,FIND("'",ImoveisBB[[#This Row],[Desc_imovel_numeros]],3)-3),".",","))</f>
        <v>55.63</v>
      </c>
      <c r="O675" s="6" t="str">
        <f>LOOKUP(ImoveisBB[[#This Row],[Area1]],Table25[Faixa],Table25[NomeFaixa])</f>
        <v>C. 50m2 - 75m2</v>
      </c>
      <c r="P675" s="6" t="str">
        <f>IF(ISNUMBER( SEARCH("Desocupado", ImoveisBB[[#This Row],[status_imovel]] ) ), "DESOcupado", "OCUpado")</f>
        <v>OCUpado</v>
      </c>
      <c r="Q675" s="6" t="str">
        <f>IF(ISNUMBER( SEARCH("Venda", ImoveisBB[[#This Row],[status_imovel]] ) ), "Venda Direta", "Leilão")</f>
        <v>Venda Direta</v>
      </c>
    </row>
    <row r="676" spans="1:17" x14ac:dyDescent="0.25">
      <c r="A676">
        <v>675</v>
      </c>
      <c r="B676" s="1" t="s">
        <v>684</v>
      </c>
      <c r="C676" t="s">
        <v>3453</v>
      </c>
      <c r="D676" t="s">
        <v>4885</v>
      </c>
      <c r="E676" s="7">
        <v>63132</v>
      </c>
      <c r="F676">
        <v>45</v>
      </c>
      <c r="G676" t="s">
        <v>7725</v>
      </c>
      <c r="H676" t="s">
        <v>7937</v>
      </c>
      <c r="I676" t="s">
        <v>8635</v>
      </c>
      <c r="J676" t="s">
        <v>12070</v>
      </c>
      <c r="K676" t="s">
        <v>15509</v>
      </c>
      <c r="L676" t="str">
        <f>LOOKUP(ImoveisBB[[#This Row],[Vlr_venda_imovel]],Table2[Faixa],Table2[NomeFaixa])</f>
        <v>E. 50k - 65k</v>
      </c>
      <c r="M676" t="str">
        <f>LOOKUP(ImoveisBB[[#This Row],[Desc%]],Table24[Faixa],Table24[NomeFaixa])</f>
        <v>E. 40% - 50%</v>
      </c>
      <c r="N676">
        <f>VALUE(SUBSTITUTE(MID(ImoveisBB[[#This Row],[Desc_imovel_numeros]],3,FIND("'",ImoveisBB[[#This Row],[Desc_imovel_numeros]],3)-3),".",","))</f>
        <v>55.63</v>
      </c>
      <c r="O676" s="6" t="str">
        <f>LOOKUP(ImoveisBB[[#This Row],[Area1]],Table25[Faixa],Table25[NomeFaixa])</f>
        <v>C. 50m2 - 75m2</v>
      </c>
      <c r="P676" s="6" t="str">
        <f>IF(ISNUMBER( SEARCH("Desocupado", ImoveisBB[[#This Row],[status_imovel]] ) ), "DESOcupado", "OCUpado")</f>
        <v>DESOcupado</v>
      </c>
      <c r="Q676" s="6" t="str">
        <f>IF(ISNUMBER( SEARCH("Venda", ImoveisBB[[#This Row],[status_imovel]] ) ), "Venda Direta", "Leilão")</f>
        <v>Venda Direta</v>
      </c>
    </row>
    <row r="677" spans="1:17" x14ac:dyDescent="0.25">
      <c r="A677">
        <v>676</v>
      </c>
      <c r="B677" s="1" t="s">
        <v>685</v>
      </c>
      <c r="C677" t="s">
        <v>3454</v>
      </c>
      <c r="D677" t="s">
        <v>4886</v>
      </c>
      <c r="E677" s="7">
        <v>61416</v>
      </c>
      <c r="F677">
        <v>42</v>
      </c>
      <c r="G677" t="s">
        <v>7725</v>
      </c>
      <c r="H677" t="s">
        <v>7937</v>
      </c>
      <c r="I677" t="s">
        <v>8636</v>
      </c>
      <c r="J677" t="s">
        <v>12071</v>
      </c>
      <c r="K677" t="s">
        <v>15510</v>
      </c>
      <c r="L677" t="str">
        <f>LOOKUP(ImoveisBB[[#This Row],[Vlr_venda_imovel]],Table2[Faixa],Table2[NomeFaixa])</f>
        <v>E. 50k - 65k</v>
      </c>
      <c r="M677" t="str">
        <f>LOOKUP(ImoveisBB[[#This Row],[Desc%]],Table24[Faixa],Table24[NomeFaixa])</f>
        <v>E. 40% - 50%</v>
      </c>
      <c r="N677">
        <f>VALUE(SUBSTITUTE(MID(ImoveisBB[[#This Row],[Desc_imovel_numeros]],3,FIND("'",ImoveisBB[[#This Row],[Desc_imovel_numeros]],3)-3),".",","))</f>
        <v>49.84</v>
      </c>
      <c r="O677" s="6" t="str">
        <f>LOOKUP(ImoveisBB[[#This Row],[Area1]],Table25[Faixa],Table25[NomeFaixa])</f>
        <v>B. 25m2 - 50m2</v>
      </c>
      <c r="P677" s="6" t="str">
        <f>IF(ISNUMBER( SEARCH("Desocupado", ImoveisBB[[#This Row],[status_imovel]] ) ), "DESOcupado", "OCUpado")</f>
        <v>OCUpado</v>
      </c>
      <c r="Q677" s="6" t="str">
        <f>IF(ISNUMBER( SEARCH("Venda", ImoveisBB[[#This Row],[status_imovel]] ) ), "Venda Direta", "Leilão")</f>
        <v>Venda Direta</v>
      </c>
    </row>
    <row r="678" spans="1:17" x14ac:dyDescent="0.25">
      <c r="A678">
        <v>677</v>
      </c>
      <c r="B678" s="1" t="s">
        <v>686</v>
      </c>
      <c r="C678" t="s">
        <v>3692</v>
      </c>
      <c r="D678" t="s">
        <v>4887</v>
      </c>
      <c r="E678" s="7">
        <v>55172</v>
      </c>
      <c r="F678">
        <v>53</v>
      </c>
      <c r="G678" t="s">
        <v>7722</v>
      </c>
      <c r="H678" t="s">
        <v>7937</v>
      </c>
      <c r="I678" t="s">
        <v>8637</v>
      </c>
      <c r="J678" t="s">
        <v>12072</v>
      </c>
      <c r="K678" t="s">
        <v>15511</v>
      </c>
      <c r="L678" t="str">
        <f>LOOKUP(ImoveisBB[[#This Row],[Vlr_venda_imovel]],Table2[Faixa],Table2[NomeFaixa])</f>
        <v>E. 50k - 65k</v>
      </c>
      <c r="M678" t="str">
        <f>LOOKUP(ImoveisBB[[#This Row],[Desc%]],Table24[Faixa],Table24[NomeFaixa])</f>
        <v>F. 50% - 60%</v>
      </c>
      <c r="N678">
        <f>VALUE(SUBSTITUTE(MID(ImoveisBB[[#This Row],[Desc_imovel_numeros]],3,FIND("'",ImoveisBB[[#This Row],[Desc_imovel_numeros]],3)-3),".",","))</f>
        <v>162.13999999999999</v>
      </c>
      <c r="O678" s="6" t="str">
        <f>LOOKUP(ImoveisBB[[#This Row],[Area1]],Table25[Faixa],Table25[NomeFaixa])</f>
        <v>F. 150m2 - 200m2</v>
      </c>
      <c r="P678" s="6" t="str">
        <f>IF(ISNUMBER( SEARCH("Desocupado", ImoveisBB[[#This Row],[status_imovel]] ) ), "DESOcupado", "OCUpado")</f>
        <v>OCUpado</v>
      </c>
      <c r="Q678" s="6" t="str">
        <f>IF(ISNUMBER( SEARCH("Venda", ImoveisBB[[#This Row],[status_imovel]] ) ), "Venda Direta", "Leilão")</f>
        <v>Venda Direta</v>
      </c>
    </row>
    <row r="679" spans="1:17" x14ac:dyDescent="0.25">
      <c r="A679">
        <v>678</v>
      </c>
      <c r="B679" s="1" t="s">
        <v>687</v>
      </c>
      <c r="C679" t="s">
        <v>3451</v>
      </c>
      <c r="D679" t="s">
        <v>4888</v>
      </c>
      <c r="E679" s="7">
        <v>37419</v>
      </c>
      <c r="F679">
        <v>49</v>
      </c>
      <c r="G679" t="s">
        <v>7822</v>
      </c>
      <c r="H679" t="s">
        <v>7939</v>
      </c>
      <c r="I679" t="s">
        <v>8638</v>
      </c>
      <c r="J679" t="s">
        <v>12073</v>
      </c>
      <c r="K679" t="s">
        <v>15512</v>
      </c>
      <c r="L679" t="str">
        <f>LOOKUP(ImoveisBB[[#This Row],[Vlr_venda_imovel]],Table2[Faixa],Table2[NomeFaixa])</f>
        <v>D. 35k - 50k</v>
      </c>
      <c r="M679" t="str">
        <f>LOOKUP(ImoveisBB[[#This Row],[Desc%]],Table24[Faixa],Table24[NomeFaixa])</f>
        <v>E. 40% - 50%</v>
      </c>
      <c r="N679">
        <f>VALUE(SUBSTITUTE(MID(ImoveisBB[[#This Row],[Desc_imovel_numeros]],3,FIND("'",ImoveisBB[[#This Row],[Desc_imovel_numeros]],3)-3),".",","))</f>
        <v>132.5</v>
      </c>
      <c r="O679" s="6" t="str">
        <f>LOOKUP(ImoveisBB[[#This Row],[Area1]],Table25[Faixa],Table25[NomeFaixa])</f>
        <v>E. 100m2 - 150m2</v>
      </c>
      <c r="P679" s="6" t="str">
        <f>IF(ISNUMBER( SEARCH("Desocupado", ImoveisBB[[#This Row],[status_imovel]] ) ), "DESOcupado", "OCUpado")</f>
        <v>OCUpado</v>
      </c>
      <c r="Q679" s="6" t="str">
        <f>IF(ISNUMBER( SEARCH("Venda", ImoveisBB[[#This Row],[status_imovel]] ) ), "Venda Direta", "Leilão")</f>
        <v>Venda Direta</v>
      </c>
    </row>
    <row r="680" spans="1:17" x14ac:dyDescent="0.25">
      <c r="A680">
        <v>679</v>
      </c>
      <c r="B680" s="1" t="s">
        <v>688</v>
      </c>
      <c r="C680" t="s">
        <v>3478</v>
      </c>
      <c r="D680" t="s">
        <v>4889</v>
      </c>
      <c r="E680" s="7">
        <v>50476</v>
      </c>
      <c r="F680">
        <v>47</v>
      </c>
      <c r="G680" t="s">
        <v>7838</v>
      </c>
      <c r="H680" t="s">
        <v>7946</v>
      </c>
      <c r="I680" t="s">
        <v>8639</v>
      </c>
      <c r="J680" t="s">
        <v>12074</v>
      </c>
      <c r="K680" t="s">
        <v>15513</v>
      </c>
      <c r="L680" t="str">
        <f>LOOKUP(ImoveisBB[[#This Row],[Vlr_venda_imovel]],Table2[Faixa],Table2[NomeFaixa])</f>
        <v>E. 50k - 65k</v>
      </c>
      <c r="M680" t="str">
        <f>LOOKUP(ImoveisBB[[#This Row],[Desc%]],Table24[Faixa],Table24[NomeFaixa])</f>
        <v>E. 40% - 50%</v>
      </c>
      <c r="N680">
        <f>VALUE(SUBSTITUTE(MID(ImoveisBB[[#This Row],[Desc_imovel_numeros]],3,FIND("'",ImoveisBB[[#This Row],[Desc_imovel_numeros]],3)-3),".",","))</f>
        <v>240</v>
      </c>
      <c r="O680" s="6" t="str">
        <f>LOOKUP(ImoveisBB[[#This Row],[Area1]],Table25[Faixa],Table25[NomeFaixa])</f>
        <v>G. 200m2 - 500m2</v>
      </c>
      <c r="P680" s="6" t="str">
        <f>IF(ISNUMBER( SEARCH("Desocupado", ImoveisBB[[#This Row],[status_imovel]] ) ), "DESOcupado", "OCUpado")</f>
        <v>OCUpado</v>
      </c>
      <c r="Q680" s="6" t="str">
        <f>IF(ISNUMBER( SEARCH("Venda", ImoveisBB[[#This Row],[status_imovel]] ) ), "Venda Direta", "Leilão")</f>
        <v>Venda Direta</v>
      </c>
    </row>
    <row r="681" spans="1:17" x14ac:dyDescent="0.25">
      <c r="A681">
        <v>680</v>
      </c>
      <c r="B681" s="1" t="s">
        <v>689</v>
      </c>
      <c r="C681" t="s">
        <v>3451</v>
      </c>
      <c r="D681" t="s">
        <v>4890</v>
      </c>
      <c r="E681" s="7">
        <v>34375</v>
      </c>
      <c r="F681">
        <v>43</v>
      </c>
      <c r="G681" t="s">
        <v>7838</v>
      </c>
      <c r="H681" t="s">
        <v>7946</v>
      </c>
      <c r="I681" t="s">
        <v>8640</v>
      </c>
      <c r="J681" t="s">
        <v>12075</v>
      </c>
      <c r="K681" t="s">
        <v>15514</v>
      </c>
      <c r="L681" t="str">
        <f>LOOKUP(ImoveisBB[[#This Row],[Vlr_venda_imovel]],Table2[Faixa],Table2[NomeFaixa])</f>
        <v>C. 25k - 35k</v>
      </c>
      <c r="M681" t="str">
        <f>LOOKUP(ImoveisBB[[#This Row],[Desc%]],Table24[Faixa],Table24[NomeFaixa])</f>
        <v>E. 40% - 50%</v>
      </c>
      <c r="N681">
        <f>VALUE(SUBSTITUTE(MID(ImoveisBB[[#This Row],[Desc_imovel_numeros]],3,FIND("'",ImoveisBB[[#This Row],[Desc_imovel_numeros]],3)-3),".",","))</f>
        <v>124</v>
      </c>
      <c r="O681" s="6" t="str">
        <f>LOOKUP(ImoveisBB[[#This Row],[Area1]],Table25[Faixa],Table25[NomeFaixa])</f>
        <v>E. 100m2 - 150m2</v>
      </c>
      <c r="P681" s="6" t="str">
        <f>IF(ISNUMBER( SEARCH("Desocupado", ImoveisBB[[#This Row],[status_imovel]] ) ), "DESOcupado", "OCUpado")</f>
        <v>OCUpado</v>
      </c>
      <c r="Q681" s="6" t="str">
        <f>IF(ISNUMBER( SEARCH("Venda", ImoveisBB[[#This Row],[status_imovel]] ) ), "Venda Direta", "Leilão")</f>
        <v>Venda Direta</v>
      </c>
    </row>
    <row r="682" spans="1:17" x14ac:dyDescent="0.25">
      <c r="A682">
        <v>681</v>
      </c>
      <c r="B682" s="1" t="s">
        <v>690</v>
      </c>
      <c r="C682" t="s">
        <v>3693</v>
      </c>
      <c r="D682" t="s">
        <v>4891</v>
      </c>
      <c r="E682" s="7">
        <v>34645</v>
      </c>
      <c r="F682">
        <v>56</v>
      </c>
      <c r="G682" t="s">
        <v>7792</v>
      </c>
      <c r="H682" t="s">
        <v>7949</v>
      </c>
      <c r="I682" t="s">
        <v>8641</v>
      </c>
      <c r="J682" t="s">
        <v>12076</v>
      </c>
      <c r="K682" t="s">
        <v>15515</v>
      </c>
      <c r="L682" t="str">
        <f>LOOKUP(ImoveisBB[[#This Row],[Vlr_venda_imovel]],Table2[Faixa],Table2[NomeFaixa])</f>
        <v>C. 25k - 35k</v>
      </c>
      <c r="M682" t="str">
        <f>LOOKUP(ImoveisBB[[#This Row],[Desc%]],Table24[Faixa],Table24[NomeFaixa])</f>
        <v>F. 50% - 60%</v>
      </c>
      <c r="N682">
        <f>VALUE(SUBSTITUTE(MID(ImoveisBB[[#This Row],[Desc_imovel_numeros]],3,FIND("'",ImoveisBB[[#This Row],[Desc_imovel_numeros]],3)-3),".",","))</f>
        <v>200</v>
      </c>
      <c r="O682" s="6" t="str">
        <f>LOOKUP(ImoveisBB[[#This Row],[Area1]],Table25[Faixa],Table25[NomeFaixa])</f>
        <v>G. 200m2 - 500m2</v>
      </c>
      <c r="P682" s="6" t="str">
        <f>IF(ISNUMBER( SEARCH("Desocupado", ImoveisBB[[#This Row],[status_imovel]] ) ), "DESOcupado", "OCUpado")</f>
        <v>OCUpado</v>
      </c>
      <c r="Q682" s="6" t="str">
        <f>IF(ISNUMBER( SEARCH("Venda", ImoveisBB[[#This Row],[status_imovel]] ) ), "Venda Direta", "Leilão")</f>
        <v>Venda Direta</v>
      </c>
    </row>
    <row r="683" spans="1:17" x14ac:dyDescent="0.25">
      <c r="A683">
        <v>682</v>
      </c>
      <c r="B683" s="1" t="s">
        <v>691</v>
      </c>
      <c r="C683" t="s">
        <v>3694</v>
      </c>
      <c r="D683" t="s">
        <v>4892</v>
      </c>
      <c r="E683" s="7">
        <v>43643</v>
      </c>
      <c r="F683">
        <v>54</v>
      </c>
      <c r="G683" t="s">
        <v>7792</v>
      </c>
      <c r="H683" t="s">
        <v>7949</v>
      </c>
      <c r="I683" t="s">
        <v>8642</v>
      </c>
      <c r="J683" t="s">
        <v>12077</v>
      </c>
      <c r="K683" t="s">
        <v>15516</v>
      </c>
      <c r="L683" t="str">
        <f>LOOKUP(ImoveisBB[[#This Row],[Vlr_venda_imovel]],Table2[Faixa],Table2[NomeFaixa])</f>
        <v>D. 35k - 50k</v>
      </c>
      <c r="M683" t="str">
        <f>LOOKUP(ImoveisBB[[#This Row],[Desc%]],Table24[Faixa],Table24[NomeFaixa])</f>
        <v>F. 50% - 60%</v>
      </c>
      <c r="N683">
        <f>VALUE(SUBSTITUTE(MID(ImoveisBB[[#This Row],[Desc_imovel_numeros]],3,FIND("'",ImoveisBB[[#This Row],[Desc_imovel_numeros]],3)-3),".",","))</f>
        <v>196.97</v>
      </c>
      <c r="O683" s="6" t="str">
        <f>LOOKUP(ImoveisBB[[#This Row],[Area1]],Table25[Faixa],Table25[NomeFaixa])</f>
        <v>F. 150m2 - 200m2</v>
      </c>
      <c r="P683" s="6" t="str">
        <f>IF(ISNUMBER( SEARCH("Desocupado", ImoveisBB[[#This Row],[status_imovel]] ) ), "DESOcupado", "OCUpado")</f>
        <v>OCUpado</v>
      </c>
      <c r="Q683" s="6" t="str">
        <f>IF(ISNUMBER( SEARCH("Venda", ImoveisBB[[#This Row],[status_imovel]] ) ), "Venda Direta", "Leilão")</f>
        <v>Venda Direta</v>
      </c>
    </row>
    <row r="684" spans="1:17" x14ac:dyDescent="0.25">
      <c r="A684">
        <v>683</v>
      </c>
      <c r="B684" s="1" t="s">
        <v>692</v>
      </c>
      <c r="C684" t="s">
        <v>3463</v>
      </c>
      <c r="D684" t="s">
        <v>4893</v>
      </c>
      <c r="E684" s="7">
        <v>41343</v>
      </c>
      <c r="F684">
        <v>51</v>
      </c>
      <c r="G684" t="s">
        <v>7844</v>
      </c>
      <c r="H684" t="s">
        <v>7946</v>
      </c>
      <c r="I684" t="s">
        <v>8643</v>
      </c>
      <c r="J684" t="s">
        <v>12078</v>
      </c>
      <c r="K684" t="s">
        <v>15517</v>
      </c>
      <c r="L684" t="str">
        <f>LOOKUP(ImoveisBB[[#This Row],[Vlr_venda_imovel]],Table2[Faixa],Table2[NomeFaixa])</f>
        <v>D. 35k - 50k</v>
      </c>
      <c r="M684" t="str">
        <f>LOOKUP(ImoveisBB[[#This Row],[Desc%]],Table24[Faixa],Table24[NomeFaixa])</f>
        <v>F. 50% - 60%</v>
      </c>
      <c r="N684">
        <f>VALUE(SUBSTITUTE(MID(ImoveisBB[[#This Row],[Desc_imovel_numeros]],3,FIND("'",ImoveisBB[[#This Row],[Desc_imovel_numeros]],3)-3),".",","))</f>
        <v>106.5</v>
      </c>
      <c r="O684" s="6" t="str">
        <f>LOOKUP(ImoveisBB[[#This Row],[Area1]],Table25[Faixa],Table25[NomeFaixa])</f>
        <v>E. 100m2 - 150m2</v>
      </c>
      <c r="P684" s="6" t="str">
        <f>IF(ISNUMBER( SEARCH("Desocupado", ImoveisBB[[#This Row],[status_imovel]] ) ), "DESOcupado", "OCUpado")</f>
        <v>OCUpado</v>
      </c>
      <c r="Q684" s="6" t="str">
        <f>IF(ISNUMBER( SEARCH("Venda", ImoveisBB[[#This Row],[status_imovel]] ) ), "Venda Direta", "Leilão")</f>
        <v>Venda Direta</v>
      </c>
    </row>
    <row r="685" spans="1:17" x14ac:dyDescent="0.25">
      <c r="A685">
        <v>684</v>
      </c>
      <c r="B685" s="1" t="s">
        <v>693</v>
      </c>
      <c r="C685" t="s">
        <v>3463</v>
      </c>
      <c r="D685" t="s">
        <v>4894</v>
      </c>
      <c r="E685" s="7">
        <v>50273</v>
      </c>
      <c r="F685">
        <v>44</v>
      </c>
      <c r="G685" t="s">
        <v>7814</v>
      </c>
      <c r="H685" t="s">
        <v>7946</v>
      </c>
      <c r="I685" t="s">
        <v>8644</v>
      </c>
      <c r="J685" t="s">
        <v>12079</v>
      </c>
      <c r="K685" t="s">
        <v>15518</v>
      </c>
      <c r="L685" t="str">
        <f>LOOKUP(ImoveisBB[[#This Row],[Vlr_venda_imovel]],Table2[Faixa],Table2[NomeFaixa])</f>
        <v>E. 50k - 65k</v>
      </c>
      <c r="M685" t="str">
        <f>LOOKUP(ImoveisBB[[#This Row],[Desc%]],Table24[Faixa],Table24[NomeFaixa])</f>
        <v>E. 40% - 50%</v>
      </c>
      <c r="N685">
        <f>VALUE(SUBSTITUTE(MID(ImoveisBB[[#This Row],[Desc_imovel_numeros]],3,FIND("'",ImoveisBB[[#This Row],[Desc_imovel_numeros]],3)-3),".",","))</f>
        <v>49.16</v>
      </c>
      <c r="O685" s="6" t="str">
        <f>LOOKUP(ImoveisBB[[#This Row],[Area1]],Table25[Faixa],Table25[NomeFaixa])</f>
        <v>B. 25m2 - 50m2</v>
      </c>
      <c r="P685" s="6" t="str">
        <f>IF(ISNUMBER( SEARCH("Desocupado", ImoveisBB[[#This Row],[status_imovel]] ) ), "DESOcupado", "OCUpado")</f>
        <v>OCUpado</v>
      </c>
      <c r="Q685" s="6" t="str">
        <f>IF(ISNUMBER( SEARCH("Venda", ImoveisBB[[#This Row],[status_imovel]] ) ), "Venda Direta", "Leilão")</f>
        <v>Venda Direta</v>
      </c>
    </row>
    <row r="686" spans="1:17" x14ac:dyDescent="0.25">
      <c r="A686">
        <v>685</v>
      </c>
      <c r="B686" s="1" t="s">
        <v>694</v>
      </c>
      <c r="C686" t="s">
        <v>3451</v>
      </c>
      <c r="D686" t="s">
        <v>4895</v>
      </c>
      <c r="E686" s="7">
        <v>27339</v>
      </c>
      <c r="F686">
        <v>64</v>
      </c>
      <c r="G686" t="s">
        <v>7787</v>
      </c>
      <c r="H686" t="s">
        <v>7949</v>
      </c>
      <c r="I686" t="s">
        <v>8645</v>
      </c>
      <c r="J686" t="s">
        <v>12080</v>
      </c>
      <c r="K686" t="s">
        <v>15519</v>
      </c>
      <c r="L686" t="str">
        <f>LOOKUP(ImoveisBB[[#This Row],[Vlr_venda_imovel]],Table2[Faixa],Table2[NomeFaixa])</f>
        <v>C. 25k - 35k</v>
      </c>
      <c r="M686" t="str">
        <f>LOOKUP(ImoveisBB[[#This Row],[Desc%]],Table24[Faixa],Table24[NomeFaixa])</f>
        <v>G. 60% - 70%</v>
      </c>
      <c r="N686">
        <f>VALUE(SUBSTITUTE(MID(ImoveisBB[[#This Row],[Desc_imovel_numeros]],3,FIND("'",ImoveisBB[[#This Row],[Desc_imovel_numeros]],3)-3),".",","))</f>
        <v>400</v>
      </c>
      <c r="O686" s="6" t="str">
        <f>LOOKUP(ImoveisBB[[#This Row],[Area1]],Table25[Faixa],Table25[NomeFaixa])</f>
        <v>G. 200m2 - 500m2</v>
      </c>
      <c r="P686" s="6" t="str">
        <f>IF(ISNUMBER( SEARCH("Desocupado", ImoveisBB[[#This Row],[status_imovel]] ) ), "DESOcupado", "OCUpado")</f>
        <v>OCUpado</v>
      </c>
      <c r="Q686" s="6" t="str">
        <f>IF(ISNUMBER( SEARCH("Venda", ImoveisBB[[#This Row],[status_imovel]] ) ), "Venda Direta", "Leilão")</f>
        <v>Venda Direta</v>
      </c>
    </row>
    <row r="687" spans="1:17" x14ac:dyDescent="0.25">
      <c r="A687">
        <v>686</v>
      </c>
      <c r="B687" s="1" t="s">
        <v>695</v>
      </c>
      <c r="C687" t="s">
        <v>3451</v>
      </c>
      <c r="D687" t="s">
        <v>4896</v>
      </c>
      <c r="E687" s="7">
        <v>46755</v>
      </c>
      <c r="F687">
        <v>12</v>
      </c>
      <c r="G687" t="s">
        <v>7808</v>
      </c>
      <c r="H687" t="s">
        <v>7952</v>
      </c>
      <c r="I687" t="s">
        <v>8646</v>
      </c>
      <c r="J687" t="s">
        <v>12081</v>
      </c>
      <c r="K687" t="s">
        <v>15520</v>
      </c>
      <c r="L687" t="str">
        <f>LOOKUP(ImoveisBB[[#This Row],[Vlr_venda_imovel]],Table2[Faixa],Table2[NomeFaixa])</f>
        <v>D. 35k - 50k</v>
      </c>
      <c r="M687" t="str">
        <f>LOOKUP(ImoveisBB[[#This Row],[Desc%]],Table24[Faixa],Table24[NomeFaixa])</f>
        <v>B. 10% - 20%</v>
      </c>
      <c r="N687">
        <f>VALUE(SUBSTITUTE(MID(ImoveisBB[[#This Row],[Desc_imovel_numeros]],3,FIND("'",ImoveisBB[[#This Row],[Desc_imovel_numeros]],3)-3),".",","))</f>
        <v>200</v>
      </c>
      <c r="O687" s="6" t="str">
        <f>LOOKUP(ImoveisBB[[#This Row],[Area1]],Table25[Faixa],Table25[NomeFaixa])</f>
        <v>G. 200m2 - 500m2</v>
      </c>
      <c r="P687" s="6" t="str">
        <f>IF(ISNUMBER( SEARCH("Desocupado", ImoveisBB[[#This Row],[status_imovel]] ) ), "DESOcupado", "OCUpado")</f>
        <v>OCUpado</v>
      </c>
      <c r="Q687" s="6" t="str">
        <f>IF(ISNUMBER( SEARCH("Venda", ImoveisBB[[#This Row],[status_imovel]] ) ), "Venda Direta", "Leilão")</f>
        <v>Leilão</v>
      </c>
    </row>
    <row r="688" spans="1:17" x14ac:dyDescent="0.25">
      <c r="A688">
        <v>687</v>
      </c>
      <c r="B688" s="1" t="s">
        <v>696</v>
      </c>
      <c r="C688" t="s">
        <v>3695</v>
      </c>
      <c r="D688" t="s">
        <v>4897</v>
      </c>
      <c r="E688" s="7">
        <v>53456</v>
      </c>
      <c r="F688">
        <v>51</v>
      </c>
      <c r="G688" t="s">
        <v>7814</v>
      </c>
      <c r="H688" t="s">
        <v>7946</v>
      </c>
      <c r="I688" t="s">
        <v>8647</v>
      </c>
      <c r="J688" t="s">
        <v>12082</v>
      </c>
      <c r="K688" t="s">
        <v>15521</v>
      </c>
      <c r="L688" t="str">
        <f>LOOKUP(ImoveisBB[[#This Row],[Vlr_venda_imovel]],Table2[Faixa],Table2[NomeFaixa])</f>
        <v>E. 50k - 65k</v>
      </c>
      <c r="M688" t="str">
        <f>LOOKUP(ImoveisBB[[#This Row],[Desc%]],Table24[Faixa],Table24[NomeFaixa])</f>
        <v>F. 50% - 60%</v>
      </c>
      <c r="N688">
        <f>VALUE(SUBSTITUTE(MID(ImoveisBB[[#This Row],[Desc_imovel_numeros]],3,FIND("'",ImoveisBB[[#This Row],[Desc_imovel_numeros]],3)-3),".",","))</f>
        <v>63.16</v>
      </c>
      <c r="O688" s="6" t="str">
        <f>LOOKUP(ImoveisBB[[#This Row],[Area1]],Table25[Faixa],Table25[NomeFaixa])</f>
        <v>C. 50m2 - 75m2</v>
      </c>
      <c r="P688" s="6" t="str">
        <f>IF(ISNUMBER( SEARCH("Desocupado", ImoveisBB[[#This Row],[status_imovel]] ) ), "DESOcupado", "OCUpado")</f>
        <v>OCUpado</v>
      </c>
      <c r="Q688" s="6" t="str">
        <f>IF(ISNUMBER( SEARCH("Venda", ImoveisBB[[#This Row],[status_imovel]] ) ), "Venda Direta", "Leilão")</f>
        <v>Venda Direta</v>
      </c>
    </row>
    <row r="689" spans="1:17" x14ac:dyDescent="0.25">
      <c r="A689">
        <v>688</v>
      </c>
      <c r="B689" s="1" t="s">
        <v>697</v>
      </c>
      <c r="C689" t="s">
        <v>3451</v>
      </c>
      <c r="D689" t="s">
        <v>4898</v>
      </c>
      <c r="E689" s="7">
        <v>18678</v>
      </c>
      <c r="F689">
        <v>61</v>
      </c>
      <c r="G689" t="s">
        <v>7787</v>
      </c>
      <c r="H689" t="s">
        <v>7949</v>
      </c>
      <c r="I689" t="s">
        <v>8648</v>
      </c>
      <c r="J689" t="s">
        <v>12083</v>
      </c>
      <c r="K689" t="s">
        <v>15522</v>
      </c>
      <c r="L689" t="str">
        <f>LOOKUP(ImoveisBB[[#This Row],[Vlr_venda_imovel]],Table2[Faixa],Table2[NomeFaixa])</f>
        <v>B. 12,5k - 25k</v>
      </c>
      <c r="M689" t="str">
        <f>LOOKUP(ImoveisBB[[#This Row],[Desc%]],Table24[Faixa],Table24[NomeFaixa])</f>
        <v>G. 60% - 70%</v>
      </c>
      <c r="N689">
        <f>VALUE(SUBSTITUTE(MID(ImoveisBB[[#This Row],[Desc_imovel_numeros]],3,FIND("'",ImoveisBB[[#This Row],[Desc_imovel_numeros]],3)-3),".",","))</f>
        <v>300</v>
      </c>
      <c r="O689" s="6" t="str">
        <f>LOOKUP(ImoveisBB[[#This Row],[Area1]],Table25[Faixa],Table25[NomeFaixa])</f>
        <v>G. 200m2 - 500m2</v>
      </c>
      <c r="P689" s="6" t="str">
        <f>IF(ISNUMBER( SEARCH("Desocupado", ImoveisBB[[#This Row],[status_imovel]] ) ), "DESOcupado", "OCUpado")</f>
        <v>OCUpado</v>
      </c>
      <c r="Q689" s="6" t="str">
        <f>IF(ISNUMBER( SEARCH("Venda", ImoveisBB[[#This Row],[status_imovel]] ) ), "Venda Direta", "Leilão")</f>
        <v>Venda Direta</v>
      </c>
    </row>
    <row r="690" spans="1:17" x14ac:dyDescent="0.25">
      <c r="A690">
        <v>689</v>
      </c>
      <c r="B690" s="1" t="s">
        <v>698</v>
      </c>
      <c r="C690" t="s">
        <v>3451</v>
      </c>
      <c r="D690" t="s">
        <v>4899</v>
      </c>
      <c r="E690" s="7">
        <v>27068</v>
      </c>
      <c r="F690">
        <v>58</v>
      </c>
      <c r="G690" t="s">
        <v>7787</v>
      </c>
      <c r="H690" t="s">
        <v>7949</v>
      </c>
      <c r="I690" t="s">
        <v>8649</v>
      </c>
      <c r="J690" t="s">
        <v>12084</v>
      </c>
      <c r="K690" t="s">
        <v>15523</v>
      </c>
      <c r="L690" t="str">
        <f>LOOKUP(ImoveisBB[[#This Row],[Vlr_venda_imovel]],Table2[Faixa],Table2[NomeFaixa])</f>
        <v>C. 25k - 35k</v>
      </c>
      <c r="M690" t="str">
        <f>LOOKUP(ImoveisBB[[#This Row],[Desc%]],Table24[Faixa],Table24[NomeFaixa])</f>
        <v>F. 50% - 60%</v>
      </c>
      <c r="N690">
        <f>VALUE(SUBSTITUTE(MID(ImoveisBB[[#This Row],[Desc_imovel_numeros]],3,FIND("'",ImoveisBB[[#This Row],[Desc_imovel_numeros]],3)-3),".",","))</f>
        <v>200</v>
      </c>
      <c r="O690" s="6" t="str">
        <f>LOOKUP(ImoveisBB[[#This Row],[Area1]],Table25[Faixa],Table25[NomeFaixa])</f>
        <v>G. 200m2 - 500m2</v>
      </c>
      <c r="P690" s="6" t="str">
        <f>IF(ISNUMBER( SEARCH("Desocupado", ImoveisBB[[#This Row],[status_imovel]] ) ), "DESOcupado", "OCUpado")</f>
        <v>OCUpado</v>
      </c>
      <c r="Q690" s="6" t="str">
        <f>IF(ISNUMBER( SEARCH("Venda", ImoveisBB[[#This Row],[status_imovel]] ) ), "Venda Direta", "Leilão")</f>
        <v>Venda Direta</v>
      </c>
    </row>
    <row r="691" spans="1:17" x14ac:dyDescent="0.25">
      <c r="A691">
        <v>690</v>
      </c>
      <c r="B691" s="1" t="s">
        <v>699</v>
      </c>
      <c r="C691" t="s">
        <v>3691</v>
      </c>
      <c r="D691" t="s">
        <v>4900</v>
      </c>
      <c r="E691" s="7">
        <v>53936</v>
      </c>
      <c r="F691">
        <v>51</v>
      </c>
      <c r="G691" t="s">
        <v>7748</v>
      </c>
      <c r="H691" t="s">
        <v>7937</v>
      </c>
      <c r="I691" t="s">
        <v>8650</v>
      </c>
      <c r="J691" t="s">
        <v>12085</v>
      </c>
      <c r="K691" t="s">
        <v>15524</v>
      </c>
      <c r="L691" t="str">
        <f>LOOKUP(ImoveisBB[[#This Row],[Vlr_venda_imovel]],Table2[Faixa],Table2[NomeFaixa])</f>
        <v>E. 50k - 65k</v>
      </c>
      <c r="M691" t="str">
        <f>LOOKUP(ImoveisBB[[#This Row],[Desc%]],Table24[Faixa],Table24[NomeFaixa])</f>
        <v>F. 50% - 60%</v>
      </c>
      <c r="N691">
        <f>VALUE(SUBSTITUTE(MID(ImoveisBB[[#This Row],[Desc_imovel_numeros]],3,FIND("'",ImoveisBB[[#This Row],[Desc_imovel_numeros]],3)-3),".",","))</f>
        <v>143.66</v>
      </c>
      <c r="O691" s="6" t="str">
        <f>LOOKUP(ImoveisBB[[#This Row],[Area1]],Table25[Faixa],Table25[NomeFaixa])</f>
        <v>E. 100m2 - 150m2</v>
      </c>
      <c r="P691" s="6" t="str">
        <f>IF(ISNUMBER( SEARCH("Desocupado", ImoveisBB[[#This Row],[status_imovel]] ) ), "DESOcupado", "OCUpado")</f>
        <v>OCUpado</v>
      </c>
      <c r="Q691" s="6" t="str">
        <f>IF(ISNUMBER( SEARCH("Venda", ImoveisBB[[#This Row],[status_imovel]] ) ), "Venda Direta", "Leilão")</f>
        <v>Venda Direta</v>
      </c>
    </row>
    <row r="692" spans="1:17" x14ac:dyDescent="0.25">
      <c r="A692">
        <v>691</v>
      </c>
      <c r="B692" s="1" t="s">
        <v>700</v>
      </c>
      <c r="C692" t="s">
        <v>3674</v>
      </c>
      <c r="D692" t="s">
        <v>4901</v>
      </c>
      <c r="E692" s="7">
        <v>39110</v>
      </c>
      <c r="F692">
        <v>33</v>
      </c>
      <c r="G692" t="s">
        <v>7792</v>
      </c>
      <c r="H692" t="s">
        <v>7949</v>
      </c>
      <c r="I692" t="s">
        <v>8651</v>
      </c>
      <c r="J692" t="s">
        <v>12086</v>
      </c>
      <c r="K692" t="s">
        <v>15525</v>
      </c>
      <c r="L692" t="str">
        <f>LOOKUP(ImoveisBB[[#This Row],[Vlr_venda_imovel]],Table2[Faixa],Table2[NomeFaixa])</f>
        <v>D. 35k - 50k</v>
      </c>
      <c r="M692" t="str">
        <f>LOOKUP(ImoveisBB[[#This Row],[Desc%]],Table24[Faixa],Table24[NomeFaixa])</f>
        <v>D. 30% - 40%</v>
      </c>
      <c r="N692">
        <f>VALUE(SUBSTITUTE(MID(ImoveisBB[[#This Row],[Desc_imovel_numeros]],3,FIND("'",ImoveisBB[[#This Row],[Desc_imovel_numeros]],3)-3),".",","))</f>
        <v>160.05000000000001</v>
      </c>
      <c r="O692" s="6" t="str">
        <f>LOOKUP(ImoveisBB[[#This Row],[Area1]],Table25[Faixa],Table25[NomeFaixa])</f>
        <v>F. 150m2 - 200m2</v>
      </c>
      <c r="P692" s="6" t="str">
        <f>IF(ISNUMBER( SEARCH("Desocupado", ImoveisBB[[#This Row],[status_imovel]] ) ), "DESOcupado", "OCUpado")</f>
        <v>OCUpado</v>
      </c>
      <c r="Q692" s="6" t="str">
        <f>IF(ISNUMBER( SEARCH("Venda", ImoveisBB[[#This Row],[status_imovel]] ) ), "Venda Direta", "Leilão")</f>
        <v>Leilão</v>
      </c>
    </row>
    <row r="693" spans="1:17" x14ac:dyDescent="0.25">
      <c r="A693">
        <v>692</v>
      </c>
      <c r="B693" s="1" t="s">
        <v>701</v>
      </c>
      <c r="C693" t="s">
        <v>3451</v>
      </c>
      <c r="D693" t="s">
        <v>4902</v>
      </c>
      <c r="E693" s="7">
        <v>33428</v>
      </c>
      <c r="F693">
        <v>69</v>
      </c>
      <c r="G693" t="s">
        <v>7787</v>
      </c>
      <c r="H693" t="s">
        <v>7949</v>
      </c>
      <c r="I693" t="s">
        <v>8652</v>
      </c>
      <c r="J693" t="s">
        <v>12087</v>
      </c>
      <c r="K693" t="s">
        <v>15526</v>
      </c>
      <c r="L693" t="str">
        <f>LOOKUP(ImoveisBB[[#This Row],[Vlr_venda_imovel]],Table2[Faixa],Table2[NomeFaixa])</f>
        <v>C. 25k - 35k</v>
      </c>
      <c r="M693" t="str">
        <f>LOOKUP(ImoveisBB[[#This Row],[Desc%]],Table24[Faixa],Table24[NomeFaixa])</f>
        <v>G. 60% - 70%</v>
      </c>
      <c r="N693">
        <f>VALUE(SUBSTITUTE(MID(ImoveisBB[[#This Row],[Desc_imovel_numeros]],3,FIND("'",ImoveisBB[[#This Row],[Desc_imovel_numeros]],3)-3),".",","))</f>
        <v>342.19</v>
      </c>
      <c r="O693" s="6" t="str">
        <f>LOOKUP(ImoveisBB[[#This Row],[Area1]],Table25[Faixa],Table25[NomeFaixa])</f>
        <v>G. 200m2 - 500m2</v>
      </c>
      <c r="P693" s="6" t="str">
        <f>IF(ISNUMBER( SEARCH("Desocupado", ImoveisBB[[#This Row],[status_imovel]] ) ), "DESOcupado", "OCUpado")</f>
        <v>OCUpado</v>
      </c>
      <c r="Q693" s="6" t="str">
        <f>IF(ISNUMBER( SEARCH("Venda", ImoveisBB[[#This Row],[status_imovel]] ) ), "Venda Direta", "Leilão")</f>
        <v>Venda Direta</v>
      </c>
    </row>
    <row r="694" spans="1:17" x14ac:dyDescent="0.25">
      <c r="A694">
        <v>693</v>
      </c>
      <c r="B694" s="1" t="s">
        <v>702</v>
      </c>
      <c r="C694" t="s">
        <v>3454</v>
      </c>
      <c r="D694" t="s">
        <v>4903</v>
      </c>
      <c r="E694" s="7">
        <v>47905</v>
      </c>
      <c r="F694">
        <v>52</v>
      </c>
      <c r="G694" t="s">
        <v>7725</v>
      </c>
      <c r="H694" t="s">
        <v>7937</v>
      </c>
      <c r="I694" t="s">
        <v>8653</v>
      </c>
      <c r="J694" t="s">
        <v>12088</v>
      </c>
      <c r="K694" t="s">
        <v>15527</v>
      </c>
      <c r="L694" t="str">
        <f>LOOKUP(ImoveisBB[[#This Row],[Vlr_venda_imovel]],Table2[Faixa],Table2[NomeFaixa])</f>
        <v>D. 35k - 50k</v>
      </c>
      <c r="M694" t="str">
        <f>LOOKUP(ImoveisBB[[#This Row],[Desc%]],Table24[Faixa],Table24[NomeFaixa])</f>
        <v>F. 50% - 60%</v>
      </c>
      <c r="N694">
        <f>VALUE(SUBSTITUTE(MID(ImoveisBB[[#This Row],[Desc_imovel_numeros]],3,FIND("'",ImoveisBB[[#This Row],[Desc_imovel_numeros]],3)-3),".",","))</f>
        <v>42.13</v>
      </c>
      <c r="O694" s="6" t="str">
        <f>LOOKUP(ImoveisBB[[#This Row],[Area1]],Table25[Faixa],Table25[NomeFaixa])</f>
        <v>B. 25m2 - 50m2</v>
      </c>
      <c r="P694" s="6" t="str">
        <f>IF(ISNUMBER( SEARCH("Desocupado", ImoveisBB[[#This Row],[status_imovel]] ) ), "DESOcupado", "OCUpado")</f>
        <v>OCUpado</v>
      </c>
      <c r="Q694" s="6" t="str">
        <f>IF(ISNUMBER( SEARCH("Venda", ImoveisBB[[#This Row],[status_imovel]] ) ), "Venda Direta", "Leilão")</f>
        <v>Venda Direta</v>
      </c>
    </row>
    <row r="695" spans="1:17" x14ac:dyDescent="0.25">
      <c r="A695">
        <v>694</v>
      </c>
      <c r="B695" s="1" t="s">
        <v>703</v>
      </c>
      <c r="C695" t="s">
        <v>3451</v>
      </c>
      <c r="D695" t="s">
        <v>4904</v>
      </c>
      <c r="E695" s="7">
        <v>44997</v>
      </c>
      <c r="F695">
        <v>55</v>
      </c>
      <c r="G695" t="s">
        <v>7828</v>
      </c>
      <c r="H695" t="s">
        <v>7945</v>
      </c>
      <c r="I695" t="s">
        <v>8654</v>
      </c>
      <c r="J695" t="s">
        <v>12089</v>
      </c>
      <c r="K695" t="s">
        <v>15528</v>
      </c>
      <c r="L695" t="str">
        <f>LOOKUP(ImoveisBB[[#This Row],[Vlr_venda_imovel]],Table2[Faixa],Table2[NomeFaixa])</f>
        <v>D. 35k - 50k</v>
      </c>
      <c r="M695" t="str">
        <f>LOOKUP(ImoveisBB[[#This Row],[Desc%]],Table24[Faixa],Table24[NomeFaixa])</f>
        <v>F. 50% - 60%</v>
      </c>
      <c r="N695">
        <f>VALUE(SUBSTITUTE(MID(ImoveisBB[[#This Row],[Desc_imovel_numeros]],3,FIND("'",ImoveisBB[[#This Row],[Desc_imovel_numeros]],3)-3),".",","))</f>
        <v>200</v>
      </c>
      <c r="O695" s="6" t="str">
        <f>LOOKUP(ImoveisBB[[#This Row],[Area1]],Table25[Faixa],Table25[NomeFaixa])</f>
        <v>G. 200m2 - 500m2</v>
      </c>
      <c r="P695" s="6" t="str">
        <f>IF(ISNUMBER( SEARCH("Desocupado", ImoveisBB[[#This Row],[status_imovel]] ) ), "DESOcupado", "OCUpado")</f>
        <v>OCUpado</v>
      </c>
      <c r="Q695" s="6" t="str">
        <f>IF(ISNUMBER( SEARCH("Venda", ImoveisBB[[#This Row],[status_imovel]] ) ), "Venda Direta", "Leilão")</f>
        <v>Venda Direta</v>
      </c>
    </row>
    <row r="696" spans="1:17" x14ac:dyDescent="0.25">
      <c r="A696">
        <v>695</v>
      </c>
      <c r="B696" s="1" t="s">
        <v>704</v>
      </c>
      <c r="C696" t="s">
        <v>3463</v>
      </c>
      <c r="D696" t="s">
        <v>4905</v>
      </c>
      <c r="E696" s="7">
        <v>63132</v>
      </c>
      <c r="F696">
        <v>42</v>
      </c>
      <c r="G696" t="s">
        <v>7844</v>
      </c>
      <c r="H696" t="s">
        <v>7946</v>
      </c>
      <c r="I696" t="s">
        <v>8655</v>
      </c>
      <c r="J696" t="s">
        <v>12090</v>
      </c>
      <c r="K696" t="s">
        <v>15529</v>
      </c>
      <c r="L696" t="str">
        <f>LOOKUP(ImoveisBB[[#This Row],[Vlr_venda_imovel]],Table2[Faixa],Table2[NomeFaixa])</f>
        <v>E. 50k - 65k</v>
      </c>
      <c r="M696" t="str">
        <f>LOOKUP(ImoveisBB[[#This Row],[Desc%]],Table24[Faixa],Table24[NomeFaixa])</f>
        <v>E. 40% - 50%</v>
      </c>
      <c r="N696">
        <f>VALUE(SUBSTITUTE(MID(ImoveisBB[[#This Row],[Desc_imovel_numeros]],3,FIND("'",ImoveisBB[[#This Row],[Desc_imovel_numeros]],3)-3),".",","))</f>
        <v>129.5</v>
      </c>
      <c r="O696" s="6" t="str">
        <f>LOOKUP(ImoveisBB[[#This Row],[Area1]],Table25[Faixa],Table25[NomeFaixa])</f>
        <v>E. 100m2 - 150m2</v>
      </c>
      <c r="P696" s="6" t="str">
        <f>IF(ISNUMBER( SEARCH("Desocupado", ImoveisBB[[#This Row],[status_imovel]] ) ), "DESOcupado", "OCUpado")</f>
        <v>OCUpado</v>
      </c>
      <c r="Q696" s="6" t="str">
        <f>IF(ISNUMBER( SEARCH("Venda", ImoveisBB[[#This Row],[status_imovel]] ) ), "Venda Direta", "Leilão")</f>
        <v>Leilão</v>
      </c>
    </row>
    <row r="697" spans="1:17" x14ac:dyDescent="0.25">
      <c r="A697">
        <v>696</v>
      </c>
      <c r="B697" s="1" t="s">
        <v>705</v>
      </c>
      <c r="C697" t="s">
        <v>3696</v>
      </c>
      <c r="D697" t="s">
        <v>4906</v>
      </c>
      <c r="E697" s="7">
        <v>55583</v>
      </c>
      <c r="F697">
        <v>48</v>
      </c>
      <c r="G697" t="s">
        <v>7748</v>
      </c>
      <c r="H697" t="s">
        <v>7937</v>
      </c>
      <c r="I697" t="s">
        <v>8656</v>
      </c>
      <c r="J697" t="s">
        <v>12091</v>
      </c>
      <c r="K697" t="s">
        <v>15530</v>
      </c>
      <c r="L697" t="str">
        <f>LOOKUP(ImoveisBB[[#This Row],[Vlr_venda_imovel]],Table2[Faixa],Table2[NomeFaixa])</f>
        <v>E. 50k - 65k</v>
      </c>
      <c r="M697" t="str">
        <f>LOOKUP(ImoveisBB[[#This Row],[Desc%]],Table24[Faixa],Table24[NomeFaixa])</f>
        <v>E. 40% - 50%</v>
      </c>
      <c r="N697">
        <f>VALUE(SUBSTITUTE(MID(ImoveisBB[[#This Row],[Desc_imovel_numeros]],3,FIND("'",ImoveisBB[[#This Row],[Desc_imovel_numeros]],3)-3),".",","))</f>
        <v>146.25</v>
      </c>
      <c r="O697" s="6" t="str">
        <f>LOOKUP(ImoveisBB[[#This Row],[Area1]],Table25[Faixa],Table25[NomeFaixa])</f>
        <v>E. 100m2 - 150m2</v>
      </c>
      <c r="P697" s="6" t="str">
        <f>IF(ISNUMBER( SEARCH("Desocupado", ImoveisBB[[#This Row],[status_imovel]] ) ), "DESOcupado", "OCUpado")</f>
        <v>OCUpado</v>
      </c>
      <c r="Q697" s="6" t="str">
        <f>IF(ISNUMBER( SEARCH("Venda", ImoveisBB[[#This Row],[status_imovel]] ) ), "Venda Direta", "Leilão")</f>
        <v>Venda Direta</v>
      </c>
    </row>
    <row r="698" spans="1:17" x14ac:dyDescent="0.25">
      <c r="A698">
        <v>697</v>
      </c>
      <c r="B698" s="1" t="s">
        <v>706</v>
      </c>
      <c r="C698" t="s">
        <v>3482</v>
      </c>
      <c r="D698" t="s">
        <v>4907</v>
      </c>
      <c r="E698" s="7">
        <v>62719</v>
      </c>
      <c r="F698">
        <v>35</v>
      </c>
      <c r="G698" t="s">
        <v>7814</v>
      </c>
      <c r="H698" t="s">
        <v>7946</v>
      </c>
      <c r="I698" t="s">
        <v>8657</v>
      </c>
      <c r="J698" t="s">
        <v>12092</v>
      </c>
      <c r="K698" t="s">
        <v>15531</v>
      </c>
      <c r="L698" t="str">
        <f>LOOKUP(ImoveisBB[[#This Row],[Vlr_venda_imovel]],Table2[Faixa],Table2[NomeFaixa])</f>
        <v>E. 50k - 65k</v>
      </c>
      <c r="M698" t="str">
        <f>LOOKUP(ImoveisBB[[#This Row],[Desc%]],Table24[Faixa],Table24[NomeFaixa])</f>
        <v>D. 30% - 40%</v>
      </c>
      <c r="N698">
        <f>VALUE(SUBSTITUTE(MID(ImoveisBB[[#This Row],[Desc_imovel_numeros]],3,FIND("'",ImoveisBB[[#This Row],[Desc_imovel_numeros]],3)-3),".",","))</f>
        <v>46.5</v>
      </c>
      <c r="O698" s="6" t="str">
        <f>LOOKUP(ImoveisBB[[#This Row],[Area1]],Table25[Faixa],Table25[NomeFaixa])</f>
        <v>B. 25m2 - 50m2</v>
      </c>
      <c r="P698" s="6" t="str">
        <f>IF(ISNUMBER( SEARCH("Desocupado", ImoveisBB[[#This Row],[status_imovel]] ) ), "DESOcupado", "OCUpado")</f>
        <v>OCUpado</v>
      </c>
      <c r="Q698" s="6" t="str">
        <f>IF(ISNUMBER( SEARCH("Venda", ImoveisBB[[#This Row],[status_imovel]] ) ), "Venda Direta", "Leilão")</f>
        <v>Leilão</v>
      </c>
    </row>
    <row r="699" spans="1:17" x14ac:dyDescent="0.25">
      <c r="A699">
        <v>698</v>
      </c>
      <c r="B699" s="1" t="s">
        <v>707</v>
      </c>
      <c r="C699" t="s">
        <v>3616</v>
      </c>
      <c r="D699" t="s">
        <v>4908</v>
      </c>
      <c r="E699" s="7">
        <v>73562</v>
      </c>
      <c r="F699">
        <v>20</v>
      </c>
      <c r="G699" t="s">
        <v>7748</v>
      </c>
      <c r="H699" t="s">
        <v>7937</v>
      </c>
      <c r="I699" t="s">
        <v>8658</v>
      </c>
      <c r="J699" t="s">
        <v>12093</v>
      </c>
      <c r="K699" t="s">
        <v>15532</v>
      </c>
      <c r="L699" t="str">
        <f>LOOKUP(ImoveisBB[[#This Row],[Vlr_venda_imovel]],Table2[Faixa],Table2[NomeFaixa])</f>
        <v>F. 65k - 80k</v>
      </c>
      <c r="M699" t="str">
        <f>LOOKUP(ImoveisBB[[#This Row],[Desc%]],Table24[Faixa],Table24[NomeFaixa])</f>
        <v>C. 20% - 30%</v>
      </c>
      <c r="N699">
        <f>VALUE(SUBSTITUTE(MID(ImoveisBB[[#This Row],[Desc_imovel_numeros]],3,FIND("'",ImoveisBB[[#This Row],[Desc_imovel_numeros]],3)-3),".",","))</f>
        <v>150.04</v>
      </c>
      <c r="O699" s="6" t="str">
        <f>LOOKUP(ImoveisBB[[#This Row],[Area1]],Table25[Faixa],Table25[NomeFaixa])</f>
        <v>F. 150m2 - 200m2</v>
      </c>
      <c r="P699" s="6" t="str">
        <f>IF(ISNUMBER( SEARCH("Desocupado", ImoveisBB[[#This Row],[status_imovel]] ) ), "DESOcupado", "OCUpado")</f>
        <v>OCUpado</v>
      </c>
      <c r="Q699" s="6" t="str">
        <f>IF(ISNUMBER( SEARCH("Venda", ImoveisBB[[#This Row],[status_imovel]] ) ), "Venda Direta", "Leilão")</f>
        <v>Venda Direta</v>
      </c>
    </row>
    <row r="700" spans="1:17" x14ac:dyDescent="0.25">
      <c r="A700">
        <v>699</v>
      </c>
      <c r="B700" s="1" t="s">
        <v>708</v>
      </c>
      <c r="C700" t="s">
        <v>3451</v>
      </c>
      <c r="D700" t="s">
        <v>4909</v>
      </c>
      <c r="E700" s="7">
        <v>50476</v>
      </c>
      <c r="F700">
        <v>42</v>
      </c>
      <c r="G700" t="s">
        <v>7828</v>
      </c>
      <c r="H700" t="s">
        <v>7945</v>
      </c>
      <c r="I700" t="s">
        <v>8659</v>
      </c>
      <c r="J700" t="s">
        <v>12094</v>
      </c>
      <c r="K700" t="s">
        <v>15533</v>
      </c>
      <c r="L700" t="str">
        <f>LOOKUP(ImoveisBB[[#This Row],[Vlr_venda_imovel]],Table2[Faixa],Table2[NomeFaixa])</f>
        <v>E. 50k - 65k</v>
      </c>
      <c r="M700" t="str">
        <f>LOOKUP(ImoveisBB[[#This Row],[Desc%]],Table24[Faixa],Table24[NomeFaixa])</f>
        <v>E. 40% - 50%</v>
      </c>
      <c r="N700">
        <f>VALUE(SUBSTITUTE(MID(ImoveisBB[[#This Row],[Desc_imovel_numeros]],3,FIND("'",ImoveisBB[[#This Row],[Desc_imovel_numeros]],3)-3),".",","))</f>
        <v>188.75</v>
      </c>
      <c r="O700" s="6" t="str">
        <f>LOOKUP(ImoveisBB[[#This Row],[Area1]],Table25[Faixa],Table25[NomeFaixa])</f>
        <v>F. 150m2 - 200m2</v>
      </c>
      <c r="P700" s="6" t="str">
        <f>IF(ISNUMBER( SEARCH("Desocupado", ImoveisBB[[#This Row],[status_imovel]] ) ), "DESOcupado", "OCUpado")</f>
        <v>OCUpado</v>
      </c>
      <c r="Q700" s="6" t="str">
        <f>IF(ISNUMBER( SEARCH("Venda", ImoveisBB[[#This Row],[status_imovel]] ) ), "Venda Direta", "Leilão")</f>
        <v>Leilão</v>
      </c>
    </row>
    <row r="701" spans="1:17" x14ac:dyDescent="0.25">
      <c r="A701">
        <v>700</v>
      </c>
      <c r="B701" s="1" t="s">
        <v>709</v>
      </c>
      <c r="C701" t="s">
        <v>3666</v>
      </c>
      <c r="D701" t="s">
        <v>4910</v>
      </c>
      <c r="E701" s="7">
        <v>36106</v>
      </c>
      <c r="F701">
        <v>44</v>
      </c>
      <c r="G701" t="s">
        <v>7792</v>
      </c>
      <c r="H701" t="s">
        <v>7949</v>
      </c>
      <c r="I701" t="s">
        <v>8660</v>
      </c>
      <c r="J701" t="s">
        <v>12095</v>
      </c>
      <c r="K701" t="s">
        <v>15534</v>
      </c>
      <c r="L701" t="str">
        <f>LOOKUP(ImoveisBB[[#This Row],[Vlr_venda_imovel]],Table2[Faixa],Table2[NomeFaixa])</f>
        <v>D. 35k - 50k</v>
      </c>
      <c r="M701" t="str">
        <f>LOOKUP(ImoveisBB[[#This Row],[Desc%]],Table24[Faixa],Table24[NomeFaixa])</f>
        <v>E. 40% - 50%</v>
      </c>
      <c r="N701">
        <f>VALUE(SUBSTITUTE(MID(ImoveisBB[[#This Row],[Desc_imovel_numeros]],3,FIND("'",ImoveisBB[[#This Row],[Desc_imovel_numeros]],3)-3),".",","))</f>
        <v>250</v>
      </c>
      <c r="O701" s="6" t="str">
        <f>LOOKUP(ImoveisBB[[#This Row],[Area1]],Table25[Faixa],Table25[NomeFaixa])</f>
        <v>G. 200m2 - 500m2</v>
      </c>
      <c r="P701" s="6" t="str">
        <f>IF(ISNUMBER( SEARCH("Desocupado", ImoveisBB[[#This Row],[status_imovel]] ) ), "DESOcupado", "OCUpado")</f>
        <v>OCUpado</v>
      </c>
      <c r="Q701" s="6" t="str">
        <f>IF(ISNUMBER( SEARCH("Venda", ImoveisBB[[#This Row],[status_imovel]] ) ), "Venda Direta", "Leilão")</f>
        <v>Venda Direta</v>
      </c>
    </row>
    <row r="702" spans="1:17" x14ac:dyDescent="0.25">
      <c r="A702">
        <v>701</v>
      </c>
      <c r="B702" s="1" t="s">
        <v>710</v>
      </c>
      <c r="C702" t="s">
        <v>3696</v>
      </c>
      <c r="D702" t="s">
        <v>4911</v>
      </c>
      <c r="E702" s="7">
        <v>54348</v>
      </c>
      <c r="F702">
        <v>51</v>
      </c>
      <c r="G702" t="s">
        <v>7748</v>
      </c>
      <c r="H702" t="s">
        <v>7937</v>
      </c>
      <c r="I702" t="s">
        <v>8661</v>
      </c>
      <c r="J702" t="s">
        <v>12096</v>
      </c>
      <c r="K702" t="s">
        <v>15535</v>
      </c>
      <c r="L702" t="str">
        <f>LOOKUP(ImoveisBB[[#This Row],[Vlr_venda_imovel]],Table2[Faixa],Table2[NomeFaixa])</f>
        <v>E. 50k - 65k</v>
      </c>
      <c r="M702" t="str">
        <f>LOOKUP(ImoveisBB[[#This Row],[Desc%]],Table24[Faixa],Table24[NomeFaixa])</f>
        <v>F. 50% - 60%</v>
      </c>
      <c r="N702">
        <f>VALUE(SUBSTITUTE(MID(ImoveisBB[[#This Row],[Desc_imovel_numeros]],3,FIND("'",ImoveisBB[[#This Row],[Desc_imovel_numeros]],3)-3),".",","))</f>
        <v>141.75</v>
      </c>
      <c r="O702" s="6" t="str">
        <f>LOOKUP(ImoveisBB[[#This Row],[Area1]],Table25[Faixa],Table25[NomeFaixa])</f>
        <v>E. 100m2 - 150m2</v>
      </c>
      <c r="P702" s="6" t="str">
        <f>IF(ISNUMBER( SEARCH("Desocupado", ImoveisBB[[#This Row],[status_imovel]] ) ), "DESOcupado", "OCUpado")</f>
        <v>OCUpado</v>
      </c>
      <c r="Q702" s="6" t="str">
        <f>IF(ISNUMBER( SEARCH("Venda", ImoveisBB[[#This Row],[status_imovel]] ) ), "Venda Direta", "Leilão")</f>
        <v>Venda Direta</v>
      </c>
    </row>
    <row r="703" spans="1:17" x14ac:dyDescent="0.25">
      <c r="A703">
        <v>702</v>
      </c>
      <c r="B703" s="1" t="s">
        <v>711</v>
      </c>
      <c r="C703" t="s">
        <v>3578</v>
      </c>
      <c r="D703" t="s">
        <v>4912</v>
      </c>
      <c r="E703" s="7">
        <v>41884</v>
      </c>
      <c r="F703">
        <v>52</v>
      </c>
      <c r="G703" t="s">
        <v>7722</v>
      </c>
      <c r="H703" t="s">
        <v>7937</v>
      </c>
      <c r="I703" t="s">
        <v>8662</v>
      </c>
      <c r="J703" t="s">
        <v>12097</v>
      </c>
      <c r="K703" t="s">
        <v>15536</v>
      </c>
      <c r="L703" t="str">
        <f>LOOKUP(ImoveisBB[[#This Row],[Vlr_venda_imovel]],Table2[Faixa],Table2[NomeFaixa])</f>
        <v>D. 35k - 50k</v>
      </c>
      <c r="M703" t="str">
        <f>LOOKUP(ImoveisBB[[#This Row],[Desc%]],Table24[Faixa],Table24[NomeFaixa])</f>
        <v>F. 50% - 60%</v>
      </c>
      <c r="N703">
        <f>VALUE(SUBSTITUTE(MID(ImoveisBB[[#This Row],[Desc_imovel_numeros]],3,FIND("'",ImoveisBB[[#This Row],[Desc_imovel_numeros]],3)-3),".",","))</f>
        <v>133.58000000000001</v>
      </c>
      <c r="O703" s="6" t="str">
        <f>LOOKUP(ImoveisBB[[#This Row],[Area1]],Table25[Faixa],Table25[NomeFaixa])</f>
        <v>E. 100m2 - 150m2</v>
      </c>
      <c r="P703" s="6" t="str">
        <f>IF(ISNUMBER( SEARCH("Desocupado", ImoveisBB[[#This Row],[status_imovel]] ) ), "DESOcupado", "OCUpado")</f>
        <v>OCUpado</v>
      </c>
      <c r="Q703" s="6" t="str">
        <f>IF(ISNUMBER( SEARCH("Venda", ImoveisBB[[#This Row],[status_imovel]] ) ), "Venda Direta", "Leilão")</f>
        <v>Venda Direta</v>
      </c>
    </row>
    <row r="704" spans="1:17" x14ac:dyDescent="0.25">
      <c r="A704">
        <v>703</v>
      </c>
      <c r="B704" s="1" t="s">
        <v>712</v>
      </c>
      <c r="C704" t="s">
        <v>3697</v>
      </c>
      <c r="D704" t="s">
        <v>4913</v>
      </c>
      <c r="E704" s="7">
        <v>57024</v>
      </c>
      <c r="F704">
        <v>50</v>
      </c>
      <c r="G704" t="s">
        <v>7748</v>
      </c>
      <c r="H704" t="s">
        <v>7937</v>
      </c>
      <c r="I704" t="s">
        <v>8663</v>
      </c>
      <c r="J704" t="s">
        <v>12098</v>
      </c>
      <c r="K704" t="s">
        <v>15537</v>
      </c>
      <c r="L704" t="str">
        <f>LOOKUP(ImoveisBB[[#This Row],[Vlr_venda_imovel]],Table2[Faixa],Table2[NomeFaixa])</f>
        <v>E. 50k - 65k</v>
      </c>
      <c r="M704" t="str">
        <f>LOOKUP(ImoveisBB[[#This Row],[Desc%]],Table24[Faixa],Table24[NomeFaixa])</f>
        <v>F. 50% - 60%</v>
      </c>
      <c r="N704">
        <f>VALUE(SUBSTITUTE(MID(ImoveisBB[[#This Row],[Desc_imovel_numeros]],3,FIND("'",ImoveisBB[[#This Row],[Desc_imovel_numeros]],3)-3),".",","))</f>
        <v>144.63999999999999</v>
      </c>
      <c r="O704" s="6" t="str">
        <f>LOOKUP(ImoveisBB[[#This Row],[Area1]],Table25[Faixa],Table25[NomeFaixa])</f>
        <v>E. 100m2 - 150m2</v>
      </c>
      <c r="P704" s="6" t="str">
        <f>IF(ISNUMBER( SEARCH("Desocupado", ImoveisBB[[#This Row],[status_imovel]] ) ), "DESOcupado", "OCUpado")</f>
        <v>OCUpado</v>
      </c>
      <c r="Q704" s="6" t="str">
        <f>IF(ISNUMBER( SEARCH("Venda", ImoveisBB[[#This Row],[status_imovel]] ) ), "Venda Direta", "Leilão")</f>
        <v>Venda Direta</v>
      </c>
    </row>
    <row r="705" spans="1:17" x14ac:dyDescent="0.25">
      <c r="A705">
        <v>704</v>
      </c>
      <c r="B705" s="1" t="s">
        <v>713</v>
      </c>
      <c r="C705" t="s">
        <v>3498</v>
      </c>
      <c r="D705" t="s">
        <v>4914</v>
      </c>
      <c r="E705" s="7">
        <v>61691</v>
      </c>
      <c r="F705">
        <v>49</v>
      </c>
      <c r="G705" t="s">
        <v>7748</v>
      </c>
      <c r="H705" t="s">
        <v>7937</v>
      </c>
      <c r="I705" t="s">
        <v>8664</v>
      </c>
      <c r="J705" t="s">
        <v>12099</v>
      </c>
      <c r="K705" t="s">
        <v>15538</v>
      </c>
      <c r="L705" t="str">
        <f>LOOKUP(ImoveisBB[[#This Row],[Vlr_venda_imovel]],Table2[Faixa],Table2[NomeFaixa])</f>
        <v>E. 50k - 65k</v>
      </c>
      <c r="M705" t="str">
        <f>LOOKUP(ImoveisBB[[#This Row],[Desc%]],Table24[Faixa],Table24[NomeFaixa])</f>
        <v>E. 40% - 50%</v>
      </c>
      <c r="N705">
        <f>VALUE(SUBSTITUTE(MID(ImoveisBB[[#This Row],[Desc_imovel_numeros]],3,FIND("'",ImoveisBB[[#This Row],[Desc_imovel_numeros]],3)-3),".",","))</f>
        <v>155.51</v>
      </c>
      <c r="O705" s="6" t="str">
        <f>LOOKUP(ImoveisBB[[#This Row],[Area1]],Table25[Faixa],Table25[NomeFaixa])</f>
        <v>F. 150m2 - 200m2</v>
      </c>
      <c r="P705" s="6" t="str">
        <f>IF(ISNUMBER( SEARCH("Desocupado", ImoveisBB[[#This Row],[status_imovel]] ) ), "DESOcupado", "OCUpado")</f>
        <v>OCUpado</v>
      </c>
      <c r="Q705" s="6" t="str">
        <f>IF(ISNUMBER( SEARCH("Venda", ImoveisBB[[#This Row],[status_imovel]] ) ), "Venda Direta", "Leilão")</f>
        <v>Venda Direta</v>
      </c>
    </row>
    <row r="706" spans="1:17" x14ac:dyDescent="0.25">
      <c r="A706">
        <v>705</v>
      </c>
      <c r="B706" s="1" t="s">
        <v>714</v>
      </c>
      <c r="C706" t="s">
        <v>3698</v>
      </c>
      <c r="D706" t="s">
        <v>4915</v>
      </c>
      <c r="E706" s="7">
        <v>68827</v>
      </c>
      <c r="F706">
        <v>16</v>
      </c>
      <c r="G706" t="s">
        <v>7748</v>
      </c>
      <c r="H706" t="s">
        <v>7937</v>
      </c>
      <c r="I706" t="s">
        <v>8665</v>
      </c>
      <c r="J706" t="s">
        <v>12100</v>
      </c>
      <c r="K706" t="s">
        <v>15539</v>
      </c>
      <c r="L706" t="str">
        <f>LOOKUP(ImoveisBB[[#This Row],[Vlr_venda_imovel]],Table2[Faixa],Table2[NomeFaixa])</f>
        <v>F. 65k - 80k</v>
      </c>
      <c r="M706" t="str">
        <f>LOOKUP(ImoveisBB[[#This Row],[Desc%]],Table24[Faixa],Table24[NomeFaixa])</f>
        <v>B. 10% - 20%</v>
      </c>
      <c r="N706">
        <f>VALUE(SUBSTITUTE(MID(ImoveisBB[[#This Row],[Desc_imovel_numeros]],3,FIND("'",ImoveisBB[[#This Row],[Desc_imovel_numeros]],3)-3),".",","))</f>
        <v>143.66</v>
      </c>
      <c r="O706" s="6" t="str">
        <f>LOOKUP(ImoveisBB[[#This Row],[Area1]],Table25[Faixa],Table25[NomeFaixa])</f>
        <v>E. 100m2 - 150m2</v>
      </c>
      <c r="P706" s="6" t="str">
        <f>IF(ISNUMBER( SEARCH("Desocupado", ImoveisBB[[#This Row],[status_imovel]] ) ), "DESOcupado", "OCUpado")</f>
        <v>OCUpado</v>
      </c>
      <c r="Q706" s="6" t="str">
        <f>IF(ISNUMBER( SEARCH("Venda", ImoveisBB[[#This Row],[status_imovel]] ) ), "Venda Direta", "Leilão")</f>
        <v>Venda Direta</v>
      </c>
    </row>
    <row r="707" spans="1:17" x14ac:dyDescent="0.25">
      <c r="A707">
        <v>706</v>
      </c>
      <c r="B707" s="1" t="s">
        <v>715</v>
      </c>
      <c r="C707" t="s">
        <v>3621</v>
      </c>
      <c r="D707" t="s">
        <v>4916</v>
      </c>
      <c r="E707" s="7">
        <v>50138</v>
      </c>
      <c r="F707">
        <v>56</v>
      </c>
      <c r="G707" t="s">
        <v>7725</v>
      </c>
      <c r="H707" t="s">
        <v>7937</v>
      </c>
      <c r="I707" t="s">
        <v>8666</v>
      </c>
      <c r="J707" t="s">
        <v>12101</v>
      </c>
      <c r="K707" t="s">
        <v>15540</v>
      </c>
      <c r="L707" t="str">
        <f>LOOKUP(ImoveisBB[[#This Row],[Vlr_venda_imovel]],Table2[Faixa],Table2[NomeFaixa])</f>
        <v>E. 50k - 65k</v>
      </c>
      <c r="M707" t="str">
        <f>LOOKUP(ImoveisBB[[#This Row],[Desc%]],Table24[Faixa],Table24[NomeFaixa])</f>
        <v>F. 50% - 60%</v>
      </c>
      <c r="N707">
        <f>VALUE(SUBSTITUTE(MID(ImoveisBB[[#This Row],[Desc_imovel_numeros]],3,FIND("'",ImoveisBB[[#This Row],[Desc_imovel_numeros]],3)-3),".",","))</f>
        <v>54.7</v>
      </c>
      <c r="O707" s="6" t="str">
        <f>LOOKUP(ImoveisBB[[#This Row],[Area1]],Table25[Faixa],Table25[NomeFaixa])</f>
        <v>C. 50m2 - 75m2</v>
      </c>
      <c r="P707" s="6" t="str">
        <f>IF(ISNUMBER( SEARCH("Desocupado", ImoveisBB[[#This Row],[status_imovel]] ) ), "DESOcupado", "OCUpado")</f>
        <v>OCUpado</v>
      </c>
      <c r="Q707" s="6" t="str">
        <f>IF(ISNUMBER( SEARCH("Venda", ImoveisBB[[#This Row],[status_imovel]] ) ), "Venda Direta", "Leilão")</f>
        <v>Venda Direta</v>
      </c>
    </row>
    <row r="708" spans="1:17" x14ac:dyDescent="0.25">
      <c r="A708">
        <v>707</v>
      </c>
      <c r="B708" s="1" t="s">
        <v>716</v>
      </c>
      <c r="C708" t="s">
        <v>3463</v>
      </c>
      <c r="D708" t="s">
        <v>4917</v>
      </c>
      <c r="E708" s="7">
        <v>43508</v>
      </c>
      <c r="F708">
        <v>61</v>
      </c>
      <c r="G708" t="s">
        <v>7814</v>
      </c>
      <c r="H708" t="s">
        <v>7946</v>
      </c>
      <c r="I708" t="s">
        <v>8667</v>
      </c>
      <c r="J708" t="s">
        <v>12102</v>
      </c>
      <c r="K708" t="s">
        <v>15541</v>
      </c>
      <c r="L708" t="str">
        <f>LOOKUP(ImoveisBB[[#This Row],[Vlr_venda_imovel]],Table2[Faixa],Table2[NomeFaixa])</f>
        <v>D. 35k - 50k</v>
      </c>
      <c r="M708" t="str">
        <f>LOOKUP(ImoveisBB[[#This Row],[Desc%]],Table24[Faixa],Table24[NomeFaixa])</f>
        <v>G. 60% - 70%</v>
      </c>
      <c r="N708">
        <f>VALUE(SUBSTITUTE(MID(ImoveisBB[[#This Row],[Desc_imovel_numeros]],3,FIND("'",ImoveisBB[[#This Row],[Desc_imovel_numeros]],3)-3),".",","))</f>
        <v>100</v>
      </c>
      <c r="O708" s="6" t="str">
        <f>LOOKUP(ImoveisBB[[#This Row],[Area1]],Table25[Faixa],Table25[NomeFaixa])</f>
        <v>E. 100m2 - 150m2</v>
      </c>
      <c r="P708" s="6" t="str">
        <f>IF(ISNUMBER( SEARCH("Desocupado", ImoveisBB[[#This Row],[status_imovel]] ) ), "DESOcupado", "OCUpado")</f>
        <v>OCUpado</v>
      </c>
      <c r="Q708" s="6" t="str">
        <f>IF(ISNUMBER( SEARCH("Venda", ImoveisBB[[#This Row],[status_imovel]] ) ), "Venda Direta", "Leilão")</f>
        <v>Venda Direta</v>
      </c>
    </row>
    <row r="709" spans="1:17" x14ac:dyDescent="0.25">
      <c r="A709">
        <v>708</v>
      </c>
      <c r="B709" s="1" t="s">
        <v>717</v>
      </c>
      <c r="C709" t="s">
        <v>3451</v>
      </c>
      <c r="D709" t="s">
        <v>4918</v>
      </c>
      <c r="E709" s="7">
        <v>33766</v>
      </c>
      <c r="F709">
        <v>67</v>
      </c>
      <c r="G709" t="s">
        <v>7795</v>
      </c>
      <c r="H709" t="s">
        <v>7946</v>
      </c>
      <c r="I709" t="s">
        <v>8668</v>
      </c>
      <c r="J709" t="s">
        <v>12103</v>
      </c>
      <c r="K709" t="s">
        <v>15542</v>
      </c>
      <c r="L709" t="str">
        <f>LOOKUP(ImoveisBB[[#This Row],[Vlr_venda_imovel]],Table2[Faixa],Table2[NomeFaixa])</f>
        <v>C. 25k - 35k</v>
      </c>
      <c r="M709" t="str">
        <f>LOOKUP(ImoveisBB[[#This Row],[Desc%]],Table24[Faixa],Table24[NomeFaixa])</f>
        <v>G. 60% - 70%</v>
      </c>
      <c r="N709">
        <f>VALUE(SUBSTITUTE(MID(ImoveisBB[[#This Row],[Desc_imovel_numeros]],3,FIND("'",ImoveisBB[[#This Row],[Desc_imovel_numeros]],3)-3),".",","))</f>
        <v>250</v>
      </c>
      <c r="O709" s="6" t="str">
        <f>LOOKUP(ImoveisBB[[#This Row],[Area1]],Table25[Faixa],Table25[NomeFaixa])</f>
        <v>G. 200m2 - 500m2</v>
      </c>
      <c r="P709" s="6" t="str">
        <f>IF(ISNUMBER( SEARCH("Desocupado", ImoveisBB[[#This Row],[status_imovel]] ) ), "DESOcupado", "OCUpado")</f>
        <v>OCUpado</v>
      </c>
      <c r="Q709" s="6" t="str">
        <f>IF(ISNUMBER( SEARCH("Venda", ImoveisBB[[#This Row],[status_imovel]] ) ), "Venda Direta", "Leilão")</f>
        <v>Venda Direta</v>
      </c>
    </row>
    <row r="710" spans="1:17" x14ac:dyDescent="0.25">
      <c r="A710">
        <v>709</v>
      </c>
      <c r="B710" s="1" t="s">
        <v>718</v>
      </c>
      <c r="C710" t="s">
        <v>3471</v>
      </c>
      <c r="D710" t="s">
        <v>4919</v>
      </c>
      <c r="E710" s="7">
        <v>48447</v>
      </c>
      <c r="F710">
        <v>34</v>
      </c>
      <c r="G710" t="s">
        <v>7845</v>
      </c>
      <c r="H710" t="s">
        <v>7952</v>
      </c>
      <c r="I710" t="s">
        <v>8669</v>
      </c>
      <c r="J710" t="s">
        <v>12104</v>
      </c>
      <c r="K710" t="s">
        <v>15543</v>
      </c>
      <c r="L710" t="str">
        <f>LOOKUP(ImoveisBB[[#This Row],[Vlr_venda_imovel]],Table2[Faixa],Table2[NomeFaixa])</f>
        <v>D. 35k - 50k</v>
      </c>
      <c r="M710" t="str">
        <f>LOOKUP(ImoveisBB[[#This Row],[Desc%]],Table24[Faixa],Table24[NomeFaixa])</f>
        <v>D. 30% - 40%</v>
      </c>
      <c r="N710">
        <f>VALUE(SUBSTITUTE(MID(ImoveisBB[[#This Row],[Desc_imovel_numeros]],3,FIND("'",ImoveisBB[[#This Row],[Desc_imovel_numeros]],3)-3),".",","))</f>
        <v>128</v>
      </c>
      <c r="O710" s="6" t="str">
        <f>LOOKUP(ImoveisBB[[#This Row],[Area1]],Table25[Faixa],Table25[NomeFaixa])</f>
        <v>E. 100m2 - 150m2</v>
      </c>
      <c r="P710" s="6" t="str">
        <f>IF(ISNUMBER( SEARCH("Desocupado", ImoveisBB[[#This Row],[status_imovel]] ) ), "DESOcupado", "OCUpado")</f>
        <v>OCUpado</v>
      </c>
      <c r="Q710" s="6" t="str">
        <f>IF(ISNUMBER( SEARCH("Venda", ImoveisBB[[#This Row],[status_imovel]] ) ), "Venda Direta", "Leilão")</f>
        <v>Leilão</v>
      </c>
    </row>
    <row r="711" spans="1:17" x14ac:dyDescent="0.25">
      <c r="A711">
        <v>710</v>
      </c>
      <c r="B711" s="1" t="s">
        <v>719</v>
      </c>
      <c r="C711" t="s">
        <v>3699</v>
      </c>
      <c r="D711" t="s">
        <v>4920</v>
      </c>
      <c r="E711" s="7">
        <v>49258</v>
      </c>
      <c r="F711">
        <v>37</v>
      </c>
      <c r="G711" t="s">
        <v>7814</v>
      </c>
      <c r="H711" t="s">
        <v>7946</v>
      </c>
      <c r="I711" t="s">
        <v>8670</v>
      </c>
      <c r="J711" t="s">
        <v>12105</v>
      </c>
      <c r="K711" t="s">
        <v>15544</v>
      </c>
      <c r="L711" t="str">
        <f>LOOKUP(ImoveisBB[[#This Row],[Vlr_venda_imovel]],Table2[Faixa],Table2[NomeFaixa])</f>
        <v>D. 35k - 50k</v>
      </c>
      <c r="M711" t="str">
        <f>LOOKUP(ImoveisBB[[#This Row],[Desc%]],Table24[Faixa],Table24[NomeFaixa])</f>
        <v>D. 30% - 40%</v>
      </c>
      <c r="N711">
        <f>VALUE(SUBSTITUTE(MID(ImoveisBB[[#This Row],[Desc_imovel_numeros]],3,FIND("'",ImoveisBB[[#This Row],[Desc_imovel_numeros]],3)-3),".",","))</f>
        <v>47.5</v>
      </c>
      <c r="O711" s="6" t="str">
        <f>LOOKUP(ImoveisBB[[#This Row],[Area1]],Table25[Faixa],Table25[NomeFaixa])</f>
        <v>B. 25m2 - 50m2</v>
      </c>
      <c r="P711" s="6" t="str">
        <f>IF(ISNUMBER( SEARCH("Desocupado", ImoveisBB[[#This Row],[status_imovel]] ) ), "DESOcupado", "OCUpado")</f>
        <v>OCUpado</v>
      </c>
      <c r="Q711" s="6" t="str">
        <f>IF(ISNUMBER( SEARCH("Venda", ImoveisBB[[#This Row],[status_imovel]] ) ), "Venda Direta", "Leilão")</f>
        <v>Leilão</v>
      </c>
    </row>
    <row r="712" spans="1:17" x14ac:dyDescent="0.25">
      <c r="A712">
        <v>711</v>
      </c>
      <c r="B712" s="1" t="s">
        <v>720</v>
      </c>
      <c r="C712" t="s">
        <v>3453</v>
      </c>
      <c r="D712" t="s">
        <v>4921</v>
      </c>
      <c r="E712" s="7">
        <v>52980</v>
      </c>
      <c r="F712">
        <v>54</v>
      </c>
      <c r="G712" t="s">
        <v>7725</v>
      </c>
      <c r="H712" t="s">
        <v>7937</v>
      </c>
      <c r="I712" t="s">
        <v>8671</v>
      </c>
      <c r="J712" t="s">
        <v>12106</v>
      </c>
      <c r="K712" t="s">
        <v>15545</v>
      </c>
      <c r="L712" t="str">
        <f>LOOKUP(ImoveisBB[[#This Row],[Vlr_venda_imovel]],Table2[Faixa],Table2[NomeFaixa])</f>
        <v>E. 50k - 65k</v>
      </c>
      <c r="M712" t="str">
        <f>LOOKUP(ImoveisBB[[#This Row],[Desc%]],Table24[Faixa],Table24[NomeFaixa])</f>
        <v>F. 50% - 60%</v>
      </c>
      <c r="N712">
        <f>VALUE(SUBSTITUTE(MID(ImoveisBB[[#This Row],[Desc_imovel_numeros]],3,FIND("'",ImoveisBB[[#This Row],[Desc_imovel_numeros]],3)-3),".",","))</f>
        <v>54.04</v>
      </c>
      <c r="O712" s="6" t="str">
        <f>LOOKUP(ImoveisBB[[#This Row],[Area1]],Table25[Faixa],Table25[NomeFaixa])</f>
        <v>C. 50m2 - 75m2</v>
      </c>
      <c r="P712" s="6" t="str">
        <f>IF(ISNUMBER( SEARCH("Desocupado", ImoveisBB[[#This Row],[status_imovel]] ) ), "DESOcupado", "OCUpado")</f>
        <v>OCUpado</v>
      </c>
      <c r="Q712" s="6" t="str">
        <f>IF(ISNUMBER( SEARCH("Venda", ImoveisBB[[#This Row],[status_imovel]] ) ), "Venda Direta", "Leilão")</f>
        <v>Venda Direta</v>
      </c>
    </row>
    <row r="713" spans="1:17" x14ac:dyDescent="0.25">
      <c r="A713">
        <v>712</v>
      </c>
      <c r="B713" s="1" t="s">
        <v>721</v>
      </c>
      <c r="C713" t="s">
        <v>3498</v>
      </c>
      <c r="D713" t="s">
        <v>4922</v>
      </c>
      <c r="E713" s="7">
        <v>59838</v>
      </c>
      <c r="F713">
        <v>49</v>
      </c>
      <c r="G713" t="s">
        <v>7748</v>
      </c>
      <c r="H713" t="s">
        <v>7937</v>
      </c>
      <c r="I713" t="s">
        <v>8672</v>
      </c>
      <c r="J713" t="s">
        <v>12107</v>
      </c>
      <c r="K713" t="s">
        <v>15546</v>
      </c>
      <c r="L713" t="str">
        <f>LOOKUP(ImoveisBB[[#This Row],[Vlr_venda_imovel]],Table2[Faixa],Table2[NomeFaixa])</f>
        <v>E. 50k - 65k</v>
      </c>
      <c r="M713" t="str">
        <f>LOOKUP(ImoveisBB[[#This Row],[Desc%]],Table24[Faixa],Table24[NomeFaixa])</f>
        <v>E. 40% - 50%</v>
      </c>
      <c r="N713">
        <f>VALUE(SUBSTITUTE(MID(ImoveisBB[[#This Row],[Desc_imovel_numeros]],3,FIND("'",ImoveisBB[[#This Row],[Desc_imovel_numeros]],3)-3),".",","))</f>
        <v>130.57</v>
      </c>
      <c r="O713" s="6" t="str">
        <f>LOOKUP(ImoveisBB[[#This Row],[Area1]],Table25[Faixa],Table25[NomeFaixa])</f>
        <v>E. 100m2 - 150m2</v>
      </c>
      <c r="P713" s="6" t="str">
        <f>IF(ISNUMBER( SEARCH("Desocupado", ImoveisBB[[#This Row],[status_imovel]] ) ), "DESOcupado", "OCUpado")</f>
        <v>OCUpado</v>
      </c>
      <c r="Q713" s="6" t="str">
        <f>IF(ISNUMBER( SEARCH("Venda", ImoveisBB[[#This Row],[status_imovel]] ) ), "Venda Direta", "Leilão")</f>
        <v>Venda Direta</v>
      </c>
    </row>
    <row r="714" spans="1:17" x14ac:dyDescent="0.25">
      <c r="A714">
        <v>713</v>
      </c>
      <c r="B714" s="1" t="s">
        <v>722</v>
      </c>
      <c r="C714" t="s">
        <v>3700</v>
      </c>
      <c r="D714" t="s">
        <v>4923</v>
      </c>
      <c r="E714" s="7">
        <v>64847</v>
      </c>
      <c r="F714">
        <v>39</v>
      </c>
      <c r="G714" t="s">
        <v>7759</v>
      </c>
      <c r="H714" t="s">
        <v>7943</v>
      </c>
      <c r="I714" t="s">
        <v>8673</v>
      </c>
      <c r="J714" t="s">
        <v>12108</v>
      </c>
      <c r="K714" t="s">
        <v>15547</v>
      </c>
      <c r="L714" t="str">
        <f>LOOKUP(ImoveisBB[[#This Row],[Vlr_venda_imovel]],Table2[Faixa],Table2[NomeFaixa])</f>
        <v>E. 50k - 65k</v>
      </c>
      <c r="M714" t="str">
        <f>LOOKUP(ImoveisBB[[#This Row],[Desc%]],Table24[Faixa],Table24[NomeFaixa])</f>
        <v>D. 30% - 40%</v>
      </c>
      <c r="N714">
        <f>VALUE(SUBSTITUTE(MID(ImoveisBB[[#This Row],[Desc_imovel_numeros]],3,FIND("'",ImoveisBB[[#This Row],[Desc_imovel_numeros]],3)-3),".",","))</f>
        <v>101.72</v>
      </c>
      <c r="O714" s="6" t="str">
        <f>LOOKUP(ImoveisBB[[#This Row],[Area1]],Table25[Faixa],Table25[NomeFaixa])</f>
        <v>E. 100m2 - 150m2</v>
      </c>
      <c r="P714" s="6" t="str">
        <f>IF(ISNUMBER( SEARCH("Desocupado", ImoveisBB[[#This Row],[status_imovel]] ) ), "DESOcupado", "OCUpado")</f>
        <v>OCUpado</v>
      </c>
      <c r="Q714" s="6" t="str">
        <f>IF(ISNUMBER( SEARCH("Venda", ImoveisBB[[#This Row],[status_imovel]] ) ), "Venda Direta", "Leilão")</f>
        <v>Venda Direta</v>
      </c>
    </row>
    <row r="715" spans="1:17" x14ac:dyDescent="0.25">
      <c r="A715">
        <v>714</v>
      </c>
      <c r="B715" s="1" t="s">
        <v>723</v>
      </c>
      <c r="C715" t="s">
        <v>3687</v>
      </c>
      <c r="D715" t="s">
        <v>4924</v>
      </c>
      <c r="E715" s="7">
        <v>54745</v>
      </c>
      <c r="F715">
        <v>49</v>
      </c>
      <c r="G715" t="s">
        <v>7748</v>
      </c>
      <c r="H715" t="s">
        <v>7937</v>
      </c>
      <c r="I715" t="s">
        <v>8674</v>
      </c>
      <c r="J715" t="s">
        <v>12109</v>
      </c>
      <c r="K715" t="s">
        <v>15548</v>
      </c>
      <c r="L715" t="str">
        <f>LOOKUP(ImoveisBB[[#This Row],[Vlr_venda_imovel]],Table2[Faixa],Table2[NomeFaixa])</f>
        <v>E. 50k - 65k</v>
      </c>
      <c r="M715" t="str">
        <f>LOOKUP(ImoveisBB[[#This Row],[Desc%]],Table24[Faixa],Table24[NomeFaixa])</f>
        <v>E. 40% - 50%</v>
      </c>
      <c r="N715">
        <f>VALUE(SUBSTITUTE(MID(ImoveisBB[[#This Row],[Desc_imovel_numeros]],3,FIND("'",ImoveisBB[[#This Row],[Desc_imovel_numeros]],3)-3),".",","))</f>
        <v>155.80000000000001</v>
      </c>
      <c r="O715" s="6" t="str">
        <f>LOOKUP(ImoveisBB[[#This Row],[Area1]],Table25[Faixa],Table25[NomeFaixa])</f>
        <v>F. 150m2 - 200m2</v>
      </c>
      <c r="P715" s="6" t="str">
        <f>IF(ISNUMBER( SEARCH("Desocupado", ImoveisBB[[#This Row],[status_imovel]] ) ), "DESOcupado", "OCUpado")</f>
        <v>DESOcupado</v>
      </c>
      <c r="Q715" s="6" t="str">
        <f>IF(ISNUMBER( SEARCH("Venda", ImoveisBB[[#This Row],[status_imovel]] ) ), "Venda Direta", "Leilão")</f>
        <v>Venda Direta</v>
      </c>
    </row>
    <row r="716" spans="1:17" x14ac:dyDescent="0.25">
      <c r="A716">
        <v>715</v>
      </c>
      <c r="B716" s="1" t="s">
        <v>724</v>
      </c>
      <c r="C716" t="s">
        <v>3701</v>
      </c>
      <c r="D716" t="s">
        <v>4925</v>
      </c>
      <c r="E716" s="7">
        <v>67669</v>
      </c>
      <c r="F716">
        <v>42</v>
      </c>
      <c r="G716" t="s">
        <v>7826</v>
      </c>
      <c r="H716" t="s">
        <v>7946</v>
      </c>
      <c r="I716" t="s">
        <v>8675</v>
      </c>
      <c r="J716" t="s">
        <v>12110</v>
      </c>
      <c r="K716" t="s">
        <v>15549</v>
      </c>
      <c r="L716" t="str">
        <f>LOOKUP(ImoveisBB[[#This Row],[Vlr_venda_imovel]],Table2[Faixa],Table2[NomeFaixa])</f>
        <v>F. 65k - 80k</v>
      </c>
      <c r="M716" t="str">
        <f>LOOKUP(ImoveisBB[[#This Row],[Desc%]],Table24[Faixa],Table24[NomeFaixa])</f>
        <v>E. 40% - 50%</v>
      </c>
      <c r="N716">
        <f>VALUE(SUBSTITUTE(MID(ImoveisBB[[#This Row],[Desc_imovel_numeros]],3,FIND("'",ImoveisBB[[#This Row],[Desc_imovel_numeros]],3)-3),".",","))</f>
        <v>57.5</v>
      </c>
      <c r="O716" s="6" t="str">
        <f>LOOKUP(ImoveisBB[[#This Row],[Area1]],Table25[Faixa],Table25[NomeFaixa])</f>
        <v>C. 50m2 - 75m2</v>
      </c>
      <c r="P716" s="6" t="str">
        <f>IF(ISNUMBER( SEARCH("Desocupado", ImoveisBB[[#This Row],[status_imovel]] ) ), "DESOcupado", "OCUpado")</f>
        <v>DESOcupado</v>
      </c>
      <c r="Q716" s="6" t="str">
        <f>IF(ISNUMBER( SEARCH("Venda", ImoveisBB[[#This Row],[status_imovel]] ) ), "Venda Direta", "Leilão")</f>
        <v>Venda Direta</v>
      </c>
    </row>
    <row r="717" spans="1:17" x14ac:dyDescent="0.25">
      <c r="A717">
        <v>716</v>
      </c>
      <c r="B717" s="1" t="s">
        <v>725</v>
      </c>
      <c r="C717" t="s">
        <v>3451</v>
      </c>
      <c r="D717" t="s">
        <v>4926</v>
      </c>
      <c r="E717" s="7">
        <v>30584</v>
      </c>
      <c r="F717">
        <v>65</v>
      </c>
      <c r="G717" t="s">
        <v>7801</v>
      </c>
      <c r="H717" t="s">
        <v>7952</v>
      </c>
      <c r="I717" t="s">
        <v>8676</v>
      </c>
      <c r="J717" t="s">
        <v>12111</v>
      </c>
      <c r="K717" t="s">
        <v>15550</v>
      </c>
      <c r="L717" t="str">
        <f>LOOKUP(ImoveisBB[[#This Row],[Vlr_venda_imovel]],Table2[Faixa],Table2[NomeFaixa])</f>
        <v>C. 25k - 35k</v>
      </c>
      <c r="M717" t="str">
        <f>LOOKUP(ImoveisBB[[#This Row],[Desc%]],Table24[Faixa],Table24[NomeFaixa])</f>
        <v>G. 60% - 70%</v>
      </c>
      <c r="N717">
        <f>VALUE(SUBSTITUTE(MID(ImoveisBB[[#This Row],[Desc_imovel_numeros]],3,FIND("'",ImoveisBB[[#This Row],[Desc_imovel_numeros]],3)-3),".",","))</f>
        <v>120</v>
      </c>
      <c r="O717" s="6" t="str">
        <f>LOOKUP(ImoveisBB[[#This Row],[Area1]],Table25[Faixa],Table25[NomeFaixa])</f>
        <v>E. 100m2 - 150m2</v>
      </c>
      <c r="P717" s="6" t="str">
        <f>IF(ISNUMBER( SEARCH("Desocupado", ImoveisBB[[#This Row],[status_imovel]] ) ), "DESOcupado", "OCUpado")</f>
        <v>OCUpado</v>
      </c>
      <c r="Q717" s="6" t="str">
        <f>IF(ISNUMBER( SEARCH("Venda", ImoveisBB[[#This Row],[status_imovel]] ) ), "Venda Direta", "Leilão")</f>
        <v>Venda Direta</v>
      </c>
    </row>
    <row r="718" spans="1:17" x14ac:dyDescent="0.25">
      <c r="A718">
        <v>717</v>
      </c>
      <c r="B718" s="1" t="s">
        <v>726</v>
      </c>
      <c r="C718" t="s">
        <v>3451</v>
      </c>
      <c r="D718" t="s">
        <v>4927</v>
      </c>
      <c r="E718" s="7">
        <v>23144</v>
      </c>
      <c r="F718">
        <v>71</v>
      </c>
      <c r="G718" t="s">
        <v>7801</v>
      </c>
      <c r="H718" t="s">
        <v>7952</v>
      </c>
      <c r="I718" t="s">
        <v>8677</v>
      </c>
      <c r="J718" t="s">
        <v>12112</v>
      </c>
      <c r="K718" t="s">
        <v>15551</v>
      </c>
      <c r="L718" t="str">
        <f>LOOKUP(ImoveisBB[[#This Row],[Vlr_venda_imovel]],Table2[Faixa],Table2[NomeFaixa])</f>
        <v>B. 12,5k - 25k</v>
      </c>
      <c r="M718" t="str">
        <f>LOOKUP(ImoveisBB[[#This Row],[Desc%]],Table24[Faixa],Table24[NomeFaixa])</f>
        <v>H. 70% - 80%</v>
      </c>
      <c r="N718">
        <f>VALUE(SUBSTITUTE(MID(ImoveisBB[[#This Row],[Desc_imovel_numeros]],3,FIND("'",ImoveisBB[[#This Row],[Desc_imovel_numeros]],3)-3),".",","))</f>
        <v>160</v>
      </c>
      <c r="O718" s="6" t="str">
        <f>LOOKUP(ImoveisBB[[#This Row],[Area1]],Table25[Faixa],Table25[NomeFaixa])</f>
        <v>F. 150m2 - 200m2</v>
      </c>
      <c r="P718" s="6" t="str">
        <f>IF(ISNUMBER( SEARCH("Desocupado", ImoveisBB[[#This Row],[status_imovel]] ) ), "DESOcupado", "OCUpado")</f>
        <v>OCUpado</v>
      </c>
      <c r="Q718" s="6" t="str">
        <f>IF(ISNUMBER( SEARCH("Venda", ImoveisBB[[#This Row],[status_imovel]] ) ), "Venda Direta", "Leilão")</f>
        <v>Venda Direta</v>
      </c>
    </row>
    <row r="719" spans="1:17" x14ac:dyDescent="0.25">
      <c r="A719">
        <v>718</v>
      </c>
      <c r="B719" s="1" t="s">
        <v>727</v>
      </c>
      <c r="C719" t="s">
        <v>3662</v>
      </c>
      <c r="D719" t="s">
        <v>4928</v>
      </c>
      <c r="E719" s="7">
        <v>63132</v>
      </c>
      <c r="F719">
        <v>37</v>
      </c>
      <c r="G719" t="s">
        <v>7814</v>
      </c>
      <c r="H719" t="s">
        <v>7946</v>
      </c>
      <c r="I719" t="s">
        <v>8678</v>
      </c>
      <c r="J719" t="s">
        <v>12113</v>
      </c>
      <c r="K719" t="s">
        <v>15552</v>
      </c>
      <c r="L719" t="str">
        <f>LOOKUP(ImoveisBB[[#This Row],[Vlr_venda_imovel]],Table2[Faixa],Table2[NomeFaixa])</f>
        <v>E. 50k - 65k</v>
      </c>
      <c r="M719" t="str">
        <f>LOOKUP(ImoveisBB[[#This Row],[Desc%]],Table24[Faixa],Table24[NomeFaixa])</f>
        <v>D. 30% - 40%</v>
      </c>
      <c r="N719">
        <f>VALUE(SUBSTITUTE(MID(ImoveisBB[[#This Row],[Desc_imovel_numeros]],3,FIND("'",ImoveisBB[[#This Row],[Desc_imovel_numeros]],3)-3),".",","))</f>
        <v>53.5</v>
      </c>
      <c r="O719" s="6" t="str">
        <f>LOOKUP(ImoveisBB[[#This Row],[Area1]],Table25[Faixa],Table25[NomeFaixa])</f>
        <v>C. 50m2 - 75m2</v>
      </c>
      <c r="P719" s="6" t="str">
        <f>IF(ISNUMBER( SEARCH("Desocupado", ImoveisBB[[#This Row],[status_imovel]] ) ), "DESOcupado", "OCUpado")</f>
        <v>OCUpado</v>
      </c>
      <c r="Q719" s="6" t="str">
        <f>IF(ISNUMBER( SEARCH("Venda", ImoveisBB[[#This Row],[status_imovel]] ) ), "Venda Direta", "Leilão")</f>
        <v>Leilão</v>
      </c>
    </row>
    <row r="720" spans="1:17" x14ac:dyDescent="0.25">
      <c r="A720">
        <v>719</v>
      </c>
      <c r="B720" s="1" t="s">
        <v>728</v>
      </c>
      <c r="C720" t="s">
        <v>3463</v>
      </c>
      <c r="D720" t="s">
        <v>4929</v>
      </c>
      <c r="E720" s="7">
        <v>51085</v>
      </c>
      <c r="F720">
        <v>41</v>
      </c>
      <c r="G720" t="s">
        <v>7814</v>
      </c>
      <c r="H720" t="s">
        <v>7946</v>
      </c>
      <c r="I720" t="s">
        <v>8679</v>
      </c>
      <c r="J720" t="s">
        <v>12114</v>
      </c>
      <c r="K720" t="s">
        <v>15553</v>
      </c>
      <c r="L720" t="str">
        <f>LOOKUP(ImoveisBB[[#This Row],[Vlr_venda_imovel]],Table2[Faixa],Table2[NomeFaixa])</f>
        <v>E. 50k - 65k</v>
      </c>
      <c r="M720" t="str">
        <f>LOOKUP(ImoveisBB[[#This Row],[Desc%]],Table24[Faixa],Table24[NomeFaixa])</f>
        <v>E. 40% - 50%</v>
      </c>
      <c r="N720">
        <f>VALUE(SUBSTITUTE(MID(ImoveisBB[[#This Row],[Desc_imovel_numeros]],3,FIND("'",ImoveisBB[[#This Row],[Desc_imovel_numeros]],3)-3),".",","))</f>
        <v>90</v>
      </c>
      <c r="O720" s="6" t="str">
        <f>LOOKUP(ImoveisBB[[#This Row],[Area1]],Table25[Faixa],Table25[NomeFaixa])</f>
        <v>D. 75m2 - 100m2</v>
      </c>
      <c r="P720" s="6" t="str">
        <f>IF(ISNUMBER( SEARCH("Desocupado", ImoveisBB[[#This Row],[status_imovel]] ) ), "DESOcupado", "OCUpado")</f>
        <v>OCUpado</v>
      </c>
      <c r="Q720" s="6" t="str">
        <f>IF(ISNUMBER( SEARCH("Venda", ImoveisBB[[#This Row],[status_imovel]] ) ), "Venda Direta", "Leilão")</f>
        <v>Leilão</v>
      </c>
    </row>
    <row r="721" spans="1:17" x14ac:dyDescent="0.25">
      <c r="A721">
        <v>720</v>
      </c>
      <c r="B721" s="1" t="s">
        <v>729</v>
      </c>
      <c r="C721" t="s">
        <v>3463</v>
      </c>
      <c r="D721" t="s">
        <v>4930</v>
      </c>
      <c r="E721" s="7">
        <v>56613</v>
      </c>
      <c r="F721">
        <v>38</v>
      </c>
      <c r="G721" t="s">
        <v>7814</v>
      </c>
      <c r="H721" t="s">
        <v>7946</v>
      </c>
      <c r="I721" t="s">
        <v>8680</v>
      </c>
      <c r="J721" t="s">
        <v>12115</v>
      </c>
      <c r="K721" t="s">
        <v>15554</v>
      </c>
      <c r="L721" t="str">
        <f>LOOKUP(ImoveisBB[[#This Row],[Vlr_venda_imovel]],Table2[Faixa],Table2[NomeFaixa])</f>
        <v>E. 50k - 65k</v>
      </c>
      <c r="M721" t="str">
        <f>LOOKUP(ImoveisBB[[#This Row],[Desc%]],Table24[Faixa],Table24[NomeFaixa])</f>
        <v>D. 30% - 40%</v>
      </c>
      <c r="N721">
        <f>VALUE(SUBSTITUTE(MID(ImoveisBB[[#This Row],[Desc_imovel_numeros]],3,FIND("'",ImoveisBB[[#This Row],[Desc_imovel_numeros]],3)-3),".",","))</f>
        <v>90</v>
      </c>
      <c r="O721" s="6" t="str">
        <f>LOOKUP(ImoveisBB[[#This Row],[Area1]],Table25[Faixa],Table25[NomeFaixa])</f>
        <v>D. 75m2 - 100m2</v>
      </c>
      <c r="P721" s="6" t="str">
        <f>IF(ISNUMBER( SEARCH("Desocupado", ImoveisBB[[#This Row],[status_imovel]] ) ), "DESOcupado", "OCUpado")</f>
        <v>OCUpado</v>
      </c>
      <c r="Q721" s="6" t="str">
        <f>IF(ISNUMBER( SEARCH("Venda", ImoveisBB[[#This Row],[status_imovel]] ) ), "Venda Direta", "Leilão")</f>
        <v>Leilão</v>
      </c>
    </row>
    <row r="722" spans="1:17" x14ac:dyDescent="0.25">
      <c r="A722">
        <v>721</v>
      </c>
      <c r="B722" s="1" t="s">
        <v>730</v>
      </c>
      <c r="C722" t="s">
        <v>3653</v>
      </c>
      <c r="D722" t="s">
        <v>4931</v>
      </c>
      <c r="E722" s="7">
        <v>43170</v>
      </c>
      <c r="F722">
        <v>56</v>
      </c>
      <c r="G722" t="s">
        <v>7837</v>
      </c>
      <c r="H722" t="s">
        <v>7946</v>
      </c>
      <c r="I722" t="s">
        <v>8681</v>
      </c>
      <c r="J722" t="s">
        <v>12116</v>
      </c>
      <c r="K722" t="s">
        <v>15555</v>
      </c>
      <c r="L722" t="str">
        <f>LOOKUP(ImoveisBB[[#This Row],[Vlr_venda_imovel]],Table2[Faixa],Table2[NomeFaixa])</f>
        <v>D. 35k - 50k</v>
      </c>
      <c r="M722" t="str">
        <f>LOOKUP(ImoveisBB[[#This Row],[Desc%]],Table24[Faixa],Table24[NomeFaixa])</f>
        <v>F. 50% - 60%</v>
      </c>
      <c r="N722">
        <f>VALUE(SUBSTITUTE(MID(ImoveisBB[[#This Row],[Desc_imovel_numeros]],3,FIND("'",ImoveisBB[[#This Row],[Desc_imovel_numeros]],3)-3),".",","))</f>
        <v>53.87</v>
      </c>
      <c r="O722" s="6" t="str">
        <f>LOOKUP(ImoveisBB[[#This Row],[Area1]],Table25[Faixa],Table25[NomeFaixa])</f>
        <v>C. 50m2 - 75m2</v>
      </c>
      <c r="P722" s="6" t="str">
        <f>IF(ISNUMBER( SEARCH("Desocupado", ImoveisBB[[#This Row],[status_imovel]] ) ), "DESOcupado", "OCUpado")</f>
        <v>OCUpado</v>
      </c>
      <c r="Q722" s="6" t="str">
        <f>IF(ISNUMBER( SEARCH("Venda", ImoveisBB[[#This Row],[status_imovel]] ) ), "Venda Direta", "Leilão")</f>
        <v>Venda Direta</v>
      </c>
    </row>
    <row r="723" spans="1:17" x14ac:dyDescent="0.25">
      <c r="A723">
        <v>722</v>
      </c>
      <c r="B723" s="1" t="s">
        <v>731</v>
      </c>
      <c r="C723" t="s">
        <v>3463</v>
      </c>
      <c r="D723" t="s">
        <v>4932</v>
      </c>
      <c r="E723" s="7">
        <v>50341</v>
      </c>
      <c r="F723">
        <v>32</v>
      </c>
      <c r="G723" t="s">
        <v>7828</v>
      </c>
      <c r="H723" t="s">
        <v>7945</v>
      </c>
      <c r="I723" t="s">
        <v>8682</v>
      </c>
      <c r="J723" t="s">
        <v>12117</v>
      </c>
      <c r="K723" t="s">
        <v>15556</v>
      </c>
      <c r="L723" t="str">
        <f>LOOKUP(ImoveisBB[[#This Row],[Vlr_venda_imovel]],Table2[Faixa],Table2[NomeFaixa])</f>
        <v>E. 50k - 65k</v>
      </c>
      <c r="M723" t="str">
        <f>LOOKUP(ImoveisBB[[#This Row],[Desc%]],Table24[Faixa],Table24[NomeFaixa])</f>
        <v>D. 30% - 40%</v>
      </c>
      <c r="N723">
        <f>VALUE(SUBSTITUTE(MID(ImoveisBB[[#This Row],[Desc_imovel_numeros]],3,FIND("'",ImoveisBB[[#This Row],[Desc_imovel_numeros]],3)-3),".",","))</f>
        <v>200</v>
      </c>
      <c r="O723" s="6" t="str">
        <f>LOOKUP(ImoveisBB[[#This Row],[Area1]],Table25[Faixa],Table25[NomeFaixa])</f>
        <v>G. 200m2 - 500m2</v>
      </c>
      <c r="P723" s="6" t="str">
        <f>IF(ISNUMBER( SEARCH("Desocupado", ImoveisBB[[#This Row],[status_imovel]] ) ), "DESOcupado", "OCUpado")</f>
        <v>OCUpado</v>
      </c>
      <c r="Q723" s="6" t="str">
        <f>IF(ISNUMBER( SEARCH("Venda", ImoveisBB[[#This Row],[status_imovel]] ) ), "Venda Direta", "Leilão")</f>
        <v>Leilão</v>
      </c>
    </row>
    <row r="724" spans="1:17" x14ac:dyDescent="0.25">
      <c r="A724">
        <v>723</v>
      </c>
      <c r="B724" s="1" t="s">
        <v>732</v>
      </c>
      <c r="C724" t="s">
        <v>3702</v>
      </c>
      <c r="D724" t="s">
        <v>4933</v>
      </c>
      <c r="E724" s="7">
        <v>54897</v>
      </c>
      <c r="F724">
        <v>54</v>
      </c>
      <c r="G724" t="s">
        <v>7748</v>
      </c>
      <c r="H724" t="s">
        <v>7937</v>
      </c>
      <c r="I724" t="s">
        <v>8683</v>
      </c>
      <c r="J724" t="s">
        <v>12118</v>
      </c>
      <c r="K724" t="s">
        <v>15557</v>
      </c>
      <c r="L724" t="str">
        <f>LOOKUP(ImoveisBB[[#This Row],[Vlr_venda_imovel]],Table2[Faixa],Table2[NomeFaixa])</f>
        <v>E. 50k - 65k</v>
      </c>
      <c r="M724" t="str">
        <f>LOOKUP(ImoveisBB[[#This Row],[Desc%]],Table24[Faixa],Table24[NomeFaixa])</f>
        <v>F. 50% - 60%</v>
      </c>
      <c r="N724">
        <f>VALUE(SUBSTITUTE(MID(ImoveisBB[[#This Row],[Desc_imovel_numeros]],3,FIND("'",ImoveisBB[[#This Row],[Desc_imovel_numeros]],3)-3),".",","))</f>
        <v>150.16</v>
      </c>
      <c r="O724" s="6" t="str">
        <f>LOOKUP(ImoveisBB[[#This Row],[Area1]],Table25[Faixa],Table25[NomeFaixa])</f>
        <v>F. 150m2 - 200m2</v>
      </c>
      <c r="P724" s="6" t="str">
        <f>IF(ISNUMBER( SEARCH("Desocupado", ImoveisBB[[#This Row],[status_imovel]] ) ), "DESOcupado", "OCUpado")</f>
        <v>OCUpado</v>
      </c>
      <c r="Q724" s="6" t="str">
        <f>IF(ISNUMBER( SEARCH("Venda", ImoveisBB[[#This Row],[status_imovel]] ) ), "Venda Direta", "Leilão")</f>
        <v>Venda Direta</v>
      </c>
    </row>
    <row r="725" spans="1:17" x14ac:dyDescent="0.25">
      <c r="A725">
        <v>724</v>
      </c>
      <c r="B725" s="1" t="s">
        <v>733</v>
      </c>
      <c r="C725" t="s">
        <v>3451</v>
      </c>
      <c r="D725" t="s">
        <v>4934</v>
      </c>
      <c r="E725" s="7">
        <v>20708</v>
      </c>
      <c r="F725">
        <v>63</v>
      </c>
      <c r="G725" t="s">
        <v>7787</v>
      </c>
      <c r="H725" t="s">
        <v>7949</v>
      </c>
      <c r="I725" t="s">
        <v>8684</v>
      </c>
      <c r="J725" t="s">
        <v>12119</v>
      </c>
      <c r="K725" t="s">
        <v>15558</v>
      </c>
      <c r="L725" t="str">
        <f>LOOKUP(ImoveisBB[[#This Row],[Vlr_venda_imovel]],Table2[Faixa],Table2[NomeFaixa])</f>
        <v>B. 12,5k - 25k</v>
      </c>
      <c r="M725" t="str">
        <f>LOOKUP(ImoveisBB[[#This Row],[Desc%]],Table24[Faixa],Table24[NomeFaixa])</f>
        <v>G. 60% - 70%</v>
      </c>
      <c r="N725">
        <f>VALUE(SUBSTITUTE(MID(ImoveisBB[[#This Row],[Desc_imovel_numeros]],3,FIND("'",ImoveisBB[[#This Row],[Desc_imovel_numeros]],3)-3),".",","))</f>
        <v>240</v>
      </c>
      <c r="O725" s="6" t="str">
        <f>LOOKUP(ImoveisBB[[#This Row],[Area1]],Table25[Faixa],Table25[NomeFaixa])</f>
        <v>G. 200m2 - 500m2</v>
      </c>
      <c r="P725" s="6" t="str">
        <f>IF(ISNUMBER( SEARCH("Desocupado", ImoveisBB[[#This Row],[status_imovel]] ) ), "DESOcupado", "OCUpado")</f>
        <v>OCUpado</v>
      </c>
      <c r="Q725" s="6" t="str">
        <f>IF(ISNUMBER( SEARCH("Venda", ImoveisBB[[#This Row],[status_imovel]] ) ), "Venda Direta", "Leilão")</f>
        <v>Venda Direta</v>
      </c>
    </row>
    <row r="726" spans="1:17" x14ac:dyDescent="0.25">
      <c r="A726">
        <v>725</v>
      </c>
      <c r="B726" s="1" t="s">
        <v>734</v>
      </c>
      <c r="C726" t="s">
        <v>3622</v>
      </c>
      <c r="D726" t="s">
        <v>4935</v>
      </c>
      <c r="E726" s="7">
        <v>52844</v>
      </c>
      <c r="F726">
        <v>56</v>
      </c>
      <c r="G726" t="s">
        <v>7750</v>
      </c>
      <c r="H726" t="s">
        <v>7942</v>
      </c>
      <c r="I726" t="s">
        <v>8685</v>
      </c>
      <c r="J726" t="s">
        <v>12120</v>
      </c>
      <c r="K726" t="s">
        <v>15559</v>
      </c>
      <c r="L726" t="str">
        <f>LOOKUP(ImoveisBB[[#This Row],[Vlr_venda_imovel]],Table2[Faixa],Table2[NomeFaixa])</f>
        <v>E. 50k - 65k</v>
      </c>
      <c r="M726" t="str">
        <f>LOOKUP(ImoveisBB[[#This Row],[Desc%]],Table24[Faixa],Table24[NomeFaixa])</f>
        <v>F. 50% - 60%</v>
      </c>
      <c r="N726">
        <f>VALUE(SUBSTITUTE(MID(ImoveisBB[[#This Row],[Desc_imovel_numeros]],3,FIND("'",ImoveisBB[[#This Row],[Desc_imovel_numeros]],3)-3),".",","))</f>
        <v>192</v>
      </c>
      <c r="O726" s="6" t="str">
        <f>LOOKUP(ImoveisBB[[#This Row],[Area1]],Table25[Faixa],Table25[NomeFaixa])</f>
        <v>F. 150m2 - 200m2</v>
      </c>
      <c r="P726" s="6" t="str">
        <f>IF(ISNUMBER( SEARCH("Desocupado", ImoveisBB[[#This Row],[status_imovel]] ) ), "DESOcupado", "OCUpado")</f>
        <v>OCUpado</v>
      </c>
      <c r="Q726" s="6" t="str">
        <f>IF(ISNUMBER( SEARCH("Venda", ImoveisBB[[#This Row],[status_imovel]] ) ), "Venda Direta", "Leilão")</f>
        <v>Leilão</v>
      </c>
    </row>
    <row r="727" spans="1:17" x14ac:dyDescent="0.25">
      <c r="A727">
        <v>726</v>
      </c>
      <c r="B727" s="1" t="s">
        <v>735</v>
      </c>
      <c r="C727" t="s">
        <v>3463</v>
      </c>
      <c r="D727" t="s">
        <v>4936</v>
      </c>
      <c r="E727" s="7">
        <v>34037</v>
      </c>
      <c r="F727">
        <v>65</v>
      </c>
      <c r="G727" t="s">
        <v>7795</v>
      </c>
      <c r="H727" t="s">
        <v>7946</v>
      </c>
      <c r="I727" t="s">
        <v>8686</v>
      </c>
      <c r="J727" t="s">
        <v>12121</v>
      </c>
      <c r="K727" t="s">
        <v>15560</v>
      </c>
      <c r="L727" t="str">
        <f>LOOKUP(ImoveisBB[[#This Row],[Vlr_venda_imovel]],Table2[Faixa],Table2[NomeFaixa])</f>
        <v>C. 25k - 35k</v>
      </c>
      <c r="M727" t="str">
        <f>LOOKUP(ImoveisBB[[#This Row],[Desc%]],Table24[Faixa],Table24[NomeFaixa])</f>
        <v>G. 60% - 70%</v>
      </c>
      <c r="N727">
        <f>VALUE(SUBSTITUTE(MID(ImoveisBB[[#This Row],[Desc_imovel_numeros]],3,FIND("'",ImoveisBB[[#This Row],[Desc_imovel_numeros]],3)-3),".",","))</f>
        <v>296.39999999999998</v>
      </c>
      <c r="O727" s="6" t="str">
        <f>LOOKUP(ImoveisBB[[#This Row],[Area1]],Table25[Faixa],Table25[NomeFaixa])</f>
        <v>G. 200m2 - 500m2</v>
      </c>
      <c r="P727" s="6" t="str">
        <f>IF(ISNUMBER( SEARCH("Desocupado", ImoveisBB[[#This Row],[status_imovel]] ) ), "DESOcupado", "OCUpado")</f>
        <v>OCUpado</v>
      </c>
      <c r="Q727" s="6" t="str">
        <f>IF(ISNUMBER( SEARCH("Venda", ImoveisBB[[#This Row],[status_imovel]] ) ), "Venda Direta", "Leilão")</f>
        <v>Venda Direta</v>
      </c>
    </row>
    <row r="728" spans="1:17" x14ac:dyDescent="0.25">
      <c r="A728">
        <v>727</v>
      </c>
      <c r="B728" s="1" t="s">
        <v>736</v>
      </c>
      <c r="C728" t="s">
        <v>3620</v>
      </c>
      <c r="D728" t="s">
        <v>4937</v>
      </c>
      <c r="E728" s="7">
        <v>51491</v>
      </c>
      <c r="F728">
        <v>57</v>
      </c>
      <c r="G728" t="s">
        <v>7750</v>
      </c>
      <c r="H728" t="s">
        <v>7942</v>
      </c>
      <c r="I728" t="s">
        <v>8687</v>
      </c>
      <c r="J728" t="s">
        <v>12122</v>
      </c>
      <c r="K728" t="s">
        <v>15561</v>
      </c>
      <c r="L728" t="str">
        <f>LOOKUP(ImoveisBB[[#This Row],[Vlr_venda_imovel]],Table2[Faixa],Table2[NomeFaixa])</f>
        <v>E. 50k - 65k</v>
      </c>
      <c r="M728" t="str">
        <f>LOOKUP(ImoveisBB[[#This Row],[Desc%]],Table24[Faixa],Table24[NomeFaixa])</f>
        <v>F. 50% - 60%</v>
      </c>
      <c r="N728">
        <f>VALUE(SUBSTITUTE(MID(ImoveisBB[[#This Row],[Desc_imovel_numeros]],3,FIND("'",ImoveisBB[[#This Row],[Desc_imovel_numeros]],3)-3),".",","))</f>
        <v>225</v>
      </c>
      <c r="O728" s="6" t="str">
        <f>LOOKUP(ImoveisBB[[#This Row],[Area1]],Table25[Faixa],Table25[NomeFaixa])</f>
        <v>G. 200m2 - 500m2</v>
      </c>
      <c r="P728" s="6" t="str">
        <f>IF(ISNUMBER( SEARCH("Desocupado", ImoveisBB[[#This Row],[status_imovel]] ) ), "DESOcupado", "OCUpado")</f>
        <v>OCUpado</v>
      </c>
      <c r="Q728" s="6" t="str">
        <f>IF(ISNUMBER( SEARCH("Venda", ImoveisBB[[#This Row],[status_imovel]] ) ), "Venda Direta", "Leilão")</f>
        <v>Leilão</v>
      </c>
    </row>
    <row r="729" spans="1:17" x14ac:dyDescent="0.25">
      <c r="A729">
        <v>728</v>
      </c>
      <c r="B729" s="1" t="s">
        <v>737</v>
      </c>
      <c r="C729" t="s">
        <v>3482</v>
      </c>
      <c r="D729" t="s">
        <v>4938</v>
      </c>
      <c r="E729" s="7">
        <v>54622</v>
      </c>
      <c r="F729">
        <v>45</v>
      </c>
      <c r="G729" t="s">
        <v>7814</v>
      </c>
      <c r="H729" t="s">
        <v>7946</v>
      </c>
      <c r="I729" t="s">
        <v>8688</v>
      </c>
      <c r="J729" t="s">
        <v>12123</v>
      </c>
      <c r="K729" t="s">
        <v>15562</v>
      </c>
      <c r="L729" t="str">
        <f>LOOKUP(ImoveisBB[[#This Row],[Vlr_venda_imovel]],Table2[Faixa],Table2[NomeFaixa])</f>
        <v>E. 50k - 65k</v>
      </c>
      <c r="M729" t="str">
        <f>LOOKUP(ImoveisBB[[#This Row],[Desc%]],Table24[Faixa],Table24[NomeFaixa])</f>
        <v>E. 40% - 50%</v>
      </c>
      <c r="N729">
        <f>VALUE(SUBSTITUTE(MID(ImoveisBB[[#This Row],[Desc_imovel_numeros]],3,FIND("'",ImoveisBB[[#This Row],[Desc_imovel_numeros]],3)-3),".",","))</f>
        <v>46.5</v>
      </c>
      <c r="O729" s="6" t="str">
        <f>LOOKUP(ImoveisBB[[#This Row],[Area1]],Table25[Faixa],Table25[NomeFaixa])</f>
        <v>B. 25m2 - 50m2</v>
      </c>
      <c r="P729" s="6" t="str">
        <f>IF(ISNUMBER( SEARCH("Desocupado", ImoveisBB[[#This Row],[status_imovel]] ) ), "DESOcupado", "OCUpado")</f>
        <v>OCUpado</v>
      </c>
      <c r="Q729" s="6" t="str">
        <f>IF(ISNUMBER( SEARCH("Venda", ImoveisBB[[#This Row],[status_imovel]] ) ), "Venda Direta", "Leilão")</f>
        <v>Venda Direta</v>
      </c>
    </row>
    <row r="730" spans="1:17" x14ac:dyDescent="0.25">
      <c r="A730">
        <v>729</v>
      </c>
      <c r="B730" s="1" t="s">
        <v>738</v>
      </c>
      <c r="C730" t="s">
        <v>3451</v>
      </c>
      <c r="D730" t="s">
        <v>4939</v>
      </c>
      <c r="E730" s="7">
        <v>24091</v>
      </c>
      <c r="F730">
        <v>68</v>
      </c>
      <c r="G730" t="s">
        <v>7787</v>
      </c>
      <c r="H730" t="s">
        <v>7949</v>
      </c>
      <c r="I730" t="s">
        <v>8689</v>
      </c>
      <c r="J730" t="s">
        <v>12124</v>
      </c>
      <c r="K730" t="s">
        <v>15563</v>
      </c>
      <c r="L730" t="str">
        <f>LOOKUP(ImoveisBB[[#This Row],[Vlr_venda_imovel]],Table2[Faixa],Table2[NomeFaixa])</f>
        <v>B. 12,5k - 25k</v>
      </c>
      <c r="M730" t="str">
        <f>LOOKUP(ImoveisBB[[#This Row],[Desc%]],Table24[Faixa],Table24[NomeFaixa])</f>
        <v>G. 60% - 70%</v>
      </c>
      <c r="N730">
        <f>VALUE(SUBSTITUTE(MID(ImoveisBB[[#This Row],[Desc_imovel_numeros]],3,FIND("'",ImoveisBB[[#This Row],[Desc_imovel_numeros]],3)-3),".",","))</f>
        <v>152</v>
      </c>
      <c r="O730" s="6" t="str">
        <f>LOOKUP(ImoveisBB[[#This Row],[Area1]],Table25[Faixa],Table25[NomeFaixa])</f>
        <v>F. 150m2 - 200m2</v>
      </c>
      <c r="P730" s="6" t="str">
        <f>IF(ISNUMBER( SEARCH("Desocupado", ImoveisBB[[#This Row],[status_imovel]] ) ), "DESOcupado", "OCUpado")</f>
        <v>OCUpado</v>
      </c>
      <c r="Q730" s="6" t="str">
        <f>IF(ISNUMBER( SEARCH("Venda", ImoveisBB[[#This Row],[status_imovel]] ) ), "Venda Direta", "Leilão")</f>
        <v>Venda Direta</v>
      </c>
    </row>
    <row r="731" spans="1:17" x14ac:dyDescent="0.25">
      <c r="A731">
        <v>730</v>
      </c>
      <c r="B731" s="1" t="s">
        <v>739</v>
      </c>
      <c r="C731" t="s">
        <v>3482</v>
      </c>
      <c r="D731" t="s">
        <v>4940</v>
      </c>
      <c r="E731" s="7">
        <v>51153</v>
      </c>
      <c r="F731">
        <v>46</v>
      </c>
      <c r="G731" t="s">
        <v>7814</v>
      </c>
      <c r="H731" t="s">
        <v>7946</v>
      </c>
      <c r="I731" t="s">
        <v>8690</v>
      </c>
      <c r="J731" t="s">
        <v>12125</v>
      </c>
      <c r="K731" t="s">
        <v>15564</v>
      </c>
      <c r="L731" t="str">
        <f>LOOKUP(ImoveisBB[[#This Row],[Vlr_venda_imovel]],Table2[Faixa],Table2[NomeFaixa])</f>
        <v>E. 50k - 65k</v>
      </c>
      <c r="M731" t="str">
        <f>LOOKUP(ImoveisBB[[#This Row],[Desc%]],Table24[Faixa],Table24[NomeFaixa])</f>
        <v>E. 40% - 50%</v>
      </c>
      <c r="N731">
        <f>VALUE(SUBSTITUTE(MID(ImoveisBB[[#This Row],[Desc_imovel_numeros]],3,FIND("'",ImoveisBB[[#This Row],[Desc_imovel_numeros]],3)-3),".",","))</f>
        <v>46.45</v>
      </c>
      <c r="O731" s="6" t="str">
        <f>LOOKUP(ImoveisBB[[#This Row],[Area1]],Table25[Faixa],Table25[NomeFaixa])</f>
        <v>B. 25m2 - 50m2</v>
      </c>
      <c r="P731" s="6" t="str">
        <f>IF(ISNUMBER( SEARCH("Desocupado", ImoveisBB[[#This Row],[status_imovel]] ) ), "DESOcupado", "OCUpado")</f>
        <v>OCUpado</v>
      </c>
      <c r="Q731" s="6" t="str">
        <f>IF(ISNUMBER( SEARCH("Venda", ImoveisBB[[#This Row],[status_imovel]] ) ), "Venda Direta", "Leilão")</f>
        <v>Venda Direta</v>
      </c>
    </row>
    <row r="732" spans="1:17" x14ac:dyDescent="0.25">
      <c r="A732">
        <v>731</v>
      </c>
      <c r="B732" s="1" t="s">
        <v>740</v>
      </c>
      <c r="C732" t="s">
        <v>3451</v>
      </c>
      <c r="D732" t="s">
        <v>4941</v>
      </c>
      <c r="E732" s="7">
        <v>30383</v>
      </c>
      <c r="F732">
        <v>44</v>
      </c>
      <c r="G732" t="s">
        <v>7787</v>
      </c>
      <c r="H732" t="s">
        <v>7949</v>
      </c>
      <c r="I732" t="s">
        <v>8691</v>
      </c>
      <c r="J732" t="s">
        <v>12126</v>
      </c>
      <c r="K732" t="s">
        <v>15565</v>
      </c>
      <c r="L732" t="str">
        <f>LOOKUP(ImoveisBB[[#This Row],[Vlr_venda_imovel]],Table2[Faixa],Table2[NomeFaixa])</f>
        <v>C. 25k - 35k</v>
      </c>
      <c r="M732" t="str">
        <f>LOOKUP(ImoveisBB[[#This Row],[Desc%]],Table24[Faixa],Table24[NomeFaixa])</f>
        <v>E. 40% - 50%</v>
      </c>
      <c r="N732">
        <f>VALUE(SUBSTITUTE(MID(ImoveisBB[[#This Row],[Desc_imovel_numeros]],3,FIND("'",ImoveisBB[[#This Row],[Desc_imovel_numeros]],3)-3),".",","))</f>
        <v>255</v>
      </c>
      <c r="O732" s="6" t="str">
        <f>LOOKUP(ImoveisBB[[#This Row],[Area1]],Table25[Faixa],Table25[NomeFaixa])</f>
        <v>G. 200m2 - 500m2</v>
      </c>
      <c r="P732" s="6" t="str">
        <f>IF(ISNUMBER( SEARCH("Desocupado", ImoveisBB[[#This Row],[status_imovel]] ) ), "DESOcupado", "OCUpado")</f>
        <v>OCUpado</v>
      </c>
      <c r="Q732" s="6" t="str">
        <f>IF(ISNUMBER( SEARCH("Venda", ImoveisBB[[#This Row],[status_imovel]] ) ), "Venda Direta", "Leilão")</f>
        <v>Venda Direta</v>
      </c>
    </row>
    <row r="733" spans="1:17" x14ac:dyDescent="0.25">
      <c r="A733">
        <v>732</v>
      </c>
      <c r="B733" s="1" t="s">
        <v>741</v>
      </c>
      <c r="C733" t="s">
        <v>3666</v>
      </c>
      <c r="D733" t="s">
        <v>4942</v>
      </c>
      <c r="E733" s="7">
        <v>43624</v>
      </c>
      <c r="F733">
        <v>43</v>
      </c>
      <c r="G733" t="s">
        <v>7792</v>
      </c>
      <c r="H733" t="s">
        <v>7949</v>
      </c>
      <c r="I733" t="s">
        <v>8692</v>
      </c>
      <c r="J733" t="s">
        <v>12127</v>
      </c>
      <c r="K733" t="s">
        <v>15566</v>
      </c>
      <c r="L733" t="str">
        <f>LOOKUP(ImoveisBB[[#This Row],[Vlr_venda_imovel]],Table2[Faixa],Table2[NomeFaixa])</f>
        <v>D. 35k - 50k</v>
      </c>
      <c r="M733" t="str">
        <f>LOOKUP(ImoveisBB[[#This Row],[Desc%]],Table24[Faixa],Table24[NomeFaixa])</f>
        <v>E. 40% - 50%</v>
      </c>
      <c r="N733">
        <f>VALUE(SUBSTITUTE(MID(ImoveisBB[[#This Row],[Desc_imovel_numeros]],3,FIND("'",ImoveisBB[[#This Row],[Desc_imovel_numeros]],3)-3),".",","))</f>
        <v>250</v>
      </c>
      <c r="O733" s="6" t="str">
        <f>LOOKUP(ImoveisBB[[#This Row],[Area1]],Table25[Faixa],Table25[NomeFaixa])</f>
        <v>G. 200m2 - 500m2</v>
      </c>
      <c r="P733" s="6" t="str">
        <f>IF(ISNUMBER( SEARCH("Desocupado", ImoveisBB[[#This Row],[status_imovel]] ) ), "DESOcupado", "OCUpado")</f>
        <v>OCUpado</v>
      </c>
      <c r="Q733" s="6" t="str">
        <f>IF(ISNUMBER( SEARCH("Venda", ImoveisBB[[#This Row],[status_imovel]] ) ), "Venda Direta", "Leilão")</f>
        <v>Venda Direta</v>
      </c>
    </row>
    <row r="734" spans="1:17" x14ac:dyDescent="0.25">
      <c r="A734">
        <v>733</v>
      </c>
      <c r="B734" s="1" t="s">
        <v>742</v>
      </c>
      <c r="C734" t="s">
        <v>3451</v>
      </c>
      <c r="D734" t="s">
        <v>4943</v>
      </c>
      <c r="E734" s="7">
        <v>22806</v>
      </c>
      <c r="F734">
        <v>64</v>
      </c>
      <c r="G734" t="s">
        <v>7787</v>
      </c>
      <c r="H734" t="s">
        <v>7949</v>
      </c>
      <c r="I734" t="s">
        <v>8693</v>
      </c>
      <c r="J734" t="s">
        <v>12128</v>
      </c>
      <c r="K734" t="s">
        <v>15567</v>
      </c>
      <c r="L734" t="str">
        <f>LOOKUP(ImoveisBB[[#This Row],[Vlr_venda_imovel]],Table2[Faixa],Table2[NomeFaixa])</f>
        <v>B. 12,5k - 25k</v>
      </c>
      <c r="M734" t="str">
        <f>LOOKUP(ImoveisBB[[#This Row],[Desc%]],Table24[Faixa],Table24[NomeFaixa])</f>
        <v>G. 60% - 70%</v>
      </c>
      <c r="N734">
        <f>VALUE(SUBSTITUTE(MID(ImoveisBB[[#This Row],[Desc_imovel_numeros]],3,FIND("'",ImoveisBB[[#This Row],[Desc_imovel_numeros]],3)-3),".",","))</f>
        <v>300</v>
      </c>
      <c r="O734" s="6" t="str">
        <f>LOOKUP(ImoveisBB[[#This Row],[Area1]],Table25[Faixa],Table25[NomeFaixa])</f>
        <v>G. 200m2 - 500m2</v>
      </c>
      <c r="P734" s="6" t="str">
        <f>IF(ISNUMBER( SEARCH("Desocupado", ImoveisBB[[#This Row],[status_imovel]] ) ), "DESOcupado", "OCUpado")</f>
        <v>OCUpado</v>
      </c>
      <c r="Q734" s="6" t="str">
        <f>IF(ISNUMBER( SEARCH("Venda", ImoveisBB[[#This Row],[status_imovel]] ) ), "Venda Direta", "Leilão")</f>
        <v>Venda Direta</v>
      </c>
    </row>
    <row r="735" spans="1:17" hidden="1" x14ac:dyDescent="0.25">
      <c r="A735">
        <v>734</v>
      </c>
      <c r="B735" s="1" t="s">
        <v>743</v>
      </c>
      <c r="C735" t="s">
        <v>3451</v>
      </c>
      <c r="D735" t="s">
        <v>4944</v>
      </c>
      <c r="E735" t="s">
        <v>7664</v>
      </c>
      <c r="F735" t="s">
        <v>7721</v>
      </c>
      <c r="G735" t="s">
        <v>7808</v>
      </c>
      <c r="H735" t="s">
        <v>7952</v>
      </c>
      <c r="I735" t="s">
        <v>8694</v>
      </c>
      <c r="J735" t="s">
        <v>12129</v>
      </c>
      <c r="K735" t="s">
        <v>15568</v>
      </c>
      <c r="L735" t="e">
        <f>LOOKUP(ImoveisBB[[#This Row],[Vlr_venda_imovel]],Table2[Faixa],Table2[NomeFaixa])</f>
        <v>#N/A</v>
      </c>
      <c r="M735" t="e">
        <f>LOOKUP(ImoveisBB[[#This Row],[Desc%]],Table24[Faixa],Table24[NomeFaixa])</f>
        <v>#N/A</v>
      </c>
      <c r="N735">
        <f>VALUE(SUBSTITUTE(MID(ImoveisBB[[#This Row],[Desc_imovel_numeros]],3,FIND("'",ImoveisBB[[#This Row],[Desc_imovel_numeros]],3)-3),".",","))</f>
        <v>250</v>
      </c>
      <c r="O735" s="6" t="str">
        <f>LOOKUP(ImoveisBB[[#This Row],[Area1]],Table25[Faixa],Table25[NomeFaixa])</f>
        <v>G. 200m2 - 500m2</v>
      </c>
      <c r="P735" s="6" t="str">
        <f>IF(ISNUMBER( SEARCH("Desocupado", ImoveisBB[[#This Row],[status_imovel]] ) ), "DESOcupado", "OCUpado")</f>
        <v>OCUpado</v>
      </c>
      <c r="Q735" s="6" t="str">
        <f>IF(ISNUMBER( SEARCH("Venda", ImoveisBB[[#This Row],[status_imovel]] ) ), "Venda Direta", "Leilão")</f>
        <v>Venda Direta</v>
      </c>
    </row>
    <row r="736" spans="1:17" x14ac:dyDescent="0.25">
      <c r="A736">
        <v>735</v>
      </c>
      <c r="B736" s="1" t="s">
        <v>744</v>
      </c>
      <c r="C736" t="s">
        <v>3471</v>
      </c>
      <c r="D736" t="s">
        <v>4945</v>
      </c>
      <c r="E736" s="7">
        <v>42831</v>
      </c>
      <c r="F736">
        <v>35</v>
      </c>
      <c r="G736" t="s">
        <v>7845</v>
      </c>
      <c r="H736" t="s">
        <v>7952</v>
      </c>
      <c r="I736" t="s">
        <v>8695</v>
      </c>
      <c r="J736" t="s">
        <v>12130</v>
      </c>
      <c r="K736" t="s">
        <v>15569</v>
      </c>
      <c r="L736" t="str">
        <f>LOOKUP(ImoveisBB[[#This Row],[Vlr_venda_imovel]],Table2[Faixa],Table2[NomeFaixa])</f>
        <v>D. 35k - 50k</v>
      </c>
      <c r="M736" t="str">
        <f>LOOKUP(ImoveisBB[[#This Row],[Desc%]],Table24[Faixa],Table24[NomeFaixa])</f>
        <v>D. 30% - 40%</v>
      </c>
      <c r="N736">
        <f>VALUE(SUBSTITUTE(MID(ImoveisBB[[#This Row],[Desc_imovel_numeros]],3,FIND("'",ImoveisBB[[#This Row],[Desc_imovel_numeros]],3)-3),".",","))</f>
        <v>128</v>
      </c>
      <c r="O736" s="6" t="str">
        <f>LOOKUP(ImoveisBB[[#This Row],[Area1]],Table25[Faixa],Table25[NomeFaixa])</f>
        <v>E. 100m2 - 150m2</v>
      </c>
      <c r="P736" s="6" t="str">
        <f>IF(ISNUMBER( SEARCH("Desocupado", ImoveisBB[[#This Row],[status_imovel]] ) ), "DESOcupado", "OCUpado")</f>
        <v>OCUpado</v>
      </c>
      <c r="Q736" s="6" t="str">
        <f>IF(ISNUMBER( SEARCH("Venda", ImoveisBB[[#This Row],[status_imovel]] ) ), "Venda Direta", "Leilão")</f>
        <v>Leilão</v>
      </c>
    </row>
    <row r="737" spans="1:17" x14ac:dyDescent="0.25">
      <c r="A737">
        <v>736</v>
      </c>
      <c r="B737" s="1" t="s">
        <v>745</v>
      </c>
      <c r="C737" t="s">
        <v>3451</v>
      </c>
      <c r="D737" t="s">
        <v>4946</v>
      </c>
      <c r="E737" s="7">
        <v>31330</v>
      </c>
      <c r="F737">
        <v>49</v>
      </c>
      <c r="G737" t="s">
        <v>7787</v>
      </c>
      <c r="H737" t="s">
        <v>7949</v>
      </c>
      <c r="I737" t="s">
        <v>8696</v>
      </c>
      <c r="J737" t="s">
        <v>12131</v>
      </c>
      <c r="K737" t="s">
        <v>15570</v>
      </c>
      <c r="L737" t="str">
        <f>LOOKUP(ImoveisBB[[#This Row],[Vlr_venda_imovel]],Table2[Faixa],Table2[NomeFaixa])</f>
        <v>C. 25k - 35k</v>
      </c>
      <c r="M737" t="str">
        <f>LOOKUP(ImoveisBB[[#This Row],[Desc%]],Table24[Faixa],Table24[NomeFaixa])</f>
        <v>E. 40% - 50%</v>
      </c>
      <c r="N737">
        <f>VALUE(SUBSTITUTE(MID(ImoveisBB[[#This Row],[Desc_imovel_numeros]],3,FIND("'",ImoveisBB[[#This Row],[Desc_imovel_numeros]],3)-3),".",","))</f>
        <v>69.650000000000006</v>
      </c>
      <c r="O737" s="6" t="str">
        <f>LOOKUP(ImoveisBB[[#This Row],[Area1]],Table25[Faixa],Table25[NomeFaixa])</f>
        <v>C. 50m2 - 75m2</v>
      </c>
      <c r="P737" s="6" t="str">
        <f>IF(ISNUMBER( SEARCH("Desocupado", ImoveisBB[[#This Row],[status_imovel]] ) ), "DESOcupado", "OCUpado")</f>
        <v>OCUpado</v>
      </c>
      <c r="Q737" s="6" t="str">
        <f>IF(ISNUMBER( SEARCH("Venda", ImoveisBB[[#This Row],[status_imovel]] ) ), "Venda Direta", "Leilão")</f>
        <v>Venda Direta</v>
      </c>
    </row>
    <row r="738" spans="1:17" x14ac:dyDescent="0.25">
      <c r="A738">
        <v>737</v>
      </c>
      <c r="B738" s="1" t="s">
        <v>746</v>
      </c>
      <c r="C738" t="s">
        <v>3451</v>
      </c>
      <c r="D738" t="s">
        <v>4947</v>
      </c>
      <c r="E738" s="7">
        <v>22061</v>
      </c>
      <c r="F738">
        <v>55</v>
      </c>
      <c r="G738" t="s">
        <v>7787</v>
      </c>
      <c r="H738" t="s">
        <v>7949</v>
      </c>
      <c r="I738" t="s">
        <v>8697</v>
      </c>
      <c r="J738" t="s">
        <v>12132</v>
      </c>
      <c r="K738" t="s">
        <v>15571</v>
      </c>
      <c r="L738" t="str">
        <f>LOOKUP(ImoveisBB[[#This Row],[Vlr_venda_imovel]],Table2[Faixa],Table2[NomeFaixa])</f>
        <v>B. 12,5k - 25k</v>
      </c>
      <c r="M738" t="str">
        <f>LOOKUP(ImoveisBB[[#This Row],[Desc%]],Table24[Faixa],Table24[NomeFaixa])</f>
        <v>F. 50% - 60%</v>
      </c>
      <c r="N738">
        <f>VALUE(SUBSTITUTE(MID(ImoveisBB[[#This Row],[Desc_imovel_numeros]],3,FIND("'",ImoveisBB[[#This Row],[Desc_imovel_numeros]],3)-3),".",","))</f>
        <v>53.6</v>
      </c>
      <c r="O738" s="6" t="str">
        <f>LOOKUP(ImoveisBB[[#This Row],[Area1]],Table25[Faixa],Table25[NomeFaixa])</f>
        <v>C. 50m2 - 75m2</v>
      </c>
      <c r="P738" s="6" t="str">
        <f>IF(ISNUMBER( SEARCH("Desocupado", ImoveisBB[[#This Row],[status_imovel]] ) ), "DESOcupado", "OCUpado")</f>
        <v>OCUpado</v>
      </c>
      <c r="Q738" s="6" t="str">
        <f>IF(ISNUMBER( SEARCH("Venda", ImoveisBB[[#This Row],[status_imovel]] ) ), "Venda Direta", "Leilão")</f>
        <v>Venda Direta</v>
      </c>
    </row>
    <row r="739" spans="1:17" x14ac:dyDescent="0.25">
      <c r="A739">
        <v>738</v>
      </c>
      <c r="B739" s="1" t="s">
        <v>747</v>
      </c>
      <c r="C739" t="s">
        <v>3451</v>
      </c>
      <c r="D739" t="s">
        <v>4948</v>
      </c>
      <c r="E739" s="7">
        <v>46620</v>
      </c>
      <c r="F739">
        <v>44</v>
      </c>
      <c r="G739" t="s">
        <v>7795</v>
      </c>
      <c r="H739" t="s">
        <v>7946</v>
      </c>
      <c r="I739" t="s">
        <v>8698</v>
      </c>
      <c r="J739" t="s">
        <v>12133</v>
      </c>
      <c r="K739" t="s">
        <v>15572</v>
      </c>
      <c r="L739" t="str">
        <f>LOOKUP(ImoveisBB[[#This Row],[Vlr_venda_imovel]],Table2[Faixa],Table2[NomeFaixa])</f>
        <v>D. 35k - 50k</v>
      </c>
      <c r="M739" t="str">
        <f>LOOKUP(ImoveisBB[[#This Row],[Desc%]],Table24[Faixa],Table24[NomeFaixa])</f>
        <v>E. 40% - 50%</v>
      </c>
      <c r="N739">
        <f>VALUE(SUBSTITUTE(MID(ImoveisBB[[#This Row],[Desc_imovel_numeros]],3,FIND("'",ImoveisBB[[#This Row],[Desc_imovel_numeros]],3)-3),".",","))</f>
        <v>150</v>
      </c>
      <c r="O739" s="6" t="str">
        <f>LOOKUP(ImoveisBB[[#This Row],[Area1]],Table25[Faixa],Table25[NomeFaixa])</f>
        <v>F. 150m2 - 200m2</v>
      </c>
      <c r="P739" s="6" t="str">
        <f>IF(ISNUMBER( SEARCH("Desocupado", ImoveisBB[[#This Row],[status_imovel]] ) ), "DESOcupado", "OCUpado")</f>
        <v>OCUpado</v>
      </c>
      <c r="Q739" s="6" t="str">
        <f>IF(ISNUMBER( SEARCH("Venda", ImoveisBB[[#This Row],[status_imovel]] ) ), "Venda Direta", "Leilão")</f>
        <v>Venda Direta</v>
      </c>
    </row>
    <row r="740" spans="1:17" x14ac:dyDescent="0.25">
      <c r="A740">
        <v>739</v>
      </c>
      <c r="B740" s="1" t="s">
        <v>748</v>
      </c>
      <c r="C740" t="s">
        <v>3690</v>
      </c>
      <c r="D740" t="s">
        <v>4949</v>
      </c>
      <c r="E740" s="7">
        <v>63970</v>
      </c>
      <c r="F740">
        <v>35</v>
      </c>
      <c r="G740" t="s">
        <v>7767</v>
      </c>
      <c r="H740" t="s">
        <v>7942</v>
      </c>
      <c r="I740" t="s">
        <v>8699</v>
      </c>
      <c r="J740" t="s">
        <v>12134</v>
      </c>
      <c r="K740" t="s">
        <v>15573</v>
      </c>
      <c r="L740" t="str">
        <f>LOOKUP(ImoveisBB[[#This Row],[Vlr_venda_imovel]],Table2[Faixa],Table2[NomeFaixa])</f>
        <v>E. 50k - 65k</v>
      </c>
      <c r="M740" t="str">
        <f>LOOKUP(ImoveisBB[[#This Row],[Desc%]],Table24[Faixa],Table24[NomeFaixa])</f>
        <v>D. 30% - 40%</v>
      </c>
      <c r="N740">
        <f>VALUE(SUBSTITUTE(MID(ImoveisBB[[#This Row],[Desc_imovel_numeros]],3,FIND("'",ImoveisBB[[#This Row],[Desc_imovel_numeros]],3)-3),".",","))</f>
        <v>50.08</v>
      </c>
      <c r="O740" s="6" t="str">
        <f>LOOKUP(ImoveisBB[[#This Row],[Area1]],Table25[Faixa],Table25[NomeFaixa])</f>
        <v>C. 50m2 - 75m2</v>
      </c>
      <c r="P740" s="6" t="str">
        <f>IF(ISNUMBER( SEARCH("Desocupado", ImoveisBB[[#This Row],[status_imovel]] ) ), "DESOcupado", "OCUpado")</f>
        <v>DESOcupado</v>
      </c>
      <c r="Q740" s="6" t="str">
        <f>IF(ISNUMBER( SEARCH("Venda", ImoveisBB[[#This Row],[status_imovel]] ) ), "Venda Direta", "Leilão")</f>
        <v>Leilão</v>
      </c>
    </row>
    <row r="741" spans="1:17" x14ac:dyDescent="0.25">
      <c r="A741">
        <v>740</v>
      </c>
      <c r="B741" s="1" t="s">
        <v>749</v>
      </c>
      <c r="C741" t="s">
        <v>3525</v>
      </c>
      <c r="D741" t="s">
        <v>4950</v>
      </c>
      <c r="E741" s="7">
        <v>62586</v>
      </c>
      <c r="F741">
        <v>53</v>
      </c>
      <c r="G741" t="s">
        <v>7767</v>
      </c>
      <c r="H741" t="s">
        <v>7942</v>
      </c>
      <c r="I741" t="s">
        <v>8700</v>
      </c>
      <c r="J741" t="s">
        <v>12135</v>
      </c>
      <c r="K741" t="s">
        <v>15574</v>
      </c>
      <c r="L741" t="str">
        <f>LOOKUP(ImoveisBB[[#This Row],[Vlr_venda_imovel]],Table2[Faixa],Table2[NomeFaixa])</f>
        <v>E. 50k - 65k</v>
      </c>
      <c r="M741" t="str">
        <f>LOOKUP(ImoveisBB[[#This Row],[Desc%]],Table24[Faixa],Table24[NomeFaixa])</f>
        <v>F. 50% - 60%</v>
      </c>
      <c r="N741">
        <f>VALUE(SUBSTITUTE(MID(ImoveisBB[[#This Row],[Desc_imovel_numeros]],3,FIND("'",ImoveisBB[[#This Row],[Desc_imovel_numeros]],3)-3),".",","))</f>
        <v>68.27</v>
      </c>
      <c r="O741" s="6" t="str">
        <f>LOOKUP(ImoveisBB[[#This Row],[Area1]],Table25[Faixa],Table25[NomeFaixa])</f>
        <v>C. 50m2 - 75m2</v>
      </c>
      <c r="P741" s="6" t="str">
        <f>IF(ISNUMBER( SEARCH("Desocupado", ImoveisBB[[#This Row],[status_imovel]] ) ), "DESOcupado", "OCUpado")</f>
        <v>OCUpado</v>
      </c>
      <c r="Q741" s="6" t="str">
        <f>IF(ISNUMBER( SEARCH("Venda", ImoveisBB[[#This Row],[status_imovel]] ) ), "Venda Direta", "Leilão")</f>
        <v>Leilão</v>
      </c>
    </row>
    <row r="742" spans="1:17" x14ac:dyDescent="0.25">
      <c r="A742">
        <v>741</v>
      </c>
      <c r="B742" s="1" t="s">
        <v>750</v>
      </c>
      <c r="C742" t="s">
        <v>3547</v>
      </c>
      <c r="D742" t="s">
        <v>4951</v>
      </c>
      <c r="E742" s="7">
        <v>58710</v>
      </c>
      <c r="F742">
        <v>46</v>
      </c>
      <c r="G742" t="s">
        <v>7725</v>
      </c>
      <c r="H742" t="s">
        <v>7937</v>
      </c>
      <c r="I742" t="s">
        <v>8701</v>
      </c>
      <c r="J742" t="s">
        <v>12136</v>
      </c>
      <c r="K742" t="s">
        <v>15575</v>
      </c>
      <c r="L742" t="str">
        <f>LOOKUP(ImoveisBB[[#This Row],[Vlr_venda_imovel]],Table2[Faixa],Table2[NomeFaixa])</f>
        <v>E. 50k - 65k</v>
      </c>
      <c r="M742" t="str">
        <f>LOOKUP(ImoveisBB[[#This Row],[Desc%]],Table24[Faixa],Table24[NomeFaixa])</f>
        <v>E. 40% - 50%</v>
      </c>
      <c r="N742">
        <f>VALUE(SUBSTITUTE(MID(ImoveisBB[[#This Row],[Desc_imovel_numeros]],3,FIND("'",ImoveisBB[[#This Row],[Desc_imovel_numeros]],3)-3),".",","))</f>
        <v>125.75</v>
      </c>
      <c r="O742" s="6" t="str">
        <f>LOOKUP(ImoveisBB[[#This Row],[Area1]],Table25[Faixa],Table25[NomeFaixa])</f>
        <v>E. 100m2 - 150m2</v>
      </c>
      <c r="P742" s="6" t="str">
        <f>IF(ISNUMBER( SEARCH("Desocupado", ImoveisBB[[#This Row],[status_imovel]] ) ), "DESOcupado", "OCUpado")</f>
        <v>DESOcupado</v>
      </c>
      <c r="Q742" s="6" t="str">
        <f>IF(ISNUMBER( SEARCH("Venda", ImoveisBB[[#This Row],[status_imovel]] ) ), "Venda Direta", "Leilão")</f>
        <v>Venda Direta</v>
      </c>
    </row>
    <row r="743" spans="1:17" x14ac:dyDescent="0.25">
      <c r="A743">
        <v>742</v>
      </c>
      <c r="B743" s="1" t="s">
        <v>751</v>
      </c>
      <c r="C743" t="s">
        <v>3703</v>
      </c>
      <c r="D743" t="s">
        <v>4952</v>
      </c>
      <c r="E743" s="7">
        <v>57161</v>
      </c>
      <c r="F743">
        <v>45</v>
      </c>
      <c r="G743" t="s">
        <v>7826</v>
      </c>
      <c r="H743" t="s">
        <v>7946</v>
      </c>
      <c r="I743" t="s">
        <v>8702</v>
      </c>
      <c r="J743" t="s">
        <v>12137</v>
      </c>
      <c r="K743" t="s">
        <v>15576</v>
      </c>
      <c r="L743" t="str">
        <f>LOOKUP(ImoveisBB[[#This Row],[Vlr_venda_imovel]],Table2[Faixa],Table2[NomeFaixa])</f>
        <v>E. 50k - 65k</v>
      </c>
      <c r="M743" t="str">
        <f>LOOKUP(ImoveisBB[[#This Row],[Desc%]],Table24[Faixa],Table24[NomeFaixa])</f>
        <v>E. 40% - 50%</v>
      </c>
      <c r="N743">
        <f>VALUE(SUBSTITUTE(MID(ImoveisBB[[#This Row],[Desc_imovel_numeros]],3,FIND("'",ImoveisBB[[#This Row],[Desc_imovel_numeros]],3)-3),".",","))</f>
        <v>57.5</v>
      </c>
      <c r="O743" s="6" t="str">
        <f>LOOKUP(ImoveisBB[[#This Row],[Area1]],Table25[Faixa],Table25[NomeFaixa])</f>
        <v>C. 50m2 - 75m2</v>
      </c>
      <c r="P743" s="6" t="str">
        <f>IF(ISNUMBER( SEARCH("Desocupado", ImoveisBB[[#This Row],[status_imovel]] ) ), "DESOcupado", "OCUpado")</f>
        <v>OCUpado</v>
      </c>
      <c r="Q743" s="6" t="str">
        <f>IF(ISNUMBER( SEARCH("Venda", ImoveisBB[[#This Row],[status_imovel]] ) ), "Venda Direta", "Leilão")</f>
        <v>Venda Direta</v>
      </c>
    </row>
    <row r="744" spans="1:17" x14ac:dyDescent="0.25">
      <c r="A744">
        <v>743</v>
      </c>
      <c r="B744" s="1" t="s">
        <v>752</v>
      </c>
      <c r="C744" t="s">
        <v>3609</v>
      </c>
      <c r="D744" t="s">
        <v>4953</v>
      </c>
      <c r="E744" s="7">
        <v>50612</v>
      </c>
      <c r="F744">
        <v>52</v>
      </c>
      <c r="G744" t="s">
        <v>7750</v>
      </c>
      <c r="H744" t="s">
        <v>7942</v>
      </c>
      <c r="I744" t="s">
        <v>8703</v>
      </c>
      <c r="J744" t="s">
        <v>12138</v>
      </c>
      <c r="K744" t="s">
        <v>15577</v>
      </c>
      <c r="L744" t="str">
        <f>LOOKUP(ImoveisBB[[#This Row],[Vlr_venda_imovel]],Table2[Faixa],Table2[NomeFaixa])</f>
        <v>E. 50k - 65k</v>
      </c>
      <c r="M744" t="str">
        <f>LOOKUP(ImoveisBB[[#This Row],[Desc%]],Table24[Faixa],Table24[NomeFaixa])</f>
        <v>F. 50% - 60%</v>
      </c>
      <c r="N744">
        <f>VALUE(SUBSTITUTE(MID(ImoveisBB[[#This Row],[Desc_imovel_numeros]],3,FIND("'",ImoveisBB[[#This Row],[Desc_imovel_numeros]],3)-3),".",","))</f>
        <v>225</v>
      </c>
      <c r="O744" s="6" t="str">
        <f>LOOKUP(ImoveisBB[[#This Row],[Area1]],Table25[Faixa],Table25[NomeFaixa])</f>
        <v>G. 200m2 - 500m2</v>
      </c>
      <c r="P744" s="6" t="str">
        <f>IF(ISNUMBER( SEARCH("Desocupado", ImoveisBB[[#This Row],[status_imovel]] ) ), "DESOcupado", "OCUpado")</f>
        <v>OCUpado</v>
      </c>
      <c r="Q744" s="6" t="str">
        <f>IF(ISNUMBER( SEARCH("Venda", ImoveisBB[[#This Row],[status_imovel]] ) ), "Venda Direta", "Leilão")</f>
        <v>Leilão</v>
      </c>
    </row>
    <row r="745" spans="1:17" x14ac:dyDescent="0.25">
      <c r="A745">
        <v>744</v>
      </c>
      <c r="B745" s="1" t="s">
        <v>753</v>
      </c>
      <c r="C745" t="s">
        <v>3471</v>
      </c>
      <c r="D745" t="s">
        <v>4954</v>
      </c>
      <c r="E745" s="7">
        <v>29774</v>
      </c>
      <c r="F745">
        <v>50</v>
      </c>
      <c r="G745" t="s">
        <v>7787</v>
      </c>
      <c r="H745" t="s">
        <v>7949</v>
      </c>
      <c r="I745" t="s">
        <v>8704</v>
      </c>
      <c r="J745" t="s">
        <v>12139</v>
      </c>
      <c r="K745" t="s">
        <v>15578</v>
      </c>
      <c r="L745" t="str">
        <f>LOOKUP(ImoveisBB[[#This Row],[Vlr_venda_imovel]],Table2[Faixa],Table2[NomeFaixa])</f>
        <v>C. 25k - 35k</v>
      </c>
      <c r="M745" t="str">
        <f>LOOKUP(ImoveisBB[[#This Row],[Desc%]],Table24[Faixa],Table24[NomeFaixa])</f>
        <v>F. 50% - 60%</v>
      </c>
      <c r="N745">
        <f>VALUE(SUBSTITUTE(MID(ImoveisBB[[#This Row],[Desc_imovel_numeros]],3,FIND("'",ImoveisBB[[#This Row],[Desc_imovel_numeros]],3)-3),".",","))</f>
        <v>400</v>
      </c>
      <c r="O745" s="6" t="str">
        <f>LOOKUP(ImoveisBB[[#This Row],[Area1]],Table25[Faixa],Table25[NomeFaixa])</f>
        <v>G. 200m2 - 500m2</v>
      </c>
      <c r="P745" s="6" t="str">
        <f>IF(ISNUMBER( SEARCH("Desocupado", ImoveisBB[[#This Row],[status_imovel]] ) ), "DESOcupado", "OCUpado")</f>
        <v>OCUpado</v>
      </c>
      <c r="Q745" s="6" t="str">
        <f>IF(ISNUMBER( SEARCH("Venda", ImoveisBB[[#This Row],[status_imovel]] ) ), "Venda Direta", "Leilão")</f>
        <v>Venda Direta</v>
      </c>
    </row>
    <row r="746" spans="1:17" x14ac:dyDescent="0.25">
      <c r="A746">
        <v>745</v>
      </c>
      <c r="B746" s="1" t="s">
        <v>754</v>
      </c>
      <c r="C746" t="s">
        <v>3451</v>
      </c>
      <c r="D746" t="s">
        <v>4955</v>
      </c>
      <c r="E746" s="7">
        <v>30451</v>
      </c>
      <c r="F746">
        <v>49</v>
      </c>
      <c r="G746" t="s">
        <v>7787</v>
      </c>
      <c r="H746" t="s">
        <v>7949</v>
      </c>
      <c r="I746" t="s">
        <v>8705</v>
      </c>
      <c r="J746" t="s">
        <v>12140</v>
      </c>
      <c r="K746" t="s">
        <v>15579</v>
      </c>
      <c r="L746" t="str">
        <f>LOOKUP(ImoveisBB[[#This Row],[Vlr_venda_imovel]],Table2[Faixa],Table2[NomeFaixa])</f>
        <v>C. 25k - 35k</v>
      </c>
      <c r="M746" t="str">
        <f>LOOKUP(ImoveisBB[[#This Row],[Desc%]],Table24[Faixa],Table24[NomeFaixa])</f>
        <v>E. 40% - 50%</v>
      </c>
      <c r="N746">
        <f>VALUE(SUBSTITUTE(MID(ImoveisBB[[#This Row],[Desc_imovel_numeros]],3,FIND("'",ImoveisBB[[#This Row],[Desc_imovel_numeros]],3)-3),".",","))</f>
        <v>69.650000000000006</v>
      </c>
      <c r="O746" s="6" t="str">
        <f>LOOKUP(ImoveisBB[[#This Row],[Area1]],Table25[Faixa],Table25[NomeFaixa])</f>
        <v>C. 50m2 - 75m2</v>
      </c>
      <c r="P746" s="6" t="str">
        <f>IF(ISNUMBER( SEARCH("Desocupado", ImoveisBB[[#This Row],[status_imovel]] ) ), "DESOcupado", "OCUpado")</f>
        <v>OCUpado</v>
      </c>
      <c r="Q746" s="6" t="str">
        <f>IF(ISNUMBER( SEARCH("Venda", ImoveisBB[[#This Row],[status_imovel]] ) ), "Venda Direta", "Leilão")</f>
        <v>Venda Direta</v>
      </c>
    </row>
    <row r="747" spans="1:17" x14ac:dyDescent="0.25">
      <c r="A747">
        <v>746</v>
      </c>
      <c r="B747" s="1" t="s">
        <v>755</v>
      </c>
      <c r="C747" t="s">
        <v>3675</v>
      </c>
      <c r="D747" t="s">
        <v>4956</v>
      </c>
      <c r="E747" s="7">
        <v>44793</v>
      </c>
      <c r="F747">
        <v>55</v>
      </c>
      <c r="G747" t="s">
        <v>7725</v>
      </c>
      <c r="H747" t="s">
        <v>7937</v>
      </c>
      <c r="I747" t="s">
        <v>8706</v>
      </c>
      <c r="J747" t="s">
        <v>12141</v>
      </c>
      <c r="K747" t="s">
        <v>15580</v>
      </c>
      <c r="L747" t="str">
        <f>LOOKUP(ImoveisBB[[#This Row],[Vlr_venda_imovel]],Table2[Faixa],Table2[NomeFaixa])</f>
        <v>D. 35k - 50k</v>
      </c>
      <c r="M747" t="str">
        <f>LOOKUP(ImoveisBB[[#This Row],[Desc%]],Table24[Faixa],Table24[NomeFaixa])</f>
        <v>F. 50% - 60%</v>
      </c>
      <c r="N747">
        <f>VALUE(SUBSTITUTE(MID(ImoveisBB[[#This Row],[Desc_imovel_numeros]],3,FIND("'",ImoveisBB[[#This Row],[Desc_imovel_numeros]],3)-3),".",","))</f>
        <v>96.6</v>
      </c>
      <c r="O747" s="6" t="str">
        <f>LOOKUP(ImoveisBB[[#This Row],[Area1]],Table25[Faixa],Table25[NomeFaixa])</f>
        <v>D. 75m2 - 100m2</v>
      </c>
      <c r="P747" s="6" t="str">
        <f>IF(ISNUMBER( SEARCH("Desocupado", ImoveisBB[[#This Row],[status_imovel]] ) ), "DESOcupado", "OCUpado")</f>
        <v>OCUpado</v>
      </c>
      <c r="Q747" s="6" t="str">
        <f>IF(ISNUMBER( SEARCH("Venda", ImoveisBB[[#This Row],[status_imovel]] ) ), "Venda Direta", "Leilão")</f>
        <v>Venda Direta</v>
      </c>
    </row>
    <row r="748" spans="1:17" x14ac:dyDescent="0.25">
      <c r="A748">
        <v>747</v>
      </c>
      <c r="B748" s="1" t="s">
        <v>756</v>
      </c>
      <c r="C748" t="s">
        <v>3630</v>
      </c>
      <c r="D748" t="s">
        <v>4957</v>
      </c>
      <c r="E748" s="7">
        <v>65671</v>
      </c>
      <c r="F748">
        <v>37</v>
      </c>
      <c r="G748" t="s">
        <v>7748</v>
      </c>
      <c r="H748" t="s">
        <v>7937</v>
      </c>
      <c r="I748" t="s">
        <v>8707</v>
      </c>
      <c r="J748" t="s">
        <v>12142</v>
      </c>
      <c r="K748" t="s">
        <v>15581</v>
      </c>
      <c r="L748" t="str">
        <f>LOOKUP(ImoveisBB[[#This Row],[Vlr_venda_imovel]],Table2[Faixa],Table2[NomeFaixa])</f>
        <v>F. 65k - 80k</v>
      </c>
      <c r="M748" t="str">
        <f>LOOKUP(ImoveisBB[[#This Row],[Desc%]],Table24[Faixa],Table24[NomeFaixa])</f>
        <v>D. 30% - 40%</v>
      </c>
      <c r="N748">
        <f>VALUE(SUBSTITUTE(MID(ImoveisBB[[#This Row],[Desc_imovel_numeros]],3,FIND("'",ImoveisBB[[#This Row],[Desc_imovel_numeros]],3)-3),".",","))</f>
        <v>145.47</v>
      </c>
      <c r="O748" s="6" t="str">
        <f>LOOKUP(ImoveisBB[[#This Row],[Area1]],Table25[Faixa],Table25[NomeFaixa])</f>
        <v>E. 100m2 - 150m2</v>
      </c>
      <c r="P748" s="6" t="str">
        <f>IF(ISNUMBER( SEARCH("Desocupado", ImoveisBB[[#This Row],[status_imovel]] ) ), "DESOcupado", "OCUpado")</f>
        <v>OCUpado</v>
      </c>
      <c r="Q748" s="6" t="str">
        <f>IF(ISNUMBER( SEARCH("Venda", ImoveisBB[[#This Row],[status_imovel]] ) ), "Venda Direta", "Leilão")</f>
        <v>Venda Direta</v>
      </c>
    </row>
    <row r="749" spans="1:17" x14ac:dyDescent="0.25">
      <c r="A749">
        <v>748</v>
      </c>
      <c r="B749" s="1" t="s">
        <v>757</v>
      </c>
      <c r="C749" t="s">
        <v>3653</v>
      </c>
      <c r="D749" t="s">
        <v>4958</v>
      </c>
      <c r="E749" s="7">
        <v>44997</v>
      </c>
      <c r="F749">
        <v>42</v>
      </c>
      <c r="G749" t="s">
        <v>7837</v>
      </c>
      <c r="H749" t="s">
        <v>7946</v>
      </c>
      <c r="I749" t="s">
        <v>8708</v>
      </c>
      <c r="J749" t="s">
        <v>12143</v>
      </c>
      <c r="K749" t="s">
        <v>15582</v>
      </c>
      <c r="L749" t="str">
        <f>LOOKUP(ImoveisBB[[#This Row],[Vlr_venda_imovel]],Table2[Faixa],Table2[NomeFaixa])</f>
        <v>D. 35k - 50k</v>
      </c>
      <c r="M749" t="str">
        <f>LOOKUP(ImoveisBB[[#This Row],[Desc%]],Table24[Faixa],Table24[NomeFaixa])</f>
        <v>E. 40% - 50%</v>
      </c>
      <c r="N749">
        <f>VALUE(SUBSTITUTE(MID(ImoveisBB[[#This Row],[Desc_imovel_numeros]],3,FIND("'",ImoveisBB[[#This Row],[Desc_imovel_numeros]],3)-3),".",","))</f>
        <v>53.49</v>
      </c>
      <c r="O749" s="6" t="str">
        <f>LOOKUP(ImoveisBB[[#This Row],[Area1]],Table25[Faixa],Table25[NomeFaixa])</f>
        <v>C. 50m2 - 75m2</v>
      </c>
      <c r="P749" s="6" t="str">
        <f>IF(ISNUMBER( SEARCH("Desocupado", ImoveisBB[[#This Row],[status_imovel]] ) ), "DESOcupado", "OCUpado")</f>
        <v>OCUpado</v>
      </c>
      <c r="Q749" s="6" t="str">
        <f>IF(ISNUMBER( SEARCH("Venda", ImoveisBB[[#This Row],[status_imovel]] ) ), "Venda Direta", "Leilão")</f>
        <v>Leilão</v>
      </c>
    </row>
    <row r="750" spans="1:17" x14ac:dyDescent="0.25">
      <c r="A750">
        <v>749</v>
      </c>
      <c r="B750" s="1" t="s">
        <v>758</v>
      </c>
      <c r="C750" t="s">
        <v>3651</v>
      </c>
      <c r="D750" t="s">
        <v>4959</v>
      </c>
      <c r="E750" s="7">
        <v>58740</v>
      </c>
      <c r="F750">
        <v>47</v>
      </c>
      <c r="G750" t="s">
        <v>7826</v>
      </c>
      <c r="H750" t="s">
        <v>7946</v>
      </c>
      <c r="I750" t="s">
        <v>8709</v>
      </c>
      <c r="J750" t="s">
        <v>12144</v>
      </c>
      <c r="K750" t="s">
        <v>15583</v>
      </c>
      <c r="L750" t="str">
        <f>LOOKUP(ImoveisBB[[#This Row],[Vlr_venda_imovel]],Table2[Faixa],Table2[NomeFaixa])</f>
        <v>E. 50k - 65k</v>
      </c>
      <c r="M750" t="str">
        <f>LOOKUP(ImoveisBB[[#This Row],[Desc%]],Table24[Faixa],Table24[NomeFaixa])</f>
        <v>E. 40% - 50%</v>
      </c>
      <c r="N750">
        <f>VALUE(SUBSTITUTE(MID(ImoveisBB[[#This Row],[Desc_imovel_numeros]],3,FIND("'",ImoveisBB[[#This Row],[Desc_imovel_numeros]],3)-3),".",","))</f>
        <v>49.77</v>
      </c>
      <c r="O750" s="6" t="str">
        <f>LOOKUP(ImoveisBB[[#This Row],[Area1]],Table25[Faixa],Table25[NomeFaixa])</f>
        <v>B. 25m2 - 50m2</v>
      </c>
      <c r="P750" s="6" t="str">
        <f>IF(ISNUMBER( SEARCH("Desocupado", ImoveisBB[[#This Row],[status_imovel]] ) ), "DESOcupado", "OCUpado")</f>
        <v>OCUpado</v>
      </c>
      <c r="Q750" s="6" t="str">
        <f>IF(ISNUMBER( SEARCH("Venda", ImoveisBB[[#This Row],[status_imovel]] ) ), "Venda Direta", "Leilão")</f>
        <v>Venda Direta</v>
      </c>
    </row>
    <row r="751" spans="1:17" x14ac:dyDescent="0.25">
      <c r="A751">
        <v>750</v>
      </c>
      <c r="B751" s="1" t="s">
        <v>759</v>
      </c>
      <c r="C751" t="s">
        <v>3704</v>
      </c>
      <c r="D751" t="s">
        <v>4960</v>
      </c>
      <c r="E751" s="7">
        <v>56063</v>
      </c>
      <c r="F751">
        <v>54</v>
      </c>
      <c r="G751" t="s">
        <v>7826</v>
      </c>
      <c r="H751" t="s">
        <v>7946</v>
      </c>
      <c r="I751" t="s">
        <v>8710</v>
      </c>
      <c r="J751" t="s">
        <v>12145</v>
      </c>
      <c r="K751" t="s">
        <v>15584</v>
      </c>
      <c r="L751" t="str">
        <f>LOOKUP(ImoveisBB[[#This Row],[Vlr_venda_imovel]],Table2[Faixa],Table2[NomeFaixa])</f>
        <v>E. 50k - 65k</v>
      </c>
      <c r="M751" t="str">
        <f>LOOKUP(ImoveisBB[[#This Row],[Desc%]],Table24[Faixa],Table24[NomeFaixa])</f>
        <v>F. 50% - 60%</v>
      </c>
      <c r="N751">
        <f>VALUE(SUBSTITUTE(MID(ImoveisBB[[#This Row],[Desc_imovel_numeros]],3,FIND("'",ImoveisBB[[#This Row],[Desc_imovel_numeros]],3)-3),".",","))</f>
        <v>104.72</v>
      </c>
      <c r="O751" s="6" t="str">
        <f>LOOKUP(ImoveisBB[[#This Row],[Area1]],Table25[Faixa],Table25[NomeFaixa])</f>
        <v>E. 100m2 - 150m2</v>
      </c>
      <c r="P751" s="6" t="str">
        <f>IF(ISNUMBER( SEARCH("Desocupado", ImoveisBB[[#This Row],[status_imovel]] ) ), "DESOcupado", "OCUpado")</f>
        <v>OCUpado</v>
      </c>
      <c r="Q751" s="6" t="str">
        <f>IF(ISNUMBER( SEARCH("Venda", ImoveisBB[[#This Row],[status_imovel]] ) ), "Venda Direta", "Leilão")</f>
        <v>Venda Direta</v>
      </c>
    </row>
    <row r="752" spans="1:17" x14ac:dyDescent="0.25">
      <c r="A752">
        <v>751</v>
      </c>
      <c r="B752" s="1" t="s">
        <v>760</v>
      </c>
      <c r="C752" t="s">
        <v>3705</v>
      </c>
      <c r="D752" t="s">
        <v>4961</v>
      </c>
      <c r="E752" s="7">
        <v>49867</v>
      </c>
      <c r="F752">
        <v>55</v>
      </c>
      <c r="G752" t="s">
        <v>7814</v>
      </c>
      <c r="H752" t="s">
        <v>7946</v>
      </c>
      <c r="I752" t="s">
        <v>8711</v>
      </c>
      <c r="J752" t="s">
        <v>12146</v>
      </c>
      <c r="K752" t="s">
        <v>15585</v>
      </c>
      <c r="L752" t="str">
        <f>LOOKUP(ImoveisBB[[#This Row],[Vlr_venda_imovel]],Table2[Faixa],Table2[NomeFaixa])</f>
        <v>D. 35k - 50k</v>
      </c>
      <c r="M752" t="str">
        <f>LOOKUP(ImoveisBB[[#This Row],[Desc%]],Table24[Faixa],Table24[NomeFaixa])</f>
        <v>F. 50% - 60%</v>
      </c>
      <c r="N752">
        <f>VALUE(SUBSTITUTE(MID(ImoveisBB[[#This Row],[Desc_imovel_numeros]],3,FIND("'",ImoveisBB[[#This Row],[Desc_imovel_numeros]],3)-3),".",","))</f>
        <v>150</v>
      </c>
      <c r="O752" s="6" t="str">
        <f>LOOKUP(ImoveisBB[[#This Row],[Area1]],Table25[Faixa],Table25[NomeFaixa])</f>
        <v>F. 150m2 - 200m2</v>
      </c>
      <c r="P752" s="6" t="str">
        <f>IF(ISNUMBER( SEARCH("Desocupado", ImoveisBB[[#This Row],[status_imovel]] ) ), "DESOcupado", "OCUpado")</f>
        <v>OCUpado</v>
      </c>
      <c r="Q752" s="6" t="str">
        <f>IF(ISNUMBER( SEARCH("Venda", ImoveisBB[[#This Row],[status_imovel]] ) ), "Venda Direta", "Leilão")</f>
        <v>Venda Direta</v>
      </c>
    </row>
    <row r="753" spans="1:17" x14ac:dyDescent="0.25">
      <c r="A753">
        <v>752</v>
      </c>
      <c r="B753" s="1" t="s">
        <v>761</v>
      </c>
      <c r="C753" t="s">
        <v>3498</v>
      </c>
      <c r="D753" t="s">
        <v>4962</v>
      </c>
      <c r="E753" s="7">
        <v>41952</v>
      </c>
      <c r="F753">
        <v>57</v>
      </c>
      <c r="G753" t="s">
        <v>7748</v>
      </c>
      <c r="H753" t="s">
        <v>7937</v>
      </c>
      <c r="I753" t="s">
        <v>8712</v>
      </c>
      <c r="J753" t="s">
        <v>12147</v>
      </c>
      <c r="K753" t="s">
        <v>15586</v>
      </c>
      <c r="L753" t="str">
        <f>LOOKUP(ImoveisBB[[#This Row],[Vlr_venda_imovel]],Table2[Faixa],Table2[NomeFaixa])</f>
        <v>D. 35k - 50k</v>
      </c>
      <c r="M753" t="str">
        <f>LOOKUP(ImoveisBB[[#This Row],[Desc%]],Table24[Faixa],Table24[NomeFaixa])</f>
        <v>F. 50% - 60%</v>
      </c>
      <c r="N753">
        <f>VALUE(SUBSTITUTE(MID(ImoveisBB[[#This Row],[Desc_imovel_numeros]],3,FIND("'",ImoveisBB[[#This Row],[Desc_imovel_numeros]],3)-3),".",","))</f>
        <v>150.35</v>
      </c>
      <c r="O753" s="6" t="str">
        <f>LOOKUP(ImoveisBB[[#This Row],[Area1]],Table25[Faixa],Table25[NomeFaixa])</f>
        <v>F. 150m2 - 200m2</v>
      </c>
      <c r="P753" s="6" t="str">
        <f>IF(ISNUMBER( SEARCH("Desocupado", ImoveisBB[[#This Row],[status_imovel]] ) ), "DESOcupado", "OCUpado")</f>
        <v>OCUpado</v>
      </c>
      <c r="Q753" s="6" t="str">
        <f>IF(ISNUMBER( SEARCH("Venda", ImoveisBB[[#This Row],[status_imovel]] ) ), "Venda Direta", "Leilão")</f>
        <v>Venda Direta</v>
      </c>
    </row>
    <row r="754" spans="1:17" x14ac:dyDescent="0.25">
      <c r="A754">
        <v>753</v>
      </c>
      <c r="B754" s="1" t="s">
        <v>762</v>
      </c>
      <c r="C754" t="s">
        <v>3587</v>
      </c>
      <c r="D754" t="s">
        <v>4963</v>
      </c>
      <c r="E754" s="7">
        <v>61853</v>
      </c>
      <c r="F754">
        <v>46</v>
      </c>
      <c r="G754" t="s">
        <v>7748</v>
      </c>
      <c r="H754" t="s">
        <v>7937</v>
      </c>
      <c r="I754" t="s">
        <v>8713</v>
      </c>
      <c r="J754" t="s">
        <v>12148</v>
      </c>
      <c r="K754" t="s">
        <v>15587</v>
      </c>
      <c r="L754" t="str">
        <f>LOOKUP(ImoveisBB[[#This Row],[Vlr_venda_imovel]],Table2[Faixa],Table2[NomeFaixa])</f>
        <v>E. 50k - 65k</v>
      </c>
      <c r="M754" t="str">
        <f>LOOKUP(ImoveisBB[[#This Row],[Desc%]],Table24[Faixa],Table24[NomeFaixa])</f>
        <v>E. 40% - 50%</v>
      </c>
      <c r="N754">
        <f>VALUE(SUBSTITUTE(MID(ImoveisBB[[#This Row],[Desc_imovel_numeros]],3,FIND("'",ImoveisBB[[#This Row],[Desc_imovel_numeros]],3)-3),".",","))</f>
        <v>150</v>
      </c>
      <c r="O754" s="6" t="str">
        <f>LOOKUP(ImoveisBB[[#This Row],[Area1]],Table25[Faixa],Table25[NomeFaixa])</f>
        <v>F. 150m2 - 200m2</v>
      </c>
      <c r="P754" s="6" t="str">
        <f>IF(ISNUMBER( SEARCH("Desocupado", ImoveisBB[[#This Row],[status_imovel]] ) ), "DESOcupado", "OCUpado")</f>
        <v>OCUpado</v>
      </c>
      <c r="Q754" s="6" t="str">
        <f>IF(ISNUMBER( SEARCH("Venda", ImoveisBB[[#This Row],[status_imovel]] ) ), "Venda Direta", "Leilão")</f>
        <v>Venda Direta</v>
      </c>
    </row>
    <row r="755" spans="1:17" x14ac:dyDescent="0.25">
      <c r="A755">
        <v>754</v>
      </c>
      <c r="B755" s="1" t="s">
        <v>763</v>
      </c>
      <c r="C755" t="s">
        <v>3451</v>
      </c>
      <c r="D755" t="s">
        <v>4964</v>
      </c>
      <c r="E755" s="7">
        <v>45673</v>
      </c>
      <c r="F755">
        <v>41</v>
      </c>
      <c r="G755" t="s">
        <v>7795</v>
      </c>
      <c r="H755" t="s">
        <v>7946</v>
      </c>
      <c r="I755" t="s">
        <v>8714</v>
      </c>
      <c r="J755" t="s">
        <v>12149</v>
      </c>
      <c r="K755" t="s">
        <v>15588</v>
      </c>
      <c r="L755" t="str">
        <f>LOOKUP(ImoveisBB[[#This Row],[Vlr_venda_imovel]],Table2[Faixa],Table2[NomeFaixa])</f>
        <v>D. 35k - 50k</v>
      </c>
      <c r="M755" t="str">
        <f>LOOKUP(ImoveisBB[[#This Row],[Desc%]],Table24[Faixa],Table24[NomeFaixa])</f>
        <v>E. 40% - 50%</v>
      </c>
      <c r="N755">
        <f>VALUE(SUBSTITUTE(MID(ImoveisBB[[#This Row],[Desc_imovel_numeros]],3,FIND("'",ImoveisBB[[#This Row],[Desc_imovel_numeros]],3)-3),".",","))</f>
        <v>128</v>
      </c>
      <c r="O755" s="6" t="str">
        <f>LOOKUP(ImoveisBB[[#This Row],[Area1]],Table25[Faixa],Table25[NomeFaixa])</f>
        <v>E. 100m2 - 150m2</v>
      </c>
      <c r="P755" s="6" t="str">
        <f>IF(ISNUMBER( SEARCH("Desocupado", ImoveisBB[[#This Row],[status_imovel]] ) ), "DESOcupado", "OCUpado")</f>
        <v>OCUpado</v>
      </c>
      <c r="Q755" s="6" t="str">
        <f>IF(ISNUMBER( SEARCH("Venda", ImoveisBB[[#This Row],[status_imovel]] ) ), "Venda Direta", "Leilão")</f>
        <v>Venda Direta</v>
      </c>
    </row>
    <row r="756" spans="1:17" x14ac:dyDescent="0.25">
      <c r="A756">
        <v>755</v>
      </c>
      <c r="B756" s="1" t="s">
        <v>764</v>
      </c>
      <c r="C756" t="s">
        <v>3451</v>
      </c>
      <c r="D756" t="s">
        <v>4965</v>
      </c>
      <c r="E756" s="7">
        <v>69582</v>
      </c>
      <c r="F756">
        <v>39</v>
      </c>
      <c r="G756" t="s">
        <v>7809</v>
      </c>
      <c r="H756" t="s">
        <v>7942</v>
      </c>
      <c r="I756" t="s">
        <v>8715</v>
      </c>
      <c r="J756" t="s">
        <v>12150</v>
      </c>
      <c r="K756" t="s">
        <v>15589</v>
      </c>
      <c r="L756" t="str">
        <f>LOOKUP(ImoveisBB[[#This Row],[Vlr_venda_imovel]],Table2[Faixa],Table2[NomeFaixa])</f>
        <v>F. 65k - 80k</v>
      </c>
      <c r="M756" t="str">
        <f>LOOKUP(ImoveisBB[[#This Row],[Desc%]],Table24[Faixa],Table24[NomeFaixa])</f>
        <v>D. 30% - 40%</v>
      </c>
      <c r="N756">
        <f>VALUE(SUBSTITUTE(MID(ImoveisBB[[#This Row],[Desc_imovel_numeros]],3,FIND("'",ImoveisBB[[#This Row],[Desc_imovel_numeros]],3)-3),".",","))</f>
        <v>140</v>
      </c>
      <c r="O756" s="6" t="str">
        <f>LOOKUP(ImoveisBB[[#This Row],[Area1]],Table25[Faixa],Table25[NomeFaixa])</f>
        <v>E. 100m2 - 150m2</v>
      </c>
      <c r="P756" s="6" t="str">
        <f>IF(ISNUMBER( SEARCH("Desocupado", ImoveisBB[[#This Row],[status_imovel]] ) ), "DESOcupado", "OCUpado")</f>
        <v>OCUpado</v>
      </c>
      <c r="Q756" s="6" t="str">
        <f>IF(ISNUMBER( SEARCH("Venda", ImoveisBB[[#This Row],[status_imovel]] ) ), "Venda Direta", "Leilão")</f>
        <v>Leilão</v>
      </c>
    </row>
    <row r="757" spans="1:17" x14ac:dyDescent="0.25">
      <c r="A757">
        <v>756</v>
      </c>
      <c r="B757" s="1" t="s">
        <v>765</v>
      </c>
      <c r="C757" t="s">
        <v>3706</v>
      </c>
      <c r="D757" t="s">
        <v>4966</v>
      </c>
      <c r="E757" s="7">
        <v>67180</v>
      </c>
      <c r="F757">
        <v>48</v>
      </c>
      <c r="G757" t="s">
        <v>7846</v>
      </c>
      <c r="H757" t="s">
        <v>7953</v>
      </c>
      <c r="I757" t="s">
        <v>8716</v>
      </c>
      <c r="J757" t="s">
        <v>12151</v>
      </c>
      <c r="K757" t="s">
        <v>15590</v>
      </c>
      <c r="L757" t="str">
        <f>LOOKUP(ImoveisBB[[#This Row],[Vlr_venda_imovel]],Table2[Faixa],Table2[NomeFaixa])</f>
        <v>F. 65k - 80k</v>
      </c>
      <c r="M757" t="str">
        <f>LOOKUP(ImoveisBB[[#This Row],[Desc%]],Table24[Faixa],Table24[NomeFaixa])</f>
        <v>E. 40% - 50%</v>
      </c>
      <c r="N757">
        <f>VALUE(SUBSTITUTE(MID(ImoveisBB[[#This Row],[Desc_imovel_numeros]],3,FIND("'",ImoveisBB[[#This Row],[Desc_imovel_numeros]],3)-3),".",","))</f>
        <v>45.85</v>
      </c>
      <c r="O757" s="6" t="str">
        <f>LOOKUP(ImoveisBB[[#This Row],[Area1]],Table25[Faixa],Table25[NomeFaixa])</f>
        <v>B. 25m2 - 50m2</v>
      </c>
      <c r="P757" s="6" t="str">
        <f>IF(ISNUMBER( SEARCH("Desocupado", ImoveisBB[[#This Row],[status_imovel]] ) ), "DESOcupado", "OCUpado")</f>
        <v>OCUpado</v>
      </c>
      <c r="Q757" s="6" t="str">
        <f>IF(ISNUMBER( SEARCH("Venda", ImoveisBB[[#This Row],[status_imovel]] ) ), "Venda Direta", "Leilão")</f>
        <v>Venda Direta</v>
      </c>
    </row>
    <row r="758" spans="1:17" x14ac:dyDescent="0.25">
      <c r="A758">
        <v>757</v>
      </c>
      <c r="B758" s="1" t="s">
        <v>766</v>
      </c>
      <c r="C758" t="s">
        <v>3630</v>
      </c>
      <c r="D758" t="s">
        <v>4967</v>
      </c>
      <c r="E758" s="7">
        <v>63818</v>
      </c>
      <c r="F758">
        <v>40</v>
      </c>
      <c r="G758" t="s">
        <v>7748</v>
      </c>
      <c r="H758" t="s">
        <v>7937</v>
      </c>
      <c r="I758" t="s">
        <v>8717</v>
      </c>
      <c r="J758" t="s">
        <v>12152</v>
      </c>
      <c r="K758" t="s">
        <v>15591</v>
      </c>
      <c r="L758" t="str">
        <f>LOOKUP(ImoveisBB[[#This Row],[Vlr_venda_imovel]],Table2[Faixa],Table2[NomeFaixa])</f>
        <v>E. 50k - 65k</v>
      </c>
      <c r="M758" t="str">
        <f>LOOKUP(ImoveisBB[[#This Row],[Desc%]],Table24[Faixa],Table24[NomeFaixa])</f>
        <v>E. 40% - 50%</v>
      </c>
      <c r="N758">
        <f>VALUE(SUBSTITUTE(MID(ImoveisBB[[#This Row],[Desc_imovel_numeros]],3,FIND("'",ImoveisBB[[#This Row],[Desc_imovel_numeros]],3)-3),".",","))</f>
        <v>136</v>
      </c>
      <c r="O758" s="6" t="str">
        <f>LOOKUP(ImoveisBB[[#This Row],[Area1]],Table25[Faixa],Table25[NomeFaixa])</f>
        <v>E. 100m2 - 150m2</v>
      </c>
      <c r="P758" s="6" t="str">
        <f>IF(ISNUMBER( SEARCH("Desocupado", ImoveisBB[[#This Row],[status_imovel]] ) ), "DESOcupado", "OCUpado")</f>
        <v>OCUpado</v>
      </c>
      <c r="Q758" s="6" t="str">
        <f>IF(ISNUMBER( SEARCH("Venda", ImoveisBB[[#This Row],[status_imovel]] ) ), "Venda Direta", "Leilão")</f>
        <v>Venda Direta</v>
      </c>
    </row>
    <row r="759" spans="1:17" x14ac:dyDescent="0.25">
      <c r="A759">
        <v>758</v>
      </c>
      <c r="B759" s="1" t="s">
        <v>767</v>
      </c>
      <c r="C759" t="s">
        <v>3451</v>
      </c>
      <c r="D759" t="s">
        <v>4968</v>
      </c>
      <c r="E759" s="7">
        <v>56956</v>
      </c>
      <c r="F759">
        <v>50</v>
      </c>
      <c r="G759" t="s">
        <v>7748</v>
      </c>
      <c r="H759" t="s">
        <v>7937</v>
      </c>
      <c r="I759" t="s">
        <v>8718</v>
      </c>
      <c r="J759" t="s">
        <v>12153</v>
      </c>
      <c r="K759" t="s">
        <v>15592</v>
      </c>
      <c r="L759" t="str">
        <f>LOOKUP(ImoveisBB[[#This Row],[Vlr_venda_imovel]],Table2[Faixa],Table2[NomeFaixa])</f>
        <v>E. 50k - 65k</v>
      </c>
      <c r="M759" t="str">
        <f>LOOKUP(ImoveisBB[[#This Row],[Desc%]],Table24[Faixa],Table24[NomeFaixa])</f>
        <v>F. 50% - 60%</v>
      </c>
      <c r="N759">
        <f>VALUE(SUBSTITUTE(MID(ImoveisBB[[#This Row],[Desc_imovel_numeros]],3,FIND("'",ImoveisBB[[#This Row],[Desc_imovel_numeros]],3)-3),".",","))</f>
        <v>250.1</v>
      </c>
      <c r="O759" s="6" t="str">
        <f>LOOKUP(ImoveisBB[[#This Row],[Area1]],Table25[Faixa],Table25[NomeFaixa])</f>
        <v>G. 200m2 - 500m2</v>
      </c>
      <c r="P759" s="6" t="str">
        <f>IF(ISNUMBER( SEARCH("Desocupado", ImoveisBB[[#This Row],[status_imovel]] ) ), "DESOcupado", "OCUpado")</f>
        <v>OCUpado</v>
      </c>
      <c r="Q759" s="6" t="str">
        <f>IF(ISNUMBER( SEARCH("Venda", ImoveisBB[[#This Row],[status_imovel]] ) ), "Venda Direta", "Leilão")</f>
        <v>Venda Direta</v>
      </c>
    </row>
    <row r="760" spans="1:17" x14ac:dyDescent="0.25">
      <c r="A760">
        <v>759</v>
      </c>
      <c r="B760" s="1" t="s">
        <v>768</v>
      </c>
      <c r="C760" t="s">
        <v>3707</v>
      </c>
      <c r="D760" t="s">
        <v>4969</v>
      </c>
      <c r="E760" s="7">
        <v>62171</v>
      </c>
      <c r="F760">
        <v>48</v>
      </c>
      <c r="G760" t="s">
        <v>7748</v>
      </c>
      <c r="H760" t="s">
        <v>7937</v>
      </c>
      <c r="I760" t="s">
        <v>8719</v>
      </c>
      <c r="J760" t="s">
        <v>12154</v>
      </c>
      <c r="K760" t="s">
        <v>15593</v>
      </c>
      <c r="L760" t="str">
        <f>LOOKUP(ImoveisBB[[#This Row],[Vlr_venda_imovel]],Table2[Faixa],Table2[NomeFaixa])</f>
        <v>E. 50k - 65k</v>
      </c>
      <c r="M760" t="str">
        <f>LOOKUP(ImoveisBB[[#This Row],[Desc%]],Table24[Faixa],Table24[NomeFaixa])</f>
        <v>E. 40% - 50%</v>
      </c>
      <c r="N760">
        <f>VALUE(SUBSTITUTE(MID(ImoveisBB[[#This Row],[Desc_imovel_numeros]],3,FIND("'",ImoveisBB[[#This Row],[Desc_imovel_numeros]],3)-3),".",","))</f>
        <v>131.36000000000001</v>
      </c>
      <c r="O760" s="6" t="str">
        <f>LOOKUP(ImoveisBB[[#This Row],[Area1]],Table25[Faixa],Table25[NomeFaixa])</f>
        <v>E. 100m2 - 150m2</v>
      </c>
      <c r="P760" s="6" t="str">
        <f>IF(ISNUMBER( SEARCH("Desocupado", ImoveisBB[[#This Row],[status_imovel]] ) ), "DESOcupado", "OCUpado")</f>
        <v>OCUpado</v>
      </c>
      <c r="Q760" s="6" t="str">
        <f>IF(ISNUMBER( SEARCH("Venda", ImoveisBB[[#This Row],[status_imovel]] ) ), "Venda Direta", "Leilão")</f>
        <v>Venda Direta</v>
      </c>
    </row>
    <row r="761" spans="1:17" x14ac:dyDescent="0.25">
      <c r="A761">
        <v>760</v>
      </c>
      <c r="B761" s="1" t="s">
        <v>769</v>
      </c>
      <c r="C761" t="s">
        <v>3687</v>
      </c>
      <c r="D761" t="s">
        <v>4970</v>
      </c>
      <c r="E761" s="7">
        <v>50476</v>
      </c>
      <c r="F761">
        <v>54</v>
      </c>
      <c r="G761" t="s">
        <v>7748</v>
      </c>
      <c r="H761" t="s">
        <v>7937</v>
      </c>
      <c r="I761" t="s">
        <v>8720</v>
      </c>
      <c r="J761" t="s">
        <v>12155</v>
      </c>
      <c r="K761" t="s">
        <v>15594</v>
      </c>
      <c r="L761" t="str">
        <f>LOOKUP(ImoveisBB[[#This Row],[Vlr_venda_imovel]],Table2[Faixa],Table2[NomeFaixa])</f>
        <v>E. 50k - 65k</v>
      </c>
      <c r="M761" t="str">
        <f>LOOKUP(ImoveisBB[[#This Row],[Desc%]],Table24[Faixa],Table24[NomeFaixa])</f>
        <v>F. 50% - 60%</v>
      </c>
      <c r="N761">
        <f>VALUE(SUBSTITUTE(MID(ImoveisBB[[#This Row],[Desc_imovel_numeros]],3,FIND("'",ImoveisBB[[#This Row],[Desc_imovel_numeros]],3)-3),".",","))</f>
        <v>187.4</v>
      </c>
      <c r="O761" s="6" t="str">
        <f>LOOKUP(ImoveisBB[[#This Row],[Area1]],Table25[Faixa],Table25[NomeFaixa])</f>
        <v>F. 150m2 - 200m2</v>
      </c>
      <c r="P761" s="6" t="str">
        <f>IF(ISNUMBER( SEARCH("Desocupado", ImoveisBB[[#This Row],[status_imovel]] ) ), "DESOcupado", "OCUpado")</f>
        <v>OCUpado</v>
      </c>
      <c r="Q761" s="6" t="str">
        <f>IF(ISNUMBER( SEARCH("Venda", ImoveisBB[[#This Row],[status_imovel]] ) ), "Venda Direta", "Leilão")</f>
        <v>Venda Direta</v>
      </c>
    </row>
    <row r="762" spans="1:17" x14ac:dyDescent="0.25">
      <c r="A762">
        <v>761</v>
      </c>
      <c r="B762" s="1" t="s">
        <v>770</v>
      </c>
      <c r="C762" t="s">
        <v>3451</v>
      </c>
      <c r="D762" t="s">
        <v>4971</v>
      </c>
      <c r="E762" s="7">
        <v>57299</v>
      </c>
      <c r="F762">
        <v>26</v>
      </c>
      <c r="G762" t="s">
        <v>7814</v>
      </c>
      <c r="H762" t="s">
        <v>7946</v>
      </c>
      <c r="I762" t="s">
        <v>8721</v>
      </c>
      <c r="J762" t="s">
        <v>12156</v>
      </c>
      <c r="K762" t="s">
        <v>15595</v>
      </c>
      <c r="L762" t="str">
        <f>LOOKUP(ImoveisBB[[#This Row],[Vlr_venda_imovel]],Table2[Faixa],Table2[NomeFaixa])</f>
        <v>E. 50k - 65k</v>
      </c>
      <c r="M762" t="str">
        <f>LOOKUP(ImoveisBB[[#This Row],[Desc%]],Table24[Faixa],Table24[NomeFaixa])</f>
        <v>C. 20% - 30%</v>
      </c>
      <c r="N762">
        <f>VALUE(SUBSTITUTE(MID(ImoveisBB[[#This Row],[Desc_imovel_numeros]],3,FIND("'",ImoveisBB[[#This Row],[Desc_imovel_numeros]],3)-3),".",","))</f>
        <v>125</v>
      </c>
      <c r="O762" s="6" t="str">
        <f>LOOKUP(ImoveisBB[[#This Row],[Area1]],Table25[Faixa],Table25[NomeFaixa])</f>
        <v>E. 100m2 - 150m2</v>
      </c>
      <c r="P762" s="6" t="str">
        <f>IF(ISNUMBER( SEARCH("Desocupado", ImoveisBB[[#This Row],[status_imovel]] ) ), "DESOcupado", "OCUpado")</f>
        <v>OCUpado</v>
      </c>
      <c r="Q762" s="6" t="str">
        <f>IF(ISNUMBER( SEARCH("Venda", ImoveisBB[[#This Row],[status_imovel]] ) ), "Venda Direta", "Leilão")</f>
        <v>Leilão</v>
      </c>
    </row>
    <row r="763" spans="1:17" x14ac:dyDescent="0.25">
      <c r="A763">
        <v>762</v>
      </c>
      <c r="B763" s="1" t="s">
        <v>771</v>
      </c>
      <c r="C763" t="s">
        <v>3451</v>
      </c>
      <c r="D763" t="s">
        <v>4972</v>
      </c>
      <c r="E763" s="7">
        <v>46417</v>
      </c>
      <c r="F763">
        <v>30</v>
      </c>
      <c r="G763" t="s">
        <v>7795</v>
      </c>
      <c r="H763" t="s">
        <v>7946</v>
      </c>
      <c r="I763" t="s">
        <v>8722</v>
      </c>
      <c r="J763" t="s">
        <v>12157</v>
      </c>
      <c r="K763" t="s">
        <v>15596</v>
      </c>
      <c r="L763" t="str">
        <f>LOOKUP(ImoveisBB[[#This Row],[Vlr_venda_imovel]],Table2[Faixa],Table2[NomeFaixa])</f>
        <v>D. 35k - 50k</v>
      </c>
      <c r="M763" t="str">
        <f>LOOKUP(ImoveisBB[[#This Row],[Desc%]],Table24[Faixa],Table24[NomeFaixa])</f>
        <v>D. 30% - 40%</v>
      </c>
      <c r="N763">
        <f>VALUE(SUBSTITUTE(MID(ImoveisBB[[#This Row],[Desc_imovel_numeros]],3,FIND("'",ImoveisBB[[#This Row],[Desc_imovel_numeros]],3)-3),".",","))</f>
        <v>185</v>
      </c>
      <c r="O763" s="6" t="str">
        <f>LOOKUP(ImoveisBB[[#This Row],[Area1]],Table25[Faixa],Table25[NomeFaixa])</f>
        <v>F. 150m2 - 200m2</v>
      </c>
      <c r="P763" s="6" t="str">
        <f>IF(ISNUMBER( SEARCH("Desocupado", ImoveisBB[[#This Row],[status_imovel]] ) ), "DESOcupado", "OCUpado")</f>
        <v>OCUpado</v>
      </c>
      <c r="Q763" s="6" t="str">
        <f>IF(ISNUMBER( SEARCH("Venda", ImoveisBB[[#This Row],[status_imovel]] ) ), "Venda Direta", "Leilão")</f>
        <v>Leilão</v>
      </c>
    </row>
    <row r="764" spans="1:17" x14ac:dyDescent="0.25">
      <c r="A764">
        <v>763</v>
      </c>
      <c r="B764" s="1" t="s">
        <v>772</v>
      </c>
      <c r="C764" t="s">
        <v>3451</v>
      </c>
      <c r="D764" t="s">
        <v>4973</v>
      </c>
      <c r="E764" s="7">
        <v>38501</v>
      </c>
      <c r="F764">
        <v>38</v>
      </c>
      <c r="G764" t="s">
        <v>7844</v>
      </c>
      <c r="H764" t="s">
        <v>7946</v>
      </c>
      <c r="I764" t="s">
        <v>8723</v>
      </c>
      <c r="J764" t="s">
        <v>12158</v>
      </c>
      <c r="K764" t="s">
        <v>15597</v>
      </c>
      <c r="L764" t="str">
        <f>LOOKUP(ImoveisBB[[#This Row],[Vlr_venda_imovel]],Table2[Faixa],Table2[NomeFaixa])</f>
        <v>D. 35k - 50k</v>
      </c>
      <c r="M764" t="str">
        <f>LOOKUP(ImoveisBB[[#This Row],[Desc%]],Table24[Faixa],Table24[NomeFaixa])</f>
        <v>D. 30% - 40%</v>
      </c>
      <c r="N764">
        <f>VALUE(SUBSTITUTE(MID(ImoveisBB[[#This Row],[Desc_imovel_numeros]],3,FIND("'",ImoveisBB[[#This Row],[Desc_imovel_numeros]],3)-3),".",","))</f>
        <v>85</v>
      </c>
      <c r="O764" s="6" t="str">
        <f>LOOKUP(ImoveisBB[[#This Row],[Area1]],Table25[Faixa],Table25[NomeFaixa])</f>
        <v>D. 75m2 - 100m2</v>
      </c>
      <c r="P764" s="6" t="str">
        <f>IF(ISNUMBER( SEARCH("Desocupado", ImoveisBB[[#This Row],[status_imovel]] ) ), "DESOcupado", "OCUpado")</f>
        <v>OCUpado</v>
      </c>
      <c r="Q764" s="6" t="str">
        <f>IF(ISNUMBER( SEARCH("Venda", ImoveisBB[[#This Row],[status_imovel]] ) ), "Venda Direta", "Leilão")</f>
        <v>Venda Direta</v>
      </c>
    </row>
    <row r="765" spans="1:17" x14ac:dyDescent="0.25">
      <c r="A765">
        <v>764</v>
      </c>
      <c r="B765" s="1" t="s">
        <v>773</v>
      </c>
      <c r="C765" t="s">
        <v>3471</v>
      </c>
      <c r="D765" t="s">
        <v>4974</v>
      </c>
      <c r="E765" s="7">
        <v>58877</v>
      </c>
      <c r="F765">
        <v>45</v>
      </c>
      <c r="G765" t="s">
        <v>7844</v>
      </c>
      <c r="H765" t="s">
        <v>7946</v>
      </c>
      <c r="I765" t="s">
        <v>8724</v>
      </c>
      <c r="J765" t="s">
        <v>12159</v>
      </c>
      <c r="K765" t="s">
        <v>15598</v>
      </c>
      <c r="L765" t="str">
        <f>LOOKUP(ImoveisBB[[#This Row],[Vlr_venda_imovel]],Table2[Faixa],Table2[NomeFaixa])</f>
        <v>E. 50k - 65k</v>
      </c>
      <c r="M765" t="str">
        <f>LOOKUP(ImoveisBB[[#This Row],[Desc%]],Table24[Faixa],Table24[NomeFaixa])</f>
        <v>E. 40% - 50%</v>
      </c>
      <c r="N765">
        <f>VALUE(SUBSTITUTE(MID(ImoveisBB[[#This Row],[Desc_imovel_numeros]],3,FIND("'",ImoveisBB[[#This Row],[Desc_imovel_numeros]],3)-3),".",","))</f>
        <v>112.5</v>
      </c>
      <c r="O765" s="6" t="str">
        <f>LOOKUP(ImoveisBB[[#This Row],[Area1]],Table25[Faixa],Table25[NomeFaixa])</f>
        <v>E. 100m2 - 150m2</v>
      </c>
      <c r="P765" s="6" t="str">
        <f>IF(ISNUMBER( SEARCH("Desocupado", ImoveisBB[[#This Row],[status_imovel]] ) ), "DESOcupado", "OCUpado")</f>
        <v>OCUpado</v>
      </c>
      <c r="Q765" s="6" t="str">
        <f>IF(ISNUMBER( SEARCH("Venda", ImoveisBB[[#This Row],[status_imovel]] ) ), "Venda Direta", "Leilão")</f>
        <v>Venda Direta</v>
      </c>
    </row>
    <row r="766" spans="1:17" x14ac:dyDescent="0.25">
      <c r="A766">
        <v>765</v>
      </c>
      <c r="B766" s="1" t="s">
        <v>774</v>
      </c>
      <c r="C766" t="s">
        <v>3478</v>
      </c>
      <c r="D766" t="s">
        <v>4975</v>
      </c>
      <c r="E766" s="7">
        <v>97511</v>
      </c>
      <c r="F766">
        <v>4</v>
      </c>
      <c r="G766" t="s">
        <v>7808</v>
      </c>
      <c r="H766" t="s">
        <v>7952</v>
      </c>
      <c r="I766" t="s">
        <v>8725</v>
      </c>
      <c r="J766" t="s">
        <v>12160</v>
      </c>
      <c r="K766" t="s">
        <v>15599</v>
      </c>
      <c r="L766" t="str">
        <f>LOOKUP(ImoveisBB[[#This Row],[Vlr_venda_imovel]],Table2[Faixa],Table2[NomeFaixa])</f>
        <v>G. 80k - 100k</v>
      </c>
      <c r="M766" t="str">
        <f>LOOKUP(ImoveisBB[[#This Row],[Desc%]],Table24[Faixa],Table24[NomeFaixa])</f>
        <v>A. &lt; 10%</v>
      </c>
      <c r="N766">
        <f>VALUE(SUBSTITUTE(MID(ImoveisBB[[#This Row],[Desc_imovel_numeros]],3,FIND("'",ImoveisBB[[#This Row],[Desc_imovel_numeros]],3)-3),".",","))</f>
        <v>5000</v>
      </c>
      <c r="O766" s="6" t="str">
        <f>LOOKUP(ImoveisBB[[#This Row],[Area1]],Table25[Faixa],Table25[NomeFaixa])</f>
        <v>J. 5.000m2 - 10.000m2</v>
      </c>
      <c r="P766" s="6" t="str">
        <f>IF(ISNUMBER( SEARCH("Desocupado", ImoveisBB[[#This Row],[status_imovel]] ) ), "DESOcupado", "OCUpado")</f>
        <v>OCUpado</v>
      </c>
      <c r="Q766" s="6" t="str">
        <f>IF(ISNUMBER( SEARCH("Venda", ImoveisBB[[#This Row],[status_imovel]] ) ), "Venda Direta", "Leilão")</f>
        <v>Leilão</v>
      </c>
    </row>
    <row r="767" spans="1:17" x14ac:dyDescent="0.25">
      <c r="A767">
        <v>766</v>
      </c>
      <c r="B767" s="1" t="s">
        <v>775</v>
      </c>
      <c r="C767" t="s">
        <v>3708</v>
      </c>
      <c r="D767" t="s">
        <v>4976</v>
      </c>
      <c r="E767" s="7">
        <v>76551</v>
      </c>
      <c r="F767">
        <v>47</v>
      </c>
      <c r="G767" t="s">
        <v>7826</v>
      </c>
      <c r="H767" t="s">
        <v>7946</v>
      </c>
      <c r="I767" t="s">
        <v>8726</v>
      </c>
      <c r="J767" t="s">
        <v>12161</v>
      </c>
      <c r="K767" t="s">
        <v>15600</v>
      </c>
      <c r="L767" t="str">
        <f>LOOKUP(ImoveisBB[[#This Row],[Vlr_venda_imovel]],Table2[Faixa],Table2[NomeFaixa])</f>
        <v>F. 65k - 80k</v>
      </c>
      <c r="M767" t="str">
        <f>LOOKUP(ImoveisBB[[#This Row],[Desc%]],Table24[Faixa],Table24[NomeFaixa])</f>
        <v>E. 40% - 50%</v>
      </c>
      <c r="N767">
        <f>VALUE(SUBSTITUTE(MID(ImoveisBB[[#This Row],[Desc_imovel_numeros]],3,FIND("'",ImoveisBB[[#This Row],[Desc_imovel_numeros]],3)-3),".",","))</f>
        <v>120</v>
      </c>
      <c r="O767" s="6" t="str">
        <f>LOOKUP(ImoveisBB[[#This Row],[Area1]],Table25[Faixa],Table25[NomeFaixa])</f>
        <v>E. 100m2 - 150m2</v>
      </c>
      <c r="P767" s="6" t="str">
        <f>IF(ISNUMBER( SEARCH("Desocupado", ImoveisBB[[#This Row],[status_imovel]] ) ), "DESOcupado", "OCUpado")</f>
        <v>DESOcupado</v>
      </c>
      <c r="Q767" s="6" t="str">
        <f>IF(ISNUMBER( SEARCH("Venda", ImoveisBB[[#This Row],[status_imovel]] ) ), "Venda Direta", "Leilão")</f>
        <v>Venda Direta</v>
      </c>
    </row>
    <row r="768" spans="1:17" x14ac:dyDescent="0.25">
      <c r="A768">
        <v>767</v>
      </c>
      <c r="B768" s="1" t="s">
        <v>776</v>
      </c>
      <c r="C768" t="s">
        <v>3457</v>
      </c>
      <c r="D768" t="s">
        <v>4977</v>
      </c>
      <c r="E768" s="7">
        <v>61004</v>
      </c>
      <c r="F768">
        <v>49</v>
      </c>
      <c r="G768" t="s">
        <v>7841</v>
      </c>
      <c r="H768" t="s">
        <v>7954</v>
      </c>
      <c r="I768" t="s">
        <v>8727</v>
      </c>
      <c r="J768" t="s">
        <v>12162</v>
      </c>
      <c r="K768" t="s">
        <v>15601</v>
      </c>
      <c r="L768" t="str">
        <f>LOOKUP(ImoveisBB[[#This Row],[Vlr_venda_imovel]],Table2[Faixa],Table2[NomeFaixa])</f>
        <v>E. 50k - 65k</v>
      </c>
      <c r="M768" t="str">
        <f>LOOKUP(ImoveisBB[[#This Row],[Desc%]],Table24[Faixa],Table24[NomeFaixa])</f>
        <v>E. 40% - 50%</v>
      </c>
      <c r="N768">
        <f>VALUE(SUBSTITUTE(MID(ImoveisBB[[#This Row],[Desc_imovel_numeros]],3,FIND("'",ImoveisBB[[#This Row],[Desc_imovel_numeros]],3)-3),".",","))</f>
        <v>258.77999999999997</v>
      </c>
      <c r="O768" s="6" t="str">
        <f>LOOKUP(ImoveisBB[[#This Row],[Area1]],Table25[Faixa],Table25[NomeFaixa])</f>
        <v>G. 200m2 - 500m2</v>
      </c>
      <c r="P768" s="6" t="str">
        <f>IF(ISNUMBER( SEARCH("Desocupado", ImoveisBB[[#This Row],[status_imovel]] ) ), "DESOcupado", "OCUpado")</f>
        <v>OCUpado</v>
      </c>
      <c r="Q768" s="6" t="str">
        <f>IF(ISNUMBER( SEARCH("Venda", ImoveisBB[[#This Row],[status_imovel]] ) ), "Venda Direta", "Leilão")</f>
        <v>Venda Direta</v>
      </c>
    </row>
    <row r="769" spans="1:17" x14ac:dyDescent="0.25">
      <c r="A769">
        <v>768</v>
      </c>
      <c r="B769" s="1" t="s">
        <v>777</v>
      </c>
      <c r="C769" t="s">
        <v>3463</v>
      </c>
      <c r="D769" t="s">
        <v>4978</v>
      </c>
      <c r="E769" s="7">
        <v>46891</v>
      </c>
      <c r="F769">
        <v>42</v>
      </c>
      <c r="G769" t="s">
        <v>7844</v>
      </c>
      <c r="H769" t="s">
        <v>7946</v>
      </c>
      <c r="I769" t="s">
        <v>8728</v>
      </c>
      <c r="J769" t="s">
        <v>12163</v>
      </c>
      <c r="K769" t="s">
        <v>15602</v>
      </c>
      <c r="L769" t="str">
        <f>LOOKUP(ImoveisBB[[#This Row],[Vlr_venda_imovel]],Table2[Faixa],Table2[NomeFaixa])</f>
        <v>D. 35k - 50k</v>
      </c>
      <c r="M769" t="str">
        <f>LOOKUP(ImoveisBB[[#This Row],[Desc%]],Table24[Faixa],Table24[NomeFaixa])</f>
        <v>E. 40% - 50%</v>
      </c>
      <c r="N769">
        <f>VALUE(SUBSTITUTE(MID(ImoveisBB[[#This Row],[Desc_imovel_numeros]],3,FIND("'",ImoveisBB[[#This Row],[Desc_imovel_numeros]],3)-3),".",","))</f>
        <v>106.5</v>
      </c>
      <c r="O769" s="6" t="str">
        <f>LOOKUP(ImoveisBB[[#This Row],[Area1]],Table25[Faixa],Table25[NomeFaixa])</f>
        <v>E. 100m2 - 150m2</v>
      </c>
      <c r="P769" s="6" t="str">
        <f>IF(ISNUMBER( SEARCH("Desocupado", ImoveisBB[[#This Row],[status_imovel]] ) ), "DESOcupado", "OCUpado")</f>
        <v>OCUpado</v>
      </c>
      <c r="Q769" s="6" t="str">
        <f>IF(ISNUMBER( SEARCH("Venda", ImoveisBB[[#This Row],[status_imovel]] ) ), "Venda Direta", "Leilão")</f>
        <v>Venda Direta</v>
      </c>
    </row>
    <row r="770" spans="1:17" hidden="1" x14ac:dyDescent="0.25">
      <c r="A770">
        <v>769</v>
      </c>
      <c r="B770" s="1" t="s">
        <v>778</v>
      </c>
      <c r="C770" t="s">
        <v>3457</v>
      </c>
      <c r="D770" t="s">
        <v>4979</v>
      </c>
      <c r="E770" t="s">
        <v>7668</v>
      </c>
      <c r="F770" t="s">
        <v>7721</v>
      </c>
      <c r="G770" t="s">
        <v>7841</v>
      </c>
      <c r="H770" t="s">
        <v>7954</v>
      </c>
      <c r="I770" t="s">
        <v>8729</v>
      </c>
      <c r="J770" t="s">
        <v>12164</v>
      </c>
      <c r="K770" t="s">
        <v>15603</v>
      </c>
      <c r="L770" t="e">
        <f>LOOKUP(ImoveisBB[[#This Row],[Vlr_venda_imovel]],Table2[Faixa],Table2[NomeFaixa])</f>
        <v>#N/A</v>
      </c>
      <c r="M770" t="e">
        <f>LOOKUP(ImoveisBB[[#This Row],[Desc%]],Table24[Faixa],Table24[NomeFaixa])</f>
        <v>#N/A</v>
      </c>
      <c r="N770">
        <f>VALUE(SUBSTITUTE(MID(ImoveisBB[[#This Row],[Desc_imovel_numeros]],3,FIND("'",ImoveisBB[[#This Row],[Desc_imovel_numeros]],3)-3),".",","))</f>
        <v>140</v>
      </c>
      <c r="O770" s="6" t="str">
        <f>LOOKUP(ImoveisBB[[#This Row],[Area1]],Table25[Faixa],Table25[NomeFaixa])</f>
        <v>E. 100m2 - 150m2</v>
      </c>
      <c r="P770" s="6" t="str">
        <f>IF(ISNUMBER( SEARCH("Desocupado", ImoveisBB[[#This Row],[status_imovel]] ) ), "DESOcupado", "OCUpado")</f>
        <v>OCUpado</v>
      </c>
      <c r="Q770" s="6" t="str">
        <f>IF(ISNUMBER( SEARCH("Venda", ImoveisBB[[#This Row],[status_imovel]] ) ), "Venda Direta", "Leilão")</f>
        <v>Venda Direta</v>
      </c>
    </row>
    <row r="771" spans="1:17" x14ac:dyDescent="0.25">
      <c r="A771">
        <v>770</v>
      </c>
      <c r="B771" s="1" t="s">
        <v>779</v>
      </c>
      <c r="C771" t="s">
        <v>3451</v>
      </c>
      <c r="D771" t="s">
        <v>4980</v>
      </c>
      <c r="E771" s="7">
        <v>38028</v>
      </c>
      <c r="F771">
        <v>41</v>
      </c>
      <c r="G771" t="s">
        <v>7804</v>
      </c>
      <c r="H771" t="s">
        <v>7946</v>
      </c>
      <c r="I771" t="s">
        <v>8730</v>
      </c>
      <c r="J771" t="s">
        <v>12165</v>
      </c>
      <c r="K771" t="s">
        <v>15604</v>
      </c>
      <c r="L771" t="str">
        <f>LOOKUP(ImoveisBB[[#This Row],[Vlr_venda_imovel]],Table2[Faixa],Table2[NomeFaixa])</f>
        <v>D. 35k - 50k</v>
      </c>
      <c r="M771" t="str">
        <f>LOOKUP(ImoveisBB[[#This Row],[Desc%]],Table24[Faixa],Table24[NomeFaixa])</f>
        <v>E. 40% - 50%</v>
      </c>
      <c r="N771">
        <f>VALUE(SUBSTITUTE(MID(ImoveisBB[[#This Row],[Desc_imovel_numeros]],3,FIND("'",ImoveisBB[[#This Row],[Desc_imovel_numeros]],3)-3),".",","))</f>
        <v>125</v>
      </c>
      <c r="O771" s="6" t="str">
        <f>LOOKUP(ImoveisBB[[#This Row],[Area1]],Table25[Faixa],Table25[NomeFaixa])</f>
        <v>E. 100m2 - 150m2</v>
      </c>
      <c r="P771" s="6" t="str">
        <f>IF(ISNUMBER( SEARCH("Desocupado", ImoveisBB[[#This Row],[status_imovel]] ) ), "DESOcupado", "OCUpado")</f>
        <v>OCUpado</v>
      </c>
      <c r="Q771" s="6" t="str">
        <f>IF(ISNUMBER( SEARCH("Venda", ImoveisBB[[#This Row],[status_imovel]] ) ), "Venda Direta", "Leilão")</f>
        <v>Leilão</v>
      </c>
    </row>
    <row r="772" spans="1:17" x14ac:dyDescent="0.25">
      <c r="A772">
        <v>771</v>
      </c>
      <c r="B772" s="1" t="s">
        <v>780</v>
      </c>
      <c r="C772" t="s">
        <v>3709</v>
      </c>
      <c r="D772" t="s">
        <v>4981</v>
      </c>
      <c r="E772" s="7">
        <v>50544</v>
      </c>
      <c r="F772">
        <v>49</v>
      </c>
      <c r="G772" t="s">
        <v>7826</v>
      </c>
      <c r="H772" t="s">
        <v>7946</v>
      </c>
      <c r="I772" t="s">
        <v>8731</v>
      </c>
      <c r="J772" t="s">
        <v>12166</v>
      </c>
      <c r="K772" t="s">
        <v>15605</v>
      </c>
      <c r="L772" t="str">
        <f>LOOKUP(ImoveisBB[[#This Row],[Vlr_venda_imovel]],Table2[Faixa],Table2[NomeFaixa])</f>
        <v>E. 50k - 65k</v>
      </c>
      <c r="M772" t="str">
        <f>LOOKUP(ImoveisBB[[#This Row],[Desc%]],Table24[Faixa],Table24[NomeFaixa])</f>
        <v>E. 40% - 50%</v>
      </c>
      <c r="N772">
        <f>VALUE(SUBSTITUTE(MID(ImoveisBB[[#This Row],[Desc_imovel_numeros]],3,FIND("'",ImoveisBB[[#This Row],[Desc_imovel_numeros]],3)-3),".",","))</f>
        <v>84</v>
      </c>
      <c r="O772" s="6" t="str">
        <f>LOOKUP(ImoveisBB[[#This Row],[Area1]],Table25[Faixa],Table25[NomeFaixa])</f>
        <v>D. 75m2 - 100m2</v>
      </c>
      <c r="P772" s="6" t="str">
        <f>IF(ISNUMBER( SEARCH("Desocupado", ImoveisBB[[#This Row],[status_imovel]] ) ), "DESOcupado", "OCUpado")</f>
        <v>OCUpado</v>
      </c>
      <c r="Q772" s="6" t="str">
        <f>IF(ISNUMBER( SEARCH("Venda", ImoveisBB[[#This Row],[status_imovel]] ) ), "Venda Direta", "Leilão")</f>
        <v>Venda Direta</v>
      </c>
    </row>
    <row r="773" spans="1:17" x14ac:dyDescent="0.25">
      <c r="A773">
        <v>772</v>
      </c>
      <c r="B773" s="1" t="s">
        <v>781</v>
      </c>
      <c r="C773" t="s">
        <v>3498</v>
      </c>
      <c r="D773" t="s">
        <v>4982</v>
      </c>
      <c r="E773" s="7">
        <v>54897</v>
      </c>
      <c r="F773">
        <v>52</v>
      </c>
      <c r="G773" t="s">
        <v>7748</v>
      </c>
      <c r="H773" t="s">
        <v>7937</v>
      </c>
      <c r="I773" t="s">
        <v>8732</v>
      </c>
      <c r="J773" t="s">
        <v>12167</v>
      </c>
      <c r="K773" t="s">
        <v>15606</v>
      </c>
      <c r="L773" t="str">
        <f>LOOKUP(ImoveisBB[[#This Row],[Vlr_venda_imovel]],Table2[Faixa],Table2[NomeFaixa])</f>
        <v>E. 50k - 65k</v>
      </c>
      <c r="M773" t="str">
        <f>LOOKUP(ImoveisBB[[#This Row],[Desc%]],Table24[Faixa],Table24[NomeFaixa])</f>
        <v>F. 50% - 60%</v>
      </c>
      <c r="N773">
        <f>VALUE(SUBSTITUTE(MID(ImoveisBB[[#This Row],[Desc_imovel_numeros]],3,FIND("'",ImoveisBB[[#This Row],[Desc_imovel_numeros]],3)-3),".",","))</f>
        <v>168.8</v>
      </c>
      <c r="O773" s="6" t="str">
        <f>LOOKUP(ImoveisBB[[#This Row],[Area1]],Table25[Faixa],Table25[NomeFaixa])</f>
        <v>F. 150m2 - 200m2</v>
      </c>
      <c r="P773" s="6" t="str">
        <f>IF(ISNUMBER( SEARCH("Desocupado", ImoveisBB[[#This Row],[status_imovel]] ) ), "DESOcupado", "OCUpado")</f>
        <v>OCUpado</v>
      </c>
      <c r="Q773" s="6" t="str">
        <f>IF(ISNUMBER( SEARCH("Venda", ImoveisBB[[#This Row],[status_imovel]] ) ), "Venda Direta", "Leilão")</f>
        <v>Venda Direta</v>
      </c>
    </row>
    <row r="774" spans="1:17" x14ac:dyDescent="0.25">
      <c r="A774">
        <v>773</v>
      </c>
      <c r="B774" s="1" t="s">
        <v>782</v>
      </c>
      <c r="C774" t="s">
        <v>3463</v>
      </c>
      <c r="D774" t="s">
        <v>4983</v>
      </c>
      <c r="E774" s="7">
        <v>44049</v>
      </c>
      <c r="F774">
        <v>51</v>
      </c>
      <c r="G774" t="s">
        <v>7795</v>
      </c>
      <c r="H774" t="s">
        <v>7946</v>
      </c>
      <c r="I774" t="s">
        <v>8733</v>
      </c>
      <c r="J774" t="s">
        <v>12168</v>
      </c>
      <c r="K774" t="s">
        <v>15607</v>
      </c>
      <c r="L774" t="str">
        <f>LOOKUP(ImoveisBB[[#This Row],[Vlr_venda_imovel]],Table2[Faixa],Table2[NomeFaixa])</f>
        <v>D. 35k - 50k</v>
      </c>
      <c r="M774" t="str">
        <f>LOOKUP(ImoveisBB[[#This Row],[Desc%]],Table24[Faixa],Table24[NomeFaixa])</f>
        <v>F. 50% - 60%</v>
      </c>
      <c r="N774">
        <f>VALUE(SUBSTITUTE(MID(ImoveisBB[[#This Row],[Desc_imovel_numeros]],3,FIND("'",ImoveisBB[[#This Row],[Desc_imovel_numeros]],3)-3),".",","))</f>
        <v>200</v>
      </c>
      <c r="O774" s="6" t="str">
        <f>LOOKUP(ImoveisBB[[#This Row],[Area1]],Table25[Faixa],Table25[NomeFaixa])</f>
        <v>G. 200m2 - 500m2</v>
      </c>
      <c r="P774" s="6" t="str">
        <f>IF(ISNUMBER( SEARCH("Desocupado", ImoveisBB[[#This Row],[status_imovel]] ) ), "DESOcupado", "OCUpado")</f>
        <v>OCUpado</v>
      </c>
      <c r="Q774" s="6" t="str">
        <f>IF(ISNUMBER( SEARCH("Venda", ImoveisBB[[#This Row],[status_imovel]] ) ), "Venda Direta", "Leilão")</f>
        <v>Venda Direta</v>
      </c>
    </row>
    <row r="775" spans="1:17" x14ac:dyDescent="0.25">
      <c r="A775">
        <v>774</v>
      </c>
      <c r="B775" s="1" t="s">
        <v>783</v>
      </c>
      <c r="C775" t="s">
        <v>3463</v>
      </c>
      <c r="D775" t="s">
        <v>4984</v>
      </c>
      <c r="E775" s="7">
        <v>46282</v>
      </c>
      <c r="F775">
        <v>29</v>
      </c>
      <c r="G775" t="s">
        <v>7841</v>
      </c>
      <c r="H775" t="s">
        <v>7954</v>
      </c>
      <c r="I775" t="s">
        <v>8734</v>
      </c>
      <c r="J775" t="s">
        <v>12169</v>
      </c>
      <c r="K775" t="s">
        <v>15608</v>
      </c>
      <c r="L775" t="str">
        <f>LOOKUP(ImoveisBB[[#This Row],[Vlr_venda_imovel]],Table2[Faixa],Table2[NomeFaixa])</f>
        <v>D. 35k - 50k</v>
      </c>
      <c r="M775" t="str">
        <f>LOOKUP(ImoveisBB[[#This Row],[Desc%]],Table24[Faixa],Table24[NomeFaixa])</f>
        <v>C. 20% - 30%</v>
      </c>
      <c r="N775">
        <f>VALUE(SUBSTITUTE(MID(ImoveisBB[[#This Row],[Desc_imovel_numeros]],3,FIND("'",ImoveisBB[[#This Row],[Desc_imovel_numeros]],3)-3),".",","))</f>
        <v>120</v>
      </c>
      <c r="O775" s="6" t="str">
        <f>LOOKUP(ImoveisBB[[#This Row],[Area1]],Table25[Faixa],Table25[NomeFaixa])</f>
        <v>E. 100m2 - 150m2</v>
      </c>
      <c r="P775" s="6" t="str">
        <f>IF(ISNUMBER( SEARCH("Desocupado", ImoveisBB[[#This Row],[status_imovel]] ) ), "DESOcupado", "OCUpado")</f>
        <v>OCUpado</v>
      </c>
      <c r="Q775" s="6" t="str">
        <f>IF(ISNUMBER( SEARCH("Venda", ImoveisBB[[#This Row],[status_imovel]] ) ), "Venda Direta", "Leilão")</f>
        <v>Venda Direta</v>
      </c>
    </row>
    <row r="776" spans="1:17" x14ac:dyDescent="0.25">
      <c r="A776">
        <v>775</v>
      </c>
      <c r="B776" s="1" t="s">
        <v>784</v>
      </c>
      <c r="C776" t="s">
        <v>3666</v>
      </c>
      <c r="D776" t="s">
        <v>4985</v>
      </c>
      <c r="E776" s="7">
        <v>38028</v>
      </c>
      <c r="F776">
        <v>46</v>
      </c>
      <c r="G776" t="s">
        <v>7792</v>
      </c>
      <c r="H776" t="s">
        <v>7949</v>
      </c>
      <c r="I776" t="s">
        <v>8735</v>
      </c>
      <c r="J776" t="s">
        <v>12170</v>
      </c>
      <c r="K776" t="s">
        <v>15609</v>
      </c>
      <c r="L776" t="str">
        <f>LOOKUP(ImoveisBB[[#This Row],[Vlr_venda_imovel]],Table2[Faixa],Table2[NomeFaixa])</f>
        <v>D. 35k - 50k</v>
      </c>
      <c r="M776" t="str">
        <f>LOOKUP(ImoveisBB[[#This Row],[Desc%]],Table24[Faixa],Table24[NomeFaixa])</f>
        <v>E. 40% - 50%</v>
      </c>
      <c r="N776">
        <f>VALUE(SUBSTITUTE(MID(ImoveisBB[[#This Row],[Desc_imovel_numeros]],3,FIND("'",ImoveisBB[[#This Row],[Desc_imovel_numeros]],3)-3),".",","))</f>
        <v>250</v>
      </c>
      <c r="O776" s="6" t="str">
        <f>LOOKUP(ImoveisBB[[#This Row],[Area1]],Table25[Faixa],Table25[NomeFaixa])</f>
        <v>G. 200m2 - 500m2</v>
      </c>
      <c r="P776" s="6" t="str">
        <f>IF(ISNUMBER( SEARCH("Desocupado", ImoveisBB[[#This Row],[status_imovel]] ) ), "DESOcupado", "OCUpado")</f>
        <v>OCUpado</v>
      </c>
      <c r="Q776" s="6" t="str">
        <f>IF(ISNUMBER( SEARCH("Venda", ImoveisBB[[#This Row],[status_imovel]] ) ), "Venda Direta", "Leilão")</f>
        <v>Venda Direta</v>
      </c>
    </row>
    <row r="777" spans="1:17" x14ac:dyDescent="0.25">
      <c r="A777">
        <v>776</v>
      </c>
      <c r="B777" s="1" t="s">
        <v>785</v>
      </c>
      <c r="C777" t="s">
        <v>3609</v>
      </c>
      <c r="D777" t="s">
        <v>4986</v>
      </c>
      <c r="E777" s="7">
        <v>51355</v>
      </c>
      <c r="F777">
        <v>55</v>
      </c>
      <c r="G777" t="s">
        <v>7750</v>
      </c>
      <c r="H777" t="s">
        <v>7942</v>
      </c>
      <c r="I777" t="s">
        <v>8736</v>
      </c>
      <c r="J777" t="s">
        <v>12171</v>
      </c>
      <c r="K777" t="s">
        <v>15610</v>
      </c>
      <c r="L777" t="str">
        <f>LOOKUP(ImoveisBB[[#This Row],[Vlr_venda_imovel]],Table2[Faixa],Table2[NomeFaixa])</f>
        <v>E. 50k - 65k</v>
      </c>
      <c r="M777" t="str">
        <f>LOOKUP(ImoveisBB[[#This Row],[Desc%]],Table24[Faixa],Table24[NomeFaixa])</f>
        <v>F. 50% - 60%</v>
      </c>
      <c r="N777">
        <f>VALUE(SUBSTITUTE(MID(ImoveisBB[[#This Row],[Desc_imovel_numeros]],3,FIND("'",ImoveisBB[[#This Row],[Desc_imovel_numeros]],3)-3),".",","))</f>
        <v>150</v>
      </c>
      <c r="O777" s="6" t="str">
        <f>LOOKUP(ImoveisBB[[#This Row],[Area1]],Table25[Faixa],Table25[NomeFaixa])</f>
        <v>F. 150m2 - 200m2</v>
      </c>
      <c r="P777" s="6" t="str">
        <f>IF(ISNUMBER( SEARCH("Desocupado", ImoveisBB[[#This Row],[status_imovel]] ) ), "DESOcupado", "OCUpado")</f>
        <v>OCUpado</v>
      </c>
      <c r="Q777" s="6" t="str">
        <f>IF(ISNUMBER( SEARCH("Venda", ImoveisBB[[#This Row],[status_imovel]] ) ), "Venda Direta", "Leilão")</f>
        <v>Leilão</v>
      </c>
    </row>
    <row r="778" spans="1:17" x14ac:dyDescent="0.25">
      <c r="A778">
        <v>777</v>
      </c>
      <c r="B778" s="1" t="s">
        <v>786</v>
      </c>
      <c r="C778" t="s">
        <v>3656</v>
      </c>
      <c r="D778" t="s">
        <v>4987</v>
      </c>
      <c r="E778" s="7">
        <v>50003</v>
      </c>
      <c r="F778">
        <v>50</v>
      </c>
      <c r="G778" t="s">
        <v>7750</v>
      </c>
      <c r="H778" t="s">
        <v>7942</v>
      </c>
      <c r="I778" t="s">
        <v>8737</v>
      </c>
      <c r="J778" t="s">
        <v>12172</v>
      </c>
      <c r="K778" t="s">
        <v>15611</v>
      </c>
      <c r="L778" t="str">
        <f>LOOKUP(ImoveisBB[[#This Row],[Vlr_venda_imovel]],Table2[Faixa],Table2[NomeFaixa])</f>
        <v>E. 50k - 65k</v>
      </c>
      <c r="M778" t="str">
        <f>LOOKUP(ImoveisBB[[#This Row],[Desc%]],Table24[Faixa],Table24[NomeFaixa])</f>
        <v>F. 50% - 60%</v>
      </c>
      <c r="N778">
        <f>VALUE(SUBSTITUTE(MID(ImoveisBB[[#This Row],[Desc_imovel_numeros]],3,FIND("'",ImoveisBB[[#This Row],[Desc_imovel_numeros]],3)-3),".",","))</f>
        <v>114.89</v>
      </c>
      <c r="O778" s="6" t="str">
        <f>LOOKUP(ImoveisBB[[#This Row],[Area1]],Table25[Faixa],Table25[NomeFaixa])</f>
        <v>E. 100m2 - 150m2</v>
      </c>
      <c r="P778" s="6" t="str">
        <f>IF(ISNUMBER( SEARCH("Desocupado", ImoveisBB[[#This Row],[status_imovel]] ) ), "DESOcupado", "OCUpado")</f>
        <v>OCUpado</v>
      </c>
      <c r="Q778" s="6" t="str">
        <f>IF(ISNUMBER( SEARCH("Venda", ImoveisBB[[#This Row],[status_imovel]] ) ), "Venda Direta", "Leilão")</f>
        <v>Leilão</v>
      </c>
    </row>
    <row r="779" spans="1:17" x14ac:dyDescent="0.25">
      <c r="A779">
        <v>778</v>
      </c>
      <c r="B779" s="1" t="s">
        <v>787</v>
      </c>
      <c r="C779" t="s">
        <v>3667</v>
      </c>
      <c r="D779" t="s">
        <v>4988</v>
      </c>
      <c r="E779" s="7">
        <v>62789</v>
      </c>
      <c r="F779">
        <v>39</v>
      </c>
      <c r="G779" t="s">
        <v>7827</v>
      </c>
      <c r="H779" t="s">
        <v>7946</v>
      </c>
      <c r="I779" t="s">
        <v>8738</v>
      </c>
      <c r="J779" t="s">
        <v>12173</v>
      </c>
      <c r="K779" t="s">
        <v>15612</v>
      </c>
      <c r="L779" t="str">
        <f>LOOKUP(ImoveisBB[[#This Row],[Vlr_venda_imovel]],Table2[Faixa],Table2[NomeFaixa])</f>
        <v>E. 50k - 65k</v>
      </c>
      <c r="M779" t="str">
        <f>LOOKUP(ImoveisBB[[#This Row],[Desc%]],Table24[Faixa],Table24[NomeFaixa])</f>
        <v>D. 30% - 40%</v>
      </c>
      <c r="N779">
        <f>VALUE(SUBSTITUTE(MID(ImoveisBB[[#This Row],[Desc_imovel_numeros]],3,FIND("'",ImoveisBB[[#This Row],[Desc_imovel_numeros]],3)-3),".",","))</f>
        <v>45.06</v>
      </c>
      <c r="O779" s="6" t="str">
        <f>LOOKUP(ImoveisBB[[#This Row],[Area1]],Table25[Faixa],Table25[NomeFaixa])</f>
        <v>B. 25m2 - 50m2</v>
      </c>
      <c r="P779" s="6" t="str">
        <f>IF(ISNUMBER( SEARCH("Desocupado", ImoveisBB[[#This Row],[status_imovel]] ) ), "DESOcupado", "OCUpado")</f>
        <v>OCUpado</v>
      </c>
      <c r="Q779" s="6" t="str">
        <f>IF(ISNUMBER( SEARCH("Venda", ImoveisBB[[#This Row],[status_imovel]] ) ), "Venda Direta", "Leilão")</f>
        <v>Leilão</v>
      </c>
    </row>
    <row r="780" spans="1:17" x14ac:dyDescent="0.25">
      <c r="A780">
        <v>779</v>
      </c>
      <c r="B780" s="1" t="s">
        <v>788</v>
      </c>
      <c r="C780" t="s">
        <v>3587</v>
      </c>
      <c r="D780" t="s">
        <v>4989</v>
      </c>
      <c r="E780" s="7">
        <v>60523</v>
      </c>
      <c r="F780">
        <v>39</v>
      </c>
      <c r="G780" t="s">
        <v>7748</v>
      </c>
      <c r="H780" t="s">
        <v>7937</v>
      </c>
      <c r="I780" t="s">
        <v>8739</v>
      </c>
      <c r="J780" t="s">
        <v>12174</v>
      </c>
      <c r="K780" t="s">
        <v>15613</v>
      </c>
      <c r="L780" t="str">
        <f>LOOKUP(ImoveisBB[[#This Row],[Vlr_venda_imovel]],Table2[Faixa],Table2[NomeFaixa])</f>
        <v>E. 50k - 65k</v>
      </c>
      <c r="M780" t="str">
        <f>LOOKUP(ImoveisBB[[#This Row],[Desc%]],Table24[Faixa],Table24[NomeFaixa])</f>
        <v>D. 30% - 40%</v>
      </c>
      <c r="N780">
        <f>VALUE(SUBSTITUTE(MID(ImoveisBB[[#This Row],[Desc_imovel_numeros]],3,FIND("'",ImoveisBB[[#This Row],[Desc_imovel_numeros]],3)-3),".",","))</f>
        <v>177.5</v>
      </c>
      <c r="O780" s="6" t="str">
        <f>LOOKUP(ImoveisBB[[#This Row],[Area1]],Table25[Faixa],Table25[NomeFaixa])</f>
        <v>F. 150m2 - 200m2</v>
      </c>
      <c r="P780" s="6" t="str">
        <f>IF(ISNUMBER( SEARCH("Desocupado", ImoveisBB[[#This Row],[status_imovel]] ) ), "DESOcupado", "OCUpado")</f>
        <v>OCUpado</v>
      </c>
      <c r="Q780" s="6" t="str">
        <f>IF(ISNUMBER( SEARCH("Venda", ImoveisBB[[#This Row],[status_imovel]] ) ), "Venda Direta", "Leilão")</f>
        <v>Venda Direta</v>
      </c>
    </row>
    <row r="781" spans="1:17" x14ac:dyDescent="0.25">
      <c r="A781">
        <v>780</v>
      </c>
      <c r="B781" s="1" t="s">
        <v>789</v>
      </c>
      <c r="C781" t="s">
        <v>3607</v>
      </c>
      <c r="D781" t="s">
        <v>4990</v>
      </c>
      <c r="E781" s="7">
        <v>28962</v>
      </c>
      <c r="F781">
        <v>53</v>
      </c>
      <c r="G781" t="s">
        <v>7792</v>
      </c>
      <c r="H781" t="s">
        <v>7949</v>
      </c>
      <c r="I781" t="s">
        <v>8740</v>
      </c>
      <c r="J781" t="s">
        <v>12175</v>
      </c>
      <c r="K781" t="s">
        <v>15614</v>
      </c>
      <c r="L781" t="str">
        <f>LOOKUP(ImoveisBB[[#This Row],[Vlr_venda_imovel]],Table2[Faixa],Table2[NomeFaixa])</f>
        <v>C. 25k - 35k</v>
      </c>
      <c r="M781" t="str">
        <f>LOOKUP(ImoveisBB[[#This Row],[Desc%]],Table24[Faixa],Table24[NomeFaixa])</f>
        <v>F. 50% - 60%</v>
      </c>
      <c r="N781">
        <f>VALUE(SUBSTITUTE(MID(ImoveisBB[[#This Row],[Desc_imovel_numeros]],3,FIND("'",ImoveisBB[[#This Row],[Desc_imovel_numeros]],3)-3),".",","))</f>
        <v>180</v>
      </c>
      <c r="O781" s="6" t="str">
        <f>LOOKUP(ImoveisBB[[#This Row],[Area1]],Table25[Faixa],Table25[NomeFaixa])</f>
        <v>F. 150m2 - 200m2</v>
      </c>
      <c r="P781" s="6" t="str">
        <f>IF(ISNUMBER( SEARCH("Desocupado", ImoveisBB[[#This Row],[status_imovel]] ) ), "DESOcupado", "OCUpado")</f>
        <v>OCUpado</v>
      </c>
      <c r="Q781" s="6" t="str">
        <f>IF(ISNUMBER( SEARCH("Venda", ImoveisBB[[#This Row],[status_imovel]] ) ), "Venda Direta", "Leilão")</f>
        <v>Venda Direta</v>
      </c>
    </row>
    <row r="782" spans="1:17" x14ac:dyDescent="0.25">
      <c r="A782">
        <v>781</v>
      </c>
      <c r="B782" s="1" t="s">
        <v>790</v>
      </c>
      <c r="C782" t="s">
        <v>3463</v>
      </c>
      <c r="D782" t="s">
        <v>4991</v>
      </c>
      <c r="E782" s="7">
        <v>40869</v>
      </c>
      <c r="F782">
        <v>50</v>
      </c>
      <c r="G782" t="s">
        <v>7847</v>
      </c>
      <c r="H782" t="s">
        <v>7951</v>
      </c>
      <c r="I782" t="s">
        <v>8741</v>
      </c>
      <c r="J782" t="s">
        <v>12176</v>
      </c>
      <c r="K782" t="s">
        <v>15615</v>
      </c>
      <c r="L782" t="str">
        <f>LOOKUP(ImoveisBB[[#This Row],[Vlr_venda_imovel]],Table2[Faixa],Table2[NomeFaixa])</f>
        <v>D. 35k - 50k</v>
      </c>
      <c r="M782" t="str">
        <f>LOOKUP(ImoveisBB[[#This Row],[Desc%]],Table24[Faixa],Table24[NomeFaixa])</f>
        <v>F. 50% - 60%</v>
      </c>
      <c r="N782">
        <f>VALUE(SUBSTITUTE(MID(ImoveisBB[[#This Row],[Desc_imovel_numeros]],3,FIND("'",ImoveisBB[[#This Row],[Desc_imovel_numeros]],3)-3),".",","))</f>
        <v>327.57</v>
      </c>
      <c r="O782" s="6" t="str">
        <f>LOOKUP(ImoveisBB[[#This Row],[Area1]],Table25[Faixa],Table25[NomeFaixa])</f>
        <v>G. 200m2 - 500m2</v>
      </c>
      <c r="P782" s="6" t="str">
        <f>IF(ISNUMBER( SEARCH("Desocupado", ImoveisBB[[#This Row],[status_imovel]] ) ), "DESOcupado", "OCUpado")</f>
        <v>OCUpado</v>
      </c>
      <c r="Q782" s="6" t="str">
        <f>IF(ISNUMBER( SEARCH("Venda", ImoveisBB[[#This Row],[status_imovel]] ) ), "Venda Direta", "Leilão")</f>
        <v>Venda Direta</v>
      </c>
    </row>
    <row r="783" spans="1:17" x14ac:dyDescent="0.25">
      <c r="A783">
        <v>782</v>
      </c>
      <c r="B783" s="1" t="s">
        <v>791</v>
      </c>
      <c r="C783" t="s">
        <v>3451</v>
      </c>
      <c r="D783" t="s">
        <v>4992</v>
      </c>
      <c r="E783" s="7">
        <v>65386</v>
      </c>
      <c r="F783">
        <v>37</v>
      </c>
      <c r="G783" t="s">
        <v>7814</v>
      </c>
      <c r="H783" t="s">
        <v>7946</v>
      </c>
      <c r="I783" t="s">
        <v>8742</v>
      </c>
      <c r="J783" t="s">
        <v>12177</v>
      </c>
      <c r="K783" t="s">
        <v>15616</v>
      </c>
      <c r="L783" t="str">
        <f>LOOKUP(ImoveisBB[[#This Row],[Vlr_venda_imovel]],Table2[Faixa],Table2[NomeFaixa])</f>
        <v>F. 65k - 80k</v>
      </c>
      <c r="M783" t="str">
        <f>LOOKUP(ImoveisBB[[#This Row],[Desc%]],Table24[Faixa],Table24[NomeFaixa])</f>
        <v>D. 30% - 40%</v>
      </c>
      <c r="N783">
        <f>VALUE(SUBSTITUTE(MID(ImoveisBB[[#This Row],[Desc_imovel_numeros]],3,FIND("'",ImoveisBB[[#This Row],[Desc_imovel_numeros]],3)-3),".",","))</f>
        <v>150</v>
      </c>
      <c r="O783" s="6" t="str">
        <f>LOOKUP(ImoveisBB[[#This Row],[Area1]],Table25[Faixa],Table25[NomeFaixa])</f>
        <v>F. 150m2 - 200m2</v>
      </c>
      <c r="P783" s="6" t="str">
        <f>IF(ISNUMBER( SEARCH("Desocupado", ImoveisBB[[#This Row],[status_imovel]] ) ), "DESOcupado", "OCUpado")</f>
        <v>OCUpado</v>
      </c>
      <c r="Q783" s="6" t="str">
        <f>IF(ISNUMBER( SEARCH("Venda", ImoveisBB[[#This Row],[status_imovel]] ) ), "Venda Direta", "Leilão")</f>
        <v>Leilão</v>
      </c>
    </row>
    <row r="784" spans="1:17" x14ac:dyDescent="0.25">
      <c r="A784">
        <v>783</v>
      </c>
      <c r="B784" s="1" t="s">
        <v>792</v>
      </c>
      <c r="C784" t="s">
        <v>3451</v>
      </c>
      <c r="D784" t="s">
        <v>4993</v>
      </c>
      <c r="E784" s="7">
        <v>65465</v>
      </c>
      <c r="F784">
        <v>44</v>
      </c>
      <c r="G784" t="s">
        <v>7750</v>
      </c>
      <c r="H784" t="s">
        <v>7942</v>
      </c>
      <c r="I784" t="s">
        <v>8743</v>
      </c>
      <c r="J784" t="s">
        <v>12178</v>
      </c>
      <c r="K784" t="s">
        <v>15617</v>
      </c>
      <c r="L784" t="str">
        <f>LOOKUP(ImoveisBB[[#This Row],[Vlr_venda_imovel]],Table2[Faixa],Table2[NomeFaixa])</f>
        <v>F. 65k - 80k</v>
      </c>
      <c r="M784" t="str">
        <f>LOOKUP(ImoveisBB[[#This Row],[Desc%]],Table24[Faixa],Table24[NomeFaixa])</f>
        <v>E. 40% - 50%</v>
      </c>
      <c r="N784">
        <f>VALUE(SUBSTITUTE(MID(ImoveisBB[[#This Row],[Desc_imovel_numeros]],3,FIND("'",ImoveisBB[[#This Row],[Desc_imovel_numeros]],3)-3),".",","))</f>
        <v>113.4</v>
      </c>
      <c r="O784" s="6" t="str">
        <f>LOOKUP(ImoveisBB[[#This Row],[Area1]],Table25[Faixa],Table25[NomeFaixa])</f>
        <v>E. 100m2 - 150m2</v>
      </c>
      <c r="P784" s="6" t="str">
        <f>IF(ISNUMBER( SEARCH("Desocupado", ImoveisBB[[#This Row],[status_imovel]] ) ), "DESOcupado", "OCUpado")</f>
        <v>OCUpado</v>
      </c>
      <c r="Q784" s="6" t="str">
        <f>IF(ISNUMBER( SEARCH("Venda", ImoveisBB[[#This Row],[status_imovel]] ) ), "Venda Direta", "Leilão")</f>
        <v>Leilão</v>
      </c>
    </row>
    <row r="785" spans="1:17" x14ac:dyDescent="0.25">
      <c r="A785">
        <v>784</v>
      </c>
      <c r="B785" s="1" t="s">
        <v>793</v>
      </c>
      <c r="C785" t="s">
        <v>3449</v>
      </c>
      <c r="D785" t="s">
        <v>4994</v>
      </c>
      <c r="E785" s="7">
        <v>41275</v>
      </c>
      <c r="F785">
        <v>47</v>
      </c>
      <c r="G785" t="s">
        <v>7804</v>
      </c>
      <c r="H785" t="s">
        <v>7946</v>
      </c>
      <c r="I785" t="s">
        <v>8744</v>
      </c>
      <c r="J785" t="s">
        <v>12179</v>
      </c>
      <c r="K785" t="s">
        <v>15618</v>
      </c>
      <c r="L785" t="str">
        <f>LOOKUP(ImoveisBB[[#This Row],[Vlr_venda_imovel]],Table2[Faixa],Table2[NomeFaixa])</f>
        <v>D. 35k - 50k</v>
      </c>
      <c r="M785" t="str">
        <f>LOOKUP(ImoveisBB[[#This Row],[Desc%]],Table24[Faixa],Table24[NomeFaixa])</f>
        <v>E. 40% - 50%</v>
      </c>
      <c r="N785">
        <f>VALUE(SUBSTITUTE(MID(ImoveisBB[[#This Row],[Desc_imovel_numeros]],3,FIND("'",ImoveisBB[[#This Row],[Desc_imovel_numeros]],3)-3),".",","))</f>
        <v>48.98</v>
      </c>
      <c r="O785" s="6" t="str">
        <f>LOOKUP(ImoveisBB[[#This Row],[Area1]],Table25[Faixa],Table25[NomeFaixa])</f>
        <v>B. 25m2 - 50m2</v>
      </c>
      <c r="P785" s="6" t="str">
        <f>IF(ISNUMBER( SEARCH("Desocupado", ImoveisBB[[#This Row],[status_imovel]] ) ), "DESOcupado", "OCUpado")</f>
        <v>OCUpado</v>
      </c>
      <c r="Q785" s="6" t="str">
        <f>IF(ISNUMBER( SEARCH("Venda", ImoveisBB[[#This Row],[status_imovel]] ) ), "Venda Direta", "Leilão")</f>
        <v>Venda Direta</v>
      </c>
    </row>
    <row r="786" spans="1:17" x14ac:dyDescent="0.25">
      <c r="A786">
        <v>785</v>
      </c>
      <c r="B786" s="1" t="s">
        <v>794</v>
      </c>
      <c r="C786" t="s">
        <v>3451</v>
      </c>
      <c r="D786" t="s">
        <v>4995</v>
      </c>
      <c r="E786" s="7">
        <v>32210</v>
      </c>
      <c r="F786">
        <v>3</v>
      </c>
      <c r="G786" t="s">
        <v>7800</v>
      </c>
      <c r="H786" t="s">
        <v>7952</v>
      </c>
      <c r="I786" t="s">
        <v>8745</v>
      </c>
      <c r="J786" t="s">
        <v>12180</v>
      </c>
      <c r="K786" t="s">
        <v>15619</v>
      </c>
      <c r="L786" t="str">
        <f>LOOKUP(ImoveisBB[[#This Row],[Vlr_venda_imovel]],Table2[Faixa],Table2[NomeFaixa])</f>
        <v>C. 25k - 35k</v>
      </c>
      <c r="M786" t="str">
        <f>LOOKUP(ImoveisBB[[#This Row],[Desc%]],Table24[Faixa],Table24[NomeFaixa])</f>
        <v>A. &lt; 10%</v>
      </c>
      <c r="N786">
        <f>VALUE(SUBSTITUTE(MID(ImoveisBB[[#This Row],[Desc_imovel_numeros]],3,FIND("'",ImoveisBB[[#This Row],[Desc_imovel_numeros]],3)-3),".",","))</f>
        <v>90</v>
      </c>
      <c r="O786" s="6" t="str">
        <f>LOOKUP(ImoveisBB[[#This Row],[Area1]],Table25[Faixa],Table25[NomeFaixa])</f>
        <v>D. 75m2 - 100m2</v>
      </c>
      <c r="P786" s="6" t="str">
        <f>IF(ISNUMBER( SEARCH("Desocupado", ImoveisBB[[#This Row],[status_imovel]] ) ), "DESOcupado", "OCUpado")</f>
        <v>OCUpado</v>
      </c>
      <c r="Q786" s="6" t="str">
        <f>IF(ISNUMBER( SEARCH("Venda", ImoveisBB[[#This Row],[status_imovel]] ) ), "Venda Direta", "Leilão")</f>
        <v>Leilão</v>
      </c>
    </row>
    <row r="787" spans="1:17" hidden="1" x14ac:dyDescent="0.25">
      <c r="A787">
        <v>786</v>
      </c>
      <c r="B787" s="1" t="s">
        <v>795</v>
      </c>
      <c r="C787" t="s">
        <v>3451</v>
      </c>
      <c r="D787" t="s">
        <v>4996</v>
      </c>
      <c r="E787" t="s">
        <v>7657</v>
      </c>
      <c r="F787" t="s">
        <v>7721</v>
      </c>
      <c r="G787" t="s">
        <v>7800</v>
      </c>
      <c r="H787" t="s">
        <v>7952</v>
      </c>
      <c r="I787" t="s">
        <v>8746</v>
      </c>
      <c r="J787" t="s">
        <v>12181</v>
      </c>
      <c r="K787" t="s">
        <v>15620</v>
      </c>
      <c r="L787" t="e">
        <f>LOOKUP(ImoveisBB[[#This Row],[Vlr_venda_imovel]],Table2[Faixa],Table2[NomeFaixa])</f>
        <v>#N/A</v>
      </c>
      <c r="M787" t="e">
        <f>LOOKUP(ImoveisBB[[#This Row],[Desc%]],Table24[Faixa],Table24[NomeFaixa])</f>
        <v>#N/A</v>
      </c>
      <c r="N787">
        <f>VALUE(SUBSTITUTE(MID(ImoveisBB[[#This Row],[Desc_imovel_numeros]],3,FIND("'",ImoveisBB[[#This Row],[Desc_imovel_numeros]],3)-3),".",","))</f>
        <v>225</v>
      </c>
      <c r="O787" s="6" t="str">
        <f>LOOKUP(ImoveisBB[[#This Row],[Area1]],Table25[Faixa],Table25[NomeFaixa])</f>
        <v>G. 200m2 - 500m2</v>
      </c>
      <c r="P787" s="6" t="str">
        <f>IF(ISNUMBER( SEARCH("Desocupado", ImoveisBB[[#This Row],[status_imovel]] ) ), "DESOcupado", "OCUpado")</f>
        <v>OCUpado</v>
      </c>
      <c r="Q787" s="6" t="str">
        <f>IF(ISNUMBER( SEARCH("Venda", ImoveisBB[[#This Row],[status_imovel]] ) ), "Venda Direta", "Leilão")</f>
        <v>Venda Direta</v>
      </c>
    </row>
    <row r="788" spans="1:17" x14ac:dyDescent="0.25">
      <c r="A788">
        <v>787</v>
      </c>
      <c r="B788" s="1" t="s">
        <v>796</v>
      </c>
      <c r="C788" t="s">
        <v>3710</v>
      </c>
      <c r="D788" t="s">
        <v>4997</v>
      </c>
      <c r="E788" s="7">
        <v>59579</v>
      </c>
      <c r="F788">
        <v>27</v>
      </c>
      <c r="G788" t="s">
        <v>7826</v>
      </c>
      <c r="H788" t="s">
        <v>7946</v>
      </c>
      <c r="I788" t="s">
        <v>8747</v>
      </c>
      <c r="J788" t="s">
        <v>12182</v>
      </c>
      <c r="K788" t="s">
        <v>15621</v>
      </c>
      <c r="L788" t="str">
        <f>LOOKUP(ImoveisBB[[#This Row],[Vlr_venda_imovel]],Table2[Faixa],Table2[NomeFaixa])</f>
        <v>E. 50k - 65k</v>
      </c>
      <c r="M788" t="str">
        <f>LOOKUP(ImoveisBB[[#This Row],[Desc%]],Table24[Faixa],Table24[NomeFaixa])</f>
        <v>C. 20% - 30%</v>
      </c>
      <c r="N788">
        <f>VALUE(SUBSTITUTE(MID(ImoveisBB[[#This Row],[Desc_imovel_numeros]],3,FIND("'",ImoveisBB[[#This Row],[Desc_imovel_numeros]],3)-3),".",","))</f>
        <v>79</v>
      </c>
      <c r="O788" s="6" t="str">
        <f>LOOKUP(ImoveisBB[[#This Row],[Area1]],Table25[Faixa],Table25[NomeFaixa])</f>
        <v>D. 75m2 - 100m2</v>
      </c>
      <c r="P788" s="6" t="str">
        <f>IF(ISNUMBER( SEARCH("Desocupado", ImoveisBB[[#This Row],[status_imovel]] ) ), "DESOcupado", "OCUpado")</f>
        <v>OCUpado</v>
      </c>
      <c r="Q788" s="6" t="str">
        <f>IF(ISNUMBER( SEARCH("Venda", ImoveisBB[[#This Row],[status_imovel]] ) ), "Venda Direta", "Leilão")</f>
        <v>Leilão</v>
      </c>
    </row>
    <row r="789" spans="1:17" hidden="1" x14ac:dyDescent="0.25">
      <c r="A789">
        <v>788</v>
      </c>
      <c r="B789" s="1" t="s">
        <v>797</v>
      </c>
      <c r="C789" t="s">
        <v>3451</v>
      </c>
      <c r="D789" t="s">
        <v>4998</v>
      </c>
      <c r="E789" t="s">
        <v>7669</v>
      </c>
      <c r="F789" t="s">
        <v>7721</v>
      </c>
      <c r="G789" t="s">
        <v>7800</v>
      </c>
      <c r="H789" t="s">
        <v>7952</v>
      </c>
      <c r="I789" t="s">
        <v>8748</v>
      </c>
      <c r="J789" t="s">
        <v>12183</v>
      </c>
      <c r="K789" t="s">
        <v>15622</v>
      </c>
      <c r="L789" t="e">
        <f>LOOKUP(ImoveisBB[[#This Row],[Vlr_venda_imovel]],Table2[Faixa],Table2[NomeFaixa])</f>
        <v>#N/A</v>
      </c>
      <c r="M789" t="e">
        <f>LOOKUP(ImoveisBB[[#This Row],[Desc%]],Table24[Faixa],Table24[NomeFaixa])</f>
        <v>#N/A</v>
      </c>
      <c r="N789">
        <f>VALUE(SUBSTITUTE(MID(ImoveisBB[[#This Row],[Desc_imovel_numeros]],3,FIND("'",ImoveisBB[[#This Row],[Desc_imovel_numeros]],3)-3),".",","))</f>
        <v>181.35</v>
      </c>
      <c r="O789" s="6" t="str">
        <f>LOOKUP(ImoveisBB[[#This Row],[Area1]],Table25[Faixa],Table25[NomeFaixa])</f>
        <v>F. 150m2 - 200m2</v>
      </c>
      <c r="P789" s="6" t="str">
        <f>IF(ISNUMBER( SEARCH("Desocupado", ImoveisBB[[#This Row],[status_imovel]] ) ), "DESOcupado", "OCUpado")</f>
        <v>OCUpado</v>
      </c>
      <c r="Q789" s="6" t="str">
        <f>IF(ISNUMBER( SEARCH("Venda", ImoveisBB[[#This Row],[status_imovel]] ) ), "Venda Direta", "Leilão")</f>
        <v>Venda Direta</v>
      </c>
    </row>
    <row r="790" spans="1:17" x14ac:dyDescent="0.25">
      <c r="A790">
        <v>789</v>
      </c>
      <c r="B790" s="1" t="s">
        <v>798</v>
      </c>
      <c r="C790" t="s">
        <v>3451</v>
      </c>
      <c r="D790" t="s">
        <v>4999</v>
      </c>
      <c r="E790" s="7">
        <v>27541</v>
      </c>
      <c r="F790">
        <v>49</v>
      </c>
      <c r="G790" t="s">
        <v>7800</v>
      </c>
      <c r="H790" t="s">
        <v>7952</v>
      </c>
      <c r="I790" t="s">
        <v>8749</v>
      </c>
      <c r="J790" t="s">
        <v>12184</v>
      </c>
      <c r="K790" t="s">
        <v>15623</v>
      </c>
      <c r="L790" t="str">
        <f>LOOKUP(ImoveisBB[[#This Row],[Vlr_venda_imovel]],Table2[Faixa],Table2[NomeFaixa])</f>
        <v>C. 25k - 35k</v>
      </c>
      <c r="M790" t="str">
        <f>LOOKUP(ImoveisBB[[#This Row],[Desc%]],Table24[Faixa],Table24[NomeFaixa])</f>
        <v>E. 40% - 50%</v>
      </c>
      <c r="N790">
        <f>VALUE(SUBSTITUTE(MID(ImoveisBB[[#This Row],[Desc_imovel_numeros]],3,FIND("'",ImoveisBB[[#This Row],[Desc_imovel_numeros]],3)-3),".",","))</f>
        <v>213.46</v>
      </c>
      <c r="O790" s="6" t="str">
        <f>LOOKUP(ImoveisBB[[#This Row],[Area1]],Table25[Faixa],Table25[NomeFaixa])</f>
        <v>G. 200m2 - 500m2</v>
      </c>
      <c r="P790" s="6" t="str">
        <f>IF(ISNUMBER( SEARCH("Desocupado", ImoveisBB[[#This Row],[status_imovel]] ) ), "DESOcupado", "OCUpado")</f>
        <v>OCUpado</v>
      </c>
      <c r="Q790" s="6" t="str">
        <f>IF(ISNUMBER( SEARCH("Venda", ImoveisBB[[#This Row],[status_imovel]] ) ), "Venda Direta", "Leilão")</f>
        <v>Venda Direta</v>
      </c>
    </row>
    <row r="791" spans="1:17" x14ac:dyDescent="0.25">
      <c r="A791">
        <v>790</v>
      </c>
      <c r="B791" s="1" t="s">
        <v>799</v>
      </c>
      <c r="C791" t="s">
        <v>3711</v>
      </c>
      <c r="D791" t="s">
        <v>5000</v>
      </c>
      <c r="E791" s="7">
        <v>48649</v>
      </c>
      <c r="F791">
        <v>53</v>
      </c>
      <c r="G791" t="s">
        <v>7725</v>
      </c>
      <c r="H791" t="s">
        <v>7937</v>
      </c>
      <c r="I791" t="s">
        <v>8750</v>
      </c>
      <c r="J791" t="s">
        <v>12185</v>
      </c>
      <c r="K791" t="s">
        <v>15624</v>
      </c>
      <c r="L791" t="str">
        <f>LOOKUP(ImoveisBB[[#This Row],[Vlr_venda_imovel]],Table2[Faixa],Table2[NomeFaixa])</f>
        <v>D. 35k - 50k</v>
      </c>
      <c r="M791" t="str">
        <f>LOOKUP(ImoveisBB[[#This Row],[Desc%]],Table24[Faixa],Table24[NomeFaixa])</f>
        <v>F. 50% - 60%</v>
      </c>
      <c r="N791">
        <f>VALUE(SUBSTITUTE(MID(ImoveisBB[[#This Row],[Desc_imovel_numeros]],3,FIND("'",ImoveisBB[[#This Row],[Desc_imovel_numeros]],3)-3),".",","))</f>
        <v>47</v>
      </c>
      <c r="O791" s="6" t="str">
        <f>LOOKUP(ImoveisBB[[#This Row],[Area1]],Table25[Faixa],Table25[NomeFaixa])</f>
        <v>B. 25m2 - 50m2</v>
      </c>
      <c r="P791" s="6" t="str">
        <f>IF(ISNUMBER( SEARCH("Desocupado", ImoveisBB[[#This Row],[status_imovel]] ) ), "DESOcupado", "OCUpado")</f>
        <v>OCUpado</v>
      </c>
      <c r="Q791" s="6" t="str">
        <f>IF(ISNUMBER( SEARCH("Venda", ImoveisBB[[#This Row],[status_imovel]] ) ), "Venda Direta", "Leilão")</f>
        <v>Venda Direta</v>
      </c>
    </row>
    <row r="792" spans="1:17" x14ac:dyDescent="0.25">
      <c r="A792">
        <v>791</v>
      </c>
      <c r="B792" s="1" t="s">
        <v>800</v>
      </c>
      <c r="C792" t="s">
        <v>3451</v>
      </c>
      <c r="D792" t="s">
        <v>5001</v>
      </c>
      <c r="E792" s="7">
        <v>56338</v>
      </c>
      <c r="F792">
        <v>49</v>
      </c>
      <c r="G792" t="s">
        <v>7814</v>
      </c>
      <c r="H792" t="s">
        <v>7946</v>
      </c>
      <c r="I792" t="s">
        <v>8751</v>
      </c>
      <c r="J792" t="s">
        <v>12186</v>
      </c>
      <c r="K792" t="s">
        <v>15625</v>
      </c>
      <c r="L792" t="str">
        <f>LOOKUP(ImoveisBB[[#This Row],[Vlr_venda_imovel]],Table2[Faixa],Table2[NomeFaixa])</f>
        <v>E. 50k - 65k</v>
      </c>
      <c r="M792" t="str">
        <f>LOOKUP(ImoveisBB[[#This Row],[Desc%]],Table24[Faixa],Table24[NomeFaixa])</f>
        <v>E. 40% - 50%</v>
      </c>
      <c r="N792">
        <f>VALUE(SUBSTITUTE(MID(ImoveisBB[[#This Row],[Desc_imovel_numeros]],3,FIND("'",ImoveisBB[[#This Row],[Desc_imovel_numeros]],3)-3),".",","))</f>
        <v>125</v>
      </c>
      <c r="O792" s="6" t="str">
        <f>LOOKUP(ImoveisBB[[#This Row],[Area1]],Table25[Faixa],Table25[NomeFaixa])</f>
        <v>E. 100m2 - 150m2</v>
      </c>
      <c r="P792" s="6" t="str">
        <f>IF(ISNUMBER( SEARCH("Desocupado", ImoveisBB[[#This Row],[status_imovel]] ) ), "DESOcupado", "OCUpado")</f>
        <v>OCUpado</v>
      </c>
      <c r="Q792" s="6" t="str">
        <f>IF(ISNUMBER( SEARCH("Venda", ImoveisBB[[#This Row],[status_imovel]] ) ), "Venda Direta", "Leilão")</f>
        <v>Venda Direta</v>
      </c>
    </row>
    <row r="793" spans="1:17" x14ac:dyDescent="0.25">
      <c r="A793">
        <v>792</v>
      </c>
      <c r="B793" s="1" t="s">
        <v>801</v>
      </c>
      <c r="C793" t="s">
        <v>3463</v>
      </c>
      <c r="D793" t="s">
        <v>5002</v>
      </c>
      <c r="E793" s="7">
        <v>52709</v>
      </c>
      <c r="F793">
        <v>41</v>
      </c>
      <c r="G793" t="s">
        <v>7848</v>
      </c>
      <c r="H793" t="s">
        <v>7953</v>
      </c>
      <c r="I793" t="s">
        <v>8752</v>
      </c>
      <c r="J793" t="s">
        <v>12187</v>
      </c>
      <c r="K793" t="s">
        <v>15626</v>
      </c>
      <c r="L793" t="str">
        <f>LOOKUP(ImoveisBB[[#This Row],[Vlr_venda_imovel]],Table2[Faixa],Table2[NomeFaixa])</f>
        <v>E. 50k - 65k</v>
      </c>
      <c r="M793" t="str">
        <f>LOOKUP(ImoveisBB[[#This Row],[Desc%]],Table24[Faixa],Table24[NomeFaixa])</f>
        <v>E. 40% - 50%</v>
      </c>
      <c r="N793">
        <f>VALUE(SUBSTITUTE(MID(ImoveisBB[[#This Row],[Desc_imovel_numeros]],3,FIND("'",ImoveisBB[[#This Row],[Desc_imovel_numeros]],3)-3),".",","))</f>
        <v>75</v>
      </c>
      <c r="O793" s="6" t="str">
        <f>LOOKUP(ImoveisBB[[#This Row],[Area1]],Table25[Faixa],Table25[NomeFaixa])</f>
        <v>D. 75m2 - 100m2</v>
      </c>
      <c r="P793" s="6" t="str">
        <f>IF(ISNUMBER( SEARCH("Desocupado", ImoveisBB[[#This Row],[status_imovel]] ) ), "DESOcupado", "OCUpado")</f>
        <v>OCUpado</v>
      </c>
      <c r="Q793" s="6" t="str">
        <f>IF(ISNUMBER( SEARCH("Venda", ImoveisBB[[#This Row],[status_imovel]] ) ), "Venda Direta", "Leilão")</f>
        <v>Venda Direta</v>
      </c>
    </row>
    <row r="794" spans="1:17" x14ac:dyDescent="0.25">
      <c r="A794">
        <v>793</v>
      </c>
      <c r="B794" s="1" t="s">
        <v>802</v>
      </c>
      <c r="C794" t="s">
        <v>3451</v>
      </c>
      <c r="D794" t="s">
        <v>5003</v>
      </c>
      <c r="E794" s="7">
        <v>43846</v>
      </c>
      <c r="F794">
        <v>59</v>
      </c>
      <c r="G794" t="s">
        <v>7724</v>
      </c>
      <c r="H794" t="s">
        <v>7937</v>
      </c>
      <c r="I794" t="s">
        <v>8753</v>
      </c>
      <c r="J794" t="s">
        <v>12188</v>
      </c>
      <c r="K794" t="s">
        <v>15627</v>
      </c>
      <c r="L794" t="str">
        <f>LOOKUP(ImoveisBB[[#This Row],[Vlr_venda_imovel]],Table2[Faixa],Table2[NomeFaixa])</f>
        <v>D. 35k - 50k</v>
      </c>
      <c r="M794" t="str">
        <f>LOOKUP(ImoveisBB[[#This Row],[Desc%]],Table24[Faixa],Table24[NomeFaixa])</f>
        <v>F. 50% - 60%</v>
      </c>
      <c r="N794">
        <f>VALUE(SUBSTITUTE(MID(ImoveisBB[[#This Row],[Desc_imovel_numeros]],3,FIND("'",ImoveisBB[[#This Row],[Desc_imovel_numeros]],3)-3),".",","))</f>
        <v>180</v>
      </c>
      <c r="O794" s="6" t="str">
        <f>LOOKUP(ImoveisBB[[#This Row],[Area1]],Table25[Faixa],Table25[NomeFaixa])</f>
        <v>F. 150m2 - 200m2</v>
      </c>
      <c r="P794" s="6" t="str">
        <f>IF(ISNUMBER( SEARCH("Desocupado", ImoveisBB[[#This Row],[status_imovel]] ) ), "DESOcupado", "OCUpado")</f>
        <v>OCUpado</v>
      </c>
      <c r="Q794" s="6" t="str">
        <f>IF(ISNUMBER( SEARCH("Venda", ImoveisBB[[#This Row],[status_imovel]] ) ), "Venda Direta", "Leilão")</f>
        <v>Venda Direta</v>
      </c>
    </row>
    <row r="795" spans="1:17" hidden="1" x14ac:dyDescent="0.25">
      <c r="A795">
        <v>794</v>
      </c>
      <c r="B795" s="1" t="s">
        <v>803</v>
      </c>
      <c r="C795" t="s">
        <v>3457</v>
      </c>
      <c r="D795" t="s">
        <v>5004</v>
      </c>
      <c r="E795" t="s">
        <v>7670</v>
      </c>
      <c r="F795" t="s">
        <v>7721</v>
      </c>
      <c r="G795" t="s">
        <v>7841</v>
      </c>
      <c r="H795" t="s">
        <v>7954</v>
      </c>
      <c r="I795" t="s">
        <v>8754</v>
      </c>
      <c r="J795" t="s">
        <v>12189</v>
      </c>
      <c r="K795" t="s">
        <v>15628</v>
      </c>
      <c r="L795" t="e">
        <f>LOOKUP(ImoveisBB[[#This Row],[Vlr_venda_imovel]],Table2[Faixa],Table2[NomeFaixa])</f>
        <v>#N/A</v>
      </c>
      <c r="M795" t="e">
        <f>LOOKUP(ImoveisBB[[#This Row],[Desc%]],Table24[Faixa],Table24[NomeFaixa])</f>
        <v>#N/A</v>
      </c>
      <c r="N795">
        <f>VALUE(SUBSTITUTE(MID(ImoveisBB[[#This Row],[Desc_imovel_numeros]],3,FIND("'",ImoveisBB[[#This Row],[Desc_imovel_numeros]],3)-3),".",","))</f>
        <v>144</v>
      </c>
      <c r="O795" s="6" t="str">
        <f>LOOKUP(ImoveisBB[[#This Row],[Area1]],Table25[Faixa],Table25[NomeFaixa])</f>
        <v>E. 100m2 - 150m2</v>
      </c>
      <c r="P795" s="6" t="str">
        <f>IF(ISNUMBER( SEARCH("Desocupado", ImoveisBB[[#This Row],[status_imovel]] ) ), "DESOcupado", "OCUpado")</f>
        <v>OCUpado</v>
      </c>
      <c r="Q795" s="6" t="str">
        <f>IF(ISNUMBER( SEARCH("Venda", ImoveisBB[[#This Row],[status_imovel]] ) ), "Venda Direta", "Leilão")</f>
        <v>Venda Direta</v>
      </c>
    </row>
    <row r="796" spans="1:17" x14ac:dyDescent="0.25">
      <c r="A796">
        <v>795</v>
      </c>
      <c r="B796" s="1" t="s">
        <v>804</v>
      </c>
      <c r="C796" t="s">
        <v>3451</v>
      </c>
      <c r="D796" t="s">
        <v>5005</v>
      </c>
      <c r="E796" s="7">
        <v>37216</v>
      </c>
      <c r="F796">
        <v>40</v>
      </c>
      <c r="G796" t="s">
        <v>7839</v>
      </c>
      <c r="H796" t="s">
        <v>7952</v>
      </c>
      <c r="I796" t="s">
        <v>8755</v>
      </c>
      <c r="J796" t="s">
        <v>12190</v>
      </c>
      <c r="K796" t="s">
        <v>15629</v>
      </c>
      <c r="L796" t="str">
        <f>LOOKUP(ImoveisBB[[#This Row],[Vlr_venda_imovel]],Table2[Faixa],Table2[NomeFaixa])</f>
        <v>D. 35k - 50k</v>
      </c>
      <c r="M796" t="str">
        <f>LOOKUP(ImoveisBB[[#This Row],[Desc%]],Table24[Faixa],Table24[NomeFaixa])</f>
        <v>E. 40% - 50%</v>
      </c>
      <c r="N796">
        <f>VALUE(SUBSTITUTE(MID(ImoveisBB[[#This Row],[Desc_imovel_numeros]],3,FIND("'",ImoveisBB[[#This Row],[Desc_imovel_numeros]],3)-3),".",","))</f>
        <v>149.4</v>
      </c>
      <c r="O796" s="6" t="str">
        <f>LOOKUP(ImoveisBB[[#This Row],[Area1]],Table25[Faixa],Table25[NomeFaixa])</f>
        <v>E. 100m2 - 150m2</v>
      </c>
      <c r="P796" s="6" t="str">
        <f>IF(ISNUMBER( SEARCH("Desocupado", ImoveisBB[[#This Row],[status_imovel]] ) ), "DESOcupado", "OCUpado")</f>
        <v>OCUpado</v>
      </c>
      <c r="Q796" s="6" t="str">
        <f>IF(ISNUMBER( SEARCH("Venda", ImoveisBB[[#This Row],[status_imovel]] ) ), "Venda Direta", "Leilão")</f>
        <v>Leilão</v>
      </c>
    </row>
    <row r="797" spans="1:17" x14ac:dyDescent="0.25">
      <c r="A797">
        <v>796</v>
      </c>
      <c r="B797" s="1" t="s">
        <v>805</v>
      </c>
      <c r="C797" t="s">
        <v>3463</v>
      </c>
      <c r="D797" t="s">
        <v>5006</v>
      </c>
      <c r="E797" s="7">
        <v>57155</v>
      </c>
      <c r="F797">
        <v>49</v>
      </c>
      <c r="G797" t="s">
        <v>7815</v>
      </c>
      <c r="H797" t="s">
        <v>7941</v>
      </c>
      <c r="I797" t="s">
        <v>8756</v>
      </c>
      <c r="J797" t="s">
        <v>12191</v>
      </c>
      <c r="K797" t="s">
        <v>15630</v>
      </c>
      <c r="L797" t="str">
        <f>LOOKUP(ImoveisBB[[#This Row],[Vlr_venda_imovel]],Table2[Faixa],Table2[NomeFaixa])</f>
        <v>E. 50k - 65k</v>
      </c>
      <c r="M797" t="str">
        <f>LOOKUP(ImoveisBB[[#This Row],[Desc%]],Table24[Faixa],Table24[NomeFaixa])</f>
        <v>E. 40% - 50%</v>
      </c>
      <c r="N797">
        <f>VALUE(SUBSTITUTE(MID(ImoveisBB[[#This Row],[Desc_imovel_numeros]],3,FIND("'",ImoveisBB[[#This Row],[Desc_imovel_numeros]],3)-3),".",","))</f>
        <v>149.22</v>
      </c>
      <c r="O797" s="6" t="str">
        <f>LOOKUP(ImoveisBB[[#This Row],[Area1]],Table25[Faixa],Table25[NomeFaixa])</f>
        <v>E. 100m2 - 150m2</v>
      </c>
      <c r="P797" s="6" t="str">
        <f>IF(ISNUMBER( SEARCH("Desocupado", ImoveisBB[[#This Row],[status_imovel]] ) ), "DESOcupado", "OCUpado")</f>
        <v>OCUpado</v>
      </c>
      <c r="Q797" s="6" t="str">
        <f>IF(ISNUMBER( SEARCH("Venda", ImoveisBB[[#This Row],[status_imovel]] ) ), "Venda Direta", "Leilão")</f>
        <v>Venda Direta</v>
      </c>
    </row>
    <row r="798" spans="1:17" x14ac:dyDescent="0.25">
      <c r="A798">
        <v>797</v>
      </c>
      <c r="B798" s="1" t="s">
        <v>806</v>
      </c>
      <c r="C798" t="s">
        <v>3712</v>
      </c>
      <c r="D798" t="s">
        <v>5007</v>
      </c>
      <c r="E798" s="7">
        <v>52235</v>
      </c>
      <c r="F798">
        <v>35</v>
      </c>
      <c r="G798" t="s">
        <v>7813</v>
      </c>
      <c r="H798" t="s">
        <v>7945</v>
      </c>
      <c r="I798" t="s">
        <v>8757</v>
      </c>
      <c r="J798" t="s">
        <v>12192</v>
      </c>
      <c r="K798" t="s">
        <v>15631</v>
      </c>
      <c r="L798" t="str">
        <f>LOOKUP(ImoveisBB[[#This Row],[Vlr_venda_imovel]],Table2[Faixa],Table2[NomeFaixa])</f>
        <v>E. 50k - 65k</v>
      </c>
      <c r="M798" t="str">
        <f>LOOKUP(ImoveisBB[[#This Row],[Desc%]],Table24[Faixa],Table24[NomeFaixa])</f>
        <v>D. 30% - 40%</v>
      </c>
      <c r="N798">
        <f>VALUE(SUBSTITUTE(MID(ImoveisBB[[#This Row],[Desc_imovel_numeros]],3,FIND("'",ImoveisBB[[#This Row],[Desc_imovel_numeros]],3)-3),".",","))</f>
        <v>200</v>
      </c>
      <c r="O798" s="6" t="str">
        <f>LOOKUP(ImoveisBB[[#This Row],[Area1]],Table25[Faixa],Table25[NomeFaixa])</f>
        <v>G. 200m2 - 500m2</v>
      </c>
      <c r="P798" s="6" t="str">
        <f>IF(ISNUMBER( SEARCH("Desocupado", ImoveisBB[[#This Row],[status_imovel]] ) ), "DESOcupado", "OCUpado")</f>
        <v>OCUpado</v>
      </c>
      <c r="Q798" s="6" t="str">
        <f>IF(ISNUMBER( SEARCH("Venda", ImoveisBB[[#This Row],[status_imovel]] ) ), "Venda Direta", "Leilão")</f>
        <v>Leilão</v>
      </c>
    </row>
    <row r="799" spans="1:17" x14ac:dyDescent="0.25">
      <c r="A799">
        <v>798</v>
      </c>
      <c r="B799" s="1" t="s">
        <v>807</v>
      </c>
      <c r="C799" t="s">
        <v>3463</v>
      </c>
      <c r="D799" t="s">
        <v>5008</v>
      </c>
      <c r="E799" s="7">
        <v>36878</v>
      </c>
      <c r="F799">
        <v>61</v>
      </c>
      <c r="G799" t="s">
        <v>7804</v>
      </c>
      <c r="H799" t="s">
        <v>7946</v>
      </c>
      <c r="I799" t="s">
        <v>8758</v>
      </c>
      <c r="J799" t="s">
        <v>12193</v>
      </c>
      <c r="K799" t="s">
        <v>15632</v>
      </c>
      <c r="L799" t="str">
        <f>LOOKUP(ImoveisBB[[#This Row],[Vlr_venda_imovel]],Table2[Faixa],Table2[NomeFaixa])</f>
        <v>D. 35k - 50k</v>
      </c>
      <c r="M799" t="str">
        <f>LOOKUP(ImoveisBB[[#This Row],[Desc%]],Table24[Faixa],Table24[NomeFaixa])</f>
        <v>G. 60% - 70%</v>
      </c>
      <c r="N799">
        <f>VALUE(SUBSTITUTE(MID(ImoveisBB[[#This Row],[Desc_imovel_numeros]],3,FIND("'",ImoveisBB[[#This Row],[Desc_imovel_numeros]],3)-3),".",","))</f>
        <v>133</v>
      </c>
      <c r="O799" s="6" t="str">
        <f>LOOKUP(ImoveisBB[[#This Row],[Area1]],Table25[Faixa],Table25[NomeFaixa])</f>
        <v>E. 100m2 - 150m2</v>
      </c>
      <c r="P799" s="6" t="str">
        <f>IF(ISNUMBER( SEARCH("Desocupado", ImoveisBB[[#This Row],[status_imovel]] ) ), "DESOcupado", "OCUpado")</f>
        <v>OCUpado</v>
      </c>
      <c r="Q799" s="6" t="str">
        <f>IF(ISNUMBER( SEARCH("Venda", ImoveisBB[[#This Row],[status_imovel]] ) ), "Venda Direta", "Leilão")</f>
        <v>Venda Direta</v>
      </c>
    </row>
    <row r="800" spans="1:17" x14ac:dyDescent="0.25">
      <c r="A800">
        <v>799</v>
      </c>
      <c r="B800" s="1" t="s">
        <v>808</v>
      </c>
      <c r="C800" t="s">
        <v>3457</v>
      </c>
      <c r="D800" t="s">
        <v>5009</v>
      </c>
      <c r="E800" s="7">
        <v>37554</v>
      </c>
      <c r="F800">
        <v>38</v>
      </c>
      <c r="G800" t="s">
        <v>7841</v>
      </c>
      <c r="H800" t="s">
        <v>7954</v>
      </c>
      <c r="I800" t="s">
        <v>8759</v>
      </c>
      <c r="J800" t="s">
        <v>12194</v>
      </c>
      <c r="K800" t="s">
        <v>15633</v>
      </c>
      <c r="L800" t="str">
        <f>LOOKUP(ImoveisBB[[#This Row],[Vlr_venda_imovel]],Table2[Faixa],Table2[NomeFaixa])</f>
        <v>D. 35k - 50k</v>
      </c>
      <c r="M800" t="str">
        <f>LOOKUP(ImoveisBB[[#This Row],[Desc%]],Table24[Faixa],Table24[NomeFaixa])</f>
        <v>D. 30% - 40%</v>
      </c>
      <c r="N800">
        <f>VALUE(SUBSTITUTE(MID(ImoveisBB[[#This Row],[Desc_imovel_numeros]],3,FIND("'",ImoveisBB[[#This Row],[Desc_imovel_numeros]],3)-3),".",","))</f>
        <v>154</v>
      </c>
      <c r="O800" s="6" t="str">
        <f>LOOKUP(ImoveisBB[[#This Row],[Area1]],Table25[Faixa],Table25[NomeFaixa])</f>
        <v>F. 150m2 - 200m2</v>
      </c>
      <c r="P800" s="6" t="str">
        <f>IF(ISNUMBER( SEARCH("Desocupado", ImoveisBB[[#This Row],[status_imovel]] ) ), "DESOcupado", "OCUpado")</f>
        <v>OCUpado</v>
      </c>
      <c r="Q800" s="6" t="str">
        <f>IF(ISNUMBER( SEARCH("Venda", ImoveisBB[[#This Row],[status_imovel]] ) ), "Venda Direta", "Leilão")</f>
        <v>Venda Direta</v>
      </c>
    </row>
    <row r="801" spans="1:17" x14ac:dyDescent="0.25">
      <c r="A801">
        <v>800</v>
      </c>
      <c r="B801" s="1" t="s">
        <v>809</v>
      </c>
      <c r="C801" t="s">
        <v>3687</v>
      </c>
      <c r="D801" t="s">
        <v>5010</v>
      </c>
      <c r="E801" s="7">
        <v>55790</v>
      </c>
      <c r="F801">
        <v>48</v>
      </c>
      <c r="G801" t="s">
        <v>7748</v>
      </c>
      <c r="H801" t="s">
        <v>7937</v>
      </c>
      <c r="I801" t="s">
        <v>8760</v>
      </c>
      <c r="J801" t="s">
        <v>12195</v>
      </c>
      <c r="K801" t="s">
        <v>15634</v>
      </c>
      <c r="L801" t="str">
        <f>LOOKUP(ImoveisBB[[#This Row],[Vlr_venda_imovel]],Table2[Faixa],Table2[NomeFaixa])</f>
        <v>E. 50k - 65k</v>
      </c>
      <c r="M801" t="str">
        <f>LOOKUP(ImoveisBB[[#This Row],[Desc%]],Table24[Faixa],Table24[NomeFaixa])</f>
        <v>E. 40% - 50%</v>
      </c>
      <c r="N801">
        <f>VALUE(SUBSTITUTE(MID(ImoveisBB[[#This Row],[Desc_imovel_numeros]],3,FIND("'",ImoveisBB[[#This Row],[Desc_imovel_numeros]],3)-3),".",","))</f>
        <v>155.16</v>
      </c>
      <c r="O801" s="6" t="str">
        <f>LOOKUP(ImoveisBB[[#This Row],[Area1]],Table25[Faixa],Table25[NomeFaixa])</f>
        <v>F. 150m2 - 200m2</v>
      </c>
      <c r="P801" s="6" t="str">
        <f>IF(ISNUMBER( SEARCH("Desocupado", ImoveisBB[[#This Row],[status_imovel]] ) ), "DESOcupado", "OCUpado")</f>
        <v>OCUpado</v>
      </c>
      <c r="Q801" s="6" t="str">
        <f>IF(ISNUMBER( SEARCH("Venda", ImoveisBB[[#This Row],[status_imovel]] ) ), "Venda Direta", "Leilão")</f>
        <v>Venda Direta</v>
      </c>
    </row>
    <row r="802" spans="1:17" x14ac:dyDescent="0.25">
      <c r="A802">
        <v>801</v>
      </c>
      <c r="B802" s="1" t="s">
        <v>810</v>
      </c>
      <c r="C802" t="s">
        <v>3713</v>
      </c>
      <c r="D802" t="s">
        <v>5011</v>
      </c>
      <c r="E802" s="7">
        <v>56475</v>
      </c>
      <c r="F802">
        <v>50</v>
      </c>
      <c r="G802" t="s">
        <v>7826</v>
      </c>
      <c r="H802" t="s">
        <v>7946</v>
      </c>
      <c r="I802" t="s">
        <v>8761</v>
      </c>
      <c r="J802" t="s">
        <v>12196</v>
      </c>
      <c r="K802" t="s">
        <v>15635</v>
      </c>
      <c r="L802" t="str">
        <f>LOOKUP(ImoveisBB[[#This Row],[Vlr_venda_imovel]],Table2[Faixa],Table2[NomeFaixa])</f>
        <v>E. 50k - 65k</v>
      </c>
      <c r="M802" t="str">
        <f>LOOKUP(ImoveisBB[[#This Row],[Desc%]],Table24[Faixa],Table24[NomeFaixa])</f>
        <v>F. 50% - 60%</v>
      </c>
      <c r="N802">
        <f>VALUE(SUBSTITUTE(MID(ImoveisBB[[#This Row],[Desc_imovel_numeros]],3,FIND("'",ImoveisBB[[#This Row],[Desc_imovel_numeros]],3)-3),".",","))</f>
        <v>57.5</v>
      </c>
      <c r="O802" s="6" t="str">
        <f>LOOKUP(ImoveisBB[[#This Row],[Area1]],Table25[Faixa],Table25[NomeFaixa])</f>
        <v>C. 50m2 - 75m2</v>
      </c>
      <c r="P802" s="6" t="str">
        <f>IF(ISNUMBER( SEARCH("Desocupado", ImoveisBB[[#This Row],[status_imovel]] ) ), "DESOcupado", "OCUpado")</f>
        <v>OCUpado</v>
      </c>
      <c r="Q802" s="6" t="str">
        <f>IF(ISNUMBER( SEARCH("Venda", ImoveisBB[[#This Row],[status_imovel]] ) ), "Venda Direta", "Leilão")</f>
        <v>Venda Direta</v>
      </c>
    </row>
    <row r="803" spans="1:17" x14ac:dyDescent="0.25">
      <c r="A803">
        <v>802</v>
      </c>
      <c r="B803" s="1" t="s">
        <v>811</v>
      </c>
      <c r="C803" t="s">
        <v>3630</v>
      </c>
      <c r="D803" t="s">
        <v>5012</v>
      </c>
      <c r="E803" s="7">
        <v>62719</v>
      </c>
      <c r="F803">
        <v>46</v>
      </c>
      <c r="G803" t="s">
        <v>7748</v>
      </c>
      <c r="H803" t="s">
        <v>7937</v>
      </c>
      <c r="I803" t="s">
        <v>8762</v>
      </c>
      <c r="J803" t="s">
        <v>12197</v>
      </c>
      <c r="K803" t="s">
        <v>15636</v>
      </c>
      <c r="L803" t="str">
        <f>LOOKUP(ImoveisBB[[#This Row],[Vlr_venda_imovel]],Table2[Faixa],Table2[NomeFaixa])</f>
        <v>E. 50k - 65k</v>
      </c>
      <c r="M803" t="str">
        <f>LOOKUP(ImoveisBB[[#This Row],[Desc%]],Table24[Faixa],Table24[NomeFaixa])</f>
        <v>E. 40% - 50%</v>
      </c>
      <c r="N803">
        <f>VALUE(SUBSTITUTE(MID(ImoveisBB[[#This Row],[Desc_imovel_numeros]],3,FIND("'",ImoveisBB[[#This Row],[Desc_imovel_numeros]],3)-3),".",","))</f>
        <v>150</v>
      </c>
      <c r="O803" s="6" t="str">
        <f>LOOKUP(ImoveisBB[[#This Row],[Area1]],Table25[Faixa],Table25[NomeFaixa])</f>
        <v>F. 150m2 - 200m2</v>
      </c>
      <c r="P803" s="6" t="str">
        <f>IF(ISNUMBER( SEARCH("Desocupado", ImoveisBB[[#This Row],[status_imovel]] ) ), "DESOcupado", "OCUpado")</f>
        <v>OCUpado</v>
      </c>
      <c r="Q803" s="6" t="str">
        <f>IF(ISNUMBER( SEARCH("Venda", ImoveisBB[[#This Row],[status_imovel]] ) ), "Venda Direta", "Leilão")</f>
        <v>Venda Direta</v>
      </c>
    </row>
    <row r="804" spans="1:17" x14ac:dyDescent="0.25">
      <c r="A804">
        <v>803</v>
      </c>
      <c r="B804" s="1" t="s">
        <v>812</v>
      </c>
      <c r="C804" t="s">
        <v>3562</v>
      </c>
      <c r="D804" t="s">
        <v>5013</v>
      </c>
      <c r="E804" s="7">
        <v>50138</v>
      </c>
      <c r="F804">
        <v>51</v>
      </c>
      <c r="G804" t="s">
        <v>7725</v>
      </c>
      <c r="H804" t="s">
        <v>7937</v>
      </c>
      <c r="I804" t="s">
        <v>8763</v>
      </c>
      <c r="J804" t="s">
        <v>12198</v>
      </c>
      <c r="K804" t="s">
        <v>15637</v>
      </c>
      <c r="L804" t="str">
        <f>LOOKUP(ImoveisBB[[#This Row],[Vlr_venda_imovel]],Table2[Faixa],Table2[NomeFaixa])</f>
        <v>E. 50k - 65k</v>
      </c>
      <c r="M804" t="str">
        <f>LOOKUP(ImoveisBB[[#This Row],[Desc%]],Table24[Faixa],Table24[NomeFaixa])</f>
        <v>F. 50% - 60%</v>
      </c>
      <c r="N804">
        <f>VALUE(SUBSTITUTE(MID(ImoveisBB[[#This Row],[Desc_imovel_numeros]],3,FIND("'",ImoveisBB[[#This Row],[Desc_imovel_numeros]],3)-3),".",","))</f>
        <v>100</v>
      </c>
      <c r="O804" s="6" t="str">
        <f>LOOKUP(ImoveisBB[[#This Row],[Area1]],Table25[Faixa],Table25[NomeFaixa])</f>
        <v>E. 100m2 - 150m2</v>
      </c>
      <c r="P804" s="6" t="str">
        <f>IF(ISNUMBER( SEARCH("Desocupado", ImoveisBB[[#This Row],[status_imovel]] ) ), "DESOcupado", "OCUpado")</f>
        <v>OCUpado</v>
      </c>
      <c r="Q804" s="6" t="str">
        <f>IF(ISNUMBER( SEARCH("Venda", ImoveisBB[[#This Row],[status_imovel]] ) ), "Venda Direta", "Leilão")</f>
        <v>Venda Direta</v>
      </c>
    </row>
    <row r="805" spans="1:17" x14ac:dyDescent="0.25">
      <c r="A805">
        <v>804</v>
      </c>
      <c r="B805" s="1" t="s">
        <v>813</v>
      </c>
      <c r="C805" t="s">
        <v>3451</v>
      </c>
      <c r="D805" t="s">
        <v>5014</v>
      </c>
      <c r="E805" s="7">
        <v>47702</v>
      </c>
      <c r="F805">
        <v>53</v>
      </c>
      <c r="G805" t="s">
        <v>7725</v>
      </c>
      <c r="H805" t="s">
        <v>7937</v>
      </c>
      <c r="I805" t="s">
        <v>8764</v>
      </c>
      <c r="J805" t="s">
        <v>12199</v>
      </c>
      <c r="K805" t="s">
        <v>15638</v>
      </c>
      <c r="L805" t="str">
        <f>LOOKUP(ImoveisBB[[#This Row],[Vlr_venda_imovel]],Table2[Faixa],Table2[NomeFaixa])</f>
        <v>D. 35k - 50k</v>
      </c>
      <c r="M805" t="str">
        <f>LOOKUP(ImoveisBB[[#This Row],[Desc%]],Table24[Faixa],Table24[NomeFaixa])</f>
        <v>F. 50% - 60%</v>
      </c>
      <c r="N805">
        <f>VALUE(SUBSTITUTE(MID(ImoveisBB[[#This Row],[Desc_imovel_numeros]],3,FIND("'",ImoveisBB[[#This Row],[Desc_imovel_numeros]],3)-3),".",","))</f>
        <v>100</v>
      </c>
      <c r="O805" s="6" t="str">
        <f>LOOKUP(ImoveisBB[[#This Row],[Area1]],Table25[Faixa],Table25[NomeFaixa])</f>
        <v>E. 100m2 - 150m2</v>
      </c>
      <c r="P805" s="6" t="str">
        <f>IF(ISNUMBER( SEARCH("Desocupado", ImoveisBB[[#This Row],[status_imovel]] ) ), "DESOcupado", "OCUpado")</f>
        <v>OCUpado</v>
      </c>
      <c r="Q805" s="6" t="str">
        <f>IF(ISNUMBER( SEARCH("Venda", ImoveisBB[[#This Row],[status_imovel]] ) ), "Venda Direta", "Leilão")</f>
        <v>Venda Direta</v>
      </c>
    </row>
    <row r="806" spans="1:17" x14ac:dyDescent="0.25">
      <c r="A806">
        <v>805</v>
      </c>
      <c r="B806" s="1" t="s">
        <v>814</v>
      </c>
      <c r="C806" t="s">
        <v>3463</v>
      </c>
      <c r="D806" t="s">
        <v>5015</v>
      </c>
      <c r="E806" s="7">
        <v>54965</v>
      </c>
      <c r="F806">
        <v>49</v>
      </c>
      <c r="G806" t="s">
        <v>7725</v>
      </c>
      <c r="H806" t="s">
        <v>7937</v>
      </c>
      <c r="I806" t="s">
        <v>8765</v>
      </c>
      <c r="J806" t="s">
        <v>12200</v>
      </c>
      <c r="K806" t="s">
        <v>15639</v>
      </c>
      <c r="L806" t="str">
        <f>LOOKUP(ImoveisBB[[#This Row],[Vlr_venda_imovel]],Table2[Faixa],Table2[NomeFaixa])</f>
        <v>E. 50k - 65k</v>
      </c>
      <c r="M806" t="str">
        <f>LOOKUP(ImoveisBB[[#This Row],[Desc%]],Table24[Faixa],Table24[NomeFaixa])</f>
        <v>E. 40% - 50%</v>
      </c>
      <c r="N806">
        <f>VALUE(SUBSTITUTE(MID(ImoveisBB[[#This Row],[Desc_imovel_numeros]],3,FIND("'",ImoveisBB[[#This Row],[Desc_imovel_numeros]],3)-3),".",","))</f>
        <v>125.75</v>
      </c>
      <c r="O806" s="6" t="str">
        <f>LOOKUP(ImoveisBB[[#This Row],[Area1]],Table25[Faixa],Table25[NomeFaixa])</f>
        <v>E. 100m2 - 150m2</v>
      </c>
      <c r="P806" s="6" t="str">
        <f>IF(ISNUMBER( SEARCH("Desocupado", ImoveisBB[[#This Row],[status_imovel]] ) ), "DESOcupado", "OCUpado")</f>
        <v>OCUpado</v>
      </c>
      <c r="Q806" s="6" t="str">
        <f>IF(ISNUMBER( SEARCH("Venda", ImoveisBB[[#This Row],[status_imovel]] ) ), "Venda Direta", "Leilão")</f>
        <v>Venda Direta</v>
      </c>
    </row>
    <row r="807" spans="1:17" x14ac:dyDescent="0.25">
      <c r="A807">
        <v>806</v>
      </c>
      <c r="B807" s="1" t="s">
        <v>815</v>
      </c>
      <c r="C807" t="s">
        <v>3457</v>
      </c>
      <c r="D807" t="s">
        <v>5016</v>
      </c>
      <c r="E807" s="7">
        <v>49397</v>
      </c>
      <c r="F807">
        <v>39</v>
      </c>
      <c r="G807" t="s">
        <v>7836</v>
      </c>
      <c r="H807" t="s">
        <v>7954</v>
      </c>
      <c r="I807" t="s">
        <v>8766</v>
      </c>
      <c r="J807" t="s">
        <v>12201</v>
      </c>
      <c r="K807" t="s">
        <v>15640</v>
      </c>
      <c r="L807" t="str">
        <f>LOOKUP(ImoveisBB[[#This Row],[Vlr_venda_imovel]],Table2[Faixa],Table2[NomeFaixa])</f>
        <v>D. 35k - 50k</v>
      </c>
      <c r="M807" t="str">
        <f>LOOKUP(ImoveisBB[[#This Row],[Desc%]],Table24[Faixa],Table24[NomeFaixa])</f>
        <v>D. 30% - 40%</v>
      </c>
      <c r="N807">
        <f>VALUE(SUBSTITUTE(MID(ImoveisBB[[#This Row],[Desc_imovel_numeros]],3,FIND("'",ImoveisBB[[#This Row],[Desc_imovel_numeros]],3)-3),".",","))</f>
        <v>120</v>
      </c>
      <c r="O807" s="6" t="str">
        <f>LOOKUP(ImoveisBB[[#This Row],[Area1]],Table25[Faixa],Table25[NomeFaixa])</f>
        <v>E. 100m2 - 150m2</v>
      </c>
      <c r="P807" s="6" t="str">
        <f>IF(ISNUMBER( SEARCH("Desocupado", ImoveisBB[[#This Row],[status_imovel]] ) ), "DESOcupado", "OCUpado")</f>
        <v>OCUpado</v>
      </c>
      <c r="Q807" s="6" t="str">
        <f>IF(ISNUMBER( SEARCH("Venda", ImoveisBB[[#This Row],[status_imovel]] ) ), "Venda Direta", "Leilão")</f>
        <v>Leilão</v>
      </c>
    </row>
    <row r="808" spans="1:17" x14ac:dyDescent="0.25">
      <c r="A808">
        <v>807</v>
      </c>
      <c r="B808" s="1" t="s">
        <v>816</v>
      </c>
      <c r="C808" t="s">
        <v>3451</v>
      </c>
      <c r="D808" t="s">
        <v>5017</v>
      </c>
      <c r="E808" s="7">
        <v>39043</v>
      </c>
      <c r="F808">
        <v>29</v>
      </c>
      <c r="G808" t="s">
        <v>7839</v>
      </c>
      <c r="H808" t="s">
        <v>7952</v>
      </c>
      <c r="I808" t="s">
        <v>8767</v>
      </c>
      <c r="J808" t="s">
        <v>12202</v>
      </c>
      <c r="K808" t="s">
        <v>15641</v>
      </c>
      <c r="L808" t="str">
        <f>LOOKUP(ImoveisBB[[#This Row],[Vlr_venda_imovel]],Table2[Faixa],Table2[NomeFaixa])</f>
        <v>D. 35k - 50k</v>
      </c>
      <c r="M808" t="str">
        <f>LOOKUP(ImoveisBB[[#This Row],[Desc%]],Table24[Faixa],Table24[NomeFaixa])</f>
        <v>C. 20% - 30%</v>
      </c>
      <c r="N808">
        <f>VALUE(SUBSTITUTE(MID(ImoveisBB[[#This Row],[Desc_imovel_numeros]],3,FIND("'",ImoveisBB[[#This Row],[Desc_imovel_numeros]],3)-3),".",","))</f>
        <v>125</v>
      </c>
      <c r="O808" s="6" t="str">
        <f>LOOKUP(ImoveisBB[[#This Row],[Area1]],Table25[Faixa],Table25[NomeFaixa])</f>
        <v>E. 100m2 - 150m2</v>
      </c>
      <c r="P808" s="6" t="str">
        <f>IF(ISNUMBER( SEARCH("Desocupado", ImoveisBB[[#This Row],[status_imovel]] ) ), "DESOcupado", "OCUpado")</f>
        <v>OCUpado</v>
      </c>
      <c r="Q808" s="6" t="str">
        <f>IF(ISNUMBER( SEARCH("Venda", ImoveisBB[[#This Row],[status_imovel]] ) ), "Venda Direta", "Leilão")</f>
        <v>Leilão</v>
      </c>
    </row>
    <row r="809" spans="1:17" x14ac:dyDescent="0.25">
      <c r="A809">
        <v>808</v>
      </c>
      <c r="B809" s="1" t="s">
        <v>817</v>
      </c>
      <c r="C809" t="s">
        <v>3451</v>
      </c>
      <c r="D809" t="s">
        <v>5018</v>
      </c>
      <c r="E809" s="7">
        <v>35457</v>
      </c>
      <c r="F809">
        <v>30</v>
      </c>
      <c r="G809" t="s">
        <v>7839</v>
      </c>
      <c r="H809" t="s">
        <v>7952</v>
      </c>
      <c r="I809" t="s">
        <v>8768</v>
      </c>
      <c r="J809" t="s">
        <v>12203</v>
      </c>
      <c r="K809" t="s">
        <v>15642</v>
      </c>
      <c r="L809" t="str">
        <f>LOOKUP(ImoveisBB[[#This Row],[Vlr_venda_imovel]],Table2[Faixa],Table2[NomeFaixa])</f>
        <v>D. 35k - 50k</v>
      </c>
      <c r="M809" t="str">
        <f>LOOKUP(ImoveisBB[[#This Row],[Desc%]],Table24[Faixa],Table24[NomeFaixa])</f>
        <v>D. 30% - 40%</v>
      </c>
      <c r="N809">
        <f>VALUE(SUBSTITUTE(MID(ImoveisBB[[#This Row],[Desc_imovel_numeros]],3,FIND("'",ImoveisBB[[#This Row],[Desc_imovel_numeros]],3)-3),".",","))</f>
        <v>200</v>
      </c>
      <c r="O809" s="6" t="str">
        <f>LOOKUP(ImoveisBB[[#This Row],[Area1]],Table25[Faixa],Table25[NomeFaixa])</f>
        <v>G. 200m2 - 500m2</v>
      </c>
      <c r="P809" s="6" t="str">
        <f>IF(ISNUMBER( SEARCH("Desocupado", ImoveisBB[[#This Row],[status_imovel]] ) ), "DESOcupado", "OCUpado")</f>
        <v>OCUpado</v>
      </c>
      <c r="Q809" s="6" t="str">
        <f>IF(ISNUMBER( SEARCH("Venda", ImoveisBB[[#This Row],[status_imovel]] ) ), "Venda Direta", "Leilão")</f>
        <v>Leilão</v>
      </c>
    </row>
    <row r="810" spans="1:17" x14ac:dyDescent="0.25">
      <c r="A810">
        <v>809</v>
      </c>
      <c r="B810" s="1" t="s">
        <v>818</v>
      </c>
      <c r="C810" t="s">
        <v>3471</v>
      </c>
      <c r="D810" t="s">
        <v>5019</v>
      </c>
      <c r="E810" s="7">
        <v>65937</v>
      </c>
      <c r="F810">
        <v>39</v>
      </c>
      <c r="G810" t="s">
        <v>7809</v>
      </c>
      <c r="H810" t="s">
        <v>7942</v>
      </c>
      <c r="I810" t="s">
        <v>8769</v>
      </c>
      <c r="J810" t="s">
        <v>12204</v>
      </c>
      <c r="K810" t="s">
        <v>15643</v>
      </c>
      <c r="L810" t="str">
        <f>LOOKUP(ImoveisBB[[#This Row],[Vlr_venda_imovel]],Table2[Faixa],Table2[NomeFaixa])</f>
        <v>F. 65k - 80k</v>
      </c>
      <c r="M810" t="str">
        <f>LOOKUP(ImoveisBB[[#This Row],[Desc%]],Table24[Faixa],Table24[NomeFaixa])</f>
        <v>D. 30% - 40%</v>
      </c>
      <c r="N810">
        <f>VALUE(SUBSTITUTE(MID(ImoveisBB[[#This Row],[Desc_imovel_numeros]],3,FIND("'",ImoveisBB[[#This Row],[Desc_imovel_numeros]],3)-3),".",","))</f>
        <v>162.5</v>
      </c>
      <c r="O810" s="6" t="str">
        <f>LOOKUP(ImoveisBB[[#This Row],[Area1]],Table25[Faixa],Table25[NomeFaixa])</f>
        <v>F. 150m2 - 200m2</v>
      </c>
      <c r="P810" s="6" t="str">
        <f>IF(ISNUMBER( SEARCH("Desocupado", ImoveisBB[[#This Row],[status_imovel]] ) ), "DESOcupado", "OCUpado")</f>
        <v>OCUpado</v>
      </c>
      <c r="Q810" s="6" t="str">
        <f>IF(ISNUMBER( SEARCH("Venda", ImoveisBB[[#This Row],[status_imovel]] ) ), "Venda Direta", "Leilão")</f>
        <v>Leilão</v>
      </c>
    </row>
    <row r="811" spans="1:17" x14ac:dyDescent="0.25">
      <c r="A811">
        <v>810</v>
      </c>
      <c r="B811" s="1" t="s">
        <v>819</v>
      </c>
      <c r="C811" t="s">
        <v>3451</v>
      </c>
      <c r="D811" t="s">
        <v>5020</v>
      </c>
      <c r="E811" s="7">
        <v>36540</v>
      </c>
      <c r="F811">
        <v>35</v>
      </c>
      <c r="G811" t="s">
        <v>7839</v>
      </c>
      <c r="H811" t="s">
        <v>7952</v>
      </c>
      <c r="I811" t="s">
        <v>8770</v>
      </c>
      <c r="J811" t="s">
        <v>12205</v>
      </c>
      <c r="K811" t="s">
        <v>15644</v>
      </c>
      <c r="L811" t="str">
        <f>LOOKUP(ImoveisBB[[#This Row],[Vlr_venda_imovel]],Table2[Faixa],Table2[NomeFaixa])</f>
        <v>D. 35k - 50k</v>
      </c>
      <c r="M811" t="str">
        <f>LOOKUP(ImoveisBB[[#This Row],[Desc%]],Table24[Faixa],Table24[NomeFaixa])</f>
        <v>D. 30% - 40%</v>
      </c>
      <c r="N811">
        <f>VALUE(SUBSTITUTE(MID(ImoveisBB[[#This Row],[Desc_imovel_numeros]],3,FIND("'",ImoveisBB[[#This Row],[Desc_imovel_numeros]],3)-3),".",","))</f>
        <v>149.94</v>
      </c>
      <c r="O811" s="6" t="str">
        <f>LOOKUP(ImoveisBB[[#This Row],[Area1]],Table25[Faixa],Table25[NomeFaixa])</f>
        <v>E. 100m2 - 150m2</v>
      </c>
      <c r="P811" s="6" t="str">
        <f>IF(ISNUMBER( SEARCH("Desocupado", ImoveisBB[[#This Row],[status_imovel]] ) ), "DESOcupado", "OCUpado")</f>
        <v>OCUpado</v>
      </c>
      <c r="Q811" s="6" t="str">
        <f>IF(ISNUMBER( SEARCH("Venda", ImoveisBB[[#This Row],[status_imovel]] ) ), "Venda Direta", "Leilão")</f>
        <v>Leilão</v>
      </c>
    </row>
    <row r="812" spans="1:17" x14ac:dyDescent="0.25">
      <c r="A812">
        <v>811</v>
      </c>
      <c r="B812" s="1" t="s">
        <v>820</v>
      </c>
      <c r="C812" t="s">
        <v>3714</v>
      </c>
      <c r="D812" t="s">
        <v>5021</v>
      </c>
      <c r="E812" s="7">
        <v>36269</v>
      </c>
      <c r="F812">
        <v>33</v>
      </c>
      <c r="G812" t="s">
        <v>7839</v>
      </c>
      <c r="H812" t="s">
        <v>7952</v>
      </c>
      <c r="I812" t="s">
        <v>8767</v>
      </c>
      <c r="J812" t="s">
        <v>12206</v>
      </c>
      <c r="K812" t="s">
        <v>15645</v>
      </c>
      <c r="L812" t="str">
        <f>LOOKUP(ImoveisBB[[#This Row],[Vlr_venda_imovel]],Table2[Faixa],Table2[NomeFaixa])</f>
        <v>D. 35k - 50k</v>
      </c>
      <c r="M812" t="str">
        <f>LOOKUP(ImoveisBB[[#This Row],[Desc%]],Table24[Faixa],Table24[NomeFaixa])</f>
        <v>D. 30% - 40%</v>
      </c>
      <c r="N812">
        <f>VALUE(SUBSTITUTE(MID(ImoveisBB[[#This Row],[Desc_imovel_numeros]],3,FIND("'",ImoveisBB[[#This Row],[Desc_imovel_numeros]],3)-3),".",","))</f>
        <v>91.05</v>
      </c>
      <c r="O812" s="6" t="str">
        <f>LOOKUP(ImoveisBB[[#This Row],[Area1]],Table25[Faixa],Table25[NomeFaixa])</f>
        <v>D. 75m2 - 100m2</v>
      </c>
      <c r="P812" s="6" t="str">
        <f>IF(ISNUMBER( SEARCH("Desocupado", ImoveisBB[[#This Row],[status_imovel]] ) ), "DESOcupado", "OCUpado")</f>
        <v>OCUpado</v>
      </c>
      <c r="Q812" s="6" t="str">
        <f>IF(ISNUMBER( SEARCH("Venda", ImoveisBB[[#This Row],[status_imovel]] ) ), "Venda Direta", "Leilão")</f>
        <v>Leilão</v>
      </c>
    </row>
    <row r="813" spans="1:17" x14ac:dyDescent="0.25">
      <c r="A813">
        <v>812</v>
      </c>
      <c r="B813" s="1" t="s">
        <v>821</v>
      </c>
      <c r="C813" t="s">
        <v>3451</v>
      </c>
      <c r="D813" t="s">
        <v>5022</v>
      </c>
      <c r="E813" s="7">
        <v>34713</v>
      </c>
      <c r="F813">
        <v>44</v>
      </c>
      <c r="G813" t="s">
        <v>7839</v>
      </c>
      <c r="H813" t="s">
        <v>7952</v>
      </c>
      <c r="I813" t="s">
        <v>8771</v>
      </c>
      <c r="J813" t="s">
        <v>12207</v>
      </c>
      <c r="K813" t="s">
        <v>15646</v>
      </c>
      <c r="L813" t="str">
        <f>LOOKUP(ImoveisBB[[#This Row],[Vlr_venda_imovel]],Table2[Faixa],Table2[NomeFaixa])</f>
        <v>C. 25k - 35k</v>
      </c>
      <c r="M813" t="str">
        <f>LOOKUP(ImoveisBB[[#This Row],[Desc%]],Table24[Faixa],Table24[NomeFaixa])</f>
        <v>E. 40% - 50%</v>
      </c>
      <c r="N813">
        <f>VALUE(SUBSTITUTE(MID(ImoveisBB[[#This Row],[Desc_imovel_numeros]],3,FIND("'",ImoveisBB[[#This Row],[Desc_imovel_numeros]],3)-3),".",","))</f>
        <v>125.6</v>
      </c>
      <c r="O813" s="6" t="str">
        <f>LOOKUP(ImoveisBB[[#This Row],[Area1]],Table25[Faixa],Table25[NomeFaixa])</f>
        <v>E. 100m2 - 150m2</v>
      </c>
      <c r="P813" s="6" t="str">
        <f>IF(ISNUMBER( SEARCH("Desocupado", ImoveisBB[[#This Row],[status_imovel]] ) ), "DESOcupado", "OCUpado")</f>
        <v>OCUpado</v>
      </c>
      <c r="Q813" s="6" t="str">
        <f>IF(ISNUMBER( SEARCH("Venda", ImoveisBB[[#This Row],[status_imovel]] ) ), "Venda Direta", "Leilão")</f>
        <v>Venda Direta</v>
      </c>
    </row>
    <row r="814" spans="1:17" x14ac:dyDescent="0.25">
      <c r="A814">
        <v>813</v>
      </c>
      <c r="B814" s="1" t="s">
        <v>822</v>
      </c>
      <c r="C814" t="s">
        <v>3451</v>
      </c>
      <c r="D814" t="s">
        <v>5023</v>
      </c>
      <c r="E814" s="7">
        <v>35457</v>
      </c>
      <c r="F814">
        <v>28</v>
      </c>
      <c r="G814" t="s">
        <v>7839</v>
      </c>
      <c r="H814" t="s">
        <v>7952</v>
      </c>
      <c r="I814" t="s">
        <v>8772</v>
      </c>
      <c r="J814" t="s">
        <v>12208</v>
      </c>
      <c r="K814" t="s">
        <v>15647</v>
      </c>
      <c r="L814" t="str">
        <f>LOOKUP(ImoveisBB[[#This Row],[Vlr_venda_imovel]],Table2[Faixa],Table2[NomeFaixa])</f>
        <v>D. 35k - 50k</v>
      </c>
      <c r="M814" t="str">
        <f>LOOKUP(ImoveisBB[[#This Row],[Desc%]],Table24[Faixa],Table24[NomeFaixa])</f>
        <v>C. 20% - 30%</v>
      </c>
      <c r="N814">
        <f>VALUE(SUBSTITUTE(MID(ImoveisBB[[#This Row],[Desc_imovel_numeros]],3,FIND("'",ImoveisBB[[#This Row],[Desc_imovel_numeros]],3)-3),".",","))</f>
        <v>149.94</v>
      </c>
      <c r="O814" s="6" t="str">
        <f>LOOKUP(ImoveisBB[[#This Row],[Area1]],Table25[Faixa],Table25[NomeFaixa])</f>
        <v>E. 100m2 - 150m2</v>
      </c>
      <c r="P814" s="6" t="str">
        <f>IF(ISNUMBER( SEARCH("Desocupado", ImoveisBB[[#This Row],[status_imovel]] ) ), "DESOcupado", "OCUpado")</f>
        <v>OCUpado</v>
      </c>
      <c r="Q814" s="6" t="str">
        <f>IF(ISNUMBER( SEARCH("Venda", ImoveisBB[[#This Row],[status_imovel]] ) ), "Venda Direta", "Leilão")</f>
        <v>Leilão</v>
      </c>
    </row>
    <row r="815" spans="1:17" x14ac:dyDescent="0.25">
      <c r="A815">
        <v>814</v>
      </c>
      <c r="B815" s="1" t="s">
        <v>823</v>
      </c>
      <c r="C815" t="s">
        <v>3463</v>
      </c>
      <c r="D815" t="s">
        <v>5024</v>
      </c>
      <c r="E815" s="7">
        <v>57436</v>
      </c>
      <c r="F815">
        <v>18</v>
      </c>
      <c r="G815" t="s">
        <v>7732</v>
      </c>
      <c r="H815" t="s">
        <v>7937</v>
      </c>
      <c r="I815" t="s">
        <v>8773</v>
      </c>
      <c r="J815" t="s">
        <v>12209</v>
      </c>
      <c r="K815" t="s">
        <v>15648</v>
      </c>
      <c r="L815" t="str">
        <f>LOOKUP(ImoveisBB[[#This Row],[Vlr_venda_imovel]],Table2[Faixa],Table2[NomeFaixa])</f>
        <v>E. 50k - 65k</v>
      </c>
      <c r="M815" t="str">
        <f>LOOKUP(ImoveisBB[[#This Row],[Desc%]],Table24[Faixa],Table24[NomeFaixa])</f>
        <v>B. 10% - 20%</v>
      </c>
      <c r="N815">
        <f>VALUE(SUBSTITUTE(MID(ImoveisBB[[#This Row],[Desc_imovel_numeros]],3,FIND("'",ImoveisBB[[#This Row],[Desc_imovel_numeros]],3)-3),".",","))</f>
        <v>188.68</v>
      </c>
      <c r="O815" s="6" t="str">
        <f>LOOKUP(ImoveisBB[[#This Row],[Area1]],Table25[Faixa],Table25[NomeFaixa])</f>
        <v>F. 150m2 - 200m2</v>
      </c>
      <c r="P815" s="6" t="str">
        <f>IF(ISNUMBER( SEARCH("Desocupado", ImoveisBB[[#This Row],[status_imovel]] ) ), "DESOcupado", "OCUpado")</f>
        <v>OCUpado</v>
      </c>
      <c r="Q815" s="6" t="str">
        <f>IF(ISNUMBER( SEARCH("Venda", ImoveisBB[[#This Row],[status_imovel]] ) ), "Venda Direta", "Leilão")</f>
        <v>Leilão</v>
      </c>
    </row>
    <row r="816" spans="1:17" x14ac:dyDescent="0.25">
      <c r="A816">
        <v>815</v>
      </c>
      <c r="B816" s="1" t="s">
        <v>824</v>
      </c>
      <c r="C816" t="s">
        <v>3451</v>
      </c>
      <c r="D816" t="s">
        <v>5025</v>
      </c>
      <c r="E816" s="7">
        <v>36674</v>
      </c>
      <c r="F816">
        <v>25</v>
      </c>
      <c r="G816" t="s">
        <v>7839</v>
      </c>
      <c r="H816" t="s">
        <v>7952</v>
      </c>
      <c r="I816" t="s">
        <v>8774</v>
      </c>
      <c r="J816" t="s">
        <v>12210</v>
      </c>
      <c r="K816" t="s">
        <v>15649</v>
      </c>
      <c r="L816" t="str">
        <f>LOOKUP(ImoveisBB[[#This Row],[Vlr_venda_imovel]],Table2[Faixa],Table2[NomeFaixa])</f>
        <v>D. 35k - 50k</v>
      </c>
      <c r="M816" t="str">
        <f>LOOKUP(ImoveisBB[[#This Row],[Desc%]],Table24[Faixa],Table24[NomeFaixa])</f>
        <v>C. 20% - 30%</v>
      </c>
      <c r="N816">
        <f>VALUE(SUBSTITUTE(MID(ImoveisBB[[#This Row],[Desc_imovel_numeros]],3,FIND("'",ImoveisBB[[#This Row],[Desc_imovel_numeros]],3)-3),".",","))</f>
        <v>149.94</v>
      </c>
      <c r="O816" s="6" t="str">
        <f>LOOKUP(ImoveisBB[[#This Row],[Area1]],Table25[Faixa],Table25[NomeFaixa])</f>
        <v>E. 100m2 - 150m2</v>
      </c>
      <c r="P816" s="6" t="str">
        <f>IF(ISNUMBER( SEARCH("Desocupado", ImoveisBB[[#This Row],[status_imovel]] ) ), "DESOcupado", "OCUpado")</f>
        <v>OCUpado</v>
      </c>
      <c r="Q816" s="6" t="str">
        <f>IF(ISNUMBER( SEARCH("Venda", ImoveisBB[[#This Row],[status_imovel]] ) ), "Venda Direta", "Leilão")</f>
        <v>Leilão</v>
      </c>
    </row>
    <row r="817" spans="1:17" x14ac:dyDescent="0.25">
      <c r="A817">
        <v>816</v>
      </c>
      <c r="B817" s="1" t="s">
        <v>825</v>
      </c>
      <c r="C817" t="s">
        <v>3451</v>
      </c>
      <c r="D817" t="s">
        <v>5026</v>
      </c>
      <c r="E817" s="7">
        <v>34645</v>
      </c>
      <c r="F817">
        <v>31</v>
      </c>
      <c r="G817" t="s">
        <v>7839</v>
      </c>
      <c r="H817" t="s">
        <v>7952</v>
      </c>
      <c r="I817" t="s">
        <v>8775</v>
      </c>
      <c r="J817" t="s">
        <v>12211</v>
      </c>
      <c r="K817" t="s">
        <v>15650</v>
      </c>
      <c r="L817" t="str">
        <f>LOOKUP(ImoveisBB[[#This Row],[Vlr_venda_imovel]],Table2[Faixa],Table2[NomeFaixa])</f>
        <v>C. 25k - 35k</v>
      </c>
      <c r="M817" t="str">
        <f>LOOKUP(ImoveisBB[[#This Row],[Desc%]],Table24[Faixa],Table24[NomeFaixa])</f>
        <v>D. 30% - 40%</v>
      </c>
      <c r="N817">
        <f>VALUE(SUBSTITUTE(MID(ImoveisBB[[#This Row],[Desc_imovel_numeros]],3,FIND("'",ImoveisBB[[#This Row],[Desc_imovel_numeros]],3)-3),".",","))</f>
        <v>149.94</v>
      </c>
      <c r="O817" s="6" t="str">
        <f>LOOKUP(ImoveisBB[[#This Row],[Area1]],Table25[Faixa],Table25[NomeFaixa])</f>
        <v>E. 100m2 - 150m2</v>
      </c>
      <c r="P817" s="6" t="str">
        <f>IF(ISNUMBER( SEARCH("Desocupado", ImoveisBB[[#This Row],[status_imovel]] ) ), "DESOcupado", "OCUpado")</f>
        <v>OCUpado</v>
      </c>
      <c r="Q817" s="6" t="str">
        <f>IF(ISNUMBER( SEARCH("Venda", ImoveisBB[[#This Row],[status_imovel]] ) ), "Venda Direta", "Leilão")</f>
        <v>Leilão</v>
      </c>
    </row>
    <row r="818" spans="1:17" x14ac:dyDescent="0.25">
      <c r="A818">
        <v>817</v>
      </c>
      <c r="B818" s="1" t="s">
        <v>826</v>
      </c>
      <c r="C818" t="s">
        <v>3715</v>
      </c>
      <c r="D818" t="s">
        <v>5027</v>
      </c>
      <c r="E818" s="7">
        <v>68960</v>
      </c>
      <c r="F818">
        <v>22</v>
      </c>
      <c r="G818" t="s">
        <v>7826</v>
      </c>
      <c r="H818" t="s">
        <v>7946</v>
      </c>
      <c r="I818" t="s">
        <v>8776</v>
      </c>
      <c r="J818" t="s">
        <v>12212</v>
      </c>
      <c r="K818" t="s">
        <v>15651</v>
      </c>
      <c r="L818" t="str">
        <f>LOOKUP(ImoveisBB[[#This Row],[Vlr_venda_imovel]],Table2[Faixa],Table2[NomeFaixa])</f>
        <v>F. 65k - 80k</v>
      </c>
      <c r="M818" t="str">
        <f>LOOKUP(ImoveisBB[[#This Row],[Desc%]],Table24[Faixa],Table24[NomeFaixa])</f>
        <v>C. 20% - 30%</v>
      </c>
      <c r="N818">
        <f>VALUE(SUBSTITUTE(MID(ImoveisBB[[#This Row],[Desc_imovel_numeros]],3,FIND("'",ImoveisBB[[#This Row],[Desc_imovel_numeros]],3)-3),".",","))</f>
        <v>80</v>
      </c>
      <c r="O818" s="6" t="str">
        <f>LOOKUP(ImoveisBB[[#This Row],[Area1]],Table25[Faixa],Table25[NomeFaixa])</f>
        <v>D. 75m2 - 100m2</v>
      </c>
      <c r="P818" s="6" t="str">
        <f>IF(ISNUMBER( SEARCH("Desocupado", ImoveisBB[[#This Row],[status_imovel]] ) ), "DESOcupado", "OCUpado")</f>
        <v>OCUpado</v>
      </c>
      <c r="Q818" s="6" t="str">
        <f>IF(ISNUMBER( SEARCH("Venda", ImoveisBB[[#This Row],[status_imovel]] ) ), "Venda Direta", "Leilão")</f>
        <v>Leilão</v>
      </c>
    </row>
    <row r="819" spans="1:17" x14ac:dyDescent="0.25">
      <c r="A819">
        <v>818</v>
      </c>
      <c r="B819" s="1" t="s">
        <v>827</v>
      </c>
      <c r="C819" t="s">
        <v>3716</v>
      </c>
      <c r="D819" t="s">
        <v>5028</v>
      </c>
      <c r="E819" s="7">
        <v>61896</v>
      </c>
      <c r="F819">
        <v>32</v>
      </c>
      <c r="G819" t="s">
        <v>7826</v>
      </c>
      <c r="H819" t="s">
        <v>7946</v>
      </c>
      <c r="I819" t="s">
        <v>8777</v>
      </c>
      <c r="J819" t="s">
        <v>12213</v>
      </c>
      <c r="K819" t="s">
        <v>15652</v>
      </c>
      <c r="L819" t="str">
        <f>LOOKUP(ImoveisBB[[#This Row],[Vlr_venda_imovel]],Table2[Faixa],Table2[NomeFaixa])</f>
        <v>E. 50k - 65k</v>
      </c>
      <c r="M819" t="str">
        <f>LOOKUP(ImoveisBB[[#This Row],[Desc%]],Table24[Faixa],Table24[NomeFaixa])</f>
        <v>D. 30% - 40%</v>
      </c>
      <c r="N819">
        <f>VALUE(SUBSTITUTE(MID(ImoveisBB[[#This Row],[Desc_imovel_numeros]],3,FIND("'",ImoveisBB[[#This Row],[Desc_imovel_numeros]],3)-3),".",","))</f>
        <v>100</v>
      </c>
      <c r="O819" s="6" t="str">
        <f>LOOKUP(ImoveisBB[[#This Row],[Area1]],Table25[Faixa],Table25[NomeFaixa])</f>
        <v>E. 100m2 - 150m2</v>
      </c>
      <c r="P819" s="6" t="str">
        <f>IF(ISNUMBER( SEARCH("Desocupado", ImoveisBB[[#This Row],[status_imovel]] ) ), "DESOcupado", "OCUpado")</f>
        <v>OCUpado</v>
      </c>
      <c r="Q819" s="6" t="str">
        <f>IF(ISNUMBER( SEARCH("Venda", ImoveisBB[[#This Row],[status_imovel]] ) ), "Venda Direta", "Leilão")</f>
        <v>Leilão</v>
      </c>
    </row>
    <row r="820" spans="1:17" x14ac:dyDescent="0.25">
      <c r="A820">
        <v>819</v>
      </c>
      <c r="B820" s="1" t="s">
        <v>828</v>
      </c>
      <c r="C820" t="s">
        <v>3715</v>
      </c>
      <c r="D820" t="s">
        <v>5029</v>
      </c>
      <c r="E820" s="7">
        <v>70749</v>
      </c>
      <c r="F820">
        <v>26</v>
      </c>
      <c r="G820" t="s">
        <v>7826</v>
      </c>
      <c r="H820" t="s">
        <v>7946</v>
      </c>
      <c r="I820" t="s">
        <v>8778</v>
      </c>
      <c r="J820" t="s">
        <v>12214</v>
      </c>
      <c r="K820" t="s">
        <v>15653</v>
      </c>
      <c r="L820" t="str">
        <f>LOOKUP(ImoveisBB[[#This Row],[Vlr_venda_imovel]],Table2[Faixa],Table2[NomeFaixa])</f>
        <v>F. 65k - 80k</v>
      </c>
      <c r="M820" t="str">
        <f>LOOKUP(ImoveisBB[[#This Row],[Desc%]],Table24[Faixa],Table24[NomeFaixa])</f>
        <v>C. 20% - 30%</v>
      </c>
      <c r="N820">
        <f>VALUE(SUBSTITUTE(MID(ImoveisBB[[#This Row],[Desc_imovel_numeros]],3,FIND("'",ImoveisBB[[#This Row],[Desc_imovel_numeros]],3)-3),".",","))</f>
        <v>80</v>
      </c>
      <c r="O820" s="6" t="str">
        <f>LOOKUP(ImoveisBB[[#This Row],[Area1]],Table25[Faixa],Table25[NomeFaixa])</f>
        <v>D. 75m2 - 100m2</v>
      </c>
      <c r="P820" s="6" t="str">
        <f>IF(ISNUMBER( SEARCH("Desocupado", ImoveisBB[[#This Row],[status_imovel]] ) ), "DESOcupado", "OCUpado")</f>
        <v>OCUpado</v>
      </c>
      <c r="Q820" s="6" t="str">
        <f>IF(ISNUMBER( SEARCH("Venda", ImoveisBB[[#This Row],[status_imovel]] ) ), "Venda Direta", "Leilão")</f>
        <v>Leilão</v>
      </c>
    </row>
    <row r="821" spans="1:17" x14ac:dyDescent="0.25">
      <c r="A821">
        <v>820</v>
      </c>
      <c r="B821" s="1" t="s">
        <v>829</v>
      </c>
      <c r="C821" t="s">
        <v>3717</v>
      </c>
      <c r="D821" t="s">
        <v>5030</v>
      </c>
      <c r="E821" s="7">
        <v>50681</v>
      </c>
      <c r="F821">
        <v>59</v>
      </c>
      <c r="G821" t="s">
        <v>7849</v>
      </c>
      <c r="H821" t="s">
        <v>7943</v>
      </c>
      <c r="I821" t="s">
        <v>8779</v>
      </c>
      <c r="J821" t="s">
        <v>12215</v>
      </c>
      <c r="K821" t="s">
        <v>15654</v>
      </c>
      <c r="L821" t="str">
        <f>LOOKUP(ImoveisBB[[#This Row],[Vlr_venda_imovel]],Table2[Faixa],Table2[NomeFaixa])</f>
        <v>E. 50k - 65k</v>
      </c>
      <c r="M821" t="str">
        <f>LOOKUP(ImoveisBB[[#This Row],[Desc%]],Table24[Faixa],Table24[NomeFaixa])</f>
        <v>F. 50% - 60%</v>
      </c>
      <c r="N821">
        <f>VALUE(SUBSTITUTE(MID(ImoveisBB[[#This Row],[Desc_imovel_numeros]],3,FIND("'",ImoveisBB[[#This Row],[Desc_imovel_numeros]],3)-3),".",","))</f>
        <v>360</v>
      </c>
      <c r="O821" s="6" t="str">
        <f>LOOKUP(ImoveisBB[[#This Row],[Area1]],Table25[Faixa],Table25[NomeFaixa])</f>
        <v>G. 200m2 - 500m2</v>
      </c>
      <c r="P821" s="6" t="str">
        <f>IF(ISNUMBER( SEARCH("Desocupado", ImoveisBB[[#This Row],[status_imovel]] ) ), "DESOcupado", "OCUpado")</f>
        <v>OCUpado</v>
      </c>
      <c r="Q821" s="6" t="str">
        <f>IF(ISNUMBER( SEARCH("Venda", ImoveisBB[[#This Row],[status_imovel]] ) ), "Venda Direta", "Leilão")</f>
        <v>Venda Direta</v>
      </c>
    </row>
    <row r="822" spans="1:17" x14ac:dyDescent="0.25">
      <c r="A822">
        <v>821</v>
      </c>
      <c r="B822" s="1" t="s">
        <v>830</v>
      </c>
      <c r="C822" t="s">
        <v>3451</v>
      </c>
      <c r="D822" t="s">
        <v>5031</v>
      </c>
      <c r="E822" s="7">
        <v>36674</v>
      </c>
      <c r="F822">
        <v>16</v>
      </c>
      <c r="G822" t="s">
        <v>7783</v>
      </c>
      <c r="H822" t="s">
        <v>7937</v>
      </c>
      <c r="I822" t="s">
        <v>8780</v>
      </c>
      <c r="J822" t="s">
        <v>12216</v>
      </c>
      <c r="K822" t="s">
        <v>15655</v>
      </c>
      <c r="L822" t="str">
        <f>LOOKUP(ImoveisBB[[#This Row],[Vlr_venda_imovel]],Table2[Faixa],Table2[NomeFaixa])</f>
        <v>D. 35k - 50k</v>
      </c>
      <c r="M822" t="str">
        <f>LOOKUP(ImoveisBB[[#This Row],[Desc%]],Table24[Faixa],Table24[NomeFaixa])</f>
        <v>B. 10% - 20%</v>
      </c>
      <c r="N822">
        <f>VALUE(SUBSTITUTE(MID(ImoveisBB[[#This Row],[Desc_imovel_numeros]],3,FIND("'",ImoveisBB[[#This Row],[Desc_imovel_numeros]],3)-3),".",","))</f>
        <v>180</v>
      </c>
      <c r="O822" s="6" t="str">
        <f>LOOKUP(ImoveisBB[[#This Row],[Area1]],Table25[Faixa],Table25[NomeFaixa])</f>
        <v>F. 150m2 - 200m2</v>
      </c>
      <c r="P822" s="6" t="str">
        <f>IF(ISNUMBER( SEARCH("Desocupado", ImoveisBB[[#This Row],[status_imovel]] ) ), "DESOcupado", "OCUpado")</f>
        <v>OCUpado</v>
      </c>
      <c r="Q822" s="6" t="str">
        <f>IF(ISNUMBER( SEARCH("Venda", ImoveisBB[[#This Row],[status_imovel]] ) ), "Venda Direta", "Leilão")</f>
        <v>Venda Direta</v>
      </c>
    </row>
    <row r="823" spans="1:17" x14ac:dyDescent="0.25">
      <c r="A823">
        <v>822</v>
      </c>
      <c r="B823" s="1" t="s">
        <v>831</v>
      </c>
      <c r="C823" t="s">
        <v>3718</v>
      </c>
      <c r="D823" t="s">
        <v>5032</v>
      </c>
      <c r="E823" s="7">
        <v>44388</v>
      </c>
      <c r="F823">
        <v>52</v>
      </c>
      <c r="G823" t="s">
        <v>7848</v>
      </c>
      <c r="H823" t="s">
        <v>7953</v>
      </c>
      <c r="I823" t="s">
        <v>8781</v>
      </c>
      <c r="J823" t="s">
        <v>12217</v>
      </c>
      <c r="K823" t="s">
        <v>15656</v>
      </c>
      <c r="L823" t="str">
        <f>LOOKUP(ImoveisBB[[#This Row],[Vlr_venda_imovel]],Table2[Faixa],Table2[NomeFaixa])</f>
        <v>D. 35k - 50k</v>
      </c>
      <c r="M823" t="str">
        <f>LOOKUP(ImoveisBB[[#This Row],[Desc%]],Table24[Faixa],Table24[NomeFaixa])</f>
        <v>F. 50% - 60%</v>
      </c>
      <c r="N823">
        <f>VALUE(SUBSTITUTE(MID(ImoveisBB[[#This Row],[Desc_imovel_numeros]],3,FIND("'",ImoveisBB[[#This Row],[Desc_imovel_numeros]],3)-3),".",","))</f>
        <v>100</v>
      </c>
      <c r="O823" s="6" t="str">
        <f>LOOKUP(ImoveisBB[[#This Row],[Area1]],Table25[Faixa],Table25[NomeFaixa])</f>
        <v>E. 100m2 - 150m2</v>
      </c>
      <c r="P823" s="6" t="str">
        <f>IF(ISNUMBER( SEARCH("Desocupado", ImoveisBB[[#This Row],[status_imovel]] ) ), "DESOcupado", "OCUpado")</f>
        <v>OCUpado</v>
      </c>
      <c r="Q823" s="6" t="str">
        <f>IF(ISNUMBER( SEARCH("Venda", ImoveisBB[[#This Row],[status_imovel]] ) ), "Venda Direta", "Leilão")</f>
        <v>Venda Direta</v>
      </c>
    </row>
    <row r="824" spans="1:17" x14ac:dyDescent="0.25">
      <c r="A824">
        <v>823</v>
      </c>
      <c r="B824" s="1" t="s">
        <v>832</v>
      </c>
      <c r="C824" t="s">
        <v>3719</v>
      </c>
      <c r="D824" t="s">
        <v>5033</v>
      </c>
      <c r="E824" s="7">
        <v>55515</v>
      </c>
      <c r="F824">
        <v>44</v>
      </c>
      <c r="G824" t="s">
        <v>7722</v>
      </c>
      <c r="H824" t="s">
        <v>7937</v>
      </c>
      <c r="I824" t="s">
        <v>8782</v>
      </c>
      <c r="J824" t="s">
        <v>12218</v>
      </c>
      <c r="K824" t="s">
        <v>15657</v>
      </c>
      <c r="L824" t="str">
        <f>LOOKUP(ImoveisBB[[#This Row],[Vlr_venda_imovel]],Table2[Faixa],Table2[NomeFaixa])</f>
        <v>E. 50k - 65k</v>
      </c>
      <c r="M824" t="str">
        <f>LOOKUP(ImoveisBB[[#This Row],[Desc%]],Table24[Faixa],Table24[NomeFaixa])</f>
        <v>E. 40% - 50%</v>
      </c>
      <c r="N824">
        <f>VALUE(SUBSTITUTE(MID(ImoveisBB[[#This Row],[Desc_imovel_numeros]],3,FIND("'",ImoveisBB[[#This Row],[Desc_imovel_numeros]],3)-3),".",","))</f>
        <v>44.45</v>
      </c>
      <c r="O824" s="6" t="str">
        <f>LOOKUP(ImoveisBB[[#This Row],[Area1]],Table25[Faixa],Table25[NomeFaixa])</f>
        <v>B. 25m2 - 50m2</v>
      </c>
      <c r="P824" s="6" t="str">
        <f>IF(ISNUMBER( SEARCH("Desocupado", ImoveisBB[[#This Row],[status_imovel]] ) ), "DESOcupado", "OCUpado")</f>
        <v>OCUpado</v>
      </c>
      <c r="Q824" s="6" t="str">
        <f>IF(ISNUMBER( SEARCH("Venda", ImoveisBB[[#This Row],[status_imovel]] ) ), "Venda Direta", "Leilão")</f>
        <v>Venda Direta</v>
      </c>
    </row>
    <row r="825" spans="1:17" x14ac:dyDescent="0.25">
      <c r="A825">
        <v>824</v>
      </c>
      <c r="B825" s="1" t="s">
        <v>833</v>
      </c>
      <c r="C825" t="s">
        <v>3720</v>
      </c>
      <c r="D825" t="s">
        <v>5034</v>
      </c>
      <c r="E825" s="7">
        <v>44652</v>
      </c>
      <c r="F825">
        <v>50</v>
      </c>
      <c r="G825" t="s">
        <v>7836</v>
      </c>
      <c r="H825" t="s">
        <v>7954</v>
      </c>
      <c r="I825" t="s">
        <v>8783</v>
      </c>
      <c r="J825" t="s">
        <v>12219</v>
      </c>
      <c r="K825" t="s">
        <v>15658</v>
      </c>
      <c r="L825" t="str">
        <f>LOOKUP(ImoveisBB[[#This Row],[Vlr_venda_imovel]],Table2[Faixa],Table2[NomeFaixa])</f>
        <v>D. 35k - 50k</v>
      </c>
      <c r="M825" t="str">
        <f>LOOKUP(ImoveisBB[[#This Row],[Desc%]],Table24[Faixa],Table24[NomeFaixa])</f>
        <v>F. 50% - 60%</v>
      </c>
      <c r="N825">
        <f>VALUE(SUBSTITUTE(MID(ImoveisBB[[#This Row],[Desc_imovel_numeros]],3,FIND("'",ImoveisBB[[#This Row],[Desc_imovel_numeros]],3)-3),".",","))</f>
        <v>126</v>
      </c>
      <c r="O825" s="6" t="str">
        <f>LOOKUP(ImoveisBB[[#This Row],[Area1]],Table25[Faixa],Table25[NomeFaixa])</f>
        <v>E. 100m2 - 150m2</v>
      </c>
      <c r="P825" s="6" t="str">
        <f>IF(ISNUMBER( SEARCH("Desocupado", ImoveisBB[[#This Row],[status_imovel]] ) ), "DESOcupado", "OCUpado")</f>
        <v>OCUpado</v>
      </c>
      <c r="Q825" s="6" t="str">
        <f>IF(ISNUMBER( SEARCH("Venda", ImoveisBB[[#This Row],[status_imovel]] ) ), "Venda Direta", "Leilão")</f>
        <v>Venda Direta</v>
      </c>
    </row>
    <row r="826" spans="1:17" x14ac:dyDescent="0.25">
      <c r="A826">
        <v>825</v>
      </c>
      <c r="B826" s="1" t="s">
        <v>834</v>
      </c>
      <c r="C826" t="s">
        <v>3463</v>
      </c>
      <c r="D826" t="s">
        <v>5035</v>
      </c>
      <c r="E826" s="7">
        <v>52235</v>
      </c>
      <c r="F826">
        <v>48</v>
      </c>
      <c r="G826" t="s">
        <v>7814</v>
      </c>
      <c r="H826" t="s">
        <v>7946</v>
      </c>
      <c r="I826" t="s">
        <v>8784</v>
      </c>
      <c r="J826" t="s">
        <v>12220</v>
      </c>
      <c r="K826" t="s">
        <v>15659</v>
      </c>
      <c r="L826" t="str">
        <f>LOOKUP(ImoveisBB[[#This Row],[Vlr_venda_imovel]],Table2[Faixa],Table2[NomeFaixa])</f>
        <v>E. 50k - 65k</v>
      </c>
      <c r="M826" t="str">
        <f>LOOKUP(ImoveisBB[[#This Row],[Desc%]],Table24[Faixa],Table24[NomeFaixa])</f>
        <v>E. 40% - 50%</v>
      </c>
      <c r="N826">
        <f>VALUE(SUBSTITUTE(MID(ImoveisBB[[#This Row],[Desc_imovel_numeros]],3,FIND("'",ImoveisBB[[#This Row],[Desc_imovel_numeros]],3)-3),".",","))</f>
        <v>200</v>
      </c>
      <c r="O826" s="6" t="str">
        <f>LOOKUP(ImoveisBB[[#This Row],[Area1]],Table25[Faixa],Table25[NomeFaixa])</f>
        <v>G. 200m2 - 500m2</v>
      </c>
      <c r="P826" s="6" t="str">
        <f>IF(ISNUMBER( SEARCH("Desocupado", ImoveisBB[[#This Row],[status_imovel]] ) ), "DESOcupado", "OCUpado")</f>
        <v>OCUpado</v>
      </c>
      <c r="Q826" s="6" t="str">
        <f>IF(ISNUMBER( SEARCH("Venda", ImoveisBB[[#This Row],[status_imovel]] ) ), "Venda Direta", "Leilão")</f>
        <v>Venda Direta</v>
      </c>
    </row>
    <row r="827" spans="1:17" x14ac:dyDescent="0.25">
      <c r="A827">
        <v>826</v>
      </c>
      <c r="B827" s="1" t="s">
        <v>835</v>
      </c>
      <c r="C827" t="s">
        <v>3710</v>
      </c>
      <c r="D827" t="s">
        <v>5036</v>
      </c>
      <c r="E827" s="7">
        <v>50679</v>
      </c>
      <c r="F827">
        <v>55</v>
      </c>
      <c r="G827" t="s">
        <v>7826</v>
      </c>
      <c r="H827" t="s">
        <v>7946</v>
      </c>
      <c r="I827" t="s">
        <v>8785</v>
      </c>
      <c r="J827" t="s">
        <v>12221</v>
      </c>
      <c r="K827" t="s">
        <v>15660</v>
      </c>
      <c r="L827" t="str">
        <f>LOOKUP(ImoveisBB[[#This Row],[Vlr_venda_imovel]],Table2[Faixa],Table2[NomeFaixa])</f>
        <v>E. 50k - 65k</v>
      </c>
      <c r="M827" t="str">
        <f>LOOKUP(ImoveisBB[[#This Row],[Desc%]],Table24[Faixa],Table24[NomeFaixa])</f>
        <v>F. 50% - 60%</v>
      </c>
      <c r="N827">
        <f>VALUE(SUBSTITUTE(MID(ImoveisBB[[#This Row],[Desc_imovel_numeros]],3,FIND("'",ImoveisBB[[#This Row],[Desc_imovel_numeros]],3)-3),".",","))</f>
        <v>54</v>
      </c>
      <c r="O827" s="6" t="str">
        <f>LOOKUP(ImoveisBB[[#This Row],[Area1]],Table25[Faixa],Table25[NomeFaixa])</f>
        <v>C. 50m2 - 75m2</v>
      </c>
      <c r="P827" s="6" t="str">
        <f>IF(ISNUMBER( SEARCH("Desocupado", ImoveisBB[[#This Row],[status_imovel]] ) ), "DESOcupado", "OCUpado")</f>
        <v>OCUpado</v>
      </c>
      <c r="Q827" s="6" t="str">
        <f>IF(ISNUMBER( SEARCH("Venda", ImoveisBB[[#This Row],[status_imovel]] ) ), "Venda Direta", "Leilão")</f>
        <v>Venda Direta</v>
      </c>
    </row>
    <row r="828" spans="1:17" x14ac:dyDescent="0.25">
      <c r="A828">
        <v>827</v>
      </c>
      <c r="B828" s="1" t="s">
        <v>836</v>
      </c>
      <c r="C828" t="s">
        <v>3669</v>
      </c>
      <c r="D828" t="s">
        <v>5037</v>
      </c>
      <c r="E828" s="7">
        <v>55103</v>
      </c>
      <c r="F828">
        <v>53</v>
      </c>
      <c r="G828" t="s">
        <v>7750</v>
      </c>
      <c r="H828" t="s">
        <v>7942</v>
      </c>
      <c r="I828" t="s">
        <v>8786</v>
      </c>
      <c r="J828" t="s">
        <v>12222</v>
      </c>
      <c r="K828" t="s">
        <v>15661</v>
      </c>
      <c r="L828" t="str">
        <f>LOOKUP(ImoveisBB[[#This Row],[Vlr_venda_imovel]],Table2[Faixa],Table2[NomeFaixa])</f>
        <v>E. 50k - 65k</v>
      </c>
      <c r="M828" t="str">
        <f>LOOKUP(ImoveisBB[[#This Row],[Desc%]],Table24[Faixa],Table24[NomeFaixa])</f>
        <v>F. 50% - 60%</v>
      </c>
      <c r="N828">
        <f>VALUE(SUBSTITUTE(MID(ImoveisBB[[#This Row],[Desc_imovel_numeros]],3,FIND("'",ImoveisBB[[#This Row],[Desc_imovel_numeros]],3)-3),".",","))</f>
        <v>192</v>
      </c>
      <c r="O828" s="6" t="str">
        <f>LOOKUP(ImoveisBB[[#This Row],[Area1]],Table25[Faixa],Table25[NomeFaixa])</f>
        <v>F. 150m2 - 200m2</v>
      </c>
      <c r="P828" s="6" t="str">
        <f>IF(ISNUMBER( SEARCH("Desocupado", ImoveisBB[[#This Row],[status_imovel]] ) ), "DESOcupado", "OCUpado")</f>
        <v>OCUpado</v>
      </c>
      <c r="Q828" s="6" t="str">
        <f>IF(ISNUMBER( SEARCH("Venda", ImoveisBB[[#This Row],[status_imovel]] ) ), "Venda Direta", "Leilão")</f>
        <v>Leilão</v>
      </c>
    </row>
    <row r="829" spans="1:17" x14ac:dyDescent="0.25">
      <c r="A829">
        <v>828</v>
      </c>
      <c r="B829" s="1" t="s">
        <v>837</v>
      </c>
      <c r="C829" t="s">
        <v>3667</v>
      </c>
      <c r="D829" t="s">
        <v>5038</v>
      </c>
      <c r="E829" s="7">
        <v>54485</v>
      </c>
      <c r="F829">
        <v>50</v>
      </c>
      <c r="G829" t="s">
        <v>7827</v>
      </c>
      <c r="H829" t="s">
        <v>7946</v>
      </c>
      <c r="I829" t="s">
        <v>8787</v>
      </c>
      <c r="J829" t="s">
        <v>12223</v>
      </c>
      <c r="K829" t="s">
        <v>15662</v>
      </c>
      <c r="L829" t="str">
        <f>LOOKUP(ImoveisBB[[#This Row],[Vlr_venda_imovel]],Table2[Faixa],Table2[NomeFaixa])</f>
        <v>E. 50k - 65k</v>
      </c>
      <c r="M829" t="str">
        <f>LOOKUP(ImoveisBB[[#This Row],[Desc%]],Table24[Faixa],Table24[NomeFaixa])</f>
        <v>F. 50% - 60%</v>
      </c>
      <c r="N829">
        <f>VALUE(SUBSTITUTE(MID(ImoveisBB[[#This Row],[Desc_imovel_numeros]],3,FIND("'",ImoveisBB[[#This Row],[Desc_imovel_numeros]],3)-3),".",","))</f>
        <v>45.06</v>
      </c>
      <c r="O829" s="6" t="str">
        <f>LOOKUP(ImoveisBB[[#This Row],[Area1]],Table25[Faixa],Table25[NomeFaixa])</f>
        <v>B. 25m2 - 50m2</v>
      </c>
      <c r="P829" s="6" t="str">
        <f>IF(ISNUMBER( SEARCH("Desocupado", ImoveisBB[[#This Row],[status_imovel]] ) ), "DESOcupado", "OCUpado")</f>
        <v>OCUpado</v>
      </c>
      <c r="Q829" s="6" t="str">
        <f>IF(ISNUMBER( SEARCH("Venda", ImoveisBB[[#This Row],[status_imovel]] ) ), "Venda Direta", "Leilão")</f>
        <v>Venda Direta</v>
      </c>
    </row>
    <row r="830" spans="1:17" x14ac:dyDescent="0.25">
      <c r="A830">
        <v>829</v>
      </c>
      <c r="B830" s="1" t="s">
        <v>838</v>
      </c>
      <c r="C830" t="s">
        <v>3721</v>
      </c>
      <c r="D830" t="s">
        <v>5039</v>
      </c>
      <c r="E830" s="7">
        <v>34442</v>
      </c>
      <c r="F830">
        <v>64</v>
      </c>
      <c r="G830" t="s">
        <v>7821</v>
      </c>
      <c r="H830" t="s">
        <v>7952</v>
      </c>
      <c r="I830" t="s">
        <v>8788</v>
      </c>
      <c r="J830" t="s">
        <v>12224</v>
      </c>
      <c r="K830" t="s">
        <v>15663</v>
      </c>
      <c r="L830" t="str">
        <f>LOOKUP(ImoveisBB[[#This Row],[Vlr_venda_imovel]],Table2[Faixa],Table2[NomeFaixa])</f>
        <v>C. 25k - 35k</v>
      </c>
      <c r="M830" t="str">
        <f>LOOKUP(ImoveisBB[[#This Row],[Desc%]],Table24[Faixa],Table24[NomeFaixa])</f>
        <v>G. 60% - 70%</v>
      </c>
      <c r="N830">
        <f>VALUE(SUBSTITUTE(MID(ImoveisBB[[#This Row],[Desc_imovel_numeros]],3,FIND("'",ImoveisBB[[#This Row],[Desc_imovel_numeros]],3)-3),".",","))</f>
        <v>87.39</v>
      </c>
      <c r="O830" s="6" t="str">
        <f>LOOKUP(ImoveisBB[[#This Row],[Area1]],Table25[Faixa],Table25[NomeFaixa])</f>
        <v>D. 75m2 - 100m2</v>
      </c>
      <c r="P830" s="6" t="str">
        <f>IF(ISNUMBER( SEARCH("Desocupado", ImoveisBB[[#This Row],[status_imovel]] ) ), "DESOcupado", "OCUpado")</f>
        <v>OCUpado</v>
      </c>
      <c r="Q830" s="6" t="str">
        <f>IF(ISNUMBER( SEARCH("Venda", ImoveisBB[[#This Row],[status_imovel]] ) ), "Venda Direta", "Leilão")</f>
        <v>Venda Direta</v>
      </c>
    </row>
    <row r="831" spans="1:17" x14ac:dyDescent="0.25">
      <c r="A831">
        <v>830</v>
      </c>
      <c r="B831" s="1" t="s">
        <v>839</v>
      </c>
      <c r="C831" t="s">
        <v>3543</v>
      </c>
      <c r="D831" t="s">
        <v>5040</v>
      </c>
      <c r="E831" s="7">
        <v>65671</v>
      </c>
      <c r="F831">
        <v>45</v>
      </c>
      <c r="G831" t="s">
        <v>7748</v>
      </c>
      <c r="H831" t="s">
        <v>7937</v>
      </c>
      <c r="I831" t="s">
        <v>8789</v>
      </c>
      <c r="J831" t="s">
        <v>12225</v>
      </c>
      <c r="K831" t="s">
        <v>15664</v>
      </c>
      <c r="L831" t="str">
        <f>LOOKUP(ImoveisBB[[#This Row],[Vlr_venda_imovel]],Table2[Faixa],Table2[NomeFaixa])</f>
        <v>F. 65k - 80k</v>
      </c>
      <c r="M831" t="str">
        <f>LOOKUP(ImoveisBB[[#This Row],[Desc%]],Table24[Faixa],Table24[NomeFaixa])</f>
        <v>E. 40% - 50%</v>
      </c>
      <c r="N831">
        <f>VALUE(SUBSTITUTE(MID(ImoveisBB[[#This Row],[Desc_imovel_numeros]],3,FIND("'",ImoveisBB[[#This Row],[Desc_imovel_numeros]],3)-3),".",","))</f>
        <v>163.75</v>
      </c>
      <c r="O831" s="6" t="str">
        <f>LOOKUP(ImoveisBB[[#This Row],[Area1]],Table25[Faixa],Table25[NomeFaixa])</f>
        <v>F. 150m2 - 200m2</v>
      </c>
      <c r="P831" s="6" t="str">
        <f>IF(ISNUMBER( SEARCH("Desocupado", ImoveisBB[[#This Row],[status_imovel]] ) ), "DESOcupado", "OCUpado")</f>
        <v>OCUpado</v>
      </c>
      <c r="Q831" s="6" t="str">
        <f>IF(ISNUMBER( SEARCH("Venda", ImoveisBB[[#This Row],[status_imovel]] ) ), "Venda Direta", "Leilão")</f>
        <v>Venda Direta</v>
      </c>
    </row>
    <row r="832" spans="1:17" x14ac:dyDescent="0.25">
      <c r="A832">
        <v>831</v>
      </c>
      <c r="B832" s="1" t="s">
        <v>840</v>
      </c>
      <c r="C832" t="s">
        <v>3451</v>
      </c>
      <c r="D832" t="s">
        <v>5041</v>
      </c>
      <c r="E832" s="7">
        <v>52642</v>
      </c>
      <c r="F832">
        <v>55</v>
      </c>
      <c r="G832" t="s">
        <v>7809</v>
      </c>
      <c r="H832" t="s">
        <v>7942</v>
      </c>
      <c r="I832" t="s">
        <v>8790</v>
      </c>
      <c r="J832" t="s">
        <v>12226</v>
      </c>
      <c r="K832" t="s">
        <v>15665</v>
      </c>
      <c r="L832" t="str">
        <f>LOOKUP(ImoveisBB[[#This Row],[Vlr_venda_imovel]],Table2[Faixa],Table2[NomeFaixa])</f>
        <v>E. 50k - 65k</v>
      </c>
      <c r="M832" t="str">
        <f>LOOKUP(ImoveisBB[[#This Row],[Desc%]],Table24[Faixa],Table24[NomeFaixa])</f>
        <v>F. 50% - 60%</v>
      </c>
      <c r="N832">
        <f>VALUE(SUBSTITUTE(MID(ImoveisBB[[#This Row],[Desc_imovel_numeros]],3,FIND("'",ImoveisBB[[#This Row],[Desc_imovel_numeros]],3)-3),".",","))</f>
        <v>150.41999999999999</v>
      </c>
      <c r="O832" s="6" t="str">
        <f>LOOKUP(ImoveisBB[[#This Row],[Area1]],Table25[Faixa],Table25[NomeFaixa])</f>
        <v>F. 150m2 - 200m2</v>
      </c>
      <c r="P832" s="6" t="str">
        <f>IF(ISNUMBER( SEARCH("Desocupado", ImoveisBB[[#This Row],[status_imovel]] ) ), "DESOcupado", "OCUpado")</f>
        <v>OCUpado</v>
      </c>
      <c r="Q832" s="6" t="str">
        <f>IF(ISNUMBER( SEARCH("Venda", ImoveisBB[[#This Row],[status_imovel]] ) ), "Venda Direta", "Leilão")</f>
        <v>Leilão</v>
      </c>
    </row>
    <row r="833" spans="1:17" x14ac:dyDescent="0.25">
      <c r="A833">
        <v>832</v>
      </c>
      <c r="B833" s="1" t="s">
        <v>841</v>
      </c>
      <c r="C833" t="s">
        <v>3451</v>
      </c>
      <c r="D833" t="s">
        <v>5042</v>
      </c>
      <c r="E833" s="7">
        <v>39990</v>
      </c>
      <c r="F833">
        <v>49</v>
      </c>
      <c r="G833" t="s">
        <v>7804</v>
      </c>
      <c r="H833" t="s">
        <v>7946</v>
      </c>
      <c r="I833" t="s">
        <v>8791</v>
      </c>
      <c r="J833" t="s">
        <v>12227</v>
      </c>
      <c r="K833" t="s">
        <v>15666</v>
      </c>
      <c r="L833" t="str">
        <f>LOOKUP(ImoveisBB[[#This Row],[Vlr_venda_imovel]],Table2[Faixa],Table2[NomeFaixa])</f>
        <v>D. 35k - 50k</v>
      </c>
      <c r="M833" t="str">
        <f>LOOKUP(ImoveisBB[[#This Row],[Desc%]],Table24[Faixa],Table24[NomeFaixa])</f>
        <v>E. 40% - 50%</v>
      </c>
      <c r="N833">
        <f>VALUE(SUBSTITUTE(MID(ImoveisBB[[#This Row],[Desc_imovel_numeros]],3,FIND("'",ImoveisBB[[#This Row],[Desc_imovel_numeros]],3)-3),".",","))</f>
        <v>140</v>
      </c>
      <c r="O833" s="6" t="str">
        <f>LOOKUP(ImoveisBB[[#This Row],[Area1]],Table25[Faixa],Table25[NomeFaixa])</f>
        <v>E. 100m2 - 150m2</v>
      </c>
      <c r="P833" s="6" t="str">
        <f>IF(ISNUMBER( SEARCH("Desocupado", ImoveisBB[[#This Row],[status_imovel]] ) ), "DESOcupado", "OCUpado")</f>
        <v>OCUpado</v>
      </c>
      <c r="Q833" s="6" t="str">
        <f>IF(ISNUMBER( SEARCH("Venda", ImoveisBB[[#This Row],[status_imovel]] ) ), "Venda Direta", "Leilão")</f>
        <v>Venda Direta</v>
      </c>
    </row>
    <row r="834" spans="1:17" x14ac:dyDescent="0.25">
      <c r="A834">
        <v>833</v>
      </c>
      <c r="B834" s="1" t="s">
        <v>842</v>
      </c>
      <c r="C834" t="s">
        <v>3630</v>
      </c>
      <c r="D834" t="s">
        <v>5043</v>
      </c>
      <c r="E834" s="7">
        <v>67112</v>
      </c>
      <c r="F834">
        <v>46</v>
      </c>
      <c r="G834" t="s">
        <v>7748</v>
      </c>
      <c r="H834" t="s">
        <v>7937</v>
      </c>
      <c r="I834" t="s">
        <v>8792</v>
      </c>
      <c r="J834" t="s">
        <v>12228</v>
      </c>
      <c r="K834" t="s">
        <v>15667</v>
      </c>
      <c r="L834" t="str">
        <f>LOOKUP(ImoveisBB[[#This Row],[Vlr_venda_imovel]],Table2[Faixa],Table2[NomeFaixa])</f>
        <v>F. 65k - 80k</v>
      </c>
      <c r="M834" t="str">
        <f>LOOKUP(ImoveisBB[[#This Row],[Desc%]],Table24[Faixa],Table24[NomeFaixa])</f>
        <v>E. 40% - 50%</v>
      </c>
      <c r="N834">
        <f>VALUE(SUBSTITUTE(MID(ImoveisBB[[#This Row],[Desc_imovel_numeros]],3,FIND("'",ImoveisBB[[#This Row],[Desc_imovel_numeros]],3)-3),".",","))</f>
        <v>145.47</v>
      </c>
      <c r="O834" s="6" t="str">
        <f>LOOKUP(ImoveisBB[[#This Row],[Area1]],Table25[Faixa],Table25[NomeFaixa])</f>
        <v>E. 100m2 - 150m2</v>
      </c>
      <c r="P834" s="6" t="str">
        <f>IF(ISNUMBER( SEARCH("Desocupado", ImoveisBB[[#This Row],[status_imovel]] ) ), "DESOcupado", "OCUpado")</f>
        <v>OCUpado</v>
      </c>
      <c r="Q834" s="6" t="str">
        <f>IF(ISNUMBER( SEARCH("Venda", ImoveisBB[[#This Row],[status_imovel]] ) ), "Venda Direta", "Leilão")</f>
        <v>Venda Direta</v>
      </c>
    </row>
    <row r="835" spans="1:17" x14ac:dyDescent="0.25">
      <c r="A835">
        <v>834</v>
      </c>
      <c r="B835" s="1" t="s">
        <v>843</v>
      </c>
      <c r="C835" t="s">
        <v>3463</v>
      </c>
      <c r="D835" t="s">
        <v>5044</v>
      </c>
      <c r="E835" s="7">
        <v>34984</v>
      </c>
      <c r="F835">
        <v>58</v>
      </c>
      <c r="G835" t="s">
        <v>7847</v>
      </c>
      <c r="H835" t="s">
        <v>7951</v>
      </c>
      <c r="I835" t="s">
        <v>8793</v>
      </c>
      <c r="J835" t="s">
        <v>12229</v>
      </c>
      <c r="K835" t="s">
        <v>15668</v>
      </c>
      <c r="L835" t="str">
        <f>LOOKUP(ImoveisBB[[#This Row],[Vlr_venda_imovel]],Table2[Faixa],Table2[NomeFaixa])</f>
        <v>C. 25k - 35k</v>
      </c>
      <c r="M835" t="str">
        <f>LOOKUP(ImoveisBB[[#This Row],[Desc%]],Table24[Faixa],Table24[NomeFaixa])</f>
        <v>F. 50% - 60%</v>
      </c>
      <c r="N835">
        <f>VALUE(SUBSTITUTE(MID(ImoveisBB[[#This Row],[Desc_imovel_numeros]],3,FIND("'",ImoveisBB[[#This Row],[Desc_imovel_numeros]],3)-3),".",","))</f>
        <v>243</v>
      </c>
      <c r="O835" s="6" t="str">
        <f>LOOKUP(ImoveisBB[[#This Row],[Area1]],Table25[Faixa],Table25[NomeFaixa])</f>
        <v>G. 200m2 - 500m2</v>
      </c>
      <c r="P835" s="6" t="str">
        <f>IF(ISNUMBER( SEARCH("Desocupado", ImoveisBB[[#This Row],[status_imovel]] ) ), "DESOcupado", "OCUpado")</f>
        <v>OCUpado</v>
      </c>
      <c r="Q835" s="6" t="str">
        <f>IF(ISNUMBER( SEARCH("Venda", ImoveisBB[[#This Row],[status_imovel]] ) ), "Venda Direta", "Leilão")</f>
        <v>Venda Direta</v>
      </c>
    </row>
    <row r="836" spans="1:17" x14ac:dyDescent="0.25">
      <c r="A836">
        <v>835</v>
      </c>
      <c r="B836" s="1" t="s">
        <v>844</v>
      </c>
      <c r="C836" t="s">
        <v>3722</v>
      </c>
      <c r="D836" t="s">
        <v>5045</v>
      </c>
      <c r="E836" s="7">
        <v>73832</v>
      </c>
      <c r="F836">
        <v>34</v>
      </c>
      <c r="G836" t="s">
        <v>7819</v>
      </c>
      <c r="H836" t="s">
        <v>7952</v>
      </c>
      <c r="I836" t="s">
        <v>8794</v>
      </c>
      <c r="J836" t="s">
        <v>12230</v>
      </c>
      <c r="K836" t="s">
        <v>15669</v>
      </c>
      <c r="L836" t="str">
        <f>LOOKUP(ImoveisBB[[#This Row],[Vlr_venda_imovel]],Table2[Faixa],Table2[NomeFaixa])</f>
        <v>F. 65k - 80k</v>
      </c>
      <c r="M836" t="str">
        <f>LOOKUP(ImoveisBB[[#This Row],[Desc%]],Table24[Faixa],Table24[NomeFaixa])</f>
        <v>D. 30% - 40%</v>
      </c>
      <c r="N836">
        <f>VALUE(SUBSTITUTE(MID(ImoveisBB[[#This Row],[Desc_imovel_numeros]],3,FIND("'",ImoveisBB[[#This Row],[Desc_imovel_numeros]],3)-3),".",","))</f>
        <v>300</v>
      </c>
      <c r="O836" s="6" t="str">
        <f>LOOKUP(ImoveisBB[[#This Row],[Area1]],Table25[Faixa],Table25[NomeFaixa])</f>
        <v>G. 200m2 - 500m2</v>
      </c>
      <c r="P836" s="6" t="str">
        <f>IF(ISNUMBER( SEARCH("Desocupado", ImoveisBB[[#This Row],[status_imovel]] ) ), "DESOcupado", "OCUpado")</f>
        <v>OCUpado</v>
      </c>
      <c r="Q836" s="6" t="str">
        <f>IF(ISNUMBER( SEARCH("Venda", ImoveisBB[[#This Row],[status_imovel]] ) ), "Venda Direta", "Leilão")</f>
        <v>Leilão</v>
      </c>
    </row>
    <row r="837" spans="1:17" x14ac:dyDescent="0.25">
      <c r="A837">
        <v>836</v>
      </c>
      <c r="B837" s="1" t="s">
        <v>845</v>
      </c>
      <c r="C837" t="s">
        <v>3625</v>
      </c>
      <c r="D837" t="s">
        <v>5046</v>
      </c>
      <c r="E837" s="7">
        <v>52235</v>
      </c>
      <c r="F837">
        <v>38</v>
      </c>
      <c r="G837" t="s">
        <v>7824</v>
      </c>
      <c r="H837" t="s">
        <v>7945</v>
      </c>
      <c r="I837" t="s">
        <v>8795</v>
      </c>
      <c r="J837" t="s">
        <v>12231</v>
      </c>
      <c r="K837" t="s">
        <v>15670</v>
      </c>
      <c r="L837" t="str">
        <f>LOOKUP(ImoveisBB[[#This Row],[Vlr_venda_imovel]],Table2[Faixa],Table2[NomeFaixa])</f>
        <v>E. 50k - 65k</v>
      </c>
      <c r="M837" t="str">
        <f>LOOKUP(ImoveisBB[[#This Row],[Desc%]],Table24[Faixa],Table24[NomeFaixa])</f>
        <v>D. 30% - 40%</v>
      </c>
      <c r="N837">
        <f>VALUE(SUBSTITUTE(MID(ImoveisBB[[#This Row],[Desc_imovel_numeros]],3,FIND("'",ImoveisBB[[#This Row],[Desc_imovel_numeros]],3)-3),".",","))</f>
        <v>150</v>
      </c>
      <c r="O837" s="6" t="str">
        <f>LOOKUP(ImoveisBB[[#This Row],[Area1]],Table25[Faixa],Table25[NomeFaixa])</f>
        <v>F. 150m2 - 200m2</v>
      </c>
      <c r="P837" s="6" t="str">
        <f>IF(ISNUMBER( SEARCH("Desocupado", ImoveisBB[[#This Row],[status_imovel]] ) ), "DESOcupado", "OCUpado")</f>
        <v>OCUpado</v>
      </c>
      <c r="Q837" s="6" t="str">
        <f>IF(ISNUMBER( SEARCH("Venda", ImoveisBB[[#This Row],[status_imovel]] ) ), "Venda Direta", "Leilão")</f>
        <v>Leilão</v>
      </c>
    </row>
    <row r="838" spans="1:17" x14ac:dyDescent="0.25">
      <c r="A838">
        <v>837</v>
      </c>
      <c r="B838" s="1" t="s">
        <v>846</v>
      </c>
      <c r="C838" t="s">
        <v>3471</v>
      </c>
      <c r="D838" t="s">
        <v>5047</v>
      </c>
      <c r="E838" s="7">
        <v>39110</v>
      </c>
      <c r="F838">
        <v>44</v>
      </c>
      <c r="G838" t="s">
        <v>7811</v>
      </c>
      <c r="H838" t="s">
        <v>7954</v>
      </c>
      <c r="I838" t="s">
        <v>8796</v>
      </c>
      <c r="J838" t="s">
        <v>12232</v>
      </c>
      <c r="K838" t="s">
        <v>15671</v>
      </c>
      <c r="L838" t="str">
        <f>LOOKUP(ImoveisBB[[#This Row],[Vlr_venda_imovel]],Table2[Faixa],Table2[NomeFaixa])</f>
        <v>D. 35k - 50k</v>
      </c>
      <c r="M838" t="str">
        <f>LOOKUP(ImoveisBB[[#This Row],[Desc%]],Table24[Faixa],Table24[NomeFaixa])</f>
        <v>E. 40% - 50%</v>
      </c>
      <c r="N838">
        <f>VALUE(SUBSTITUTE(MID(ImoveisBB[[#This Row],[Desc_imovel_numeros]],3,FIND("'",ImoveisBB[[#This Row],[Desc_imovel_numeros]],3)-3),".",","))</f>
        <v>219.28</v>
      </c>
      <c r="O838" s="6" t="str">
        <f>LOOKUP(ImoveisBB[[#This Row],[Area1]],Table25[Faixa],Table25[NomeFaixa])</f>
        <v>G. 200m2 - 500m2</v>
      </c>
      <c r="P838" s="6" t="str">
        <f>IF(ISNUMBER( SEARCH("Desocupado", ImoveisBB[[#This Row],[status_imovel]] ) ), "DESOcupado", "OCUpado")</f>
        <v>OCUpado</v>
      </c>
      <c r="Q838" s="6" t="str">
        <f>IF(ISNUMBER( SEARCH("Venda", ImoveisBB[[#This Row],[status_imovel]] ) ), "Venda Direta", "Leilão")</f>
        <v>Venda Direta</v>
      </c>
    </row>
    <row r="839" spans="1:17" x14ac:dyDescent="0.25">
      <c r="A839">
        <v>838</v>
      </c>
      <c r="B839" s="1" t="s">
        <v>847</v>
      </c>
      <c r="C839" t="s">
        <v>3454</v>
      </c>
      <c r="D839" t="s">
        <v>5048</v>
      </c>
      <c r="E839" s="7">
        <v>55358</v>
      </c>
      <c r="F839">
        <v>48</v>
      </c>
      <c r="G839" t="s">
        <v>7725</v>
      </c>
      <c r="H839" t="s">
        <v>7937</v>
      </c>
      <c r="I839" t="s">
        <v>8797</v>
      </c>
      <c r="J839" t="s">
        <v>12233</v>
      </c>
      <c r="K839" t="s">
        <v>15672</v>
      </c>
      <c r="L839" t="str">
        <f>LOOKUP(ImoveisBB[[#This Row],[Vlr_venda_imovel]],Table2[Faixa],Table2[NomeFaixa])</f>
        <v>E. 50k - 65k</v>
      </c>
      <c r="M839" t="str">
        <f>LOOKUP(ImoveisBB[[#This Row],[Desc%]],Table24[Faixa],Table24[NomeFaixa])</f>
        <v>E. 40% - 50%</v>
      </c>
      <c r="N839">
        <f>VALUE(SUBSTITUTE(MID(ImoveisBB[[#This Row],[Desc_imovel_numeros]],3,FIND("'",ImoveisBB[[#This Row],[Desc_imovel_numeros]],3)-3),".",","))</f>
        <v>49.84</v>
      </c>
      <c r="O839" s="6" t="str">
        <f>LOOKUP(ImoveisBB[[#This Row],[Area1]],Table25[Faixa],Table25[NomeFaixa])</f>
        <v>B. 25m2 - 50m2</v>
      </c>
      <c r="P839" s="6" t="str">
        <f>IF(ISNUMBER( SEARCH("Desocupado", ImoveisBB[[#This Row],[status_imovel]] ) ), "DESOcupado", "OCUpado")</f>
        <v>OCUpado</v>
      </c>
      <c r="Q839" s="6" t="str">
        <f>IF(ISNUMBER( SEARCH("Venda", ImoveisBB[[#This Row],[status_imovel]] ) ), "Venda Direta", "Leilão")</f>
        <v>Venda Direta</v>
      </c>
    </row>
    <row r="840" spans="1:17" x14ac:dyDescent="0.25">
      <c r="A840">
        <v>839</v>
      </c>
      <c r="B840" s="1" t="s">
        <v>848</v>
      </c>
      <c r="C840" t="s">
        <v>3451</v>
      </c>
      <c r="D840" t="s">
        <v>5049</v>
      </c>
      <c r="E840" s="7">
        <v>34375</v>
      </c>
      <c r="F840">
        <v>61</v>
      </c>
      <c r="G840" t="s">
        <v>7804</v>
      </c>
      <c r="H840" t="s">
        <v>7946</v>
      </c>
      <c r="I840" t="s">
        <v>8798</v>
      </c>
      <c r="J840" t="s">
        <v>12234</v>
      </c>
      <c r="K840" t="s">
        <v>15673</v>
      </c>
      <c r="L840" t="str">
        <f>LOOKUP(ImoveisBB[[#This Row],[Vlr_venda_imovel]],Table2[Faixa],Table2[NomeFaixa])</f>
        <v>C. 25k - 35k</v>
      </c>
      <c r="M840" t="str">
        <f>LOOKUP(ImoveisBB[[#This Row],[Desc%]],Table24[Faixa],Table24[NomeFaixa])</f>
        <v>G. 60% - 70%</v>
      </c>
      <c r="N840">
        <f>VALUE(SUBSTITUTE(MID(ImoveisBB[[#This Row],[Desc_imovel_numeros]],3,FIND("'",ImoveisBB[[#This Row],[Desc_imovel_numeros]],3)-3),".",","))</f>
        <v>140</v>
      </c>
      <c r="O840" s="6" t="str">
        <f>LOOKUP(ImoveisBB[[#This Row],[Area1]],Table25[Faixa],Table25[NomeFaixa])</f>
        <v>E. 100m2 - 150m2</v>
      </c>
      <c r="P840" s="6" t="str">
        <f>IF(ISNUMBER( SEARCH("Desocupado", ImoveisBB[[#This Row],[status_imovel]] ) ), "DESOcupado", "OCUpado")</f>
        <v>OCUpado</v>
      </c>
      <c r="Q840" s="6" t="str">
        <f>IF(ISNUMBER( SEARCH("Venda", ImoveisBB[[#This Row],[status_imovel]] ) ), "Venda Direta", "Leilão")</f>
        <v>Venda Direta</v>
      </c>
    </row>
    <row r="841" spans="1:17" x14ac:dyDescent="0.25">
      <c r="A841">
        <v>840</v>
      </c>
      <c r="B841" s="1" t="s">
        <v>849</v>
      </c>
      <c r="C841" t="s">
        <v>3451</v>
      </c>
      <c r="D841" t="s">
        <v>5050</v>
      </c>
      <c r="E841" s="7">
        <v>29977</v>
      </c>
      <c r="F841">
        <v>45</v>
      </c>
      <c r="G841" t="s">
        <v>7787</v>
      </c>
      <c r="H841" t="s">
        <v>7949</v>
      </c>
      <c r="I841" t="s">
        <v>8799</v>
      </c>
      <c r="J841" t="s">
        <v>12235</v>
      </c>
      <c r="K841" t="s">
        <v>15674</v>
      </c>
      <c r="L841" t="str">
        <f>LOOKUP(ImoveisBB[[#This Row],[Vlr_venda_imovel]],Table2[Faixa],Table2[NomeFaixa])</f>
        <v>C. 25k - 35k</v>
      </c>
      <c r="M841" t="str">
        <f>LOOKUP(ImoveisBB[[#This Row],[Desc%]],Table24[Faixa],Table24[NomeFaixa])</f>
        <v>E. 40% - 50%</v>
      </c>
      <c r="N841">
        <f>VALUE(SUBSTITUTE(MID(ImoveisBB[[#This Row],[Desc_imovel_numeros]],3,FIND("'",ImoveisBB[[#This Row],[Desc_imovel_numeros]],3)-3),".",","))</f>
        <v>300</v>
      </c>
      <c r="O841" s="6" t="str">
        <f>LOOKUP(ImoveisBB[[#This Row],[Area1]],Table25[Faixa],Table25[NomeFaixa])</f>
        <v>G. 200m2 - 500m2</v>
      </c>
      <c r="P841" s="6" t="str">
        <f>IF(ISNUMBER( SEARCH("Desocupado", ImoveisBB[[#This Row],[status_imovel]] ) ), "DESOcupado", "OCUpado")</f>
        <v>OCUpado</v>
      </c>
      <c r="Q841" s="6" t="str">
        <f>IF(ISNUMBER( SEARCH("Venda", ImoveisBB[[#This Row],[status_imovel]] ) ), "Venda Direta", "Leilão")</f>
        <v>Venda Direta</v>
      </c>
    </row>
    <row r="842" spans="1:17" x14ac:dyDescent="0.25">
      <c r="A842">
        <v>841</v>
      </c>
      <c r="B842" s="1" t="s">
        <v>850</v>
      </c>
      <c r="C842" t="s">
        <v>3451</v>
      </c>
      <c r="D842" t="s">
        <v>5051</v>
      </c>
      <c r="E842" s="7">
        <v>31465</v>
      </c>
      <c r="F842">
        <v>56</v>
      </c>
      <c r="G842" t="s">
        <v>7778</v>
      </c>
      <c r="H842" t="s">
        <v>7945</v>
      </c>
      <c r="I842" t="s">
        <v>8800</v>
      </c>
      <c r="J842" t="s">
        <v>12236</v>
      </c>
      <c r="K842" t="s">
        <v>15675</v>
      </c>
      <c r="L842" t="str">
        <f>LOOKUP(ImoveisBB[[#This Row],[Vlr_venda_imovel]],Table2[Faixa],Table2[NomeFaixa])</f>
        <v>C. 25k - 35k</v>
      </c>
      <c r="M842" t="str">
        <f>LOOKUP(ImoveisBB[[#This Row],[Desc%]],Table24[Faixa],Table24[NomeFaixa])</f>
        <v>F. 50% - 60%</v>
      </c>
      <c r="N842">
        <f>VALUE(SUBSTITUTE(MID(ImoveisBB[[#This Row],[Desc_imovel_numeros]],3,FIND("'",ImoveisBB[[#This Row],[Desc_imovel_numeros]],3)-3),".",","))</f>
        <v>138</v>
      </c>
      <c r="O842" s="6" t="str">
        <f>LOOKUP(ImoveisBB[[#This Row],[Area1]],Table25[Faixa],Table25[NomeFaixa])</f>
        <v>E. 100m2 - 150m2</v>
      </c>
      <c r="P842" s="6" t="str">
        <f>IF(ISNUMBER( SEARCH("Desocupado", ImoveisBB[[#This Row],[status_imovel]] ) ), "DESOcupado", "OCUpado")</f>
        <v>OCUpado</v>
      </c>
      <c r="Q842" s="6" t="str">
        <f>IF(ISNUMBER( SEARCH("Venda", ImoveisBB[[#This Row],[status_imovel]] ) ), "Venda Direta", "Leilão")</f>
        <v>Venda Direta</v>
      </c>
    </row>
    <row r="843" spans="1:17" x14ac:dyDescent="0.25">
      <c r="A843">
        <v>842</v>
      </c>
      <c r="B843" s="1" t="s">
        <v>851</v>
      </c>
      <c r="C843" t="s">
        <v>3463</v>
      </c>
      <c r="D843" t="s">
        <v>5052</v>
      </c>
      <c r="E843" s="7">
        <v>43710</v>
      </c>
      <c r="F843">
        <v>46</v>
      </c>
      <c r="G843" t="s">
        <v>7797</v>
      </c>
      <c r="H843" t="s">
        <v>7950</v>
      </c>
      <c r="I843" t="s">
        <v>8801</v>
      </c>
      <c r="J843" t="s">
        <v>12237</v>
      </c>
      <c r="K843" t="s">
        <v>15676</v>
      </c>
      <c r="L843" t="str">
        <f>LOOKUP(ImoveisBB[[#This Row],[Vlr_venda_imovel]],Table2[Faixa],Table2[NomeFaixa])</f>
        <v>D. 35k - 50k</v>
      </c>
      <c r="M843" t="str">
        <f>LOOKUP(ImoveisBB[[#This Row],[Desc%]],Table24[Faixa],Table24[NomeFaixa])</f>
        <v>E. 40% - 50%</v>
      </c>
      <c r="N843">
        <f>VALUE(SUBSTITUTE(MID(ImoveisBB[[#This Row],[Desc_imovel_numeros]],3,FIND("'",ImoveisBB[[#This Row],[Desc_imovel_numeros]],3)-3),".",","))</f>
        <v>70.45</v>
      </c>
      <c r="O843" s="6" t="str">
        <f>LOOKUP(ImoveisBB[[#This Row],[Area1]],Table25[Faixa],Table25[NomeFaixa])</f>
        <v>C. 50m2 - 75m2</v>
      </c>
      <c r="P843" s="6" t="str">
        <f>IF(ISNUMBER( SEARCH("Desocupado", ImoveisBB[[#This Row],[status_imovel]] ) ), "DESOcupado", "OCUpado")</f>
        <v>OCUpado</v>
      </c>
      <c r="Q843" s="6" t="str">
        <f>IF(ISNUMBER( SEARCH("Venda", ImoveisBB[[#This Row],[status_imovel]] ) ), "Venda Direta", "Leilão")</f>
        <v>Leilão</v>
      </c>
    </row>
    <row r="844" spans="1:17" x14ac:dyDescent="0.25">
      <c r="A844">
        <v>843</v>
      </c>
      <c r="B844" s="1" t="s">
        <v>852</v>
      </c>
      <c r="C844" t="s">
        <v>3463</v>
      </c>
      <c r="D844" t="s">
        <v>5053</v>
      </c>
      <c r="E844" s="7">
        <v>38501</v>
      </c>
      <c r="F844">
        <v>48</v>
      </c>
      <c r="G844" t="s">
        <v>7797</v>
      </c>
      <c r="H844" t="s">
        <v>7950</v>
      </c>
      <c r="I844" t="s">
        <v>8802</v>
      </c>
      <c r="J844" t="s">
        <v>12238</v>
      </c>
      <c r="K844" t="s">
        <v>15677</v>
      </c>
      <c r="L844" t="str">
        <f>LOOKUP(ImoveisBB[[#This Row],[Vlr_venda_imovel]],Table2[Faixa],Table2[NomeFaixa])</f>
        <v>D. 35k - 50k</v>
      </c>
      <c r="M844" t="str">
        <f>LOOKUP(ImoveisBB[[#This Row],[Desc%]],Table24[Faixa],Table24[NomeFaixa])</f>
        <v>E. 40% - 50%</v>
      </c>
      <c r="N844">
        <f>VALUE(SUBSTITUTE(MID(ImoveisBB[[#This Row],[Desc_imovel_numeros]],3,FIND("'",ImoveisBB[[#This Row],[Desc_imovel_numeros]],3)-3),".",","))</f>
        <v>101.26</v>
      </c>
      <c r="O844" s="6" t="str">
        <f>LOOKUP(ImoveisBB[[#This Row],[Area1]],Table25[Faixa],Table25[NomeFaixa])</f>
        <v>E. 100m2 - 150m2</v>
      </c>
      <c r="P844" s="6" t="str">
        <f>IF(ISNUMBER( SEARCH("Desocupado", ImoveisBB[[#This Row],[status_imovel]] ) ), "DESOcupado", "OCUpado")</f>
        <v>OCUpado</v>
      </c>
      <c r="Q844" s="6" t="str">
        <f>IF(ISNUMBER( SEARCH("Venda", ImoveisBB[[#This Row],[status_imovel]] ) ), "Venda Direta", "Leilão")</f>
        <v>Leilão</v>
      </c>
    </row>
    <row r="845" spans="1:17" x14ac:dyDescent="0.25">
      <c r="A845">
        <v>844</v>
      </c>
      <c r="B845" s="1" t="s">
        <v>853</v>
      </c>
      <c r="C845" t="s">
        <v>3667</v>
      </c>
      <c r="D845" t="s">
        <v>5054</v>
      </c>
      <c r="E845" s="7">
        <v>61896</v>
      </c>
      <c r="F845">
        <v>40</v>
      </c>
      <c r="G845" t="s">
        <v>7827</v>
      </c>
      <c r="H845" t="s">
        <v>7946</v>
      </c>
      <c r="I845" t="s">
        <v>8803</v>
      </c>
      <c r="J845" t="s">
        <v>12239</v>
      </c>
      <c r="K845" t="s">
        <v>15678</v>
      </c>
      <c r="L845" t="str">
        <f>LOOKUP(ImoveisBB[[#This Row],[Vlr_venda_imovel]],Table2[Faixa],Table2[NomeFaixa])</f>
        <v>E. 50k - 65k</v>
      </c>
      <c r="M845" t="str">
        <f>LOOKUP(ImoveisBB[[#This Row],[Desc%]],Table24[Faixa],Table24[NomeFaixa])</f>
        <v>E. 40% - 50%</v>
      </c>
      <c r="N845">
        <f>VALUE(SUBSTITUTE(MID(ImoveisBB[[#This Row],[Desc_imovel_numeros]],3,FIND("'",ImoveisBB[[#This Row],[Desc_imovel_numeros]],3)-3),".",","))</f>
        <v>45.06</v>
      </c>
      <c r="O845" s="6" t="str">
        <f>LOOKUP(ImoveisBB[[#This Row],[Area1]],Table25[Faixa],Table25[NomeFaixa])</f>
        <v>B. 25m2 - 50m2</v>
      </c>
      <c r="P845" s="6" t="str">
        <f>IF(ISNUMBER( SEARCH("Desocupado", ImoveisBB[[#This Row],[status_imovel]] ) ), "DESOcupado", "OCUpado")</f>
        <v>OCUpado</v>
      </c>
      <c r="Q845" s="6" t="str">
        <f>IF(ISNUMBER( SEARCH("Venda", ImoveisBB[[#This Row],[status_imovel]] ) ), "Venda Direta", "Leilão")</f>
        <v>Leilão</v>
      </c>
    </row>
    <row r="846" spans="1:17" x14ac:dyDescent="0.25">
      <c r="A846">
        <v>845</v>
      </c>
      <c r="B846" s="1" t="s">
        <v>854</v>
      </c>
      <c r="C846" t="s">
        <v>3723</v>
      </c>
      <c r="D846" t="s">
        <v>5055</v>
      </c>
      <c r="E846" s="7">
        <v>54965</v>
      </c>
      <c r="F846">
        <v>48</v>
      </c>
      <c r="G846" t="s">
        <v>7804</v>
      </c>
      <c r="H846" t="s">
        <v>7946</v>
      </c>
      <c r="I846" t="s">
        <v>8804</v>
      </c>
      <c r="J846" t="s">
        <v>12240</v>
      </c>
      <c r="K846" t="s">
        <v>15679</v>
      </c>
      <c r="L846" t="str">
        <f>LOOKUP(ImoveisBB[[#This Row],[Vlr_venda_imovel]],Table2[Faixa],Table2[NomeFaixa])</f>
        <v>E. 50k - 65k</v>
      </c>
      <c r="M846" t="str">
        <f>LOOKUP(ImoveisBB[[#This Row],[Desc%]],Table24[Faixa],Table24[NomeFaixa])</f>
        <v>E. 40% - 50%</v>
      </c>
      <c r="N846">
        <f>VALUE(SUBSTITUTE(MID(ImoveisBB[[#This Row],[Desc_imovel_numeros]],3,FIND("'",ImoveisBB[[#This Row],[Desc_imovel_numeros]],3)-3),".",","))</f>
        <v>144</v>
      </c>
      <c r="O846" s="6" t="str">
        <f>LOOKUP(ImoveisBB[[#This Row],[Area1]],Table25[Faixa],Table25[NomeFaixa])</f>
        <v>E. 100m2 - 150m2</v>
      </c>
      <c r="P846" s="6" t="str">
        <f>IF(ISNUMBER( SEARCH("Desocupado", ImoveisBB[[#This Row],[status_imovel]] ) ), "DESOcupado", "OCUpado")</f>
        <v>OCUpado</v>
      </c>
      <c r="Q846" s="6" t="str">
        <f>IF(ISNUMBER( SEARCH("Venda", ImoveisBB[[#This Row],[status_imovel]] ) ), "Venda Direta", "Leilão")</f>
        <v>Venda Direta</v>
      </c>
    </row>
    <row r="847" spans="1:17" x14ac:dyDescent="0.25">
      <c r="A847">
        <v>846</v>
      </c>
      <c r="B847" s="1" t="s">
        <v>855</v>
      </c>
      <c r="C847" t="s">
        <v>3667</v>
      </c>
      <c r="D847" t="s">
        <v>5056</v>
      </c>
      <c r="E847" s="7">
        <v>62034</v>
      </c>
      <c r="F847">
        <v>39</v>
      </c>
      <c r="G847" t="s">
        <v>7827</v>
      </c>
      <c r="H847" t="s">
        <v>7946</v>
      </c>
      <c r="I847" t="s">
        <v>8805</v>
      </c>
      <c r="J847" t="s">
        <v>12241</v>
      </c>
      <c r="K847" t="s">
        <v>15680</v>
      </c>
      <c r="L847" t="str">
        <f>LOOKUP(ImoveisBB[[#This Row],[Vlr_venda_imovel]],Table2[Faixa],Table2[NomeFaixa])</f>
        <v>E. 50k - 65k</v>
      </c>
      <c r="M847" t="str">
        <f>LOOKUP(ImoveisBB[[#This Row],[Desc%]],Table24[Faixa],Table24[NomeFaixa])</f>
        <v>D. 30% - 40%</v>
      </c>
      <c r="N847">
        <f>VALUE(SUBSTITUTE(MID(ImoveisBB[[#This Row],[Desc_imovel_numeros]],3,FIND("'",ImoveisBB[[#This Row],[Desc_imovel_numeros]],3)-3),".",","))</f>
        <v>44.4</v>
      </c>
      <c r="O847" s="6" t="str">
        <f>LOOKUP(ImoveisBB[[#This Row],[Area1]],Table25[Faixa],Table25[NomeFaixa])</f>
        <v>B. 25m2 - 50m2</v>
      </c>
      <c r="P847" s="6" t="str">
        <f>IF(ISNUMBER( SEARCH("Desocupado", ImoveisBB[[#This Row],[status_imovel]] ) ), "DESOcupado", "OCUpado")</f>
        <v>OCUpado</v>
      </c>
      <c r="Q847" s="6" t="str">
        <f>IF(ISNUMBER( SEARCH("Venda", ImoveisBB[[#This Row],[status_imovel]] ) ), "Venda Direta", "Leilão")</f>
        <v>Leilão</v>
      </c>
    </row>
    <row r="848" spans="1:17" x14ac:dyDescent="0.25">
      <c r="A848">
        <v>847</v>
      </c>
      <c r="B848" s="1" t="s">
        <v>856</v>
      </c>
      <c r="C848" t="s">
        <v>3463</v>
      </c>
      <c r="D848" t="s">
        <v>5057</v>
      </c>
      <c r="E848" s="7">
        <v>37081</v>
      </c>
      <c r="F848">
        <v>63</v>
      </c>
      <c r="G848" t="s">
        <v>7797</v>
      </c>
      <c r="H848" t="s">
        <v>7950</v>
      </c>
      <c r="I848" t="s">
        <v>8806</v>
      </c>
      <c r="J848" t="s">
        <v>12242</v>
      </c>
      <c r="K848" t="s">
        <v>15681</v>
      </c>
      <c r="L848" t="str">
        <f>LOOKUP(ImoveisBB[[#This Row],[Vlr_venda_imovel]],Table2[Faixa],Table2[NomeFaixa])</f>
        <v>D. 35k - 50k</v>
      </c>
      <c r="M848" t="str">
        <f>LOOKUP(ImoveisBB[[#This Row],[Desc%]],Table24[Faixa],Table24[NomeFaixa])</f>
        <v>G. 60% - 70%</v>
      </c>
      <c r="N848">
        <f>VALUE(SUBSTITUTE(MID(ImoveisBB[[#This Row],[Desc_imovel_numeros]],3,FIND("'",ImoveisBB[[#This Row],[Desc_imovel_numeros]],3)-3),".",","))</f>
        <v>129.88</v>
      </c>
      <c r="O848" s="6" t="str">
        <f>LOOKUP(ImoveisBB[[#This Row],[Area1]],Table25[Faixa],Table25[NomeFaixa])</f>
        <v>E. 100m2 - 150m2</v>
      </c>
      <c r="P848" s="6" t="str">
        <f>IF(ISNUMBER( SEARCH("Desocupado", ImoveisBB[[#This Row],[status_imovel]] ) ), "DESOcupado", "OCUpado")</f>
        <v>OCUpado</v>
      </c>
      <c r="Q848" s="6" t="str">
        <f>IF(ISNUMBER( SEARCH("Venda", ImoveisBB[[#This Row],[status_imovel]] ) ), "Venda Direta", "Leilão")</f>
        <v>Leilão</v>
      </c>
    </row>
    <row r="849" spans="1:17" x14ac:dyDescent="0.25">
      <c r="A849">
        <v>848</v>
      </c>
      <c r="B849" s="1" t="s">
        <v>857</v>
      </c>
      <c r="C849" t="s">
        <v>3451</v>
      </c>
      <c r="D849" t="s">
        <v>5058</v>
      </c>
      <c r="E849" s="7">
        <v>72052</v>
      </c>
      <c r="F849">
        <v>30</v>
      </c>
      <c r="G849" t="s">
        <v>7748</v>
      </c>
      <c r="H849" t="s">
        <v>7937</v>
      </c>
      <c r="I849" t="s">
        <v>8807</v>
      </c>
      <c r="J849" t="s">
        <v>12243</v>
      </c>
      <c r="K849" t="s">
        <v>15682</v>
      </c>
      <c r="L849" t="str">
        <f>LOOKUP(ImoveisBB[[#This Row],[Vlr_venda_imovel]],Table2[Faixa],Table2[NomeFaixa])</f>
        <v>F. 65k - 80k</v>
      </c>
      <c r="M849" t="str">
        <f>LOOKUP(ImoveisBB[[#This Row],[Desc%]],Table24[Faixa],Table24[NomeFaixa])</f>
        <v>D. 30% - 40%</v>
      </c>
      <c r="N849">
        <f>VALUE(SUBSTITUTE(MID(ImoveisBB[[#This Row],[Desc_imovel_numeros]],3,FIND("'",ImoveisBB[[#This Row],[Desc_imovel_numeros]],3)-3),".",","))</f>
        <v>200</v>
      </c>
      <c r="O849" s="6" t="str">
        <f>LOOKUP(ImoveisBB[[#This Row],[Area1]],Table25[Faixa],Table25[NomeFaixa])</f>
        <v>G. 200m2 - 500m2</v>
      </c>
      <c r="P849" s="6" t="str">
        <f>IF(ISNUMBER( SEARCH("Desocupado", ImoveisBB[[#This Row],[status_imovel]] ) ), "DESOcupado", "OCUpado")</f>
        <v>OCUpado</v>
      </c>
      <c r="Q849" s="6" t="str">
        <f>IF(ISNUMBER( SEARCH("Venda", ImoveisBB[[#This Row],[status_imovel]] ) ), "Venda Direta", "Leilão")</f>
        <v>Venda Direta</v>
      </c>
    </row>
    <row r="850" spans="1:17" x14ac:dyDescent="0.25">
      <c r="A850">
        <v>849</v>
      </c>
      <c r="B850" s="1" t="s">
        <v>858</v>
      </c>
      <c r="C850" t="s">
        <v>3451</v>
      </c>
      <c r="D850" t="s">
        <v>5059</v>
      </c>
      <c r="E850" s="7">
        <v>28286</v>
      </c>
      <c r="F850">
        <v>12</v>
      </c>
      <c r="G850" t="s">
        <v>7800</v>
      </c>
      <c r="H850" t="s">
        <v>7952</v>
      </c>
      <c r="I850" t="s">
        <v>8808</v>
      </c>
      <c r="J850" t="s">
        <v>12244</v>
      </c>
      <c r="K850" t="s">
        <v>15683</v>
      </c>
      <c r="L850" t="str">
        <f>LOOKUP(ImoveisBB[[#This Row],[Vlr_venda_imovel]],Table2[Faixa],Table2[NomeFaixa])</f>
        <v>C. 25k - 35k</v>
      </c>
      <c r="M850" t="str">
        <f>LOOKUP(ImoveisBB[[#This Row],[Desc%]],Table24[Faixa],Table24[NomeFaixa])</f>
        <v>B. 10% - 20%</v>
      </c>
      <c r="N850">
        <f>VALUE(SUBSTITUTE(MID(ImoveisBB[[#This Row],[Desc_imovel_numeros]],3,FIND("'",ImoveisBB[[#This Row],[Desc_imovel_numeros]],3)-3),".",","))</f>
        <v>214.5</v>
      </c>
      <c r="O850" s="6" t="str">
        <f>LOOKUP(ImoveisBB[[#This Row],[Area1]],Table25[Faixa],Table25[NomeFaixa])</f>
        <v>G. 200m2 - 500m2</v>
      </c>
      <c r="P850" s="6" t="str">
        <f>IF(ISNUMBER( SEARCH("Desocupado", ImoveisBB[[#This Row],[status_imovel]] ) ), "DESOcupado", "OCUpado")</f>
        <v>OCUpado</v>
      </c>
      <c r="Q850" s="6" t="str">
        <f>IF(ISNUMBER( SEARCH("Venda", ImoveisBB[[#This Row],[status_imovel]] ) ), "Venda Direta", "Leilão")</f>
        <v>Leilão</v>
      </c>
    </row>
    <row r="851" spans="1:17" x14ac:dyDescent="0.25">
      <c r="A851">
        <v>850</v>
      </c>
      <c r="B851" s="1" t="s">
        <v>859</v>
      </c>
      <c r="C851" t="s">
        <v>3724</v>
      </c>
      <c r="D851" t="s">
        <v>5060</v>
      </c>
      <c r="E851" s="7">
        <v>39786</v>
      </c>
      <c r="F851">
        <v>56</v>
      </c>
      <c r="G851" t="s">
        <v>7804</v>
      </c>
      <c r="H851" t="s">
        <v>7946</v>
      </c>
      <c r="I851" t="s">
        <v>8809</v>
      </c>
      <c r="J851" t="s">
        <v>12245</v>
      </c>
      <c r="K851" t="s">
        <v>15684</v>
      </c>
      <c r="L851" t="str">
        <f>LOOKUP(ImoveisBB[[#This Row],[Vlr_venda_imovel]],Table2[Faixa],Table2[NomeFaixa])</f>
        <v>D. 35k - 50k</v>
      </c>
      <c r="M851" t="str">
        <f>LOOKUP(ImoveisBB[[#This Row],[Desc%]],Table24[Faixa],Table24[NomeFaixa])</f>
        <v>F. 50% - 60%</v>
      </c>
      <c r="N851">
        <f>VALUE(SUBSTITUTE(MID(ImoveisBB[[#This Row],[Desc_imovel_numeros]],3,FIND("'",ImoveisBB[[#This Row],[Desc_imovel_numeros]],3)-3),".",","))</f>
        <v>129.03</v>
      </c>
      <c r="O851" s="6" t="str">
        <f>LOOKUP(ImoveisBB[[#This Row],[Area1]],Table25[Faixa],Table25[NomeFaixa])</f>
        <v>E. 100m2 - 150m2</v>
      </c>
      <c r="P851" s="6" t="str">
        <f>IF(ISNUMBER( SEARCH("Desocupado", ImoveisBB[[#This Row],[status_imovel]] ) ), "DESOcupado", "OCUpado")</f>
        <v>OCUpado</v>
      </c>
      <c r="Q851" s="6" t="str">
        <f>IF(ISNUMBER( SEARCH("Venda", ImoveisBB[[#This Row],[status_imovel]] ) ), "Venda Direta", "Leilão")</f>
        <v>Venda Direta</v>
      </c>
    </row>
    <row r="852" spans="1:17" x14ac:dyDescent="0.25">
      <c r="A852">
        <v>851</v>
      </c>
      <c r="B852" s="1" t="s">
        <v>860</v>
      </c>
      <c r="C852" t="s">
        <v>3463</v>
      </c>
      <c r="D852" t="s">
        <v>5061</v>
      </c>
      <c r="E852" s="7">
        <v>43102</v>
      </c>
      <c r="F852">
        <v>59</v>
      </c>
      <c r="G852" t="s">
        <v>7804</v>
      </c>
      <c r="H852" t="s">
        <v>7946</v>
      </c>
      <c r="I852" t="s">
        <v>8810</v>
      </c>
      <c r="J852" t="s">
        <v>12246</v>
      </c>
      <c r="K852" t="s">
        <v>15685</v>
      </c>
      <c r="L852" t="str">
        <f>LOOKUP(ImoveisBB[[#This Row],[Vlr_venda_imovel]],Table2[Faixa],Table2[NomeFaixa])</f>
        <v>D. 35k - 50k</v>
      </c>
      <c r="M852" t="str">
        <f>LOOKUP(ImoveisBB[[#This Row],[Desc%]],Table24[Faixa],Table24[NomeFaixa])</f>
        <v>F. 50% - 60%</v>
      </c>
      <c r="N852">
        <f>VALUE(SUBSTITUTE(MID(ImoveisBB[[#This Row],[Desc_imovel_numeros]],3,FIND("'",ImoveisBB[[#This Row],[Desc_imovel_numeros]],3)-3),".",","))</f>
        <v>125</v>
      </c>
      <c r="O852" s="6" t="str">
        <f>LOOKUP(ImoveisBB[[#This Row],[Area1]],Table25[Faixa],Table25[NomeFaixa])</f>
        <v>E. 100m2 - 150m2</v>
      </c>
      <c r="P852" s="6" t="str">
        <f>IF(ISNUMBER( SEARCH("Desocupado", ImoveisBB[[#This Row],[status_imovel]] ) ), "DESOcupado", "OCUpado")</f>
        <v>OCUpado</v>
      </c>
      <c r="Q852" s="6" t="str">
        <f>IF(ISNUMBER( SEARCH("Venda", ImoveisBB[[#This Row],[status_imovel]] ) ), "Venda Direta", "Leilão")</f>
        <v>Venda Direta</v>
      </c>
    </row>
    <row r="853" spans="1:17" x14ac:dyDescent="0.25">
      <c r="A853">
        <v>852</v>
      </c>
      <c r="B853" s="1" t="s">
        <v>861</v>
      </c>
      <c r="C853" t="s">
        <v>3463</v>
      </c>
      <c r="D853" t="s">
        <v>5062</v>
      </c>
      <c r="E853" s="7">
        <v>39990</v>
      </c>
      <c r="F853">
        <v>48</v>
      </c>
      <c r="G853" t="s">
        <v>7804</v>
      </c>
      <c r="H853" t="s">
        <v>7946</v>
      </c>
      <c r="I853" t="s">
        <v>8811</v>
      </c>
      <c r="J853" t="s">
        <v>12247</v>
      </c>
      <c r="K853" t="s">
        <v>15686</v>
      </c>
      <c r="L853" t="str">
        <f>LOOKUP(ImoveisBB[[#This Row],[Vlr_venda_imovel]],Table2[Faixa],Table2[NomeFaixa])</f>
        <v>D. 35k - 50k</v>
      </c>
      <c r="M853" t="str">
        <f>LOOKUP(ImoveisBB[[#This Row],[Desc%]],Table24[Faixa],Table24[NomeFaixa])</f>
        <v>E. 40% - 50%</v>
      </c>
      <c r="N853">
        <f>VALUE(SUBSTITUTE(MID(ImoveisBB[[#This Row],[Desc_imovel_numeros]],3,FIND("'",ImoveisBB[[#This Row],[Desc_imovel_numeros]],3)-3),".",","))</f>
        <v>132.46</v>
      </c>
      <c r="O853" s="6" t="str">
        <f>LOOKUP(ImoveisBB[[#This Row],[Area1]],Table25[Faixa],Table25[NomeFaixa])</f>
        <v>E. 100m2 - 150m2</v>
      </c>
      <c r="P853" s="6" t="str">
        <f>IF(ISNUMBER( SEARCH("Desocupado", ImoveisBB[[#This Row],[status_imovel]] ) ), "DESOcupado", "OCUpado")</f>
        <v>OCUpado</v>
      </c>
      <c r="Q853" s="6" t="str">
        <f>IF(ISNUMBER( SEARCH("Venda", ImoveisBB[[#This Row],[status_imovel]] ) ), "Venda Direta", "Leilão")</f>
        <v>Venda Direta</v>
      </c>
    </row>
    <row r="854" spans="1:17" x14ac:dyDescent="0.25">
      <c r="A854">
        <v>853</v>
      </c>
      <c r="B854" s="1" t="s">
        <v>862</v>
      </c>
      <c r="C854" t="s">
        <v>3451</v>
      </c>
      <c r="D854" t="s">
        <v>5063</v>
      </c>
      <c r="E854" s="7">
        <v>41411</v>
      </c>
      <c r="F854">
        <v>56</v>
      </c>
      <c r="G854" t="s">
        <v>7804</v>
      </c>
      <c r="H854" t="s">
        <v>7946</v>
      </c>
      <c r="I854" t="s">
        <v>8812</v>
      </c>
      <c r="J854" t="s">
        <v>12248</v>
      </c>
      <c r="K854" t="s">
        <v>15687</v>
      </c>
      <c r="L854" t="str">
        <f>LOOKUP(ImoveisBB[[#This Row],[Vlr_venda_imovel]],Table2[Faixa],Table2[NomeFaixa])</f>
        <v>D. 35k - 50k</v>
      </c>
      <c r="M854" t="str">
        <f>LOOKUP(ImoveisBB[[#This Row],[Desc%]],Table24[Faixa],Table24[NomeFaixa])</f>
        <v>F. 50% - 60%</v>
      </c>
      <c r="N854">
        <f>VALUE(SUBSTITUTE(MID(ImoveisBB[[#This Row],[Desc_imovel_numeros]],3,FIND("'",ImoveisBB[[#This Row],[Desc_imovel_numeros]],3)-3),".",","))</f>
        <v>125</v>
      </c>
      <c r="O854" s="6" t="str">
        <f>LOOKUP(ImoveisBB[[#This Row],[Area1]],Table25[Faixa],Table25[NomeFaixa])</f>
        <v>E. 100m2 - 150m2</v>
      </c>
      <c r="P854" s="6" t="str">
        <f>IF(ISNUMBER( SEARCH("Desocupado", ImoveisBB[[#This Row],[status_imovel]] ) ), "DESOcupado", "OCUpado")</f>
        <v>OCUpado</v>
      </c>
      <c r="Q854" s="6" t="str">
        <f>IF(ISNUMBER( SEARCH("Venda", ImoveisBB[[#This Row],[status_imovel]] ) ), "Venda Direta", "Leilão")</f>
        <v>Venda Direta</v>
      </c>
    </row>
    <row r="855" spans="1:17" x14ac:dyDescent="0.25">
      <c r="A855">
        <v>854</v>
      </c>
      <c r="B855" s="1" t="s">
        <v>863</v>
      </c>
      <c r="C855" t="s">
        <v>3451</v>
      </c>
      <c r="D855" t="s">
        <v>5064</v>
      </c>
      <c r="E855" s="7">
        <v>41140</v>
      </c>
      <c r="F855">
        <v>54</v>
      </c>
      <c r="G855" t="s">
        <v>7804</v>
      </c>
      <c r="H855" t="s">
        <v>7946</v>
      </c>
      <c r="I855" t="s">
        <v>8813</v>
      </c>
      <c r="J855" t="s">
        <v>12249</v>
      </c>
      <c r="K855" t="s">
        <v>15688</v>
      </c>
      <c r="L855" t="str">
        <f>LOOKUP(ImoveisBB[[#This Row],[Vlr_venda_imovel]],Table2[Faixa],Table2[NomeFaixa])</f>
        <v>D. 35k - 50k</v>
      </c>
      <c r="M855" t="str">
        <f>LOOKUP(ImoveisBB[[#This Row],[Desc%]],Table24[Faixa],Table24[NomeFaixa])</f>
        <v>F. 50% - 60%</v>
      </c>
      <c r="N855">
        <f>VALUE(SUBSTITUTE(MID(ImoveisBB[[#This Row],[Desc_imovel_numeros]],3,FIND("'",ImoveisBB[[#This Row],[Desc_imovel_numeros]],3)-3),".",","))</f>
        <v>126</v>
      </c>
      <c r="O855" s="6" t="str">
        <f>LOOKUP(ImoveisBB[[#This Row],[Area1]],Table25[Faixa],Table25[NomeFaixa])</f>
        <v>E. 100m2 - 150m2</v>
      </c>
      <c r="P855" s="6" t="str">
        <f>IF(ISNUMBER( SEARCH("Desocupado", ImoveisBB[[#This Row],[status_imovel]] ) ), "DESOcupado", "OCUpado")</f>
        <v>OCUpado</v>
      </c>
      <c r="Q855" s="6" t="str">
        <f>IF(ISNUMBER( SEARCH("Venda", ImoveisBB[[#This Row],[status_imovel]] ) ), "Venda Direta", "Leilão")</f>
        <v>Venda Direta</v>
      </c>
    </row>
    <row r="856" spans="1:17" x14ac:dyDescent="0.25">
      <c r="A856">
        <v>855</v>
      </c>
      <c r="B856" s="1" t="s">
        <v>864</v>
      </c>
      <c r="C856" t="s">
        <v>3656</v>
      </c>
      <c r="D856" t="s">
        <v>5065</v>
      </c>
      <c r="E856" s="7">
        <v>55446</v>
      </c>
      <c r="F856">
        <v>46</v>
      </c>
      <c r="G856" t="s">
        <v>7750</v>
      </c>
      <c r="H856" t="s">
        <v>7942</v>
      </c>
      <c r="I856" t="s">
        <v>8814</v>
      </c>
      <c r="J856" t="s">
        <v>12250</v>
      </c>
      <c r="K856" t="s">
        <v>15689</v>
      </c>
      <c r="L856" t="str">
        <f>LOOKUP(ImoveisBB[[#This Row],[Vlr_venda_imovel]],Table2[Faixa],Table2[NomeFaixa])</f>
        <v>E. 50k - 65k</v>
      </c>
      <c r="M856" t="str">
        <f>LOOKUP(ImoveisBB[[#This Row],[Desc%]],Table24[Faixa],Table24[NomeFaixa])</f>
        <v>E. 40% - 50%</v>
      </c>
      <c r="N856">
        <f>VALUE(SUBSTITUTE(MID(ImoveisBB[[#This Row],[Desc_imovel_numeros]],3,FIND("'",ImoveisBB[[#This Row],[Desc_imovel_numeros]],3)-3),".",","))</f>
        <v>122.51</v>
      </c>
      <c r="O856" s="6" t="str">
        <f>LOOKUP(ImoveisBB[[#This Row],[Area1]],Table25[Faixa],Table25[NomeFaixa])</f>
        <v>E. 100m2 - 150m2</v>
      </c>
      <c r="P856" s="6" t="str">
        <f>IF(ISNUMBER( SEARCH("Desocupado", ImoveisBB[[#This Row],[status_imovel]] ) ), "DESOcupado", "OCUpado")</f>
        <v>OCUpado</v>
      </c>
      <c r="Q856" s="6" t="str">
        <f>IF(ISNUMBER( SEARCH("Venda", ImoveisBB[[#This Row],[status_imovel]] ) ), "Venda Direta", "Leilão")</f>
        <v>Leilão</v>
      </c>
    </row>
    <row r="857" spans="1:17" x14ac:dyDescent="0.25">
      <c r="A857">
        <v>856</v>
      </c>
      <c r="B857" s="1" t="s">
        <v>865</v>
      </c>
      <c r="C857" t="s">
        <v>3451</v>
      </c>
      <c r="D857" t="s">
        <v>5066</v>
      </c>
      <c r="E857" s="7">
        <v>42629</v>
      </c>
      <c r="F857">
        <v>48</v>
      </c>
      <c r="G857" t="s">
        <v>7804</v>
      </c>
      <c r="H857" t="s">
        <v>7946</v>
      </c>
      <c r="I857" t="s">
        <v>8815</v>
      </c>
      <c r="J857" t="s">
        <v>12251</v>
      </c>
      <c r="K857" t="s">
        <v>15690</v>
      </c>
      <c r="L857" t="str">
        <f>LOOKUP(ImoveisBB[[#This Row],[Vlr_venda_imovel]],Table2[Faixa],Table2[NomeFaixa])</f>
        <v>D. 35k - 50k</v>
      </c>
      <c r="M857" t="str">
        <f>LOOKUP(ImoveisBB[[#This Row],[Desc%]],Table24[Faixa],Table24[NomeFaixa])</f>
        <v>E. 40% - 50%</v>
      </c>
      <c r="N857">
        <f>VALUE(SUBSTITUTE(MID(ImoveisBB[[#This Row],[Desc_imovel_numeros]],3,FIND("'",ImoveisBB[[#This Row],[Desc_imovel_numeros]],3)-3),".",","))</f>
        <v>125</v>
      </c>
      <c r="O857" s="6" t="str">
        <f>LOOKUP(ImoveisBB[[#This Row],[Area1]],Table25[Faixa],Table25[NomeFaixa])</f>
        <v>E. 100m2 - 150m2</v>
      </c>
      <c r="P857" s="6" t="str">
        <f>IF(ISNUMBER( SEARCH("Desocupado", ImoveisBB[[#This Row],[status_imovel]] ) ), "DESOcupado", "OCUpado")</f>
        <v>OCUpado</v>
      </c>
      <c r="Q857" s="6" t="str">
        <f>IF(ISNUMBER( SEARCH("Venda", ImoveisBB[[#This Row],[status_imovel]] ) ), "Venda Direta", "Leilão")</f>
        <v>Venda Direta</v>
      </c>
    </row>
    <row r="858" spans="1:17" x14ac:dyDescent="0.25">
      <c r="A858">
        <v>857</v>
      </c>
      <c r="B858" s="1" t="s">
        <v>866</v>
      </c>
      <c r="C858" t="s">
        <v>3725</v>
      </c>
      <c r="D858" t="s">
        <v>5067</v>
      </c>
      <c r="E858" s="7">
        <v>60112</v>
      </c>
      <c r="F858">
        <v>33</v>
      </c>
      <c r="G858" t="s">
        <v>7850</v>
      </c>
      <c r="H858" t="s">
        <v>7952</v>
      </c>
      <c r="I858" t="s">
        <v>8816</v>
      </c>
      <c r="J858" t="s">
        <v>12252</v>
      </c>
      <c r="K858" t="s">
        <v>15691</v>
      </c>
      <c r="L858" t="str">
        <f>LOOKUP(ImoveisBB[[#This Row],[Vlr_venda_imovel]],Table2[Faixa],Table2[NomeFaixa])</f>
        <v>E. 50k - 65k</v>
      </c>
      <c r="M858" t="str">
        <f>LOOKUP(ImoveisBB[[#This Row],[Desc%]],Table24[Faixa],Table24[NomeFaixa])</f>
        <v>D. 30% - 40%</v>
      </c>
      <c r="N858">
        <f>VALUE(SUBSTITUTE(MID(ImoveisBB[[#This Row],[Desc_imovel_numeros]],3,FIND("'",ImoveisBB[[#This Row],[Desc_imovel_numeros]],3)-3),".",","))</f>
        <v>160</v>
      </c>
      <c r="O858" s="6" t="str">
        <f>LOOKUP(ImoveisBB[[#This Row],[Area1]],Table25[Faixa],Table25[NomeFaixa])</f>
        <v>F. 150m2 - 200m2</v>
      </c>
      <c r="P858" s="6" t="str">
        <f>IF(ISNUMBER( SEARCH("Desocupado", ImoveisBB[[#This Row],[status_imovel]] ) ), "DESOcupado", "OCUpado")</f>
        <v>OCUpado</v>
      </c>
      <c r="Q858" s="6" t="str">
        <f>IF(ISNUMBER( SEARCH("Venda", ImoveisBB[[#This Row],[status_imovel]] ) ), "Venda Direta", "Leilão")</f>
        <v>Leilão</v>
      </c>
    </row>
    <row r="859" spans="1:17" hidden="1" x14ac:dyDescent="0.25">
      <c r="A859">
        <v>858</v>
      </c>
      <c r="B859" s="1" t="s">
        <v>867</v>
      </c>
      <c r="C859" t="s">
        <v>3463</v>
      </c>
      <c r="D859" t="s">
        <v>5068</v>
      </c>
      <c r="E859" t="s">
        <v>7671</v>
      </c>
      <c r="F859" t="s">
        <v>7721</v>
      </c>
      <c r="G859" t="s">
        <v>7804</v>
      </c>
      <c r="H859" t="s">
        <v>7946</v>
      </c>
      <c r="I859" t="s">
        <v>8817</v>
      </c>
      <c r="J859" t="s">
        <v>12253</v>
      </c>
      <c r="K859" t="s">
        <v>15692</v>
      </c>
      <c r="L859" t="e">
        <f>LOOKUP(ImoveisBB[[#This Row],[Vlr_venda_imovel]],Table2[Faixa],Table2[NomeFaixa])</f>
        <v>#N/A</v>
      </c>
      <c r="M859" t="e">
        <f>LOOKUP(ImoveisBB[[#This Row],[Desc%]],Table24[Faixa],Table24[NomeFaixa])</f>
        <v>#N/A</v>
      </c>
      <c r="N859">
        <f>VALUE(SUBSTITUTE(MID(ImoveisBB[[#This Row],[Desc_imovel_numeros]],3,FIND("'",ImoveisBB[[#This Row],[Desc_imovel_numeros]],3)-3),".",","))</f>
        <v>204</v>
      </c>
      <c r="O859" s="6" t="str">
        <f>LOOKUP(ImoveisBB[[#This Row],[Area1]],Table25[Faixa],Table25[NomeFaixa])</f>
        <v>G. 200m2 - 500m2</v>
      </c>
      <c r="P859" s="6" t="str">
        <f>IF(ISNUMBER( SEARCH("Desocupado", ImoveisBB[[#This Row],[status_imovel]] ) ), "DESOcupado", "OCUpado")</f>
        <v>OCUpado</v>
      </c>
      <c r="Q859" s="6" t="str">
        <f>IF(ISNUMBER( SEARCH("Venda", ImoveisBB[[#This Row],[status_imovel]] ) ), "Venda Direta", "Leilão")</f>
        <v>Leilão</v>
      </c>
    </row>
    <row r="860" spans="1:17" x14ac:dyDescent="0.25">
      <c r="A860">
        <v>859</v>
      </c>
      <c r="B860" s="1" t="s">
        <v>868</v>
      </c>
      <c r="C860" t="s">
        <v>3451</v>
      </c>
      <c r="D860" t="s">
        <v>5069</v>
      </c>
      <c r="E860" s="7">
        <v>41073</v>
      </c>
      <c r="F860">
        <v>57</v>
      </c>
      <c r="G860" t="s">
        <v>7845</v>
      </c>
      <c r="H860" t="s">
        <v>7952</v>
      </c>
      <c r="I860" t="s">
        <v>8818</v>
      </c>
      <c r="J860" t="s">
        <v>12254</v>
      </c>
      <c r="K860" t="s">
        <v>15693</v>
      </c>
      <c r="L860" t="str">
        <f>LOOKUP(ImoveisBB[[#This Row],[Vlr_venda_imovel]],Table2[Faixa],Table2[NomeFaixa])</f>
        <v>D. 35k - 50k</v>
      </c>
      <c r="M860" t="str">
        <f>LOOKUP(ImoveisBB[[#This Row],[Desc%]],Table24[Faixa],Table24[NomeFaixa])</f>
        <v>F. 50% - 60%</v>
      </c>
      <c r="N860">
        <f>VALUE(SUBSTITUTE(MID(ImoveisBB[[#This Row],[Desc_imovel_numeros]],3,FIND("'",ImoveisBB[[#This Row],[Desc_imovel_numeros]],3)-3),".",","))</f>
        <v>200</v>
      </c>
      <c r="O860" s="6" t="str">
        <f>LOOKUP(ImoveisBB[[#This Row],[Area1]],Table25[Faixa],Table25[NomeFaixa])</f>
        <v>G. 200m2 - 500m2</v>
      </c>
      <c r="P860" s="6" t="str">
        <f>IF(ISNUMBER( SEARCH("Desocupado", ImoveisBB[[#This Row],[status_imovel]] ) ), "DESOcupado", "OCUpado")</f>
        <v>OCUpado</v>
      </c>
      <c r="Q860" s="6" t="str">
        <f>IF(ISNUMBER( SEARCH("Venda", ImoveisBB[[#This Row],[status_imovel]] ) ), "Venda Direta", "Leilão")</f>
        <v>Venda Direta</v>
      </c>
    </row>
    <row r="861" spans="1:17" x14ac:dyDescent="0.25">
      <c r="A861">
        <v>860</v>
      </c>
      <c r="B861" s="1" t="s">
        <v>869</v>
      </c>
      <c r="C861" t="s">
        <v>3451</v>
      </c>
      <c r="D861" t="s">
        <v>5070</v>
      </c>
      <c r="E861" s="7">
        <v>45064</v>
      </c>
      <c r="F861">
        <v>28</v>
      </c>
      <c r="G861" t="s">
        <v>7804</v>
      </c>
      <c r="H861" t="s">
        <v>7946</v>
      </c>
      <c r="I861" t="s">
        <v>8819</v>
      </c>
      <c r="J861" t="s">
        <v>12255</v>
      </c>
      <c r="K861" t="s">
        <v>15694</v>
      </c>
      <c r="L861" t="str">
        <f>LOOKUP(ImoveisBB[[#This Row],[Vlr_venda_imovel]],Table2[Faixa],Table2[NomeFaixa])</f>
        <v>D. 35k - 50k</v>
      </c>
      <c r="M861" t="str">
        <f>LOOKUP(ImoveisBB[[#This Row],[Desc%]],Table24[Faixa],Table24[NomeFaixa])</f>
        <v>C. 20% - 30%</v>
      </c>
      <c r="N861">
        <f>VALUE(SUBSTITUTE(MID(ImoveisBB[[#This Row],[Desc_imovel_numeros]],3,FIND("'",ImoveisBB[[#This Row],[Desc_imovel_numeros]],3)-3),".",","))</f>
        <v>140</v>
      </c>
      <c r="O861" s="6" t="str">
        <f>LOOKUP(ImoveisBB[[#This Row],[Area1]],Table25[Faixa],Table25[NomeFaixa])</f>
        <v>E. 100m2 - 150m2</v>
      </c>
      <c r="P861" s="6" t="str">
        <f>IF(ISNUMBER( SEARCH("Desocupado", ImoveisBB[[#This Row],[status_imovel]] ) ), "DESOcupado", "OCUpado")</f>
        <v>OCUpado</v>
      </c>
      <c r="Q861" s="6" t="str">
        <f>IF(ISNUMBER( SEARCH("Venda", ImoveisBB[[#This Row],[status_imovel]] ) ), "Venda Direta", "Leilão")</f>
        <v>Leilão</v>
      </c>
    </row>
    <row r="862" spans="1:17" x14ac:dyDescent="0.25">
      <c r="A862">
        <v>861</v>
      </c>
      <c r="B862" s="1" t="s">
        <v>870</v>
      </c>
      <c r="C862" t="s">
        <v>3463</v>
      </c>
      <c r="D862" t="s">
        <v>5071</v>
      </c>
      <c r="E862" s="7">
        <v>40395</v>
      </c>
      <c r="F862">
        <v>55</v>
      </c>
      <c r="G862" t="s">
        <v>7804</v>
      </c>
      <c r="H862" t="s">
        <v>7946</v>
      </c>
      <c r="I862" t="s">
        <v>8820</v>
      </c>
      <c r="J862" t="s">
        <v>12256</v>
      </c>
      <c r="K862" t="s">
        <v>15695</v>
      </c>
      <c r="L862" t="str">
        <f>LOOKUP(ImoveisBB[[#This Row],[Vlr_venda_imovel]],Table2[Faixa],Table2[NomeFaixa])</f>
        <v>D. 35k - 50k</v>
      </c>
      <c r="M862" t="str">
        <f>LOOKUP(ImoveisBB[[#This Row],[Desc%]],Table24[Faixa],Table24[NomeFaixa])</f>
        <v>F. 50% - 60%</v>
      </c>
      <c r="N862">
        <f>VALUE(SUBSTITUTE(MID(ImoveisBB[[#This Row],[Desc_imovel_numeros]],3,FIND("'",ImoveisBB[[#This Row],[Desc_imovel_numeros]],3)-3),".",","))</f>
        <v>150</v>
      </c>
      <c r="O862" s="6" t="str">
        <f>LOOKUP(ImoveisBB[[#This Row],[Area1]],Table25[Faixa],Table25[NomeFaixa])</f>
        <v>F. 150m2 - 200m2</v>
      </c>
      <c r="P862" s="6" t="str">
        <f>IF(ISNUMBER( SEARCH("Desocupado", ImoveisBB[[#This Row],[status_imovel]] ) ), "DESOcupado", "OCUpado")</f>
        <v>OCUpado</v>
      </c>
      <c r="Q862" s="6" t="str">
        <f>IF(ISNUMBER( SEARCH("Venda", ImoveisBB[[#This Row],[status_imovel]] ) ), "Venda Direta", "Leilão")</f>
        <v>Venda Direta</v>
      </c>
    </row>
    <row r="863" spans="1:17" x14ac:dyDescent="0.25">
      <c r="A863">
        <v>862</v>
      </c>
      <c r="B863" s="1" t="s">
        <v>871</v>
      </c>
      <c r="C863" t="s">
        <v>3463</v>
      </c>
      <c r="D863" t="s">
        <v>5072</v>
      </c>
      <c r="E863" s="7">
        <v>40125</v>
      </c>
      <c r="F863">
        <v>56</v>
      </c>
      <c r="G863" t="s">
        <v>7804</v>
      </c>
      <c r="H863" t="s">
        <v>7946</v>
      </c>
      <c r="I863" t="s">
        <v>8821</v>
      </c>
      <c r="J863" t="s">
        <v>12257</v>
      </c>
      <c r="K863" t="s">
        <v>15696</v>
      </c>
      <c r="L863" t="str">
        <f>LOOKUP(ImoveisBB[[#This Row],[Vlr_venda_imovel]],Table2[Faixa],Table2[NomeFaixa])</f>
        <v>D. 35k - 50k</v>
      </c>
      <c r="M863" t="str">
        <f>LOOKUP(ImoveisBB[[#This Row],[Desc%]],Table24[Faixa],Table24[NomeFaixa])</f>
        <v>F. 50% - 60%</v>
      </c>
      <c r="N863">
        <f>VALUE(SUBSTITUTE(MID(ImoveisBB[[#This Row],[Desc_imovel_numeros]],3,FIND("'",ImoveisBB[[#This Row],[Desc_imovel_numeros]],3)-3),".",","))</f>
        <v>187.5</v>
      </c>
      <c r="O863" s="6" t="str">
        <f>LOOKUP(ImoveisBB[[#This Row],[Area1]],Table25[Faixa],Table25[NomeFaixa])</f>
        <v>F. 150m2 - 200m2</v>
      </c>
      <c r="P863" s="6" t="str">
        <f>IF(ISNUMBER( SEARCH("Desocupado", ImoveisBB[[#This Row],[status_imovel]] ) ), "DESOcupado", "OCUpado")</f>
        <v>OCUpado</v>
      </c>
      <c r="Q863" s="6" t="str">
        <f>IF(ISNUMBER( SEARCH("Venda", ImoveisBB[[#This Row],[status_imovel]] ) ), "Venda Direta", "Leilão")</f>
        <v>Venda Direta</v>
      </c>
    </row>
    <row r="864" spans="1:17" x14ac:dyDescent="0.25">
      <c r="A864">
        <v>863</v>
      </c>
      <c r="B864" s="1" t="s">
        <v>872</v>
      </c>
      <c r="C864" t="s">
        <v>3463</v>
      </c>
      <c r="D864" t="s">
        <v>5073</v>
      </c>
      <c r="E864" s="7">
        <v>49191</v>
      </c>
      <c r="F864">
        <v>50</v>
      </c>
      <c r="G864" t="s">
        <v>7804</v>
      </c>
      <c r="H864" t="s">
        <v>7946</v>
      </c>
      <c r="I864" t="s">
        <v>8822</v>
      </c>
      <c r="J864" t="s">
        <v>12258</v>
      </c>
      <c r="K864" t="s">
        <v>15697</v>
      </c>
      <c r="L864" t="str">
        <f>LOOKUP(ImoveisBB[[#This Row],[Vlr_venda_imovel]],Table2[Faixa],Table2[NomeFaixa])</f>
        <v>D. 35k - 50k</v>
      </c>
      <c r="M864" t="str">
        <f>LOOKUP(ImoveisBB[[#This Row],[Desc%]],Table24[Faixa],Table24[NomeFaixa])</f>
        <v>F. 50% - 60%</v>
      </c>
      <c r="N864">
        <f>VALUE(SUBSTITUTE(MID(ImoveisBB[[#This Row],[Desc_imovel_numeros]],3,FIND("'",ImoveisBB[[#This Row],[Desc_imovel_numeros]],3)-3),".",","))</f>
        <v>134</v>
      </c>
      <c r="O864" s="6" t="str">
        <f>LOOKUP(ImoveisBB[[#This Row],[Area1]],Table25[Faixa],Table25[NomeFaixa])</f>
        <v>E. 100m2 - 150m2</v>
      </c>
      <c r="P864" s="6" t="str">
        <f>IF(ISNUMBER( SEARCH("Desocupado", ImoveisBB[[#This Row],[status_imovel]] ) ), "DESOcupado", "OCUpado")</f>
        <v>OCUpado</v>
      </c>
      <c r="Q864" s="6" t="str">
        <f>IF(ISNUMBER( SEARCH("Venda", ImoveisBB[[#This Row],[status_imovel]] ) ), "Venda Direta", "Leilão")</f>
        <v>Venda Direta</v>
      </c>
    </row>
    <row r="865" spans="1:17" x14ac:dyDescent="0.25">
      <c r="A865">
        <v>864</v>
      </c>
      <c r="B865" s="1" t="s">
        <v>873</v>
      </c>
      <c r="C865" t="s">
        <v>3726</v>
      </c>
      <c r="D865" t="s">
        <v>5074</v>
      </c>
      <c r="E865" s="7">
        <v>40057</v>
      </c>
      <c r="F865">
        <v>56</v>
      </c>
      <c r="G865" t="s">
        <v>7804</v>
      </c>
      <c r="H865" t="s">
        <v>7946</v>
      </c>
      <c r="I865" t="s">
        <v>8823</v>
      </c>
      <c r="J865" t="s">
        <v>12259</v>
      </c>
      <c r="K865" t="s">
        <v>15698</v>
      </c>
      <c r="L865" t="str">
        <f>LOOKUP(ImoveisBB[[#This Row],[Vlr_venda_imovel]],Table2[Faixa],Table2[NomeFaixa])</f>
        <v>D. 35k - 50k</v>
      </c>
      <c r="M865" t="str">
        <f>LOOKUP(ImoveisBB[[#This Row],[Desc%]],Table24[Faixa],Table24[NomeFaixa])</f>
        <v>F. 50% - 60%</v>
      </c>
      <c r="N865">
        <f>VALUE(SUBSTITUTE(MID(ImoveisBB[[#This Row],[Desc_imovel_numeros]],3,FIND("'",ImoveisBB[[#This Row],[Desc_imovel_numeros]],3)-3),".",","))</f>
        <v>136</v>
      </c>
      <c r="O865" s="6" t="str">
        <f>LOOKUP(ImoveisBB[[#This Row],[Area1]],Table25[Faixa],Table25[NomeFaixa])</f>
        <v>E. 100m2 - 150m2</v>
      </c>
      <c r="P865" s="6" t="str">
        <f>IF(ISNUMBER( SEARCH("Desocupado", ImoveisBB[[#This Row],[status_imovel]] ) ), "DESOcupado", "OCUpado")</f>
        <v>OCUpado</v>
      </c>
      <c r="Q865" s="6" t="str">
        <f>IF(ISNUMBER( SEARCH("Venda", ImoveisBB[[#This Row],[status_imovel]] ) ), "Venda Direta", "Leilão")</f>
        <v>Venda Direta</v>
      </c>
    </row>
    <row r="866" spans="1:17" x14ac:dyDescent="0.25">
      <c r="A866">
        <v>865</v>
      </c>
      <c r="B866" s="1" t="s">
        <v>874</v>
      </c>
      <c r="C866" t="s">
        <v>3457</v>
      </c>
      <c r="D866" t="s">
        <v>5075</v>
      </c>
      <c r="E866" s="7">
        <v>55652</v>
      </c>
      <c r="F866">
        <v>37</v>
      </c>
      <c r="G866" t="s">
        <v>7804</v>
      </c>
      <c r="H866" t="s">
        <v>7946</v>
      </c>
      <c r="I866" t="s">
        <v>8824</v>
      </c>
      <c r="J866" t="s">
        <v>12260</v>
      </c>
      <c r="K866" t="s">
        <v>15699</v>
      </c>
      <c r="L866" t="str">
        <f>LOOKUP(ImoveisBB[[#This Row],[Vlr_venda_imovel]],Table2[Faixa],Table2[NomeFaixa])</f>
        <v>E. 50k - 65k</v>
      </c>
      <c r="M866" t="str">
        <f>LOOKUP(ImoveisBB[[#This Row],[Desc%]],Table24[Faixa],Table24[NomeFaixa])</f>
        <v>D. 30% - 40%</v>
      </c>
      <c r="N866">
        <f>VALUE(SUBSTITUTE(MID(ImoveisBB[[#This Row],[Desc_imovel_numeros]],3,FIND("'",ImoveisBB[[#This Row],[Desc_imovel_numeros]],3)-3),".",","))</f>
        <v>133.19999999999999</v>
      </c>
      <c r="O866" s="6" t="str">
        <f>LOOKUP(ImoveisBB[[#This Row],[Area1]],Table25[Faixa],Table25[NomeFaixa])</f>
        <v>E. 100m2 - 150m2</v>
      </c>
      <c r="P866" s="6" t="str">
        <f>IF(ISNUMBER( SEARCH("Desocupado", ImoveisBB[[#This Row],[status_imovel]] ) ), "DESOcupado", "OCUpado")</f>
        <v>OCUpado</v>
      </c>
      <c r="Q866" s="6" t="str">
        <f>IF(ISNUMBER( SEARCH("Venda", ImoveisBB[[#This Row],[status_imovel]] ) ), "Venda Direta", "Leilão")</f>
        <v>Leilão</v>
      </c>
    </row>
    <row r="867" spans="1:17" x14ac:dyDescent="0.25">
      <c r="A867">
        <v>866</v>
      </c>
      <c r="B867" s="1" t="s">
        <v>875</v>
      </c>
      <c r="C867" t="s">
        <v>3463</v>
      </c>
      <c r="D867" t="s">
        <v>5076</v>
      </c>
      <c r="E867" s="7">
        <v>55720</v>
      </c>
      <c r="F867">
        <v>38</v>
      </c>
      <c r="G867" t="s">
        <v>7804</v>
      </c>
      <c r="H867" t="s">
        <v>7946</v>
      </c>
      <c r="I867" t="s">
        <v>8825</v>
      </c>
      <c r="J867" t="s">
        <v>12261</v>
      </c>
      <c r="K867" t="s">
        <v>15700</v>
      </c>
      <c r="L867" t="str">
        <f>LOOKUP(ImoveisBB[[#This Row],[Vlr_venda_imovel]],Table2[Faixa],Table2[NomeFaixa])</f>
        <v>E. 50k - 65k</v>
      </c>
      <c r="M867" t="str">
        <f>LOOKUP(ImoveisBB[[#This Row],[Desc%]],Table24[Faixa],Table24[NomeFaixa])</f>
        <v>D. 30% - 40%</v>
      </c>
      <c r="N867">
        <f>VALUE(SUBSTITUTE(MID(ImoveisBB[[#This Row],[Desc_imovel_numeros]],3,FIND("'",ImoveisBB[[#This Row],[Desc_imovel_numeros]],3)-3),".",","))</f>
        <v>132</v>
      </c>
      <c r="O867" s="6" t="str">
        <f>LOOKUP(ImoveisBB[[#This Row],[Area1]],Table25[Faixa],Table25[NomeFaixa])</f>
        <v>E. 100m2 - 150m2</v>
      </c>
      <c r="P867" s="6" t="str">
        <f>IF(ISNUMBER( SEARCH("Desocupado", ImoveisBB[[#This Row],[status_imovel]] ) ), "DESOcupado", "OCUpado")</f>
        <v>OCUpado</v>
      </c>
      <c r="Q867" s="6" t="str">
        <f>IF(ISNUMBER( SEARCH("Venda", ImoveisBB[[#This Row],[status_imovel]] ) ), "Venda Direta", "Leilão")</f>
        <v>Leilão</v>
      </c>
    </row>
    <row r="868" spans="1:17" x14ac:dyDescent="0.25">
      <c r="A868">
        <v>867</v>
      </c>
      <c r="B868" s="1" t="s">
        <v>876</v>
      </c>
      <c r="C868" t="s">
        <v>3463</v>
      </c>
      <c r="D868" t="s">
        <v>5077</v>
      </c>
      <c r="E868" s="7">
        <v>42358</v>
      </c>
      <c r="F868">
        <v>58</v>
      </c>
      <c r="G868" t="s">
        <v>7804</v>
      </c>
      <c r="H868" t="s">
        <v>7946</v>
      </c>
      <c r="I868" t="s">
        <v>8826</v>
      </c>
      <c r="J868" t="s">
        <v>12262</v>
      </c>
      <c r="K868" t="s">
        <v>15701</v>
      </c>
      <c r="L868" t="str">
        <f>LOOKUP(ImoveisBB[[#This Row],[Vlr_venda_imovel]],Table2[Faixa],Table2[NomeFaixa])</f>
        <v>D. 35k - 50k</v>
      </c>
      <c r="M868" t="str">
        <f>LOOKUP(ImoveisBB[[#This Row],[Desc%]],Table24[Faixa],Table24[NomeFaixa])</f>
        <v>F. 50% - 60%</v>
      </c>
      <c r="N868">
        <f>VALUE(SUBSTITUTE(MID(ImoveisBB[[#This Row],[Desc_imovel_numeros]],3,FIND("'",ImoveisBB[[#This Row],[Desc_imovel_numeros]],3)-3),".",","))</f>
        <v>131.9</v>
      </c>
      <c r="O868" s="6" t="str">
        <f>LOOKUP(ImoveisBB[[#This Row],[Area1]],Table25[Faixa],Table25[NomeFaixa])</f>
        <v>E. 100m2 - 150m2</v>
      </c>
      <c r="P868" s="6" t="str">
        <f>IF(ISNUMBER( SEARCH("Desocupado", ImoveisBB[[#This Row],[status_imovel]] ) ), "DESOcupado", "OCUpado")</f>
        <v>OCUpado</v>
      </c>
      <c r="Q868" s="6" t="str">
        <f>IF(ISNUMBER( SEARCH("Venda", ImoveisBB[[#This Row],[status_imovel]] ) ), "Venda Direta", "Leilão")</f>
        <v>Venda Direta</v>
      </c>
    </row>
    <row r="869" spans="1:17" x14ac:dyDescent="0.25">
      <c r="A869">
        <v>868</v>
      </c>
      <c r="B869" s="1" t="s">
        <v>877</v>
      </c>
      <c r="C869" t="s">
        <v>3609</v>
      </c>
      <c r="D869" t="s">
        <v>5078</v>
      </c>
      <c r="E869" s="7">
        <v>53936</v>
      </c>
      <c r="F869">
        <v>48</v>
      </c>
      <c r="G869" t="s">
        <v>7750</v>
      </c>
      <c r="H869" t="s">
        <v>7942</v>
      </c>
      <c r="I869" t="s">
        <v>8827</v>
      </c>
      <c r="J869" t="s">
        <v>12263</v>
      </c>
      <c r="K869" t="s">
        <v>15702</v>
      </c>
      <c r="L869" t="str">
        <f>LOOKUP(ImoveisBB[[#This Row],[Vlr_venda_imovel]],Table2[Faixa],Table2[NomeFaixa])</f>
        <v>E. 50k - 65k</v>
      </c>
      <c r="M869" t="str">
        <f>LOOKUP(ImoveisBB[[#This Row],[Desc%]],Table24[Faixa],Table24[NomeFaixa])</f>
        <v>E. 40% - 50%</v>
      </c>
      <c r="N869">
        <f>VALUE(SUBSTITUTE(MID(ImoveisBB[[#This Row],[Desc_imovel_numeros]],3,FIND("'",ImoveisBB[[#This Row],[Desc_imovel_numeros]],3)-3),".",","))</f>
        <v>150</v>
      </c>
      <c r="O869" s="6" t="str">
        <f>LOOKUP(ImoveisBB[[#This Row],[Area1]],Table25[Faixa],Table25[NomeFaixa])</f>
        <v>F. 150m2 - 200m2</v>
      </c>
      <c r="P869" s="6" t="str">
        <f>IF(ISNUMBER( SEARCH("Desocupado", ImoveisBB[[#This Row],[status_imovel]] ) ), "DESOcupado", "OCUpado")</f>
        <v>OCUpado</v>
      </c>
      <c r="Q869" s="6" t="str">
        <f>IF(ISNUMBER( SEARCH("Venda", ImoveisBB[[#This Row],[status_imovel]] ) ), "Venda Direta", "Leilão")</f>
        <v>Leilão</v>
      </c>
    </row>
    <row r="870" spans="1:17" x14ac:dyDescent="0.25">
      <c r="A870">
        <v>869</v>
      </c>
      <c r="B870" s="1" t="s">
        <v>878</v>
      </c>
      <c r="C870" t="s">
        <v>3463</v>
      </c>
      <c r="D870" t="s">
        <v>5079</v>
      </c>
      <c r="E870" s="7">
        <v>42967</v>
      </c>
      <c r="F870">
        <v>54</v>
      </c>
      <c r="G870" t="s">
        <v>7804</v>
      </c>
      <c r="H870" t="s">
        <v>7946</v>
      </c>
      <c r="I870" t="s">
        <v>8828</v>
      </c>
      <c r="J870" t="s">
        <v>12264</v>
      </c>
      <c r="K870" t="s">
        <v>15703</v>
      </c>
      <c r="L870" t="str">
        <f>LOOKUP(ImoveisBB[[#This Row],[Vlr_venda_imovel]],Table2[Faixa],Table2[NomeFaixa])</f>
        <v>D. 35k - 50k</v>
      </c>
      <c r="M870" t="str">
        <f>LOOKUP(ImoveisBB[[#This Row],[Desc%]],Table24[Faixa],Table24[NomeFaixa])</f>
        <v>F. 50% - 60%</v>
      </c>
      <c r="N870">
        <f>VALUE(SUBSTITUTE(MID(ImoveisBB[[#This Row],[Desc_imovel_numeros]],3,FIND("'",ImoveisBB[[#This Row],[Desc_imovel_numeros]],3)-3),".",","))</f>
        <v>125</v>
      </c>
      <c r="O870" s="6" t="str">
        <f>LOOKUP(ImoveisBB[[#This Row],[Area1]],Table25[Faixa],Table25[NomeFaixa])</f>
        <v>E. 100m2 - 150m2</v>
      </c>
      <c r="P870" s="6" t="str">
        <f>IF(ISNUMBER( SEARCH("Desocupado", ImoveisBB[[#This Row],[status_imovel]] ) ), "DESOcupado", "OCUpado")</f>
        <v>OCUpado</v>
      </c>
      <c r="Q870" s="6" t="str">
        <f>IF(ISNUMBER( SEARCH("Venda", ImoveisBB[[#This Row],[status_imovel]] ) ), "Venda Direta", "Leilão")</f>
        <v>Venda Direta</v>
      </c>
    </row>
    <row r="871" spans="1:17" x14ac:dyDescent="0.25">
      <c r="A871">
        <v>870</v>
      </c>
      <c r="B871" s="1" t="s">
        <v>879</v>
      </c>
      <c r="C871" t="s">
        <v>3471</v>
      </c>
      <c r="D871" t="s">
        <v>5080</v>
      </c>
      <c r="E871" s="7">
        <v>45944</v>
      </c>
      <c r="F871">
        <v>54</v>
      </c>
      <c r="G871" t="s">
        <v>7804</v>
      </c>
      <c r="H871" t="s">
        <v>7946</v>
      </c>
      <c r="I871" t="s">
        <v>8829</v>
      </c>
      <c r="J871" t="s">
        <v>12265</v>
      </c>
      <c r="K871" t="s">
        <v>15704</v>
      </c>
      <c r="L871" t="str">
        <f>LOOKUP(ImoveisBB[[#This Row],[Vlr_venda_imovel]],Table2[Faixa],Table2[NomeFaixa])</f>
        <v>D. 35k - 50k</v>
      </c>
      <c r="M871" t="str">
        <f>LOOKUP(ImoveisBB[[#This Row],[Desc%]],Table24[Faixa],Table24[NomeFaixa])</f>
        <v>F. 50% - 60%</v>
      </c>
      <c r="N871">
        <f>VALUE(SUBSTITUTE(MID(ImoveisBB[[#This Row],[Desc_imovel_numeros]],3,FIND("'",ImoveisBB[[#This Row],[Desc_imovel_numeros]],3)-3),".",","))</f>
        <v>200</v>
      </c>
      <c r="O871" s="6" t="str">
        <f>LOOKUP(ImoveisBB[[#This Row],[Area1]],Table25[Faixa],Table25[NomeFaixa])</f>
        <v>G. 200m2 - 500m2</v>
      </c>
      <c r="P871" s="6" t="str">
        <f>IF(ISNUMBER( SEARCH("Desocupado", ImoveisBB[[#This Row],[status_imovel]] ) ), "DESOcupado", "OCUpado")</f>
        <v>OCUpado</v>
      </c>
      <c r="Q871" s="6" t="str">
        <f>IF(ISNUMBER( SEARCH("Venda", ImoveisBB[[#This Row],[status_imovel]] ) ), "Venda Direta", "Leilão")</f>
        <v>Venda Direta</v>
      </c>
    </row>
    <row r="872" spans="1:17" x14ac:dyDescent="0.25">
      <c r="A872">
        <v>871</v>
      </c>
      <c r="B872" s="1" t="s">
        <v>880</v>
      </c>
      <c r="C872" t="s">
        <v>3620</v>
      </c>
      <c r="D872" t="s">
        <v>5081</v>
      </c>
      <c r="E872" s="7">
        <v>53936</v>
      </c>
      <c r="F872">
        <v>54</v>
      </c>
      <c r="G872" t="s">
        <v>7750</v>
      </c>
      <c r="H872" t="s">
        <v>7942</v>
      </c>
      <c r="I872" t="s">
        <v>8830</v>
      </c>
      <c r="J872" t="s">
        <v>12266</v>
      </c>
      <c r="K872" t="s">
        <v>15705</v>
      </c>
      <c r="L872" t="str">
        <f>LOOKUP(ImoveisBB[[#This Row],[Vlr_venda_imovel]],Table2[Faixa],Table2[NomeFaixa])</f>
        <v>E. 50k - 65k</v>
      </c>
      <c r="M872" t="str">
        <f>LOOKUP(ImoveisBB[[#This Row],[Desc%]],Table24[Faixa],Table24[NomeFaixa])</f>
        <v>F. 50% - 60%</v>
      </c>
      <c r="N872">
        <f>VALUE(SUBSTITUTE(MID(ImoveisBB[[#This Row],[Desc_imovel_numeros]],3,FIND("'",ImoveisBB[[#This Row],[Desc_imovel_numeros]],3)-3),".",","))</f>
        <v>150</v>
      </c>
      <c r="O872" s="6" t="str">
        <f>LOOKUP(ImoveisBB[[#This Row],[Area1]],Table25[Faixa],Table25[NomeFaixa])</f>
        <v>F. 150m2 - 200m2</v>
      </c>
      <c r="P872" s="6" t="str">
        <f>IF(ISNUMBER( SEARCH("Desocupado", ImoveisBB[[#This Row],[status_imovel]] ) ), "DESOcupado", "OCUpado")</f>
        <v>OCUpado</v>
      </c>
      <c r="Q872" s="6" t="str">
        <f>IF(ISNUMBER( SEARCH("Venda", ImoveisBB[[#This Row],[status_imovel]] ) ), "Venda Direta", "Leilão")</f>
        <v>Leilão</v>
      </c>
    </row>
    <row r="873" spans="1:17" x14ac:dyDescent="0.25">
      <c r="A873">
        <v>872</v>
      </c>
      <c r="B873" s="1" t="s">
        <v>881</v>
      </c>
      <c r="C873" t="s">
        <v>3451</v>
      </c>
      <c r="D873" t="s">
        <v>5082</v>
      </c>
      <c r="E873" s="7">
        <v>62773</v>
      </c>
      <c r="F873">
        <v>44</v>
      </c>
      <c r="G873" t="s">
        <v>7819</v>
      </c>
      <c r="H873" t="s">
        <v>7952</v>
      </c>
      <c r="I873" t="s">
        <v>8831</v>
      </c>
      <c r="J873" t="s">
        <v>12267</v>
      </c>
      <c r="K873" t="s">
        <v>15706</v>
      </c>
      <c r="L873" t="str">
        <f>LOOKUP(ImoveisBB[[#This Row],[Vlr_venda_imovel]],Table2[Faixa],Table2[NomeFaixa])</f>
        <v>E. 50k - 65k</v>
      </c>
      <c r="M873" t="str">
        <f>LOOKUP(ImoveisBB[[#This Row],[Desc%]],Table24[Faixa],Table24[NomeFaixa])</f>
        <v>E. 40% - 50%</v>
      </c>
      <c r="N873">
        <f>VALUE(SUBSTITUTE(MID(ImoveisBB[[#This Row],[Desc_imovel_numeros]],3,FIND("'",ImoveisBB[[#This Row],[Desc_imovel_numeros]],3)-3),".",","))</f>
        <v>140</v>
      </c>
      <c r="O873" s="6" t="str">
        <f>LOOKUP(ImoveisBB[[#This Row],[Area1]],Table25[Faixa],Table25[NomeFaixa])</f>
        <v>E. 100m2 - 150m2</v>
      </c>
      <c r="P873" s="6" t="str">
        <f>IF(ISNUMBER( SEARCH("Desocupado", ImoveisBB[[#This Row],[status_imovel]] ) ), "DESOcupado", "OCUpado")</f>
        <v>OCUpado</v>
      </c>
      <c r="Q873" s="6" t="str">
        <f>IF(ISNUMBER( SEARCH("Venda", ImoveisBB[[#This Row],[status_imovel]] ) ), "Venda Direta", "Leilão")</f>
        <v>Venda Direta</v>
      </c>
    </row>
    <row r="874" spans="1:17" x14ac:dyDescent="0.25">
      <c r="A874">
        <v>873</v>
      </c>
      <c r="B874" s="1" t="s">
        <v>882</v>
      </c>
      <c r="C874" t="s">
        <v>3609</v>
      </c>
      <c r="D874" t="s">
        <v>5083</v>
      </c>
      <c r="E874" s="7">
        <v>47162</v>
      </c>
      <c r="F874">
        <v>58</v>
      </c>
      <c r="G874" t="s">
        <v>7750</v>
      </c>
      <c r="H874" t="s">
        <v>7942</v>
      </c>
      <c r="I874" t="s">
        <v>8832</v>
      </c>
      <c r="J874" t="s">
        <v>12268</v>
      </c>
      <c r="K874" t="s">
        <v>15707</v>
      </c>
      <c r="L874" t="str">
        <f>LOOKUP(ImoveisBB[[#This Row],[Vlr_venda_imovel]],Table2[Faixa],Table2[NomeFaixa])</f>
        <v>D. 35k - 50k</v>
      </c>
      <c r="M874" t="str">
        <f>LOOKUP(ImoveisBB[[#This Row],[Desc%]],Table24[Faixa],Table24[NomeFaixa])</f>
        <v>F. 50% - 60%</v>
      </c>
      <c r="N874">
        <f>VALUE(SUBSTITUTE(MID(ImoveisBB[[#This Row],[Desc_imovel_numeros]],3,FIND("'",ImoveisBB[[#This Row],[Desc_imovel_numeros]],3)-3),".",","))</f>
        <v>180</v>
      </c>
      <c r="O874" s="6" t="str">
        <f>LOOKUP(ImoveisBB[[#This Row],[Area1]],Table25[Faixa],Table25[NomeFaixa])</f>
        <v>F. 150m2 - 200m2</v>
      </c>
      <c r="P874" s="6" t="str">
        <f>IF(ISNUMBER( SEARCH("Desocupado", ImoveisBB[[#This Row],[status_imovel]] ) ), "DESOcupado", "OCUpado")</f>
        <v>OCUpado</v>
      </c>
      <c r="Q874" s="6" t="str">
        <f>IF(ISNUMBER( SEARCH("Venda", ImoveisBB[[#This Row],[status_imovel]] ) ), "Venda Direta", "Leilão")</f>
        <v>Leilão</v>
      </c>
    </row>
    <row r="875" spans="1:17" x14ac:dyDescent="0.25">
      <c r="A875">
        <v>874</v>
      </c>
      <c r="B875" s="1" t="s">
        <v>883</v>
      </c>
      <c r="C875" t="s">
        <v>3656</v>
      </c>
      <c r="D875" t="s">
        <v>5084</v>
      </c>
      <c r="E875" s="7">
        <v>56270</v>
      </c>
      <c r="F875">
        <v>46</v>
      </c>
      <c r="G875" t="s">
        <v>7750</v>
      </c>
      <c r="H875" t="s">
        <v>7942</v>
      </c>
      <c r="I875" t="s">
        <v>8833</v>
      </c>
      <c r="J875" t="s">
        <v>12269</v>
      </c>
      <c r="K875" t="s">
        <v>15708</v>
      </c>
      <c r="L875" t="str">
        <f>LOOKUP(ImoveisBB[[#This Row],[Vlr_venda_imovel]],Table2[Faixa],Table2[NomeFaixa])</f>
        <v>E. 50k - 65k</v>
      </c>
      <c r="M875" t="str">
        <f>LOOKUP(ImoveisBB[[#This Row],[Desc%]],Table24[Faixa],Table24[NomeFaixa])</f>
        <v>E. 40% - 50%</v>
      </c>
      <c r="N875">
        <f>VALUE(SUBSTITUTE(MID(ImoveisBB[[#This Row],[Desc_imovel_numeros]],3,FIND("'",ImoveisBB[[#This Row],[Desc_imovel_numeros]],3)-3),".",","))</f>
        <v>150.32</v>
      </c>
      <c r="O875" s="6" t="str">
        <f>LOOKUP(ImoveisBB[[#This Row],[Area1]],Table25[Faixa],Table25[NomeFaixa])</f>
        <v>F. 150m2 - 200m2</v>
      </c>
      <c r="P875" s="6" t="str">
        <f>IF(ISNUMBER( SEARCH("Desocupado", ImoveisBB[[#This Row],[status_imovel]] ) ), "DESOcupado", "OCUpado")</f>
        <v>OCUpado</v>
      </c>
      <c r="Q875" s="6" t="str">
        <f>IF(ISNUMBER( SEARCH("Venda", ImoveisBB[[#This Row],[status_imovel]] ) ), "Venda Direta", "Leilão")</f>
        <v>Leilão</v>
      </c>
    </row>
    <row r="876" spans="1:17" x14ac:dyDescent="0.25">
      <c r="A876">
        <v>875</v>
      </c>
      <c r="B876" s="1" t="s">
        <v>884</v>
      </c>
      <c r="C876" t="s">
        <v>3451</v>
      </c>
      <c r="D876" t="s">
        <v>5085</v>
      </c>
      <c r="E876" s="7">
        <v>37960</v>
      </c>
      <c r="F876">
        <v>65</v>
      </c>
      <c r="G876" t="s">
        <v>7804</v>
      </c>
      <c r="H876" t="s">
        <v>7946</v>
      </c>
      <c r="I876" t="s">
        <v>8834</v>
      </c>
      <c r="J876" t="s">
        <v>12270</v>
      </c>
      <c r="K876" t="s">
        <v>15709</v>
      </c>
      <c r="L876" t="str">
        <f>LOOKUP(ImoveisBB[[#This Row],[Vlr_venda_imovel]],Table2[Faixa],Table2[NomeFaixa])</f>
        <v>D. 35k - 50k</v>
      </c>
      <c r="M876" t="str">
        <f>LOOKUP(ImoveisBB[[#This Row],[Desc%]],Table24[Faixa],Table24[NomeFaixa])</f>
        <v>G. 60% - 70%</v>
      </c>
      <c r="N876">
        <f>VALUE(SUBSTITUTE(MID(ImoveisBB[[#This Row],[Desc_imovel_numeros]],3,FIND("'",ImoveisBB[[#This Row],[Desc_imovel_numeros]],3)-3),".",","))</f>
        <v>130</v>
      </c>
      <c r="O876" s="6" t="str">
        <f>LOOKUP(ImoveisBB[[#This Row],[Area1]],Table25[Faixa],Table25[NomeFaixa])</f>
        <v>E. 100m2 - 150m2</v>
      </c>
      <c r="P876" s="6" t="str">
        <f>IF(ISNUMBER( SEARCH("Desocupado", ImoveisBB[[#This Row],[status_imovel]] ) ), "DESOcupado", "OCUpado")</f>
        <v>OCUpado</v>
      </c>
      <c r="Q876" s="6" t="str">
        <f>IF(ISNUMBER( SEARCH("Venda", ImoveisBB[[#This Row],[status_imovel]] ) ), "Venda Direta", "Leilão")</f>
        <v>Venda Direta</v>
      </c>
    </row>
    <row r="877" spans="1:17" x14ac:dyDescent="0.25">
      <c r="A877">
        <v>876</v>
      </c>
      <c r="B877" s="1" t="s">
        <v>885</v>
      </c>
      <c r="C877" t="s">
        <v>3451</v>
      </c>
      <c r="D877" t="s">
        <v>5086</v>
      </c>
      <c r="E877" s="7">
        <v>42087</v>
      </c>
      <c r="F877">
        <v>53</v>
      </c>
      <c r="G877" t="s">
        <v>7804</v>
      </c>
      <c r="H877" t="s">
        <v>7946</v>
      </c>
      <c r="I877" t="s">
        <v>8835</v>
      </c>
      <c r="J877" t="s">
        <v>12271</v>
      </c>
      <c r="K877" t="s">
        <v>15710</v>
      </c>
      <c r="L877" t="str">
        <f>LOOKUP(ImoveisBB[[#This Row],[Vlr_venda_imovel]],Table2[Faixa],Table2[NomeFaixa])</f>
        <v>D. 35k - 50k</v>
      </c>
      <c r="M877" t="str">
        <f>LOOKUP(ImoveisBB[[#This Row],[Desc%]],Table24[Faixa],Table24[NomeFaixa])</f>
        <v>F. 50% - 60%</v>
      </c>
      <c r="N877">
        <f>VALUE(SUBSTITUTE(MID(ImoveisBB[[#This Row],[Desc_imovel_numeros]],3,FIND("'",ImoveisBB[[#This Row],[Desc_imovel_numeros]],3)-3),".",","))</f>
        <v>125</v>
      </c>
      <c r="O877" s="6" t="str">
        <f>LOOKUP(ImoveisBB[[#This Row],[Area1]],Table25[Faixa],Table25[NomeFaixa])</f>
        <v>E. 100m2 - 150m2</v>
      </c>
      <c r="P877" s="6" t="str">
        <f>IF(ISNUMBER( SEARCH("Desocupado", ImoveisBB[[#This Row],[status_imovel]] ) ), "DESOcupado", "OCUpado")</f>
        <v>OCUpado</v>
      </c>
      <c r="Q877" s="6" t="str">
        <f>IF(ISNUMBER( SEARCH("Venda", ImoveisBB[[#This Row],[status_imovel]] ) ), "Venda Direta", "Leilão")</f>
        <v>Venda Direta</v>
      </c>
    </row>
    <row r="878" spans="1:17" x14ac:dyDescent="0.25">
      <c r="A878">
        <v>877</v>
      </c>
      <c r="B878" s="1" t="s">
        <v>886</v>
      </c>
      <c r="C878" t="s">
        <v>3463</v>
      </c>
      <c r="D878" t="s">
        <v>5087</v>
      </c>
      <c r="E878" s="7">
        <v>46213</v>
      </c>
      <c r="F878">
        <v>50</v>
      </c>
      <c r="G878" t="s">
        <v>7851</v>
      </c>
      <c r="H878" t="s">
        <v>7954</v>
      </c>
      <c r="I878" t="s">
        <v>8836</v>
      </c>
      <c r="J878" t="s">
        <v>12272</v>
      </c>
      <c r="K878" t="s">
        <v>15711</v>
      </c>
      <c r="L878" t="str">
        <f>LOOKUP(ImoveisBB[[#This Row],[Vlr_venda_imovel]],Table2[Faixa],Table2[NomeFaixa])</f>
        <v>D. 35k - 50k</v>
      </c>
      <c r="M878" t="str">
        <f>LOOKUP(ImoveisBB[[#This Row],[Desc%]],Table24[Faixa],Table24[NomeFaixa])</f>
        <v>F. 50% - 60%</v>
      </c>
      <c r="N878">
        <f>VALUE(SUBSTITUTE(MID(ImoveisBB[[#This Row],[Desc_imovel_numeros]],3,FIND("'",ImoveisBB[[#This Row],[Desc_imovel_numeros]],3)-3),".",","))</f>
        <v>125</v>
      </c>
      <c r="O878" s="6" t="str">
        <f>LOOKUP(ImoveisBB[[#This Row],[Area1]],Table25[Faixa],Table25[NomeFaixa])</f>
        <v>E. 100m2 - 150m2</v>
      </c>
      <c r="P878" s="6" t="str">
        <f>IF(ISNUMBER( SEARCH("Desocupado", ImoveisBB[[#This Row],[status_imovel]] ) ), "DESOcupado", "OCUpado")</f>
        <v>OCUpado</v>
      </c>
      <c r="Q878" s="6" t="str">
        <f>IF(ISNUMBER( SEARCH("Venda", ImoveisBB[[#This Row],[status_imovel]] ) ), "Venda Direta", "Leilão")</f>
        <v>Venda Direta</v>
      </c>
    </row>
    <row r="879" spans="1:17" x14ac:dyDescent="0.25">
      <c r="A879">
        <v>878</v>
      </c>
      <c r="B879" s="1" t="s">
        <v>887</v>
      </c>
      <c r="C879" t="s">
        <v>3656</v>
      </c>
      <c r="D879" t="s">
        <v>5088</v>
      </c>
      <c r="E879" s="7">
        <v>50408</v>
      </c>
      <c r="F879">
        <v>52</v>
      </c>
      <c r="G879" t="s">
        <v>7750</v>
      </c>
      <c r="H879" t="s">
        <v>7942</v>
      </c>
      <c r="I879" t="s">
        <v>8837</v>
      </c>
      <c r="J879" t="s">
        <v>12273</v>
      </c>
      <c r="K879" t="s">
        <v>15712</v>
      </c>
      <c r="L879" t="str">
        <f>LOOKUP(ImoveisBB[[#This Row],[Vlr_venda_imovel]],Table2[Faixa],Table2[NomeFaixa])</f>
        <v>E. 50k - 65k</v>
      </c>
      <c r="M879" t="str">
        <f>LOOKUP(ImoveisBB[[#This Row],[Desc%]],Table24[Faixa],Table24[NomeFaixa])</f>
        <v>F. 50% - 60%</v>
      </c>
      <c r="N879">
        <f>VALUE(SUBSTITUTE(MID(ImoveisBB[[#This Row],[Desc_imovel_numeros]],3,FIND("'",ImoveisBB[[#This Row],[Desc_imovel_numeros]],3)-3),".",","))</f>
        <v>150</v>
      </c>
      <c r="O879" s="6" t="str">
        <f>LOOKUP(ImoveisBB[[#This Row],[Area1]],Table25[Faixa],Table25[NomeFaixa])</f>
        <v>F. 150m2 - 200m2</v>
      </c>
      <c r="P879" s="6" t="str">
        <f>IF(ISNUMBER( SEARCH("Desocupado", ImoveisBB[[#This Row],[status_imovel]] ) ), "DESOcupado", "OCUpado")</f>
        <v>OCUpado</v>
      </c>
      <c r="Q879" s="6" t="str">
        <f>IF(ISNUMBER( SEARCH("Venda", ImoveisBB[[#This Row],[status_imovel]] ) ), "Venda Direta", "Leilão")</f>
        <v>Leilão</v>
      </c>
    </row>
    <row r="880" spans="1:17" x14ac:dyDescent="0.25">
      <c r="A880">
        <v>879</v>
      </c>
      <c r="B880" s="1" t="s">
        <v>888</v>
      </c>
      <c r="C880" t="s">
        <v>3463</v>
      </c>
      <c r="D880" t="s">
        <v>5089</v>
      </c>
      <c r="E880" s="7">
        <v>39719</v>
      </c>
      <c r="F880">
        <v>49</v>
      </c>
      <c r="G880" t="s">
        <v>7804</v>
      </c>
      <c r="H880" t="s">
        <v>7946</v>
      </c>
      <c r="I880" t="s">
        <v>8838</v>
      </c>
      <c r="J880" t="s">
        <v>12274</v>
      </c>
      <c r="K880" t="s">
        <v>15713</v>
      </c>
      <c r="L880" t="str">
        <f>LOOKUP(ImoveisBB[[#This Row],[Vlr_venda_imovel]],Table2[Faixa],Table2[NomeFaixa])</f>
        <v>D. 35k - 50k</v>
      </c>
      <c r="M880" t="str">
        <f>LOOKUP(ImoveisBB[[#This Row],[Desc%]],Table24[Faixa],Table24[NomeFaixa])</f>
        <v>E. 40% - 50%</v>
      </c>
      <c r="N880">
        <f>VALUE(SUBSTITUTE(MID(ImoveisBB[[#This Row],[Desc_imovel_numeros]],3,FIND("'",ImoveisBB[[#This Row],[Desc_imovel_numeros]],3)-3),".",","))</f>
        <v>137</v>
      </c>
      <c r="O880" s="6" t="str">
        <f>LOOKUP(ImoveisBB[[#This Row],[Area1]],Table25[Faixa],Table25[NomeFaixa])</f>
        <v>E. 100m2 - 150m2</v>
      </c>
      <c r="P880" s="6" t="str">
        <f>IF(ISNUMBER( SEARCH("Desocupado", ImoveisBB[[#This Row],[status_imovel]] ) ), "DESOcupado", "OCUpado")</f>
        <v>OCUpado</v>
      </c>
      <c r="Q880" s="6" t="str">
        <f>IF(ISNUMBER( SEARCH("Venda", ImoveisBB[[#This Row],[status_imovel]] ) ), "Venda Direta", "Leilão")</f>
        <v>Venda Direta</v>
      </c>
    </row>
    <row r="881" spans="1:17" x14ac:dyDescent="0.25">
      <c r="A881">
        <v>880</v>
      </c>
      <c r="B881" s="1" t="s">
        <v>889</v>
      </c>
      <c r="C881" t="s">
        <v>3451</v>
      </c>
      <c r="D881" t="s">
        <v>5090</v>
      </c>
      <c r="E881" s="7">
        <v>65453</v>
      </c>
      <c r="F881">
        <v>36</v>
      </c>
      <c r="G881" t="s">
        <v>7819</v>
      </c>
      <c r="H881" t="s">
        <v>7952</v>
      </c>
      <c r="I881" t="s">
        <v>8839</v>
      </c>
      <c r="J881" t="s">
        <v>12275</v>
      </c>
      <c r="K881" t="s">
        <v>15714</v>
      </c>
      <c r="L881" t="str">
        <f>LOOKUP(ImoveisBB[[#This Row],[Vlr_venda_imovel]],Table2[Faixa],Table2[NomeFaixa])</f>
        <v>F. 65k - 80k</v>
      </c>
      <c r="M881" t="str">
        <f>LOOKUP(ImoveisBB[[#This Row],[Desc%]],Table24[Faixa],Table24[NomeFaixa])</f>
        <v>D. 30% - 40%</v>
      </c>
      <c r="N881">
        <f>VALUE(SUBSTITUTE(MID(ImoveisBB[[#This Row],[Desc_imovel_numeros]],3,FIND("'",ImoveisBB[[#This Row],[Desc_imovel_numeros]],3)-3),".",","))</f>
        <v>155</v>
      </c>
      <c r="O881" s="6" t="str">
        <f>LOOKUP(ImoveisBB[[#This Row],[Area1]],Table25[Faixa],Table25[NomeFaixa])</f>
        <v>F. 150m2 - 200m2</v>
      </c>
      <c r="P881" s="6" t="str">
        <f>IF(ISNUMBER( SEARCH("Desocupado", ImoveisBB[[#This Row],[status_imovel]] ) ), "DESOcupado", "OCUpado")</f>
        <v>DESOcupado</v>
      </c>
      <c r="Q881" s="6" t="str">
        <f>IF(ISNUMBER( SEARCH("Venda", ImoveisBB[[#This Row],[status_imovel]] ) ), "Venda Direta", "Leilão")</f>
        <v>Venda Direta</v>
      </c>
    </row>
    <row r="882" spans="1:17" x14ac:dyDescent="0.25">
      <c r="A882">
        <v>881</v>
      </c>
      <c r="B882" s="1" t="s">
        <v>890</v>
      </c>
      <c r="C882" t="s">
        <v>3463</v>
      </c>
      <c r="D882" t="s">
        <v>5091</v>
      </c>
      <c r="E882" s="7">
        <v>43034</v>
      </c>
      <c r="F882">
        <v>54</v>
      </c>
      <c r="G882" t="s">
        <v>7804</v>
      </c>
      <c r="H882" t="s">
        <v>7946</v>
      </c>
      <c r="I882" t="s">
        <v>8840</v>
      </c>
      <c r="J882" t="s">
        <v>12276</v>
      </c>
      <c r="K882" t="s">
        <v>15715</v>
      </c>
      <c r="L882" t="str">
        <f>LOOKUP(ImoveisBB[[#This Row],[Vlr_venda_imovel]],Table2[Faixa],Table2[NomeFaixa])</f>
        <v>D. 35k - 50k</v>
      </c>
      <c r="M882" t="str">
        <f>LOOKUP(ImoveisBB[[#This Row],[Desc%]],Table24[Faixa],Table24[NomeFaixa])</f>
        <v>F. 50% - 60%</v>
      </c>
      <c r="N882">
        <f>VALUE(SUBSTITUTE(MID(ImoveisBB[[#This Row],[Desc_imovel_numeros]],3,FIND("'",ImoveisBB[[#This Row],[Desc_imovel_numeros]],3)-3),".",","))</f>
        <v>130</v>
      </c>
      <c r="O882" s="6" t="str">
        <f>LOOKUP(ImoveisBB[[#This Row],[Area1]],Table25[Faixa],Table25[NomeFaixa])</f>
        <v>E. 100m2 - 150m2</v>
      </c>
      <c r="P882" s="6" t="str">
        <f>IF(ISNUMBER( SEARCH("Desocupado", ImoveisBB[[#This Row],[status_imovel]] ) ), "DESOcupado", "OCUpado")</f>
        <v>OCUpado</v>
      </c>
      <c r="Q882" s="6" t="str">
        <f>IF(ISNUMBER( SEARCH("Venda", ImoveisBB[[#This Row],[status_imovel]] ) ), "Venda Direta", "Leilão")</f>
        <v>Venda Direta</v>
      </c>
    </row>
    <row r="883" spans="1:17" x14ac:dyDescent="0.25">
      <c r="A883">
        <v>882</v>
      </c>
      <c r="B883" s="1" t="s">
        <v>891</v>
      </c>
      <c r="C883" t="s">
        <v>3620</v>
      </c>
      <c r="D883" t="s">
        <v>5092</v>
      </c>
      <c r="E883" s="7">
        <v>54279</v>
      </c>
      <c r="F883">
        <v>54</v>
      </c>
      <c r="G883" t="s">
        <v>7750</v>
      </c>
      <c r="H883" t="s">
        <v>7942</v>
      </c>
      <c r="I883" t="s">
        <v>8841</v>
      </c>
      <c r="J883" t="s">
        <v>12277</v>
      </c>
      <c r="K883" t="s">
        <v>15716</v>
      </c>
      <c r="L883" t="str">
        <f>LOOKUP(ImoveisBB[[#This Row],[Vlr_venda_imovel]],Table2[Faixa],Table2[NomeFaixa])</f>
        <v>E. 50k - 65k</v>
      </c>
      <c r="M883" t="str">
        <f>LOOKUP(ImoveisBB[[#This Row],[Desc%]],Table24[Faixa],Table24[NomeFaixa])</f>
        <v>F. 50% - 60%</v>
      </c>
      <c r="N883">
        <f>VALUE(SUBSTITUTE(MID(ImoveisBB[[#This Row],[Desc_imovel_numeros]],3,FIND("'",ImoveisBB[[#This Row],[Desc_imovel_numeros]],3)-3),".",","))</f>
        <v>162</v>
      </c>
      <c r="O883" s="6" t="str">
        <f>LOOKUP(ImoveisBB[[#This Row],[Area1]],Table25[Faixa],Table25[NomeFaixa])</f>
        <v>F. 150m2 - 200m2</v>
      </c>
      <c r="P883" s="6" t="str">
        <f>IF(ISNUMBER( SEARCH("Desocupado", ImoveisBB[[#This Row],[status_imovel]] ) ), "DESOcupado", "OCUpado")</f>
        <v>OCUpado</v>
      </c>
      <c r="Q883" s="6" t="str">
        <f>IF(ISNUMBER( SEARCH("Venda", ImoveisBB[[#This Row],[status_imovel]] ) ), "Venda Direta", "Leilão")</f>
        <v>Leilão</v>
      </c>
    </row>
    <row r="884" spans="1:17" x14ac:dyDescent="0.25">
      <c r="A884">
        <v>883</v>
      </c>
      <c r="B884" s="1" t="s">
        <v>892</v>
      </c>
      <c r="C884" t="s">
        <v>3451</v>
      </c>
      <c r="D884" t="s">
        <v>5093</v>
      </c>
      <c r="E884" s="7">
        <v>29796</v>
      </c>
      <c r="F884">
        <v>50</v>
      </c>
      <c r="G884" t="s">
        <v>7852</v>
      </c>
      <c r="H884" t="s">
        <v>7937</v>
      </c>
      <c r="I884" t="s">
        <v>8842</v>
      </c>
      <c r="J884" t="s">
        <v>12278</v>
      </c>
      <c r="K884" t="s">
        <v>15717</v>
      </c>
      <c r="L884" t="str">
        <f>LOOKUP(ImoveisBB[[#This Row],[Vlr_venda_imovel]],Table2[Faixa],Table2[NomeFaixa])</f>
        <v>C. 25k - 35k</v>
      </c>
      <c r="M884" t="str">
        <f>LOOKUP(ImoveisBB[[#This Row],[Desc%]],Table24[Faixa],Table24[NomeFaixa])</f>
        <v>F. 50% - 60%</v>
      </c>
      <c r="N884">
        <f>VALUE(SUBSTITUTE(MID(ImoveisBB[[#This Row],[Desc_imovel_numeros]],3,FIND("'",ImoveisBB[[#This Row],[Desc_imovel_numeros]],3)-3),".",","))</f>
        <v>295.75</v>
      </c>
      <c r="O884" s="6" t="str">
        <f>LOOKUP(ImoveisBB[[#This Row],[Area1]],Table25[Faixa],Table25[NomeFaixa])</f>
        <v>G. 200m2 - 500m2</v>
      </c>
      <c r="P884" s="6" t="str">
        <f>IF(ISNUMBER( SEARCH("Desocupado", ImoveisBB[[#This Row],[status_imovel]] ) ), "DESOcupado", "OCUpado")</f>
        <v>OCUpado</v>
      </c>
      <c r="Q884" s="6" t="str">
        <f>IF(ISNUMBER( SEARCH("Venda", ImoveisBB[[#This Row],[status_imovel]] ) ), "Venda Direta", "Leilão")</f>
        <v>Venda Direta</v>
      </c>
    </row>
    <row r="885" spans="1:17" x14ac:dyDescent="0.25">
      <c r="A885">
        <v>884</v>
      </c>
      <c r="B885" s="1" t="s">
        <v>893</v>
      </c>
      <c r="C885" t="s">
        <v>3451</v>
      </c>
      <c r="D885" t="s">
        <v>5094</v>
      </c>
      <c r="E885" s="7">
        <v>44025</v>
      </c>
      <c r="F885">
        <v>51</v>
      </c>
      <c r="G885" t="s">
        <v>7819</v>
      </c>
      <c r="H885" t="s">
        <v>7952</v>
      </c>
      <c r="I885" t="s">
        <v>8843</v>
      </c>
      <c r="J885" t="s">
        <v>12279</v>
      </c>
      <c r="K885" t="s">
        <v>15718</v>
      </c>
      <c r="L885" t="str">
        <f>LOOKUP(ImoveisBB[[#This Row],[Vlr_venda_imovel]],Table2[Faixa],Table2[NomeFaixa])</f>
        <v>D. 35k - 50k</v>
      </c>
      <c r="M885" t="str">
        <f>LOOKUP(ImoveisBB[[#This Row],[Desc%]],Table24[Faixa],Table24[NomeFaixa])</f>
        <v>F. 50% - 60%</v>
      </c>
      <c r="N885">
        <f>VALUE(SUBSTITUTE(MID(ImoveisBB[[#This Row],[Desc_imovel_numeros]],3,FIND("'",ImoveisBB[[#This Row],[Desc_imovel_numeros]],3)-3),".",","))</f>
        <v>200</v>
      </c>
      <c r="O885" s="6" t="str">
        <f>LOOKUP(ImoveisBB[[#This Row],[Area1]],Table25[Faixa],Table25[NomeFaixa])</f>
        <v>G. 200m2 - 500m2</v>
      </c>
      <c r="P885" s="6" t="str">
        <f>IF(ISNUMBER( SEARCH("Desocupado", ImoveisBB[[#This Row],[status_imovel]] ) ), "DESOcupado", "OCUpado")</f>
        <v>OCUpado</v>
      </c>
      <c r="Q885" s="6" t="str">
        <f>IF(ISNUMBER( SEARCH("Venda", ImoveisBB[[#This Row],[status_imovel]] ) ), "Venda Direta", "Leilão")</f>
        <v>Venda Direta</v>
      </c>
    </row>
    <row r="886" spans="1:17" x14ac:dyDescent="0.25">
      <c r="A886">
        <v>885</v>
      </c>
      <c r="B886" s="1" t="s">
        <v>894</v>
      </c>
      <c r="C886" t="s">
        <v>3727</v>
      </c>
      <c r="D886" t="s">
        <v>5095</v>
      </c>
      <c r="E886" s="7">
        <v>44455</v>
      </c>
      <c r="F886">
        <v>34</v>
      </c>
      <c r="G886" t="s">
        <v>7845</v>
      </c>
      <c r="H886" t="s">
        <v>7952</v>
      </c>
      <c r="I886" t="s">
        <v>8844</v>
      </c>
      <c r="J886" t="s">
        <v>12280</v>
      </c>
      <c r="K886" t="s">
        <v>15719</v>
      </c>
      <c r="L886" t="str">
        <f>LOOKUP(ImoveisBB[[#This Row],[Vlr_venda_imovel]],Table2[Faixa],Table2[NomeFaixa])</f>
        <v>D. 35k - 50k</v>
      </c>
      <c r="M886" t="str">
        <f>LOOKUP(ImoveisBB[[#This Row],[Desc%]],Table24[Faixa],Table24[NomeFaixa])</f>
        <v>D. 30% - 40%</v>
      </c>
      <c r="N886">
        <f>VALUE(SUBSTITUTE(MID(ImoveisBB[[#This Row],[Desc_imovel_numeros]],3,FIND("'",ImoveisBB[[#This Row],[Desc_imovel_numeros]],3)-3),".",","))</f>
        <v>128</v>
      </c>
      <c r="O886" s="6" t="str">
        <f>LOOKUP(ImoveisBB[[#This Row],[Area1]],Table25[Faixa],Table25[NomeFaixa])</f>
        <v>E. 100m2 - 150m2</v>
      </c>
      <c r="P886" s="6" t="str">
        <f>IF(ISNUMBER( SEARCH("Desocupado", ImoveisBB[[#This Row],[status_imovel]] ) ), "DESOcupado", "OCUpado")</f>
        <v>OCUpado</v>
      </c>
      <c r="Q886" s="6" t="str">
        <f>IF(ISNUMBER( SEARCH("Venda", ImoveisBB[[#This Row],[status_imovel]] ) ), "Venda Direta", "Leilão")</f>
        <v>Leilão</v>
      </c>
    </row>
    <row r="887" spans="1:17" x14ac:dyDescent="0.25">
      <c r="A887">
        <v>886</v>
      </c>
      <c r="B887" s="1" t="s">
        <v>895</v>
      </c>
      <c r="C887" t="s">
        <v>3451</v>
      </c>
      <c r="D887" t="s">
        <v>5096</v>
      </c>
      <c r="E887" s="7">
        <v>49326</v>
      </c>
      <c r="F887">
        <v>53</v>
      </c>
      <c r="G887" t="s">
        <v>7804</v>
      </c>
      <c r="H887" t="s">
        <v>7946</v>
      </c>
      <c r="I887" t="s">
        <v>8845</v>
      </c>
      <c r="J887" t="s">
        <v>12281</v>
      </c>
      <c r="K887" t="s">
        <v>15720</v>
      </c>
      <c r="L887" t="str">
        <f>LOOKUP(ImoveisBB[[#This Row],[Vlr_venda_imovel]],Table2[Faixa],Table2[NomeFaixa])</f>
        <v>D. 35k - 50k</v>
      </c>
      <c r="M887" t="str">
        <f>LOOKUP(ImoveisBB[[#This Row],[Desc%]],Table24[Faixa],Table24[NomeFaixa])</f>
        <v>F. 50% - 60%</v>
      </c>
      <c r="N887">
        <f>VALUE(SUBSTITUTE(MID(ImoveisBB[[#This Row],[Desc_imovel_numeros]],3,FIND("'",ImoveisBB[[#This Row],[Desc_imovel_numeros]],3)-3),".",","))</f>
        <v>148</v>
      </c>
      <c r="O887" s="6" t="str">
        <f>LOOKUP(ImoveisBB[[#This Row],[Area1]],Table25[Faixa],Table25[NomeFaixa])</f>
        <v>E. 100m2 - 150m2</v>
      </c>
      <c r="P887" s="6" t="str">
        <f>IF(ISNUMBER( SEARCH("Desocupado", ImoveisBB[[#This Row],[status_imovel]] ) ), "DESOcupado", "OCUpado")</f>
        <v>OCUpado</v>
      </c>
      <c r="Q887" s="6" t="str">
        <f>IF(ISNUMBER( SEARCH("Venda", ImoveisBB[[#This Row],[status_imovel]] ) ), "Venda Direta", "Leilão")</f>
        <v>Venda Direta</v>
      </c>
    </row>
    <row r="888" spans="1:17" x14ac:dyDescent="0.25">
      <c r="A888">
        <v>887</v>
      </c>
      <c r="B888" s="1" t="s">
        <v>896</v>
      </c>
      <c r="C888" t="s">
        <v>3457</v>
      </c>
      <c r="D888" t="s">
        <v>5097</v>
      </c>
      <c r="E888" s="7">
        <v>31736</v>
      </c>
      <c r="F888">
        <v>60</v>
      </c>
      <c r="G888" t="s">
        <v>7797</v>
      </c>
      <c r="H888" t="s">
        <v>7950</v>
      </c>
      <c r="I888" t="s">
        <v>8846</v>
      </c>
      <c r="J888" t="s">
        <v>12282</v>
      </c>
      <c r="K888" t="s">
        <v>15721</v>
      </c>
      <c r="L888" t="str">
        <f>LOOKUP(ImoveisBB[[#This Row],[Vlr_venda_imovel]],Table2[Faixa],Table2[NomeFaixa])</f>
        <v>C. 25k - 35k</v>
      </c>
      <c r="M888" t="str">
        <f>LOOKUP(ImoveisBB[[#This Row],[Desc%]],Table24[Faixa],Table24[NomeFaixa])</f>
        <v>G. 60% - 70%</v>
      </c>
      <c r="N888">
        <f>VALUE(SUBSTITUTE(MID(ImoveisBB[[#This Row],[Desc_imovel_numeros]],3,FIND("'",ImoveisBB[[#This Row],[Desc_imovel_numeros]],3)-3),".",","))</f>
        <v>120</v>
      </c>
      <c r="O888" s="6" t="str">
        <f>LOOKUP(ImoveisBB[[#This Row],[Area1]],Table25[Faixa],Table25[NomeFaixa])</f>
        <v>E. 100m2 - 150m2</v>
      </c>
      <c r="P888" s="6" t="str">
        <f>IF(ISNUMBER( SEARCH("Desocupado", ImoveisBB[[#This Row],[status_imovel]] ) ), "DESOcupado", "OCUpado")</f>
        <v>OCUpado</v>
      </c>
      <c r="Q888" s="6" t="str">
        <f>IF(ISNUMBER( SEARCH("Venda", ImoveisBB[[#This Row],[status_imovel]] ) ), "Venda Direta", "Leilão")</f>
        <v>Leilão</v>
      </c>
    </row>
    <row r="889" spans="1:17" x14ac:dyDescent="0.25">
      <c r="A889">
        <v>888</v>
      </c>
      <c r="B889" s="1" t="s">
        <v>897</v>
      </c>
      <c r="C889" t="s">
        <v>3622</v>
      </c>
      <c r="D889" t="s">
        <v>5098</v>
      </c>
      <c r="E889" s="7">
        <v>49123</v>
      </c>
      <c r="F889">
        <v>55</v>
      </c>
      <c r="G889" t="s">
        <v>7750</v>
      </c>
      <c r="H889" t="s">
        <v>7942</v>
      </c>
      <c r="I889" t="s">
        <v>8847</v>
      </c>
      <c r="J889" t="s">
        <v>12283</v>
      </c>
      <c r="K889" t="s">
        <v>15722</v>
      </c>
      <c r="L889" t="str">
        <f>LOOKUP(ImoveisBB[[#This Row],[Vlr_venda_imovel]],Table2[Faixa],Table2[NomeFaixa])</f>
        <v>D. 35k - 50k</v>
      </c>
      <c r="M889" t="str">
        <f>LOOKUP(ImoveisBB[[#This Row],[Desc%]],Table24[Faixa],Table24[NomeFaixa])</f>
        <v>F. 50% - 60%</v>
      </c>
      <c r="N889">
        <f>VALUE(SUBSTITUTE(MID(ImoveisBB[[#This Row],[Desc_imovel_numeros]],3,FIND("'",ImoveisBB[[#This Row],[Desc_imovel_numeros]],3)-3),".",","))</f>
        <v>133.30000000000001</v>
      </c>
      <c r="O889" s="6" t="str">
        <f>LOOKUP(ImoveisBB[[#This Row],[Area1]],Table25[Faixa],Table25[NomeFaixa])</f>
        <v>E. 100m2 - 150m2</v>
      </c>
      <c r="P889" s="6" t="str">
        <f>IF(ISNUMBER( SEARCH("Desocupado", ImoveisBB[[#This Row],[status_imovel]] ) ), "DESOcupado", "OCUpado")</f>
        <v>OCUpado</v>
      </c>
      <c r="Q889" s="6" t="str">
        <f>IF(ISNUMBER( SEARCH("Venda", ImoveisBB[[#This Row],[status_imovel]] ) ), "Venda Direta", "Leilão")</f>
        <v>Leilão</v>
      </c>
    </row>
    <row r="890" spans="1:17" x14ac:dyDescent="0.25">
      <c r="A890">
        <v>889</v>
      </c>
      <c r="B890" s="1" t="s">
        <v>898</v>
      </c>
      <c r="C890" t="s">
        <v>3463</v>
      </c>
      <c r="D890" t="s">
        <v>5099</v>
      </c>
      <c r="E890" s="7">
        <v>39719</v>
      </c>
      <c r="F890">
        <v>56</v>
      </c>
      <c r="G890" t="s">
        <v>7804</v>
      </c>
      <c r="H890" t="s">
        <v>7946</v>
      </c>
      <c r="I890" t="s">
        <v>8848</v>
      </c>
      <c r="J890" t="s">
        <v>12284</v>
      </c>
      <c r="K890" t="s">
        <v>15723</v>
      </c>
      <c r="L890" t="str">
        <f>LOOKUP(ImoveisBB[[#This Row],[Vlr_venda_imovel]],Table2[Faixa],Table2[NomeFaixa])</f>
        <v>D. 35k - 50k</v>
      </c>
      <c r="M890" t="str">
        <f>LOOKUP(ImoveisBB[[#This Row],[Desc%]],Table24[Faixa],Table24[NomeFaixa])</f>
        <v>F. 50% - 60%</v>
      </c>
      <c r="N890">
        <f>VALUE(SUBSTITUTE(MID(ImoveisBB[[#This Row],[Desc_imovel_numeros]],3,FIND("'",ImoveisBB[[#This Row],[Desc_imovel_numeros]],3)-3),".",","))</f>
        <v>125</v>
      </c>
      <c r="O890" s="6" t="str">
        <f>LOOKUP(ImoveisBB[[#This Row],[Area1]],Table25[Faixa],Table25[NomeFaixa])</f>
        <v>E. 100m2 - 150m2</v>
      </c>
      <c r="P890" s="6" t="str">
        <f>IF(ISNUMBER( SEARCH("Desocupado", ImoveisBB[[#This Row],[status_imovel]] ) ), "DESOcupado", "OCUpado")</f>
        <v>OCUpado</v>
      </c>
      <c r="Q890" s="6" t="str">
        <f>IF(ISNUMBER( SEARCH("Venda", ImoveisBB[[#This Row],[status_imovel]] ) ), "Venda Direta", "Leilão")</f>
        <v>Venda Direta</v>
      </c>
    </row>
    <row r="891" spans="1:17" x14ac:dyDescent="0.25">
      <c r="A891">
        <v>890</v>
      </c>
      <c r="B891" s="1" t="s">
        <v>899</v>
      </c>
      <c r="C891" t="s">
        <v>3640</v>
      </c>
      <c r="D891" t="s">
        <v>5100</v>
      </c>
      <c r="E891" s="7">
        <v>48920</v>
      </c>
      <c r="F891">
        <v>55</v>
      </c>
      <c r="G891" t="s">
        <v>7750</v>
      </c>
      <c r="H891" t="s">
        <v>7942</v>
      </c>
      <c r="I891" t="s">
        <v>8849</v>
      </c>
      <c r="J891" t="s">
        <v>12285</v>
      </c>
      <c r="K891" t="s">
        <v>15724</v>
      </c>
      <c r="L891" t="str">
        <f>LOOKUP(ImoveisBB[[#This Row],[Vlr_venda_imovel]],Table2[Faixa],Table2[NomeFaixa])</f>
        <v>D. 35k - 50k</v>
      </c>
      <c r="M891" t="str">
        <f>LOOKUP(ImoveisBB[[#This Row],[Desc%]],Table24[Faixa],Table24[NomeFaixa])</f>
        <v>F. 50% - 60%</v>
      </c>
      <c r="N891">
        <f>VALUE(SUBSTITUTE(MID(ImoveisBB[[#This Row],[Desc_imovel_numeros]],3,FIND("'",ImoveisBB[[#This Row],[Desc_imovel_numeros]],3)-3),".",","))</f>
        <v>153</v>
      </c>
      <c r="O891" s="6" t="str">
        <f>LOOKUP(ImoveisBB[[#This Row],[Area1]],Table25[Faixa],Table25[NomeFaixa])</f>
        <v>F. 150m2 - 200m2</v>
      </c>
      <c r="P891" s="6" t="str">
        <f>IF(ISNUMBER( SEARCH("Desocupado", ImoveisBB[[#This Row],[status_imovel]] ) ), "DESOcupado", "OCUpado")</f>
        <v>OCUpado</v>
      </c>
      <c r="Q891" s="6" t="str">
        <f>IF(ISNUMBER( SEARCH("Venda", ImoveisBB[[#This Row],[status_imovel]] ) ), "Venda Direta", "Leilão")</f>
        <v>Leilão</v>
      </c>
    </row>
    <row r="892" spans="1:17" x14ac:dyDescent="0.25">
      <c r="A892">
        <v>891</v>
      </c>
      <c r="B892" s="1" t="s">
        <v>900</v>
      </c>
      <c r="C892" t="s">
        <v>3451</v>
      </c>
      <c r="D892" t="s">
        <v>5101</v>
      </c>
      <c r="E892" s="7">
        <v>49597</v>
      </c>
      <c r="F892">
        <v>39</v>
      </c>
      <c r="G892" t="s">
        <v>7845</v>
      </c>
      <c r="H892" t="s">
        <v>7952</v>
      </c>
      <c r="I892" t="s">
        <v>8850</v>
      </c>
      <c r="J892" t="s">
        <v>12286</v>
      </c>
      <c r="K892" t="s">
        <v>15725</v>
      </c>
      <c r="L892" t="str">
        <f>LOOKUP(ImoveisBB[[#This Row],[Vlr_venda_imovel]],Table2[Faixa],Table2[NomeFaixa])</f>
        <v>D. 35k - 50k</v>
      </c>
      <c r="M892" t="str">
        <f>LOOKUP(ImoveisBB[[#This Row],[Desc%]],Table24[Faixa],Table24[NomeFaixa])</f>
        <v>D. 30% - 40%</v>
      </c>
      <c r="N892">
        <f>VALUE(SUBSTITUTE(MID(ImoveisBB[[#This Row],[Desc_imovel_numeros]],3,FIND("'",ImoveisBB[[#This Row],[Desc_imovel_numeros]],3)-3),".",","))</f>
        <v>200</v>
      </c>
      <c r="O892" s="6" t="str">
        <f>LOOKUP(ImoveisBB[[#This Row],[Area1]],Table25[Faixa],Table25[NomeFaixa])</f>
        <v>G. 200m2 - 500m2</v>
      </c>
      <c r="P892" s="6" t="str">
        <f>IF(ISNUMBER( SEARCH("Desocupado", ImoveisBB[[#This Row],[status_imovel]] ) ), "DESOcupado", "OCUpado")</f>
        <v>OCUpado</v>
      </c>
      <c r="Q892" s="6" t="str">
        <f>IF(ISNUMBER( SEARCH("Venda", ImoveisBB[[#This Row],[status_imovel]] ) ), "Venda Direta", "Leilão")</f>
        <v>Leilão</v>
      </c>
    </row>
    <row r="893" spans="1:17" x14ac:dyDescent="0.25">
      <c r="A893">
        <v>892</v>
      </c>
      <c r="B893" s="1" t="s">
        <v>901</v>
      </c>
      <c r="C893" t="s">
        <v>3728</v>
      </c>
      <c r="D893" t="s">
        <v>5102</v>
      </c>
      <c r="E893" s="7">
        <v>21606</v>
      </c>
      <c r="F893">
        <v>73</v>
      </c>
      <c r="G893" t="s">
        <v>7845</v>
      </c>
      <c r="H893" t="s">
        <v>7952</v>
      </c>
      <c r="I893" t="s">
        <v>8851</v>
      </c>
      <c r="J893" t="s">
        <v>12287</v>
      </c>
      <c r="K893" t="s">
        <v>15726</v>
      </c>
      <c r="L893" t="str">
        <f>LOOKUP(ImoveisBB[[#This Row],[Vlr_venda_imovel]],Table2[Faixa],Table2[NomeFaixa])</f>
        <v>B. 12,5k - 25k</v>
      </c>
      <c r="M893" t="str">
        <f>LOOKUP(ImoveisBB[[#This Row],[Desc%]],Table24[Faixa],Table24[NomeFaixa])</f>
        <v>H. 70% - 80%</v>
      </c>
      <c r="N893">
        <f>VALUE(SUBSTITUTE(MID(ImoveisBB[[#This Row],[Desc_imovel_numeros]],3,FIND("'",ImoveisBB[[#This Row],[Desc_imovel_numeros]],3)-3),".",","))</f>
        <v>128</v>
      </c>
      <c r="O893" s="6" t="str">
        <f>LOOKUP(ImoveisBB[[#This Row],[Area1]],Table25[Faixa],Table25[NomeFaixa])</f>
        <v>E. 100m2 - 150m2</v>
      </c>
      <c r="P893" s="6" t="str">
        <f>IF(ISNUMBER( SEARCH("Desocupado", ImoveisBB[[#This Row],[status_imovel]] ) ), "DESOcupado", "OCUpado")</f>
        <v>OCUpado</v>
      </c>
      <c r="Q893" s="6" t="str">
        <f>IF(ISNUMBER( SEARCH("Venda", ImoveisBB[[#This Row],[status_imovel]] ) ), "Venda Direta", "Leilão")</f>
        <v>Venda Direta</v>
      </c>
    </row>
    <row r="894" spans="1:17" x14ac:dyDescent="0.25">
      <c r="A894">
        <v>893</v>
      </c>
      <c r="B894" s="1" t="s">
        <v>902</v>
      </c>
      <c r="C894" t="s">
        <v>3609</v>
      </c>
      <c r="D894" t="s">
        <v>5103</v>
      </c>
      <c r="E894" s="7">
        <v>47229</v>
      </c>
      <c r="F894">
        <v>60</v>
      </c>
      <c r="G894" t="s">
        <v>7750</v>
      </c>
      <c r="H894" t="s">
        <v>7942</v>
      </c>
      <c r="I894" t="s">
        <v>8852</v>
      </c>
      <c r="J894" t="s">
        <v>12288</v>
      </c>
      <c r="K894" t="s">
        <v>15727</v>
      </c>
      <c r="L894" t="str">
        <f>LOOKUP(ImoveisBB[[#This Row],[Vlr_venda_imovel]],Table2[Faixa],Table2[NomeFaixa])</f>
        <v>D. 35k - 50k</v>
      </c>
      <c r="M894" t="str">
        <f>LOOKUP(ImoveisBB[[#This Row],[Desc%]],Table24[Faixa],Table24[NomeFaixa])</f>
        <v>G. 60% - 70%</v>
      </c>
      <c r="N894">
        <f>VALUE(SUBSTITUTE(MID(ImoveisBB[[#This Row],[Desc_imovel_numeros]],3,FIND("'",ImoveisBB[[#This Row],[Desc_imovel_numeros]],3)-3),".",","))</f>
        <v>225</v>
      </c>
      <c r="O894" s="6" t="str">
        <f>LOOKUP(ImoveisBB[[#This Row],[Area1]],Table25[Faixa],Table25[NomeFaixa])</f>
        <v>G. 200m2 - 500m2</v>
      </c>
      <c r="P894" s="6" t="str">
        <f>IF(ISNUMBER( SEARCH("Desocupado", ImoveisBB[[#This Row],[status_imovel]] ) ), "DESOcupado", "OCUpado")</f>
        <v>OCUpado</v>
      </c>
      <c r="Q894" s="6" t="str">
        <f>IF(ISNUMBER( SEARCH("Venda", ImoveisBB[[#This Row],[status_imovel]] ) ), "Venda Direta", "Leilão")</f>
        <v>Leilão</v>
      </c>
    </row>
    <row r="895" spans="1:17" x14ac:dyDescent="0.25">
      <c r="A895">
        <v>894</v>
      </c>
      <c r="B895" s="1" t="s">
        <v>903</v>
      </c>
      <c r="C895" t="s">
        <v>3463</v>
      </c>
      <c r="D895" t="s">
        <v>5104</v>
      </c>
      <c r="E895" s="7">
        <v>44997</v>
      </c>
      <c r="F895">
        <v>57</v>
      </c>
      <c r="G895" t="s">
        <v>7845</v>
      </c>
      <c r="H895" t="s">
        <v>7952</v>
      </c>
      <c r="I895" t="s">
        <v>8853</v>
      </c>
      <c r="J895" t="s">
        <v>12289</v>
      </c>
      <c r="K895" t="s">
        <v>15728</v>
      </c>
      <c r="L895" t="str">
        <f>LOOKUP(ImoveisBB[[#This Row],[Vlr_venda_imovel]],Table2[Faixa],Table2[NomeFaixa])</f>
        <v>D. 35k - 50k</v>
      </c>
      <c r="M895" t="str">
        <f>LOOKUP(ImoveisBB[[#This Row],[Desc%]],Table24[Faixa],Table24[NomeFaixa])</f>
        <v>F. 50% - 60%</v>
      </c>
      <c r="N895">
        <f>VALUE(SUBSTITUTE(MID(ImoveisBB[[#This Row],[Desc_imovel_numeros]],3,FIND("'",ImoveisBB[[#This Row],[Desc_imovel_numeros]],3)-3),".",","))</f>
        <v>200</v>
      </c>
      <c r="O895" s="6" t="str">
        <f>LOOKUP(ImoveisBB[[#This Row],[Area1]],Table25[Faixa],Table25[NomeFaixa])</f>
        <v>G. 200m2 - 500m2</v>
      </c>
      <c r="P895" s="6" t="str">
        <f>IF(ISNUMBER( SEARCH("Desocupado", ImoveisBB[[#This Row],[status_imovel]] ) ), "DESOcupado", "OCUpado")</f>
        <v>OCUpado</v>
      </c>
      <c r="Q895" s="6" t="str">
        <f>IF(ISNUMBER( SEARCH("Venda", ImoveisBB[[#This Row],[status_imovel]] ) ), "Venda Direta", "Leilão")</f>
        <v>Venda Direta</v>
      </c>
    </row>
    <row r="896" spans="1:17" x14ac:dyDescent="0.25">
      <c r="A896">
        <v>895</v>
      </c>
      <c r="B896" s="1" t="s">
        <v>904</v>
      </c>
      <c r="C896" t="s">
        <v>3609</v>
      </c>
      <c r="D896" t="s">
        <v>5105</v>
      </c>
      <c r="E896" s="7">
        <v>53594</v>
      </c>
      <c r="F896">
        <v>48</v>
      </c>
      <c r="G896" t="s">
        <v>7750</v>
      </c>
      <c r="H896" t="s">
        <v>7942</v>
      </c>
      <c r="I896" t="s">
        <v>8854</v>
      </c>
      <c r="J896" t="s">
        <v>12290</v>
      </c>
      <c r="K896" t="s">
        <v>15729</v>
      </c>
      <c r="L896" t="str">
        <f>LOOKUP(ImoveisBB[[#This Row],[Vlr_venda_imovel]],Table2[Faixa],Table2[NomeFaixa])</f>
        <v>E. 50k - 65k</v>
      </c>
      <c r="M896" t="str">
        <f>LOOKUP(ImoveisBB[[#This Row],[Desc%]],Table24[Faixa],Table24[NomeFaixa])</f>
        <v>E. 40% - 50%</v>
      </c>
      <c r="N896">
        <f>VALUE(SUBSTITUTE(MID(ImoveisBB[[#This Row],[Desc_imovel_numeros]],3,FIND("'",ImoveisBB[[#This Row],[Desc_imovel_numeros]],3)-3),".",","))</f>
        <v>150</v>
      </c>
      <c r="O896" s="6" t="str">
        <f>LOOKUP(ImoveisBB[[#This Row],[Area1]],Table25[Faixa],Table25[NomeFaixa])</f>
        <v>F. 150m2 - 200m2</v>
      </c>
      <c r="P896" s="6" t="str">
        <f>IF(ISNUMBER( SEARCH("Desocupado", ImoveisBB[[#This Row],[status_imovel]] ) ), "DESOcupado", "OCUpado")</f>
        <v>OCUpado</v>
      </c>
      <c r="Q896" s="6" t="str">
        <f>IF(ISNUMBER( SEARCH("Venda", ImoveisBB[[#This Row],[status_imovel]] ) ), "Venda Direta", "Leilão")</f>
        <v>Leilão</v>
      </c>
    </row>
    <row r="897" spans="1:17" x14ac:dyDescent="0.25">
      <c r="A897">
        <v>896</v>
      </c>
      <c r="B897" s="1" t="s">
        <v>905</v>
      </c>
      <c r="C897" t="s">
        <v>3471</v>
      </c>
      <c r="D897" t="s">
        <v>5106</v>
      </c>
      <c r="E897" s="7">
        <v>36878</v>
      </c>
      <c r="F897">
        <v>47</v>
      </c>
      <c r="G897" t="s">
        <v>7811</v>
      </c>
      <c r="H897" t="s">
        <v>7954</v>
      </c>
      <c r="I897" t="s">
        <v>8855</v>
      </c>
      <c r="J897" t="s">
        <v>12291</v>
      </c>
      <c r="K897" t="s">
        <v>15730</v>
      </c>
      <c r="L897" t="str">
        <f>LOOKUP(ImoveisBB[[#This Row],[Vlr_venda_imovel]],Table2[Faixa],Table2[NomeFaixa])</f>
        <v>D. 35k - 50k</v>
      </c>
      <c r="M897" t="str">
        <f>LOOKUP(ImoveisBB[[#This Row],[Desc%]],Table24[Faixa],Table24[NomeFaixa])</f>
        <v>E. 40% - 50%</v>
      </c>
      <c r="N897">
        <f>VALUE(SUBSTITUTE(MID(ImoveisBB[[#This Row],[Desc_imovel_numeros]],3,FIND("'",ImoveisBB[[#This Row],[Desc_imovel_numeros]],3)-3),".",","))</f>
        <v>93.6</v>
      </c>
      <c r="O897" s="6" t="str">
        <f>LOOKUP(ImoveisBB[[#This Row],[Area1]],Table25[Faixa],Table25[NomeFaixa])</f>
        <v>D. 75m2 - 100m2</v>
      </c>
      <c r="P897" s="6" t="str">
        <f>IF(ISNUMBER( SEARCH("Desocupado", ImoveisBB[[#This Row],[status_imovel]] ) ), "DESOcupado", "OCUpado")</f>
        <v>OCUpado</v>
      </c>
      <c r="Q897" s="6" t="str">
        <f>IF(ISNUMBER( SEARCH("Venda", ImoveisBB[[#This Row],[status_imovel]] ) ), "Venda Direta", "Leilão")</f>
        <v>Venda Direta</v>
      </c>
    </row>
    <row r="898" spans="1:17" x14ac:dyDescent="0.25">
      <c r="A898">
        <v>897</v>
      </c>
      <c r="B898" s="1" t="s">
        <v>906</v>
      </c>
      <c r="C898" t="s">
        <v>3463</v>
      </c>
      <c r="D898" t="s">
        <v>5107</v>
      </c>
      <c r="E898" s="7">
        <v>46011</v>
      </c>
      <c r="F898">
        <v>53</v>
      </c>
      <c r="G898" t="s">
        <v>7804</v>
      </c>
      <c r="H898" t="s">
        <v>7946</v>
      </c>
      <c r="I898" t="s">
        <v>8856</v>
      </c>
      <c r="J898" t="s">
        <v>12292</v>
      </c>
      <c r="K898" t="s">
        <v>15731</v>
      </c>
      <c r="L898" t="str">
        <f>LOOKUP(ImoveisBB[[#This Row],[Vlr_venda_imovel]],Table2[Faixa],Table2[NomeFaixa])</f>
        <v>D. 35k - 50k</v>
      </c>
      <c r="M898" t="str">
        <f>LOOKUP(ImoveisBB[[#This Row],[Desc%]],Table24[Faixa],Table24[NomeFaixa])</f>
        <v>F. 50% - 60%</v>
      </c>
      <c r="N898">
        <f>VALUE(SUBSTITUTE(MID(ImoveisBB[[#This Row],[Desc_imovel_numeros]],3,FIND("'",ImoveisBB[[#This Row],[Desc_imovel_numeros]],3)-3),".",","))</f>
        <v>168</v>
      </c>
      <c r="O898" s="6" t="str">
        <f>LOOKUP(ImoveisBB[[#This Row],[Area1]],Table25[Faixa],Table25[NomeFaixa])</f>
        <v>F. 150m2 - 200m2</v>
      </c>
      <c r="P898" s="6" t="str">
        <f>IF(ISNUMBER( SEARCH("Desocupado", ImoveisBB[[#This Row],[status_imovel]] ) ), "DESOcupado", "OCUpado")</f>
        <v>OCUpado</v>
      </c>
      <c r="Q898" s="6" t="str">
        <f>IF(ISNUMBER( SEARCH("Venda", ImoveisBB[[#This Row],[status_imovel]] ) ), "Venda Direta", "Leilão")</f>
        <v>Venda Direta</v>
      </c>
    </row>
    <row r="899" spans="1:17" x14ac:dyDescent="0.25">
      <c r="A899">
        <v>898</v>
      </c>
      <c r="B899" s="1" t="s">
        <v>907</v>
      </c>
      <c r="C899" t="s">
        <v>3640</v>
      </c>
      <c r="D899" t="s">
        <v>5108</v>
      </c>
      <c r="E899" s="7">
        <v>38975</v>
      </c>
      <c r="F899">
        <v>60</v>
      </c>
      <c r="G899" t="s">
        <v>7750</v>
      </c>
      <c r="H899" t="s">
        <v>7942</v>
      </c>
      <c r="I899" t="s">
        <v>8857</v>
      </c>
      <c r="J899" t="s">
        <v>12293</v>
      </c>
      <c r="K899" t="s">
        <v>15732</v>
      </c>
      <c r="L899" t="str">
        <f>LOOKUP(ImoveisBB[[#This Row],[Vlr_venda_imovel]],Table2[Faixa],Table2[NomeFaixa])</f>
        <v>D. 35k - 50k</v>
      </c>
      <c r="M899" t="str">
        <f>LOOKUP(ImoveisBB[[#This Row],[Desc%]],Table24[Faixa],Table24[NomeFaixa])</f>
        <v>G. 60% - 70%</v>
      </c>
      <c r="N899">
        <f>VALUE(SUBSTITUTE(MID(ImoveisBB[[#This Row],[Desc_imovel_numeros]],3,FIND("'",ImoveisBB[[#This Row],[Desc_imovel_numeros]],3)-3),".",","))</f>
        <v>126</v>
      </c>
      <c r="O899" s="6" t="str">
        <f>LOOKUP(ImoveisBB[[#This Row],[Area1]],Table25[Faixa],Table25[NomeFaixa])</f>
        <v>E. 100m2 - 150m2</v>
      </c>
      <c r="P899" s="6" t="str">
        <f>IF(ISNUMBER( SEARCH("Desocupado", ImoveisBB[[#This Row],[status_imovel]] ) ), "DESOcupado", "OCUpado")</f>
        <v>OCUpado</v>
      </c>
      <c r="Q899" s="6" t="str">
        <f>IF(ISNUMBER( SEARCH("Venda", ImoveisBB[[#This Row],[status_imovel]] ) ), "Venda Direta", "Leilão")</f>
        <v>Leilão</v>
      </c>
    </row>
    <row r="900" spans="1:17" x14ac:dyDescent="0.25">
      <c r="A900">
        <v>899</v>
      </c>
      <c r="B900" s="1" t="s">
        <v>908</v>
      </c>
      <c r="C900" t="s">
        <v>3451</v>
      </c>
      <c r="D900" t="s">
        <v>5109</v>
      </c>
      <c r="E900" s="7">
        <v>21949</v>
      </c>
      <c r="F900">
        <v>19</v>
      </c>
      <c r="G900" t="s">
        <v>7828</v>
      </c>
      <c r="H900" t="s">
        <v>7945</v>
      </c>
      <c r="I900" t="s">
        <v>8858</v>
      </c>
      <c r="J900" t="s">
        <v>12294</v>
      </c>
      <c r="K900" t="s">
        <v>15733</v>
      </c>
      <c r="L900" t="str">
        <f>LOOKUP(ImoveisBB[[#This Row],[Vlr_venda_imovel]],Table2[Faixa],Table2[NomeFaixa])</f>
        <v>B. 12,5k - 25k</v>
      </c>
      <c r="M900" t="str">
        <f>LOOKUP(ImoveisBB[[#This Row],[Desc%]],Table24[Faixa],Table24[NomeFaixa])</f>
        <v>B. 10% - 20%</v>
      </c>
      <c r="N900">
        <f>VALUE(SUBSTITUTE(MID(ImoveisBB[[#This Row],[Desc_imovel_numeros]],3,FIND("'",ImoveisBB[[#This Row],[Desc_imovel_numeros]],3)-3),".",","))</f>
        <v>200</v>
      </c>
      <c r="O900" s="6" t="str">
        <f>LOOKUP(ImoveisBB[[#This Row],[Area1]],Table25[Faixa],Table25[NomeFaixa])</f>
        <v>G. 200m2 - 500m2</v>
      </c>
      <c r="P900" s="6" t="str">
        <f>IF(ISNUMBER( SEARCH("Desocupado", ImoveisBB[[#This Row],[status_imovel]] ) ), "DESOcupado", "OCUpado")</f>
        <v>DESOcupado</v>
      </c>
      <c r="Q900" s="6" t="str">
        <f>IF(ISNUMBER( SEARCH("Venda", ImoveisBB[[#This Row],[status_imovel]] ) ), "Venda Direta", "Leilão")</f>
        <v>Venda Direta</v>
      </c>
    </row>
    <row r="901" spans="1:17" x14ac:dyDescent="0.25">
      <c r="A901">
        <v>900</v>
      </c>
      <c r="B901" s="1" t="s">
        <v>909</v>
      </c>
      <c r="C901" t="s">
        <v>3609</v>
      </c>
      <c r="D901" t="s">
        <v>5110</v>
      </c>
      <c r="E901" s="7">
        <v>43643</v>
      </c>
      <c r="F901">
        <v>57</v>
      </c>
      <c r="G901" t="s">
        <v>7750</v>
      </c>
      <c r="H901" t="s">
        <v>7942</v>
      </c>
      <c r="I901" t="s">
        <v>8859</v>
      </c>
      <c r="J901" t="s">
        <v>12295</v>
      </c>
      <c r="K901" t="s">
        <v>15734</v>
      </c>
      <c r="L901" t="str">
        <f>LOOKUP(ImoveisBB[[#This Row],[Vlr_venda_imovel]],Table2[Faixa],Table2[NomeFaixa])</f>
        <v>D. 35k - 50k</v>
      </c>
      <c r="M901" t="str">
        <f>LOOKUP(ImoveisBB[[#This Row],[Desc%]],Table24[Faixa],Table24[NomeFaixa])</f>
        <v>F. 50% - 60%</v>
      </c>
      <c r="N901">
        <f>VALUE(SUBSTITUTE(MID(ImoveisBB[[#This Row],[Desc_imovel_numeros]],3,FIND("'",ImoveisBB[[#This Row],[Desc_imovel_numeros]],3)-3),".",","))</f>
        <v>157.5</v>
      </c>
      <c r="O901" s="6" t="str">
        <f>LOOKUP(ImoveisBB[[#This Row],[Area1]],Table25[Faixa],Table25[NomeFaixa])</f>
        <v>F. 150m2 - 200m2</v>
      </c>
      <c r="P901" s="6" t="str">
        <f>IF(ISNUMBER( SEARCH("Desocupado", ImoveisBB[[#This Row],[status_imovel]] ) ), "DESOcupado", "OCUpado")</f>
        <v>OCUpado</v>
      </c>
      <c r="Q901" s="6" t="str">
        <f>IF(ISNUMBER( SEARCH("Venda", ImoveisBB[[#This Row],[status_imovel]] ) ), "Venda Direta", "Leilão")</f>
        <v>Leilão</v>
      </c>
    </row>
    <row r="902" spans="1:17" x14ac:dyDescent="0.25">
      <c r="A902">
        <v>901</v>
      </c>
      <c r="B902" s="1" t="s">
        <v>910</v>
      </c>
      <c r="C902" t="s">
        <v>3463</v>
      </c>
      <c r="D902" t="s">
        <v>5111</v>
      </c>
      <c r="E902" s="7">
        <v>55720</v>
      </c>
      <c r="F902">
        <v>19</v>
      </c>
      <c r="G902" t="s">
        <v>7811</v>
      </c>
      <c r="H902" t="s">
        <v>7954</v>
      </c>
      <c r="I902" t="s">
        <v>8860</v>
      </c>
      <c r="J902" t="s">
        <v>12296</v>
      </c>
      <c r="K902" t="s">
        <v>15735</v>
      </c>
      <c r="L902" t="str">
        <f>LOOKUP(ImoveisBB[[#This Row],[Vlr_venda_imovel]],Table2[Faixa],Table2[NomeFaixa])</f>
        <v>E. 50k - 65k</v>
      </c>
      <c r="M902" t="str">
        <f>LOOKUP(ImoveisBB[[#This Row],[Desc%]],Table24[Faixa],Table24[NomeFaixa])</f>
        <v>B. 10% - 20%</v>
      </c>
      <c r="N902">
        <f>VALUE(SUBSTITUTE(MID(ImoveisBB[[#This Row],[Desc_imovel_numeros]],3,FIND("'",ImoveisBB[[#This Row],[Desc_imovel_numeros]],3)-3),".",","))</f>
        <v>120</v>
      </c>
      <c r="O902" s="6" t="str">
        <f>LOOKUP(ImoveisBB[[#This Row],[Area1]],Table25[Faixa],Table25[NomeFaixa])</f>
        <v>E. 100m2 - 150m2</v>
      </c>
      <c r="P902" s="6" t="str">
        <f>IF(ISNUMBER( SEARCH("Desocupado", ImoveisBB[[#This Row],[status_imovel]] ) ), "DESOcupado", "OCUpado")</f>
        <v>OCUpado</v>
      </c>
      <c r="Q902" s="6" t="str">
        <f>IF(ISNUMBER( SEARCH("Venda", ImoveisBB[[#This Row],[status_imovel]] ) ), "Venda Direta", "Leilão")</f>
        <v>Leilão</v>
      </c>
    </row>
    <row r="903" spans="1:17" x14ac:dyDescent="0.25">
      <c r="A903">
        <v>902</v>
      </c>
      <c r="B903" s="1" t="s">
        <v>911</v>
      </c>
      <c r="C903" t="s">
        <v>3451</v>
      </c>
      <c r="D903" t="s">
        <v>5112</v>
      </c>
      <c r="E903" s="7">
        <v>37283</v>
      </c>
      <c r="F903">
        <v>61</v>
      </c>
      <c r="G903" t="s">
        <v>7828</v>
      </c>
      <c r="H903" t="s">
        <v>7945</v>
      </c>
      <c r="I903" t="s">
        <v>8861</v>
      </c>
      <c r="J903" t="s">
        <v>12297</v>
      </c>
      <c r="K903" t="s">
        <v>15736</v>
      </c>
      <c r="L903" t="str">
        <f>LOOKUP(ImoveisBB[[#This Row],[Vlr_venda_imovel]],Table2[Faixa],Table2[NomeFaixa])</f>
        <v>D. 35k - 50k</v>
      </c>
      <c r="M903" t="str">
        <f>LOOKUP(ImoveisBB[[#This Row],[Desc%]],Table24[Faixa],Table24[NomeFaixa])</f>
        <v>G. 60% - 70%</v>
      </c>
      <c r="N903">
        <f>VALUE(SUBSTITUTE(MID(ImoveisBB[[#This Row],[Desc_imovel_numeros]],3,FIND("'",ImoveisBB[[#This Row],[Desc_imovel_numeros]],3)-3),".",","))</f>
        <v>127.04</v>
      </c>
      <c r="O903" s="6" t="str">
        <f>LOOKUP(ImoveisBB[[#This Row],[Area1]],Table25[Faixa],Table25[NomeFaixa])</f>
        <v>E. 100m2 - 150m2</v>
      </c>
      <c r="P903" s="6" t="str">
        <f>IF(ISNUMBER( SEARCH("Desocupado", ImoveisBB[[#This Row],[status_imovel]] ) ), "DESOcupado", "OCUpado")</f>
        <v>OCUpado</v>
      </c>
      <c r="Q903" s="6" t="str">
        <f>IF(ISNUMBER( SEARCH("Venda", ImoveisBB[[#This Row],[status_imovel]] ) ), "Venda Direta", "Leilão")</f>
        <v>Venda Direta</v>
      </c>
    </row>
    <row r="904" spans="1:17" x14ac:dyDescent="0.25">
      <c r="A904">
        <v>903</v>
      </c>
      <c r="B904" s="1" t="s">
        <v>912</v>
      </c>
      <c r="C904" t="s">
        <v>3463</v>
      </c>
      <c r="D904" t="s">
        <v>5113</v>
      </c>
      <c r="E904" s="7">
        <v>55034</v>
      </c>
      <c r="F904">
        <v>47</v>
      </c>
      <c r="G904" t="s">
        <v>7804</v>
      </c>
      <c r="H904" t="s">
        <v>7946</v>
      </c>
      <c r="I904" t="s">
        <v>8862</v>
      </c>
      <c r="J904" t="s">
        <v>12298</v>
      </c>
      <c r="K904" t="s">
        <v>15737</v>
      </c>
      <c r="L904" t="str">
        <f>LOOKUP(ImoveisBB[[#This Row],[Vlr_venda_imovel]],Table2[Faixa],Table2[NomeFaixa])</f>
        <v>E. 50k - 65k</v>
      </c>
      <c r="M904" t="str">
        <f>LOOKUP(ImoveisBB[[#This Row],[Desc%]],Table24[Faixa],Table24[NomeFaixa])</f>
        <v>E. 40% - 50%</v>
      </c>
      <c r="N904">
        <f>VALUE(SUBSTITUTE(MID(ImoveisBB[[#This Row],[Desc_imovel_numeros]],3,FIND("'",ImoveisBB[[#This Row],[Desc_imovel_numeros]],3)-3),".",","))</f>
        <v>132</v>
      </c>
      <c r="O904" s="6" t="str">
        <f>LOOKUP(ImoveisBB[[#This Row],[Area1]],Table25[Faixa],Table25[NomeFaixa])</f>
        <v>E. 100m2 - 150m2</v>
      </c>
      <c r="P904" s="6" t="str">
        <f>IF(ISNUMBER( SEARCH("Desocupado", ImoveisBB[[#This Row],[status_imovel]] ) ), "DESOcupado", "OCUpado")</f>
        <v>OCUpado</v>
      </c>
      <c r="Q904" s="6" t="str">
        <f>IF(ISNUMBER( SEARCH("Venda", ImoveisBB[[#This Row],[status_imovel]] ) ), "Venda Direta", "Leilão")</f>
        <v>Venda Direta</v>
      </c>
    </row>
    <row r="905" spans="1:17" x14ac:dyDescent="0.25">
      <c r="A905">
        <v>904</v>
      </c>
      <c r="B905" s="1" t="s">
        <v>913</v>
      </c>
      <c r="C905" t="s">
        <v>3609</v>
      </c>
      <c r="D905" t="s">
        <v>5114</v>
      </c>
      <c r="E905" s="7">
        <v>49597</v>
      </c>
      <c r="F905">
        <v>52</v>
      </c>
      <c r="G905" t="s">
        <v>7750</v>
      </c>
      <c r="H905" t="s">
        <v>7942</v>
      </c>
      <c r="I905" t="s">
        <v>8863</v>
      </c>
      <c r="J905" t="s">
        <v>12299</v>
      </c>
      <c r="K905" t="s">
        <v>15738</v>
      </c>
      <c r="L905" t="str">
        <f>LOOKUP(ImoveisBB[[#This Row],[Vlr_venda_imovel]],Table2[Faixa],Table2[NomeFaixa])</f>
        <v>D. 35k - 50k</v>
      </c>
      <c r="M905" t="str">
        <f>LOOKUP(ImoveisBB[[#This Row],[Desc%]],Table24[Faixa],Table24[NomeFaixa])</f>
        <v>F. 50% - 60%</v>
      </c>
      <c r="N905">
        <f>VALUE(SUBSTITUTE(MID(ImoveisBB[[#This Row],[Desc_imovel_numeros]],3,FIND("'",ImoveisBB[[#This Row],[Desc_imovel_numeros]],3)-3),".",","))</f>
        <v>180</v>
      </c>
      <c r="O905" s="6" t="str">
        <f>LOOKUP(ImoveisBB[[#This Row],[Area1]],Table25[Faixa],Table25[NomeFaixa])</f>
        <v>F. 150m2 - 200m2</v>
      </c>
      <c r="P905" s="6" t="str">
        <f>IF(ISNUMBER( SEARCH("Desocupado", ImoveisBB[[#This Row],[status_imovel]] ) ), "DESOcupado", "OCUpado")</f>
        <v>OCUpado</v>
      </c>
      <c r="Q905" s="6" t="str">
        <f>IF(ISNUMBER( SEARCH("Venda", ImoveisBB[[#This Row],[status_imovel]] ) ), "Venda Direta", "Leilão")</f>
        <v>Leilão</v>
      </c>
    </row>
    <row r="906" spans="1:17" x14ac:dyDescent="0.25">
      <c r="A906">
        <v>905</v>
      </c>
      <c r="B906" s="1" t="s">
        <v>914</v>
      </c>
      <c r="C906" t="s">
        <v>3583</v>
      </c>
      <c r="D906" t="s">
        <v>5115</v>
      </c>
      <c r="E906" s="7">
        <v>66082</v>
      </c>
      <c r="F906">
        <v>43</v>
      </c>
      <c r="G906" t="s">
        <v>7748</v>
      </c>
      <c r="H906" t="s">
        <v>7937</v>
      </c>
      <c r="I906" t="s">
        <v>8864</v>
      </c>
      <c r="J906" t="s">
        <v>12300</v>
      </c>
      <c r="K906" t="s">
        <v>15739</v>
      </c>
      <c r="L906" t="str">
        <f>LOOKUP(ImoveisBB[[#This Row],[Vlr_venda_imovel]],Table2[Faixa],Table2[NomeFaixa])</f>
        <v>F. 65k - 80k</v>
      </c>
      <c r="M906" t="str">
        <f>LOOKUP(ImoveisBB[[#This Row],[Desc%]],Table24[Faixa],Table24[NomeFaixa])</f>
        <v>E. 40% - 50%</v>
      </c>
      <c r="N906">
        <f>VALUE(SUBSTITUTE(MID(ImoveisBB[[#This Row],[Desc_imovel_numeros]],3,FIND("'",ImoveisBB[[#This Row],[Desc_imovel_numeros]],3)-3),".",","))</f>
        <v>200</v>
      </c>
      <c r="O906" s="6" t="str">
        <f>LOOKUP(ImoveisBB[[#This Row],[Area1]],Table25[Faixa],Table25[NomeFaixa])</f>
        <v>G. 200m2 - 500m2</v>
      </c>
      <c r="P906" s="6" t="str">
        <f>IF(ISNUMBER( SEARCH("Desocupado", ImoveisBB[[#This Row],[status_imovel]] ) ), "DESOcupado", "OCUpado")</f>
        <v>OCUpado</v>
      </c>
      <c r="Q906" s="6" t="str">
        <f>IF(ISNUMBER( SEARCH("Venda", ImoveisBB[[#This Row],[status_imovel]] ) ), "Venda Direta", "Leilão")</f>
        <v>Venda Direta</v>
      </c>
    </row>
    <row r="907" spans="1:17" x14ac:dyDescent="0.25">
      <c r="A907">
        <v>906</v>
      </c>
      <c r="B907" s="1" t="s">
        <v>915</v>
      </c>
      <c r="C907" t="s">
        <v>3451</v>
      </c>
      <c r="D907" t="s">
        <v>5116</v>
      </c>
      <c r="E907" s="7">
        <v>30045</v>
      </c>
      <c r="F907">
        <v>31</v>
      </c>
      <c r="G907" t="s">
        <v>7783</v>
      </c>
      <c r="H907" t="s">
        <v>7937</v>
      </c>
      <c r="I907" t="s">
        <v>8865</v>
      </c>
      <c r="J907" t="s">
        <v>12301</v>
      </c>
      <c r="K907" t="s">
        <v>15740</v>
      </c>
      <c r="L907" t="str">
        <f>LOOKUP(ImoveisBB[[#This Row],[Vlr_venda_imovel]],Table2[Faixa],Table2[NomeFaixa])</f>
        <v>C. 25k - 35k</v>
      </c>
      <c r="M907" t="str">
        <f>LOOKUP(ImoveisBB[[#This Row],[Desc%]],Table24[Faixa],Table24[NomeFaixa])</f>
        <v>D. 30% - 40%</v>
      </c>
      <c r="N907">
        <f>VALUE(SUBSTITUTE(MID(ImoveisBB[[#This Row],[Desc_imovel_numeros]],3,FIND("'",ImoveisBB[[#This Row],[Desc_imovel_numeros]],3)-3),".",","))</f>
        <v>180</v>
      </c>
      <c r="O907" s="6" t="str">
        <f>LOOKUP(ImoveisBB[[#This Row],[Area1]],Table25[Faixa],Table25[NomeFaixa])</f>
        <v>F. 150m2 - 200m2</v>
      </c>
      <c r="P907" s="6" t="str">
        <f>IF(ISNUMBER( SEARCH("Desocupado", ImoveisBB[[#This Row],[status_imovel]] ) ), "DESOcupado", "OCUpado")</f>
        <v>OCUpado</v>
      </c>
      <c r="Q907" s="6" t="str">
        <f>IF(ISNUMBER( SEARCH("Venda", ImoveisBB[[#This Row],[status_imovel]] ) ), "Venda Direta", "Leilão")</f>
        <v>Venda Direta</v>
      </c>
    </row>
    <row r="908" spans="1:17" x14ac:dyDescent="0.25">
      <c r="A908">
        <v>907</v>
      </c>
      <c r="B908" s="1" t="s">
        <v>916</v>
      </c>
      <c r="C908" t="s">
        <v>3451</v>
      </c>
      <c r="D908" t="s">
        <v>5117</v>
      </c>
      <c r="E908" s="7">
        <v>50950</v>
      </c>
      <c r="F908">
        <v>40</v>
      </c>
      <c r="G908" t="s">
        <v>7819</v>
      </c>
      <c r="H908" t="s">
        <v>7952</v>
      </c>
      <c r="I908" t="s">
        <v>8866</v>
      </c>
      <c r="J908" t="s">
        <v>12302</v>
      </c>
      <c r="K908" t="s">
        <v>15741</v>
      </c>
      <c r="L908" t="str">
        <f>LOOKUP(ImoveisBB[[#This Row],[Vlr_venda_imovel]],Table2[Faixa],Table2[NomeFaixa])</f>
        <v>E. 50k - 65k</v>
      </c>
      <c r="M908" t="str">
        <f>LOOKUP(ImoveisBB[[#This Row],[Desc%]],Table24[Faixa],Table24[NomeFaixa])</f>
        <v>E. 40% - 50%</v>
      </c>
      <c r="N908">
        <f>VALUE(SUBSTITUTE(MID(ImoveisBB[[#This Row],[Desc_imovel_numeros]],3,FIND("'",ImoveisBB[[#This Row],[Desc_imovel_numeros]],3)-3),".",","))</f>
        <v>251.68</v>
      </c>
      <c r="O908" s="6" t="str">
        <f>LOOKUP(ImoveisBB[[#This Row],[Area1]],Table25[Faixa],Table25[NomeFaixa])</f>
        <v>G. 200m2 - 500m2</v>
      </c>
      <c r="P908" s="6" t="str">
        <f>IF(ISNUMBER( SEARCH("Desocupado", ImoveisBB[[#This Row],[status_imovel]] ) ), "DESOcupado", "OCUpado")</f>
        <v>OCUpado</v>
      </c>
      <c r="Q908" s="6" t="str">
        <f>IF(ISNUMBER( SEARCH("Venda", ImoveisBB[[#This Row],[status_imovel]] ) ), "Venda Direta", "Leilão")</f>
        <v>Leilão</v>
      </c>
    </row>
    <row r="909" spans="1:17" x14ac:dyDescent="0.25">
      <c r="A909">
        <v>908</v>
      </c>
      <c r="B909" s="1" t="s">
        <v>917</v>
      </c>
      <c r="C909" t="s">
        <v>3729</v>
      </c>
      <c r="D909" t="s">
        <v>5118</v>
      </c>
      <c r="E909" s="7">
        <v>53867</v>
      </c>
      <c r="F909">
        <v>56</v>
      </c>
      <c r="G909" t="s">
        <v>7748</v>
      </c>
      <c r="H909" t="s">
        <v>7937</v>
      </c>
      <c r="I909" t="s">
        <v>8867</v>
      </c>
      <c r="J909" t="s">
        <v>12303</v>
      </c>
      <c r="K909" t="s">
        <v>15742</v>
      </c>
      <c r="L909" t="str">
        <f>LOOKUP(ImoveisBB[[#This Row],[Vlr_venda_imovel]],Table2[Faixa],Table2[NomeFaixa])</f>
        <v>E. 50k - 65k</v>
      </c>
      <c r="M909" t="str">
        <f>LOOKUP(ImoveisBB[[#This Row],[Desc%]],Table24[Faixa],Table24[NomeFaixa])</f>
        <v>F. 50% - 60%</v>
      </c>
      <c r="N909">
        <f>VALUE(SUBSTITUTE(MID(ImoveisBB[[#This Row],[Desc_imovel_numeros]],3,FIND("'",ImoveisBB[[#This Row],[Desc_imovel_numeros]],3)-3),".",","))</f>
        <v>300</v>
      </c>
      <c r="O909" s="6" t="str">
        <f>LOOKUP(ImoveisBB[[#This Row],[Area1]],Table25[Faixa],Table25[NomeFaixa])</f>
        <v>G. 200m2 - 500m2</v>
      </c>
      <c r="P909" s="6" t="str">
        <f>IF(ISNUMBER( SEARCH("Desocupado", ImoveisBB[[#This Row],[status_imovel]] ) ), "DESOcupado", "OCUpado")</f>
        <v>OCUpado</v>
      </c>
      <c r="Q909" s="6" t="str">
        <f>IF(ISNUMBER( SEARCH("Venda", ImoveisBB[[#This Row],[status_imovel]] ) ), "Venda Direta", "Leilão")</f>
        <v>Venda Direta</v>
      </c>
    </row>
    <row r="910" spans="1:17" x14ac:dyDescent="0.25">
      <c r="A910">
        <v>909</v>
      </c>
      <c r="B910" s="1" t="s">
        <v>918</v>
      </c>
      <c r="C910" t="s">
        <v>3583</v>
      </c>
      <c r="D910" t="s">
        <v>5119</v>
      </c>
      <c r="E910" s="7">
        <v>58191</v>
      </c>
      <c r="F910">
        <v>54</v>
      </c>
      <c r="G910" t="s">
        <v>7748</v>
      </c>
      <c r="H910" t="s">
        <v>7937</v>
      </c>
      <c r="I910" t="s">
        <v>8868</v>
      </c>
      <c r="J910" t="s">
        <v>12304</v>
      </c>
      <c r="K910" t="s">
        <v>15743</v>
      </c>
      <c r="L910" t="str">
        <f>LOOKUP(ImoveisBB[[#This Row],[Vlr_venda_imovel]],Table2[Faixa],Table2[NomeFaixa])</f>
        <v>E. 50k - 65k</v>
      </c>
      <c r="M910" t="str">
        <f>LOOKUP(ImoveisBB[[#This Row],[Desc%]],Table24[Faixa],Table24[NomeFaixa])</f>
        <v>F. 50% - 60%</v>
      </c>
      <c r="N910">
        <f>VALUE(SUBSTITUTE(MID(ImoveisBB[[#This Row],[Desc_imovel_numeros]],3,FIND("'",ImoveisBB[[#This Row],[Desc_imovel_numeros]],3)-3),".",","))</f>
        <v>200</v>
      </c>
      <c r="O910" s="6" t="str">
        <f>LOOKUP(ImoveisBB[[#This Row],[Area1]],Table25[Faixa],Table25[NomeFaixa])</f>
        <v>G. 200m2 - 500m2</v>
      </c>
      <c r="P910" s="6" t="str">
        <f>IF(ISNUMBER( SEARCH("Desocupado", ImoveisBB[[#This Row],[status_imovel]] ) ), "DESOcupado", "OCUpado")</f>
        <v>OCUpado</v>
      </c>
      <c r="Q910" s="6" t="str">
        <f>IF(ISNUMBER( SEARCH("Venda", ImoveisBB[[#This Row],[status_imovel]] ) ), "Venda Direta", "Leilão")</f>
        <v>Venda Direta</v>
      </c>
    </row>
    <row r="911" spans="1:17" x14ac:dyDescent="0.25">
      <c r="A911">
        <v>910</v>
      </c>
      <c r="B911" s="1" t="s">
        <v>919</v>
      </c>
      <c r="C911" t="s">
        <v>3463</v>
      </c>
      <c r="D911" t="s">
        <v>5120</v>
      </c>
      <c r="E911" s="7">
        <v>51964</v>
      </c>
      <c r="F911">
        <v>44</v>
      </c>
      <c r="G911" t="s">
        <v>7804</v>
      </c>
      <c r="H911" t="s">
        <v>7946</v>
      </c>
      <c r="I911" t="s">
        <v>8869</v>
      </c>
      <c r="J911" t="s">
        <v>12305</v>
      </c>
      <c r="K911" t="s">
        <v>15744</v>
      </c>
      <c r="L911" t="str">
        <f>LOOKUP(ImoveisBB[[#This Row],[Vlr_venda_imovel]],Table2[Faixa],Table2[NomeFaixa])</f>
        <v>E. 50k - 65k</v>
      </c>
      <c r="M911" t="str">
        <f>LOOKUP(ImoveisBB[[#This Row],[Desc%]],Table24[Faixa],Table24[NomeFaixa])</f>
        <v>E. 40% - 50%</v>
      </c>
      <c r="N911">
        <f>VALUE(SUBSTITUTE(MID(ImoveisBB[[#This Row],[Desc_imovel_numeros]],3,FIND("'",ImoveisBB[[#This Row],[Desc_imovel_numeros]],3)-3),".",","))</f>
        <v>130</v>
      </c>
      <c r="O911" s="6" t="str">
        <f>LOOKUP(ImoveisBB[[#This Row],[Area1]],Table25[Faixa],Table25[NomeFaixa])</f>
        <v>E. 100m2 - 150m2</v>
      </c>
      <c r="P911" s="6" t="str">
        <f>IF(ISNUMBER( SEARCH("Desocupado", ImoveisBB[[#This Row],[status_imovel]] ) ), "DESOcupado", "OCUpado")</f>
        <v>OCUpado</v>
      </c>
      <c r="Q911" s="6" t="str">
        <f>IF(ISNUMBER( SEARCH("Venda", ImoveisBB[[#This Row],[status_imovel]] ) ), "Venda Direta", "Leilão")</f>
        <v>Venda Direta</v>
      </c>
    </row>
    <row r="912" spans="1:17" x14ac:dyDescent="0.25">
      <c r="A912">
        <v>911</v>
      </c>
      <c r="B912" s="1" t="s">
        <v>920</v>
      </c>
      <c r="C912" t="s">
        <v>3687</v>
      </c>
      <c r="D912" t="s">
        <v>5121</v>
      </c>
      <c r="E912" s="7">
        <v>79532</v>
      </c>
      <c r="F912">
        <v>36</v>
      </c>
      <c r="G912" t="s">
        <v>7748</v>
      </c>
      <c r="H912" t="s">
        <v>7937</v>
      </c>
      <c r="I912" t="s">
        <v>8870</v>
      </c>
      <c r="J912" t="s">
        <v>12306</v>
      </c>
      <c r="K912" t="s">
        <v>15745</v>
      </c>
      <c r="L912" t="str">
        <f>LOOKUP(ImoveisBB[[#This Row],[Vlr_venda_imovel]],Table2[Faixa],Table2[NomeFaixa])</f>
        <v>F. 65k - 80k</v>
      </c>
      <c r="M912" t="str">
        <f>LOOKUP(ImoveisBB[[#This Row],[Desc%]],Table24[Faixa],Table24[NomeFaixa])</f>
        <v>D. 30% - 40%</v>
      </c>
      <c r="N912">
        <f>VALUE(SUBSTITUTE(MID(ImoveisBB[[#This Row],[Desc_imovel_numeros]],3,FIND("'",ImoveisBB[[#This Row],[Desc_imovel_numeros]],3)-3),".",","))</f>
        <v>200</v>
      </c>
      <c r="O912" s="6" t="str">
        <f>LOOKUP(ImoveisBB[[#This Row],[Area1]],Table25[Faixa],Table25[NomeFaixa])</f>
        <v>G. 200m2 - 500m2</v>
      </c>
      <c r="P912" s="6" t="str">
        <f>IF(ISNUMBER( SEARCH("Desocupado", ImoveisBB[[#This Row],[status_imovel]] ) ), "DESOcupado", "OCUpado")</f>
        <v>OCUpado</v>
      </c>
      <c r="Q912" s="6" t="str">
        <f>IF(ISNUMBER( SEARCH("Venda", ImoveisBB[[#This Row],[status_imovel]] ) ), "Venda Direta", "Leilão")</f>
        <v>Venda Direta</v>
      </c>
    </row>
    <row r="913" spans="1:17" x14ac:dyDescent="0.25">
      <c r="A913">
        <v>912</v>
      </c>
      <c r="B913" s="1" t="s">
        <v>921</v>
      </c>
      <c r="C913" t="s">
        <v>3583</v>
      </c>
      <c r="D913" t="s">
        <v>5122</v>
      </c>
      <c r="E913" s="7">
        <v>54622</v>
      </c>
      <c r="F913">
        <v>53</v>
      </c>
      <c r="G913" t="s">
        <v>7748</v>
      </c>
      <c r="H913" t="s">
        <v>7937</v>
      </c>
      <c r="I913" t="s">
        <v>8871</v>
      </c>
      <c r="J913" t="s">
        <v>12307</v>
      </c>
      <c r="K913" t="s">
        <v>15746</v>
      </c>
      <c r="L913" t="str">
        <f>LOOKUP(ImoveisBB[[#This Row],[Vlr_venda_imovel]],Table2[Faixa],Table2[NomeFaixa])</f>
        <v>E. 50k - 65k</v>
      </c>
      <c r="M913" t="str">
        <f>LOOKUP(ImoveisBB[[#This Row],[Desc%]],Table24[Faixa],Table24[NomeFaixa])</f>
        <v>F. 50% - 60%</v>
      </c>
      <c r="N913">
        <f>VALUE(SUBSTITUTE(MID(ImoveisBB[[#This Row],[Desc_imovel_numeros]],3,FIND("'",ImoveisBB[[#This Row],[Desc_imovel_numeros]],3)-3),".",","))</f>
        <v>200</v>
      </c>
      <c r="O913" s="6" t="str">
        <f>LOOKUP(ImoveisBB[[#This Row],[Area1]],Table25[Faixa],Table25[NomeFaixa])</f>
        <v>G. 200m2 - 500m2</v>
      </c>
      <c r="P913" s="6" t="str">
        <f>IF(ISNUMBER( SEARCH("Desocupado", ImoveisBB[[#This Row],[status_imovel]] ) ), "DESOcupado", "OCUpado")</f>
        <v>OCUpado</v>
      </c>
      <c r="Q913" s="6" t="str">
        <f>IF(ISNUMBER( SEARCH("Venda", ImoveisBB[[#This Row],[status_imovel]] ) ), "Venda Direta", "Leilão")</f>
        <v>Venda Direta</v>
      </c>
    </row>
    <row r="914" spans="1:17" x14ac:dyDescent="0.25">
      <c r="A914">
        <v>913</v>
      </c>
      <c r="B914" s="1" t="s">
        <v>922</v>
      </c>
      <c r="C914" t="s">
        <v>3630</v>
      </c>
      <c r="D914" t="s">
        <v>5123</v>
      </c>
      <c r="E914" s="7">
        <v>70817</v>
      </c>
      <c r="F914">
        <v>40</v>
      </c>
      <c r="G914" t="s">
        <v>7748</v>
      </c>
      <c r="H914" t="s">
        <v>7937</v>
      </c>
      <c r="I914" t="s">
        <v>8872</v>
      </c>
      <c r="J914" t="s">
        <v>12308</v>
      </c>
      <c r="K914" t="s">
        <v>15747</v>
      </c>
      <c r="L914" t="str">
        <f>LOOKUP(ImoveisBB[[#This Row],[Vlr_venda_imovel]],Table2[Faixa],Table2[NomeFaixa])</f>
        <v>F. 65k - 80k</v>
      </c>
      <c r="M914" t="str">
        <f>LOOKUP(ImoveisBB[[#This Row],[Desc%]],Table24[Faixa],Table24[NomeFaixa])</f>
        <v>E. 40% - 50%</v>
      </c>
      <c r="N914">
        <f>VALUE(SUBSTITUTE(MID(ImoveisBB[[#This Row],[Desc_imovel_numeros]],3,FIND("'",ImoveisBB[[#This Row],[Desc_imovel_numeros]],3)-3),".",","))</f>
        <v>216</v>
      </c>
      <c r="O914" s="6" t="str">
        <f>LOOKUP(ImoveisBB[[#This Row],[Area1]],Table25[Faixa],Table25[NomeFaixa])</f>
        <v>G. 200m2 - 500m2</v>
      </c>
      <c r="P914" s="6" t="str">
        <f>IF(ISNUMBER( SEARCH("Desocupado", ImoveisBB[[#This Row],[status_imovel]] ) ), "DESOcupado", "OCUpado")</f>
        <v>OCUpado</v>
      </c>
      <c r="Q914" s="6" t="str">
        <f>IF(ISNUMBER( SEARCH("Venda", ImoveisBB[[#This Row],[status_imovel]] ) ), "Venda Direta", "Leilão")</f>
        <v>Venda Direta</v>
      </c>
    </row>
    <row r="915" spans="1:17" hidden="1" x14ac:dyDescent="0.25">
      <c r="A915">
        <v>914</v>
      </c>
      <c r="B915" s="1" t="s">
        <v>923</v>
      </c>
      <c r="C915" t="s">
        <v>3696</v>
      </c>
      <c r="D915" t="s">
        <v>5124</v>
      </c>
      <c r="E915" t="s">
        <v>7674</v>
      </c>
      <c r="F915" t="s">
        <v>7721</v>
      </c>
      <c r="G915" t="s">
        <v>7748</v>
      </c>
      <c r="H915" t="s">
        <v>7937</v>
      </c>
      <c r="I915" t="s">
        <v>8873</v>
      </c>
      <c r="J915" t="s">
        <v>12309</v>
      </c>
      <c r="K915" t="s">
        <v>15748</v>
      </c>
      <c r="L915" t="e">
        <f>LOOKUP(ImoveisBB[[#This Row],[Vlr_venda_imovel]],Table2[Faixa],Table2[NomeFaixa])</f>
        <v>#N/A</v>
      </c>
      <c r="M915" t="e">
        <f>LOOKUP(ImoveisBB[[#This Row],[Desc%]],Table24[Faixa],Table24[NomeFaixa])</f>
        <v>#N/A</v>
      </c>
      <c r="N915">
        <f>VALUE(SUBSTITUTE(MID(ImoveisBB[[#This Row],[Desc_imovel_numeros]],3,FIND("'",ImoveisBB[[#This Row],[Desc_imovel_numeros]],3)-3),".",","))</f>
        <v>360</v>
      </c>
      <c r="O915" s="6" t="str">
        <f>LOOKUP(ImoveisBB[[#This Row],[Area1]],Table25[Faixa],Table25[NomeFaixa])</f>
        <v>G. 200m2 - 500m2</v>
      </c>
      <c r="P915" s="6" t="str">
        <f>IF(ISNUMBER( SEARCH("Desocupado", ImoveisBB[[#This Row],[status_imovel]] ) ), "DESOcupado", "OCUpado")</f>
        <v>OCUpado</v>
      </c>
      <c r="Q915" s="6" t="str">
        <f>IF(ISNUMBER( SEARCH("Venda", ImoveisBB[[#This Row],[status_imovel]] ) ), "Venda Direta", "Leilão")</f>
        <v>Venda Direta</v>
      </c>
    </row>
    <row r="916" spans="1:17" x14ac:dyDescent="0.25">
      <c r="A916">
        <v>915</v>
      </c>
      <c r="B916" s="1" t="s">
        <v>924</v>
      </c>
      <c r="C916" t="s">
        <v>3639</v>
      </c>
      <c r="D916" t="s">
        <v>5125</v>
      </c>
      <c r="E916" s="7">
        <v>52168</v>
      </c>
      <c r="F916">
        <v>55</v>
      </c>
      <c r="G916" t="s">
        <v>7750</v>
      </c>
      <c r="H916" t="s">
        <v>7942</v>
      </c>
      <c r="I916" t="s">
        <v>8874</v>
      </c>
      <c r="J916" t="s">
        <v>12310</v>
      </c>
      <c r="K916" t="s">
        <v>15749</v>
      </c>
      <c r="L916" t="str">
        <f>LOOKUP(ImoveisBB[[#This Row],[Vlr_venda_imovel]],Table2[Faixa],Table2[NomeFaixa])</f>
        <v>E. 50k - 65k</v>
      </c>
      <c r="M916" t="str">
        <f>LOOKUP(ImoveisBB[[#This Row],[Desc%]],Table24[Faixa],Table24[NomeFaixa])</f>
        <v>F. 50% - 60%</v>
      </c>
      <c r="N916">
        <f>VALUE(SUBSTITUTE(MID(ImoveisBB[[#This Row],[Desc_imovel_numeros]],3,FIND("'",ImoveisBB[[#This Row],[Desc_imovel_numeros]],3)-3),".",","))</f>
        <v>146</v>
      </c>
      <c r="O916" s="6" t="str">
        <f>LOOKUP(ImoveisBB[[#This Row],[Area1]],Table25[Faixa],Table25[NomeFaixa])</f>
        <v>E. 100m2 - 150m2</v>
      </c>
      <c r="P916" s="6" t="str">
        <f>IF(ISNUMBER( SEARCH("Desocupado", ImoveisBB[[#This Row],[status_imovel]] ) ), "DESOcupado", "OCUpado")</f>
        <v>OCUpado</v>
      </c>
      <c r="Q916" s="6" t="str">
        <f>IF(ISNUMBER( SEARCH("Venda", ImoveisBB[[#This Row],[status_imovel]] ) ), "Venda Direta", "Leilão")</f>
        <v>Leilão</v>
      </c>
    </row>
    <row r="917" spans="1:17" x14ac:dyDescent="0.25">
      <c r="A917">
        <v>916</v>
      </c>
      <c r="B917" s="1" t="s">
        <v>925</v>
      </c>
      <c r="C917" t="s">
        <v>3688</v>
      </c>
      <c r="D917" t="s">
        <v>5126</v>
      </c>
      <c r="E917" s="7">
        <v>62917</v>
      </c>
      <c r="F917">
        <v>35</v>
      </c>
      <c r="G917" t="s">
        <v>7748</v>
      </c>
      <c r="H917" t="s">
        <v>7937</v>
      </c>
      <c r="I917" t="s">
        <v>8875</v>
      </c>
      <c r="J917" t="s">
        <v>12311</v>
      </c>
      <c r="K917" t="s">
        <v>15750</v>
      </c>
      <c r="L917" t="str">
        <f>LOOKUP(ImoveisBB[[#This Row],[Vlr_venda_imovel]],Table2[Faixa],Table2[NomeFaixa])</f>
        <v>E. 50k - 65k</v>
      </c>
      <c r="M917" t="str">
        <f>LOOKUP(ImoveisBB[[#This Row],[Desc%]],Table24[Faixa],Table24[NomeFaixa])</f>
        <v>D. 30% - 40%</v>
      </c>
      <c r="N917">
        <f>VALUE(SUBSTITUTE(MID(ImoveisBB[[#This Row],[Desc_imovel_numeros]],3,FIND("'",ImoveisBB[[#This Row],[Desc_imovel_numeros]],3)-3),".",","))</f>
        <v>208</v>
      </c>
      <c r="O917" s="6" t="str">
        <f>LOOKUP(ImoveisBB[[#This Row],[Area1]],Table25[Faixa],Table25[NomeFaixa])</f>
        <v>G. 200m2 - 500m2</v>
      </c>
      <c r="P917" s="6" t="str">
        <f>IF(ISNUMBER( SEARCH("Desocupado", ImoveisBB[[#This Row],[status_imovel]] ) ), "DESOcupado", "OCUpado")</f>
        <v>OCUpado</v>
      </c>
      <c r="Q917" s="6" t="str">
        <f>IF(ISNUMBER( SEARCH("Venda", ImoveisBB[[#This Row],[status_imovel]] ) ), "Venda Direta", "Leilão")</f>
        <v>Venda Direta</v>
      </c>
    </row>
    <row r="918" spans="1:17" x14ac:dyDescent="0.25">
      <c r="A918">
        <v>917</v>
      </c>
      <c r="B918" s="1" t="s">
        <v>926</v>
      </c>
      <c r="C918" t="s">
        <v>3656</v>
      </c>
      <c r="D918" t="s">
        <v>5127</v>
      </c>
      <c r="E918" s="7">
        <v>57436</v>
      </c>
      <c r="F918">
        <v>47</v>
      </c>
      <c r="G918" t="s">
        <v>7750</v>
      </c>
      <c r="H918" t="s">
        <v>7942</v>
      </c>
      <c r="I918" t="s">
        <v>8876</v>
      </c>
      <c r="J918" t="s">
        <v>12312</v>
      </c>
      <c r="K918" t="s">
        <v>15751</v>
      </c>
      <c r="L918" t="str">
        <f>LOOKUP(ImoveisBB[[#This Row],[Vlr_venda_imovel]],Table2[Faixa],Table2[NomeFaixa])</f>
        <v>E. 50k - 65k</v>
      </c>
      <c r="M918" t="str">
        <f>LOOKUP(ImoveisBB[[#This Row],[Desc%]],Table24[Faixa],Table24[NomeFaixa])</f>
        <v>E. 40% - 50%</v>
      </c>
      <c r="N918">
        <f>VALUE(SUBSTITUTE(MID(ImoveisBB[[#This Row],[Desc_imovel_numeros]],3,FIND("'",ImoveisBB[[#This Row],[Desc_imovel_numeros]],3)-3),".",","))</f>
        <v>119.2</v>
      </c>
      <c r="O918" s="6" t="str">
        <f>LOOKUP(ImoveisBB[[#This Row],[Area1]],Table25[Faixa],Table25[NomeFaixa])</f>
        <v>E. 100m2 - 150m2</v>
      </c>
      <c r="P918" s="6" t="str">
        <f>IF(ISNUMBER( SEARCH("Desocupado", ImoveisBB[[#This Row],[status_imovel]] ) ), "DESOcupado", "OCUpado")</f>
        <v>OCUpado</v>
      </c>
      <c r="Q918" s="6" t="str">
        <f>IF(ISNUMBER( SEARCH("Venda", ImoveisBB[[#This Row],[status_imovel]] ) ), "Venda Direta", "Leilão")</f>
        <v>Leilão</v>
      </c>
    </row>
    <row r="919" spans="1:17" x14ac:dyDescent="0.25">
      <c r="A919">
        <v>918</v>
      </c>
      <c r="B919" s="1" t="s">
        <v>927</v>
      </c>
      <c r="C919" t="s">
        <v>3451</v>
      </c>
      <c r="D919" t="s">
        <v>5128</v>
      </c>
      <c r="E919" s="7">
        <v>55034</v>
      </c>
      <c r="F919">
        <v>46</v>
      </c>
      <c r="G919" t="s">
        <v>7748</v>
      </c>
      <c r="H919" t="s">
        <v>7937</v>
      </c>
      <c r="I919" t="s">
        <v>8877</v>
      </c>
      <c r="J919" t="s">
        <v>12313</v>
      </c>
      <c r="K919" t="s">
        <v>15752</v>
      </c>
      <c r="L919" t="str">
        <f>LOOKUP(ImoveisBB[[#This Row],[Vlr_venda_imovel]],Table2[Faixa],Table2[NomeFaixa])</f>
        <v>E. 50k - 65k</v>
      </c>
      <c r="M919" t="str">
        <f>LOOKUP(ImoveisBB[[#This Row],[Desc%]],Table24[Faixa],Table24[NomeFaixa])</f>
        <v>E. 40% - 50%</v>
      </c>
      <c r="N919">
        <f>VALUE(SUBSTITUTE(MID(ImoveisBB[[#This Row],[Desc_imovel_numeros]],3,FIND("'",ImoveisBB[[#This Row],[Desc_imovel_numeros]],3)-3),".",","))</f>
        <v>200.06</v>
      </c>
      <c r="O919" s="6" t="str">
        <f>LOOKUP(ImoveisBB[[#This Row],[Area1]],Table25[Faixa],Table25[NomeFaixa])</f>
        <v>G. 200m2 - 500m2</v>
      </c>
      <c r="P919" s="6" t="str">
        <f>IF(ISNUMBER( SEARCH("Desocupado", ImoveisBB[[#This Row],[status_imovel]] ) ), "DESOcupado", "OCUpado")</f>
        <v>OCUpado</v>
      </c>
      <c r="Q919" s="6" t="str">
        <f>IF(ISNUMBER( SEARCH("Venda", ImoveisBB[[#This Row],[status_imovel]] ) ), "Venda Direta", "Leilão")</f>
        <v>Venda Direta</v>
      </c>
    </row>
    <row r="920" spans="1:17" x14ac:dyDescent="0.25">
      <c r="A920">
        <v>919</v>
      </c>
      <c r="B920" s="1" t="s">
        <v>928</v>
      </c>
      <c r="C920" t="s">
        <v>3609</v>
      </c>
      <c r="D920" t="s">
        <v>5129</v>
      </c>
      <c r="E920" s="7">
        <v>52168</v>
      </c>
      <c r="F920">
        <v>51</v>
      </c>
      <c r="G920" t="s">
        <v>7750</v>
      </c>
      <c r="H920" t="s">
        <v>7942</v>
      </c>
      <c r="I920" t="s">
        <v>8878</v>
      </c>
      <c r="J920" t="s">
        <v>12314</v>
      </c>
      <c r="K920" t="s">
        <v>15753</v>
      </c>
      <c r="L920" t="str">
        <f>LOOKUP(ImoveisBB[[#This Row],[Vlr_venda_imovel]],Table2[Faixa],Table2[NomeFaixa])</f>
        <v>E. 50k - 65k</v>
      </c>
      <c r="M920" t="str">
        <f>LOOKUP(ImoveisBB[[#This Row],[Desc%]],Table24[Faixa],Table24[NomeFaixa])</f>
        <v>F. 50% - 60%</v>
      </c>
      <c r="N920">
        <f>VALUE(SUBSTITUTE(MID(ImoveisBB[[#This Row],[Desc_imovel_numeros]],3,FIND("'",ImoveisBB[[#This Row],[Desc_imovel_numeros]],3)-3),".",","))</f>
        <v>146</v>
      </c>
      <c r="O920" s="6" t="str">
        <f>LOOKUP(ImoveisBB[[#This Row],[Area1]],Table25[Faixa],Table25[NomeFaixa])</f>
        <v>E. 100m2 - 150m2</v>
      </c>
      <c r="P920" s="6" t="str">
        <f>IF(ISNUMBER( SEARCH("Desocupado", ImoveisBB[[#This Row],[status_imovel]] ) ), "DESOcupado", "OCUpado")</f>
        <v>OCUpado</v>
      </c>
      <c r="Q920" s="6" t="str">
        <f>IF(ISNUMBER( SEARCH("Venda", ImoveisBB[[#This Row],[status_imovel]] ) ), "Venda Direta", "Leilão")</f>
        <v>Leilão</v>
      </c>
    </row>
    <row r="921" spans="1:17" x14ac:dyDescent="0.25">
      <c r="A921">
        <v>920</v>
      </c>
      <c r="B921" s="1" t="s">
        <v>929</v>
      </c>
      <c r="C921" t="s">
        <v>3451</v>
      </c>
      <c r="D921" t="s">
        <v>5130</v>
      </c>
      <c r="E921" s="7">
        <v>51424</v>
      </c>
      <c r="F921">
        <v>40</v>
      </c>
      <c r="G921" t="s">
        <v>7819</v>
      </c>
      <c r="H921" t="s">
        <v>7952</v>
      </c>
      <c r="I921" t="s">
        <v>8879</v>
      </c>
      <c r="J921" t="s">
        <v>12315</v>
      </c>
      <c r="K921" t="s">
        <v>15754</v>
      </c>
      <c r="L921" t="str">
        <f>LOOKUP(ImoveisBB[[#This Row],[Vlr_venda_imovel]],Table2[Faixa],Table2[NomeFaixa])</f>
        <v>E. 50k - 65k</v>
      </c>
      <c r="M921" t="str">
        <f>LOOKUP(ImoveisBB[[#This Row],[Desc%]],Table24[Faixa],Table24[NomeFaixa])</f>
        <v>E. 40% - 50%</v>
      </c>
      <c r="N921">
        <f>VALUE(SUBSTITUTE(MID(ImoveisBB[[#This Row],[Desc_imovel_numeros]],3,FIND("'",ImoveisBB[[#This Row],[Desc_imovel_numeros]],3)-3),".",","))</f>
        <v>250</v>
      </c>
      <c r="O921" s="6" t="str">
        <f>LOOKUP(ImoveisBB[[#This Row],[Area1]],Table25[Faixa],Table25[NomeFaixa])</f>
        <v>G. 200m2 - 500m2</v>
      </c>
      <c r="P921" s="6" t="str">
        <f>IF(ISNUMBER( SEARCH("Desocupado", ImoveisBB[[#This Row],[status_imovel]] ) ), "DESOcupado", "OCUpado")</f>
        <v>OCUpado</v>
      </c>
      <c r="Q921" s="6" t="str">
        <f>IF(ISNUMBER( SEARCH("Venda", ImoveisBB[[#This Row],[status_imovel]] ) ), "Venda Direta", "Leilão")</f>
        <v>Leilão</v>
      </c>
    </row>
    <row r="922" spans="1:17" x14ac:dyDescent="0.25">
      <c r="A922">
        <v>921</v>
      </c>
      <c r="B922" s="1" t="s">
        <v>930</v>
      </c>
      <c r="C922" t="s">
        <v>3730</v>
      </c>
      <c r="D922" t="s">
        <v>5131</v>
      </c>
      <c r="E922" s="7">
        <v>44184</v>
      </c>
      <c r="F922">
        <v>34</v>
      </c>
      <c r="G922" t="s">
        <v>7819</v>
      </c>
      <c r="H922" t="s">
        <v>7952</v>
      </c>
      <c r="I922" t="s">
        <v>8880</v>
      </c>
      <c r="J922" t="s">
        <v>12316</v>
      </c>
      <c r="K922" t="s">
        <v>15755</v>
      </c>
      <c r="L922" t="str">
        <f>LOOKUP(ImoveisBB[[#This Row],[Vlr_venda_imovel]],Table2[Faixa],Table2[NomeFaixa])</f>
        <v>D. 35k - 50k</v>
      </c>
      <c r="M922" t="str">
        <f>LOOKUP(ImoveisBB[[#This Row],[Desc%]],Table24[Faixa],Table24[NomeFaixa])</f>
        <v>D. 30% - 40%</v>
      </c>
      <c r="N922">
        <f>VALUE(SUBSTITUTE(MID(ImoveisBB[[#This Row],[Desc_imovel_numeros]],3,FIND("'",ImoveisBB[[#This Row],[Desc_imovel_numeros]],3)-3),".",","))</f>
        <v>40.950000000000003</v>
      </c>
      <c r="O922" s="6" t="str">
        <f>LOOKUP(ImoveisBB[[#This Row],[Area1]],Table25[Faixa],Table25[NomeFaixa])</f>
        <v>B. 25m2 - 50m2</v>
      </c>
      <c r="P922" s="6" t="str">
        <f>IF(ISNUMBER( SEARCH("Desocupado", ImoveisBB[[#This Row],[status_imovel]] ) ), "DESOcupado", "OCUpado")</f>
        <v>OCUpado</v>
      </c>
      <c r="Q922" s="6" t="str">
        <f>IF(ISNUMBER( SEARCH("Venda", ImoveisBB[[#This Row],[status_imovel]] ) ), "Venda Direta", "Leilão")</f>
        <v>Leilão</v>
      </c>
    </row>
    <row r="923" spans="1:17" x14ac:dyDescent="0.25">
      <c r="A923">
        <v>922</v>
      </c>
      <c r="B923" s="1" t="s">
        <v>931</v>
      </c>
      <c r="C923" t="s">
        <v>3731</v>
      </c>
      <c r="D923" t="s">
        <v>5132</v>
      </c>
      <c r="E923" s="7">
        <v>60867</v>
      </c>
      <c r="F923">
        <v>37</v>
      </c>
      <c r="G923" t="s">
        <v>7722</v>
      </c>
      <c r="H923" t="s">
        <v>7937</v>
      </c>
      <c r="I923" t="s">
        <v>8881</v>
      </c>
      <c r="J923" t="s">
        <v>12317</v>
      </c>
      <c r="K923" t="s">
        <v>15756</v>
      </c>
      <c r="L923" t="str">
        <f>LOOKUP(ImoveisBB[[#This Row],[Vlr_venda_imovel]],Table2[Faixa],Table2[NomeFaixa])</f>
        <v>E. 50k - 65k</v>
      </c>
      <c r="M923" t="str">
        <f>LOOKUP(ImoveisBB[[#This Row],[Desc%]],Table24[Faixa],Table24[NomeFaixa])</f>
        <v>D. 30% - 40%</v>
      </c>
      <c r="N923">
        <f>VALUE(SUBSTITUTE(MID(ImoveisBB[[#This Row],[Desc_imovel_numeros]],3,FIND("'",ImoveisBB[[#This Row],[Desc_imovel_numeros]],3)-3),".",","))</f>
        <v>180</v>
      </c>
      <c r="O923" s="6" t="str">
        <f>LOOKUP(ImoveisBB[[#This Row],[Area1]],Table25[Faixa],Table25[NomeFaixa])</f>
        <v>F. 150m2 - 200m2</v>
      </c>
      <c r="P923" s="6" t="str">
        <f>IF(ISNUMBER( SEARCH("Desocupado", ImoveisBB[[#This Row],[status_imovel]] ) ), "DESOcupado", "OCUpado")</f>
        <v>OCUpado</v>
      </c>
      <c r="Q923" s="6" t="str">
        <f>IF(ISNUMBER( SEARCH("Venda", ImoveisBB[[#This Row],[status_imovel]] ) ), "Venda Direta", "Leilão")</f>
        <v>Venda Direta</v>
      </c>
    </row>
    <row r="924" spans="1:17" x14ac:dyDescent="0.25">
      <c r="A924">
        <v>923</v>
      </c>
      <c r="B924" s="1" t="s">
        <v>932</v>
      </c>
      <c r="C924" t="s">
        <v>3656</v>
      </c>
      <c r="D924" t="s">
        <v>5133</v>
      </c>
      <c r="E924" s="7">
        <v>57161</v>
      </c>
      <c r="F924">
        <v>48</v>
      </c>
      <c r="G924" t="s">
        <v>7750</v>
      </c>
      <c r="H924" t="s">
        <v>7942</v>
      </c>
      <c r="I924" t="s">
        <v>8882</v>
      </c>
      <c r="J924" t="s">
        <v>12318</v>
      </c>
      <c r="K924" t="s">
        <v>15757</v>
      </c>
      <c r="L924" t="str">
        <f>LOOKUP(ImoveisBB[[#This Row],[Vlr_venda_imovel]],Table2[Faixa],Table2[NomeFaixa])</f>
        <v>E. 50k - 65k</v>
      </c>
      <c r="M924" t="str">
        <f>LOOKUP(ImoveisBB[[#This Row],[Desc%]],Table24[Faixa],Table24[NomeFaixa])</f>
        <v>E. 40% - 50%</v>
      </c>
      <c r="N924">
        <f>VALUE(SUBSTITUTE(MID(ImoveisBB[[#This Row],[Desc_imovel_numeros]],3,FIND("'",ImoveisBB[[#This Row],[Desc_imovel_numeros]],3)-3),".",","))</f>
        <v>126.88</v>
      </c>
      <c r="O924" s="6" t="str">
        <f>LOOKUP(ImoveisBB[[#This Row],[Area1]],Table25[Faixa],Table25[NomeFaixa])</f>
        <v>E. 100m2 - 150m2</v>
      </c>
      <c r="P924" s="6" t="str">
        <f>IF(ISNUMBER( SEARCH("Desocupado", ImoveisBB[[#This Row],[status_imovel]] ) ), "DESOcupado", "OCUpado")</f>
        <v>OCUpado</v>
      </c>
      <c r="Q924" s="6" t="str">
        <f>IF(ISNUMBER( SEARCH("Venda", ImoveisBB[[#This Row],[status_imovel]] ) ), "Venda Direta", "Leilão")</f>
        <v>Leilão</v>
      </c>
    </row>
    <row r="925" spans="1:17" x14ac:dyDescent="0.25">
      <c r="A925">
        <v>924</v>
      </c>
      <c r="B925" s="1" t="s">
        <v>933</v>
      </c>
      <c r="C925" t="s">
        <v>3609</v>
      </c>
      <c r="D925" t="s">
        <v>5134</v>
      </c>
      <c r="E925" s="7">
        <v>46746</v>
      </c>
      <c r="F925">
        <v>56</v>
      </c>
      <c r="G925" t="s">
        <v>7750</v>
      </c>
      <c r="H925" t="s">
        <v>7942</v>
      </c>
      <c r="I925" t="s">
        <v>8883</v>
      </c>
      <c r="J925" t="s">
        <v>12319</v>
      </c>
      <c r="K925" t="s">
        <v>15758</v>
      </c>
      <c r="L925" t="str">
        <f>LOOKUP(ImoveisBB[[#This Row],[Vlr_venda_imovel]],Table2[Faixa],Table2[NomeFaixa])</f>
        <v>D. 35k - 50k</v>
      </c>
      <c r="M925" t="str">
        <f>LOOKUP(ImoveisBB[[#This Row],[Desc%]],Table24[Faixa],Table24[NomeFaixa])</f>
        <v>F. 50% - 60%</v>
      </c>
      <c r="N925">
        <f>VALUE(SUBSTITUTE(MID(ImoveisBB[[#This Row],[Desc_imovel_numeros]],3,FIND("'",ImoveisBB[[#This Row],[Desc_imovel_numeros]],3)-3),".",","))</f>
        <v>180</v>
      </c>
      <c r="O925" s="6" t="str">
        <f>LOOKUP(ImoveisBB[[#This Row],[Area1]],Table25[Faixa],Table25[NomeFaixa])</f>
        <v>F. 150m2 - 200m2</v>
      </c>
      <c r="P925" s="6" t="str">
        <f>IF(ISNUMBER( SEARCH("Desocupado", ImoveisBB[[#This Row],[status_imovel]] ) ), "DESOcupado", "OCUpado")</f>
        <v>OCUpado</v>
      </c>
      <c r="Q925" s="6" t="str">
        <f>IF(ISNUMBER( SEARCH("Venda", ImoveisBB[[#This Row],[status_imovel]] ) ), "Venda Direta", "Leilão")</f>
        <v>Leilão</v>
      </c>
    </row>
    <row r="926" spans="1:17" x14ac:dyDescent="0.25">
      <c r="A926">
        <v>925</v>
      </c>
      <c r="B926" s="1" t="s">
        <v>934</v>
      </c>
      <c r="C926" t="s">
        <v>3732</v>
      </c>
      <c r="D926" t="s">
        <v>5135</v>
      </c>
      <c r="E926" s="7">
        <v>61759</v>
      </c>
      <c r="F926">
        <v>47</v>
      </c>
      <c r="G926" t="s">
        <v>7750</v>
      </c>
      <c r="H926" t="s">
        <v>7942</v>
      </c>
      <c r="I926" t="s">
        <v>8884</v>
      </c>
      <c r="J926" t="s">
        <v>12320</v>
      </c>
      <c r="K926" t="s">
        <v>15759</v>
      </c>
      <c r="L926" t="str">
        <f>LOOKUP(ImoveisBB[[#This Row],[Vlr_venda_imovel]],Table2[Faixa],Table2[NomeFaixa])</f>
        <v>E. 50k - 65k</v>
      </c>
      <c r="M926" t="str">
        <f>LOOKUP(ImoveisBB[[#This Row],[Desc%]],Table24[Faixa],Table24[NomeFaixa])</f>
        <v>E. 40% - 50%</v>
      </c>
      <c r="N926">
        <f>VALUE(SUBSTITUTE(MID(ImoveisBB[[#This Row],[Desc_imovel_numeros]],3,FIND("'",ImoveisBB[[#This Row],[Desc_imovel_numeros]],3)-3),".",","))</f>
        <v>225</v>
      </c>
      <c r="O926" s="6" t="str">
        <f>LOOKUP(ImoveisBB[[#This Row],[Area1]],Table25[Faixa],Table25[NomeFaixa])</f>
        <v>G. 200m2 - 500m2</v>
      </c>
      <c r="P926" s="6" t="str">
        <f>IF(ISNUMBER( SEARCH("Desocupado", ImoveisBB[[#This Row],[status_imovel]] ) ), "DESOcupado", "OCUpado")</f>
        <v>OCUpado</v>
      </c>
      <c r="Q926" s="6" t="str">
        <f>IF(ISNUMBER( SEARCH("Venda", ImoveisBB[[#This Row],[status_imovel]] ) ), "Venda Direta", "Leilão")</f>
        <v>Leilão</v>
      </c>
    </row>
    <row r="927" spans="1:17" x14ac:dyDescent="0.25">
      <c r="A927">
        <v>926</v>
      </c>
      <c r="B927" s="1" t="s">
        <v>935</v>
      </c>
      <c r="C927" t="s">
        <v>3661</v>
      </c>
      <c r="D927" t="s">
        <v>5136</v>
      </c>
      <c r="E927" s="7">
        <v>57642</v>
      </c>
      <c r="F927">
        <v>48</v>
      </c>
      <c r="G927" t="s">
        <v>7750</v>
      </c>
      <c r="H927" t="s">
        <v>7942</v>
      </c>
      <c r="I927" t="s">
        <v>8885</v>
      </c>
      <c r="J927" t="s">
        <v>12321</v>
      </c>
      <c r="K927" t="s">
        <v>15760</v>
      </c>
      <c r="L927" t="str">
        <f>LOOKUP(ImoveisBB[[#This Row],[Vlr_venda_imovel]],Table2[Faixa],Table2[NomeFaixa])</f>
        <v>E. 50k - 65k</v>
      </c>
      <c r="M927" t="str">
        <f>LOOKUP(ImoveisBB[[#This Row],[Desc%]],Table24[Faixa],Table24[NomeFaixa])</f>
        <v>E. 40% - 50%</v>
      </c>
      <c r="N927">
        <f>VALUE(SUBSTITUTE(MID(ImoveisBB[[#This Row],[Desc_imovel_numeros]],3,FIND("'",ImoveisBB[[#This Row],[Desc_imovel_numeros]],3)-3),".",","))</f>
        <v>200</v>
      </c>
      <c r="O927" s="6" t="str">
        <f>LOOKUP(ImoveisBB[[#This Row],[Area1]],Table25[Faixa],Table25[NomeFaixa])</f>
        <v>G. 200m2 - 500m2</v>
      </c>
      <c r="P927" s="6" t="str">
        <f>IF(ISNUMBER( SEARCH("Desocupado", ImoveisBB[[#This Row],[status_imovel]] ) ), "DESOcupado", "OCUpado")</f>
        <v>OCUpado</v>
      </c>
      <c r="Q927" s="6" t="str">
        <f>IF(ISNUMBER( SEARCH("Venda", ImoveisBB[[#This Row],[status_imovel]] ) ), "Venda Direta", "Leilão")</f>
        <v>Leilão</v>
      </c>
    </row>
    <row r="928" spans="1:17" x14ac:dyDescent="0.25">
      <c r="A928">
        <v>927</v>
      </c>
      <c r="B928" s="1" t="s">
        <v>936</v>
      </c>
      <c r="C928" t="s">
        <v>3451</v>
      </c>
      <c r="D928" t="s">
        <v>5137</v>
      </c>
      <c r="E928" s="7">
        <v>61621</v>
      </c>
      <c r="F928">
        <v>40</v>
      </c>
      <c r="G928" t="s">
        <v>7750</v>
      </c>
      <c r="H928" t="s">
        <v>7942</v>
      </c>
      <c r="I928" t="s">
        <v>8886</v>
      </c>
      <c r="J928" t="s">
        <v>12322</v>
      </c>
      <c r="K928" t="s">
        <v>15761</v>
      </c>
      <c r="L928" t="str">
        <f>LOOKUP(ImoveisBB[[#This Row],[Vlr_venda_imovel]],Table2[Faixa],Table2[NomeFaixa])</f>
        <v>E. 50k - 65k</v>
      </c>
      <c r="M928" t="str">
        <f>LOOKUP(ImoveisBB[[#This Row],[Desc%]],Table24[Faixa],Table24[NomeFaixa])</f>
        <v>E. 40% - 50%</v>
      </c>
      <c r="N928">
        <f>VALUE(SUBSTITUTE(MID(ImoveisBB[[#This Row],[Desc_imovel_numeros]],3,FIND("'",ImoveisBB[[#This Row],[Desc_imovel_numeros]],3)-3),".",","))</f>
        <v>142</v>
      </c>
      <c r="O928" s="6" t="str">
        <f>LOOKUP(ImoveisBB[[#This Row],[Area1]],Table25[Faixa],Table25[NomeFaixa])</f>
        <v>E. 100m2 - 150m2</v>
      </c>
      <c r="P928" s="6" t="str">
        <f>IF(ISNUMBER( SEARCH("Desocupado", ImoveisBB[[#This Row],[status_imovel]] ) ), "DESOcupado", "OCUpado")</f>
        <v>OCUpado</v>
      </c>
      <c r="Q928" s="6" t="str">
        <f>IF(ISNUMBER( SEARCH("Venda", ImoveisBB[[#This Row],[status_imovel]] ) ), "Venda Direta", "Leilão")</f>
        <v>Leilão</v>
      </c>
    </row>
    <row r="929" spans="1:17" x14ac:dyDescent="0.25">
      <c r="A929">
        <v>928</v>
      </c>
      <c r="B929" s="1" t="s">
        <v>937</v>
      </c>
      <c r="C929" t="s">
        <v>3609</v>
      </c>
      <c r="D929" t="s">
        <v>5138</v>
      </c>
      <c r="E929" s="7">
        <v>58259</v>
      </c>
      <c r="F929">
        <v>44</v>
      </c>
      <c r="G929" t="s">
        <v>7750</v>
      </c>
      <c r="H929" t="s">
        <v>7942</v>
      </c>
      <c r="I929" t="s">
        <v>8887</v>
      </c>
      <c r="J929" t="s">
        <v>12323</v>
      </c>
      <c r="K929" t="s">
        <v>15762</v>
      </c>
      <c r="L929" t="str">
        <f>LOOKUP(ImoveisBB[[#This Row],[Vlr_venda_imovel]],Table2[Faixa],Table2[NomeFaixa])</f>
        <v>E. 50k - 65k</v>
      </c>
      <c r="M929" t="str">
        <f>LOOKUP(ImoveisBB[[#This Row],[Desc%]],Table24[Faixa],Table24[NomeFaixa])</f>
        <v>E. 40% - 50%</v>
      </c>
      <c r="N929">
        <f>VALUE(SUBSTITUTE(MID(ImoveisBB[[#This Row],[Desc_imovel_numeros]],3,FIND("'",ImoveisBB[[#This Row],[Desc_imovel_numeros]],3)-3),".",","))</f>
        <v>133.13999999999999</v>
      </c>
      <c r="O929" s="6" t="str">
        <f>LOOKUP(ImoveisBB[[#This Row],[Area1]],Table25[Faixa],Table25[NomeFaixa])</f>
        <v>E. 100m2 - 150m2</v>
      </c>
      <c r="P929" s="6" t="str">
        <f>IF(ISNUMBER( SEARCH("Desocupado", ImoveisBB[[#This Row],[status_imovel]] ) ), "DESOcupado", "OCUpado")</f>
        <v>OCUpado</v>
      </c>
      <c r="Q929" s="6" t="str">
        <f>IF(ISNUMBER( SEARCH("Venda", ImoveisBB[[#This Row],[status_imovel]] ) ), "Venda Direta", "Leilão")</f>
        <v>Leilão</v>
      </c>
    </row>
    <row r="930" spans="1:17" x14ac:dyDescent="0.25">
      <c r="A930">
        <v>929</v>
      </c>
      <c r="B930" s="1" t="s">
        <v>938</v>
      </c>
      <c r="C930" t="s">
        <v>3733</v>
      </c>
      <c r="D930" t="s">
        <v>5139</v>
      </c>
      <c r="E930" s="7">
        <v>56338</v>
      </c>
      <c r="F930">
        <v>37</v>
      </c>
      <c r="G930" t="s">
        <v>7750</v>
      </c>
      <c r="H930" t="s">
        <v>7942</v>
      </c>
      <c r="I930" t="s">
        <v>8888</v>
      </c>
      <c r="J930" t="s">
        <v>12324</v>
      </c>
      <c r="K930" t="s">
        <v>15763</v>
      </c>
      <c r="L930" t="str">
        <f>LOOKUP(ImoveisBB[[#This Row],[Vlr_venda_imovel]],Table2[Faixa],Table2[NomeFaixa])</f>
        <v>E. 50k - 65k</v>
      </c>
      <c r="M930" t="str">
        <f>LOOKUP(ImoveisBB[[#This Row],[Desc%]],Table24[Faixa],Table24[NomeFaixa])</f>
        <v>D. 30% - 40%</v>
      </c>
      <c r="N930">
        <f>VALUE(SUBSTITUTE(MID(ImoveisBB[[#This Row],[Desc_imovel_numeros]],3,FIND("'",ImoveisBB[[#This Row],[Desc_imovel_numeros]],3)-3),".",","))</f>
        <v>150</v>
      </c>
      <c r="O930" s="6" t="str">
        <f>LOOKUP(ImoveisBB[[#This Row],[Area1]],Table25[Faixa],Table25[NomeFaixa])</f>
        <v>F. 150m2 - 200m2</v>
      </c>
      <c r="P930" s="6" t="str">
        <f>IF(ISNUMBER( SEARCH("Desocupado", ImoveisBB[[#This Row],[status_imovel]] ) ), "DESOcupado", "OCUpado")</f>
        <v>OCUpado</v>
      </c>
      <c r="Q930" s="6" t="str">
        <f>IF(ISNUMBER( SEARCH("Venda", ImoveisBB[[#This Row],[status_imovel]] ) ), "Venda Direta", "Leilão")</f>
        <v>Leilão</v>
      </c>
    </row>
    <row r="931" spans="1:17" x14ac:dyDescent="0.25">
      <c r="A931">
        <v>930</v>
      </c>
      <c r="B931" s="1" t="s">
        <v>939</v>
      </c>
      <c r="C931" t="s">
        <v>3620</v>
      </c>
      <c r="D931" t="s">
        <v>5140</v>
      </c>
      <c r="E931" s="7">
        <v>62994</v>
      </c>
      <c r="F931">
        <v>46</v>
      </c>
      <c r="G931" t="s">
        <v>7750</v>
      </c>
      <c r="H931" t="s">
        <v>7942</v>
      </c>
      <c r="I931" t="s">
        <v>8889</v>
      </c>
      <c r="J931" t="s">
        <v>12325</v>
      </c>
      <c r="K931" t="s">
        <v>15764</v>
      </c>
      <c r="L931" t="str">
        <f>LOOKUP(ImoveisBB[[#This Row],[Vlr_venda_imovel]],Table2[Faixa],Table2[NomeFaixa])</f>
        <v>E. 50k - 65k</v>
      </c>
      <c r="M931" t="str">
        <f>LOOKUP(ImoveisBB[[#This Row],[Desc%]],Table24[Faixa],Table24[NomeFaixa])</f>
        <v>E. 40% - 50%</v>
      </c>
      <c r="N931">
        <f>VALUE(SUBSTITUTE(MID(ImoveisBB[[#This Row],[Desc_imovel_numeros]],3,FIND("'",ImoveisBB[[#This Row],[Desc_imovel_numeros]],3)-3),".",","))</f>
        <v>146</v>
      </c>
      <c r="O931" s="6" t="str">
        <f>LOOKUP(ImoveisBB[[#This Row],[Area1]],Table25[Faixa],Table25[NomeFaixa])</f>
        <v>E. 100m2 - 150m2</v>
      </c>
      <c r="P931" s="6" t="str">
        <f>IF(ISNUMBER( SEARCH("Desocupado", ImoveisBB[[#This Row],[status_imovel]] ) ), "DESOcupado", "OCUpado")</f>
        <v>OCUpado</v>
      </c>
      <c r="Q931" s="6" t="str">
        <f>IF(ISNUMBER( SEARCH("Venda", ImoveisBB[[#This Row],[status_imovel]] ) ), "Venda Direta", "Leilão")</f>
        <v>Leilão</v>
      </c>
    </row>
    <row r="932" spans="1:17" x14ac:dyDescent="0.25">
      <c r="A932">
        <v>931</v>
      </c>
      <c r="B932" s="1" t="s">
        <v>940</v>
      </c>
      <c r="C932" t="s">
        <v>3733</v>
      </c>
      <c r="D932" t="s">
        <v>5141</v>
      </c>
      <c r="E932" s="7">
        <v>62719</v>
      </c>
      <c r="F932">
        <v>45</v>
      </c>
      <c r="G932" t="s">
        <v>7750</v>
      </c>
      <c r="H932" t="s">
        <v>7942</v>
      </c>
      <c r="I932" t="s">
        <v>8890</v>
      </c>
      <c r="J932" t="s">
        <v>12326</v>
      </c>
      <c r="K932" t="s">
        <v>15765</v>
      </c>
      <c r="L932" t="str">
        <f>LOOKUP(ImoveisBB[[#This Row],[Vlr_venda_imovel]],Table2[Faixa],Table2[NomeFaixa])</f>
        <v>E. 50k - 65k</v>
      </c>
      <c r="M932" t="str">
        <f>LOOKUP(ImoveisBB[[#This Row],[Desc%]],Table24[Faixa],Table24[NomeFaixa])</f>
        <v>E. 40% - 50%</v>
      </c>
      <c r="N932">
        <f>VALUE(SUBSTITUTE(MID(ImoveisBB[[#This Row],[Desc_imovel_numeros]],3,FIND("'",ImoveisBB[[#This Row],[Desc_imovel_numeros]],3)-3),".",","))</f>
        <v>191.65</v>
      </c>
      <c r="O932" s="6" t="str">
        <f>LOOKUP(ImoveisBB[[#This Row],[Area1]],Table25[Faixa],Table25[NomeFaixa])</f>
        <v>F. 150m2 - 200m2</v>
      </c>
      <c r="P932" s="6" t="str">
        <f>IF(ISNUMBER( SEARCH("Desocupado", ImoveisBB[[#This Row],[status_imovel]] ) ), "DESOcupado", "OCUpado")</f>
        <v>OCUpado</v>
      </c>
      <c r="Q932" s="6" t="str">
        <f>IF(ISNUMBER( SEARCH("Venda", ImoveisBB[[#This Row],[status_imovel]] ) ), "Venda Direta", "Leilão")</f>
        <v>Leilão</v>
      </c>
    </row>
    <row r="933" spans="1:17" x14ac:dyDescent="0.25">
      <c r="A933">
        <v>932</v>
      </c>
      <c r="B933" s="1" t="s">
        <v>941</v>
      </c>
      <c r="C933" t="s">
        <v>3463</v>
      </c>
      <c r="D933" t="s">
        <v>5142</v>
      </c>
      <c r="E933" s="7">
        <v>65673</v>
      </c>
      <c r="F933">
        <v>39</v>
      </c>
      <c r="G933" t="s">
        <v>7814</v>
      </c>
      <c r="H933" t="s">
        <v>7946</v>
      </c>
      <c r="I933" t="s">
        <v>8891</v>
      </c>
      <c r="J933" t="s">
        <v>12327</v>
      </c>
      <c r="K933" t="s">
        <v>15766</v>
      </c>
      <c r="L933" t="str">
        <f>LOOKUP(ImoveisBB[[#This Row],[Vlr_venda_imovel]],Table2[Faixa],Table2[NomeFaixa])</f>
        <v>F. 65k - 80k</v>
      </c>
      <c r="M933" t="str">
        <f>LOOKUP(ImoveisBB[[#This Row],[Desc%]],Table24[Faixa],Table24[NomeFaixa])</f>
        <v>D. 30% - 40%</v>
      </c>
      <c r="N933">
        <f>VALUE(SUBSTITUTE(MID(ImoveisBB[[#This Row],[Desc_imovel_numeros]],3,FIND("'",ImoveisBB[[#This Row],[Desc_imovel_numeros]],3)-3),".",","))</f>
        <v>100</v>
      </c>
      <c r="O933" s="6" t="str">
        <f>LOOKUP(ImoveisBB[[#This Row],[Area1]],Table25[Faixa],Table25[NomeFaixa])</f>
        <v>E. 100m2 - 150m2</v>
      </c>
      <c r="P933" s="6" t="str">
        <f>IF(ISNUMBER( SEARCH("Desocupado", ImoveisBB[[#This Row],[status_imovel]] ) ), "DESOcupado", "OCUpado")</f>
        <v>OCUpado</v>
      </c>
      <c r="Q933" s="6" t="str">
        <f>IF(ISNUMBER( SEARCH("Venda", ImoveisBB[[#This Row],[status_imovel]] ) ), "Venda Direta", "Leilão")</f>
        <v>Leilão</v>
      </c>
    </row>
    <row r="934" spans="1:17" x14ac:dyDescent="0.25">
      <c r="A934">
        <v>933</v>
      </c>
      <c r="B934" s="1" t="s">
        <v>942</v>
      </c>
      <c r="C934" t="s">
        <v>3734</v>
      </c>
      <c r="D934" t="s">
        <v>5143</v>
      </c>
      <c r="E934" s="7">
        <v>49665</v>
      </c>
      <c r="F934">
        <v>34</v>
      </c>
      <c r="G934" t="s">
        <v>7853</v>
      </c>
      <c r="H934" t="s">
        <v>7953</v>
      </c>
      <c r="I934" t="s">
        <v>8892</v>
      </c>
      <c r="J934" t="s">
        <v>12328</v>
      </c>
      <c r="K934" t="s">
        <v>15767</v>
      </c>
      <c r="L934" t="str">
        <f>LOOKUP(ImoveisBB[[#This Row],[Vlr_venda_imovel]],Table2[Faixa],Table2[NomeFaixa])</f>
        <v>D. 35k - 50k</v>
      </c>
      <c r="M934" t="str">
        <f>LOOKUP(ImoveisBB[[#This Row],[Desc%]],Table24[Faixa],Table24[NomeFaixa])</f>
        <v>D. 30% - 40%</v>
      </c>
      <c r="N934">
        <f>VALUE(SUBSTITUTE(MID(ImoveisBB[[#This Row],[Desc_imovel_numeros]],3,FIND("'",ImoveisBB[[#This Row],[Desc_imovel_numeros]],3)-3),".",","))</f>
        <v>48.94</v>
      </c>
      <c r="O934" s="6" t="str">
        <f>LOOKUP(ImoveisBB[[#This Row],[Area1]],Table25[Faixa],Table25[NomeFaixa])</f>
        <v>B. 25m2 - 50m2</v>
      </c>
      <c r="P934" s="6" t="str">
        <f>IF(ISNUMBER( SEARCH("Desocupado", ImoveisBB[[#This Row],[status_imovel]] ) ), "DESOcupado", "OCUpado")</f>
        <v>OCUpado</v>
      </c>
      <c r="Q934" s="6" t="str">
        <f>IF(ISNUMBER( SEARCH("Venda", ImoveisBB[[#This Row],[status_imovel]] ) ), "Venda Direta", "Leilão")</f>
        <v>Leilão</v>
      </c>
    </row>
    <row r="935" spans="1:17" x14ac:dyDescent="0.25">
      <c r="A935">
        <v>934</v>
      </c>
      <c r="B935" s="1" t="s">
        <v>943</v>
      </c>
      <c r="C935" t="s">
        <v>3463</v>
      </c>
      <c r="D935" t="s">
        <v>5144</v>
      </c>
      <c r="E935" s="7">
        <v>43779</v>
      </c>
      <c r="F935">
        <v>46</v>
      </c>
      <c r="G935" t="s">
        <v>7797</v>
      </c>
      <c r="H935" t="s">
        <v>7950</v>
      </c>
      <c r="I935" t="s">
        <v>8893</v>
      </c>
      <c r="J935" t="s">
        <v>12329</v>
      </c>
      <c r="K935" t="s">
        <v>15768</v>
      </c>
      <c r="L935" t="str">
        <f>LOOKUP(ImoveisBB[[#This Row],[Vlr_venda_imovel]],Table2[Faixa],Table2[NomeFaixa])</f>
        <v>D. 35k - 50k</v>
      </c>
      <c r="M935" t="str">
        <f>LOOKUP(ImoveisBB[[#This Row],[Desc%]],Table24[Faixa],Table24[NomeFaixa])</f>
        <v>E. 40% - 50%</v>
      </c>
      <c r="N935">
        <f>VALUE(SUBSTITUTE(MID(ImoveisBB[[#This Row],[Desc_imovel_numeros]],3,FIND("'",ImoveisBB[[#This Row],[Desc_imovel_numeros]],3)-3),".",","))</f>
        <v>87.2</v>
      </c>
      <c r="O935" s="6" t="str">
        <f>LOOKUP(ImoveisBB[[#This Row],[Area1]],Table25[Faixa],Table25[NomeFaixa])</f>
        <v>D. 75m2 - 100m2</v>
      </c>
      <c r="P935" s="6" t="str">
        <f>IF(ISNUMBER( SEARCH("Desocupado", ImoveisBB[[#This Row],[status_imovel]] ) ), "DESOcupado", "OCUpado")</f>
        <v>OCUpado</v>
      </c>
      <c r="Q935" s="6" t="str">
        <f>IF(ISNUMBER( SEARCH("Venda", ImoveisBB[[#This Row],[status_imovel]] ) ), "Venda Direta", "Leilão")</f>
        <v>Leilão</v>
      </c>
    </row>
    <row r="936" spans="1:17" x14ac:dyDescent="0.25">
      <c r="A936">
        <v>935</v>
      </c>
      <c r="B936" s="1" t="s">
        <v>944</v>
      </c>
      <c r="C936" t="s">
        <v>3463</v>
      </c>
      <c r="D936" t="s">
        <v>5145</v>
      </c>
      <c r="E936" s="7">
        <v>42629</v>
      </c>
      <c r="F936">
        <v>40</v>
      </c>
      <c r="G936" t="s">
        <v>7797</v>
      </c>
      <c r="H936" t="s">
        <v>7950</v>
      </c>
      <c r="I936" t="s">
        <v>8894</v>
      </c>
      <c r="J936" t="s">
        <v>12330</v>
      </c>
      <c r="K936" t="s">
        <v>15769</v>
      </c>
      <c r="L936" t="str">
        <f>LOOKUP(ImoveisBB[[#This Row],[Vlr_venda_imovel]],Table2[Faixa],Table2[NomeFaixa])</f>
        <v>D. 35k - 50k</v>
      </c>
      <c r="M936" t="str">
        <f>LOOKUP(ImoveisBB[[#This Row],[Desc%]],Table24[Faixa],Table24[NomeFaixa])</f>
        <v>E. 40% - 50%</v>
      </c>
      <c r="N936">
        <f>VALUE(SUBSTITUTE(MID(ImoveisBB[[#This Row],[Desc_imovel_numeros]],3,FIND("'",ImoveisBB[[#This Row],[Desc_imovel_numeros]],3)-3),".",","))</f>
        <v>108</v>
      </c>
      <c r="O936" s="6" t="str">
        <f>LOOKUP(ImoveisBB[[#This Row],[Area1]],Table25[Faixa],Table25[NomeFaixa])</f>
        <v>E. 100m2 - 150m2</v>
      </c>
      <c r="P936" s="6" t="str">
        <f>IF(ISNUMBER( SEARCH("Desocupado", ImoveisBB[[#This Row],[status_imovel]] ) ), "DESOcupado", "OCUpado")</f>
        <v>OCUpado</v>
      </c>
      <c r="Q936" s="6" t="str">
        <f>IF(ISNUMBER( SEARCH("Venda", ImoveisBB[[#This Row],[status_imovel]] ) ), "Venda Direta", "Leilão")</f>
        <v>Leilão</v>
      </c>
    </row>
    <row r="937" spans="1:17" x14ac:dyDescent="0.25">
      <c r="A937">
        <v>936</v>
      </c>
      <c r="B937" s="1" t="s">
        <v>945</v>
      </c>
      <c r="C937" t="s">
        <v>3471</v>
      </c>
      <c r="D937" t="s">
        <v>5146</v>
      </c>
      <c r="E937" s="7">
        <v>30856</v>
      </c>
      <c r="F937">
        <v>51</v>
      </c>
      <c r="G937" t="s">
        <v>7797</v>
      </c>
      <c r="H937" t="s">
        <v>7950</v>
      </c>
      <c r="I937" t="s">
        <v>8895</v>
      </c>
      <c r="J937" t="s">
        <v>12331</v>
      </c>
      <c r="K937" t="s">
        <v>15770</v>
      </c>
      <c r="L937" t="str">
        <f>LOOKUP(ImoveisBB[[#This Row],[Vlr_venda_imovel]],Table2[Faixa],Table2[NomeFaixa])</f>
        <v>C. 25k - 35k</v>
      </c>
      <c r="M937" t="str">
        <f>LOOKUP(ImoveisBB[[#This Row],[Desc%]],Table24[Faixa],Table24[NomeFaixa])</f>
        <v>F. 50% - 60%</v>
      </c>
      <c r="N937">
        <f>VALUE(SUBSTITUTE(MID(ImoveisBB[[#This Row],[Desc_imovel_numeros]],3,FIND("'",ImoveisBB[[#This Row],[Desc_imovel_numeros]],3)-3),".",","))</f>
        <v>95</v>
      </c>
      <c r="O937" s="6" t="str">
        <f>LOOKUP(ImoveisBB[[#This Row],[Area1]],Table25[Faixa],Table25[NomeFaixa])</f>
        <v>D. 75m2 - 100m2</v>
      </c>
      <c r="P937" s="6" t="str">
        <f>IF(ISNUMBER( SEARCH("Desocupado", ImoveisBB[[#This Row],[status_imovel]] ) ), "DESOcupado", "OCUpado")</f>
        <v>OCUpado</v>
      </c>
      <c r="Q937" s="6" t="str">
        <f>IF(ISNUMBER( SEARCH("Venda", ImoveisBB[[#This Row],[status_imovel]] ) ), "Venda Direta", "Leilão")</f>
        <v>Leilão</v>
      </c>
    </row>
    <row r="938" spans="1:17" x14ac:dyDescent="0.25">
      <c r="A938">
        <v>937</v>
      </c>
      <c r="B938" s="1" t="s">
        <v>946</v>
      </c>
      <c r="C938" t="s">
        <v>3463</v>
      </c>
      <c r="D938" t="s">
        <v>5147</v>
      </c>
      <c r="E938" s="7">
        <v>39448</v>
      </c>
      <c r="F938">
        <v>44</v>
      </c>
      <c r="G938" t="s">
        <v>7797</v>
      </c>
      <c r="H938" t="s">
        <v>7950</v>
      </c>
      <c r="I938" t="s">
        <v>8896</v>
      </c>
      <c r="J938" t="s">
        <v>12332</v>
      </c>
      <c r="K938" t="s">
        <v>15771</v>
      </c>
      <c r="L938" t="str">
        <f>LOOKUP(ImoveisBB[[#This Row],[Vlr_venda_imovel]],Table2[Faixa],Table2[NomeFaixa])</f>
        <v>D. 35k - 50k</v>
      </c>
      <c r="M938" t="str">
        <f>LOOKUP(ImoveisBB[[#This Row],[Desc%]],Table24[Faixa],Table24[NomeFaixa])</f>
        <v>E. 40% - 50%</v>
      </c>
      <c r="N938">
        <f>VALUE(SUBSTITUTE(MID(ImoveisBB[[#This Row],[Desc_imovel_numeros]],3,FIND("'",ImoveisBB[[#This Row],[Desc_imovel_numeros]],3)-3),".",","))</f>
        <v>104</v>
      </c>
      <c r="O938" s="6" t="str">
        <f>LOOKUP(ImoveisBB[[#This Row],[Area1]],Table25[Faixa],Table25[NomeFaixa])</f>
        <v>E. 100m2 - 150m2</v>
      </c>
      <c r="P938" s="6" t="str">
        <f>IF(ISNUMBER( SEARCH("Desocupado", ImoveisBB[[#This Row],[status_imovel]] ) ), "DESOcupado", "OCUpado")</f>
        <v>OCUpado</v>
      </c>
      <c r="Q938" s="6" t="str">
        <f>IF(ISNUMBER( SEARCH("Venda", ImoveisBB[[#This Row],[status_imovel]] ) ), "Venda Direta", "Leilão")</f>
        <v>Leilão</v>
      </c>
    </row>
    <row r="939" spans="1:17" x14ac:dyDescent="0.25">
      <c r="A939">
        <v>938</v>
      </c>
      <c r="B939" s="1" t="s">
        <v>947</v>
      </c>
      <c r="C939" t="s">
        <v>3699</v>
      </c>
      <c r="D939" t="s">
        <v>5148</v>
      </c>
      <c r="E939" s="7">
        <v>65533</v>
      </c>
      <c r="F939">
        <v>35</v>
      </c>
      <c r="G939" t="s">
        <v>7814</v>
      </c>
      <c r="H939" t="s">
        <v>7946</v>
      </c>
      <c r="I939" t="s">
        <v>8897</v>
      </c>
      <c r="J939" t="s">
        <v>12333</v>
      </c>
      <c r="K939" t="s">
        <v>15772</v>
      </c>
      <c r="L939" t="str">
        <f>LOOKUP(ImoveisBB[[#This Row],[Vlr_venda_imovel]],Table2[Faixa],Table2[NomeFaixa])</f>
        <v>F. 65k - 80k</v>
      </c>
      <c r="M939" t="str">
        <f>LOOKUP(ImoveisBB[[#This Row],[Desc%]],Table24[Faixa],Table24[NomeFaixa])</f>
        <v>D. 30% - 40%</v>
      </c>
      <c r="N939">
        <f>VALUE(SUBSTITUTE(MID(ImoveisBB[[#This Row],[Desc_imovel_numeros]],3,FIND("'",ImoveisBB[[#This Row],[Desc_imovel_numeros]],3)-3),".",","))</f>
        <v>66</v>
      </c>
      <c r="O939" s="6" t="str">
        <f>LOOKUP(ImoveisBB[[#This Row],[Area1]],Table25[Faixa],Table25[NomeFaixa])</f>
        <v>C. 50m2 - 75m2</v>
      </c>
      <c r="P939" s="6" t="str">
        <f>IF(ISNUMBER( SEARCH("Desocupado", ImoveisBB[[#This Row],[status_imovel]] ) ), "DESOcupado", "OCUpado")</f>
        <v>OCUpado</v>
      </c>
      <c r="Q939" s="6" t="str">
        <f>IF(ISNUMBER( SEARCH("Venda", ImoveisBB[[#This Row],[status_imovel]] ) ), "Venda Direta", "Leilão")</f>
        <v>Leilão</v>
      </c>
    </row>
    <row r="940" spans="1:17" x14ac:dyDescent="0.25">
      <c r="A940">
        <v>939</v>
      </c>
      <c r="B940" s="1" t="s">
        <v>948</v>
      </c>
      <c r="C940" t="s">
        <v>3463</v>
      </c>
      <c r="D940" t="s">
        <v>5149</v>
      </c>
      <c r="E940" s="7">
        <v>60798</v>
      </c>
      <c r="F940">
        <v>42</v>
      </c>
      <c r="G940" t="s">
        <v>7814</v>
      </c>
      <c r="H940" t="s">
        <v>7946</v>
      </c>
      <c r="I940" t="s">
        <v>8898</v>
      </c>
      <c r="J940" t="s">
        <v>12334</v>
      </c>
      <c r="K940" t="s">
        <v>15773</v>
      </c>
      <c r="L940" t="str">
        <f>LOOKUP(ImoveisBB[[#This Row],[Vlr_venda_imovel]],Table2[Faixa],Table2[NomeFaixa])</f>
        <v>E. 50k - 65k</v>
      </c>
      <c r="M940" t="str">
        <f>LOOKUP(ImoveisBB[[#This Row],[Desc%]],Table24[Faixa],Table24[NomeFaixa])</f>
        <v>E. 40% - 50%</v>
      </c>
      <c r="N940">
        <f>VALUE(SUBSTITUTE(MID(ImoveisBB[[#This Row],[Desc_imovel_numeros]],3,FIND("'",ImoveisBB[[#This Row],[Desc_imovel_numeros]],3)-3),".",","))</f>
        <v>100</v>
      </c>
      <c r="O940" s="6" t="str">
        <f>LOOKUP(ImoveisBB[[#This Row],[Area1]],Table25[Faixa],Table25[NomeFaixa])</f>
        <v>E. 100m2 - 150m2</v>
      </c>
      <c r="P940" s="6" t="str">
        <f>IF(ISNUMBER( SEARCH("Desocupado", ImoveisBB[[#This Row],[status_imovel]] ) ), "DESOcupado", "OCUpado")</f>
        <v>OCUpado</v>
      </c>
      <c r="Q940" s="6" t="str">
        <f>IF(ISNUMBER( SEARCH("Venda", ImoveisBB[[#This Row],[status_imovel]] ) ), "Venda Direta", "Leilão")</f>
        <v>Leilão</v>
      </c>
    </row>
    <row r="941" spans="1:17" x14ac:dyDescent="0.25">
      <c r="A941">
        <v>940</v>
      </c>
      <c r="B941" s="1" t="s">
        <v>949</v>
      </c>
      <c r="C941" t="s">
        <v>3735</v>
      </c>
      <c r="D941" t="s">
        <v>5150</v>
      </c>
      <c r="E941" s="7">
        <v>26052</v>
      </c>
      <c r="F941">
        <v>50</v>
      </c>
      <c r="G941" t="s">
        <v>7853</v>
      </c>
      <c r="H941" t="s">
        <v>7953</v>
      </c>
      <c r="I941" t="s">
        <v>8899</v>
      </c>
      <c r="J941" t="s">
        <v>12335</v>
      </c>
      <c r="K941" t="s">
        <v>15774</v>
      </c>
      <c r="L941" t="str">
        <f>LOOKUP(ImoveisBB[[#This Row],[Vlr_venda_imovel]],Table2[Faixa],Table2[NomeFaixa])</f>
        <v>C. 25k - 35k</v>
      </c>
      <c r="M941" t="str">
        <f>LOOKUP(ImoveisBB[[#This Row],[Desc%]],Table24[Faixa],Table24[NomeFaixa])</f>
        <v>F. 50% - 60%</v>
      </c>
      <c r="N941">
        <f>VALUE(SUBSTITUTE(MID(ImoveisBB[[#This Row],[Desc_imovel_numeros]],3,FIND("'",ImoveisBB[[#This Row],[Desc_imovel_numeros]],3)-3),".",","))</f>
        <v>126</v>
      </c>
      <c r="O941" s="6" t="str">
        <f>LOOKUP(ImoveisBB[[#This Row],[Area1]],Table25[Faixa],Table25[NomeFaixa])</f>
        <v>E. 100m2 - 150m2</v>
      </c>
      <c r="P941" s="6" t="str">
        <f>IF(ISNUMBER( SEARCH("Desocupado", ImoveisBB[[#This Row],[status_imovel]] ) ), "DESOcupado", "OCUpado")</f>
        <v>OCUpado</v>
      </c>
      <c r="Q941" s="6" t="str">
        <f>IF(ISNUMBER( SEARCH("Venda", ImoveisBB[[#This Row],[status_imovel]] ) ), "Venda Direta", "Leilão")</f>
        <v>Venda Direta</v>
      </c>
    </row>
    <row r="942" spans="1:17" x14ac:dyDescent="0.25">
      <c r="A942">
        <v>941</v>
      </c>
      <c r="B942" s="1" t="s">
        <v>950</v>
      </c>
      <c r="C942" t="s">
        <v>3463</v>
      </c>
      <c r="D942" t="s">
        <v>5151</v>
      </c>
      <c r="E942" s="7">
        <v>38501</v>
      </c>
      <c r="F942">
        <v>55</v>
      </c>
      <c r="G942" t="s">
        <v>7795</v>
      </c>
      <c r="H942" t="s">
        <v>7946</v>
      </c>
      <c r="I942" t="s">
        <v>8900</v>
      </c>
      <c r="J942" t="s">
        <v>12336</v>
      </c>
      <c r="K942" t="s">
        <v>15775</v>
      </c>
      <c r="L942" t="str">
        <f>LOOKUP(ImoveisBB[[#This Row],[Vlr_venda_imovel]],Table2[Faixa],Table2[NomeFaixa])</f>
        <v>D. 35k - 50k</v>
      </c>
      <c r="M942" t="str">
        <f>LOOKUP(ImoveisBB[[#This Row],[Desc%]],Table24[Faixa],Table24[NomeFaixa])</f>
        <v>F. 50% - 60%</v>
      </c>
      <c r="N942">
        <f>VALUE(SUBSTITUTE(MID(ImoveisBB[[#This Row],[Desc_imovel_numeros]],3,FIND("'",ImoveisBB[[#This Row],[Desc_imovel_numeros]],3)-3),".",","))</f>
        <v>102</v>
      </c>
      <c r="O942" s="6" t="str">
        <f>LOOKUP(ImoveisBB[[#This Row],[Area1]],Table25[Faixa],Table25[NomeFaixa])</f>
        <v>E. 100m2 - 150m2</v>
      </c>
      <c r="P942" s="6" t="str">
        <f>IF(ISNUMBER( SEARCH("Desocupado", ImoveisBB[[#This Row],[status_imovel]] ) ), "DESOcupado", "OCUpado")</f>
        <v>OCUpado</v>
      </c>
      <c r="Q942" s="6" t="str">
        <f>IF(ISNUMBER( SEARCH("Venda", ImoveisBB[[#This Row],[status_imovel]] ) ), "Venda Direta", "Leilão")</f>
        <v>Venda Direta</v>
      </c>
    </row>
    <row r="943" spans="1:17" x14ac:dyDescent="0.25">
      <c r="A943">
        <v>942</v>
      </c>
      <c r="B943" s="1" t="s">
        <v>951</v>
      </c>
      <c r="C943" t="s">
        <v>3736</v>
      </c>
      <c r="D943" t="s">
        <v>5152</v>
      </c>
      <c r="E943" s="7">
        <v>50206</v>
      </c>
      <c r="F943">
        <v>40</v>
      </c>
      <c r="G943" t="s">
        <v>7804</v>
      </c>
      <c r="H943" t="s">
        <v>7946</v>
      </c>
      <c r="I943" t="s">
        <v>8901</v>
      </c>
      <c r="J943" t="s">
        <v>12337</v>
      </c>
      <c r="K943" t="s">
        <v>15776</v>
      </c>
      <c r="L943" t="str">
        <f>LOOKUP(ImoveisBB[[#This Row],[Vlr_venda_imovel]],Table2[Faixa],Table2[NomeFaixa])</f>
        <v>E. 50k - 65k</v>
      </c>
      <c r="M943" t="str">
        <f>LOOKUP(ImoveisBB[[#This Row],[Desc%]],Table24[Faixa],Table24[NomeFaixa])</f>
        <v>E. 40% - 50%</v>
      </c>
      <c r="N943">
        <f>VALUE(SUBSTITUTE(MID(ImoveisBB[[#This Row],[Desc_imovel_numeros]],3,FIND("'",ImoveisBB[[#This Row],[Desc_imovel_numeros]],3)-3),".",","))</f>
        <v>137</v>
      </c>
      <c r="O943" s="6" t="str">
        <f>LOOKUP(ImoveisBB[[#This Row],[Area1]],Table25[Faixa],Table25[NomeFaixa])</f>
        <v>E. 100m2 - 150m2</v>
      </c>
      <c r="P943" s="6" t="str">
        <f>IF(ISNUMBER( SEARCH("Desocupado", ImoveisBB[[#This Row],[status_imovel]] ) ), "DESOcupado", "OCUpado")</f>
        <v>OCUpado</v>
      </c>
      <c r="Q943" s="6" t="str">
        <f>IF(ISNUMBER( SEARCH("Venda", ImoveisBB[[#This Row],[status_imovel]] ) ), "Venda Direta", "Leilão")</f>
        <v>Leilão</v>
      </c>
    </row>
    <row r="944" spans="1:17" x14ac:dyDescent="0.25">
      <c r="A944">
        <v>943</v>
      </c>
      <c r="B944" s="1" t="s">
        <v>952</v>
      </c>
      <c r="C944" t="s">
        <v>3737</v>
      </c>
      <c r="D944" t="s">
        <v>5153</v>
      </c>
      <c r="E944" s="7">
        <v>57984</v>
      </c>
      <c r="F944">
        <v>41</v>
      </c>
      <c r="G944" t="s">
        <v>7814</v>
      </c>
      <c r="H944" t="s">
        <v>7946</v>
      </c>
      <c r="I944" t="s">
        <v>8902</v>
      </c>
      <c r="J944" t="s">
        <v>12338</v>
      </c>
      <c r="K944" t="s">
        <v>15777</v>
      </c>
      <c r="L944" t="str">
        <f>LOOKUP(ImoveisBB[[#This Row],[Vlr_venda_imovel]],Table2[Faixa],Table2[NomeFaixa])</f>
        <v>E. 50k - 65k</v>
      </c>
      <c r="M944" t="str">
        <f>LOOKUP(ImoveisBB[[#This Row],[Desc%]],Table24[Faixa],Table24[NomeFaixa])</f>
        <v>E. 40% - 50%</v>
      </c>
      <c r="N944">
        <f>VALUE(SUBSTITUTE(MID(ImoveisBB[[#This Row],[Desc_imovel_numeros]],3,FIND("'",ImoveisBB[[#This Row],[Desc_imovel_numeros]],3)-3),".",","))</f>
        <v>126.76</v>
      </c>
      <c r="O944" s="6" t="str">
        <f>LOOKUP(ImoveisBB[[#This Row],[Area1]],Table25[Faixa],Table25[NomeFaixa])</f>
        <v>E. 100m2 - 150m2</v>
      </c>
      <c r="P944" s="6" t="str">
        <f>IF(ISNUMBER( SEARCH("Desocupado", ImoveisBB[[#This Row],[status_imovel]] ) ), "DESOcupado", "OCUpado")</f>
        <v>OCUpado</v>
      </c>
      <c r="Q944" s="6" t="str">
        <f>IF(ISNUMBER( SEARCH("Venda", ImoveisBB[[#This Row],[status_imovel]] ) ), "Venda Direta", "Leilão")</f>
        <v>Leilão</v>
      </c>
    </row>
    <row r="945" spans="1:17" x14ac:dyDescent="0.25">
      <c r="A945">
        <v>944</v>
      </c>
      <c r="B945" s="1" t="s">
        <v>953</v>
      </c>
      <c r="C945" t="s">
        <v>3687</v>
      </c>
      <c r="D945" t="s">
        <v>5154</v>
      </c>
      <c r="E945" s="7">
        <v>49258</v>
      </c>
      <c r="F945">
        <v>59</v>
      </c>
      <c r="G945" t="s">
        <v>7748</v>
      </c>
      <c r="H945" t="s">
        <v>7937</v>
      </c>
      <c r="I945" t="s">
        <v>8903</v>
      </c>
      <c r="J945" t="s">
        <v>12339</v>
      </c>
      <c r="K945" t="s">
        <v>15778</v>
      </c>
      <c r="L945" t="str">
        <f>LOOKUP(ImoveisBB[[#This Row],[Vlr_venda_imovel]],Table2[Faixa],Table2[NomeFaixa])</f>
        <v>D. 35k - 50k</v>
      </c>
      <c r="M945" t="str">
        <f>LOOKUP(ImoveisBB[[#This Row],[Desc%]],Table24[Faixa],Table24[NomeFaixa])</f>
        <v>F. 50% - 60%</v>
      </c>
      <c r="N945">
        <f>VALUE(SUBSTITUTE(MID(ImoveisBB[[#This Row],[Desc_imovel_numeros]],3,FIND("'",ImoveisBB[[#This Row],[Desc_imovel_numeros]],3)-3),".",","))</f>
        <v>157.5</v>
      </c>
      <c r="O945" s="6" t="str">
        <f>LOOKUP(ImoveisBB[[#This Row],[Area1]],Table25[Faixa],Table25[NomeFaixa])</f>
        <v>F. 150m2 - 200m2</v>
      </c>
      <c r="P945" s="6" t="str">
        <f>IF(ISNUMBER( SEARCH("Desocupado", ImoveisBB[[#This Row],[status_imovel]] ) ), "DESOcupado", "OCUpado")</f>
        <v>OCUpado</v>
      </c>
      <c r="Q945" s="6" t="str">
        <f>IF(ISNUMBER( SEARCH("Venda", ImoveisBB[[#This Row],[status_imovel]] ) ), "Venda Direta", "Leilão")</f>
        <v>Venda Direta</v>
      </c>
    </row>
    <row r="946" spans="1:17" x14ac:dyDescent="0.25">
      <c r="A946">
        <v>945</v>
      </c>
      <c r="B946" s="1" t="s">
        <v>954</v>
      </c>
      <c r="C946" t="s">
        <v>3463</v>
      </c>
      <c r="D946" t="s">
        <v>5155</v>
      </c>
      <c r="E946" s="7">
        <v>47702</v>
      </c>
      <c r="F946">
        <v>43</v>
      </c>
      <c r="G946" t="s">
        <v>7804</v>
      </c>
      <c r="H946" t="s">
        <v>7946</v>
      </c>
      <c r="I946" t="s">
        <v>8904</v>
      </c>
      <c r="J946" t="s">
        <v>12340</v>
      </c>
      <c r="K946" t="s">
        <v>15779</v>
      </c>
      <c r="L946" t="str">
        <f>LOOKUP(ImoveisBB[[#This Row],[Vlr_venda_imovel]],Table2[Faixa],Table2[NomeFaixa])</f>
        <v>D. 35k - 50k</v>
      </c>
      <c r="M946" t="str">
        <f>LOOKUP(ImoveisBB[[#This Row],[Desc%]],Table24[Faixa],Table24[NomeFaixa])</f>
        <v>E. 40% - 50%</v>
      </c>
      <c r="N946">
        <f>VALUE(SUBSTITUTE(MID(ImoveisBB[[#This Row],[Desc_imovel_numeros]],3,FIND("'",ImoveisBB[[#This Row],[Desc_imovel_numeros]],3)-3),".",","))</f>
        <v>128</v>
      </c>
      <c r="O946" s="6" t="str">
        <f>LOOKUP(ImoveisBB[[#This Row],[Area1]],Table25[Faixa],Table25[NomeFaixa])</f>
        <v>E. 100m2 - 150m2</v>
      </c>
      <c r="P946" s="6" t="str">
        <f>IF(ISNUMBER( SEARCH("Desocupado", ImoveisBB[[#This Row],[status_imovel]] ) ), "DESOcupado", "OCUpado")</f>
        <v>OCUpado</v>
      </c>
      <c r="Q946" s="6" t="str">
        <f>IF(ISNUMBER( SEARCH("Venda", ImoveisBB[[#This Row],[status_imovel]] ) ), "Venda Direta", "Leilão")</f>
        <v>Venda Direta</v>
      </c>
    </row>
    <row r="947" spans="1:17" x14ac:dyDescent="0.25">
      <c r="A947">
        <v>946</v>
      </c>
      <c r="B947" s="1" t="s">
        <v>955</v>
      </c>
      <c r="C947" t="s">
        <v>3738</v>
      </c>
      <c r="D947" t="s">
        <v>5156</v>
      </c>
      <c r="E947" s="7">
        <v>49799</v>
      </c>
      <c r="F947">
        <v>46</v>
      </c>
      <c r="G947" t="s">
        <v>7804</v>
      </c>
      <c r="H947" t="s">
        <v>7946</v>
      </c>
      <c r="I947" t="s">
        <v>8905</v>
      </c>
      <c r="J947" t="s">
        <v>12341</v>
      </c>
      <c r="K947" t="s">
        <v>15780</v>
      </c>
      <c r="L947" t="str">
        <f>LOOKUP(ImoveisBB[[#This Row],[Vlr_venda_imovel]],Table2[Faixa],Table2[NomeFaixa])</f>
        <v>D. 35k - 50k</v>
      </c>
      <c r="M947" t="str">
        <f>LOOKUP(ImoveisBB[[#This Row],[Desc%]],Table24[Faixa],Table24[NomeFaixa])</f>
        <v>E. 40% - 50%</v>
      </c>
      <c r="N947">
        <f>VALUE(SUBSTITUTE(MID(ImoveisBB[[#This Row],[Desc_imovel_numeros]],3,FIND("'",ImoveisBB[[#This Row],[Desc_imovel_numeros]],3)-3),".",","))</f>
        <v>130</v>
      </c>
      <c r="O947" s="6" t="str">
        <f>LOOKUP(ImoveisBB[[#This Row],[Area1]],Table25[Faixa],Table25[NomeFaixa])</f>
        <v>E. 100m2 - 150m2</v>
      </c>
      <c r="P947" s="6" t="str">
        <f>IF(ISNUMBER( SEARCH("Desocupado", ImoveisBB[[#This Row],[status_imovel]] ) ), "DESOcupado", "OCUpado")</f>
        <v>OCUpado</v>
      </c>
      <c r="Q947" s="6" t="str">
        <f>IF(ISNUMBER( SEARCH("Venda", ImoveisBB[[#This Row],[status_imovel]] ) ), "Venda Direta", "Leilão")</f>
        <v>Venda Direta</v>
      </c>
    </row>
    <row r="948" spans="1:17" x14ac:dyDescent="0.25">
      <c r="A948">
        <v>947</v>
      </c>
      <c r="B948" s="1" t="s">
        <v>956</v>
      </c>
      <c r="C948" t="s">
        <v>3687</v>
      </c>
      <c r="D948" t="s">
        <v>5157</v>
      </c>
      <c r="E948" s="7">
        <v>68004</v>
      </c>
      <c r="F948">
        <v>24</v>
      </c>
      <c r="G948" t="s">
        <v>7748</v>
      </c>
      <c r="H948" t="s">
        <v>7937</v>
      </c>
      <c r="I948" t="s">
        <v>8906</v>
      </c>
      <c r="J948" t="s">
        <v>12342</v>
      </c>
      <c r="K948" t="s">
        <v>15781</v>
      </c>
      <c r="L948" t="str">
        <f>LOOKUP(ImoveisBB[[#This Row],[Vlr_venda_imovel]],Table2[Faixa],Table2[NomeFaixa])</f>
        <v>F. 65k - 80k</v>
      </c>
      <c r="M948" t="str">
        <f>LOOKUP(ImoveisBB[[#This Row],[Desc%]],Table24[Faixa],Table24[NomeFaixa])</f>
        <v>C. 20% - 30%</v>
      </c>
      <c r="N948">
        <f>VALUE(SUBSTITUTE(MID(ImoveisBB[[#This Row],[Desc_imovel_numeros]],3,FIND("'",ImoveisBB[[#This Row],[Desc_imovel_numeros]],3)-3),".",","))</f>
        <v>150</v>
      </c>
      <c r="O948" s="6" t="str">
        <f>LOOKUP(ImoveisBB[[#This Row],[Area1]],Table25[Faixa],Table25[NomeFaixa])</f>
        <v>F. 150m2 - 200m2</v>
      </c>
      <c r="P948" s="6" t="str">
        <f>IF(ISNUMBER( SEARCH("Desocupado", ImoveisBB[[#This Row],[status_imovel]] ) ), "DESOcupado", "OCUpado")</f>
        <v>OCUpado</v>
      </c>
      <c r="Q948" s="6" t="str">
        <f>IF(ISNUMBER( SEARCH("Venda", ImoveisBB[[#This Row],[status_imovel]] ) ), "Venda Direta", "Leilão")</f>
        <v>Venda Direta</v>
      </c>
    </row>
    <row r="949" spans="1:17" x14ac:dyDescent="0.25">
      <c r="A949">
        <v>948</v>
      </c>
      <c r="B949" s="1" t="s">
        <v>957</v>
      </c>
      <c r="C949" t="s">
        <v>3451</v>
      </c>
      <c r="D949" t="s">
        <v>5158</v>
      </c>
      <c r="E949" s="7">
        <v>51221</v>
      </c>
      <c r="F949">
        <v>44</v>
      </c>
      <c r="G949" t="s">
        <v>7804</v>
      </c>
      <c r="H949" t="s">
        <v>7946</v>
      </c>
      <c r="I949" t="s">
        <v>8907</v>
      </c>
      <c r="J949" t="s">
        <v>12343</v>
      </c>
      <c r="K949" t="s">
        <v>15782</v>
      </c>
      <c r="L949" t="str">
        <f>LOOKUP(ImoveisBB[[#This Row],[Vlr_venda_imovel]],Table2[Faixa],Table2[NomeFaixa])</f>
        <v>E. 50k - 65k</v>
      </c>
      <c r="M949" t="str">
        <f>LOOKUP(ImoveisBB[[#This Row],[Desc%]],Table24[Faixa],Table24[NomeFaixa])</f>
        <v>E. 40% - 50%</v>
      </c>
      <c r="N949">
        <f>VALUE(SUBSTITUTE(MID(ImoveisBB[[#This Row],[Desc_imovel_numeros]],3,FIND("'",ImoveisBB[[#This Row],[Desc_imovel_numeros]],3)-3),".",","))</f>
        <v>135</v>
      </c>
      <c r="O949" s="6" t="str">
        <f>LOOKUP(ImoveisBB[[#This Row],[Area1]],Table25[Faixa],Table25[NomeFaixa])</f>
        <v>E. 100m2 - 150m2</v>
      </c>
      <c r="P949" s="6" t="str">
        <f>IF(ISNUMBER( SEARCH("Desocupado", ImoveisBB[[#This Row],[status_imovel]] ) ), "DESOcupado", "OCUpado")</f>
        <v>OCUpado</v>
      </c>
      <c r="Q949" s="6" t="str">
        <f>IF(ISNUMBER( SEARCH("Venda", ImoveisBB[[#This Row],[status_imovel]] ) ), "Venda Direta", "Leilão")</f>
        <v>Venda Direta</v>
      </c>
    </row>
    <row r="950" spans="1:17" hidden="1" x14ac:dyDescent="0.25">
      <c r="A950">
        <v>949</v>
      </c>
      <c r="B950" s="1" t="s">
        <v>958</v>
      </c>
      <c r="C950" t="s">
        <v>3737</v>
      </c>
      <c r="D950" t="s">
        <v>5159</v>
      </c>
      <c r="E950" t="s">
        <v>7675</v>
      </c>
      <c r="F950" t="s">
        <v>7721</v>
      </c>
      <c r="G950" t="s">
        <v>7814</v>
      </c>
      <c r="H950" t="s">
        <v>7946</v>
      </c>
      <c r="I950" t="s">
        <v>8908</v>
      </c>
      <c r="J950" t="s">
        <v>12344</v>
      </c>
      <c r="K950" t="s">
        <v>15783</v>
      </c>
      <c r="L950" t="e">
        <f>LOOKUP(ImoveisBB[[#This Row],[Vlr_venda_imovel]],Table2[Faixa],Table2[NomeFaixa])</f>
        <v>#N/A</v>
      </c>
      <c r="M950" t="e">
        <f>LOOKUP(ImoveisBB[[#This Row],[Desc%]],Table24[Faixa],Table24[NomeFaixa])</f>
        <v>#N/A</v>
      </c>
      <c r="N950">
        <f>VALUE(SUBSTITUTE(MID(ImoveisBB[[#This Row],[Desc_imovel_numeros]],3,FIND("'",ImoveisBB[[#This Row],[Desc_imovel_numeros]],3)-3),".",","))</f>
        <v>103.75</v>
      </c>
      <c r="O950" s="6" t="str">
        <f>LOOKUP(ImoveisBB[[#This Row],[Area1]],Table25[Faixa],Table25[NomeFaixa])</f>
        <v>E. 100m2 - 150m2</v>
      </c>
      <c r="P950" s="6" t="str">
        <f>IF(ISNUMBER( SEARCH("Desocupado", ImoveisBB[[#This Row],[status_imovel]] ) ), "DESOcupado", "OCUpado")</f>
        <v>OCUpado</v>
      </c>
      <c r="Q950" s="6" t="str">
        <f>IF(ISNUMBER( SEARCH("Venda", ImoveisBB[[#This Row],[status_imovel]] ) ), "Venda Direta", "Leilão")</f>
        <v>Leilão</v>
      </c>
    </row>
    <row r="951" spans="1:17" x14ac:dyDescent="0.25">
      <c r="A951">
        <v>950</v>
      </c>
      <c r="B951" s="1" t="s">
        <v>959</v>
      </c>
      <c r="C951" t="s">
        <v>3463</v>
      </c>
      <c r="D951" t="s">
        <v>5160</v>
      </c>
      <c r="E951" s="7">
        <v>65808</v>
      </c>
      <c r="F951">
        <v>37</v>
      </c>
      <c r="G951" t="s">
        <v>7814</v>
      </c>
      <c r="H951" t="s">
        <v>7946</v>
      </c>
      <c r="I951" t="s">
        <v>8909</v>
      </c>
      <c r="J951" t="s">
        <v>12345</v>
      </c>
      <c r="K951" t="s">
        <v>15784</v>
      </c>
      <c r="L951" t="str">
        <f>LOOKUP(ImoveisBB[[#This Row],[Vlr_venda_imovel]],Table2[Faixa],Table2[NomeFaixa])</f>
        <v>F. 65k - 80k</v>
      </c>
      <c r="M951" t="str">
        <f>LOOKUP(ImoveisBB[[#This Row],[Desc%]],Table24[Faixa],Table24[NomeFaixa])</f>
        <v>D. 30% - 40%</v>
      </c>
      <c r="N951">
        <f>VALUE(SUBSTITUTE(MID(ImoveisBB[[#This Row],[Desc_imovel_numeros]],3,FIND("'",ImoveisBB[[#This Row],[Desc_imovel_numeros]],3)-3),".",","))</f>
        <v>100</v>
      </c>
      <c r="O951" s="6" t="str">
        <f>LOOKUP(ImoveisBB[[#This Row],[Area1]],Table25[Faixa],Table25[NomeFaixa])</f>
        <v>E. 100m2 - 150m2</v>
      </c>
      <c r="P951" s="6" t="str">
        <f>IF(ISNUMBER( SEARCH("Desocupado", ImoveisBB[[#This Row],[status_imovel]] ) ), "DESOcupado", "OCUpado")</f>
        <v>OCUpado</v>
      </c>
      <c r="Q951" s="6" t="str">
        <f>IF(ISNUMBER( SEARCH("Venda", ImoveisBB[[#This Row],[status_imovel]] ) ), "Venda Direta", "Leilão")</f>
        <v>Leilão</v>
      </c>
    </row>
    <row r="952" spans="1:17" x14ac:dyDescent="0.25">
      <c r="A952">
        <v>951</v>
      </c>
      <c r="B952" s="1" t="s">
        <v>960</v>
      </c>
      <c r="C952" t="s">
        <v>3739</v>
      </c>
      <c r="D952" t="s">
        <v>5161</v>
      </c>
      <c r="E952" s="7">
        <v>64573</v>
      </c>
      <c r="F952">
        <v>44</v>
      </c>
      <c r="G952" t="s">
        <v>7814</v>
      </c>
      <c r="H952" t="s">
        <v>7946</v>
      </c>
      <c r="I952" t="s">
        <v>8910</v>
      </c>
      <c r="J952" t="s">
        <v>12346</v>
      </c>
      <c r="K952" t="s">
        <v>15785</v>
      </c>
      <c r="L952" t="str">
        <f>LOOKUP(ImoveisBB[[#This Row],[Vlr_venda_imovel]],Table2[Faixa],Table2[NomeFaixa])</f>
        <v>E. 50k - 65k</v>
      </c>
      <c r="M952" t="str">
        <f>LOOKUP(ImoveisBB[[#This Row],[Desc%]],Table24[Faixa],Table24[NomeFaixa])</f>
        <v>E. 40% - 50%</v>
      </c>
      <c r="N952">
        <f>VALUE(SUBSTITUTE(MID(ImoveisBB[[#This Row],[Desc_imovel_numeros]],3,FIND("'",ImoveisBB[[#This Row],[Desc_imovel_numeros]],3)-3),".",","))</f>
        <v>150</v>
      </c>
      <c r="O952" s="6" t="str">
        <f>LOOKUP(ImoveisBB[[#This Row],[Area1]],Table25[Faixa],Table25[NomeFaixa])</f>
        <v>F. 150m2 - 200m2</v>
      </c>
      <c r="P952" s="6" t="str">
        <f>IF(ISNUMBER( SEARCH("Desocupado", ImoveisBB[[#This Row],[status_imovel]] ) ), "DESOcupado", "OCUpado")</f>
        <v>OCUpado</v>
      </c>
      <c r="Q952" s="6" t="str">
        <f>IF(ISNUMBER( SEARCH("Venda", ImoveisBB[[#This Row],[status_imovel]] ) ), "Venda Direta", "Leilão")</f>
        <v>Venda Direta</v>
      </c>
    </row>
    <row r="953" spans="1:17" x14ac:dyDescent="0.25">
      <c r="A953">
        <v>952</v>
      </c>
      <c r="B953" s="1" t="s">
        <v>961</v>
      </c>
      <c r="C953" t="s">
        <v>3740</v>
      </c>
      <c r="D953" t="s">
        <v>5162</v>
      </c>
      <c r="E953" s="7">
        <v>53524</v>
      </c>
      <c r="F953">
        <v>49</v>
      </c>
      <c r="G953" t="s">
        <v>7814</v>
      </c>
      <c r="H953" t="s">
        <v>7946</v>
      </c>
      <c r="I953" t="s">
        <v>8911</v>
      </c>
      <c r="J953" t="s">
        <v>12347</v>
      </c>
      <c r="K953" t="s">
        <v>15786</v>
      </c>
      <c r="L953" t="str">
        <f>LOOKUP(ImoveisBB[[#This Row],[Vlr_venda_imovel]],Table2[Faixa],Table2[NomeFaixa])</f>
        <v>E. 50k - 65k</v>
      </c>
      <c r="M953" t="str">
        <f>LOOKUP(ImoveisBB[[#This Row],[Desc%]],Table24[Faixa],Table24[NomeFaixa])</f>
        <v>E. 40% - 50%</v>
      </c>
      <c r="N953">
        <f>VALUE(SUBSTITUTE(MID(ImoveisBB[[#This Row],[Desc_imovel_numeros]],3,FIND("'",ImoveisBB[[#This Row],[Desc_imovel_numeros]],3)-3),".",","))</f>
        <v>125</v>
      </c>
      <c r="O953" s="6" t="str">
        <f>LOOKUP(ImoveisBB[[#This Row],[Area1]],Table25[Faixa],Table25[NomeFaixa])</f>
        <v>E. 100m2 - 150m2</v>
      </c>
      <c r="P953" s="6" t="str">
        <f>IF(ISNUMBER( SEARCH("Desocupado", ImoveisBB[[#This Row],[status_imovel]] ) ), "DESOcupado", "OCUpado")</f>
        <v>OCUpado</v>
      </c>
      <c r="Q953" s="6" t="str">
        <f>IF(ISNUMBER( SEARCH("Venda", ImoveisBB[[#This Row],[status_imovel]] ) ), "Venda Direta", "Leilão")</f>
        <v>Venda Direta</v>
      </c>
    </row>
    <row r="954" spans="1:17" x14ac:dyDescent="0.25">
      <c r="A954">
        <v>953</v>
      </c>
      <c r="B954" s="1" t="s">
        <v>962</v>
      </c>
      <c r="C954" t="s">
        <v>3699</v>
      </c>
      <c r="D954" t="s">
        <v>5163</v>
      </c>
      <c r="E954" s="7">
        <v>61896</v>
      </c>
      <c r="F954">
        <v>44</v>
      </c>
      <c r="G954" t="s">
        <v>7814</v>
      </c>
      <c r="H954" t="s">
        <v>7946</v>
      </c>
      <c r="I954" t="s">
        <v>8912</v>
      </c>
      <c r="J954" t="s">
        <v>12348</v>
      </c>
      <c r="K954" t="s">
        <v>15787</v>
      </c>
      <c r="L954" t="str">
        <f>LOOKUP(ImoveisBB[[#This Row],[Vlr_venda_imovel]],Table2[Faixa],Table2[NomeFaixa])</f>
        <v>E. 50k - 65k</v>
      </c>
      <c r="M954" t="str">
        <f>LOOKUP(ImoveisBB[[#This Row],[Desc%]],Table24[Faixa],Table24[NomeFaixa])</f>
        <v>E. 40% - 50%</v>
      </c>
      <c r="N954">
        <f>VALUE(SUBSTITUTE(MID(ImoveisBB[[#This Row],[Desc_imovel_numeros]],3,FIND("'",ImoveisBB[[#This Row],[Desc_imovel_numeros]],3)-3),".",","))</f>
        <v>125</v>
      </c>
      <c r="O954" s="6" t="str">
        <f>LOOKUP(ImoveisBB[[#This Row],[Area1]],Table25[Faixa],Table25[NomeFaixa])</f>
        <v>E. 100m2 - 150m2</v>
      </c>
      <c r="P954" s="6" t="str">
        <f>IF(ISNUMBER( SEARCH("Desocupado", ImoveisBB[[#This Row],[status_imovel]] ) ), "DESOcupado", "OCUpado")</f>
        <v>OCUpado</v>
      </c>
      <c r="Q954" s="6" t="str">
        <f>IF(ISNUMBER( SEARCH("Venda", ImoveisBB[[#This Row],[status_imovel]] ) ), "Venda Direta", "Leilão")</f>
        <v>Venda Direta</v>
      </c>
    </row>
    <row r="955" spans="1:17" x14ac:dyDescent="0.25">
      <c r="A955">
        <v>954</v>
      </c>
      <c r="B955" s="1" t="s">
        <v>963</v>
      </c>
      <c r="C955" t="s">
        <v>3451</v>
      </c>
      <c r="D955" t="s">
        <v>5164</v>
      </c>
      <c r="E955" s="7">
        <v>59563</v>
      </c>
      <c r="F955">
        <v>45</v>
      </c>
      <c r="G955" t="s">
        <v>7814</v>
      </c>
      <c r="H955" t="s">
        <v>7946</v>
      </c>
      <c r="I955" t="s">
        <v>8913</v>
      </c>
      <c r="J955" t="s">
        <v>12349</v>
      </c>
      <c r="K955" t="s">
        <v>15788</v>
      </c>
      <c r="L955" t="str">
        <f>LOOKUP(ImoveisBB[[#This Row],[Vlr_venda_imovel]],Table2[Faixa],Table2[NomeFaixa])</f>
        <v>E. 50k - 65k</v>
      </c>
      <c r="M955" t="str">
        <f>LOOKUP(ImoveisBB[[#This Row],[Desc%]],Table24[Faixa],Table24[NomeFaixa])</f>
        <v>E. 40% - 50%</v>
      </c>
      <c r="N955">
        <f>VALUE(SUBSTITUTE(MID(ImoveisBB[[#This Row],[Desc_imovel_numeros]],3,FIND("'",ImoveisBB[[#This Row],[Desc_imovel_numeros]],3)-3),".",","))</f>
        <v>125</v>
      </c>
      <c r="O955" s="6" t="str">
        <f>LOOKUP(ImoveisBB[[#This Row],[Area1]],Table25[Faixa],Table25[NomeFaixa])</f>
        <v>E. 100m2 - 150m2</v>
      </c>
      <c r="P955" s="6" t="str">
        <f>IF(ISNUMBER( SEARCH("Desocupado", ImoveisBB[[#This Row],[status_imovel]] ) ), "DESOcupado", "OCUpado")</f>
        <v>OCUpado</v>
      </c>
      <c r="Q955" s="6" t="str">
        <f>IF(ISNUMBER( SEARCH("Venda", ImoveisBB[[#This Row],[status_imovel]] ) ), "Venda Direta", "Leilão")</f>
        <v>Venda Direta</v>
      </c>
    </row>
    <row r="956" spans="1:17" x14ac:dyDescent="0.25">
      <c r="A956">
        <v>955</v>
      </c>
      <c r="B956" s="1" t="s">
        <v>964</v>
      </c>
      <c r="C956" t="s">
        <v>3463</v>
      </c>
      <c r="D956" t="s">
        <v>5165</v>
      </c>
      <c r="E956" s="7">
        <v>39246</v>
      </c>
      <c r="F956">
        <v>50</v>
      </c>
      <c r="G956" t="s">
        <v>7797</v>
      </c>
      <c r="H956" t="s">
        <v>7950</v>
      </c>
      <c r="I956" t="s">
        <v>8914</v>
      </c>
      <c r="J956" t="s">
        <v>12350</v>
      </c>
      <c r="K956" t="s">
        <v>15789</v>
      </c>
      <c r="L956" t="str">
        <f>LOOKUP(ImoveisBB[[#This Row],[Vlr_venda_imovel]],Table2[Faixa],Table2[NomeFaixa])</f>
        <v>D. 35k - 50k</v>
      </c>
      <c r="M956" t="str">
        <f>LOOKUP(ImoveisBB[[#This Row],[Desc%]],Table24[Faixa],Table24[NomeFaixa])</f>
        <v>F. 50% - 60%</v>
      </c>
      <c r="N956">
        <f>VALUE(SUBSTITUTE(MID(ImoveisBB[[#This Row],[Desc_imovel_numeros]],3,FIND("'",ImoveisBB[[#This Row],[Desc_imovel_numeros]],3)-3),".",","))</f>
        <v>92</v>
      </c>
      <c r="O956" s="6" t="str">
        <f>LOOKUP(ImoveisBB[[#This Row],[Area1]],Table25[Faixa],Table25[NomeFaixa])</f>
        <v>D. 75m2 - 100m2</v>
      </c>
      <c r="P956" s="6" t="str">
        <f>IF(ISNUMBER( SEARCH("Desocupado", ImoveisBB[[#This Row],[status_imovel]] ) ), "DESOcupado", "OCUpado")</f>
        <v>OCUpado</v>
      </c>
      <c r="Q956" s="6" t="str">
        <f>IF(ISNUMBER( SEARCH("Venda", ImoveisBB[[#This Row],[status_imovel]] ) ), "Venda Direta", "Leilão")</f>
        <v>Leilão</v>
      </c>
    </row>
    <row r="957" spans="1:17" x14ac:dyDescent="0.25">
      <c r="A957">
        <v>956</v>
      </c>
      <c r="B957" s="1" t="s">
        <v>965</v>
      </c>
      <c r="C957" t="s">
        <v>3463</v>
      </c>
      <c r="D957" t="s">
        <v>5166</v>
      </c>
      <c r="E957" s="7">
        <v>54622</v>
      </c>
      <c r="F957">
        <v>45</v>
      </c>
      <c r="G957" t="s">
        <v>7814</v>
      </c>
      <c r="H957" t="s">
        <v>7946</v>
      </c>
      <c r="I957" t="s">
        <v>8915</v>
      </c>
      <c r="J957" t="s">
        <v>12351</v>
      </c>
      <c r="K957" t="s">
        <v>15790</v>
      </c>
      <c r="L957" t="str">
        <f>LOOKUP(ImoveisBB[[#This Row],[Vlr_venda_imovel]],Table2[Faixa],Table2[NomeFaixa])</f>
        <v>E. 50k - 65k</v>
      </c>
      <c r="M957" t="str">
        <f>LOOKUP(ImoveisBB[[#This Row],[Desc%]],Table24[Faixa],Table24[NomeFaixa])</f>
        <v>E. 40% - 50%</v>
      </c>
      <c r="N957">
        <f>VALUE(SUBSTITUTE(MID(ImoveisBB[[#This Row],[Desc_imovel_numeros]],3,FIND("'",ImoveisBB[[#This Row],[Desc_imovel_numeros]],3)-3),".",","))</f>
        <v>151</v>
      </c>
      <c r="O957" s="6" t="str">
        <f>LOOKUP(ImoveisBB[[#This Row],[Area1]],Table25[Faixa],Table25[NomeFaixa])</f>
        <v>F. 150m2 - 200m2</v>
      </c>
      <c r="P957" s="6" t="str">
        <f>IF(ISNUMBER( SEARCH("Desocupado", ImoveisBB[[#This Row],[status_imovel]] ) ), "DESOcupado", "OCUpado")</f>
        <v>OCUpado</v>
      </c>
      <c r="Q957" s="6" t="str">
        <f>IF(ISNUMBER( SEARCH("Venda", ImoveisBB[[#This Row],[status_imovel]] ) ), "Venda Direta", "Leilão")</f>
        <v>Venda Direta</v>
      </c>
    </row>
    <row r="958" spans="1:17" x14ac:dyDescent="0.25">
      <c r="A958">
        <v>957</v>
      </c>
      <c r="B958" s="1" t="s">
        <v>966</v>
      </c>
      <c r="C958" t="s">
        <v>3463</v>
      </c>
      <c r="D958" t="s">
        <v>5167</v>
      </c>
      <c r="E958" s="7">
        <v>54485</v>
      </c>
      <c r="F958">
        <v>34</v>
      </c>
      <c r="G958" t="s">
        <v>7814</v>
      </c>
      <c r="H958" t="s">
        <v>7946</v>
      </c>
      <c r="I958" t="s">
        <v>8916</v>
      </c>
      <c r="J958" t="s">
        <v>12352</v>
      </c>
      <c r="K958" t="s">
        <v>15791</v>
      </c>
      <c r="L958" t="str">
        <f>LOOKUP(ImoveisBB[[#This Row],[Vlr_venda_imovel]],Table2[Faixa],Table2[NomeFaixa])</f>
        <v>E. 50k - 65k</v>
      </c>
      <c r="M958" t="str">
        <f>LOOKUP(ImoveisBB[[#This Row],[Desc%]],Table24[Faixa],Table24[NomeFaixa])</f>
        <v>D. 30% - 40%</v>
      </c>
      <c r="N958">
        <f>VALUE(SUBSTITUTE(MID(ImoveisBB[[#This Row],[Desc_imovel_numeros]],3,FIND("'",ImoveisBB[[#This Row],[Desc_imovel_numeros]],3)-3),".",","))</f>
        <v>90</v>
      </c>
      <c r="O958" s="6" t="str">
        <f>LOOKUP(ImoveisBB[[#This Row],[Area1]],Table25[Faixa],Table25[NomeFaixa])</f>
        <v>D. 75m2 - 100m2</v>
      </c>
      <c r="P958" s="6" t="str">
        <f>IF(ISNUMBER( SEARCH("Desocupado", ImoveisBB[[#This Row],[status_imovel]] ) ), "DESOcupado", "OCUpado")</f>
        <v>OCUpado</v>
      </c>
      <c r="Q958" s="6" t="str">
        <f>IF(ISNUMBER( SEARCH("Venda", ImoveisBB[[#This Row],[status_imovel]] ) ), "Venda Direta", "Leilão")</f>
        <v>Leilão</v>
      </c>
    </row>
    <row r="959" spans="1:17" x14ac:dyDescent="0.25">
      <c r="A959">
        <v>958</v>
      </c>
      <c r="B959" s="1" t="s">
        <v>967</v>
      </c>
      <c r="C959" t="s">
        <v>3451</v>
      </c>
      <c r="D959" t="s">
        <v>5168</v>
      </c>
      <c r="E959" s="7">
        <v>57093</v>
      </c>
      <c r="F959">
        <v>38</v>
      </c>
      <c r="G959" t="s">
        <v>7814</v>
      </c>
      <c r="H959" t="s">
        <v>7946</v>
      </c>
      <c r="I959" t="s">
        <v>8917</v>
      </c>
      <c r="J959" t="s">
        <v>12353</v>
      </c>
      <c r="K959" t="s">
        <v>15792</v>
      </c>
      <c r="L959" t="str">
        <f>LOOKUP(ImoveisBB[[#This Row],[Vlr_venda_imovel]],Table2[Faixa],Table2[NomeFaixa])</f>
        <v>E. 50k - 65k</v>
      </c>
      <c r="M959" t="str">
        <f>LOOKUP(ImoveisBB[[#This Row],[Desc%]],Table24[Faixa],Table24[NomeFaixa])</f>
        <v>D. 30% - 40%</v>
      </c>
      <c r="N959">
        <f>VALUE(SUBSTITUTE(MID(ImoveisBB[[#This Row],[Desc_imovel_numeros]],3,FIND("'",ImoveisBB[[#This Row],[Desc_imovel_numeros]],3)-3),".",","))</f>
        <v>125</v>
      </c>
      <c r="O959" s="6" t="str">
        <f>LOOKUP(ImoveisBB[[#This Row],[Area1]],Table25[Faixa],Table25[NomeFaixa])</f>
        <v>E. 100m2 - 150m2</v>
      </c>
      <c r="P959" s="6" t="str">
        <f>IF(ISNUMBER( SEARCH("Desocupado", ImoveisBB[[#This Row],[status_imovel]] ) ), "DESOcupado", "OCUpado")</f>
        <v>OCUpado</v>
      </c>
      <c r="Q959" s="6" t="str">
        <f>IF(ISNUMBER( SEARCH("Venda", ImoveisBB[[#This Row],[status_imovel]] ) ), "Venda Direta", "Leilão")</f>
        <v>Leilão</v>
      </c>
    </row>
    <row r="960" spans="1:17" x14ac:dyDescent="0.25">
      <c r="A960">
        <v>959</v>
      </c>
      <c r="B960" s="1" t="s">
        <v>968</v>
      </c>
      <c r="C960" t="s">
        <v>3739</v>
      </c>
      <c r="D960" t="s">
        <v>5169</v>
      </c>
      <c r="E960" s="7">
        <v>63955</v>
      </c>
      <c r="F960">
        <v>39</v>
      </c>
      <c r="G960" t="s">
        <v>7814</v>
      </c>
      <c r="H960" t="s">
        <v>7946</v>
      </c>
      <c r="I960" t="s">
        <v>8918</v>
      </c>
      <c r="J960" t="s">
        <v>12354</v>
      </c>
      <c r="K960" t="s">
        <v>15793</v>
      </c>
      <c r="L960" t="str">
        <f>LOOKUP(ImoveisBB[[#This Row],[Vlr_venda_imovel]],Table2[Faixa],Table2[NomeFaixa])</f>
        <v>E. 50k - 65k</v>
      </c>
      <c r="M960" t="str">
        <f>LOOKUP(ImoveisBB[[#This Row],[Desc%]],Table24[Faixa],Table24[NomeFaixa])</f>
        <v>D. 30% - 40%</v>
      </c>
      <c r="N960">
        <f>VALUE(SUBSTITUTE(MID(ImoveisBB[[#This Row],[Desc_imovel_numeros]],3,FIND("'",ImoveisBB[[#This Row],[Desc_imovel_numeros]],3)-3),".",","))</f>
        <v>125.06</v>
      </c>
      <c r="O960" s="6" t="str">
        <f>LOOKUP(ImoveisBB[[#This Row],[Area1]],Table25[Faixa],Table25[NomeFaixa])</f>
        <v>E. 100m2 - 150m2</v>
      </c>
      <c r="P960" s="6" t="str">
        <f>IF(ISNUMBER( SEARCH("Desocupado", ImoveisBB[[#This Row],[status_imovel]] ) ), "DESOcupado", "OCUpado")</f>
        <v>OCUpado</v>
      </c>
      <c r="Q960" s="6" t="str">
        <f>IF(ISNUMBER( SEARCH("Venda", ImoveisBB[[#This Row],[status_imovel]] ) ), "Venda Direta", "Leilão")</f>
        <v>Leilão</v>
      </c>
    </row>
    <row r="961" spans="1:17" x14ac:dyDescent="0.25">
      <c r="A961">
        <v>960</v>
      </c>
      <c r="B961" s="1" t="s">
        <v>969</v>
      </c>
      <c r="C961" t="s">
        <v>3737</v>
      </c>
      <c r="D961" t="s">
        <v>5170</v>
      </c>
      <c r="E961" s="7">
        <v>44388</v>
      </c>
      <c r="F961">
        <v>56</v>
      </c>
      <c r="G961" t="s">
        <v>7814</v>
      </c>
      <c r="H961" t="s">
        <v>7946</v>
      </c>
      <c r="I961" t="s">
        <v>8919</v>
      </c>
      <c r="J961" t="s">
        <v>12355</v>
      </c>
      <c r="K961" t="s">
        <v>15794</v>
      </c>
      <c r="L961" t="str">
        <f>LOOKUP(ImoveisBB[[#This Row],[Vlr_venda_imovel]],Table2[Faixa],Table2[NomeFaixa])</f>
        <v>D. 35k - 50k</v>
      </c>
      <c r="M961" t="str">
        <f>LOOKUP(ImoveisBB[[#This Row],[Desc%]],Table24[Faixa],Table24[NomeFaixa])</f>
        <v>F. 50% - 60%</v>
      </c>
      <c r="N961">
        <f>VALUE(SUBSTITUTE(MID(ImoveisBB[[#This Row],[Desc_imovel_numeros]],3,FIND("'",ImoveisBB[[#This Row],[Desc_imovel_numeros]],3)-3),".",","))</f>
        <v>126.76</v>
      </c>
      <c r="O961" s="6" t="str">
        <f>LOOKUP(ImoveisBB[[#This Row],[Area1]],Table25[Faixa],Table25[NomeFaixa])</f>
        <v>E. 100m2 - 150m2</v>
      </c>
      <c r="P961" s="6" t="str">
        <f>IF(ISNUMBER( SEARCH("Desocupado", ImoveisBB[[#This Row],[status_imovel]] ) ), "DESOcupado", "OCUpado")</f>
        <v>OCUpado</v>
      </c>
      <c r="Q961" s="6" t="str">
        <f>IF(ISNUMBER( SEARCH("Venda", ImoveisBB[[#This Row],[status_imovel]] ) ), "Venda Direta", "Leilão")</f>
        <v>Venda Direta</v>
      </c>
    </row>
    <row r="962" spans="1:17" x14ac:dyDescent="0.25">
      <c r="A962">
        <v>961</v>
      </c>
      <c r="B962" s="1" t="s">
        <v>970</v>
      </c>
      <c r="C962" t="s">
        <v>3454</v>
      </c>
      <c r="D962" t="s">
        <v>5171</v>
      </c>
      <c r="E962" s="7">
        <v>59495</v>
      </c>
      <c r="F962">
        <v>43</v>
      </c>
      <c r="G962" t="s">
        <v>7725</v>
      </c>
      <c r="H962" t="s">
        <v>7937</v>
      </c>
      <c r="I962" t="s">
        <v>8920</v>
      </c>
      <c r="J962" t="s">
        <v>12356</v>
      </c>
      <c r="K962" t="s">
        <v>15795</v>
      </c>
      <c r="L962" t="str">
        <f>LOOKUP(ImoveisBB[[#This Row],[Vlr_venda_imovel]],Table2[Faixa],Table2[NomeFaixa])</f>
        <v>E. 50k - 65k</v>
      </c>
      <c r="M962" t="str">
        <f>LOOKUP(ImoveisBB[[#This Row],[Desc%]],Table24[Faixa],Table24[NomeFaixa])</f>
        <v>E. 40% - 50%</v>
      </c>
      <c r="N962">
        <f>VALUE(SUBSTITUTE(MID(ImoveisBB[[#This Row],[Desc_imovel_numeros]],3,FIND("'",ImoveisBB[[#This Row],[Desc_imovel_numeros]],3)-3),".",","))</f>
        <v>49.84</v>
      </c>
      <c r="O962" s="6" t="str">
        <f>LOOKUP(ImoveisBB[[#This Row],[Area1]],Table25[Faixa],Table25[NomeFaixa])</f>
        <v>B. 25m2 - 50m2</v>
      </c>
      <c r="P962" s="6" t="str">
        <f>IF(ISNUMBER( SEARCH("Desocupado", ImoveisBB[[#This Row],[status_imovel]] ) ), "DESOcupado", "OCUpado")</f>
        <v>OCUpado</v>
      </c>
      <c r="Q962" s="6" t="str">
        <f>IF(ISNUMBER( SEARCH("Venda", ImoveisBB[[#This Row],[status_imovel]] ) ), "Venda Direta", "Leilão")</f>
        <v>Venda Direta</v>
      </c>
    </row>
    <row r="963" spans="1:17" x14ac:dyDescent="0.25">
      <c r="A963">
        <v>962</v>
      </c>
      <c r="B963" s="1" t="s">
        <v>971</v>
      </c>
      <c r="C963" t="s">
        <v>3463</v>
      </c>
      <c r="D963" t="s">
        <v>5172</v>
      </c>
      <c r="E963" s="7">
        <v>47093</v>
      </c>
      <c r="F963">
        <v>49</v>
      </c>
      <c r="G963" t="s">
        <v>7812</v>
      </c>
      <c r="H963" t="s">
        <v>7946</v>
      </c>
      <c r="I963" t="s">
        <v>8921</v>
      </c>
      <c r="J963" t="s">
        <v>12357</v>
      </c>
      <c r="K963" t="s">
        <v>15796</v>
      </c>
      <c r="L963" t="str">
        <f>LOOKUP(ImoveisBB[[#This Row],[Vlr_venda_imovel]],Table2[Faixa],Table2[NomeFaixa])</f>
        <v>D. 35k - 50k</v>
      </c>
      <c r="M963" t="str">
        <f>LOOKUP(ImoveisBB[[#This Row],[Desc%]],Table24[Faixa],Table24[NomeFaixa])</f>
        <v>E. 40% - 50%</v>
      </c>
      <c r="N963">
        <f>VALUE(SUBSTITUTE(MID(ImoveisBB[[#This Row],[Desc_imovel_numeros]],3,FIND("'",ImoveisBB[[#This Row],[Desc_imovel_numeros]],3)-3),".",","))</f>
        <v>135</v>
      </c>
      <c r="O963" s="6" t="str">
        <f>LOOKUP(ImoveisBB[[#This Row],[Area1]],Table25[Faixa],Table25[NomeFaixa])</f>
        <v>E. 100m2 - 150m2</v>
      </c>
      <c r="P963" s="6" t="str">
        <f>IF(ISNUMBER( SEARCH("Desocupado", ImoveisBB[[#This Row],[status_imovel]] ) ), "DESOcupado", "OCUpado")</f>
        <v>OCUpado</v>
      </c>
      <c r="Q963" s="6" t="str">
        <f>IF(ISNUMBER( SEARCH("Venda", ImoveisBB[[#This Row],[status_imovel]] ) ), "Venda Direta", "Leilão")</f>
        <v>Venda Direta</v>
      </c>
    </row>
    <row r="964" spans="1:17" x14ac:dyDescent="0.25">
      <c r="A964">
        <v>963</v>
      </c>
      <c r="B964" s="1" t="s">
        <v>972</v>
      </c>
      <c r="C964" t="s">
        <v>3471</v>
      </c>
      <c r="D964" t="s">
        <v>5173</v>
      </c>
      <c r="E964" s="7">
        <v>66082</v>
      </c>
      <c r="F964">
        <v>47</v>
      </c>
      <c r="G964" t="s">
        <v>7809</v>
      </c>
      <c r="H964" t="s">
        <v>7942</v>
      </c>
      <c r="I964" t="s">
        <v>8922</v>
      </c>
      <c r="J964" t="s">
        <v>12358</v>
      </c>
      <c r="K964" t="s">
        <v>15797</v>
      </c>
      <c r="L964" t="str">
        <f>LOOKUP(ImoveisBB[[#This Row],[Vlr_venda_imovel]],Table2[Faixa],Table2[NomeFaixa])</f>
        <v>F. 65k - 80k</v>
      </c>
      <c r="M964" t="str">
        <f>LOOKUP(ImoveisBB[[#This Row],[Desc%]],Table24[Faixa],Table24[NomeFaixa])</f>
        <v>E. 40% - 50%</v>
      </c>
      <c r="N964">
        <f>VALUE(SUBSTITUTE(MID(ImoveisBB[[#This Row],[Desc_imovel_numeros]],3,FIND("'",ImoveisBB[[#This Row],[Desc_imovel_numeros]],3)-3),".",","))</f>
        <v>157.5</v>
      </c>
      <c r="O964" s="6" t="str">
        <f>LOOKUP(ImoveisBB[[#This Row],[Area1]],Table25[Faixa],Table25[NomeFaixa])</f>
        <v>F. 150m2 - 200m2</v>
      </c>
      <c r="P964" s="6" t="str">
        <f>IF(ISNUMBER( SEARCH("Desocupado", ImoveisBB[[#This Row],[status_imovel]] ) ), "DESOcupado", "OCUpado")</f>
        <v>OCUpado</v>
      </c>
      <c r="Q964" s="6" t="str">
        <f>IF(ISNUMBER( SEARCH("Venda", ImoveisBB[[#This Row],[status_imovel]] ) ), "Venda Direta", "Leilão")</f>
        <v>Leilão</v>
      </c>
    </row>
    <row r="965" spans="1:17" x14ac:dyDescent="0.25">
      <c r="A965">
        <v>964</v>
      </c>
      <c r="B965" s="1" t="s">
        <v>973</v>
      </c>
      <c r="C965" t="s">
        <v>3741</v>
      </c>
      <c r="D965" t="s">
        <v>5174</v>
      </c>
      <c r="E965" s="7">
        <v>57504</v>
      </c>
      <c r="F965">
        <v>37</v>
      </c>
      <c r="G965" t="s">
        <v>7722</v>
      </c>
      <c r="H965" t="s">
        <v>7937</v>
      </c>
      <c r="I965" t="s">
        <v>8923</v>
      </c>
      <c r="J965" t="s">
        <v>12359</v>
      </c>
      <c r="K965" t="s">
        <v>15798</v>
      </c>
      <c r="L965" t="str">
        <f>LOOKUP(ImoveisBB[[#This Row],[Vlr_venda_imovel]],Table2[Faixa],Table2[NomeFaixa])</f>
        <v>E. 50k - 65k</v>
      </c>
      <c r="M965" t="str">
        <f>LOOKUP(ImoveisBB[[#This Row],[Desc%]],Table24[Faixa],Table24[NomeFaixa])</f>
        <v>D. 30% - 40%</v>
      </c>
      <c r="N965">
        <f>VALUE(SUBSTITUTE(MID(ImoveisBB[[#This Row],[Desc_imovel_numeros]],3,FIND("'",ImoveisBB[[#This Row],[Desc_imovel_numeros]],3)-3),".",","))</f>
        <v>46.32</v>
      </c>
      <c r="O965" s="6" t="str">
        <f>LOOKUP(ImoveisBB[[#This Row],[Area1]],Table25[Faixa],Table25[NomeFaixa])</f>
        <v>B. 25m2 - 50m2</v>
      </c>
      <c r="P965" s="6" t="str">
        <f>IF(ISNUMBER( SEARCH("Desocupado", ImoveisBB[[#This Row],[status_imovel]] ) ), "DESOcupado", "OCUpado")</f>
        <v>OCUpado</v>
      </c>
      <c r="Q965" s="6" t="str">
        <f>IF(ISNUMBER( SEARCH("Venda", ImoveisBB[[#This Row],[status_imovel]] ) ), "Venda Direta", "Leilão")</f>
        <v>Venda Direta</v>
      </c>
    </row>
    <row r="966" spans="1:17" x14ac:dyDescent="0.25">
      <c r="A966">
        <v>965</v>
      </c>
      <c r="B966" s="1" t="s">
        <v>974</v>
      </c>
      <c r="C966" t="s">
        <v>3678</v>
      </c>
      <c r="D966" t="s">
        <v>5175</v>
      </c>
      <c r="E966" s="7">
        <v>65053</v>
      </c>
      <c r="F966">
        <v>43</v>
      </c>
      <c r="G966" t="s">
        <v>7809</v>
      </c>
      <c r="H966" t="s">
        <v>7942</v>
      </c>
      <c r="I966" t="s">
        <v>8924</v>
      </c>
      <c r="J966" t="s">
        <v>12360</v>
      </c>
      <c r="K966" t="s">
        <v>15799</v>
      </c>
      <c r="L966" t="str">
        <f>LOOKUP(ImoveisBB[[#This Row],[Vlr_venda_imovel]],Table2[Faixa],Table2[NomeFaixa])</f>
        <v>F. 65k - 80k</v>
      </c>
      <c r="M966" t="str">
        <f>LOOKUP(ImoveisBB[[#This Row],[Desc%]],Table24[Faixa],Table24[NomeFaixa])</f>
        <v>E. 40% - 50%</v>
      </c>
      <c r="N966">
        <f>VALUE(SUBSTITUTE(MID(ImoveisBB[[#This Row],[Desc_imovel_numeros]],3,FIND("'",ImoveisBB[[#This Row],[Desc_imovel_numeros]],3)-3),".",","))</f>
        <v>240</v>
      </c>
      <c r="O966" s="6" t="str">
        <f>LOOKUP(ImoveisBB[[#This Row],[Area1]],Table25[Faixa],Table25[NomeFaixa])</f>
        <v>G. 200m2 - 500m2</v>
      </c>
      <c r="P966" s="6" t="str">
        <f>IF(ISNUMBER( SEARCH("Desocupado", ImoveisBB[[#This Row],[status_imovel]] ) ), "DESOcupado", "OCUpado")</f>
        <v>OCUpado</v>
      </c>
      <c r="Q966" s="6" t="str">
        <f>IF(ISNUMBER( SEARCH("Venda", ImoveisBB[[#This Row],[status_imovel]] ) ), "Venda Direta", "Leilão")</f>
        <v>Leilão</v>
      </c>
    </row>
    <row r="967" spans="1:17" x14ac:dyDescent="0.25">
      <c r="A967">
        <v>966</v>
      </c>
      <c r="B967" s="1" t="s">
        <v>975</v>
      </c>
      <c r="C967" t="s">
        <v>3742</v>
      </c>
      <c r="D967" t="s">
        <v>5176</v>
      </c>
      <c r="E967" s="7">
        <v>64847</v>
      </c>
      <c r="F967">
        <v>45</v>
      </c>
      <c r="G967" t="s">
        <v>7809</v>
      </c>
      <c r="H967" t="s">
        <v>7942</v>
      </c>
      <c r="I967" t="s">
        <v>8925</v>
      </c>
      <c r="J967" t="s">
        <v>12361</v>
      </c>
      <c r="K967" t="s">
        <v>15800</v>
      </c>
      <c r="L967" t="str">
        <f>LOOKUP(ImoveisBB[[#This Row],[Vlr_venda_imovel]],Table2[Faixa],Table2[NomeFaixa])</f>
        <v>E. 50k - 65k</v>
      </c>
      <c r="M967" t="str">
        <f>LOOKUP(ImoveisBB[[#This Row],[Desc%]],Table24[Faixa],Table24[NomeFaixa])</f>
        <v>E. 40% - 50%</v>
      </c>
      <c r="N967">
        <f>VALUE(SUBSTITUTE(MID(ImoveisBB[[#This Row],[Desc_imovel_numeros]],3,FIND("'",ImoveisBB[[#This Row],[Desc_imovel_numeros]],3)-3),".",","))</f>
        <v>210</v>
      </c>
      <c r="O967" s="6" t="str">
        <f>LOOKUP(ImoveisBB[[#This Row],[Area1]],Table25[Faixa],Table25[NomeFaixa])</f>
        <v>G. 200m2 - 500m2</v>
      </c>
      <c r="P967" s="6" t="str">
        <f>IF(ISNUMBER( SEARCH("Desocupado", ImoveisBB[[#This Row],[status_imovel]] ) ), "DESOcupado", "OCUpado")</f>
        <v>OCUpado</v>
      </c>
      <c r="Q967" s="6" t="str">
        <f>IF(ISNUMBER( SEARCH("Venda", ImoveisBB[[#This Row],[status_imovel]] ) ), "Venda Direta", "Leilão")</f>
        <v>Leilão</v>
      </c>
    </row>
    <row r="968" spans="1:17" x14ac:dyDescent="0.25">
      <c r="A968">
        <v>967</v>
      </c>
      <c r="B968" s="1" t="s">
        <v>976</v>
      </c>
      <c r="C968" t="s">
        <v>3583</v>
      </c>
      <c r="D968" t="s">
        <v>5177</v>
      </c>
      <c r="E968" s="7">
        <v>44523</v>
      </c>
      <c r="F968">
        <v>64</v>
      </c>
      <c r="G968" t="s">
        <v>7748</v>
      </c>
      <c r="H968" t="s">
        <v>7937</v>
      </c>
      <c r="I968" t="s">
        <v>8926</v>
      </c>
      <c r="J968" t="s">
        <v>12362</v>
      </c>
      <c r="K968" t="s">
        <v>15801</v>
      </c>
      <c r="L968" t="str">
        <f>LOOKUP(ImoveisBB[[#This Row],[Vlr_venda_imovel]],Table2[Faixa],Table2[NomeFaixa])</f>
        <v>D. 35k - 50k</v>
      </c>
      <c r="M968" t="str">
        <f>LOOKUP(ImoveisBB[[#This Row],[Desc%]],Table24[Faixa],Table24[NomeFaixa])</f>
        <v>G. 60% - 70%</v>
      </c>
      <c r="N968">
        <f>VALUE(SUBSTITUTE(MID(ImoveisBB[[#This Row],[Desc_imovel_numeros]],3,FIND("'",ImoveisBB[[#This Row],[Desc_imovel_numeros]],3)-3),".",","))</f>
        <v>300</v>
      </c>
      <c r="O968" s="6" t="str">
        <f>LOOKUP(ImoveisBB[[#This Row],[Area1]],Table25[Faixa],Table25[NomeFaixa])</f>
        <v>G. 200m2 - 500m2</v>
      </c>
      <c r="P968" s="6" t="str">
        <f>IF(ISNUMBER( SEARCH("Desocupado", ImoveisBB[[#This Row],[status_imovel]] ) ), "DESOcupado", "OCUpado")</f>
        <v>OCUpado</v>
      </c>
      <c r="Q968" s="6" t="str">
        <f>IF(ISNUMBER( SEARCH("Venda", ImoveisBB[[#This Row],[status_imovel]] ) ), "Venda Direta", "Leilão")</f>
        <v>Venda Direta</v>
      </c>
    </row>
    <row r="969" spans="1:17" x14ac:dyDescent="0.25">
      <c r="A969">
        <v>968</v>
      </c>
      <c r="B969" s="1" t="s">
        <v>977</v>
      </c>
      <c r="C969" t="s">
        <v>3454</v>
      </c>
      <c r="D969" t="s">
        <v>5178</v>
      </c>
      <c r="E969" s="7">
        <v>57711</v>
      </c>
      <c r="F969">
        <v>43</v>
      </c>
      <c r="G969" t="s">
        <v>7725</v>
      </c>
      <c r="H969" t="s">
        <v>7937</v>
      </c>
      <c r="I969" t="s">
        <v>8927</v>
      </c>
      <c r="J969" t="s">
        <v>12363</v>
      </c>
      <c r="K969" t="s">
        <v>15802</v>
      </c>
      <c r="L969" t="str">
        <f>LOOKUP(ImoveisBB[[#This Row],[Vlr_venda_imovel]],Table2[Faixa],Table2[NomeFaixa])</f>
        <v>E. 50k - 65k</v>
      </c>
      <c r="M969" t="str">
        <f>LOOKUP(ImoveisBB[[#This Row],[Desc%]],Table24[Faixa],Table24[NomeFaixa])</f>
        <v>E. 40% - 50%</v>
      </c>
      <c r="N969">
        <f>VALUE(SUBSTITUTE(MID(ImoveisBB[[#This Row],[Desc_imovel_numeros]],3,FIND("'",ImoveisBB[[#This Row],[Desc_imovel_numeros]],3)-3),".",","))</f>
        <v>42.13</v>
      </c>
      <c r="O969" s="6" t="str">
        <f>LOOKUP(ImoveisBB[[#This Row],[Area1]],Table25[Faixa],Table25[NomeFaixa])</f>
        <v>B. 25m2 - 50m2</v>
      </c>
      <c r="P969" s="6" t="str">
        <f>IF(ISNUMBER( SEARCH("Desocupado", ImoveisBB[[#This Row],[status_imovel]] ) ), "DESOcupado", "OCUpado")</f>
        <v>OCUpado</v>
      </c>
      <c r="Q969" s="6" t="str">
        <f>IF(ISNUMBER( SEARCH("Venda", ImoveisBB[[#This Row],[status_imovel]] ) ), "Venda Direta", "Leilão")</f>
        <v>Venda Direta</v>
      </c>
    </row>
    <row r="970" spans="1:17" x14ac:dyDescent="0.25">
      <c r="A970">
        <v>969</v>
      </c>
      <c r="B970" s="1" t="s">
        <v>978</v>
      </c>
      <c r="C970" t="s">
        <v>3463</v>
      </c>
      <c r="D970" t="s">
        <v>5179</v>
      </c>
      <c r="E970" s="7">
        <v>56818</v>
      </c>
      <c r="F970">
        <v>49</v>
      </c>
      <c r="G970" t="s">
        <v>7814</v>
      </c>
      <c r="H970" t="s">
        <v>7946</v>
      </c>
      <c r="I970" t="s">
        <v>8928</v>
      </c>
      <c r="J970" t="s">
        <v>12364</v>
      </c>
      <c r="K970" t="s">
        <v>15803</v>
      </c>
      <c r="L970" t="str">
        <f>LOOKUP(ImoveisBB[[#This Row],[Vlr_venda_imovel]],Table2[Faixa],Table2[NomeFaixa])</f>
        <v>E. 50k - 65k</v>
      </c>
      <c r="M970" t="str">
        <f>LOOKUP(ImoveisBB[[#This Row],[Desc%]],Table24[Faixa],Table24[NomeFaixa])</f>
        <v>E. 40% - 50%</v>
      </c>
      <c r="N970">
        <f>VALUE(SUBSTITUTE(MID(ImoveisBB[[#This Row],[Desc_imovel_numeros]],3,FIND("'",ImoveisBB[[#This Row],[Desc_imovel_numeros]],3)-3),".",","))</f>
        <v>125</v>
      </c>
      <c r="O970" s="6" t="str">
        <f>LOOKUP(ImoveisBB[[#This Row],[Area1]],Table25[Faixa],Table25[NomeFaixa])</f>
        <v>E. 100m2 - 150m2</v>
      </c>
      <c r="P970" s="6" t="str">
        <f>IF(ISNUMBER( SEARCH("Desocupado", ImoveisBB[[#This Row],[status_imovel]] ) ), "DESOcupado", "OCUpado")</f>
        <v>OCUpado</v>
      </c>
      <c r="Q970" s="6" t="str">
        <f>IF(ISNUMBER( SEARCH("Venda", ImoveisBB[[#This Row],[status_imovel]] ) ), "Venda Direta", "Leilão")</f>
        <v>Venda Direta</v>
      </c>
    </row>
    <row r="971" spans="1:17" x14ac:dyDescent="0.25">
      <c r="A971">
        <v>970</v>
      </c>
      <c r="B971" s="1" t="s">
        <v>979</v>
      </c>
      <c r="C971" t="s">
        <v>3737</v>
      </c>
      <c r="D971" t="s">
        <v>5180</v>
      </c>
      <c r="E971" s="7">
        <v>63612</v>
      </c>
      <c r="F971">
        <v>41</v>
      </c>
      <c r="G971" t="s">
        <v>7814</v>
      </c>
      <c r="H971" t="s">
        <v>7946</v>
      </c>
      <c r="I971" t="s">
        <v>8929</v>
      </c>
      <c r="J971" t="s">
        <v>12365</v>
      </c>
      <c r="K971" t="s">
        <v>15804</v>
      </c>
      <c r="L971" t="str">
        <f>LOOKUP(ImoveisBB[[#This Row],[Vlr_venda_imovel]],Table2[Faixa],Table2[NomeFaixa])</f>
        <v>E. 50k - 65k</v>
      </c>
      <c r="M971" t="str">
        <f>LOOKUP(ImoveisBB[[#This Row],[Desc%]],Table24[Faixa],Table24[NomeFaixa])</f>
        <v>E. 40% - 50%</v>
      </c>
      <c r="N971">
        <f>VALUE(SUBSTITUTE(MID(ImoveisBB[[#This Row],[Desc_imovel_numeros]],3,FIND("'",ImoveisBB[[#This Row],[Desc_imovel_numeros]],3)-3),".",","))</f>
        <v>180</v>
      </c>
      <c r="O971" s="6" t="str">
        <f>LOOKUP(ImoveisBB[[#This Row],[Area1]],Table25[Faixa],Table25[NomeFaixa])</f>
        <v>F. 150m2 - 200m2</v>
      </c>
      <c r="P971" s="6" t="str">
        <f>IF(ISNUMBER( SEARCH("Desocupado", ImoveisBB[[#This Row],[status_imovel]] ) ), "DESOcupado", "OCUpado")</f>
        <v>OCUpado</v>
      </c>
      <c r="Q971" s="6" t="str">
        <f>IF(ISNUMBER( SEARCH("Venda", ImoveisBB[[#This Row],[status_imovel]] ) ), "Venda Direta", "Leilão")</f>
        <v>Leilão</v>
      </c>
    </row>
    <row r="972" spans="1:17" x14ac:dyDescent="0.25">
      <c r="A972">
        <v>971</v>
      </c>
      <c r="B972" s="1" t="s">
        <v>980</v>
      </c>
      <c r="C972" t="s">
        <v>3656</v>
      </c>
      <c r="D972" t="s">
        <v>5181</v>
      </c>
      <c r="E972" s="7">
        <v>56406</v>
      </c>
      <c r="F972">
        <v>49</v>
      </c>
      <c r="G972" t="s">
        <v>7750</v>
      </c>
      <c r="H972" t="s">
        <v>7942</v>
      </c>
      <c r="I972" t="s">
        <v>8930</v>
      </c>
      <c r="J972" t="s">
        <v>12366</v>
      </c>
      <c r="K972" t="s">
        <v>15805</v>
      </c>
      <c r="L972" t="str">
        <f>LOOKUP(ImoveisBB[[#This Row],[Vlr_venda_imovel]],Table2[Faixa],Table2[NomeFaixa])</f>
        <v>E. 50k - 65k</v>
      </c>
      <c r="M972" t="str">
        <f>LOOKUP(ImoveisBB[[#This Row],[Desc%]],Table24[Faixa],Table24[NomeFaixa])</f>
        <v>E. 40% - 50%</v>
      </c>
      <c r="N972">
        <f>VALUE(SUBSTITUTE(MID(ImoveisBB[[#This Row],[Desc_imovel_numeros]],3,FIND("'",ImoveisBB[[#This Row],[Desc_imovel_numeros]],3)-3),".",","))</f>
        <v>200</v>
      </c>
      <c r="O972" s="6" t="str">
        <f>LOOKUP(ImoveisBB[[#This Row],[Area1]],Table25[Faixa],Table25[NomeFaixa])</f>
        <v>G. 200m2 - 500m2</v>
      </c>
      <c r="P972" s="6" t="str">
        <f>IF(ISNUMBER( SEARCH("Desocupado", ImoveisBB[[#This Row],[status_imovel]] ) ), "DESOcupado", "OCUpado")</f>
        <v>OCUpado</v>
      </c>
      <c r="Q972" s="6" t="str">
        <f>IF(ISNUMBER( SEARCH("Venda", ImoveisBB[[#This Row],[status_imovel]] ) ), "Venda Direta", "Leilão")</f>
        <v>Leilão</v>
      </c>
    </row>
    <row r="973" spans="1:17" x14ac:dyDescent="0.25">
      <c r="A973">
        <v>972</v>
      </c>
      <c r="B973" s="1" t="s">
        <v>981</v>
      </c>
      <c r="C973" t="s">
        <v>3463</v>
      </c>
      <c r="D973" t="s">
        <v>5182</v>
      </c>
      <c r="E973" s="7">
        <v>62582</v>
      </c>
      <c r="F973">
        <v>49</v>
      </c>
      <c r="G973" t="s">
        <v>7814</v>
      </c>
      <c r="H973" t="s">
        <v>7946</v>
      </c>
      <c r="I973" t="s">
        <v>8931</v>
      </c>
      <c r="J973" t="s">
        <v>12367</v>
      </c>
      <c r="K973" t="s">
        <v>15806</v>
      </c>
      <c r="L973" t="str">
        <f>LOOKUP(ImoveisBB[[#This Row],[Vlr_venda_imovel]],Table2[Faixa],Table2[NomeFaixa])</f>
        <v>E. 50k - 65k</v>
      </c>
      <c r="M973" t="str">
        <f>LOOKUP(ImoveisBB[[#This Row],[Desc%]],Table24[Faixa],Table24[NomeFaixa])</f>
        <v>E. 40% - 50%</v>
      </c>
      <c r="N973">
        <f>VALUE(SUBSTITUTE(MID(ImoveisBB[[#This Row],[Desc_imovel_numeros]],3,FIND("'",ImoveisBB[[#This Row],[Desc_imovel_numeros]],3)-3),".",","))</f>
        <v>100</v>
      </c>
      <c r="O973" s="6" t="str">
        <f>LOOKUP(ImoveisBB[[#This Row],[Area1]],Table25[Faixa],Table25[NomeFaixa])</f>
        <v>E. 100m2 - 150m2</v>
      </c>
      <c r="P973" s="6" t="str">
        <f>IF(ISNUMBER( SEARCH("Desocupado", ImoveisBB[[#This Row],[status_imovel]] ) ), "DESOcupado", "OCUpado")</f>
        <v>OCUpado</v>
      </c>
      <c r="Q973" s="6" t="str">
        <f>IF(ISNUMBER( SEARCH("Venda", ImoveisBB[[#This Row],[status_imovel]] ) ), "Venda Direta", "Leilão")</f>
        <v>Venda Direta</v>
      </c>
    </row>
    <row r="974" spans="1:17" x14ac:dyDescent="0.25">
      <c r="A974">
        <v>973</v>
      </c>
      <c r="B974" s="1" t="s">
        <v>982</v>
      </c>
      <c r="C974" t="s">
        <v>3463</v>
      </c>
      <c r="D974" t="s">
        <v>5183</v>
      </c>
      <c r="E974" s="7">
        <v>37283</v>
      </c>
      <c r="F974">
        <v>56</v>
      </c>
      <c r="G974" t="s">
        <v>7797</v>
      </c>
      <c r="H974" t="s">
        <v>7950</v>
      </c>
      <c r="I974" t="s">
        <v>8932</v>
      </c>
      <c r="J974" t="s">
        <v>12368</v>
      </c>
      <c r="K974" t="s">
        <v>15807</v>
      </c>
      <c r="L974" t="str">
        <f>LOOKUP(ImoveisBB[[#This Row],[Vlr_venda_imovel]],Table2[Faixa],Table2[NomeFaixa])</f>
        <v>D. 35k - 50k</v>
      </c>
      <c r="M974" t="str">
        <f>LOOKUP(ImoveisBB[[#This Row],[Desc%]],Table24[Faixa],Table24[NomeFaixa])</f>
        <v>F. 50% - 60%</v>
      </c>
      <c r="N974">
        <f>VALUE(SUBSTITUTE(MID(ImoveisBB[[#This Row],[Desc_imovel_numeros]],3,FIND("'",ImoveisBB[[#This Row],[Desc_imovel_numeros]],3)-3),".",","))</f>
        <v>95.45</v>
      </c>
      <c r="O974" s="6" t="str">
        <f>LOOKUP(ImoveisBB[[#This Row],[Area1]],Table25[Faixa],Table25[NomeFaixa])</f>
        <v>D. 75m2 - 100m2</v>
      </c>
      <c r="P974" s="6" t="str">
        <f>IF(ISNUMBER( SEARCH("Desocupado", ImoveisBB[[#This Row],[status_imovel]] ) ), "DESOcupado", "OCUpado")</f>
        <v>OCUpado</v>
      </c>
      <c r="Q974" s="6" t="str">
        <f>IF(ISNUMBER( SEARCH("Venda", ImoveisBB[[#This Row],[status_imovel]] ) ), "Venda Direta", "Leilão")</f>
        <v>Leilão</v>
      </c>
    </row>
    <row r="975" spans="1:17" x14ac:dyDescent="0.25">
      <c r="A975">
        <v>974</v>
      </c>
      <c r="B975" s="1" t="s">
        <v>983</v>
      </c>
      <c r="C975" t="s">
        <v>3451</v>
      </c>
      <c r="D975" t="s">
        <v>5184</v>
      </c>
      <c r="E975" s="7">
        <v>52911</v>
      </c>
      <c r="F975">
        <v>52</v>
      </c>
      <c r="G975" t="s">
        <v>7814</v>
      </c>
      <c r="H975" t="s">
        <v>7946</v>
      </c>
      <c r="I975" t="s">
        <v>8933</v>
      </c>
      <c r="J975" t="s">
        <v>12369</v>
      </c>
      <c r="K975" t="s">
        <v>15808</v>
      </c>
      <c r="L975" t="str">
        <f>LOOKUP(ImoveisBB[[#This Row],[Vlr_venda_imovel]],Table2[Faixa],Table2[NomeFaixa])</f>
        <v>E. 50k - 65k</v>
      </c>
      <c r="M975" t="str">
        <f>LOOKUP(ImoveisBB[[#This Row],[Desc%]],Table24[Faixa],Table24[NomeFaixa])</f>
        <v>F. 50% - 60%</v>
      </c>
      <c r="N975">
        <f>VALUE(SUBSTITUTE(MID(ImoveisBB[[#This Row],[Desc_imovel_numeros]],3,FIND("'",ImoveisBB[[#This Row],[Desc_imovel_numeros]],3)-3),".",","))</f>
        <v>50</v>
      </c>
      <c r="O975" s="6" t="str">
        <f>LOOKUP(ImoveisBB[[#This Row],[Area1]],Table25[Faixa],Table25[NomeFaixa])</f>
        <v>C. 50m2 - 75m2</v>
      </c>
      <c r="P975" s="6" t="str">
        <f>IF(ISNUMBER( SEARCH("Desocupado", ImoveisBB[[#This Row],[status_imovel]] ) ), "DESOcupado", "OCUpado")</f>
        <v>OCUpado</v>
      </c>
      <c r="Q975" s="6" t="str">
        <f>IF(ISNUMBER( SEARCH("Venda", ImoveisBB[[#This Row],[status_imovel]] ) ), "Venda Direta", "Leilão")</f>
        <v>Venda Direta</v>
      </c>
    </row>
    <row r="976" spans="1:17" x14ac:dyDescent="0.25">
      <c r="A976">
        <v>975</v>
      </c>
      <c r="B976" s="1" t="s">
        <v>984</v>
      </c>
      <c r="C976" t="s">
        <v>3583</v>
      </c>
      <c r="D976" t="s">
        <v>5185</v>
      </c>
      <c r="E976" s="7">
        <v>52100</v>
      </c>
      <c r="F976">
        <v>47</v>
      </c>
      <c r="G976" t="s">
        <v>7748</v>
      </c>
      <c r="H976" t="s">
        <v>7937</v>
      </c>
      <c r="I976" t="s">
        <v>8934</v>
      </c>
      <c r="J976" t="s">
        <v>12370</v>
      </c>
      <c r="K976" t="s">
        <v>15809</v>
      </c>
      <c r="L976" t="str">
        <f>LOOKUP(ImoveisBB[[#This Row],[Vlr_venda_imovel]],Table2[Faixa],Table2[NomeFaixa])</f>
        <v>E. 50k - 65k</v>
      </c>
      <c r="M976" t="str">
        <f>LOOKUP(ImoveisBB[[#This Row],[Desc%]],Table24[Faixa],Table24[NomeFaixa])</f>
        <v>E. 40% - 50%</v>
      </c>
      <c r="N976">
        <f>VALUE(SUBSTITUTE(MID(ImoveisBB[[#This Row],[Desc_imovel_numeros]],3,FIND("'",ImoveisBB[[#This Row],[Desc_imovel_numeros]],3)-3),".",","))</f>
        <v>241</v>
      </c>
      <c r="O976" s="6" t="str">
        <f>LOOKUP(ImoveisBB[[#This Row],[Area1]],Table25[Faixa],Table25[NomeFaixa])</f>
        <v>G. 200m2 - 500m2</v>
      </c>
      <c r="P976" s="6" t="str">
        <f>IF(ISNUMBER( SEARCH("Desocupado", ImoveisBB[[#This Row],[status_imovel]] ) ), "DESOcupado", "OCUpado")</f>
        <v>OCUpado</v>
      </c>
      <c r="Q976" s="6" t="str">
        <f>IF(ISNUMBER( SEARCH("Venda", ImoveisBB[[#This Row],[status_imovel]] ) ), "Venda Direta", "Leilão")</f>
        <v>Venda Direta</v>
      </c>
    </row>
    <row r="977" spans="1:17" x14ac:dyDescent="0.25">
      <c r="A977">
        <v>976</v>
      </c>
      <c r="B977" s="1" t="s">
        <v>985</v>
      </c>
      <c r="C977" t="s">
        <v>3656</v>
      </c>
      <c r="D977" t="s">
        <v>5186</v>
      </c>
      <c r="E977" s="7">
        <v>57779</v>
      </c>
      <c r="F977">
        <v>49</v>
      </c>
      <c r="G977" t="s">
        <v>7750</v>
      </c>
      <c r="H977" t="s">
        <v>7942</v>
      </c>
      <c r="I977" t="s">
        <v>8935</v>
      </c>
      <c r="J977" t="s">
        <v>12371</v>
      </c>
      <c r="K977" t="s">
        <v>15810</v>
      </c>
      <c r="L977" t="str">
        <f>LOOKUP(ImoveisBB[[#This Row],[Vlr_venda_imovel]],Table2[Faixa],Table2[NomeFaixa])</f>
        <v>E. 50k - 65k</v>
      </c>
      <c r="M977" t="str">
        <f>LOOKUP(ImoveisBB[[#This Row],[Desc%]],Table24[Faixa],Table24[NomeFaixa])</f>
        <v>E. 40% - 50%</v>
      </c>
      <c r="N977">
        <f>VALUE(SUBSTITUTE(MID(ImoveisBB[[#This Row],[Desc_imovel_numeros]],3,FIND("'",ImoveisBB[[#This Row],[Desc_imovel_numeros]],3)-3),".",","))</f>
        <v>144.75</v>
      </c>
      <c r="O977" s="6" t="str">
        <f>LOOKUP(ImoveisBB[[#This Row],[Area1]],Table25[Faixa],Table25[NomeFaixa])</f>
        <v>E. 100m2 - 150m2</v>
      </c>
      <c r="P977" s="6" t="str">
        <f>IF(ISNUMBER( SEARCH("Desocupado", ImoveisBB[[#This Row],[status_imovel]] ) ), "DESOcupado", "OCUpado")</f>
        <v>OCUpado</v>
      </c>
      <c r="Q977" s="6" t="str">
        <f>IF(ISNUMBER( SEARCH("Venda", ImoveisBB[[#This Row],[status_imovel]] ) ), "Venda Direta", "Leilão")</f>
        <v>Leilão</v>
      </c>
    </row>
    <row r="978" spans="1:17" x14ac:dyDescent="0.25">
      <c r="A978">
        <v>977</v>
      </c>
      <c r="B978" s="1" t="s">
        <v>986</v>
      </c>
      <c r="C978" t="s">
        <v>3743</v>
      </c>
      <c r="D978" t="s">
        <v>5187</v>
      </c>
      <c r="E978" s="7">
        <v>43508</v>
      </c>
      <c r="F978">
        <v>35</v>
      </c>
      <c r="G978" t="s">
        <v>7854</v>
      </c>
      <c r="H978" t="s">
        <v>7954</v>
      </c>
      <c r="I978" t="s">
        <v>8936</v>
      </c>
      <c r="J978" t="s">
        <v>12372</v>
      </c>
      <c r="K978" t="s">
        <v>15811</v>
      </c>
      <c r="L978" t="str">
        <f>LOOKUP(ImoveisBB[[#This Row],[Vlr_venda_imovel]],Table2[Faixa],Table2[NomeFaixa])</f>
        <v>D. 35k - 50k</v>
      </c>
      <c r="M978" t="str">
        <f>LOOKUP(ImoveisBB[[#This Row],[Desc%]],Table24[Faixa],Table24[NomeFaixa])</f>
        <v>D. 30% - 40%</v>
      </c>
      <c r="N978">
        <f>VALUE(SUBSTITUTE(MID(ImoveisBB[[#This Row],[Desc_imovel_numeros]],3,FIND("'",ImoveisBB[[#This Row],[Desc_imovel_numeros]],3)-3),".",","))</f>
        <v>56.02</v>
      </c>
      <c r="O978" s="6" t="str">
        <f>LOOKUP(ImoveisBB[[#This Row],[Area1]],Table25[Faixa],Table25[NomeFaixa])</f>
        <v>C. 50m2 - 75m2</v>
      </c>
      <c r="P978" s="6" t="str">
        <f>IF(ISNUMBER( SEARCH("Desocupado", ImoveisBB[[#This Row],[status_imovel]] ) ), "DESOcupado", "OCUpado")</f>
        <v>OCUpado</v>
      </c>
      <c r="Q978" s="6" t="str">
        <f>IF(ISNUMBER( SEARCH("Venda", ImoveisBB[[#This Row],[status_imovel]] ) ), "Venda Direta", "Leilão")</f>
        <v>Venda Direta</v>
      </c>
    </row>
    <row r="979" spans="1:17" x14ac:dyDescent="0.25">
      <c r="A979">
        <v>978</v>
      </c>
      <c r="B979" s="1" t="s">
        <v>987</v>
      </c>
      <c r="C979" t="s">
        <v>3744</v>
      </c>
      <c r="D979" t="s">
        <v>5188</v>
      </c>
      <c r="E979" s="7">
        <v>62171</v>
      </c>
      <c r="F979">
        <v>52</v>
      </c>
      <c r="G979" t="s">
        <v>7748</v>
      </c>
      <c r="H979" t="s">
        <v>7937</v>
      </c>
      <c r="I979" t="s">
        <v>8937</v>
      </c>
      <c r="J979" t="s">
        <v>12373</v>
      </c>
      <c r="K979" t="s">
        <v>15812</v>
      </c>
      <c r="L979" t="str">
        <f>LOOKUP(ImoveisBB[[#This Row],[Vlr_venda_imovel]],Table2[Faixa],Table2[NomeFaixa])</f>
        <v>E. 50k - 65k</v>
      </c>
      <c r="M979" t="str">
        <f>LOOKUP(ImoveisBB[[#This Row],[Desc%]],Table24[Faixa],Table24[NomeFaixa])</f>
        <v>F. 50% - 60%</v>
      </c>
      <c r="N979">
        <f>VALUE(SUBSTITUTE(MID(ImoveisBB[[#This Row],[Desc_imovel_numeros]],3,FIND("'",ImoveisBB[[#This Row],[Desc_imovel_numeros]],3)-3),".",","))</f>
        <v>195</v>
      </c>
      <c r="O979" s="6" t="str">
        <f>LOOKUP(ImoveisBB[[#This Row],[Area1]],Table25[Faixa],Table25[NomeFaixa])</f>
        <v>F. 150m2 - 200m2</v>
      </c>
      <c r="P979" s="6" t="str">
        <f>IF(ISNUMBER( SEARCH("Desocupado", ImoveisBB[[#This Row],[status_imovel]] ) ), "DESOcupado", "OCUpado")</f>
        <v>OCUpado</v>
      </c>
      <c r="Q979" s="6" t="str">
        <f>IF(ISNUMBER( SEARCH("Venda", ImoveisBB[[#This Row],[status_imovel]] ) ), "Venda Direta", "Leilão")</f>
        <v>Venda Direta</v>
      </c>
    </row>
    <row r="980" spans="1:17" x14ac:dyDescent="0.25">
      <c r="A980">
        <v>979</v>
      </c>
      <c r="B980" s="1" t="s">
        <v>988</v>
      </c>
      <c r="C980" t="s">
        <v>3687</v>
      </c>
      <c r="D980" t="s">
        <v>5189</v>
      </c>
      <c r="E980" s="7">
        <v>71900</v>
      </c>
      <c r="F980">
        <v>39</v>
      </c>
      <c r="G980" t="s">
        <v>7748</v>
      </c>
      <c r="H980" t="s">
        <v>7937</v>
      </c>
      <c r="I980" t="s">
        <v>8938</v>
      </c>
      <c r="J980" t="s">
        <v>12374</v>
      </c>
      <c r="K980" t="s">
        <v>15813</v>
      </c>
      <c r="L980" t="str">
        <f>LOOKUP(ImoveisBB[[#This Row],[Vlr_venda_imovel]],Table2[Faixa],Table2[NomeFaixa])</f>
        <v>F. 65k - 80k</v>
      </c>
      <c r="M980" t="str">
        <f>LOOKUP(ImoveisBB[[#This Row],[Desc%]],Table24[Faixa],Table24[NomeFaixa])</f>
        <v>D. 30% - 40%</v>
      </c>
      <c r="N980">
        <f>VALUE(SUBSTITUTE(MID(ImoveisBB[[#This Row],[Desc_imovel_numeros]],3,FIND("'",ImoveisBB[[#This Row],[Desc_imovel_numeros]],3)-3),".",","))</f>
        <v>200</v>
      </c>
      <c r="O980" s="6" t="str">
        <f>LOOKUP(ImoveisBB[[#This Row],[Area1]],Table25[Faixa],Table25[NomeFaixa])</f>
        <v>G. 200m2 - 500m2</v>
      </c>
      <c r="P980" s="6" t="str">
        <f>IF(ISNUMBER( SEARCH("Desocupado", ImoveisBB[[#This Row],[status_imovel]] ) ), "DESOcupado", "OCUpado")</f>
        <v>DESOcupado</v>
      </c>
      <c r="Q980" s="6" t="str">
        <f>IF(ISNUMBER( SEARCH("Venda", ImoveisBB[[#This Row],[status_imovel]] ) ), "Venda Direta", "Leilão")</f>
        <v>Venda Direta</v>
      </c>
    </row>
    <row r="981" spans="1:17" x14ac:dyDescent="0.25">
      <c r="A981">
        <v>980</v>
      </c>
      <c r="B981" s="1" t="s">
        <v>989</v>
      </c>
      <c r="C981" t="s">
        <v>3631</v>
      </c>
      <c r="D981" t="s">
        <v>5190</v>
      </c>
      <c r="E981" s="7">
        <v>49867</v>
      </c>
      <c r="F981">
        <v>57</v>
      </c>
      <c r="G981" t="s">
        <v>7827</v>
      </c>
      <c r="H981" t="s">
        <v>7946</v>
      </c>
      <c r="I981" t="s">
        <v>8939</v>
      </c>
      <c r="J981" t="s">
        <v>12375</v>
      </c>
      <c r="K981" t="s">
        <v>15814</v>
      </c>
      <c r="L981" t="str">
        <f>LOOKUP(ImoveisBB[[#This Row],[Vlr_venda_imovel]],Table2[Faixa],Table2[NomeFaixa])</f>
        <v>D. 35k - 50k</v>
      </c>
      <c r="M981" t="str">
        <f>LOOKUP(ImoveisBB[[#This Row],[Desc%]],Table24[Faixa],Table24[NomeFaixa])</f>
        <v>F. 50% - 60%</v>
      </c>
      <c r="N981">
        <f>VALUE(SUBSTITUTE(MID(ImoveisBB[[#This Row],[Desc_imovel_numeros]],3,FIND("'",ImoveisBB[[#This Row],[Desc_imovel_numeros]],3)-3),".",","))</f>
        <v>42.24</v>
      </c>
      <c r="O981" s="6" t="str">
        <f>LOOKUP(ImoveisBB[[#This Row],[Area1]],Table25[Faixa],Table25[NomeFaixa])</f>
        <v>B. 25m2 - 50m2</v>
      </c>
      <c r="P981" s="6" t="str">
        <f>IF(ISNUMBER( SEARCH("Desocupado", ImoveisBB[[#This Row],[status_imovel]] ) ), "DESOcupado", "OCUpado")</f>
        <v>OCUpado</v>
      </c>
      <c r="Q981" s="6" t="str">
        <f>IF(ISNUMBER( SEARCH("Venda", ImoveisBB[[#This Row],[status_imovel]] ) ), "Venda Direta", "Leilão")</f>
        <v>Venda Direta</v>
      </c>
    </row>
    <row r="982" spans="1:17" x14ac:dyDescent="0.25">
      <c r="A982">
        <v>981</v>
      </c>
      <c r="B982" s="1" t="s">
        <v>990</v>
      </c>
      <c r="C982" t="s">
        <v>3691</v>
      </c>
      <c r="D982" t="s">
        <v>5191</v>
      </c>
      <c r="E982" s="7">
        <v>71361</v>
      </c>
      <c r="F982">
        <v>25</v>
      </c>
      <c r="G982" t="s">
        <v>7748</v>
      </c>
      <c r="H982" t="s">
        <v>7937</v>
      </c>
      <c r="I982" t="s">
        <v>8940</v>
      </c>
      <c r="J982" t="s">
        <v>12376</v>
      </c>
      <c r="K982" t="s">
        <v>15815</v>
      </c>
      <c r="L982" t="str">
        <f>LOOKUP(ImoveisBB[[#This Row],[Vlr_venda_imovel]],Table2[Faixa],Table2[NomeFaixa])</f>
        <v>F. 65k - 80k</v>
      </c>
      <c r="M982" t="str">
        <f>LOOKUP(ImoveisBB[[#This Row],[Desc%]],Table24[Faixa],Table24[NomeFaixa])</f>
        <v>C. 20% - 30%</v>
      </c>
      <c r="N982">
        <f>VALUE(SUBSTITUTE(MID(ImoveisBB[[#This Row],[Desc_imovel_numeros]],3,FIND("'",ImoveisBB[[#This Row],[Desc_imovel_numeros]],3)-3),".",","))</f>
        <v>200</v>
      </c>
      <c r="O982" s="6" t="str">
        <f>LOOKUP(ImoveisBB[[#This Row],[Area1]],Table25[Faixa],Table25[NomeFaixa])</f>
        <v>G. 200m2 - 500m2</v>
      </c>
      <c r="P982" s="6" t="str">
        <f>IF(ISNUMBER( SEARCH("Desocupado", ImoveisBB[[#This Row],[status_imovel]] ) ), "DESOcupado", "OCUpado")</f>
        <v>OCUpado</v>
      </c>
      <c r="Q982" s="6" t="str">
        <f>IF(ISNUMBER( SEARCH("Venda", ImoveisBB[[#This Row],[status_imovel]] ) ), "Venda Direta", "Leilão")</f>
        <v>Venda Direta</v>
      </c>
    </row>
    <row r="983" spans="1:17" x14ac:dyDescent="0.25">
      <c r="A983">
        <v>982</v>
      </c>
      <c r="B983" s="1" t="s">
        <v>991</v>
      </c>
      <c r="C983" t="s">
        <v>3729</v>
      </c>
      <c r="D983" t="s">
        <v>5192</v>
      </c>
      <c r="E983" s="7">
        <v>62377</v>
      </c>
      <c r="F983">
        <v>46</v>
      </c>
      <c r="G983" t="s">
        <v>7748</v>
      </c>
      <c r="H983" t="s">
        <v>7937</v>
      </c>
      <c r="I983" t="s">
        <v>8941</v>
      </c>
      <c r="J983" t="s">
        <v>12377</v>
      </c>
      <c r="K983" t="s">
        <v>15816</v>
      </c>
      <c r="L983" t="str">
        <f>LOOKUP(ImoveisBB[[#This Row],[Vlr_venda_imovel]],Table2[Faixa],Table2[NomeFaixa])</f>
        <v>E. 50k - 65k</v>
      </c>
      <c r="M983" t="str">
        <f>LOOKUP(ImoveisBB[[#This Row],[Desc%]],Table24[Faixa],Table24[NomeFaixa])</f>
        <v>E. 40% - 50%</v>
      </c>
      <c r="N983">
        <f>VALUE(SUBSTITUTE(MID(ImoveisBB[[#This Row],[Desc_imovel_numeros]],3,FIND("'",ImoveisBB[[#This Row],[Desc_imovel_numeros]],3)-3),".",","))</f>
        <v>300</v>
      </c>
      <c r="O983" s="6" t="str">
        <f>LOOKUP(ImoveisBB[[#This Row],[Area1]],Table25[Faixa],Table25[NomeFaixa])</f>
        <v>G. 200m2 - 500m2</v>
      </c>
      <c r="P983" s="6" t="str">
        <f>IF(ISNUMBER( SEARCH("Desocupado", ImoveisBB[[#This Row],[status_imovel]] ) ), "DESOcupado", "OCUpado")</f>
        <v>OCUpado</v>
      </c>
      <c r="Q983" s="6" t="str">
        <f>IF(ISNUMBER( SEARCH("Venda", ImoveisBB[[#This Row],[status_imovel]] ) ), "Venda Direta", "Leilão")</f>
        <v>Venda Direta</v>
      </c>
    </row>
    <row r="984" spans="1:17" x14ac:dyDescent="0.25">
      <c r="A984">
        <v>983</v>
      </c>
      <c r="B984" s="1" t="s">
        <v>992</v>
      </c>
      <c r="C984" t="s">
        <v>3583</v>
      </c>
      <c r="D984" t="s">
        <v>5193</v>
      </c>
      <c r="E984" s="7">
        <v>55446</v>
      </c>
      <c r="F984">
        <v>56</v>
      </c>
      <c r="G984" t="s">
        <v>7748</v>
      </c>
      <c r="H984" t="s">
        <v>7937</v>
      </c>
      <c r="I984" t="s">
        <v>8942</v>
      </c>
      <c r="J984" t="s">
        <v>12378</v>
      </c>
      <c r="K984" t="s">
        <v>15817</v>
      </c>
      <c r="L984" t="str">
        <f>LOOKUP(ImoveisBB[[#This Row],[Vlr_venda_imovel]],Table2[Faixa],Table2[NomeFaixa])</f>
        <v>E. 50k - 65k</v>
      </c>
      <c r="M984" t="str">
        <f>LOOKUP(ImoveisBB[[#This Row],[Desc%]],Table24[Faixa],Table24[NomeFaixa])</f>
        <v>F. 50% - 60%</v>
      </c>
      <c r="N984">
        <f>VALUE(SUBSTITUTE(MID(ImoveisBB[[#This Row],[Desc_imovel_numeros]],3,FIND("'",ImoveisBB[[#This Row],[Desc_imovel_numeros]],3)-3),".",","))</f>
        <v>360</v>
      </c>
      <c r="O984" s="6" t="str">
        <f>LOOKUP(ImoveisBB[[#This Row],[Area1]],Table25[Faixa],Table25[NomeFaixa])</f>
        <v>G. 200m2 - 500m2</v>
      </c>
      <c r="P984" s="6" t="str">
        <f>IF(ISNUMBER( SEARCH("Desocupado", ImoveisBB[[#This Row],[status_imovel]] ) ), "DESOcupado", "OCUpado")</f>
        <v>OCUpado</v>
      </c>
      <c r="Q984" s="6" t="str">
        <f>IF(ISNUMBER( SEARCH("Venda", ImoveisBB[[#This Row],[status_imovel]] ) ), "Venda Direta", "Leilão")</f>
        <v>Venda Direta</v>
      </c>
    </row>
    <row r="985" spans="1:17" x14ac:dyDescent="0.25">
      <c r="A985">
        <v>984</v>
      </c>
      <c r="B985" s="1" t="s">
        <v>993</v>
      </c>
      <c r="C985" t="s">
        <v>3745</v>
      </c>
      <c r="D985" t="s">
        <v>5194</v>
      </c>
      <c r="E985" s="7">
        <v>66494</v>
      </c>
      <c r="F985">
        <v>45</v>
      </c>
      <c r="G985" t="s">
        <v>7809</v>
      </c>
      <c r="H985" t="s">
        <v>7942</v>
      </c>
      <c r="I985" t="s">
        <v>8943</v>
      </c>
      <c r="J985" t="s">
        <v>12379</v>
      </c>
      <c r="K985" t="s">
        <v>15818</v>
      </c>
      <c r="L985" t="str">
        <f>LOOKUP(ImoveisBB[[#This Row],[Vlr_venda_imovel]],Table2[Faixa],Table2[NomeFaixa])</f>
        <v>F. 65k - 80k</v>
      </c>
      <c r="M985" t="str">
        <f>LOOKUP(ImoveisBB[[#This Row],[Desc%]],Table24[Faixa],Table24[NomeFaixa])</f>
        <v>E. 40% - 50%</v>
      </c>
      <c r="N985">
        <f>VALUE(SUBSTITUTE(MID(ImoveisBB[[#This Row],[Desc_imovel_numeros]],3,FIND("'",ImoveisBB[[#This Row],[Desc_imovel_numeros]],3)-3),".",","))</f>
        <v>162</v>
      </c>
      <c r="O985" s="6" t="str">
        <f>LOOKUP(ImoveisBB[[#This Row],[Area1]],Table25[Faixa],Table25[NomeFaixa])</f>
        <v>F. 150m2 - 200m2</v>
      </c>
      <c r="P985" s="6" t="str">
        <f>IF(ISNUMBER( SEARCH("Desocupado", ImoveisBB[[#This Row],[status_imovel]] ) ), "DESOcupado", "OCUpado")</f>
        <v>OCUpado</v>
      </c>
      <c r="Q985" s="6" t="str">
        <f>IF(ISNUMBER( SEARCH("Venda", ImoveisBB[[#This Row],[status_imovel]] ) ), "Venda Direta", "Leilão")</f>
        <v>Leilão</v>
      </c>
    </row>
    <row r="986" spans="1:17" x14ac:dyDescent="0.25">
      <c r="A986">
        <v>985</v>
      </c>
      <c r="B986" s="1" t="s">
        <v>994</v>
      </c>
      <c r="C986" t="s">
        <v>3746</v>
      </c>
      <c r="D986" t="s">
        <v>5195</v>
      </c>
      <c r="E986" s="7">
        <v>61004</v>
      </c>
      <c r="F986">
        <v>46</v>
      </c>
      <c r="G986" t="s">
        <v>7809</v>
      </c>
      <c r="H986" t="s">
        <v>7942</v>
      </c>
      <c r="I986" t="s">
        <v>8944</v>
      </c>
      <c r="J986" t="s">
        <v>12380</v>
      </c>
      <c r="K986" t="s">
        <v>15819</v>
      </c>
      <c r="L986" t="str">
        <f>LOOKUP(ImoveisBB[[#This Row],[Vlr_venda_imovel]],Table2[Faixa],Table2[NomeFaixa])</f>
        <v>E. 50k - 65k</v>
      </c>
      <c r="M986" t="str">
        <f>LOOKUP(ImoveisBB[[#This Row],[Desc%]],Table24[Faixa],Table24[NomeFaixa])</f>
        <v>E. 40% - 50%</v>
      </c>
      <c r="N986">
        <f>VALUE(SUBSTITUTE(MID(ImoveisBB[[#This Row],[Desc_imovel_numeros]],3,FIND("'",ImoveisBB[[#This Row],[Desc_imovel_numeros]],3)-3),".",","))</f>
        <v>300</v>
      </c>
      <c r="O986" s="6" t="str">
        <f>LOOKUP(ImoveisBB[[#This Row],[Area1]],Table25[Faixa],Table25[NomeFaixa])</f>
        <v>G. 200m2 - 500m2</v>
      </c>
      <c r="P986" s="6" t="str">
        <f>IF(ISNUMBER( SEARCH("Desocupado", ImoveisBB[[#This Row],[status_imovel]] ) ), "DESOcupado", "OCUpado")</f>
        <v>OCUpado</v>
      </c>
      <c r="Q986" s="6" t="str">
        <f>IF(ISNUMBER( SEARCH("Venda", ImoveisBB[[#This Row],[status_imovel]] ) ), "Venda Direta", "Leilão")</f>
        <v>Leilão</v>
      </c>
    </row>
    <row r="987" spans="1:17" x14ac:dyDescent="0.25">
      <c r="A987">
        <v>986</v>
      </c>
      <c r="B987" s="1" t="s">
        <v>995</v>
      </c>
      <c r="C987" t="s">
        <v>3633</v>
      </c>
      <c r="D987" t="s">
        <v>5196</v>
      </c>
      <c r="E987" s="7">
        <v>61073</v>
      </c>
      <c r="F987">
        <v>32</v>
      </c>
      <c r="G987" t="s">
        <v>7827</v>
      </c>
      <c r="H987" t="s">
        <v>7946</v>
      </c>
      <c r="I987" t="s">
        <v>8945</v>
      </c>
      <c r="J987" t="s">
        <v>12381</v>
      </c>
      <c r="K987" t="s">
        <v>15820</v>
      </c>
      <c r="L987" t="str">
        <f>LOOKUP(ImoveisBB[[#This Row],[Vlr_venda_imovel]],Table2[Faixa],Table2[NomeFaixa])</f>
        <v>E. 50k - 65k</v>
      </c>
      <c r="M987" t="str">
        <f>LOOKUP(ImoveisBB[[#This Row],[Desc%]],Table24[Faixa],Table24[NomeFaixa])</f>
        <v>D. 30% - 40%</v>
      </c>
      <c r="N987">
        <f>VALUE(SUBSTITUTE(MID(ImoveisBB[[#This Row],[Desc_imovel_numeros]],3,FIND("'",ImoveisBB[[#This Row],[Desc_imovel_numeros]],3)-3),".",","))</f>
        <v>52.86</v>
      </c>
      <c r="O987" s="6" t="str">
        <f>LOOKUP(ImoveisBB[[#This Row],[Area1]],Table25[Faixa],Table25[NomeFaixa])</f>
        <v>C. 50m2 - 75m2</v>
      </c>
      <c r="P987" s="6" t="str">
        <f>IF(ISNUMBER( SEARCH("Desocupado", ImoveisBB[[#This Row],[status_imovel]] ) ), "DESOcupado", "OCUpado")</f>
        <v>OCUpado</v>
      </c>
      <c r="Q987" s="6" t="str">
        <f>IF(ISNUMBER( SEARCH("Venda", ImoveisBB[[#This Row],[status_imovel]] ) ), "Venda Direta", "Leilão")</f>
        <v>Leilão</v>
      </c>
    </row>
    <row r="988" spans="1:17" x14ac:dyDescent="0.25">
      <c r="A988">
        <v>987</v>
      </c>
      <c r="B988" s="1" t="s">
        <v>996</v>
      </c>
      <c r="C988" t="s">
        <v>3747</v>
      </c>
      <c r="D988" t="s">
        <v>5197</v>
      </c>
      <c r="E988" s="7">
        <v>64160</v>
      </c>
      <c r="F988">
        <v>50</v>
      </c>
      <c r="G988" t="s">
        <v>7809</v>
      </c>
      <c r="H988" t="s">
        <v>7942</v>
      </c>
      <c r="I988" t="s">
        <v>8946</v>
      </c>
      <c r="J988" t="s">
        <v>12382</v>
      </c>
      <c r="K988" t="s">
        <v>15821</v>
      </c>
      <c r="L988" t="str">
        <f>LOOKUP(ImoveisBB[[#This Row],[Vlr_venda_imovel]],Table2[Faixa],Table2[NomeFaixa])</f>
        <v>E. 50k - 65k</v>
      </c>
      <c r="M988" t="str">
        <f>LOOKUP(ImoveisBB[[#This Row],[Desc%]],Table24[Faixa],Table24[NomeFaixa])</f>
        <v>F. 50% - 60%</v>
      </c>
      <c r="N988">
        <f>VALUE(SUBSTITUTE(MID(ImoveisBB[[#This Row],[Desc_imovel_numeros]],3,FIND("'",ImoveisBB[[#This Row],[Desc_imovel_numeros]],3)-3),".",","))</f>
        <v>175</v>
      </c>
      <c r="O988" s="6" t="str">
        <f>LOOKUP(ImoveisBB[[#This Row],[Area1]],Table25[Faixa],Table25[NomeFaixa])</f>
        <v>F. 150m2 - 200m2</v>
      </c>
      <c r="P988" s="6" t="str">
        <f>IF(ISNUMBER( SEARCH("Desocupado", ImoveisBB[[#This Row],[status_imovel]] ) ), "DESOcupado", "OCUpado")</f>
        <v>OCUpado</v>
      </c>
      <c r="Q988" s="6" t="str">
        <f>IF(ISNUMBER( SEARCH("Venda", ImoveisBB[[#This Row],[status_imovel]] ) ), "Venda Direta", "Leilão")</f>
        <v>Leilão</v>
      </c>
    </row>
    <row r="989" spans="1:17" x14ac:dyDescent="0.25">
      <c r="A989">
        <v>988</v>
      </c>
      <c r="B989" s="1" t="s">
        <v>997</v>
      </c>
      <c r="C989" t="s">
        <v>3621</v>
      </c>
      <c r="D989" t="s">
        <v>5198</v>
      </c>
      <c r="E989" s="7">
        <v>54760</v>
      </c>
      <c r="F989">
        <v>46</v>
      </c>
      <c r="G989" t="s">
        <v>7725</v>
      </c>
      <c r="H989" t="s">
        <v>7937</v>
      </c>
      <c r="I989" t="s">
        <v>8947</v>
      </c>
      <c r="J989" t="s">
        <v>12383</v>
      </c>
      <c r="K989" t="s">
        <v>15822</v>
      </c>
      <c r="L989" t="str">
        <f>LOOKUP(ImoveisBB[[#This Row],[Vlr_venda_imovel]],Table2[Faixa],Table2[NomeFaixa])</f>
        <v>E. 50k - 65k</v>
      </c>
      <c r="M989" t="str">
        <f>LOOKUP(ImoveisBB[[#This Row],[Desc%]],Table24[Faixa],Table24[NomeFaixa])</f>
        <v>E. 40% - 50%</v>
      </c>
      <c r="N989">
        <f>VALUE(SUBSTITUTE(MID(ImoveisBB[[#This Row],[Desc_imovel_numeros]],3,FIND("'",ImoveisBB[[#This Row],[Desc_imovel_numeros]],3)-3),".",","))</f>
        <v>47.66</v>
      </c>
      <c r="O989" s="6" t="str">
        <f>LOOKUP(ImoveisBB[[#This Row],[Area1]],Table25[Faixa],Table25[NomeFaixa])</f>
        <v>B. 25m2 - 50m2</v>
      </c>
      <c r="P989" s="6" t="str">
        <f>IF(ISNUMBER( SEARCH("Desocupado", ImoveisBB[[#This Row],[status_imovel]] ) ), "DESOcupado", "OCUpado")</f>
        <v>OCUpado</v>
      </c>
      <c r="Q989" s="6" t="str">
        <f>IF(ISNUMBER( SEARCH("Venda", ImoveisBB[[#This Row],[status_imovel]] ) ), "Venda Direta", "Leilão")</f>
        <v>Venda Direta</v>
      </c>
    </row>
    <row r="990" spans="1:17" x14ac:dyDescent="0.25">
      <c r="A990">
        <v>989</v>
      </c>
      <c r="B990" s="1" t="s">
        <v>998</v>
      </c>
      <c r="C990" t="s">
        <v>3631</v>
      </c>
      <c r="D990" t="s">
        <v>5199</v>
      </c>
      <c r="E990" s="7">
        <v>55308</v>
      </c>
      <c r="F990">
        <v>51</v>
      </c>
      <c r="G990" t="s">
        <v>7827</v>
      </c>
      <c r="H990" t="s">
        <v>7946</v>
      </c>
      <c r="I990" t="s">
        <v>8948</v>
      </c>
      <c r="J990" t="s">
        <v>12384</v>
      </c>
      <c r="K990" t="s">
        <v>15823</v>
      </c>
      <c r="L990" t="str">
        <f>LOOKUP(ImoveisBB[[#This Row],[Vlr_venda_imovel]],Table2[Faixa],Table2[NomeFaixa])</f>
        <v>E. 50k - 65k</v>
      </c>
      <c r="M990" t="str">
        <f>LOOKUP(ImoveisBB[[#This Row],[Desc%]],Table24[Faixa],Table24[NomeFaixa])</f>
        <v>F. 50% - 60%</v>
      </c>
      <c r="N990">
        <f>VALUE(SUBSTITUTE(MID(ImoveisBB[[#This Row],[Desc_imovel_numeros]],3,FIND("'",ImoveisBB[[#This Row],[Desc_imovel_numeros]],3)-3),".",","))</f>
        <v>43.5</v>
      </c>
      <c r="O990" s="6" t="str">
        <f>LOOKUP(ImoveisBB[[#This Row],[Area1]],Table25[Faixa],Table25[NomeFaixa])</f>
        <v>B. 25m2 - 50m2</v>
      </c>
      <c r="P990" s="6" t="str">
        <f>IF(ISNUMBER( SEARCH("Desocupado", ImoveisBB[[#This Row],[status_imovel]] ) ), "DESOcupado", "OCUpado")</f>
        <v>OCUpado</v>
      </c>
      <c r="Q990" s="6" t="str">
        <f>IF(ISNUMBER( SEARCH("Venda", ImoveisBB[[#This Row],[status_imovel]] ) ), "Venda Direta", "Leilão")</f>
        <v>Venda Direta</v>
      </c>
    </row>
    <row r="991" spans="1:17" x14ac:dyDescent="0.25">
      <c r="A991">
        <v>990</v>
      </c>
      <c r="B991" s="1" t="s">
        <v>999</v>
      </c>
      <c r="C991" t="s">
        <v>3748</v>
      </c>
      <c r="D991" t="s">
        <v>5200</v>
      </c>
      <c r="E991" s="7">
        <v>51694</v>
      </c>
      <c r="F991">
        <v>51</v>
      </c>
      <c r="G991" t="s">
        <v>7725</v>
      </c>
      <c r="H991" t="s">
        <v>7937</v>
      </c>
      <c r="I991" t="s">
        <v>8949</v>
      </c>
      <c r="J991" t="s">
        <v>12385</v>
      </c>
      <c r="K991" t="s">
        <v>15824</v>
      </c>
      <c r="L991" t="str">
        <f>LOOKUP(ImoveisBB[[#This Row],[Vlr_venda_imovel]],Table2[Faixa],Table2[NomeFaixa])</f>
        <v>E. 50k - 65k</v>
      </c>
      <c r="M991" t="str">
        <f>LOOKUP(ImoveisBB[[#This Row],[Desc%]],Table24[Faixa],Table24[NomeFaixa])</f>
        <v>F. 50% - 60%</v>
      </c>
      <c r="N991">
        <f>VALUE(SUBSTITUTE(MID(ImoveisBB[[#This Row],[Desc_imovel_numeros]],3,FIND("'",ImoveisBB[[#This Row],[Desc_imovel_numeros]],3)-3),".",","))</f>
        <v>102.81</v>
      </c>
      <c r="O991" s="6" t="str">
        <f>LOOKUP(ImoveisBB[[#This Row],[Area1]],Table25[Faixa],Table25[NomeFaixa])</f>
        <v>E. 100m2 - 150m2</v>
      </c>
      <c r="P991" s="6" t="str">
        <f>IF(ISNUMBER( SEARCH("Desocupado", ImoveisBB[[#This Row],[status_imovel]] ) ), "DESOcupado", "OCUpado")</f>
        <v>OCUpado</v>
      </c>
      <c r="Q991" s="6" t="str">
        <f>IF(ISNUMBER( SEARCH("Venda", ImoveisBB[[#This Row],[status_imovel]] ) ), "Venda Direta", "Leilão")</f>
        <v>Venda Direta</v>
      </c>
    </row>
    <row r="992" spans="1:17" x14ac:dyDescent="0.25">
      <c r="A992">
        <v>991</v>
      </c>
      <c r="B992" s="1" t="s">
        <v>1000</v>
      </c>
      <c r="C992" t="s">
        <v>3667</v>
      </c>
      <c r="D992" t="s">
        <v>5201</v>
      </c>
      <c r="E992" s="7">
        <v>63749</v>
      </c>
      <c r="F992">
        <v>41</v>
      </c>
      <c r="G992" t="s">
        <v>7827</v>
      </c>
      <c r="H992" t="s">
        <v>7946</v>
      </c>
      <c r="I992" t="s">
        <v>8950</v>
      </c>
      <c r="J992" t="s">
        <v>12386</v>
      </c>
      <c r="K992" t="s">
        <v>15825</v>
      </c>
      <c r="L992" t="str">
        <f>LOOKUP(ImoveisBB[[#This Row],[Vlr_venda_imovel]],Table2[Faixa],Table2[NomeFaixa])</f>
        <v>E. 50k - 65k</v>
      </c>
      <c r="M992" t="str">
        <f>LOOKUP(ImoveisBB[[#This Row],[Desc%]],Table24[Faixa],Table24[NomeFaixa])</f>
        <v>E. 40% - 50%</v>
      </c>
      <c r="N992">
        <f>VALUE(SUBSTITUTE(MID(ImoveisBB[[#This Row],[Desc_imovel_numeros]],3,FIND("'",ImoveisBB[[#This Row],[Desc_imovel_numeros]],3)-3),".",","))</f>
        <v>45</v>
      </c>
      <c r="O992" s="6" t="str">
        <f>LOOKUP(ImoveisBB[[#This Row],[Area1]],Table25[Faixa],Table25[NomeFaixa])</f>
        <v>B. 25m2 - 50m2</v>
      </c>
      <c r="P992" s="6" t="str">
        <f>IF(ISNUMBER( SEARCH("Desocupado", ImoveisBB[[#This Row],[status_imovel]] ) ), "DESOcupado", "OCUpado")</f>
        <v>OCUpado</v>
      </c>
      <c r="Q992" s="6" t="str">
        <f>IF(ISNUMBER( SEARCH("Venda", ImoveisBB[[#This Row],[status_imovel]] ) ), "Venda Direta", "Leilão")</f>
        <v>Leilão</v>
      </c>
    </row>
    <row r="993" spans="1:17" x14ac:dyDescent="0.25">
      <c r="A993">
        <v>992</v>
      </c>
      <c r="B993" s="1" t="s">
        <v>1001</v>
      </c>
      <c r="C993" t="s">
        <v>3749</v>
      </c>
      <c r="D993" t="s">
        <v>5202</v>
      </c>
      <c r="E993" s="7">
        <v>67024</v>
      </c>
      <c r="F993">
        <v>49</v>
      </c>
      <c r="G993" t="s">
        <v>7732</v>
      </c>
      <c r="H993" t="s">
        <v>7937</v>
      </c>
      <c r="I993" t="s">
        <v>8951</v>
      </c>
      <c r="J993" t="s">
        <v>12387</v>
      </c>
      <c r="K993" t="s">
        <v>15826</v>
      </c>
      <c r="L993" t="str">
        <f>LOOKUP(ImoveisBB[[#This Row],[Vlr_venda_imovel]],Table2[Faixa],Table2[NomeFaixa])</f>
        <v>F. 65k - 80k</v>
      </c>
      <c r="M993" t="str">
        <f>LOOKUP(ImoveisBB[[#This Row],[Desc%]],Table24[Faixa],Table24[NomeFaixa])</f>
        <v>E. 40% - 50%</v>
      </c>
      <c r="N993">
        <f>VALUE(SUBSTITUTE(MID(ImoveisBB[[#This Row],[Desc_imovel_numeros]],3,FIND("'",ImoveisBB[[#This Row],[Desc_imovel_numeros]],3)-3),".",","))</f>
        <v>188.68</v>
      </c>
      <c r="O993" s="6" t="str">
        <f>LOOKUP(ImoveisBB[[#This Row],[Area1]],Table25[Faixa],Table25[NomeFaixa])</f>
        <v>F. 150m2 - 200m2</v>
      </c>
      <c r="P993" s="6" t="str">
        <f>IF(ISNUMBER( SEARCH("Desocupado", ImoveisBB[[#This Row],[status_imovel]] ) ), "DESOcupado", "OCUpado")</f>
        <v>OCUpado</v>
      </c>
      <c r="Q993" s="6" t="str">
        <f>IF(ISNUMBER( SEARCH("Venda", ImoveisBB[[#This Row],[status_imovel]] ) ), "Venda Direta", "Leilão")</f>
        <v>Venda Direta</v>
      </c>
    </row>
    <row r="994" spans="1:17" x14ac:dyDescent="0.25">
      <c r="A994">
        <v>993</v>
      </c>
      <c r="B994" s="1" t="s">
        <v>1002</v>
      </c>
      <c r="C994" t="s">
        <v>3749</v>
      </c>
      <c r="D994" t="s">
        <v>5203</v>
      </c>
      <c r="E994" s="7">
        <v>50882</v>
      </c>
      <c r="F994">
        <v>51</v>
      </c>
      <c r="G994" t="s">
        <v>7732</v>
      </c>
      <c r="H994" t="s">
        <v>7937</v>
      </c>
      <c r="I994" t="s">
        <v>8952</v>
      </c>
      <c r="J994" t="s">
        <v>12388</v>
      </c>
      <c r="K994" t="s">
        <v>15827</v>
      </c>
      <c r="L994" t="str">
        <f>LOOKUP(ImoveisBB[[#This Row],[Vlr_venda_imovel]],Table2[Faixa],Table2[NomeFaixa])</f>
        <v>E. 50k - 65k</v>
      </c>
      <c r="M994" t="str">
        <f>LOOKUP(ImoveisBB[[#This Row],[Desc%]],Table24[Faixa],Table24[NomeFaixa])</f>
        <v>F. 50% - 60%</v>
      </c>
      <c r="N994">
        <f>VALUE(SUBSTITUTE(MID(ImoveisBB[[#This Row],[Desc_imovel_numeros]],3,FIND("'",ImoveisBB[[#This Row],[Desc_imovel_numeros]],3)-3),".",","))</f>
        <v>188.68</v>
      </c>
      <c r="O994" s="6" t="str">
        <f>LOOKUP(ImoveisBB[[#This Row],[Area1]],Table25[Faixa],Table25[NomeFaixa])</f>
        <v>F. 150m2 - 200m2</v>
      </c>
      <c r="P994" s="6" t="str">
        <f>IF(ISNUMBER( SEARCH("Desocupado", ImoveisBB[[#This Row],[status_imovel]] ) ), "DESOcupado", "OCUpado")</f>
        <v>OCUpado</v>
      </c>
      <c r="Q994" s="6" t="str">
        <f>IF(ISNUMBER( SEARCH("Venda", ImoveisBB[[#This Row],[status_imovel]] ) ), "Venda Direta", "Leilão")</f>
        <v>Venda Direta</v>
      </c>
    </row>
    <row r="995" spans="1:17" x14ac:dyDescent="0.25">
      <c r="A995">
        <v>994</v>
      </c>
      <c r="B995" s="1" t="s">
        <v>1003</v>
      </c>
      <c r="C995" t="s">
        <v>3482</v>
      </c>
      <c r="D995" t="s">
        <v>5204</v>
      </c>
      <c r="E995" s="7">
        <v>58259</v>
      </c>
      <c r="F995">
        <v>45</v>
      </c>
      <c r="G995" t="s">
        <v>7725</v>
      </c>
      <c r="H995" t="s">
        <v>7937</v>
      </c>
      <c r="I995" t="s">
        <v>8953</v>
      </c>
      <c r="J995" t="s">
        <v>12389</v>
      </c>
      <c r="K995" t="s">
        <v>15828</v>
      </c>
      <c r="L995" t="str">
        <f>LOOKUP(ImoveisBB[[#This Row],[Vlr_venda_imovel]],Table2[Faixa],Table2[NomeFaixa])</f>
        <v>E. 50k - 65k</v>
      </c>
      <c r="M995" t="str">
        <f>LOOKUP(ImoveisBB[[#This Row],[Desc%]],Table24[Faixa],Table24[NomeFaixa])</f>
        <v>E. 40% - 50%</v>
      </c>
      <c r="N995">
        <f>VALUE(SUBSTITUTE(MID(ImoveisBB[[#This Row],[Desc_imovel_numeros]],3,FIND("'",ImoveisBB[[#This Row],[Desc_imovel_numeros]],3)-3),".",","))</f>
        <v>50.83</v>
      </c>
      <c r="O995" s="6" t="str">
        <f>LOOKUP(ImoveisBB[[#This Row],[Area1]],Table25[Faixa],Table25[NomeFaixa])</f>
        <v>C. 50m2 - 75m2</v>
      </c>
      <c r="P995" s="6" t="str">
        <f>IF(ISNUMBER( SEARCH("Desocupado", ImoveisBB[[#This Row],[status_imovel]] ) ), "DESOcupado", "OCUpado")</f>
        <v>OCUpado</v>
      </c>
      <c r="Q995" s="6" t="str">
        <f>IF(ISNUMBER( SEARCH("Venda", ImoveisBB[[#This Row],[status_imovel]] ) ), "Venda Direta", "Leilão")</f>
        <v>Venda Direta</v>
      </c>
    </row>
    <row r="996" spans="1:17" x14ac:dyDescent="0.25">
      <c r="A996">
        <v>995</v>
      </c>
      <c r="B996" s="1" t="s">
        <v>1004</v>
      </c>
      <c r="C996" t="s">
        <v>3451</v>
      </c>
      <c r="D996" t="s">
        <v>5205</v>
      </c>
      <c r="E996" s="7">
        <v>36607</v>
      </c>
      <c r="F996">
        <v>46</v>
      </c>
      <c r="G996" t="s">
        <v>7847</v>
      </c>
      <c r="H996" t="s">
        <v>7951</v>
      </c>
      <c r="I996" t="s">
        <v>8954</v>
      </c>
      <c r="J996" t="s">
        <v>12390</v>
      </c>
      <c r="K996" t="s">
        <v>15829</v>
      </c>
      <c r="L996" t="str">
        <f>LOOKUP(ImoveisBB[[#This Row],[Vlr_venda_imovel]],Table2[Faixa],Table2[NomeFaixa])</f>
        <v>D. 35k - 50k</v>
      </c>
      <c r="M996" t="str">
        <f>LOOKUP(ImoveisBB[[#This Row],[Desc%]],Table24[Faixa],Table24[NomeFaixa])</f>
        <v>E. 40% - 50%</v>
      </c>
      <c r="N996">
        <f>VALUE(SUBSTITUTE(MID(ImoveisBB[[#This Row],[Desc_imovel_numeros]],3,FIND("'",ImoveisBB[[#This Row],[Desc_imovel_numeros]],3)-3),".",","))</f>
        <v>150</v>
      </c>
      <c r="O996" s="6" t="str">
        <f>LOOKUP(ImoveisBB[[#This Row],[Area1]],Table25[Faixa],Table25[NomeFaixa])</f>
        <v>F. 150m2 - 200m2</v>
      </c>
      <c r="P996" s="6" t="str">
        <f>IF(ISNUMBER( SEARCH("Desocupado", ImoveisBB[[#This Row],[status_imovel]] ) ), "DESOcupado", "OCUpado")</f>
        <v>OCUpado</v>
      </c>
      <c r="Q996" s="6" t="str">
        <f>IF(ISNUMBER( SEARCH("Venda", ImoveisBB[[#This Row],[status_imovel]] ) ), "Venda Direta", "Leilão")</f>
        <v>Venda Direta</v>
      </c>
    </row>
    <row r="997" spans="1:17" x14ac:dyDescent="0.25">
      <c r="A997">
        <v>996</v>
      </c>
      <c r="B997" s="1" t="s">
        <v>1005</v>
      </c>
      <c r="C997" t="s">
        <v>3463</v>
      </c>
      <c r="D997" t="s">
        <v>5206</v>
      </c>
      <c r="E997" s="7">
        <v>57871</v>
      </c>
      <c r="F997">
        <v>32</v>
      </c>
      <c r="G997" t="s">
        <v>7847</v>
      </c>
      <c r="H997" t="s">
        <v>7951</v>
      </c>
      <c r="I997" t="s">
        <v>8955</v>
      </c>
      <c r="J997" t="s">
        <v>12391</v>
      </c>
      <c r="K997" t="s">
        <v>15830</v>
      </c>
      <c r="L997" t="str">
        <f>LOOKUP(ImoveisBB[[#This Row],[Vlr_venda_imovel]],Table2[Faixa],Table2[NomeFaixa])</f>
        <v>E. 50k - 65k</v>
      </c>
      <c r="M997" t="str">
        <f>LOOKUP(ImoveisBB[[#This Row],[Desc%]],Table24[Faixa],Table24[NomeFaixa])</f>
        <v>D. 30% - 40%</v>
      </c>
      <c r="N997">
        <f>VALUE(SUBSTITUTE(MID(ImoveisBB[[#This Row],[Desc_imovel_numeros]],3,FIND("'",ImoveisBB[[#This Row],[Desc_imovel_numeros]],3)-3),".",","))</f>
        <v>306.60000000000002</v>
      </c>
      <c r="O997" s="6" t="str">
        <f>LOOKUP(ImoveisBB[[#This Row],[Area1]],Table25[Faixa],Table25[NomeFaixa])</f>
        <v>G. 200m2 - 500m2</v>
      </c>
      <c r="P997" s="6" t="str">
        <f>IF(ISNUMBER( SEARCH("Desocupado", ImoveisBB[[#This Row],[status_imovel]] ) ), "DESOcupado", "OCUpado")</f>
        <v>DESOcupado</v>
      </c>
      <c r="Q997" s="6" t="str">
        <f>IF(ISNUMBER( SEARCH("Venda", ImoveisBB[[#This Row],[status_imovel]] ) ), "Venda Direta", "Leilão")</f>
        <v>Venda Direta</v>
      </c>
    </row>
    <row r="998" spans="1:17" x14ac:dyDescent="0.25">
      <c r="A998">
        <v>997</v>
      </c>
      <c r="B998" s="1" t="s">
        <v>1006</v>
      </c>
      <c r="C998" t="s">
        <v>3691</v>
      </c>
      <c r="D998" t="s">
        <v>5207</v>
      </c>
      <c r="E998" s="7">
        <v>55790</v>
      </c>
      <c r="F998">
        <v>48</v>
      </c>
      <c r="G998" t="s">
        <v>7748</v>
      </c>
      <c r="H998" t="s">
        <v>7937</v>
      </c>
      <c r="I998" t="s">
        <v>8956</v>
      </c>
      <c r="J998" t="s">
        <v>12392</v>
      </c>
      <c r="K998" t="s">
        <v>15831</v>
      </c>
      <c r="L998" t="str">
        <f>LOOKUP(ImoveisBB[[#This Row],[Vlr_venda_imovel]],Table2[Faixa],Table2[NomeFaixa])</f>
        <v>E. 50k - 65k</v>
      </c>
      <c r="M998" t="str">
        <f>LOOKUP(ImoveisBB[[#This Row],[Desc%]],Table24[Faixa],Table24[NomeFaixa])</f>
        <v>E. 40% - 50%</v>
      </c>
      <c r="N998">
        <f>VALUE(SUBSTITUTE(MID(ImoveisBB[[#This Row],[Desc_imovel_numeros]],3,FIND("'",ImoveisBB[[#This Row],[Desc_imovel_numeros]],3)-3),".",","))</f>
        <v>150.1</v>
      </c>
      <c r="O998" s="6" t="str">
        <f>LOOKUP(ImoveisBB[[#This Row],[Area1]],Table25[Faixa],Table25[NomeFaixa])</f>
        <v>F. 150m2 - 200m2</v>
      </c>
      <c r="P998" s="6" t="str">
        <f>IF(ISNUMBER( SEARCH("Desocupado", ImoveisBB[[#This Row],[status_imovel]] ) ), "DESOcupado", "OCUpado")</f>
        <v>OCUpado</v>
      </c>
      <c r="Q998" s="6" t="str">
        <f>IF(ISNUMBER( SEARCH("Venda", ImoveisBB[[#This Row],[status_imovel]] ) ), "Venda Direta", "Leilão")</f>
        <v>Venda Direta</v>
      </c>
    </row>
    <row r="999" spans="1:17" x14ac:dyDescent="0.25">
      <c r="A999">
        <v>998</v>
      </c>
      <c r="B999" s="1" t="s">
        <v>1007</v>
      </c>
      <c r="C999" t="s">
        <v>3737</v>
      </c>
      <c r="D999" t="s">
        <v>5208</v>
      </c>
      <c r="E999" s="7">
        <v>60250</v>
      </c>
      <c r="F999">
        <v>27</v>
      </c>
      <c r="G999" t="s">
        <v>7814</v>
      </c>
      <c r="H999" t="s">
        <v>7946</v>
      </c>
      <c r="I999" t="s">
        <v>8957</v>
      </c>
      <c r="J999" t="s">
        <v>12393</v>
      </c>
      <c r="K999" t="s">
        <v>15832</v>
      </c>
      <c r="L999" t="str">
        <f>LOOKUP(ImoveisBB[[#This Row],[Vlr_venda_imovel]],Table2[Faixa],Table2[NomeFaixa])</f>
        <v>E. 50k - 65k</v>
      </c>
      <c r="M999" t="str">
        <f>LOOKUP(ImoveisBB[[#This Row],[Desc%]],Table24[Faixa],Table24[NomeFaixa])</f>
        <v>C. 20% - 30%</v>
      </c>
      <c r="N999">
        <f>VALUE(SUBSTITUTE(MID(ImoveisBB[[#This Row],[Desc_imovel_numeros]],3,FIND("'",ImoveisBB[[#This Row],[Desc_imovel_numeros]],3)-3),".",","))</f>
        <v>180</v>
      </c>
      <c r="O999" s="6" t="str">
        <f>LOOKUP(ImoveisBB[[#This Row],[Area1]],Table25[Faixa],Table25[NomeFaixa])</f>
        <v>F. 150m2 - 200m2</v>
      </c>
      <c r="P999" s="6" t="str">
        <f>IF(ISNUMBER( SEARCH("Desocupado", ImoveisBB[[#This Row],[status_imovel]] ) ), "DESOcupado", "OCUpado")</f>
        <v>OCUpado</v>
      </c>
      <c r="Q999" s="6" t="str">
        <f>IF(ISNUMBER( SEARCH("Venda", ImoveisBB[[#This Row],[status_imovel]] ) ), "Venda Direta", "Leilão")</f>
        <v>Leilão</v>
      </c>
    </row>
    <row r="1000" spans="1:17" x14ac:dyDescent="0.25">
      <c r="A1000">
        <v>999</v>
      </c>
      <c r="B1000" s="1" t="s">
        <v>1008</v>
      </c>
      <c r="C1000" t="s">
        <v>3463</v>
      </c>
      <c r="D1000" t="s">
        <v>5209</v>
      </c>
      <c r="E1000" s="7">
        <v>53662</v>
      </c>
      <c r="F1000">
        <v>42</v>
      </c>
      <c r="G1000" t="s">
        <v>7814</v>
      </c>
      <c r="H1000" t="s">
        <v>7946</v>
      </c>
      <c r="I1000" t="s">
        <v>8958</v>
      </c>
      <c r="J1000" t="s">
        <v>12394</v>
      </c>
      <c r="K1000" t="s">
        <v>15833</v>
      </c>
      <c r="L1000" t="str">
        <f>LOOKUP(ImoveisBB[[#This Row],[Vlr_venda_imovel]],Table2[Faixa],Table2[NomeFaixa])</f>
        <v>E. 50k - 65k</v>
      </c>
      <c r="M1000" t="str">
        <f>LOOKUP(ImoveisBB[[#This Row],[Desc%]],Table24[Faixa],Table24[NomeFaixa])</f>
        <v>E. 40% - 50%</v>
      </c>
      <c r="N1000">
        <f>VALUE(SUBSTITUTE(MID(ImoveisBB[[#This Row],[Desc_imovel_numeros]],3,FIND("'",ImoveisBB[[#This Row],[Desc_imovel_numeros]],3)-3),".",","))</f>
        <v>91.15</v>
      </c>
      <c r="O1000" s="6" t="str">
        <f>LOOKUP(ImoveisBB[[#This Row],[Area1]],Table25[Faixa],Table25[NomeFaixa])</f>
        <v>D. 75m2 - 100m2</v>
      </c>
      <c r="P1000" s="6" t="str">
        <f>IF(ISNUMBER( SEARCH("Desocupado", ImoveisBB[[#This Row],[status_imovel]] ) ), "DESOcupado", "OCUpado")</f>
        <v>OCUpado</v>
      </c>
      <c r="Q1000" s="6" t="str">
        <f>IF(ISNUMBER( SEARCH("Venda", ImoveisBB[[#This Row],[status_imovel]] ) ), "Venda Direta", "Leilão")</f>
        <v>Leilão</v>
      </c>
    </row>
    <row r="1001" spans="1:17" x14ac:dyDescent="0.25">
      <c r="A1001">
        <v>1000</v>
      </c>
      <c r="B1001" s="1" t="s">
        <v>1009</v>
      </c>
      <c r="C1001" t="s">
        <v>3451</v>
      </c>
      <c r="D1001" t="s">
        <v>5210</v>
      </c>
      <c r="E1001" s="7">
        <v>62651</v>
      </c>
      <c r="F1001">
        <v>41</v>
      </c>
      <c r="G1001" t="s">
        <v>7809</v>
      </c>
      <c r="H1001" t="s">
        <v>7942</v>
      </c>
      <c r="I1001" t="s">
        <v>8959</v>
      </c>
      <c r="J1001" t="s">
        <v>12395</v>
      </c>
      <c r="K1001" t="s">
        <v>15834</v>
      </c>
      <c r="L1001" t="str">
        <f>LOOKUP(ImoveisBB[[#This Row],[Vlr_venda_imovel]],Table2[Faixa],Table2[NomeFaixa])</f>
        <v>E. 50k - 65k</v>
      </c>
      <c r="M1001" t="str">
        <f>LOOKUP(ImoveisBB[[#This Row],[Desc%]],Table24[Faixa],Table24[NomeFaixa])</f>
        <v>E. 40% - 50%</v>
      </c>
      <c r="N1001">
        <f>VALUE(SUBSTITUTE(MID(ImoveisBB[[#This Row],[Desc_imovel_numeros]],3,FIND("'",ImoveisBB[[#This Row],[Desc_imovel_numeros]],3)-3),".",","))</f>
        <v>137.66</v>
      </c>
      <c r="O1001" s="6" t="str">
        <f>LOOKUP(ImoveisBB[[#This Row],[Area1]],Table25[Faixa],Table25[NomeFaixa])</f>
        <v>E. 100m2 - 150m2</v>
      </c>
      <c r="P1001" s="6" t="str">
        <f>IF(ISNUMBER( SEARCH("Desocupado", ImoveisBB[[#This Row],[status_imovel]] ) ), "DESOcupado", "OCUpado")</f>
        <v>OCUpado</v>
      </c>
      <c r="Q1001" s="6" t="str">
        <f>IF(ISNUMBER( SEARCH("Venda", ImoveisBB[[#This Row],[status_imovel]] ) ), "Venda Direta", "Leilão")</f>
        <v>Leilão</v>
      </c>
    </row>
    <row r="1002" spans="1:17" x14ac:dyDescent="0.25">
      <c r="A1002">
        <v>1001</v>
      </c>
      <c r="B1002" s="1" t="s">
        <v>1010</v>
      </c>
      <c r="C1002" t="s">
        <v>3750</v>
      </c>
      <c r="D1002" t="s">
        <v>5211</v>
      </c>
      <c r="E1002" s="7">
        <v>57916</v>
      </c>
      <c r="F1002">
        <v>51</v>
      </c>
      <c r="G1002" t="s">
        <v>7748</v>
      </c>
      <c r="H1002" t="s">
        <v>7937</v>
      </c>
      <c r="I1002" t="s">
        <v>8960</v>
      </c>
      <c r="J1002" t="s">
        <v>12396</v>
      </c>
      <c r="K1002" t="s">
        <v>15835</v>
      </c>
      <c r="L1002" t="str">
        <f>LOOKUP(ImoveisBB[[#This Row],[Vlr_venda_imovel]],Table2[Faixa],Table2[NomeFaixa])</f>
        <v>E. 50k - 65k</v>
      </c>
      <c r="M1002" t="str">
        <f>LOOKUP(ImoveisBB[[#This Row],[Desc%]],Table24[Faixa],Table24[NomeFaixa])</f>
        <v>F. 50% - 60%</v>
      </c>
      <c r="N1002">
        <f>VALUE(SUBSTITUTE(MID(ImoveisBB[[#This Row],[Desc_imovel_numeros]],3,FIND("'",ImoveisBB[[#This Row],[Desc_imovel_numeros]],3)-3),".",","))</f>
        <v>300</v>
      </c>
      <c r="O1002" s="6" t="str">
        <f>LOOKUP(ImoveisBB[[#This Row],[Area1]],Table25[Faixa],Table25[NomeFaixa])</f>
        <v>G. 200m2 - 500m2</v>
      </c>
      <c r="P1002" s="6" t="str">
        <f>IF(ISNUMBER( SEARCH("Desocupado", ImoveisBB[[#This Row],[status_imovel]] ) ), "DESOcupado", "OCUpado")</f>
        <v>OCUpado</v>
      </c>
      <c r="Q1002" s="6" t="str">
        <f>IF(ISNUMBER( SEARCH("Venda", ImoveisBB[[#This Row],[status_imovel]] ) ), "Venda Direta", "Leilão")</f>
        <v>Venda Direta</v>
      </c>
    </row>
    <row r="1003" spans="1:17" x14ac:dyDescent="0.25">
      <c r="A1003">
        <v>1002</v>
      </c>
      <c r="B1003" s="1" t="s">
        <v>1011</v>
      </c>
      <c r="C1003" t="s">
        <v>3671</v>
      </c>
      <c r="D1003" t="s">
        <v>5212</v>
      </c>
      <c r="E1003" s="7">
        <v>61988</v>
      </c>
      <c r="F1003">
        <v>42</v>
      </c>
      <c r="G1003" t="s">
        <v>7725</v>
      </c>
      <c r="H1003" t="s">
        <v>7937</v>
      </c>
      <c r="I1003" t="s">
        <v>8961</v>
      </c>
      <c r="J1003" t="s">
        <v>12397</v>
      </c>
      <c r="K1003" t="s">
        <v>15836</v>
      </c>
      <c r="L1003" t="str">
        <f>LOOKUP(ImoveisBB[[#This Row],[Vlr_venda_imovel]],Table2[Faixa],Table2[NomeFaixa])</f>
        <v>E. 50k - 65k</v>
      </c>
      <c r="M1003" t="str">
        <f>LOOKUP(ImoveisBB[[#This Row],[Desc%]],Table24[Faixa],Table24[NomeFaixa])</f>
        <v>E. 40% - 50%</v>
      </c>
      <c r="N1003">
        <f>VALUE(SUBSTITUTE(MID(ImoveisBB[[#This Row],[Desc_imovel_numeros]],3,FIND("'",ImoveisBB[[#This Row],[Desc_imovel_numeros]],3)-3),".",","))</f>
        <v>180</v>
      </c>
      <c r="O1003" s="6" t="str">
        <f>LOOKUP(ImoveisBB[[#This Row],[Area1]],Table25[Faixa],Table25[NomeFaixa])</f>
        <v>F. 150m2 - 200m2</v>
      </c>
      <c r="P1003" s="6" t="str">
        <f>IF(ISNUMBER( SEARCH("Desocupado", ImoveisBB[[#This Row],[status_imovel]] ) ), "DESOcupado", "OCUpado")</f>
        <v>DESOcupado</v>
      </c>
      <c r="Q1003" s="6" t="str">
        <f>IF(ISNUMBER( SEARCH("Venda", ImoveisBB[[#This Row],[status_imovel]] ) ), "Venda Direta", "Leilão")</f>
        <v>Venda Direta</v>
      </c>
    </row>
    <row r="1004" spans="1:17" x14ac:dyDescent="0.25">
      <c r="A1004">
        <v>1003</v>
      </c>
      <c r="B1004" s="1" t="s">
        <v>1012</v>
      </c>
      <c r="C1004" t="s">
        <v>3463</v>
      </c>
      <c r="D1004" t="s">
        <v>5213</v>
      </c>
      <c r="E1004" s="7">
        <v>38096</v>
      </c>
      <c r="F1004">
        <v>44</v>
      </c>
      <c r="G1004" t="s">
        <v>7797</v>
      </c>
      <c r="H1004" t="s">
        <v>7950</v>
      </c>
      <c r="I1004" t="s">
        <v>8962</v>
      </c>
      <c r="J1004" t="s">
        <v>12398</v>
      </c>
      <c r="K1004" t="s">
        <v>15837</v>
      </c>
      <c r="L1004" t="str">
        <f>LOOKUP(ImoveisBB[[#This Row],[Vlr_venda_imovel]],Table2[Faixa],Table2[NomeFaixa])</f>
        <v>D. 35k - 50k</v>
      </c>
      <c r="M1004" t="str">
        <f>LOOKUP(ImoveisBB[[#This Row],[Desc%]],Table24[Faixa],Table24[NomeFaixa])</f>
        <v>E. 40% - 50%</v>
      </c>
      <c r="N1004">
        <f>VALUE(SUBSTITUTE(MID(ImoveisBB[[#This Row],[Desc_imovel_numeros]],3,FIND("'",ImoveisBB[[#This Row],[Desc_imovel_numeros]],3)-3),".",","))</f>
        <v>72.5</v>
      </c>
      <c r="O1004" s="6" t="str">
        <f>LOOKUP(ImoveisBB[[#This Row],[Area1]],Table25[Faixa],Table25[NomeFaixa])</f>
        <v>C. 50m2 - 75m2</v>
      </c>
      <c r="P1004" s="6" t="str">
        <f>IF(ISNUMBER( SEARCH("Desocupado", ImoveisBB[[#This Row],[status_imovel]] ) ), "DESOcupado", "OCUpado")</f>
        <v>OCUpado</v>
      </c>
      <c r="Q1004" s="6" t="str">
        <f>IF(ISNUMBER( SEARCH("Venda", ImoveisBB[[#This Row],[status_imovel]] ) ), "Venda Direta", "Leilão")</f>
        <v>Leilão</v>
      </c>
    </row>
    <row r="1005" spans="1:17" x14ac:dyDescent="0.25">
      <c r="A1005">
        <v>1004</v>
      </c>
      <c r="B1005" s="1" t="s">
        <v>1013</v>
      </c>
      <c r="C1005" t="s">
        <v>3649</v>
      </c>
      <c r="D1005" t="s">
        <v>5214</v>
      </c>
      <c r="E1005" s="7">
        <v>62926</v>
      </c>
      <c r="F1005">
        <v>30</v>
      </c>
      <c r="G1005" t="s">
        <v>7827</v>
      </c>
      <c r="H1005" t="s">
        <v>7946</v>
      </c>
      <c r="I1005" t="s">
        <v>8963</v>
      </c>
      <c r="J1005" t="s">
        <v>12399</v>
      </c>
      <c r="K1005" t="s">
        <v>15838</v>
      </c>
      <c r="L1005" t="str">
        <f>LOOKUP(ImoveisBB[[#This Row],[Vlr_venda_imovel]],Table2[Faixa],Table2[NomeFaixa])</f>
        <v>E. 50k - 65k</v>
      </c>
      <c r="M1005" t="str">
        <f>LOOKUP(ImoveisBB[[#This Row],[Desc%]],Table24[Faixa],Table24[NomeFaixa])</f>
        <v>D. 30% - 40%</v>
      </c>
      <c r="N1005">
        <f>VALUE(SUBSTITUTE(MID(ImoveisBB[[#This Row],[Desc_imovel_numeros]],3,FIND("'",ImoveisBB[[#This Row],[Desc_imovel_numeros]],3)-3),".",","))</f>
        <v>105.15</v>
      </c>
      <c r="O1005" s="6" t="str">
        <f>LOOKUP(ImoveisBB[[#This Row],[Area1]],Table25[Faixa],Table25[NomeFaixa])</f>
        <v>E. 100m2 - 150m2</v>
      </c>
      <c r="P1005" s="6" t="str">
        <f>IF(ISNUMBER( SEARCH("Desocupado", ImoveisBB[[#This Row],[status_imovel]] ) ), "DESOcupado", "OCUpado")</f>
        <v>OCUpado</v>
      </c>
      <c r="Q1005" s="6" t="str">
        <f>IF(ISNUMBER( SEARCH("Venda", ImoveisBB[[#This Row],[status_imovel]] ) ), "Venda Direta", "Leilão")</f>
        <v>Leilão</v>
      </c>
    </row>
    <row r="1006" spans="1:17" x14ac:dyDescent="0.25">
      <c r="A1006">
        <v>1005</v>
      </c>
      <c r="B1006" s="1" t="s">
        <v>1014</v>
      </c>
      <c r="C1006" t="s">
        <v>3463</v>
      </c>
      <c r="D1006" t="s">
        <v>5215</v>
      </c>
      <c r="E1006" s="7">
        <v>58465</v>
      </c>
      <c r="F1006">
        <v>48</v>
      </c>
      <c r="G1006" t="s">
        <v>7814</v>
      </c>
      <c r="H1006" t="s">
        <v>7946</v>
      </c>
      <c r="I1006" t="s">
        <v>8964</v>
      </c>
      <c r="J1006" t="s">
        <v>12400</v>
      </c>
      <c r="K1006" t="s">
        <v>15839</v>
      </c>
      <c r="L1006" t="str">
        <f>LOOKUP(ImoveisBB[[#This Row],[Vlr_venda_imovel]],Table2[Faixa],Table2[NomeFaixa])</f>
        <v>E. 50k - 65k</v>
      </c>
      <c r="M1006" t="str">
        <f>LOOKUP(ImoveisBB[[#This Row],[Desc%]],Table24[Faixa],Table24[NomeFaixa])</f>
        <v>E. 40% - 50%</v>
      </c>
      <c r="N1006">
        <f>VALUE(SUBSTITUTE(MID(ImoveisBB[[#This Row],[Desc_imovel_numeros]],3,FIND("'",ImoveisBB[[#This Row],[Desc_imovel_numeros]],3)-3),".",","))</f>
        <v>100</v>
      </c>
      <c r="O1006" s="6" t="str">
        <f>LOOKUP(ImoveisBB[[#This Row],[Area1]],Table25[Faixa],Table25[NomeFaixa])</f>
        <v>E. 100m2 - 150m2</v>
      </c>
      <c r="P1006" s="6" t="str">
        <f>IF(ISNUMBER( SEARCH("Desocupado", ImoveisBB[[#This Row],[status_imovel]] ) ), "DESOcupado", "OCUpado")</f>
        <v>OCUpado</v>
      </c>
      <c r="Q1006" s="6" t="str">
        <f>IF(ISNUMBER( SEARCH("Venda", ImoveisBB[[#This Row],[status_imovel]] ) ), "Venda Direta", "Leilão")</f>
        <v>Venda Direta</v>
      </c>
    </row>
    <row r="1007" spans="1:17" x14ac:dyDescent="0.25">
      <c r="A1007">
        <v>1006</v>
      </c>
      <c r="B1007" s="1" t="s">
        <v>1015</v>
      </c>
      <c r="C1007" t="s">
        <v>3463</v>
      </c>
      <c r="D1007" t="s">
        <v>5216</v>
      </c>
      <c r="E1007" s="7">
        <v>69170</v>
      </c>
      <c r="F1007">
        <v>40</v>
      </c>
      <c r="G1007" t="s">
        <v>7814</v>
      </c>
      <c r="H1007" t="s">
        <v>7946</v>
      </c>
      <c r="I1007" t="s">
        <v>8965</v>
      </c>
      <c r="J1007" t="s">
        <v>12401</v>
      </c>
      <c r="K1007" t="s">
        <v>15840</v>
      </c>
      <c r="L1007" t="str">
        <f>LOOKUP(ImoveisBB[[#This Row],[Vlr_venda_imovel]],Table2[Faixa],Table2[NomeFaixa])</f>
        <v>F. 65k - 80k</v>
      </c>
      <c r="M1007" t="str">
        <f>LOOKUP(ImoveisBB[[#This Row],[Desc%]],Table24[Faixa],Table24[NomeFaixa])</f>
        <v>E. 40% - 50%</v>
      </c>
      <c r="N1007">
        <f>VALUE(SUBSTITUTE(MID(ImoveisBB[[#This Row],[Desc_imovel_numeros]],3,FIND("'",ImoveisBB[[#This Row],[Desc_imovel_numeros]],3)-3),".",","))</f>
        <v>180</v>
      </c>
      <c r="O1007" s="6" t="str">
        <f>LOOKUP(ImoveisBB[[#This Row],[Area1]],Table25[Faixa],Table25[NomeFaixa])</f>
        <v>F. 150m2 - 200m2</v>
      </c>
      <c r="P1007" s="6" t="str">
        <f>IF(ISNUMBER( SEARCH("Desocupado", ImoveisBB[[#This Row],[status_imovel]] ) ), "DESOcupado", "OCUpado")</f>
        <v>OCUpado</v>
      </c>
      <c r="Q1007" s="6" t="str">
        <f>IF(ISNUMBER( SEARCH("Venda", ImoveisBB[[#This Row],[status_imovel]] ) ), "Venda Direta", "Leilão")</f>
        <v>Leilão</v>
      </c>
    </row>
    <row r="1008" spans="1:17" x14ac:dyDescent="0.25">
      <c r="A1008">
        <v>1007</v>
      </c>
      <c r="B1008" s="1" t="s">
        <v>1016</v>
      </c>
      <c r="C1008" t="s">
        <v>3463</v>
      </c>
      <c r="D1008" t="s">
        <v>5217</v>
      </c>
      <c r="E1008" s="7">
        <v>62846</v>
      </c>
      <c r="F1008">
        <v>21</v>
      </c>
      <c r="G1008" t="s">
        <v>7814</v>
      </c>
      <c r="H1008" t="s">
        <v>7946</v>
      </c>
      <c r="I1008" t="s">
        <v>8966</v>
      </c>
      <c r="J1008" t="s">
        <v>12402</v>
      </c>
      <c r="K1008" t="s">
        <v>15841</v>
      </c>
      <c r="L1008" t="str">
        <f>LOOKUP(ImoveisBB[[#This Row],[Vlr_venda_imovel]],Table2[Faixa],Table2[NomeFaixa])</f>
        <v>E. 50k - 65k</v>
      </c>
      <c r="M1008" t="str">
        <f>LOOKUP(ImoveisBB[[#This Row],[Desc%]],Table24[Faixa],Table24[NomeFaixa])</f>
        <v>C. 20% - 30%</v>
      </c>
      <c r="N1008">
        <f>VALUE(SUBSTITUTE(MID(ImoveisBB[[#This Row],[Desc_imovel_numeros]],3,FIND("'",ImoveisBB[[#This Row],[Desc_imovel_numeros]],3)-3),".",","))</f>
        <v>150</v>
      </c>
      <c r="O1008" s="6" t="str">
        <f>LOOKUP(ImoveisBB[[#This Row],[Area1]],Table25[Faixa],Table25[NomeFaixa])</f>
        <v>F. 150m2 - 200m2</v>
      </c>
      <c r="P1008" s="6" t="str">
        <f>IF(ISNUMBER( SEARCH("Desocupado", ImoveisBB[[#This Row],[status_imovel]] ) ), "DESOcupado", "OCUpado")</f>
        <v>OCUpado</v>
      </c>
      <c r="Q1008" s="6" t="str">
        <f>IF(ISNUMBER( SEARCH("Venda", ImoveisBB[[#This Row],[status_imovel]] ) ), "Venda Direta", "Leilão")</f>
        <v>Leilão</v>
      </c>
    </row>
    <row r="1009" spans="1:17" x14ac:dyDescent="0.25">
      <c r="A1009">
        <v>1008</v>
      </c>
      <c r="B1009" s="1" t="s">
        <v>1017</v>
      </c>
      <c r="C1009" t="s">
        <v>3699</v>
      </c>
      <c r="D1009" t="s">
        <v>5218</v>
      </c>
      <c r="E1009" s="7">
        <v>49056</v>
      </c>
      <c r="F1009">
        <v>24</v>
      </c>
      <c r="G1009" t="s">
        <v>7814</v>
      </c>
      <c r="H1009" t="s">
        <v>7946</v>
      </c>
      <c r="I1009" t="s">
        <v>8967</v>
      </c>
      <c r="J1009" t="s">
        <v>12403</v>
      </c>
      <c r="K1009" t="s">
        <v>15842</v>
      </c>
      <c r="L1009" t="str">
        <f>LOOKUP(ImoveisBB[[#This Row],[Vlr_venda_imovel]],Table2[Faixa],Table2[NomeFaixa])</f>
        <v>D. 35k - 50k</v>
      </c>
      <c r="M1009" t="str">
        <f>LOOKUP(ImoveisBB[[#This Row],[Desc%]],Table24[Faixa],Table24[NomeFaixa])</f>
        <v>C. 20% - 30%</v>
      </c>
      <c r="N1009">
        <f>VALUE(SUBSTITUTE(MID(ImoveisBB[[#This Row],[Desc_imovel_numeros]],3,FIND("'",ImoveisBB[[#This Row],[Desc_imovel_numeros]],3)-3),".",","))</f>
        <v>100</v>
      </c>
      <c r="O1009" s="6" t="str">
        <f>LOOKUP(ImoveisBB[[#This Row],[Area1]],Table25[Faixa],Table25[NomeFaixa])</f>
        <v>E. 100m2 - 150m2</v>
      </c>
      <c r="P1009" s="6" t="str">
        <f>IF(ISNUMBER( SEARCH("Desocupado", ImoveisBB[[#This Row],[status_imovel]] ) ), "DESOcupado", "OCUpado")</f>
        <v>OCUpado</v>
      </c>
      <c r="Q1009" s="6" t="str">
        <f>IF(ISNUMBER( SEARCH("Venda", ImoveisBB[[#This Row],[status_imovel]] ) ), "Venda Direta", "Leilão")</f>
        <v>Leilão</v>
      </c>
    </row>
    <row r="1010" spans="1:17" x14ac:dyDescent="0.25">
      <c r="A1010">
        <v>1009</v>
      </c>
      <c r="B1010" s="1" t="s">
        <v>1018</v>
      </c>
      <c r="C1010" t="s">
        <v>3463</v>
      </c>
      <c r="D1010" t="s">
        <v>5219</v>
      </c>
      <c r="E1010" s="7">
        <v>59220</v>
      </c>
      <c r="F1010">
        <v>46</v>
      </c>
      <c r="G1010" t="s">
        <v>7814</v>
      </c>
      <c r="H1010" t="s">
        <v>7946</v>
      </c>
      <c r="I1010" t="s">
        <v>8968</v>
      </c>
      <c r="J1010" t="s">
        <v>12404</v>
      </c>
      <c r="K1010" t="s">
        <v>15843</v>
      </c>
      <c r="L1010" t="str">
        <f>LOOKUP(ImoveisBB[[#This Row],[Vlr_venda_imovel]],Table2[Faixa],Table2[NomeFaixa])</f>
        <v>E. 50k - 65k</v>
      </c>
      <c r="M1010" t="str">
        <f>LOOKUP(ImoveisBB[[#This Row],[Desc%]],Table24[Faixa],Table24[NomeFaixa])</f>
        <v>E. 40% - 50%</v>
      </c>
      <c r="N1010">
        <f>VALUE(SUBSTITUTE(MID(ImoveisBB[[#This Row],[Desc_imovel_numeros]],3,FIND("'",ImoveisBB[[#This Row],[Desc_imovel_numeros]],3)-3),".",","))</f>
        <v>100</v>
      </c>
      <c r="O1010" s="6" t="str">
        <f>LOOKUP(ImoveisBB[[#This Row],[Area1]],Table25[Faixa],Table25[NomeFaixa])</f>
        <v>E. 100m2 - 150m2</v>
      </c>
      <c r="P1010" s="6" t="str">
        <f>IF(ISNUMBER( SEARCH("Desocupado", ImoveisBB[[#This Row],[status_imovel]] ) ), "DESOcupado", "OCUpado")</f>
        <v>OCUpado</v>
      </c>
      <c r="Q1010" s="6" t="str">
        <f>IF(ISNUMBER( SEARCH("Venda", ImoveisBB[[#This Row],[status_imovel]] ) ), "Venda Direta", "Leilão")</f>
        <v>Venda Direta</v>
      </c>
    </row>
    <row r="1011" spans="1:17" x14ac:dyDescent="0.25">
      <c r="A1011">
        <v>1010</v>
      </c>
      <c r="B1011" s="1" t="s">
        <v>1019</v>
      </c>
      <c r="C1011" t="s">
        <v>3751</v>
      </c>
      <c r="D1011" t="s">
        <v>5220</v>
      </c>
      <c r="E1011" s="7">
        <v>63612</v>
      </c>
      <c r="F1011">
        <v>22</v>
      </c>
      <c r="G1011" t="s">
        <v>7814</v>
      </c>
      <c r="H1011" t="s">
        <v>7946</v>
      </c>
      <c r="I1011" t="s">
        <v>8969</v>
      </c>
      <c r="J1011" t="s">
        <v>12405</v>
      </c>
      <c r="K1011" t="s">
        <v>15844</v>
      </c>
      <c r="L1011" t="str">
        <f>LOOKUP(ImoveisBB[[#This Row],[Vlr_venda_imovel]],Table2[Faixa],Table2[NomeFaixa])</f>
        <v>E. 50k - 65k</v>
      </c>
      <c r="M1011" t="str">
        <f>LOOKUP(ImoveisBB[[#This Row],[Desc%]],Table24[Faixa],Table24[NomeFaixa])</f>
        <v>C. 20% - 30%</v>
      </c>
      <c r="N1011">
        <f>VALUE(SUBSTITUTE(MID(ImoveisBB[[#This Row],[Desc_imovel_numeros]],3,FIND("'",ImoveisBB[[#This Row],[Desc_imovel_numeros]],3)-3),".",","))</f>
        <v>125</v>
      </c>
      <c r="O1011" s="6" t="str">
        <f>LOOKUP(ImoveisBB[[#This Row],[Area1]],Table25[Faixa],Table25[NomeFaixa])</f>
        <v>E. 100m2 - 150m2</v>
      </c>
      <c r="P1011" s="6" t="str">
        <f>IF(ISNUMBER( SEARCH("Desocupado", ImoveisBB[[#This Row],[status_imovel]] ) ), "DESOcupado", "OCUpado")</f>
        <v>OCUpado</v>
      </c>
      <c r="Q1011" s="6" t="str">
        <f>IF(ISNUMBER( SEARCH("Venda", ImoveisBB[[#This Row],[status_imovel]] ) ), "Venda Direta", "Leilão")</f>
        <v>Leilão</v>
      </c>
    </row>
    <row r="1012" spans="1:17" x14ac:dyDescent="0.25">
      <c r="A1012">
        <v>1011</v>
      </c>
      <c r="B1012" s="1" t="s">
        <v>1020</v>
      </c>
      <c r="C1012" t="s">
        <v>3463</v>
      </c>
      <c r="D1012" t="s">
        <v>5221</v>
      </c>
      <c r="E1012" s="7">
        <v>58809</v>
      </c>
      <c r="F1012">
        <v>40</v>
      </c>
      <c r="G1012" t="s">
        <v>7814</v>
      </c>
      <c r="H1012" t="s">
        <v>7946</v>
      </c>
      <c r="I1012" t="s">
        <v>8970</v>
      </c>
      <c r="J1012" t="s">
        <v>12406</v>
      </c>
      <c r="K1012" t="s">
        <v>15845</v>
      </c>
      <c r="L1012" t="str">
        <f>LOOKUP(ImoveisBB[[#This Row],[Vlr_venda_imovel]],Table2[Faixa],Table2[NomeFaixa])</f>
        <v>E. 50k - 65k</v>
      </c>
      <c r="M1012" t="str">
        <f>LOOKUP(ImoveisBB[[#This Row],[Desc%]],Table24[Faixa],Table24[NomeFaixa])</f>
        <v>E. 40% - 50%</v>
      </c>
      <c r="N1012">
        <f>VALUE(SUBSTITUTE(MID(ImoveisBB[[#This Row],[Desc_imovel_numeros]],3,FIND("'",ImoveisBB[[#This Row],[Desc_imovel_numeros]],3)-3),".",","))</f>
        <v>100</v>
      </c>
      <c r="O1012" s="6" t="str">
        <f>LOOKUP(ImoveisBB[[#This Row],[Area1]],Table25[Faixa],Table25[NomeFaixa])</f>
        <v>E. 100m2 - 150m2</v>
      </c>
      <c r="P1012" s="6" t="str">
        <f>IF(ISNUMBER( SEARCH("Desocupado", ImoveisBB[[#This Row],[status_imovel]] ) ), "DESOcupado", "OCUpado")</f>
        <v>OCUpado</v>
      </c>
      <c r="Q1012" s="6" t="str">
        <f>IF(ISNUMBER( SEARCH("Venda", ImoveisBB[[#This Row],[status_imovel]] ) ), "Venda Direta", "Leilão")</f>
        <v>Leilão</v>
      </c>
    </row>
    <row r="1013" spans="1:17" x14ac:dyDescent="0.25">
      <c r="A1013">
        <v>1012</v>
      </c>
      <c r="B1013" s="1" t="s">
        <v>1021</v>
      </c>
      <c r="C1013" t="s">
        <v>3737</v>
      </c>
      <c r="D1013" t="s">
        <v>5222</v>
      </c>
      <c r="E1013" s="7">
        <v>59495</v>
      </c>
      <c r="F1013">
        <v>30</v>
      </c>
      <c r="G1013" t="s">
        <v>7814</v>
      </c>
      <c r="H1013" t="s">
        <v>7946</v>
      </c>
      <c r="I1013" t="s">
        <v>8971</v>
      </c>
      <c r="J1013" t="s">
        <v>12407</v>
      </c>
      <c r="K1013" t="s">
        <v>15846</v>
      </c>
      <c r="L1013" t="str">
        <f>LOOKUP(ImoveisBB[[#This Row],[Vlr_venda_imovel]],Table2[Faixa],Table2[NomeFaixa])</f>
        <v>E. 50k - 65k</v>
      </c>
      <c r="M1013" t="str">
        <f>LOOKUP(ImoveisBB[[#This Row],[Desc%]],Table24[Faixa],Table24[NomeFaixa])</f>
        <v>D. 30% - 40%</v>
      </c>
      <c r="N1013">
        <f>VALUE(SUBSTITUTE(MID(ImoveisBB[[#This Row],[Desc_imovel_numeros]],3,FIND("'",ImoveisBB[[#This Row],[Desc_imovel_numeros]],3)-3),".",","))</f>
        <v>151.5</v>
      </c>
      <c r="O1013" s="6" t="str">
        <f>LOOKUP(ImoveisBB[[#This Row],[Area1]],Table25[Faixa],Table25[NomeFaixa])</f>
        <v>F. 150m2 - 200m2</v>
      </c>
      <c r="P1013" s="6" t="str">
        <f>IF(ISNUMBER( SEARCH("Desocupado", ImoveisBB[[#This Row],[status_imovel]] ) ), "DESOcupado", "OCUpado")</f>
        <v>OCUpado</v>
      </c>
      <c r="Q1013" s="6" t="str">
        <f>IF(ISNUMBER( SEARCH("Venda", ImoveisBB[[#This Row],[status_imovel]] ) ), "Venda Direta", "Leilão")</f>
        <v>Leilão</v>
      </c>
    </row>
    <row r="1014" spans="1:17" x14ac:dyDescent="0.25">
      <c r="A1014">
        <v>1013</v>
      </c>
      <c r="B1014" s="1" t="s">
        <v>1022</v>
      </c>
      <c r="C1014" t="s">
        <v>3482</v>
      </c>
      <c r="D1014" t="s">
        <v>5223</v>
      </c>
      <c r="E1014" s="7">
        <v>60867</v>
      </c>
      <c r="F1014">
        <v>27</v>
      </c>
      <c r="G1014" t="s">
        <v>7814</v>
      </c>
      <c r="H1014" t="s">
        <v>7946</v>
      </c>
      <c r="I1014" t="s">
        <v>8972</v>
      </c>
      <c r="J1014" t="s">
        <v>12408</v>
      </c>
      <c r="K1014" t="s">
        <v>15847</v>
      </c>
      <c r="L1014" t="str">
        <f>LOOKUP(ImoveisBB[[#This Row],[Vlr_venda_imovel]],Table2[Faixa],Table2[NomeFaixa])</f>
        <v>E. 50k - 65k</v>
      </c>
      <c r="M1014" t="str">
        <f>LOOKUP(ImoveisBB[[#This Row],[Desc%]],Table24[Faixa],Table24[NomeFaixa])</f>
        <v>C. 20% - 30%</v>
      </c>
      <c r="N1014">
        <f>VALUE(SUBSTITUTE(MID(ImoveisBB[[#This Row],[Desc_imovel_numeros]],3,FIND("'",ImoveisBB[[#This Row],[Desc_imovel_numeros]],3)-3),".",","))</f>
        <v>46.45</v>
      </c>
      <c r="O1014" s="6" t="str">
        <f>LOOKUP(ImoveisBB[[#This Row],[Area1]],Table25[Faixa],Table25[NomeFaixa])</f>
        <v>B. 25m2 - 50m2</v>
      </c>
      <c r="P1014" s="6" t="str">
        <f>IF(ISNUMBER( SEARCH("Desocupado", ImoveisBB[[#This Row],[status_imovel]] ) ), "DESOcupado", "OCUpado")</f>
        <v>OCUpado</v>
      </c>
      <c r="Q1014" s="6" t="str">
        <f>IF(ISNUMBER( SEARCH("Venda", ImoveisBB[[#This Row],[status_imovel]] ) ), "Venda Direta", "Leilão")</f>
        <v>Leilão</v>
      </c>
    </row>
    <row r="1015" spans="1:17" x14ac:dyDescent="0.25">
      <c r="A1015">
        <v>1014</v>
      </c>
      <c r="B1015" s="1" t="s">
        <v>1023</v>
      </c>
      <c r="C1015" t="s">
        <v>3451</v>
      </c>
      <c r="D1015" t="s">
        <v>5224</v>
      </c>
      <c r="E1015" s="7">
        <v>54074</v>
      </c>
      <c r="F1015">
        <v>46</v>
      </c>
      <c r="G1015" t="s">
        <v>7814</v>
      </c>
      <c r="H1015" t="s">
        <v>7946</v>
      </c>
      <c r="I1015" t="s">
        <v>8973</v>
      </c>
      <c r="J1015" t="s">
        <v>12409</v>
      </c>
      <c r="K1015" t="s">
        <v>15848</v>
      </c>
      <c r="L1015" t="str">
        <f>LOOKUP(ImoveisBB[[#This Row],[Vlr_venda_imovel]],Table2[Faixa],Table2[NomeFaixa])</f>
        <v>E. 50k - 65k</v>
      </c>
      <c r="M1015" t="str">
        <f>LOOKUP(ImoveisBB[[#This Row],[Desc%]],Table24[Faixa],Table24[NomeFaixa])</f>
        <v>E. 40% - 50%</v>
      </c>
      <c r="N1015">
        <f>VALUE(SUBSTITUTE(MID(ImoveisBB[[#This Row],[Desc_imovel_numeros]],3,FIND("'",ImoveisBB[[#This Row],[Desc_imovel_numeros]],3)-3),".",","))</f>
        <v>139.19999999999999</v>
      </c>
      <c r="O1015" s="6" t="str">
        <f>LOOKUP(ImoveisBB[[#This Row],[Area1]],Table25[Faixa],Table25[NomeFaixa])</f>
        <v>E. 100m2 - 150m2</v>
      </c>
      <c r="P1015" s="6" t="str">
        <f>IF(ISNUMBER( SEARCH("Desocupado", ImoveisBB[[#This Row],[status_imovel]] ) ), "DESOcupado", "OCUpado")</f>
        <v>OCUpado</v>
      </c>
      <c r="Q1015" s="6" t="str">
        <f>IF(ISNUMBER( SEARCH("Venda", ImoveisBB[[#This Row],[status_imovel]] ) ), "Venda Direta", "Leilão")</f>
        <v>Venda Direta</v>
      </c>
    </row>
    <row r="1016" spans="1:17" x14ac:dyDescent="0.25">
      <c r="A1016">
        <v>1015</v>
      </c>
      <c r="B1016" s="1" t="s">
        <v>1024</v>
      </c>
      <c r="C1016" t="s">
        <v>3699</v>
      </c>
      <c r="D1016" t="s">
        <v>5225</v>
      </c>
      <c r="E1016" s="7">
        <v>51424</v>
      </c>
      <c r="F1016">
        <v>40</v>
      </c>
      <c r="G1016" t="s">
        <v>7814</v>
      </c>
      <c r="H1016" t="s">
        <v>7946</v>
      </c>
      <c r="I1016" t="s">
        <v>8974</v>
      </c>
      <c r="J1016" t="s">
        <v>12410</v>
      </c>
      <c r="K1016" t="s">
        <v>15849</v>
      </c>
      <c r="L1016" t="str">
        <f>LOOKUP(ImoveisBB[[#This Row],[Vlr_venda_imovel]],Table2[Faixa],Table2[NomeFaixa])</f>
        <v>E. 50k - 65k</v>
      </c>
      <c r="M1016" t="str">
        <f>LOOKUP(ImoveisBB[[#This Row],[Desc%]],Table24[Faixa],Table24[NomeFaixa])</f>
        <v>E. 40% - 50%</v>
      </c>
      <c r="N1016">
        <f>VALUE(SUBSTITUTE(MID(ImoveisBB[[#This Row],[Desc_imovel_numeros]],3,FIND("'",ImoveisBB[[#This Row],[Desc_imovel_numeros]],3)-3),".",","))</f>
        <v>95.63</v>
      </c>
      <c r="O1016" s="6" t="str">
        <f>LOOKUP(ImoveisBB[[#This Row],[Area1]],Table25[Faixa],Table25[NomeFaixa])</f>
        <v>D. 75m2 - 100m2</v>
      </c>
      <c r="P1016" s="6" t="str">
        <f>IF(ISNUMBER( SEARCH("Desocupado", ImoveisBB[[#This Row],[status_imovel]] ) ), "DESOcupado", "OCUpado")</f>
        <v>OCUpado</v>
      </c>
      <c r="Q1016" s="6" t="str">
        <f>IF(ISNUMBER( SEARCH("Venda", ImoveisBB[[#This Row],[status_imovel]] ) ), "Venda Direta", "Leilão")</f>
        <v>Leilão</v>
      </c>
    </row>
    <row r="1017" spans="1:17" x14ac:dyDescent="0.25">
      <c r="A1017">
        <v>1016</v>
      </c>
      <c r="B1017" s="1" t="s">
        <v>1025</v>
      </c>
      <c r="C1017" t="s">
        <v>3451</v>
      </c>
      <c r="D1017" t="s">
        <v>5226</v>
      </c>
      <c r="E1017" s="7">
        <v>61210</v>
      </c>
      <c r="F1017">
        <v>43</v>
      </c>
      <c r="G1017" t="s">
        <v>7814</v>
      </c>
      <c r="H1017" t="s">
        <v>7946</v>
      </c>
      <c r="I1017" t="s">
        <v>8975</v>
      </c>
      <c r="J1017" t="s">
        <v>12411</v>
      </c>
      <c r="K1017" t="s">
        <v>15850</v>
      </c>
      <c r="L1017" t="str">
        <f>LOOKUP(ImoveisBB[[#This Row],[Vlr_venda_imovel]],Table2[Faixa],Table2[NomeFaixa])</f>
        <v>E. 50k - 65k</v>
      </c>
      <c r="M1017" t="str">
        <f>LOOKUP(ImoveisBB[[#This Row],[Desc%]],Table24[Faixa],Table24[NomeFaixa])</f>
        <v>E. 40% - 50%</v>
      </c>
      <c r="N1017">
        <f>VALUE(SUBSTITUTE(MID(ImoveisBB[[#This Row],[Desc_imovel_numeros]],3,FIND("'",ImoveisBB[[#This Row],[Desc_imovel_numeros]],3)-3),".",","))</f>
        <v>132.15</v>
      </c>
      <c r="O1017" s="6" t="str">
        <f>LOOKUP(ImoveisBB[[#This Row],[Area1]],Table25[Faixa],Table25[NomeFaixa])</f>
        <v>E. 100m2 - 150m2</v>
      </c>
      <c r="P1017" s="6" t="str">
        <f>IF(ISNUMBER( SEARCH("Desocupado", ImoveisBB[[#This Row],[status_imovel]] ) ), "DESOcupado", "OCUpado")</f>
        <v>OCUpado</v>
      </c>
      <c r="Q1017" s="6" t="str">
        <f>IF(ISNUMBER( SEARCH("Venda", ImoveisBB[[#This Row],[status_imovel]] ) ), "Venda Direta", "Leilão")</f>
        <v>Venda Direta</v>
      </c>
    </row>
    <row r="1018" spans="1:17" x14ac:dyDescent="0.25">
      <c r="A1018">
        <v>1017</v>
      </c>
      <c r="B1018" s="1" t="s">
        <v>1026</v>
      </c>
      <c r="C1018" t="s">
        <v>3737</v>
      </c>
      <c r="D1018" t="s">
        <v>5227</v>
      </c>
      <c r="E1018" s="7">
        <v>45944</v>
      </c>
      <c r="F1018">
        <v>52</v>
      </c>
      <c r="G1018" t="s">
        <v>7814</v>
      </c>
      <c r="H1018" t="s">
        <v>7946</v>
      </c>
      <c r="I1018" t="s">
        <v>8976</v>
      </c>
      <c r="J1018" t="s">
        <v>12412</v>
      </c>
      <c r="K1018" t="s">
        <v>15851</v>
      </c>
      <c r="L1018" t="str">
        <f>LOOKUP(ImoveisBB[[#This Row],[Vlr_venda_imovel]],Table2[Faixa],Table2[NomeFaixa])</f>
        <v>D. 35k - 50k</v>
      </c>
      <c r="M1018" t="str">
        <f>LOOKUP(ImoveisBB[[#This Row],[Desc%]],Table24[Faixa],Table24[NomeFaixa])</f>
        <v>F. 50% - 60%</v>
      </c>
      <c r="N1018">
        <f>VALUE(SUBSTITUTE(MID(ImoveisBB[[#This Row],[Desc_imovel_numeros]],3,FIND("'",ImoveisBB[[#This Row],[Desc_imovel_numeros]],3)-3),".",","))</f>
        <v>100</v>
      </c>
      <c r="O1018" s="6" t="str">
        <f>LOOKUP(ImoveisBB[[#This Row],[Area1]],Table25[Faixa],Table25[NomeFaixa])</f>
        <v>E. 100m2 - 150m2</v>
      </c>
      <c r="P1018" s="6" t="str">
        <f>IF(ISNUMBER( SEARCH("Desocupado", ImoveisBB[[#This Row],[status_imovel]] ) ), "DESOcupado", "OCUpado")</f>
        <v>OCUpado</v>
      </c>
      <c r="Q1018" s="6" t="str">
        <f>IF(ISNUMBER( SEARCH("Venda", ImoveisBB[[#This Row],[status_imovel]] ) ), "Venda Direta", "Leilão")</f>
        <v>Venda Direta</v>
      </c>
    </row>
    <row r="1019" spans="1:17" x14ac:dyDescent="0.25">
      <c r="A1019">
        <v>1018</v>
      </c>
      <c r="B1019" s="1" t="s">
        <v>1027</v>
      </c>
      <c r="C1019" t="s">
        <v>3457</v>
      </c>
      <c r="D1019" t="s">
        <v>5228</v>
      </c>
      <c r="E1019" s="7">
        <v>56750</v>
      </c>
      <c r="F1019">
        <v>20</v>
      </c>
      <c r="G1019" t="s">
        <v>7814</v>
      </c>
      <c r="H1019" t="s">
        <v>7946</v>
      </c>
      <c r="I1019" t="s">
        <v>8977</v>
      </c>
      <c r="J1019" t="s">
        <v>12413</v>
      </c>
      <c r="K1019" t="s">
        <v>15852</v>
      </c>
      <c r="L1019" t="str">
        <f>LOOKUP(ImoveisBB[[#This Row],[Vlr_venda_imovel]],Table2[Faixa],Table2[NomeFaixa])</f>
        <v>E. 50k - 65k</v>
      </c>
      <c r="M1019" t="str">
        <f>LOOKUP(ImoveisBB[[#This Row],[Desc%]],Table24[Faixa],Table24[NomeFaixa])</f>
        <v>C. 20% - 30%</v>
      </c>
      <c r="N1019">
        <f>VALUE(SUBSTITUTE(MID(ImoveisBB[[#This Row],[Desc_imovel_numeros]],3,FIND("'",ImoveisBB[[#This Row],[Desc_imovel_numeros]],3)-3),".",","))</f>
        <v>125</v>
      </c>
      <c r="O1019" s="6" t="str">
        <f>LOOKUP(ImoveisBB[[#This Row],[Area1]],Table25[Faixa],Table25[NomeFaixa])</f>
        <v>E. 100m2 - 150m2</v>
      </c>
      <c r="P1019" s="6" t="str">
        <f>IF(ISNUMBER( SEARCH("Desocupado", ImoveisBB[[#This Row],[status_imovel]] ) ), "DESOcupado", "OCUpado")</f>
        <v>OCUpado</v>
      </c>
      <c r="Q1019" s="6" t="str">
        <f>IF(ISNUMBER( SEARCH("Venda", ImoveisBB[[#This Row],[status_imovel]] ) ), "Venda Direta", "Leilão")</f>
        <v>Leilão</v>
      </c>
    </row>
    <row r="1020" spans="1:17" x14ac:dyDescent="0.25">
      <c r="A1020">
        <v>1019</v>
      </c>
      <c r="B1020" s="1" t="s">
        <v>1028</v>
      </c>
      <c r="C1020" t="s">
        <v>3751</v>
      </c>
      <c r="D1020" t="s">
        <v>5229</v>
      </c>
      <c r="E1020" s="7">
        <v>60318</v>
      </c>
      <c r="F1020">
        <v>38</v>
      </c>
      <c r="G1020" t="s">
        <v>7814</v>
      </c>
      <c r="H1020" t="s">
        <v>7946</v>
      </c>
      <c r="I1020" t="s">
        <v>8978</v>
      </c>
      <c r="J1020" t="s">
        <v>12414</v>
      </c>
      <c r="K1020" t="s">
        <v>15853</v>
      </c>
      <c r="L1020" t="str">
        <f>LOOKUP(ImoveisBB[[#This Row],[Vlr_venda_imovel]],Table2[Faixa],Table2[NomeFaixa])</f>
        <v>E. 50k - 65k</v>
      </c>
      <c r="M1020" t="str">
        <f>LOOKUP(ImoveisBB[[#This Row],[Desc%]],Table24[Faixa],Table24[NomeFaixa])</f>
        <v>D. 30% - 40%</v>
      </c>
      <c r="N1020">
        <f>VALUE(SUBSTITUTE(MID(ImoveisBB[[#This Row],[Desc_imovel_numeros]],3,FIND("'",ImoveisBB[[#This Row],[Desc_imovel_numeros]],3)-3),".",","))</f>
        <v>125</v>
      </c>
      <c r="O1020" s="6" t="str">
        <f>LOOKUP(ImoveisBB[[#This Row],[Area1]],Table25[Faixa],Table25[NomeFaixa])</f>
        <v>E. 100m2 - 150m2</v>
      </c>
      <c r="P1020" s="6" t="str">
        <f>IF(ISNUMBER( SEARCH("Desocupado", ImoveisBB[[#This Row],[status_imovel]] ) ), "DESOcupado", "OCUpado")</f>
        <v>OCUpado</v>
      </c>
      <c r="Q1020" s="6" t="str">
        <f>IF(ISNUMBER( SEARCH("Venda", ImoveisBB[[#This Row],[status_imovel]] ) ), "Venda Direta", "Leilão")</f>
        <v>Leilão</v>
      </c>
    </row>
    <row r="1021" spans="1:17" x14ac:dyDescent="0.25">
      <c r="A1021">
        <v>1020</v>
      </c>
      <c r="B1021" s="1" t="s">
        <v>1029</v>
      </c>
      <c r="C1021" t="s">
        <v>3752</v>
      </c>
      <c r="D1021" t="s">
        <v>5230</v>
      </c>
      <c r="E1021" s="7">
        <v>43034</v>
      </c>
      <c r="F1021">
        <v>59</v>
      </c>
      <c r="G1021" t="s">
        <v>7814</v>
      </c>
      <c r="H1021" t="s">
        <v>7946</v>
      </c>
      <c r="I1021" t="s">
        <v>8979</v>
      </c>
      <c r="J1021" t="s">
        <v>12415</v>
      </c>
      <c r="K1021" t="s">
        <v>15854</v>
      </c>
      <c r="L1021" t="str">
        <f>LOOKUP(ImoveisBB[[#This Row],[Vlr_venda_imovel]],Table2[Faixa],Table2[NomeFaixa])</f>
        <v>D. 35k - 50k</v>
      </c>
      <c r="M1021" t="str">
        <f>LOOKUP(ImoveisBB[[#This Row],[Desc%]],Table24[Faixa],Table24[NomeFaixa])</f>
        <v>F. 50% - 60%</v>
      </c>
      <c r="N1021">
        <f>VALUE(SUBSTITUTE(MID(ImoveisBB[[#This Row],[Desc_imovel_numeros]],3,FIND("'",ImoveisBB[[#This Row],[Desc_imovel_numeros]],3)-3),".",","))</f>
        <v>48</v>
      </c>
      <c r="O1021" s="6" t="str">
        <f>LOOKUP(ImoveisBB[[#This Row],[Area1]],Table25[Faixa],Table25[NomeFaixa])</f>
        <v>B. 25m2 - 50m2</v>
      </c>
      <c r="P1021" s="6" t="str">
        <f>IF(ISNUMBER( SEARCH("Desocupado", ImoveisBB[[#This Row],[status_imovel]] ) ), "DESOcupado", "OCUpado")</f>
        <v>OCUpado</v>
      </c>
      <c r="Q1021" s="6" t="str">
        <f>IF(ISNUMBER( SEARCH("Venda", ImoveisBB[[#This Row],[status_imovel]] ) ), "Venda Direta", "Leilão")</f>
        <v>Venda Direta</v>
      </c>
    </row>
    <row r="1022" spans="1:17" x14ac:dyDescent="0.25">
      <c r="A1022">
        <v>1021</v>
      </c>
      <c r="B1022" s="1" t="s">
        <v>1030</v>
      </c>
      <c r="C1022" t="s">
        <v>3451</v>
      </c>
      <c r="D1022" t="s">
        <v>5231</v>
      </c>
      <c r="E1022" s="7">
        <v>60043</v>
      </c>
      <c r="F1022">
        <v>9</v>
      </c>
      <c r="G1022" t="s">
        <v>7814</v>
      </c>
      <c r="H1022" t="s">
        <v>7946</v>
      </c>
      <c r="I1022" t="s">
        <v>8980</v>
      </c>
      <c r="J1022" t="s">
        <v>12416</v>
      </c>
      <c r="K1022" t="s">
        <v>15855</v>
      </c>
      <c r="L1022" t="str">
        <f>LOOKUP(ImoveisBB[[#This Row],[Vlr_venda_imovel]],Table2[Faixa],Table2[NomeFaixa])</f>
        <v>E. 50k - 65k</v>
      </c>
      <c r="M1022" t="str">
        <f>LOOKUP(ImoveisBB[[#This Row],[Desc%]],Table24[Faixa],Table24[NomeFaixa])</f>
        <v>A. &lt; 10%</v>
      </c>
      <c r="N1022">
        <f>VALUE(SUBSTITUTE(MID(ImoveisBB[[#This Row],[Desc_imovel_numeros]],3,FIND("'",ImoveisBB[[#This Row],[Desc_imovel_numeros]],3)-3),".",","))</f>
        <v>150</v>
      </c>
      <c r="O1022" s="6" t="str">
        <f>LOOKUP(ImoveisBB[[#This Row],[Area1]],Table25[Faixa],Table25[NomeFaixa])</f>
        <v>F. 150m2 - 200m2</v>
      </c>
      <c r="P1022" s="6" t="str">
        <f>IF(ISNUMBER( SEARCH("Desocupado", ImoveisBB[[#This Row],[status_imovel]] ) ), "DESOcupado", "OCUpado")</f>
        <v>OCUpado</v>
      </c>
      <c r="Q1022" s="6" t="str">
        <f>IF(ISNUMBER( SEARCH("Venda", ImoveisBB[[#This Row],[status_imovel]] ) ), "Venda Direta", "Leilão")</f>
        <v>Leilão</v>
      </c>
    </row>
    <row r="1023" spans="1:17" x14ac:dyDescent="0.25">
      <c r="A1023">
        <v>1022</v>
      </c>
      <c r="B1023" s="1" t="s">
        <v>1031</v>
      </c>
      <c r="C1023" t="s">
        <v>3463</v>
      </c>
      <c r="D1023" t="s">
        <v>5232</v>
      </c>
      <c r="E1023" s="7">
        <v>55652</v>
      </c>
      <c r="F1023">
        <v>45</v>
      </c>
      <c r="G1023" t="s">
        <v>7814</v>
      </c>
      <c r="H1023" t="s">
        <v>7946</v>
      </c>
      <c r="I1023" t="s">
        <v>8981</v>
      </c>
      <c r="J1023" t="s">
        <v>12417</v>
      </c>
      <c r="K1023" t="s">
        <v>15856</v>
      </c>
      <c r="L1023" t="str">
        <f>LOOKUP(ImoveisBB[[#This Row],[Vlr_venda_imovel]],Table2[Faixa],Table2[NomeFaixa])</f>
        <v>E. 50k - 65k</v>
      </c>
      <c r="M1023" t="str">
        <f>LOOKUP(ImoveisBB[[#This Row],[Desc%]],Table24[Faixa],Table24[NomeFaixa])</f>
        <v>E. 40% - 50%</v>
      </c>
      <c r="N1023">
        <f>VALUE(SUBSTITUTE(MID(ImoveisBB[[#This Row],[Desc_imovel_numeros]],3,FIND("'",ImoveisBB[[#This Row],[Desc_imovel_numeros]],3)-3),".",","))</f>
        <v>100</v>
      </c>
      <c r="O1023" s="6" t="str">
        <f>LOOKUP(ImoveisBB[[#This Row],[Area1]],Table25[Faixa],Table25[NomeFaixa])</f>
        <v>E. 100m2 - 150m2</v>
      </c>
      <c r="P1023" s="6" t="str">
        <f>IF(ISNUMBER( SEARCH("Desocupado", ImoveisBB[[#This Row],[status_imovel]] ) ), "DESOcupado", "OCUpado")</f>
        <v>OCUpado</v>
      </c>
      <c r="Q1023" s="6" t="str">
        <f>IF(ISNUMBER( SEARCH("Venda", ImoveisBB[[#This Row],[status_imovel]] ) ), "Venda Direta", "Leilão")</f>
        <v>Venda Direta</v>
      </c>
    </row>
    <row r="1024" spans="1:17" x14ac:dyDescent="0.25">
      <c r="A1024">
        <v>1023</v>
      </c>
      <c r="B1024" s="1" t="s">
        <v>1032</v>
      </c>
      <c r="C1024" t="s">
        <v>3482</v>
      </c>
      <c r="D1024" t="s">
        <v>5233</v>
      </c>
      <c r="E1024" s="7">
        <v>64160</v>
      </c>
      <c r="F1024">
        <v>42</v>
      </c>
      <c r="G1024" t="s">
        <v>7814</v>
      </c>
      <c r="H1024" t="s">
        <v>7946</v>
      </c>
      <c r="I1024" t="s">
        <v>8982</v>
      </c>
      <c r="J1024" t="s">
        <v>12418</v>
      </c>
      <c r="K1024" t="s">
        <v>15857</v>
      </c>
      <c r="L1024" t="str">
        <f>LOOKUP(ImoveisBB[[#This Row],[Vlr_venda_imovel]],Table2[Faixa],Table2[NomeFaixa])</f>
        <v>E. 50k - 65k</v>
      </c>
      <c r="M1024" t="str">
        <f>LOOKUP(ImoveisBB[[#This Row],[Desc%]],Table24[Faixa],Table24[NomeFaixa])</f>
        <v>E. 40% - 50%</v>
      </c>
      <c r="N1024">
        <f>VALUE(SUBSTITUTE(MID(ImoveisBB[[#This Row],[Desc_imovel_numeros]],3,FIND("'",ImoveisBB[[#This Row],[Desc_imovel_numeros]],3)-3),".",","))</f>
        <v>60.7</v>
      </c>
      <c r="O1024" s="6" t="str">
        <f>LOOKUP(ImoveisBB[[#This Row],[Area1]],Table25[Faixa],Table25[NomeFaixa])</f>
        <v>C. 50m2 - 75m2</v>
      </c>
      <c r="P1024" s="6" t="str">
        <f>IF(ISNUMBER( SEARCH("Desocupado", ImoveisBB[[#This Row],[status_imovel]] ) ), "DESOcupado", "OCUpado")</f>
        <v>OCUpado</v>
      </c>
      <c r="Q1024" s="6" t="str">
        <f>IF(ISNUMBER( SEARCH("Venda", ImoveisBB[[#This Row],[status_imovel]] ) ), "Venda Direta", "Leilão")</f>
        <v>Leilão</v>
      </c>
    </row>
    <row r="1025" spans="1:17" hidden="1" x14ac:dyDescent="0.25">
      <c r="A1025">
        <v>1024</v>
      </c>
      <c r="B1025" s="1" t="s">
        <v>1033</v>
      </c>
      <c r="C1025" t="s">
        <v>3457</v>
      </c>
      <c r="D1025" t="s">
        <v>5234</v>
      </c>
      <c r="E1025" t="s">
        <v>7676</v>
      </c>
      <c r="F1025" t="s">
        <v>7721</v>
      </c>
      <c r="G1025" t="s">
        <v>7841</v>
      </c>
      <c r="H1025" t="s">
        <v>7954</v>
      </c>
      <c r="I1025" t="s">
        <v>8983</v>
      </c>
      <c r="J1025" t="s">
        <v>12419</v>
      </c>
      <c r="K1025" t="s">
        <v>15858</v>
      </c>
      <c r="L1025" t="e">
        <f>LOOKUP(ImoveisBB[[#This Row],[Vlr_venda_imovel]],Table2[Faixa],Table2[NomeFaixa])</f>
        <v>#N/A</v>
      </c>
      <c r="M1025" t="e">
        <f>LOOKUP(ImoveisBB[[#This Row],[Desc%]],Table24[Faixa],Table24[NomeFaixa])</f>
        <v>#N/A</v>
      </c>
      <c r="N1025">
        <f>VALUE(SUBSTITUTE(MID(ImoveisBB[[#This Row],[Desc_imovel_numeros]],3,FIND("'",ImoveisBB[[#This Row],[Desc_imovel_numeros]],3)-3),".",","))</f>
        <v>105</v>
      </c>
      <c r="O1025" s="6" t="str">
        <f>LOOKUP(ImoveisBB[[#This Row],[Area1]],Table25[Faixa],Table25[NomeFaixa])</f>
        <v>E. 100m2 - 150m2</v>
      </c>
      <c r="P1025" s="6" t="str">
        <f>IF(ISNUMBER( SEARCH("Desocupado", ImoveisBB[[#This Row],[status_imovel]] ) ), "DESOcupado", "OCUpado")</f>
        <v>OCUpado</v>
      </c>
      <c r="Q1025" s="6" t="str">
        <f>IF(ISNUMBER( SEARCH("Venda", ImoveisBB[[#This Row],[status_imovel]] ) ), "Venda Direta", "Leilão")</f>
        <v>Venda Direta</v>
      </c>
    </row>
    <row r="1026" spans="1:17" x14ac:dyDescent="0.25">
      <c r="A1026">
        <v>1025</v>
      </c>
      <c r="B1026" s="1" t="s">
        <v>1034</v>
      </c>
      <c r="C1026" t="s">
        <v>3753</v>
      </c>
      <c r="D1026" t="s">
        <v>5235</v>
      </c>
      <c r="E1026" s="7">
        <v>63475</v>
      </c>
      <c r="F1026">
        <v>25</v>
      </c>
      <c r="G1026" t="s">
        <v>7774</v>
      </c>
      <c r="H1026" t="s">
        <v>7942</v>
      </c>
      <c r="I1026" t="s">
        <v>8984</v>
      </c>
      <c r="J1026" t="s">
        <v>12420</v>
      </c>
      <c r="K1026" t="s">
        <v>15859</v>
      </c>
      <c r="L1026" t="str">
        <f>LOOKUP(ImoveisBB[[#This Row],[Vlr_venda_imovel]],Table2[Faixa],Table2[NomeFaixa])</f>
        <v>E. 50k - 65k</v>
      </c>
      <c r="M1026" t="str">
        <f>LOOKUP(ImoveisBB[[#This Row],[Desc%]],Table24[Faixa],Table24[NomeFaixa])</f>
        <v>C. 20% - 30%</v>
      </c>
      <c r="N1026">
        <f>VALUE(SUBSTITUTE(MID(ImoveisBB[[#This Row],[Desc_imovel_numeros]],3,FIND("'",ImoveisBB[[#This Row],[Desc_imovel_numeros]],3)-3),".",","))</f>
        <v>91.5</v>
      </c>
      <c r="O1026" s="6" t="str">
        <f>LOOKUP(ImoveisBB[[#This Row],[Area1]],Table25[Faixa],Table25[NomeFaixa])</f>
        <v>D. 75m2 - 100m2</v>
      </c>
      <c r="P1026" s="6" t="str">
        <f>IF(ISNUMBER( SEARCH("Desocupado", ImoveisBB[[#This Row],[status_imovel]] ) ), "DESOcupado", "OCUpado")</f>
        <v>OCUpado</v>
      </c>
      <c r="Q1026" s="6" t="str">
        <f>IF(ISNUMBER( SEARCH("Venda", ImoveisBB[[#This Row],[status_imovel]] ) ), "Venda Direta", "Leilão")</f>
        <v>Leilão</v>
      </c>
    </row>
    <row r="1027" spans="1:17" hidden="1" x14ac:dyDescent="0.25">
      <c r="A1027">
        <v>1026</v>
      </c>
      <c r="B1027" s="1" t="s">
        <v>1035</v>
      </c>
      <c r="C1027" t="s">
        <v>3451</v>
      </c>
      <c r="D1027" t="s">
        <v>5236</v>
      </c>
      <c r="E1027" t="s">
        <v>7672</v>
      </c>
      <c r="F1027" t="s">
        <v>7721</v>
      </c>
      <c r="G1027" t="s">
        <v>7808</v>
      </c>
      <c r="H1027" t="s">
        <v>7952</v>
      </c>
      <c r="I1027" t="s">
        <v>8985</v>
      </c>
      <c r="J1027" t="s">
        <v>12421</v>
      </c>
      <c r="K1027" t="s">
        <v>15860</v>
      </c>
      <c r="L1027" t="e">
        <f>LOOKUP(ImoveisBB[[#This Row],[Vlr_venda_imovel]],Table2[Faixa],Table2[NomeFaixa])</f>
        <v>#N/A</v>
      </c>
      <c r="M1027" t="e">
        <f>LOOKUP(ImoveisBB[[#This Row],[Desc%]],Table24[Faixa],Table24[NomeFaixa])</f>
        <v>#N/A</v>
      </c>
      <c r="N1027">
        <f>VALUE(SUBSTITUTE(MID(ImoveisBB[[#This Row],[Desc_imovel_numeros]],3,FIND("'",ImoveisBB[[#This Row],[Desc_imovel_numeros]],3)-3),".",","))</f>
        <v>200</v>
      </c>
      <c r="O1027" s="6" t="str">
        <f>LOOKUP(ImoveisBB[[#This Row],[Area1]],Table25[Faixa],Table25[NomeFaixa])</f>
        <v>G. 200m2 - 500m2</v>
      </c>
      <c r="P1027" s="6" t="str">
        <f>IF(ISNUMBER( SEARCH("Desocupado", ImoveisBB[[#This Row],[status_imovel]] ) ), "DESOcupado", "OCUpado")</f>
        <v>OCUpado</v>
      </c>
      <c r="Q1027" s="6" t="str">
        <f>IF(ISNUMBER( SEARCH("Venda", ImoveisBB[[#This Row],[status_imovel]] ) ), "Venda Direta", "Leilão")</f>
        <v>Leilão</v>
      </c>
    </row>
    <row r="1028" spans="1:17" x14ac:dyDescent="0.25">
      <c r="A1028">
        <v>1027</v>
      </c>
      <c r="B1028" s="1" t="s">
        <v>1036</v>
      </c>
      <c r="C1028" t="s">
        <v>3732</v>
      </c>
      <c r="D1028" t="s">
        <v>5237</v>
      </c>
      <c r="E1028" s="7">
        <v>65053</v>
      </c>
      <c r="F1028">
        <v>44</v>
      </c>
      <c r="G1028" t="s">
        <v>7750</v>
      </c>
      <c r="H1028" t="s">
        <v>7942</v>
      </c>
      <c r="I1028" t="s">
        <v>8986</v>
      </c>
      <c r="J1028" t="s">
        <v>12422</v>
      </c>
      <c r="K1028" t="s">
        <v>15861</v>
      </c>
      <c r="L1028" t="str">
        <f>LOOKUP(ImoveisBB[[#This Row],[Vlr_venda_imovel]],Table2[Faixa],Table2[NomeFaixa])</f>
        <v>F. 65k - 80k</v>
      </c>
      <c r="M1028" t="str">
        <f>LOOKUP(ImoveisBB[[#This Row],[Desc%]],Table24[Faixa],Table24[NomeFaixa])</f>
        <v>E. 40% - 50%</v>
      </c>
      <c r="N1028">
        <f>VALUE(SUBSTITUTE(MID(ImoveisBB[[#This Row],[Desc_imovel_numeros]],3,FIND("'",ImoveisBB[[#This Row],[Desc_imovel_numeros]],3)-3),".",","))</f>
        <v>225</v>
      </c>
      <c r="O1028" s="6" t="str">
        <f>LOOKUP(ImoveisBB[[#This Row],[Area1]],Table25[Faixa],Table25[NomeFaixa])</f>
        <v>G. 200m2 - 500m2</v>
      </c>
      <c r="P1028" s="6" t="str">
        <f>IF(ISNUMBER( SEARCH("Desocupado", ImoveisBB[[#This Row],[status_imovel]] ) ), "DESOcupado", "OCUpado")</f>
        <v>OCUpado</v>
      </c>
      <c r="Q1028" s="6" t="str">
        <f>IF(ISNUMBER( SEARCH("Venda", ImoveisBB[[#This Row],[status_imovel]] ) ), "Venda Direta", "Leilão")</f>
        <v>Leilão</v>
      </c>
    </row>
    <row r="1029" spans="1:17" x14ac:dyDescent="0.25">
      <c r="A1029">
        <v>1028</v>
      </c>
      <c r="B1029" s="1" t="s">
        <v>1037</v>
      </c>
      <c r="C1029" t="s">
        <v>3747</v>
      </c>
      <c r="D1029" t="s">
        <v>5238</v>
      </c>
      <c r="E1029" s="7">
        <v>64160</v>
      </c>
      <c r="F1029">
        <v>50</v>
      </c>
      <c r="G1029" t="s">
        <v>7809</v>
      </c>
      <c r="H1029" t="s">
        <v>7942</v>
      </c>
      <c r="I1029" t="s">
        <v>8987</v>
      </c>
      <c r="J1029" t="s">
        <v>12423</v>
      </c>
      <c r="K1029" t="s">
        <v>15862</v>
      </c>
      <c r="L1029" t="str">
        <f>LOOKUP(ImoveisBB[[#This Row],[Vlr_venda_imovel]],Table2[Faixa],Table2[NomeFaixa])</f>
        <v>E. 50k - 65k</v>
      </c>
      <c r="M1029" t="str">
        <f>LOOKUP(ImoveisBB[[#This Row],[Desc%]],Table24[Faixa],Table24[NomeFaixa])</f>
        <v>F. 50% - 60%</v>
      </c>
      <c r="N1029">
        <f>VALUE(SUBSTITUTE(MID(ImoveisBB[[#This Row],[Desc_imovel_numeros]],3,FIND("'",ImoveisBB[[#This Row],[Desc_imovel_numeros]],3)-3),".",","))</f>
        <v>175</v>
      </c>
      <c r="O1029" s="6" t="str">
        <f>LOOKUP(ImoveisBB[[#This Row],[Area1]],Table25[Faixa],Table25[NomeFaixa])</f>
        <v>F. 150m2 - 200m2</v>
      </c>
      <c r="P1029" s="6" t="str">
        <f>IF(ISNUMBER( SEARCH("Desocupado", ImoveisBB[[#This Row],[status_imovel]] ) ), "DESOcupado", "OCUpado")</f>
        <v>OCUpado</v>
      </c>
      <c r="Q1029" s="6" t="str">
        <f>IF(ISNUMBER( SEARCH("Venda", ImoveisBB[[#This Row],[status_imovel]] ) ), "Venda Direta", "Leilão")</f>
        <v>Leilão</v>
      </c>
    </row>
    <row r="1030" spans="1:17" x14ac:dyDescent="0.25">
      <c r="A1030">
        <v>1029</v>
      </c>
      <c r="B1030" s="1" t="s">
        <v>1038</v>
      </c>
      <c r="C1030" t="s">
        <v>3650</v>
      </c>
      <c r="D1030" t="s">
        <v>5239</v>
      </c>
      <c r="E1030" s="7">
        <v>53387</v>
      </c>
      <c r="F1030">
        <v>56</v>
      </c>
      <c r="G1030" t="s">
        <v>7827</v>
      </c>
      <c r="H1030" t="s">
        <v>7946</v>
      </c>
      <c r="I1030" t="s">
        <v>8988</v>
      </c>
      <c r="J1030" t="s">
        <v>12424</v>
      </c>
      <c r="K1030" t="s">
        <v>15863</v>
      </c>
      <c r="L1030" t="str">
        <f>LOOKUP(ImoveisBB[[#This Row],[Vlr_venda_imovel]],Table2[Faixa],Table2[NomeFaixa])</f>
        <v>E. 50k - 65k</v>
      </c>
      <c r="M1030" t="str">
        <f>LOOKUP(ImoveisBB[[#This Row],[Desc%]],Table24[Faixa],Table24[NomeFaixa])</f>
        <v>F. 50% - 60%</v>
      </c>
      <c r="N1030">
        <f>VALUE(SUBSTITUTE(MID(ImoveisBB[[#This Row],[Desc_imovel_numeros]],3,FIND("'",ImoveisBB[[#This Row],[Desc_imovel_numeros]],3)-3),".",","))</f>
        <v>52.97</v>
      </c>
      <c r="O1030" s="6" t="str">
        <f>LOOKUP(ImoveisBB[[#This Row],[Area1]],Table25[Faixa],Table25[NomeFaixa])</f>
        <v>C. 50m2 - 75m2</v>
      </c>
      <c r="P1030" s="6" t="str">
        <f>IF(ISNUMBER( SEARCH("Desocupado", ImoveisBB[[#This Row],[status_imovel]] ) ), "DESOcupado", "OCUpado")</f>
        <v>OCUpado</v>
      </c>
      <c r="Q1030" s="6" t="str">
        <f>IF(ISNUMBER( SEARCH("Venda", ImoveisBB[[#This Row],[status_imovel]] ) ), "Venda Direta", "Leilão")</f>
        <v>Venda Direta</v>
      </c>
    </row>
    <row r="1031" spans="1:17" x14ac:dyDescent="0.25">
      <c r="A1031">
        <v>1030</v>
      </c>
      <c r="B1031" s="1" t="s">
        <v>1039</v>
      </c>
      <c r="C1031" t="s">
        <v>3482</v>
      </c>
      <c r="D1031" t="s">
        <v>5240</v>
      </c>
      <c r="E1031" s="7">
        <v>63132</v>
      </c>
      <c r="F1031">
        <v>45</v>
      </c>
      <c r="G1031" t="s">
        <v>7725</v>
      </c>
      <c r="H1031" t="s">
        <v>7937</v>
      </c>
      <c r="I1031" t="s">
        <v>8989</v>
      </c>
      <c r="J1031" t="s">
        <v>12425</v>
      </c>
      <c r="K1031" t="s">
        <v>15864</v>
      </c>
      <c r="L1031" t="str">
        <f>LOOKUP(ImoveisBB[[#This Row],[Vlr_venda_imovel]],Table2[Faixa],Table2[NomeFaixa])</f>
        <v>E. 50k - 65k</v>
      </c>
      <c r="M1031" t="str">
        <f>LOOKUP(ImoveisBB[[#This Row],[Desc%]],Table24[Faixa],Table24[NomeFaixa])</f>
        <v>E. 40% - 50%</v>
      </c>
      <c r="N1031">
        <f>VALUE(SUBSTITUTE(MID(ImoveisBB[[#This Row],[Desc_imovel_numeros]],3,FIND("'",ImoveisBB[[#This Row],[Desc_imovel_numeros]],3)-3),".",","))</f>
        <v>52.83</v>
      </c>
      <c r="O1031" s="6" t="str">
        <f>LOOKUP(ImoveisBB[[#This Row],[Area1]],Table25[Faixa],Table25[NomeFaixa])</f>
        <v>C. 50m2 - 75m2</v>
      </c>
      <c r="P1031" s="6" t="str">
        <f>IF(ISNUMBER( SEARCH("Desocupado", ImoveisBB[[#This Row],[status_imovel]] ) ), "DESOcupado", "OCUpado")</f>
        <v>OCUpado</v>
      </c>
      <c r="Q1031" s="6" t="str">
        <f>IF(ISNUMBER( SEARCH("Venda", ImoveisBB[[#This Row],[status_imovel]] ) ), "Venda Direta", "Leilão")</f>
        <v>Venda Direta</v>
      </c>
    </row>
    <row r="1032" spans="1:17" x14ac:dyDescent="0.25">
      <c r="A1032">
        <v>1031</v>
      </c>
      <c r="B1032" s="1" t="s">
        <v>1040</v>
      </c>
      <c r="C1032" t="s">
        <v>3451</v>
      </c>
      <c r="D1032" t="s">
        <v>5241</v>
      </c>
      <c r="E1032" s="7">
        <v>57093</v>
      </c>
      <c r="F1032">
        <v>48</v>
      </c>
      <c r="G1032" t="s">
        <v>7819</v>
      </c>
      <c r="H1032" t="s">
        <v>7952</v>
      </c>
      <c r="I1032" t="s">
        <v>8990</v>
      </c>
      <c r="J1032" t="s">
        <v>12426</v>
      </c>
      <c r="K1032" t="s">
        <v>15865</v>
      </c>
      <c r="L1032" t="str">
        <f>LOOKUP(ImoveisBB[[#This Row],[Vlr_venda_imovel]],Table2[Faixa],Table2[NomeFaixa])</f>
        <v>E. 50k - 65k</v>
      </c>
      <c r="M1032" t="str">
        <f>LOOKUP(ImoveisBB[[#This Row],[Desc%]],Table24[Faixa],Table24[NomeFaixa])</f>
        <v>E. 40% - 50%</v>
      </c>
      <c r="N1032">
        <f>VALUE(SUBSTITUTE(MID(ImoveisBB[[#This Row],[Desc_imovel_numeros]],3,FIND("'",ImoveisBB[[#This Row],[Desc_imovel_numeros]],3)-3),".",","))</f>
        <v>66.84</v>
      </c>
      <c r="O1032" s="6" t="str">
        <f>LOOKUP(ImoveisBB[[#This Row],[Area1]],Table25[Faixa],Table25[NomeFaixa])</f>
        <v>C. 50m2 - 75m2</v>
      </c>
      <c r="P1032" s="6" t="str">
        <f>IF(ISNUMBER( SEARCH("Desocupado", ImoveisBB[[#This Row],[status_imovel]] ) ), "DESOcupado", "OCUpado")</f>
        <v>OCUpado</v>
      </c>
      <c r="Q1032" s="6" t="str">
        <f>IF(ISNUMBER( SEARCH("Venda", ImoveisBB[[#This Row],[status_imovel]] ) ), "Venda Direta", "Leilão")</f>
        <v>Venda Direta</v>
      </c>
    </row>
    <row r="1033" spans="1:17" x14ac:dyDescent="0.25">
      <c r="A1033">
        <v>1032</v>
      </c>
      <c r="B1033" s="1" t="s">
        <v>1041</v>
      </c>
      <c r="C1033" t="s">
        <v>3451</v>
      </c>
      <c r="D1033" t="s">
        <v>5242</v>
      </c>
      <c r="E1033" s="7">
        <v>70543</v>
      </c>
      <c r="F1033">
        <v>43</v>
      </c>
      <c r="G1033" t="s">
        <v>7819</v>
      </c>
      <c r="H1033" t="s">
        <v>7952</v>
      </c>
      <c r="I1033" t="s">
        <v>8991</v>
      </c>
      <c r="J1033" t="s">
        <v>12427</v>
      </c>
      <c r="K1033" t="s">
        <v>15866</v>
      </c>
      <c r="L1033" t="str">
        <f>LOOKUP(ImoveisBB[[#This Row],[Vlr_venda_imovel]],Table2[Faixa],Table2[NomeFaixa])</f>
        <v>F. 65k - 80k</v>
      </c>
      <c r="M1033" t="str">
        <f>LOOKUP(ImoveisBB[[#This Row],[Desc%]],Table24[Faixa],Table24[NomeFaixa])</f>
        <v>E. 40% - 50%</v>
      </c>
      <c r="N1033">
        <f>VALUE(SUBSTITUTE(MID(ImoveisBB[[#This Row],[Desc_imovel_numeros]],3,FIND("'",ImoveisBB[[#This Row],[Desc_imovel_numeros]],3)-3),".",","))</f>
        <v>200</v>
      </c>
      <c r="O1033" s="6" t="str">
        <f>LOOKUP(ImoveisBB[[#This Row],[Area1]],Table25[Faixa],Table25[NomeFaixa])</f>
        <v>G. 200m2 - 500m2</v>
      </c>
      <c r="P1033" s="6" t="str">
        <f>IF(ISNUMBER( SEARCH("Desocupado", ImoveisBB[[#This Row],[status_imovel]] ) ), "DESOcupado", "OCUpado")</f>
        <v>OCUpado</v>
      </c>
      <c r="Q1033" s="6" t="str">
        <f>IF(ISNUMBER( SEARCH("Venda", ImoveisBB[[#This Row],[status_imovel]] ) ), "Venda Direta", "Leilão")</f>
        <v>Venda Direta</v>
      </c>
    </row>
    <row r="1034" spans="1:17" x14ac:dyDescent="0.25">
      <c r="A1034">
        <v>1033</v>
      </c>
      <c r="B1034" s="1" t="s">
        <v>1042</v>
      </c>
      <c r="C1034" t="s">
        <v>3754</v>
      </c>
      <c r="D1034" t="s">
        <v>5243</v>
      </c>
      <c r="E1034" s="7">
        <v>60043</v>
      </c>
      <c r="F1034">
        <v>38</v>
      </c>
      <c r="G1034" t="s">
        <v>7827</v>
      </c>
      <c r="H1034" t="s">
        <v>7946</v>
      </c>
      <c r="I1034" t="s">
        <v>8992</v>
      </c>
      <c r="J1034" t="s">
        <v>12428</v>
      </c>
      <c r="K1034" t="s">
        <v>15867</v>
      </c>
      <c r="L1034" t="str">
        <f>LOOKUP(ImoveisBB[[#This Row],[Vlr_venda_imovel]],Table2[Faixa],Table2[NomeFaixa])</f>
        <v>E. 50k - 65k</v>
      </c>
      <c r="M1034" t="str">
        <f>LOOKUP(ImoveisBB[[#This Row],[Desc%]],Table24[Faixa],Table24[NomeFaixa])</f>
        <v>D. 30% - 40%</v>
      </c>
      <c r="N1034">
        <f>VALUE(SUBSTITUTE(MID(ImoveisBB[[#This Row],[Desc_imovel_numeros]],3,FIND("'",ImoveisBB[[#This Row],[Desc_imovel_numeros]],3)-3),".",","))</f>
        <v>57.52</v>
      </c>
      <c r="O1034" s="6" t="str">
        <f>LOOKUP(ImoveisBB[[#This Row],[Area1]],Table25[Faixa],Table25[NomeFaixa])</f>
        <v>C. 50m2 - 75m2</v>
      </c>
      <c r="P1034" s="6" t="str">
        <f>IF(ISNUMBER( SEARCH("Desocupado", ImoveisBB[[#This Row],[status_imovel]] ) ), "DESOcupado", "OCUpado")</f>
        <v>OCUpado</v>
      </c>
      <c r="Q1034" s="6" t="str">
        <f>IF(ISNUMBER( SEARCH("Venda", ImoveisBB[[#This Row],[status_imovel]] ) ), "Venda Direta", "Leilão")</f>
        <v>Leilão</v>
      </c>
    </row>
    <row r="1035" spans="1:17" x14ac:dyDescent="0.25">
      <c r="A1035">
        <v>1034</v>
      </c>
      <c r="B1035" s="1" t="s">
        <v>1043</v>
      </c>
      <c r="C1035" t="s">
        <v>3463</v>
      </c>
      <c r="D1035" t="s">
        <v>5244</v>
      </c>
      <c r="E1035" s="7">
        <v>35322</v>
      </c>
      <c r="F1035">
        <v>51</v>
      </c>
      <c r="G1035" t="s">
        <v>7803</v>
      </c>
      <c r="H1035" t="s">
        <v>7945</v>
      </c>
      <c r="I1035" t="s">
        <v>8993</v>
      </c>
      <c r="J1035" t="s">
        <v>12429</v>
      </c>
      <c r="K1035" t="s">
        <v>15868</v>
      </c>
      <c r="L1035" t="str">
        <f>LOOKUP(ImoveisBB[[#This Row],[Vlr_venda_imovel]],Table2[Faixa],Table2[NomeFaixa])</f>
        <v>D. 35k - 50k</v>
      </c>
      <c r="M1035" t="str">
        <f>LOOKUP(ImoveisBB[[#This Row],[Desc%]],Table24[Faixa],Table24[NomeFaixa])</f>
        <v>F. 50% - 60%</v>
      </c>
      <c r="N1035">
        <f>VALUE(SUBSTITUTE(MID(ImoveisBB[[#This Row],[Desc_imovel_numeros]],3,FIND("'",ImoveisBB[[#This Row],[Desc_imovel_numeros]],3)-3),".",","))</f>
        <v>140</v>
      </c>
      <c r="O1035" s="6" t="str">
        <f>LOOKUP(ImoveisBB[[#This Row],[Area1]],Table25[Faixa],Table25[NomeFaixa])</f>
        <v>E. 100m2 - 150m2</v>
      </c>
      <c r="P1035" s="6" t="str">
        <f>IF(ISNUMBER( SEARCH("Desocupado", ImoveisBB[[#This Row],[status_imovel]] ) ), "DESOcupado", "OCUpado")</f>
        <v>OCUpado</v>
      </c>
      <c r="Q1035" s="6" t="str">
        <f>IF(ISNUMBER( SEARCH("Venda", ImoveisBB[[#This Row],[status_imovel]] ) ), "Venda Direta", "Leilão")</f>
        <v>Venda Direta</v>
      </c>
    </row>
    <row r="1036" spans="1:17" x14ac:dyDescent="0.25">
      <c r="A1036">
        <v>1035</v>
      </c>
      <c r="B1036" s="1" t="s">
        <v>1044</v>
      </c>
      <c r="C1036" t="s">
        <v>3537</v>
      </c>
      <c r="D1036" t="s">
        <v>5245</v>
      </c>
      <c r="E1036" s="7">
        <v>30180</v>
      </c>
      <c r="F1036">
        <v>60</v>
      </c>
      <c r="G1036" t="s">
        <v>7819</v>
      </c>
      <c r="H1036" t="s">
        <v>7952</v>
      </c>
      <c r="I1036" t="s">
        <v>8994</v>
      </c>
      <c r="J1036" t="s">
        <v>12430</v>
      </c>
      <c r="K1036" t="s">
        <v>15869</v>
      </c>
      <c r="L1036" t="str">
        <f>LOOKUP(ImoveisBB[[#This Row],[Vlr_venda_imovel]],Table2[Faixa],Table2[NomeFaixa])</f>
        <v>C. 25k - 35k</v>
      </c>
      <c r="M1036" t="str">
        <f>LOOKUP(ImoveisBB[[#This Row],[Desc%]],Table24[Faixa],Table24[NomeFaixa])</f>
        <v>G. 60% - 70%</v>
      </c>
      <c r="N1036">
        <f>VALUE(SUBSTITUTE(MID(ImoveisBB[[#This Row],[Desc_imovel_numeros]],3,FIND("'",ImoveisBB[[#This Row],[Desc_imovel_numeros]],3)-3),".",","))</f>
        <v>20.66</v>
      </c>
      <c r="O1036" s="6" t="str">
        <f>LOOKUP(ImoveisBB[[#This Row],[Area1]],Table25[Faixa],Table25[NomeFaixa])</f>
        <v>A. abaixo de 25m2</v>
      </c>
      <c r="P1036" s="6" t="str">
        <f>IF(ISNUMBER( SEARCH("Desocupado", ImoveisBB[[#This Row],[status_imovel]] ) ), "DESOcupado", "OCUpado")</f>
        <v>OCUpado</v>
      </c>
      <c r="Q1036" s="6" t="str">
        <f>IF(ISNUMBER( SEARCH("Venda", ImoveisBB[[#This Row],[status_imovel]] ) ), "Venda Direta", "Leilão")</f>
        <v>Venda Direta</v>
      </c>
    </row>
    <row r="1037" spans="1:17" x14ac:dyDescent="0.25">
      <c r="A1037">
        <v>1036</v>
      </c>
      <c r="B1037" s="1" t="s">
        <v>1045</v>
      </c>
      <c r="C1037" t="s">
        <v>3755</v>
      </c>
      <c r="D1037" t="s">
        <v>5246</v>
      </c>
      <c r="E1037" s="7">
        <v>70817</v>
      </c>
      <c r="F1037">
        <v>40</v>
      </c>
      <c r="G1037" t="s">
        <v>7827</v>
      </c>
      <c r="H1037" t="s">
        <v>7946</v>
      </c>
      <c r="I1037" t="s">
        <v>8995</v>
      </c>
      <c r="J1037" t="s">
        <v>12431</v>
      </c>
      <c r="K1037" t="s">
        <v>15870</v>
      </c>
      <c r="L1037" t="str">
        <f>LOOKUP(ImoveisBB[[#This Row],[Vlr_venda_imovel]],Table2[Faixa],Table2[NomeFaixa])</f>
        <v>F. 65k - 80k</v>
      </c>
      <c r="M1037" t="str">
        <f>LOOKUP(ImoveisBB[[#This Row],[Desc%]],Table24[Faixa],Table24[NomeFaixa])</f>
        <v>E. 40% - 50%</v>
      </c>
      <c r="N1037">
        <f>VALUE(SUBSTITUTE(MID(ImoveisBB[[#This Row],[Desc_imovel_numeros]],3,FIND("'",ImoveisBB[[#This Row],[Desc_imovel_numeros]],3)-3),".",","))</f>
        <v>125</v>
      </c>
      <c r="O1037" s="6" t="str">
        <f>LOOKUP(ImoveisBB[[#This Row],[Area1]],Table25[Faixa],Table25[NomeFaixa])</f>
        <v>E. 100m2 - 150m2</v>
      </c>
      <c r="P1037" s="6" t="str">
        <f>IF(ISNUMBER( SEARCH("Desocupado", ImoveisBB[[#This Row],[status_imovel]] ) ), "DESOcupado", "OCUpado")</f>
        <v>OCUpado</v>
      </c>
      <c r="Q1037" s="6" t="str">
        <f>IF(ISNUMBER( SEARCH("Venda", ImoveisBB[[#This Row],[status_imovel]] ) ), "Venda Direta", "Leilão")</f>
        <v>Leilão</v>
      </c>
    </row>
    <row r="1038" spans="1:17" x14ac:dyDescent="0.25">
      <c r="A1038">
        <v>1037</v>
      </c>
      <c r="B1038" s="1" t="s">
        <v>1046</v>
      </c>
      <c r="C1038" t="s">
        <v>3679</v>
      </c>
      <c r="D1038" t="s">
        <v>5247</v>
      </c>
      <c r="E1038" s="7">
        <v>64847</v>
      </c>
      <c r="F1038">
        <v>43</v>
      </c>
      <c r="G1038" t="s">
        <v>7748</v>
      </c>
      <c r="H1038" t="s">
        <v>7937</v>
      </c>
      <c r="I1038" t="s">
        <v>8996</v>
      </c>
      <c r="J1038" t="s">
        <v>12432</v>
      </c>
      <c r="K1038" t="s">
        <v>15871</v>
      </c>
      <c r="L1038" t="str">
        <f>LOOKUP(ImoveisBB[[#This Row],[Vlr_venda_imovel]],Table2[Faixa],Table2[NomeFaixa])</f>
        <v>E. 50k - 65k</v>
      </c>
      <c r="M1038" t="str">
        <f>LOOKUP(ImoveisBB[[#This Row],[Desc%]],Table24[Faixa],Table24[NomeFaixa])</f>
        <v>E. 40% - 50%</v>
      </c>
      <c r="N1038">
        <f>VALUE(SUBSTITUTE(MID(ImoveisBB[[#This Row],[Desc_imovel_numeros]],3,FIND("'",ImoveisBB[[#This Row],[Desc_imovel_numeros]],3)-3),".",","))</f>
        <v>152.28</v>
      </c>
      <c r="O1038" s="6" t="str">
        <f>LOOKUP(ImoveisBB[[#This Row],[Area1]],Table25[Faixa],Table25[NomeFaixa])</f>
        <v>F. 150m2 - 200m2</v>
      </c>
      <c r="P1038" s="6" t="str">
        <f>IF(ISNUMBER( SEARCH("Desocupado", ImoveisBB[[#This Row],[status_imovel]] ) ), "DESOcupado", "OCUpado")</f>
        <v>OCUpado</v>
      </c>
      <c r="Q1038" s="6" t="str">
        <f>IF(ISNUMBER( SEARCH("Venda", ImoveisBB[[#This Row],[status_imovel]] ) ), "Venda Direta", "Leilão")</f>
        <v>Venda Direta</v>
      </c>
    </row>
    <row r="1039" spans="1:17" x14ac:dyDescent="0.25">
      <c r="A1039">
        <v>1038</v>
      </c>
      <c r="B1039" s="1" t="s">
        <v>1047</v>
      </c>
      <c r="C1039" t="s">
        <v>3451</v>
      </c>
      <c r="D1039" t="s">
        <v>5248</v>
      </c>
      <c r="E1039" s="7">
        <v>47838</v>
      </c>
      <c r="F1039">
        <v>10</v>
      </c>
      <c r="G1039" t="s">
        <v>7808</v>
      </c>
      <c r="H1039" t="s">
        <v>7952</v>
      </c>
      <c r="I1039" t="s">
        <v>8997</v>
      </c>
      <c r="J1039" t="s">
        <v>12433</v>
      </c>
      <c r="K1039" t="s">
        <v>15872</v>
      </c>
      <c r="L1039" t="str">
        <f>LOOKUP(ImoveisBB[[#This Row],[Vlr_venda_imovel]],Table2[Faixa],Table2[NomeFaixa])</f>
        <v>D. 35k - 50k</v>
      </c>
      <c r="M1039" t="str">
        <f>LOOKUP(ImoveisBB[[#This Row],[Desc%]],Table24[Faixa],Table24[NomeFaixa])</f>
        <v>B. 10% - 20%</v>
      </c>
      <c r="N1039">
        <f>VALUE(SUBSTITUTE(MID(ImoveisBB[[#This Row],[Desc_imovel_numeros]],3,FIND("'",ImoveisBB[[#This Row],[Desc_imovel_numeros]],3)-3),".",","))</f>
        <v>200</v>
      </c>
      <c r="O1039" s="6" t="str">
        <f>LOOKUP(ImoveisBB[[#This Row],[Area1]],Table25[Faixa],Table25[NomeFaixa])</f>
        <v>G. 200m2 - 500m2</v>
      </c>
      <c r="P1039" s="6" t="str">
        <f>IF(ISNUMBER( SEARCH("Desocupado", ImoveisBB[[#This Row],[status_imovel]] ) ), "DESOcupado", "OCUpado")</f>
        <v>OCUpado</v>
      </c>
      <c r="Q1039" s="6" t="str">
        <f>IF(ISNUMBER( SEARCH("Venda", ImoveisBB[[#This Row],[status_imovel]] ) ), "Venda Direta", "Leilão")</f>
        <v>Leilão</v>
      </c>
    </row>
    <row r="1040" spans="1:17" x14ac:dyDescent="0.25">
      <c r="A1040">
        <v>1039</v>
      </c>
      <c r="B1040" s="1" t="s">
        <v>1048</v>
      </c>
      <c r="C1040" t="s">
        <v>3756</v>
      </c>
      <c r="D1040" t="s">
        <v>5249</v>
      </c>
      <c r="E1040" s="7">
        <v>56270</v>
      </c>
      <c r="F1040">
        <v>32</v>
      </c>
      <c r="G1040" t="s">
        <v>7748</v>
      </c>
      <c r="H1040" t="s">
        <v>7937</v>
      </c>
      <c r="I1040" t="s">
        <v>8998</v>
      </c>
      <c r="J1040" t="s">
        <v>12434</v>
      </c>
      <c r="K1040" t="s">
        <v>15873</v>
      </c>
      <c r="L1040" t="str">
        <f>LOOKUP(ImoveisBB[[#This Row],[Vlr_venda_imovel]],Table2[Faixa],Table2[NomeFaixa])</f>
        <v>E. 50k - 65k</v>
      </c>
      <c r="M1040" t="str">
        <f>LOOKUP(ImoveisBB[[#This Row],[Desc%]],Table24[Faixa],Table24[NomeFaixa])</f>
        <v>D. 30% - 40%</v>
      </c>
      <c r="N1040">
        <f>VALUE(SUBSTITUTE(MID(ImoveisBB[[#This Row],[Desc_imovel_numeros]],3,FIND("'",ImoveisBB[[#This Row],[Desc_imovel_numeros]],3)-3),".",","))</f>
        <v>130</v>
      </c>
      <c r="O1040" s="6" t="str">
        <f>LOOKUP(ImoveisBB[[#This Row],[Area1]],Table25[Faixa],Table25[NomeFaixa])</f>
        <v>E. 100m2 - 150m2</v>
      </c>
      <c r="P1040" s="6" t="str">
        <f>IF(ISNUMBER( SEARCH("Desocupado", ImoveisBB[[#This Row],[status_imovel]] ) ), "DESOcupado", "OCUpado")</f>
        <v>DESOcupado</v>
      </c>
      <c r="Q1040" s="6" t="str">
        <f>IF(ISNUMBER( SEARCH("Venda", ImoveisBB[[#This Row],[status_imovel]] ) ), "Venda Direta", "Leilão")</f>
        <v>Venda Direta</v>
      </c>
    </row>
    <row r="1041" spans="1:17" x14ac:dyDescent="0.25">
      <c r="A1041">
        <v>1040</v>
      </c>
      <c r="B1041" s="1" t="s">
        <v>1049</v>
      </c>
      <c r="C1041" t="s">
        <v>3757</v>
      </c>
      <c r="D1041" t="s">
        <v>5250</v>
      </c>
      <c r="E1041" s="7">
        <v>69308</v>
      </c>
      <c r="F1041">
        <v>42</v>
      </c>
      <c r="G1041" t="s">
        <v>7748</v>
      </c>
      <c r="H1041" t="s">
        <v>7937</v>
      </c>
      <c r="I1041" t="s">
        <v>8999</v>
      </c>
      <c r="J1041" t="s">
        <v>12435</v>
      </c>
      <c r="K1041" t="s">
        <v>15874</v>
      </c>
      <c r="L1041" t="str">
        <f>LOOKUP(ImoveisBB[[#This Row],[Vlr_venda_imovel]],Table2[Faixa],Table2[NomeFaixa])</f>
        <v>F. 65k - 80k</v>
      </c>
      <c r="M1041" t="str">
        <f>LOOKUP(ImoveisBB[[#This Row],[Desc%]],Table24[Faixa],Table24[NomeFaixa])</f>
        <v>E. 40% - 50%</v>
      </c>
      <c r="N1041">
        <f>VALUE(SUBSTITUTE(MID(ImoveisBB[[#This Row],[Desc_imovel_numeros]],3,FIND("'",ImoveisBB[[#This Row],[Desc_imovel_numeros]],3)-3),".",","))</f>
        <v>57.5</v>
      </c>
      <c r="O1041" s="6" t="str">
        <f>LOOKUP(ImoveisBB[[#This Row],[Area1]],Table25[Faixa],Table25[NomeFaixa])</f>
        <v>C. 50m2 - 75m2</v>
      </c>
      <c r="P1041" s="6" t="str">
        <f>IF(ISNUMBER( SEARCH("Desocupado", ImoveisBB[[#This Row],[status_imovel]] ) ), "DESOcupado", "OCUpado")</f>
        <v>OCUpado</v>
      </c>
      <c r="Q1041" s="6" t="str">
        <f>IF(ISNUMBER( SEARCH("Venda", ImoveisBB[[#This Row],[status_imovel]] ) ), "Venda Direta", "Leilão")</f>
        <v>Venda Direta</v>
      </c>
    </row>
    <row r="1042" spans="1:17" x14ac:dyDescent="0.25">
      <c r="A1042">
        <v>1041</v>
      </c>
      <c r="B1042" s="1" t="s">
        <v>1050</v>
      </c>
      <c r="C1042" t="s">
        <v>3451</v>
      </c>
      <c r="D1042" t="s">
        <v>5251</v>
      </c>
      <c r="E1042" s="7">
        <v>58328</v>
      </c>
      <c r="F1042">
        <v>32</v>
      </c>
      <c r="G1042" t="s">
        <v>7819</v>
      </c>
      <c r="H1042" t="s">
        <v>7952</v>
      </c>
      <c r="I1042" t="s">
        <v>9000</v>
      </c>
      <c r="J1042" t="s">
        <v>12436</v>
      </c>
      <c r="K1042" t="s">
        <v>15875</v>
      </c>
      <c r="L1042" t="str">
        <f>LOOKUP(ImoveisBB[[#This Row],[Vlr_venda_imovel]],Table2[Faixa],Table2[NomeFaixa])</f>
        <v>E. 50k - 65k</v>
      </c>
      <c r="M1042" t="str">
        <f>LOOKUP(ImoveisBB[[#This Row],[Desc%]],Table24[Faixa],Table24[NomeFaixa])</f>
        <v>D. 30% - 40%</v>
      </c>
      <c r="N1042">
        <f>VALUE(SUBSTITUTE(MID(ImoveisBB[[#This Row],[Desc_imovel_numeros]],3,FIND("'",ImoveisBB[[#This Row],[Desc_imovel_numeros]],3)-3),".",","))</f>
        <v>160</v>
      </c>
      <c r="O1042" s="6" t="str">
        <f>LOOKUP(ImoveisBB[[#This Row],[Area1]],Table25[Faixa],Table25[NomeFaixa])</f>
        <v>F. 150m2 - 200m2</v>
      </c>
      <c r="P1042" s="6" t="str">
        <f>IF(ISNUMBER( SEARCH("Desocupado", ImoveisBB[[#This Row],[status_imovel]] ) ), "DESOcupado", "OCUpado")</f>
        <v>OCUpado</v>
      </c>
      <c r="Q1042" s="6" t="str">
        <f>IF(ISNUMBER( SEARCH("Venda", ImoveisBB[[#This Row],[status_imovel]] ) ), "Venda Direta", "Leilão")</f>
        <v>Leilão</v>
      </c>
    </row>
    <row r="1043" spans="1:17" x14ac:dyDescent="0.25">
      <c r="A1043">
        <v>1042</v>
      </c>
      <c r="B1043" s="1" t="s">
        <v>1051</v>
      </c>
      <c r="C1043" t="s">
        <v>3657</v>
      </c>
      <c r="D1043" t="s">
        <v>5252</v>
      </c>
      <c r="E1043" s="7">
        <v>57230</v>
      </c>
      <c r="F1043">
        <v>33</v>
      </c>
      <c r="G1043" t="s">
        <v>7819</v>
      </c>
      <c r="H1043" t="s">
        <v>7952</v>
      </c>
      <c r="I1043" t="s">
        <v>9001</v>
      </c>
      <c r="J1043" t="s">
        <v>12437</v>
      </c>
      <c r="K1043" t="s">
        <v>15876</v>
      </c>
      <c r="L1043" t="str">
        <f>LOOKUP(ImoveisBB[[#This Row],[Vlr_venda_imovel]],Table2[Faixa],Table2[NomeFaixa])</f>
        <v>E. 50k - 65k</v>
      </c>
      <c r="M1043" t="str">
        <f>LOOKUP(ImoveisBB[[#This Row],[Desc%]],Table24[Faixa],Table24[NomeFaixa])</f>
        <v>D. 30% - 40%</v>
      </c>
      <c r="N1043">
        <f>VALUE(SUBSTITUTE(MID(ImoveisBB[[#This Row],[Desc_imovel_numeros]],3,FIND("'",ImoveisBB[[#This Row],[Desc_imovel_numeros]],3)-3),".",","))</f>
        <v>122.85</v>
      </c>
      <c r="O1043" s="6" t="str">
        <f>LOOKUP(ImoveisBB[[#This Row],[Area1]],Table25[Faixa],Table25[NomeFaixa])</f>
        <v>E. 100m2 - 150m2</v>
      </c>
      <c r="P1043" s="6" t="str">
        <f>IF(ISNUMBER( SEARCH("Desocupado", ImoveisBB[[#This Row],[status_imovel]] ) ), "DESOcupado", "OCUpado")</f>
        <v>OCUpado</v>
      </c>
      <c r="Q1043" s="6" t="str">
        <f>IF(ISNUMBER( SEARCH("Venda", ImoveisBB[[#This Row],[status_imovel]] ) ), "Venda Direta", "Leilão")</f>
        <v>Leilão</v>
      </c>
    </row>
    <row r="1044" spans="1:17" x14ac:dyDescent="0.25">
      <c r="A1044">
        <v>1043</v>
      </c>
      <c r="B1044" s="1" t="s">
        <v>1052</v>
      </c>
      <c r="C1044" t="s">
        <v>3451</v>
      </c>
      <c r="D1044" t="s">
        <v>5253</v>
      </c>
      <c r="E1044" s="7">
        <v>61225</v>
      </c>
      <c r="F1044">
        <v>32</v>
      </c>
      <c r="G1044" t="s">
        <v>7819</v>
      </c>
      <c r="H1044" t="s">
        <v>7952</v>
      </c>
      <c r="I1044" t="s">
        <v>9002</v>
      </c>
      <c r="J1044" t="s">
        <v>12438</v>
      </c>
      <c r="K1044" t="s">
        <v>15877</v>
      </c>
      <c r="L1044" t="str">
        <f>LOOKUP(ImoveisBB[[#This Row],[Vlr_venda_imovel]],Table2[Faixa],Table2[NomeFaixa])</f>
        <v>E. 50k - 65k</v>
      </c>
      <c r="M1044" t="str">
        <f>LOOKUP(ImoveisBB[[#This Row],[Desc%]],Table24[Faixa],Table24[NomeFaixa])</f>
        <v>D. 30% - 40%</v>
      </c>
      <c r="N1044">
        <f>VALUE(SUBSTITUTE(MID(ImoveisBB[[#This Row],[Desc_imovel_numeros]],3,FIND("'",ImoveisBB[[#This Row],[Desc_imovel_numeros]],3)-3),".",","))</f>
        <v>140</v>
      </c>
      <c r="O1044" s="6" t="str">
        <f>LOOKUP(ImoveisBB[[#This Row],[Area1]],Table25[Faixa],Table25[NomeFaixa])</f>
        <v>E. 100m2 - 150m2</v>
      </c>
      <c r="P1044" s="6" t="str">
        <f>IF(ISNUMBER( SEARCH("Desocupado", ImoveisBB[[#This Row],[status_imovel]] ) ), "DESOcupado", "OCUpado")</f>
        <v>OCUpado</v>
      </c>
      <c r="Q1044" s="6" t="str">
        <f>IF(ISNUMBER( SEARCH("Venda", ImoveisBB[[#This Row],[status_imovel]] ) ), "Venda Direta", "Leilão")</f>
        <v>Leilão</v>
      </c>
    </row>
    <row r="1045" spans="1:17" x14ac:dyDescent="0.25">
      <c r="A1045">
        <v>1044</v>
      </c>
      <c r="B1045" s="1" t="s">
        <v>1053</v>
      </c>
      <c r="C1045" t="s">
        <v>3451</v>
      </c>
      <c r="D1045" t="s">
        <v>5254</v>
      </c>
      <c r="E1045" s="7">
        <v>51694</v>
      </c>
      <c r="F1045">
        <v>39</v>
      </c>
      <c r="G1045" t="s">
        <v>7819</v>
      </c>
      <c r="H1045" t="s">
        <v>7952</v>
      </c>
      <c r="I1045" t="s">
        <v>9003</v>
      </c>
      <c r="J1045" t="s">
        <v>12439</v>
      </c>
      <c r="K1045" t="s">
        <v>15878</v>
      </c>
      <c r="L1045" t="str">
        <f>LOOKUP(ImoveisBB[[#This Row],[Vlr_venda_imovel]],Table2[Faixa],Table2[NomeFaixa])</f>
        <v>E. 50k - 65k</v>
      </c>
      <c r="M1045" t="str">
        <f>LOOKUP(ImoveisBB[[#This Row],[Desc%]],Table24[Faixa],Table24[NomeFaixa])</f>
        <v>D. 30% - 40%</v>
      </c>
      <c r="N1045">
        <f>VALUE(SUBSTITUTE(MID(ImoveisBB[[#This Row],[Desc_imovel_numeros]],3,FIND("'",ImoveisBB[[#This Row],[Desc_imovel_numeros]],3)-3),".",","))</f>
        <v>250</v>
      </c>
      <c r="O1045" s="6" t="str">
        <f>LOOKUP(ImoveisBB[[#This Row],[Area1]],Table25[Faixa],Table25[NomeFaixa])</f>
        <v>G. 200m2 - 500m2</v>
      </c>
      <c r="P1045" s="6" t="str">
        <f>IF(ISNUMBER( SEARCH("Desocupado", ImoveisBB[[#This Row],[status_imovel]] ) ), "DESOcupado", "OCUpado")</f>
        <v>OCUpado</v>
      </c>
      <c r="Q1045" s="6" t="str">
        <f>IF(ISNUMBER( SEARCH("Venda", ImoveisBB[[#This Row],[status_imovel]] ) ), "Venda Direta", "Leilão")</f>
        <v>Leilão</v>
      </c>
    </row>
    <row r="1046" spans="1:17" hidden="1" x14ac:dyDescent="0.25">
      <c r="A1046">
        <v>1045</v>
      </c>
      <c r="B1046" s="1" t="s">
        <v>1054</v>
      </c>
      <c r="C1046" t="s">
        <v>3451</v>
      </c>
      <c r="D1046" t="s">
        <v>5255</v>
      </c>
      <c r="E1046" t="s">
        <v>7651</v>
      </c>
      <c r="F1046" t="s">
        <v>7721</v>
      </c>
      <c r="G1046" t="s">
        <v>7808</v>
      </c>
      <c r="H1046" t="s">
        <v>7952</v>
      </c>
      <c r="I1046" t="s">
        <v>9004</v>
      </c>
      <c r="J1046" t="s">
        <v>12440</v>
      </c>
      <c r="K1046" t="s">
        <v>15879</v>
      </c>
      <c r="L1046" t="e">
        <f>LOOKUP(ImoveisBB[[#This Row],[Vlr_venda_imovel]],Table2[Faixa],Table2[NomeFaixa])</f>
        <v>#N/A</v>
      </c>
      <c r="M1046" t="e">
        <f>LOOKUP(ImoveisBB[[#This Row],[Desc%]],Table24[Faixa],Table24[NomeFaixa])</f>
        <v>#N/A</v>
      </c>
      <c r="N1046">
        <f>VALUE(SUBSTITUTE(MID(ImoveisBB[[#This Row],[Desc_imovel_numeros]],3,FIND("'",ImoveisBB[[#This Row],[Desc_imovel_numeros]],3)-3),".",","))</f>
        <v>740.25</v>
      </c>
      <c r="O1046" s="6" t="str">
        <f>LOOKUP(ImoveisBB[[#This Row],[Area1]],Table25[Faixa],Table25[NomeFaixa])</f>
        <v>H. 500m2 - 1.000m2</v>
      </c>
      <c r="P1046" s="6" t="str">
        <f>IF(ISNUMBER( SEARCH("Desocupado", ImoveisBB[[#This Row],[status_imovel]] ) ), "DESOcupado", "OCUpado")</f>
        <v>OCUpado</v>
      </c>
      <c r="Q1046" s="6" t="str">
        <f>IF(ISNUMBER( SEARCH("Venda", ImoveisBB[[#This Row],[status_imovel]] ) ), "Venda Direta", "Leilão")</f>
        <v>Leilão</v>
      </c>
    </row>
    <row r="1047" spans="1:17" x14ac:dyDescent="0.25">
      <c r="A1047">
        <v>1046</v>
      </c>
      <c r="B1047" s="1" t="s">
        <v>1055</v>
      </c>
      <c r="C1047" t="s">
        <v>3451</v>
      </c>
      <c r="D1047" t="s">
        <v>5256</v>
      </c>
      <c r="E1047" s="7">
        <v>42629</v>
      </c>
      <c r="F1047">
        <v>30</v>
      </c>
      <c r="G1047" t="s">
        <v>7808</v>
      </c>
      <c r="H1047" t="s">
        <v>7952</v>
      </c>
      <c r="I1047" t="s">
        <v>9005</v>
      </c>
      <c r="J1047" t="s">
        <v>12441</v>
      </c>
      <c r="K1047" t="s">
        <v>15880</v>
      </c>
      <c r="L1047" t="str">
        <f>LOOKUP(ImoveisBB[[#This Row],[Vlr_venda_imovel]],Table2[Faixa],Table2[NomeFaixa])</f>
        <v>D. 35k - 50k</v>
      </c>
      <c r="M1047" t="str">
        <f>LOOKUP(ImoveisBB[[#This Row],[Desc%]],Table24[Faixa],Table24[NomeFaixa])</f>
        <v>D. 30% - 40%</v>
      </c>
      <c r="N1047">
        <f>VALUE(SUBSTITUTE(MID(ImoveisBB[[#This Row],[Desc_imovel_numeros]],3,FIND("'",ImoveisBB[[#This Row],[Desc_imovel_numeros]],3)-3),".",","))</f>
        <v>200</v>
      </c>
      <c r="O1047" s="6" t="str">
        <f>LOOKUP(ImoveisBB[[#This Row],[Area1]],Table25[Faixa],Table25[NomeFaixa])</f>
        <v>G. 200m2 - 500m2</v>
      </c>
      <c r="P1047" s="6" t="str">
        <f>IF(ISNUMBER( SEARCH("Desocupado", ImoveisBB[[#This Row],[status_imovel]] ) ), "DESOcupado", "OCUpado")</f>
        <v>OCUpado</v>
      </c>
      <c r="Q1047" s="6" t="str">
        <f>IF(ISNUMBER( SEARCH("Venda", ImoveisBB[[#This Row],[status_imovel]] ) ), "Venda Direta", "Leilão")</f>
        <v>Leilão</v>
      </c>
    </row>
    <row r="1048" spans="1:17" x14ac:dyDescent="0.25">
      <c r="A1048">
        <v>1047</v>
      </c>
      <c r="B1048" s="1" t="s">
        <v>1056</v>
      </c>
      <c r="C1048" t="s">
        <v>3451</v>
      </c>
      <c r="D1048" t="s">
        <v>5257</v>
      </c>
      <c r="E1048" s="7">
        <v>41073</v>
      </c>
      <c r="F1048">
        <v>23</v>
      </c>
      <c r="G1048" t="s">
        <v>7808</v>
      </c>
      <c r="H1048" t="s">
        <v>7952</v>
      </c>
      <c r="I1048" t="s">
        <v>9006</v>
      </c>
      <c r="J1048" t="s">
        <v>12442</v>
      </c>
      <c r="K1048" t="s">
        <v>15881</v>
      </c>
      <c r="L1048" t="str">
        <f>LOOKUP(ImoveisBB[[#This Row],[Vlr_venda_imovel]],Table2[Faixa],Table2[NomeFaixa])</f>
        <v>D. 35k - 50k</v>
      </c>
      <c r="M1048" t="str">
        <f>LOOKUP(ImoveisBB[[#This Row],[Desc%]],Table24[Faixa],Table24[NomeFaixa])</f>
        <v>C. 20% - 30%</v>
      </c>
      <c r="N1048">
        <f>VALUE(SUBSTITUTE(MID(ImoveisBB[[#This Row],[Desc_imovel_numeros]],3,FIND("'",ImoveisBB[[#This Row],[Desc_imovel_numeros]],3)-3),".",","))</f>
        <v>200</v>
      </c>
      <c r="O1048" s="6" t="str">
        <f>LOOKUP(ImoveisBB[[#This Row],[Area1]],Table25[Faixa],Table25[NomeFaixa])</f>
        <v>G. 200m2 - 500m2</v>
      </c>
      <c r="P1048" s="6" t="str">
        <f>IF(ISNUMBER( SEARCH("Desocupado", ImoveisBB[[#This Row],[status_imovel]] ) ), "DESOcupado", "OCUpado")</f>
        <v>OCUpado</v>
      </c>
      <c r="Q1048" s="6" t="str">
        <f>IF(ISNUMBER( SEARCH("Venda", ImoveisBB[[#This Row],[status_imovel]] ) ), "Venda Direta", "Leilão")</f>
        <v>Leilão</v>
      </c>
    </row>
    <row r="1049" spans="1:17" x14ac:dyDescent="0.25">
      <c r="A1049">
        <v>1048</v>
      </c>
      <c r="B1049" s="1" t="s">
        <v>1057</v>
      </c>
      <c r="C1049" t="s">
        <v>3673</v>
      </c>
      <c r="D1049" t="s">
        <v>5258</v>
      </c>
      <c r="E1049" s="7">
        <v>41669</v>
      </c>
      <c r="F1049">
        <v>39</v>
      </c>
      <c r="G1049" t="s">
        <v>7803</v>
      </c>
      <c r="H1049" t="s">
        <v>7945</v>
      </c>
      <c r="I1049" t="s">
        <v>9007</v>
      </c>
      <c r="J1049" t="s">
        <v>12443</v>
      </c>
      <c r="K1049" t="s">
        <v>15882</v>
      </c>
      <c r="L1049" t="str">
        <f>LOOKUP(ImoveisBB[[#This Row],[Vlr_venda_imovel]],Table2[Faixa],Table2[NomeFaixa])</f>
        <v>D. 35k - 50k</v>
      </c>
      <c r="M1049" t="str">
        <f>LOOKUP(ImoveisBB[[#This Row],[Desc%]],Table24[Faixa],Table24[NomeFaixa])</f>
        <v>D. 30% - 40%</v>
      </c>
      <c r="N1049">
        <f>VALUE(SUBSTITUTE(MID(ImoveisBB[[#This Row],[Desc_imovel_numeros]],3,FIND("'",ImoveisBB[[#This Row],[Desc_imovel_numeros]],3)-3),".",","))</f>
        <v>161</v>
      </c>
      <c r="O1049" s="6" t="str">
        <f>LOOKUP(ImoveisBB[[#This Row],[Area1]],Table25[Faixa],Table25[NomeFaixa])</f>
        <v>F. 150m2 - 200m2</v>
      </c>
      <c r="P1049" s="6" t="str">
        <f>IF(ISNUMBER( SEARCH("Desocupado", ImoveisBB[[#This Row],[status_imovel]] ) ), "DESOcupado", "OCUpado")</f>
        <v>OCUpado</v>
      </c>
      <c r="Q1049" s="6" t="str">
        <f>IF(ISNUMBER( SEARCH("Venda", ImoveisBB[[#This Row],[status_imovel]] ) ), "Venda Direta", "Leilão")</f>
        <v>Leilão</v>
      </c>
    </row>
    <row r="1050" spans="1:17" hidden="1" x14ac:dyDescent="0.25">
      <c r="A1050">
        <v>1049</v>
      </c>
      <c r="B1050" s="1" t="s">
        <v>1058</v>
      </c>
      <c r="C1050" t="s">
        <v>3451</v>
      </c>
      <c r="D1050" t="s">
        <v>5259</v>
      </c>
      <c r="E1050" t="s">
        <v>7673</v>
      </c>
      <c r="F1050" t="s">
        <v>7721</v>
      </c>
      <c r="G1050" t="s">
        <v>7808</v>
      </c>
      <c r="H1050" t="s">
        <v>7952</v>
      </c>
      <c r="I1050" t="s">
        <v>9008</v>
      </c>
      <c r="J1050" t="s">
        <v>12444</v>
      </c>
      <c r="K1050" t="s">
        <v>15883</v>
      </c>
      <c r="L1050" t="e">
        <f>LOOKUP(ImoveisBB[[#This Row],[Vlr_venda_imovel]],Table2[Faixa],Table2[NomeFaixa])</f>
        <v>#N/A</v>
      </c>
      <c r="M1050" t="e">
        <f>LOOKUP(ImoveisBB[[#This Row],[Desc%]],Table24[Faixa],Table24[NomeFaixa])</f>
        <v>#N/A</v>
      </c>
      <c r="N1050">
        <f>VALUE(SUBSTITUTE(MID(ImoveisBB[[#This Row],[Desc_imovel_numeros]],3,FIND("'",ImoveisBB[[#This Row],[Desc_imovel_numeros]],3)-3),".",","))</f>
        <v>200</v>
      </c>
      <c r="O1050" s="6" t="str">
        <f>LOOKUP(ImoveisBB[[#This Row],[Area1]],Table25[Faixa],Table25[NomeFaixa])</f>
        <v>G. 200m2 - 500m2</v>
      </c>
      <c r="P1050" s="6" t="str">
        <f>IF(ISNUMBER( SEARCH("Desocupado", ImoveisBB[[#This Row],[status_imovel]] ) ), "DESOcupado", "OCUpado")</f>
        <v>OCUpado</v>
      </c>
      <c r="Q1050" s="6" t="str">
        <f>IF(ISNUMBER( SEARCH("Venda", ImoveisBB[[#This Row],[status_imovel]] ) ), "Venda Direta", "Leilão")</f>
        <v>Venda Direta</v>
      </c>
    </row>
    <row r="1051" spans="1:17" x14ac:dyDescent="0.25">
      <c r="A1051">
        <v>1050</v>
      </c>
      <c r="B1051" s="1" t="s">
        <v>1059</v>
      </c>
      <c r="C1051" t="s">
        <v>3451</v>
      </c>
      <c r="D1051" t="s">
        <v>5260</v>
      </c>
      <c r="E1051" s="7">
        <v>45875</v>
      </c>
      <c r="F1051">
        <v>24</v>
      </c>
      <c r="G1051" t="s">
        <v>7808</v>
      </c>
      <c r="H1051" t="s">
        <v>7952</v>
      </c>
      <c r="I1051" t="s">
        <v>9009</v>
      </c>
      <c r="J1051" t="s">
        <v>12445</v>
      </c>
      <c r="K1051" t="s">
        <v>15884</v>
      </c>
      <c r="L1051" t="str">
        <f>LOOKUP(ImoveisBB[[#This Row],[Vlr_venda_imovel]],Table2[Faixa],Table2[NomeFaixa])</f>
        <v>D. 35k - 50k</v>
      </c>
      <c r="M1051" t="str">
        <f>LOOKUP(ImoveisBB[[#This Row],[Desc%]],Table24[Faixa],Table24[NomeFaixa])</f>
        <v>C. 20% - 30%</v>
      </c>
      <c r="N1051">
        <f>VALUE(SUBSTITUTE(MID(ImoveisBB[[#This Row],[Desc_imovel_numeros]],3,FIND("'",ImoveisBB[[#This Row],[Desc_imovel_numeros]],3)-3),".",","))</f>
        <v>210.4</v>
      </c>
      <c r="O1051" s="6" t="str">
        <f>LOOKUP(ImoveisBB[[#This Row],[Area1]],Table25[Faixa],Table25[NomeFaixa])</f>
        <v>G. 200m2 - 500m2</v>
      </c>
      <c r="P1051" s="6" t="str">
        <f>IF(ISNUMBER( SEARCH("Desocupado", ImoveisBB[[#This Row],[status_imovel]] ) ), "DESOcupado", "OCUpado")</f>
        <v>OCUpado</v>
      </c>
      <c r="Q1051" s="6" t="str">
        <f>IF(ISNUMBER( SEARCH("Venda", ImoveisBB[[#This Row],[status_imovel]] ) ), "Venda Direta", "Leilão")</f>
        <v>Leilão</v>
      </c>
    </row>
    <row r="1052" spans="1:17" x14ac:dyDescent="0.25">
      <c r="A1052">
        <v>1051</v>
      </c>
      <c r="B1052" s="1" t="s">
        <v>1060</v>
      </c>
      <c r="C1052" t="s">
        <v>3451</v>
      </c>
      <c r="D1052" t="s">
        <v>5261</v>
      </c>
      <c r="E1052" s="7">
        <v>59632</v>
      </c>
      <c r="F1052">
        <v>43</v>
      </c>
      <c r="G1052" t="s">
        <v>7725</v>
      </c>
      <c r="H1052" t="s">
        <v>7937</v>
      </c>
      <c r="I1052" t="s">
        <v>9010</v>
      </c>
      <c r="J1052" t="s">
        <v>12446</v>
      </c>
      <c r="K1052" t="s">
        <v>15885</v>
      </c>
      <c r="L1052" t="str">
        <f>LOOKUP(ImoveisBB[[#This Row],[Vlr_venda_imovel]],Table2[Faixa],Table2[NomeFaixa])</f>
        <v>E. 50k - 65k</v>
      </c>
      <c r="M1052" t="str">
        <f>LOOKUP(ImoveisBB[[#This Row],[Desc%]],Table24[Faixa],Table24[NomeFaixa])</f>
        <v>E. 40% - 50%</v>
      </c>
      <c r="N1052">
        <f>VALUE(SUBSTITUTE(MID(ImoveisBB[[#This Row],[Desc_imovel_numeros]],3,FIND("'",ImoveisBB[[#This Row],[Desc_imovel_numeros]],3)-3),".",","))</f>
        <v>129</v>
      </c>
      <c r="O1052" s="6" t="str">
        <f>LOOKUP(ImoveisBB[[#This Row],[Area1]],Table25[Faixa],Table25[NomeFaixa])</f>
        <v>E. 100m2 - 150m2</v>
      </c>
      <c r="P1052" s="6" t="str">
        <f>IF(ISNUMBER( SEARCH("Desocupado", ImoveisBB[[#This Row],[status_imovel]] ) ), "DESOcupado", "OCUpado")</f>
        <v>OCUpado</v>
      </c>
      <c r="Q1052" s="6" t="str">
        <f>IF(ISNUMBER( SEARCH("Venda", ImoveisBB[[#This Row],[status_imovel]] ) ), "Venda Direta", "Leilão")</f>
        <v>Venda Direta</v>
      </c>
    </row>
    <row r="1053" spans="1:17" x14ac:dyDescent="0.25">
      <c r="A1053">
        <v>1052</v>
      </c>
      <c r="B1053" s="1" t="s">
        <v>1061</v>
      </c>
      <c r="C1053" t="s">
        <v>3463</v>
      </c>
      <c r="D1053" t="s">
        <v>5262</v>
      </c>
      <c r="E1053" s="7">
        <v>41613</v>
      </c>
      <c r="F1053">
        <v>46</v>
      </c>
      <c r="G1053" t="s">
        <v>7803</v>
      </c>
      <c r="H1053" t="s">
        <v>7945</v>
      </c>
      <c r="I1053" t="s">
        <v>9011</v>
      </c>
      <c r="J1053" t="s">
        <v>12447</v>
      </c>
      <c r="K1053" t="s">
        <v>15886</v>
      </c>
      <c r="L1053" t="str">
        <f>LOOKUP(ImoveisBB[[#This Row],[Vlr_venda_imovel]],Table2[Faixa],Table2[NomeFaixa])</f>
        <v>D. 35k - 50k</v>
      </c>
      <c r="M1053" t="str">
        <f>LOOKUP(ImoveisBB[[#This Row],[Desc%]],Table24[Faixa],Table24[NomeFaixa])</f>
        <v>E. 40% - 50%</v>
      </c>
      <c r="N1053">
        <f>VALUE(SUBSTITUTE(MID(ImoveisBB[[#This Row],[Desc_imovel_numeros]],3,FIND("'",ImoveisBB[[#This Row],[Desc_imovel_numeros]],3)-3),".",","))</f>
        <v>200</v>
      </c>
      <c r="O1053" s="6" t="str">
        <f>LOOKUP(ImoveisBB[[#This Row],[Area1]],Table25[Faixa],Table25[NomeFaixa])</f>
        <v>G. 200m2 - 500m2</v>
      </c>
      <c r="P1053" s="6" t="str">
        <f>IF(ISNUMBER( SEARCH("Desocupado", ImoveisBB[[#This Row],[status_imovel]] ) ), "DESOcupado", "OCUpado")</f>
        <v>OCUpado</v>
      </c>
      <c r="Q1053" s="6" t="str">
        <f>IF(ISNUMBER( SEARCH("Venda", ImoveisBB[[#This Row],[status_imovel]] ) ), "Venda Direta", "Leilão")</f>
        <v>Venda Direta</v>
      </c>
    </row>
    <row r="1054" spans="1:17" hidden="1" x14ac:dyDescent="0.25">
      <c r="A1054">
        <v>1053</v>
      </c>
      <c r="B1054" s="1" t="s">
        <v>1062</v>
      </c>
      <c r="C1054" t="s">
        <v>3451</v>
      </c>
      <c r="D1054" t="s">
        <v>5263</v>
      </c>
      <c r="E1054" t="s">
        <v>7678</v>
      </c>
      <c r="F1054" t="s">
        <v>7721</v>
      </c>
      <c r="G1054" t="s">
        <v>7808</v>
      </c>
      <c r="H1054" t="s">
        <v>7952</v>
      </c>
      <c r="I1054" t="s">
        <v>9012</v>
      </c>
      <c r="J1054" t="s">
        <v>12448</v>
      </c>
      <c r="K1054" t="s">
        <v>15887</v>
      </c>
      <c r="L1054" t="e">
        <f>LOOKUP(ImoveisBB[[#This Row],[Vlr_venda_imovel]],Table2[Faixa],Table2[NomeFaixa])</f>
        <v>#N/A</v>
      </c>
      <c r="M1054" t="e">
        <f>LOOKUP(ImoveisBB[[#This Row],[Desc%]],Table24[Faixa],Table24[NomeFaixa])</f>
        <v>#N/A</v>
      </c>
      <c r="N1054">
        <f>VALUE(SUBSTITUTE(MID(ImoveisBB[[#This Row],[Desc_imovel_numeros]],3,FIND("'",ImoveisBB[[#This Row],[Desc_imovel_numeros]],3)-3),".",","))</f>
        <v>200</v>
      </c>
      <c r="O1054" s="6" t="str">
        <f>LOOKUP(ImoveisBB[[#This Row],[Area1]],Table25[Faixa],Table25[NomeFaixa])</f>
        <v>G. 200m2 - 500m2</v>
      </c>
      <c r="P1054" s="6" t="str">
        <f>IF(ISNUMBER( SEARCH("Desocupado", ImoveisBB[[#This Row],[status_imovel]] ) ), "DESOcupado", "OCUpado")</f>
        <v>OCUpado</v>
      </c>
      <c r="Q1054" s="6" t="str">
        <f>IF(ISNUMBER( SEARCH("Venda", ImoveisBB[[#This Row],[status_imovel]] ) ), "Venda Direta", "Leilão")</f>
        <v>Venda Direta</v>
      </c>
    </row>
    <row r="1055" spans="1:17" x14ac:dyDescent="0.25">
      <c r="A1055">
        <v>1054</v>
      </c>
      <c r="B1055" s="1" t="s">
        <v>1063</v>
      </c>
      <c r="C1055" t="s">
        <v>3463</v>
      </c>
      <c r="D1055" t="s">
        <v>5264</v>
      </c>
      <c r="E1055" s="7">
        <v>47093</v>
      </c>
      <c r="F1055">
        <v>42</v>
      </c>
      <c r="G1055" t="s">
        <v>7803</v>
      </c>
      <c r="H1055" t="s">
        <v>7945</v>
      </c>
      <c r="I1055" t="s">
        <v>9013</v>
      </c>
      <c r="J1055" t="s">
        <v>12449</v>
      </c>
      <c r="K1055" t="s">
        <v>15888</v>
      </c>
      <c r="L1055" t="str">
        <f>LOOKUP(ImoveisBB[[#This Row],[Vlr_venda_imovel]],Table2[Faixa],Table2[NomeFaixa])</f>
        <v>D. 35k - 50k</v>
      </c>
      <c r="M1055" t="str">
        <f>LOOKUP(ImoveisBB[[#This Row],[Desc%]],Table24[Faixa],Table24[NomeFaixa])</f>
        <v>E. 40% - 50%</v>
      </c>
      <c r="N1055">
        <f>VALUE(SUBSTITUTE(MID(ImoveisBB[[#This Row],[Desc_imovel_numeros]],3,FIND("'",ImoveisBB[[#This Row],[Desc_imovel_numeros]],3)-3),".",","))</f>
        <v>160</v>
      </c>
      <c r="O1055" s="6" t="str">
        <f>LOOKUP(ImoveisBB[[#This Row],[Area1]],Table25[Faixa],Table25[NomeFaixa])</f>
        <v>F. 150m2 - 200m2</v>
      </c>
      <c r="P1055" s="6" t="str">
        <f>IF(ISNUMBER( SEARCH("Desocupado", ImoveisBB[[#This Row],[status_imovel]] ) ), "DESOcupado", "OCUpado")</f>
        <v>OCUpado</v>
      </c>
      <c r="Q1055" s="6" t="str">
        <f>IF(ISNUMBER( SEARCH("Venda", ImoveisBB[[#This Row],[status_imovel]] ) ), "Venda Direta", "Leilão")</f>
        <v>Leilão</v>
      </c>
    </row>
    <row r="1056" spans="1:17" x14ac:dyDescent="0.25">
      <c r="A1056">
        <v>1055</v>
      </c>
      <c r="B1056" s="1" t="s">
        <v>1064</v>
      </c>
      <c r="C1056" t="s">
        <v>3498</v>
      </c>
      <c r="D1056" t="s">
        <v>5265</v>
      </c>
      <c r="E1056" s="7">
        <v>56875</v>
      </c>
      <c r="F1056">
        <v>46</v>
      </c>
      <c r="G1056" t="s">
        <v>7748</v>
      </c>
      <c r="H1056" t="s">
        <v>7937</v>
      </c>
      <c r="I1056" t="s">
        <v>9014</v>
      </c>
      <c r="J1056" t="s">
        <v>12450</v>
      </c>
      <c r="K1056" t="s">
        <v>15889</v>
      </c>
      <c r="L1056" t="str">
        <f>LOOKUP(ImoveisBB[[#This Row],[Vlr_venda_imovel]],Table2[Faixa],Table2[NomeFaixa])</f>
        <v>E. 50k - 65k</v>
      </c>
      <c r="M1056" t="str">
        <f>LOOKUP(ImoveisBB[[#This Row],[Desc%]],Table24[Faixa],Table24[NomeFaixa])</f>
        <v>E. 40% - 50%</v>
      </c>
      <c r="N1056">
        <f>VALUE(SUBSTITUTE(MID(ImoveisBB[[#This Row],[Desc_imovel_numeros]],3,FIND("'",ImoveisBB[[#This Row],[Desc_imovel_numeros]],3)-3),".",","))</f>
        <v>160</v>
      </c>
      <c r="O1056" s="6" t="str">
        <f>LOOKUP(ImoveisBB[[#This Row],[Area1]],Table25[Faixa],Table25[NomeFaixa])</f>
        <v>F. 150m2 - 200m2</v>
      </c>
      <c r="P1056" s="6" t="str">
        <f>IF(ISNUMBER( SEARCH("Desocupado", ImoveisBB[[#This Row],[status_imovel]] ) ), "DESOcupado", "OCUpado")</f>
        <v>OCUpado</v>
      </c>
      <c r="Q1056" s="6" t="str">
        <f>IF(ISNUMBER( SEARCH("Venda", ImoveisBB[[#This Row],[status_imovel]] ) ), "Venda Direta", "Leilão")</f>
        <v>Venda Direta</v>
      </c>
    </row>
    <row r="1057" spans="1:17" x14ac:dyDescent="0.25">
      <c r="A1057">
        <v>1056</v>
      </c>
      <c r="B1057" s="1" t="s">
        <v>1065</v>
      </c>
      <c r="C1057" t="s">
        <v>3758</v>
      </c>
      <c r="D1057" t="s">
        <v>5266</v>
      </c>
      <c r="E1057" s="7">
        <v>51762</v>
      </c>
      <c r="F1057">
        <v>48</v>
      </c>
      <c r="G1057" t="s">
        <v>7824</v>
      </c>
      <c r="H1057" t="s">
        <v>7945</v>
      </c>
      <c r="I1057" t="s">
        <v>9015</v>
      </c>
      <c r="J1057" t="s">
        <v>12451</v>
      </c>
      <c r="K1057" t="s">
        <v>15890</v>
      </c>
      <c r="L1057" t="str">
        <f>LOOKUP(ImoveisBB[[#This Row],[Vlr_venda_imovel]],Table2[Faixa],Table2[NomeFaixa])</f>
        <v>E. 50k - 65k</v>
      </c>
      <c r="M1057" t="str">
        <f>LOOKUP(ImoveisBB[[#This Row],[Desc%]],Table24[Faixa],Table24[NomeFaixa])</f>
        <v>E. 40% - 50%</v>
      </c>
      <c r="N1057">
        <f>VALUE(SUBSTITUTE(MID(ImoveisBB[[#This Row],[Desc_imovel_numeros]],3,FIND("'",ImoveisBB[[#This Row],[Desc_imovel_numeros]],3)-3),".",","))</f>
        <v>166</v>
      </c>
      <c r="O1057" s="6" t="str">
        <f>LOOKUP(ImoveisBB[[#This Row],[Area1]],Table25[Faixa],Table25[NomeFaixa])</f>
        <v>F. 150m2 - 200m2</v>
      </c>
      <c r="P1057" s="6" t="str">
        <f>IF(ISNUMBER( SEARCH("Desocupado", ImoveisBB[[#This Row],[status_imovel]] ) ), "DESOcupado", "OCUpado")</f>
        <v>OCUpado</v>
      </c>
      <c r="Q1057" s="6" t="str">
        <f>IF(ISNUMBER( SEARCH("Venda", ImoveisBB[[#This Row],[status_imovel]] ) ), "Venda Direta", "Leilão")</f>
        <v>Venda Direta</v>
      </c>
    </row>
    <row r="1058" spans="1:17" x14ac:dyDescent="0.25">
      <c r="A1058">
        <v>1057</v>
      </c>
      <c r="B1058" s="1" t="s">
        <v>1066</v>
      </c>
      <c r="C1058" t="s">
        <v>3498</v>
      </c>
      <c r="D1058" t="s">
        <v>5267</v>
      </c>
      <c r="E1058" s="7">
        <v>67043</v>
      </c>
      <c r="F1058">
        <v>32</v>
      </c>
      <c r="G1058" t="s">
        <v>7748</v>
      </c>
      <c r="H1058" t="s">
        <v>7937</v>
      </c>
      <c r="I1058" t="s">
        <v>9016</v>
      </c>
      <c r="J1058" t="s">
        <v>12452</v>
      </c>
      <c r="K1058" t="s">
        <v>15891</v>
      </c>
      <c r="L1058" t="str">
        <f>LOOKUP(ImoveisBB[[#This Row],[Vlr_venda_imovel]],Table2[Faixa],Table2[NomeFaixa])</f>
        <v>F. 65k - 80k</v>
      </c>
      <c r="M1058" t="str">
        <f>LOOKUP(ImoveisBB[[#This Row],[Desc%]],Table24[Faixa],Table24[NomeFaixa])</f>
        <v>D. 30% - 40%</v>
      </c>
      <c r="N1058">
        <f>VALUE(SUBSTITUTE(MID(ImoveisBB[[#This Row],[Desc_imovel_numeros]],3,FIND("'",ImoveisBB[[#This Row],[Desc_imovel_numeros]],3)-3),".",","))</f>
        <v>150</v>
      </c>
      <c r="O1058" s="6" t="str">
        <f>LOOKUP(ImoveisBB[[#This Row],[Area1]],Table25[Faixa],Table25[NomeFaixa])</f>
        <v>F. 150m2 - 200m2</v>
      </c>
      <c r="P1058" s="6" t="str">
        <f>IF(ISNUMBER( SEARCH("Desocupado", ImoveisBB[[#This Row],[status_imovel]] ) ), "DESOcupado", "OCUpado")</f>
        <v>OCUpado</v>
      </c>
      <c r="Q1058" s="6" t="str">
        <f>IF(ISNUMBER( SEARCH("Venda", ImoveisBB[[#This Row],[status_imovel]] ) ), "Venda Direta", "Leilão")</f>
        <v>Venda Direta</v>
      </c>
    </row>
    <row r="1059" spans="1:17" x14ac:dyDescent="0.25">
      <c r="A1059">
        <v>1058</v>
      </c>
      <c r="B1059" s="1" t="s">
        <v>1067</v>
      </c>
      <c r="C1059" t="s">
        <v>3451</v>
      </c>
      <c r="D1059" t="s">
        <v>5268</v>
      </c>
      <c r="E1059" s="7">
        <v>45808</v>
      </c>
      <c r="F1059">
        <v>39</v>
      </c>
      <c r="G1059" t="s">
        <v>7803</v>
      </c>
      <c r="H1059" t="s">
        <v>7945</v>
      </c>
      <c r="I1059" t="s">
        <v>9017</v>
      </c>
      <c r="J1059" t="s">
        <v>12453</v>
      </c>
      <c r="K1059" t="s">
        <v>15892</v>
      </c>
      <c r="L1059" t="str">
        <f>LOOKUP(ImoveisBB[[#This Row],[Vlr_venda_imovel]],Table2[Faixa],Table2[NomeFaixa])</f>
        <v>D. 35k - 50k</v>
      </c>
      <c r="M1059" t="str">
        <f>LOOKUP(ImoveisBB[[#This Row],[Desc%]],Table24[Faixa],Table24[NomeFaixa])</f>
        <v>D. 30% - 40%</v>
      </c>
      <c r="N1059">
        <f>VALUE(SUBSTITUTE(MID(ImoveisBB[[#This Row],[Desc_imovel_numeros]],3,FIND("'",ImoveisBB[[#This Row],[Desc_imovel_numeros]],3)-3),".",","))</f>
        <v>130.05000000000001</v>
      </c>
      <c r="O1059" s="6" t="str">
        <f>LOOKUP(ImoveisBB[[#This Row],[Area1]],Table25[Faixa],Table25[NomeFaixa])</f>
        <v>E. 100m2 - 150m2</v>
      </c>
      <c r="P1059" s="6" t="str">
        <f>IF(ISNUMBER( SEARCH("Desocupado", ImoveisBB[[#This Row],[status_imovel]] ) ), "DESOcupado", "OCUpado")</f>
        <v>OCUpado</v>
      </c>
      <c r="Q1059" s="6" t="str">
        <f>IF(ISNUMBER( SEARCH("Venda", ImoveisBB[[#This Row],[status_imovel]] ) ), "Venda Direta", "Leilão")</f>
        <v>Leilão</v>
      </c>
    </row>
    <row r="1060" spans="1:17" x14ac:dyDescent="0.25">
      <c r="A1060">
        <v>1059</v>
      </c>
      <c r="B1060" s="1" t="s">
        <v>1068</v>
      </c>
      <c r="C1060" t="s">
        <v>3463</v>
      </c>
      <c r="D1060" t="s">
        <v>5269</v>
      </c>
      <c r="E1060" s="7">
        <v>40802</v>
      </c>
      <c r="F1060">
        <v>48</v>
      </c>
      <c r="G1060" t="s">
        <v>7803</v>
      </c>
      <c r="H1060" t="s">
        <v>7945</v>
      </c>
      <c r="I1060" t="s">
        <v>9018</v>
      </c>
      <c r="J1060" t="s">
        <v>12454</v>
      </c>
      <c r="K1060" t="s">
        <v>15893</v>
      </c>
      <c r="L1060" t="str">
        <f>LOOKUP(ImoveisBB[[#This Row],[Vlr_venda_imovel]],Table2[Faixa],Table2[NomeFaixa])</f>
        <v>D. 35k - 50k</v>
      </c>
      <c r="M1060" t="str">
        <f>LOOKUP(ImoveisBB[[#This Row],[Desc%]],Table24[Faixa],Table24[NomeFaixa])</f>
        <v>E. 40% - 50%</v>
      </c>
      <c r="N1060">
        <f>VALUE(SUBSTITUTE(MID(ImoveisBB[[#This Row],[Desc_imovel_numeros]],3,FIND("'",ImoveisBB[[#This Row],[Desc_imovel_numeros]],3)-3),".",","))</f>
        <v>150</v>
      </c>
      <c r="O1060" s="6" t="str">
        <f>LOOKUP(ImoveisBB[[#This Row],[Area1]],Table25[Faixa],Table25[NomeFaixa])</f>
        <v>F. 150m2 - 200m2</v>
      </c>
      <c r="P1060" s="6" t="str">
        <f>IF(ISNUMBER( SEARCH("Desocupado", ImoveisBB[[#This Row],[status_imovel]] ) ), "DESOcupado", "OCUpado")</f>
        <v>OCUpado</v>
      </c>
      <c r="Q1060" s="6" t="str">
        <f>IF(ISNUMBER( SEARCH("Venda", ImoveisBB[[#This Row],[status_imovel]] ) ), "Venda Direta", "Leilão")</f>
        <v>Venda Direta</v>
      </c>
    </row>
    <row r="1061" spans="1:17" x14ac:dyDescent="0.25">
      <c r="A1061">
        <v>1060</v>
      </c>
      <c r="B1061" s="1" t="s">
        <v>1069</v>
      </c>
      <c r="C1061" t="s">
        <v>3583</v>
      </c>
      <c r="D1061" t="s">
        <v>5270</v>
      </c>
      <c r="E1061" s="7">
        <v>52980</v>
      </c>
      <c r="F1061">
        <v>58</v>
      </c>
      <c r="G1061" t="s">
        <v>7748</v>
      </c>
      <c r="H1061" t="s">
        <v>7937</v>
      </c>
      <c r="I1061" t="s">
        <v>9019</v>
      </c>
      <c r="J1061" t="s">
        <v>12455</v>
      </c>
      <c r="K1061" t="s">
        <v>15894</v>
      </c>
      <c r="L1061" t="str">
        <f>LOOKUP(ImoveisBB[[#This Row],[Vlr_venda_imovel]],Table2[Faixa],Table2[NomeFaixa])</f>
        <v>E. 50k - 65k</v>
      </c>
      <c r="M1061" t="str">
        <f>LOOKUP(ImoveisBB[[#This Row],[Desc%]],Table24[Faixa],Table24[NomeFaixa])</f>
        <v>F. 50% - 60%</v>
      </c>
      <c r="N1061">
        <f>VALUE(SUBSTITUTE(MID(ImoveisBB[[#This Row],[Desc_imovel_numeros]],3,FIND("'",ImoveisBB[[#This Row],[Desc_imovel_numeros]],3)-3),".",","))</f>
        <v>200</v>
      </c>
      <c r="O1061" s="6" t="str">
        <f>LOOKUP(ImoveisBB[[#This Row],[Area1]],Table25[Faixa],Table25[NomeFaixa])</f>
        <v>G. 200m2 - 500m2</v>
      </c>
      <c r="P1061" s="6" t="str">
        <f>IF(ISNUMBER( SEARCH("Desocupado", ImoveisBB[[#This Row],[status_imovel]] ) ), "DESOcupado", "OCUpado")</f>
        <v>OCUpado</v>
      </c>
      <c r="Q1061" s="6" t="str">
        <f>IF(ISNUMBER( SEARCH("Venda", ImoveisBB[[#This Row],[status_imovel]] ) ), "Venda Direta", "Leilão")</f>
        <v>Venda Direta</v>
      </c>
    </row>
    <row r="1062" spans="1:17" x14ac:dyDescent="0.25">
      <c r="A1062">
        <v>1061</v>
      </c>
      <c r="B1062" s="1" t="s">
        <v>1070</v>
      </c>
      <c r="C1062" t="s">
        <v>3625</v>
      </c>
      <c r="D1062" t="s">
        <v>5271</v>
      </c>
      <c r="E1062" s="7">
        <v>48785</v>
      </c>
      <c r="F1062">
        <v>46</v>
      </c>
      <c r="G1062" t="s">
        <v>7824</v>
      </c>
      <c r="H1062" t="s">
        <v>7945</v>
      </c>
      <c r="I1062" t="s">
        <v>9020</v>
      </c>
      <c r="J1062" t="s">
        <v>12456</v>
      </c>
      <c r="K1062" t="s">
        <v>15895</v>
      </c>
      <c r="L1062" t="str">
        <f>LOOKUP(ImoveisBB[[#This Row],[Vlr_venda_imovel]],Table2[Faixa],Table2[NomeFaixa])</f>
        <v>D. 35k - 50k</v>
      </c>
      <c r="M1062" t="str">
        <f>LOOKUP(ImoveisBB[[#This Row],[Desc%]],Table24[Faixa],Table24[NomeFaixa])</f>
        <v>E. 40% - 50%</v>
      </c>
      <c r="N1062">
        <f>VALUE(SUBSTITUTE(MID(ImoveisBB[[#This Row],[Desc_imovel_numeros]],3,FIND("'",ImoveisBB[[#This Row],[Desc_imovel_numeros]],3)-3),".",","))</f>
        <v>150</v>
      </c>
      <c r="O1062" s="6" t="str">
        <f>LOOKUP(ImoveisBB[[#This Row],[Area1]],Table25[Faixa],Table25[NomeFaixa])</f>
        <v>F. 150m2 - 200m2</v>
      </c>
      <c r="P1062" s="6" t="str">
        <f>IF(ISNUMBER( SEARCH("Desocupado", ImoveisBB[[#This Row],[status_imovel]] ) ), "DESOcupado", "OCUpado")</f>
        <v>OCUpado</v>
      </c>
      <c r="Q1062" s="6" t="str">
        <f>IF(ISNUMBER( SEARCH("Venda", ImoveisBB[[#This Row],[status_imovel]] ) ), "Venda Direta", "Leilão")</f>
        <v>Venda Direta</v>
      </c>
    </row>
    <row r="1063" spans="1:17" x14ac:dyDescent="0.25">
      <c r="A1063">
        <v>1062</v>
      </c>
      <c r="B1063" s="1" t="s">
        <v>1071</v>
      </c>
      <c r="C1063" t="s">
        <v>3498</v>
      </c>
      <c r="D1063" t="s">
        <v>5272</v>
      </c>
      <c r="E1063" s="7">
        <v>69102</v>
      </c>
      <c r="F1063">
        <v>40</v>
      </c>
      <c r="G1063" t="s">
        <v>7748</v>
      </c>
      <c r="H1063" t="s">
        <v>7937</v>
      </c>
      <c r="I1063" t="s">
        <v>9021</v>
      </c>
      <c r="J1063" t="s">
        <v>12457</v>
      </c>
      <c r="K1063" t="s">
        <v>15896</v>
      </c>
      <c r="L1063" t="str">
        <f>LOOKUP(ImoveisBB[[#This Row],[Vlr_venda_imovel]],Table2[Faixa],Table2[NomeFaixa])</f>
        <v>F. 65k - 80k</v>
      </c>
      <c r="M1063" t="str">
        <f>LOOKUP(ImoveisBB[[#This Row],[Desc%]],Table24[Faixa],Table24[NomeFaixa])</f>
        <v>E. 40% - 50%</v>
      </c>
      <c r="N1063">
        <f>VALUE(SUBSTITUTE(MID(ImoveisBB[[#This Row],[Desc_imovel_numeros]],3,FIND("'",ImoveisBB[[#This Row],[Desc_imovel_numeros]],3)-3),".",","))</f>
        <v>146.97</v>
      </c>
      <c r="O1063" s="6" t="str">
        <f>LOOKUP(ImoveisBB[[#This Row],[Area1]],Table25[Faixa],Table25[NomeFaixa])</f>
        <v>E. 100m2 - 150m2</v>
      </c>
      <c r="P1063" s="6" t="str">
        <f>IF(ISNUMBER( SEARCH("Desocupado", ImoveisBB[[#This Row],[status_imovel]] ) ), "DESOcupado", "OCUpado")</f>
        <v>OCUpado</v>
      </c>
      <c r="Q1063" s="6" t="str">
        <f>IF(ISNUMBER( SEARCH("Venda", ImoveisBB[[#This Row],[status_imovel]] ) ), "Venda Direta", "Leilão")</f>
        <v>Venda Direta</v>
      </c>
    </row>
    <row r="1064" spans="1:17" x14ac:dyDescent="0.25">
      <c r="A1064">
        <v>1063</v>
      </c>
      <c r="B1064" s="1" t="s">
        <v>1072</v>
      </c>
      <c r="C1064" t="s">
        <v>3759</v>
      </c>
      <c r="D1064" t="s">
        <v>5273</v>
      </c>
      <c r="E1064" s="7">
        <v>50612</v>
      </c>
      <c r="F1064">
        <v>35</v>
      </c>
      <c r="G1064" t="s">
        <v>7824</v>
      </c>
      <c r="H1064" t="s">
        <v>7945</v>
      </c>
      <c r="I1064" t="s">
        <v>9022</v>
      </c>
      <c r="J1064" t="s">
        <v>12458</v>
      </c>
      <c r="K1064" t="s">
        <v>15897</v>
      </c>
      <c r="L1064" t="str">
        <f>LOOKUP(ImoveisBB[[#This Row],[Vlr_venda_imovel]],Table2[Faixa],Table2[NomeFaixa])</f>
        <v>E. 50k - 65k</v>
      </c>
      <c r="M1064" t="str">
        <f>LOOKUP(ImoveisBB[[#This Row],[Desc%]],Table24[Faixa],Table24[NomeFaixa])</f>
        <v>D. 30% - 40%</v>
      </c>
      <c r="N1064">
        <f>VALUE(SUBSTITUTE(MID(ImoveisBB[[#This Row],[Desc_imovel_numeros]],3,FIND("'",ImoveisBB[[#This Row],[Desc_imovel_numeros]],3)-3),".",","))</f>
        <v>150.77000000000001</v>
      </c>
      <c r="O1064" s="6" t="str">
        <f>LOOKUP(ImoveisBB[[#This Row],[Area1]],Table25[Faixa],Table25[NomeFaixa])</f>
        <v>F. 150m2 - 200m2</v>
      </c>
      <c r="P1064" s="6" t="str">
        <f>IF(ISNUMBER( SEARCH("Desocupado", ImoveisBB[[#This Row],[status_imovel]] ) ), "DESOcupado", "OCUpado")</f>
        <v>OCUpado</v>
      </c>
      <c r="Q1064" s="6" t="str">
        <f>IF(ISNUMBER( SEARCH("Venda", ImoveisBB[[#This Row],[status_imovel]] ) ), "Venda Direta", "Leilão")</f>
        <v>Leilão</v>
      </c>
    </row>
    <row r="1065" spans="1:17" x14ac:dyDescent="0.25">
      <c r="A1065">
        <v>1064</v>
      </c>
      <c r="B1065" s="1" t="s">
        <v>1073</v>
      </c>
      <c r="C1065" t="s">
        <v>3625</v>
      </c>
      <c r="D1065" t="s">
        <v>5274</v>
      </c>
      <c r="E1065" s="7">
        <v>54211</v>
      </c>
      <c r="F1065">
        <v>33</v>
      </c>
      <c r="G1065" t="s">
        <v>7824</v>
      </c>
      <c r="H1065" t="s">
        <v>7945</v>
      </c>
      <c r="I1065" t="s">
        <v>9023</v>
      </c>
      <c r="J1065" t="s">
        <v>12459</v>
      </c>
      <c r="K1065" t="s">
        <v>15898</v>
      </c>
      <c r="L1065" t="str">
        <f>LOOKUP(ImoveisBB[[#This Row],[Vlr_venda_imovel]],Table2[Faixa],Table2[NomeFaixa])</f>
        <v>E. 50k - 65k</v>
      </c>
      <c r="M1065" t="str">
        <f>LOOKUP(ImoveisBB[[#This Row],[Desc%]],Table24[Faixa],Table24[NomeFaixa])</f>
        <v>D. 30% - 40%</v>
      </c>
      <c r="N1065">
        <f>VALUE(SUBSTITUTE(MID(ImoveisBB[[#This Row],[Desc_imovel_numeros]],3,FIND("'",ImoveisBB[[#This Row],[Desc_imovel_numeros]],3)-3),".",","))</f>
        <v>150</v>
      </c>
      <c r="O1065" s="6" t="str">
        <f>LOOKUP(ImoveisBB[[#This Row],[Area1]],Table25[Faixa],Table25[NomeFaixa])</f>
        <v>F. 150m2 - 200m2</v>
      </c>
      <c r="P1065" s="6" t="str">
        <f>IF(ISNUMBER( SEARCH("Desocupado", ImoveisBB[[#This Row],[status_imovel]] ) ), "DESOcupado", "OCUpado")</f>
        <v>OCUpado</v>
      </c>
      <c r="Q1065" s="6" t="str">
        <f>IF(ISNUMBER( SEARCH("Venda", ImoveisBB[[#This Row],[status_imovel]] ) ), "Venda Direta", "Leilão")</f>
        <v>Leilão</v>
      </c>
    </row>
    <row r="1066" spans="1:17" x14ac:dyDescent="0.25">
      <c r="A1066">
        <v>1065</v>
      </c>
      <c r="B1066" s="1" t="s">
        <v>1074</v>
      </c>
      <c r="C1066" t="s">
        <v>3620</v>
      </c>
      <c r="D1066" t="s">
        <v>5275</v>
      </c>
      <c r="E1066" s="7">
        <v>64367</v>
      </c>
      <c r="F1066">
        <v>45</v>
      </c>
      <c r="G1066" t="s">
        <v>7750</v>
      </c>
      <c r="H1066" t="s">
        <v>7942</v>
      </c>
      <c r="I1066" t="s">
        <v>9024</v>
      </c>
      <c r="J1066" t="s">
        <v>12460</v>
      </c>
      <c r="K1066" t="s">
        <v>15899</v>
      </c>
      <c r="L1066" t="str">
        <f>LOOKUP(ImoveisBB[[#This Row],[Vlr_venda_imovel]],Table2[Faixa],Table2[NomeFaixa])</f>
        <v>E. 50k - 65k</v>
      </c>
      <c r="M1066" t="str">
        <f>LOOKUP(ImoveisBB[[#This Row],[Desc%]],Table24[Faixa],Table24[NomeFaixa])</f>
        <v>E. 40% - 50%</v>
      </c>
      <c r="N1066">
        <f>VALUE(SUBSTITUTE(MID(ImoveisBB[[#This Row],[Desc_imovel_numeros]],3,FIND("'",ImoveisBB[[#This Row],[Desc_imovel_numeros]],3)-3),".",","))</f>
        <v>150</v>
      </c>
      <c r="O1066" s="6" t="str">
        <f>LOOKUP(ImoveisBB[[#This Row],[Area1]],Table25[Faixa],Table25[NomeFaixa])</f>
        <v>F. 150m2 - 200m2</v>
      </c>
      <c r="P1066" s="6" t="str">
        <f>IF(ISNUMBER( SEARCH("Desocupado", ImoveisBB[[#This Row],[status_imovel]] ) ), "DESOcupado", "OCUpado")</f>
        <v>OCUpado</v>
      </c>
      <c r="Q1066" s="6" t="str">
        <f>IF(ISNUMBER( SEARCH("Venda", ImoveisBB[[#This Row],[status_imovel]] ) ), "Venda Direta", "Leilão")</f>
        <v>Leilão</v>
      </c>
    </row>
    <row r="1067" spans="1:17" x14ac:dyDescent="0.25">
      <c r="A1067">
        <v>1066</v>
      </c>
      <c r="B1067" s="1" t="s">
        <v>1075</v>
      </c>
      <c r="C1067" t="s">
        <v>3609</v>
      </c>
      <c r="D1067" t="s">
        <v>5276</v>
      </c>
      <c r="E1067" s="7">
        <v>56063</v>
      </c>
      <c r="F1067">
        <v>47</v>
      </c>
      <c r="G1067" t="s">
        <v>7750</v>
      </c>
      <c r="H1067" t="s">
        <v>7942</v>
      </c>
      <c r="I1067" t="s">
        <v>9025</v>
      </c>
      <c r="J1067" t="s">
        <v>12461</v>
      </c>
      <c r="K1067" t="s">
        <v>15900</v>
      </c>
      <c r="L1067" t="str">
        <f>LOOKUP(ImoveisBB[[#This Row],[Vlr_venda_imovel]],Table2[Faixa],Table2[NomeFaixa])</f>
        <v>E. 50k - 65k</v>
      </c>
      <c r="M1067" t="str">
        <f>LOOKUP(ImoveisBB[[#This Row],[Desc%]],Table24[Faixa],Table24[NomeFaixa])</f>
        <v>E. 40% - 50%</v>
      </c>
      <c r="N1067">
        <f>VALUE(SUBSTITUTE(MID(ImoveisBB[[#This Row],[Desc_imovel_numeros]],3,FIND("'",ImoveisBB[[#This Row],[Desc_imovel_numeros]],3)-3),".",","))</f>
        <v>180</v>
      </c>
      <c r="O1067" s="6" t="str">
        <f>LOOKUP(ImoveisBB[[#This Row],[Area1]],Table25[Faixa],Table25[NomeFaixa])</f>
        <v>F. 150m2 - 200m2</v>
      </c>
      <c r="P1067" s="6" t="str">
        <f>IF(ISNUMBER( SEARCH("Desocupado", ImoveisBB[[#This Row],[status_imovel]] ) ), "DESOcupado", "OCUpado")</f>
        <v>OCUpado</v>
      </c>
      <c r="Q1067" s="6" t="str">
        <f>IF(ISNUMBER( SEARCH("Venda", ImoveisBB[[#This Row],[status_imovel]] ) ), "Venda Direta", "Leilão")</f>
        <v>Leilão</v>
      </c>
    </row>
    <row r="1068" spans="1:17" x14ac:dyDescent="0.25">
      <c r="A1068">
        <v>1067</v>
      </c>
      <c r="B1068" s="1" t="s">
        <v>1076</v>
      </c>
      <c r="C1068" t="s">
        <v>3675</v>
      </c>
      <c r="D1068" t="s">
        <v>5277</v>
      </c>
      <c r="E1068" s="7">
        <v>60250</v>
      </c>
      <c r="F1068">
        <v>47</v>
      </c>
      <c r="G1068" t="s">
        <v>7725</v>
      </c>
      <c r="H1068" t="s">
        <v>7937</v>
      </c>
      <c r="I1068" t="s">
        <v>9026</v>
      </c>
      <c r="J1068" t="s">
        <v>12462</v>
      </c>
      <c r="K1068" t="s">
        <v>15901</v>
      </c>
      <c r="L1068" t="str">
        <f>LOOKUP(ImoveisBB[[#This Row],[Vlr_venda_imovel]],Table2[Faixa],Table2[NomeFaixa])</f>
        <v>E. 50k - 65k</v>
      </c>
      <c r="M1068" t="str">
        <f>LOOKUP(ImoveisBB[[#This Row],[Desc%]],Table24[Faixa],Table24[NomeFaixa])</f>
        <v>E. 40% - 50%</v>
      </c>
      <c r="N1068">
        <f>VALUE(SUBSTITUTE(MID(ImoveisBB[[#This Row],[Desc_imovel_numeros]],3,FIND("'",ImoveisBB[[#This Row],[Desc_imovel_numeros]],3)-3),".",","))</f>
        <v>114.08</v>
      </c>
      <c r="O1068" s="6" t="str">
        <f>LOOKUP(ImoveisBB[[#This Row],[Area1]],Table25[Faixa],Table25[NomeFaixa])</f>
        <v>E. 100m2 - 150m2</v>
      </c>
      <c r="P1068" s="6" t="str">
        <f>IF(ISNUMBER( SEARCH("Desocupado", ImoveisBB[[#This Row],[status_imovel]] ) ), "DESOcupado", "OCUpado")</f>
        <v>OCUpado</v>
      </c>
      <c r="Q1068" s="6" t="str">
        <f>IF(ISNUMBER( SEARCH("Venda", ImoveisBB[[#This Row],[status_imovel]] ) ), "Venda Direta", "Leilão")</f>
        <v>Venda Direta</v>
      </c>
    </row>
    <row r="1069" spans="1:17" x14ac:dyDescent="0.25">
      <c r="A1069">
        <v>1068</v>
      </c>
      <c r="B1069" s="1" t="s">
        <v>1077</v>
      </c>
      <c r="C1069" t="s">
        <v>3463</v>
      </c>
      <c r="D1069" t="s">
        <v>5278</v>
      </c>
      <c r="E1069" s="7">
        <v>49461</v>
      </c>
      <c r="F1069">
        <v>47</v>
      </c>
      <c r="G1069" t="s">
        <v>7803</v>
      </c>
      <c r="H1069" t="s">
        <v>7945</v>
      </c>
      <c r="I1069" t="s">
        <v>9027</v>
      </c>
      <c r="J1069" t="s">
        <v>12463</v>
      </c>
      <c r="K1069" t="s">
        <v>15902</v>
      </c>
      <c r="L1069" t="str">
        <f>LOOKUP(ImoveisBB[[#This Row],[Vlr_venda_imovel]],Table2[Faixa],Table2[NomeFaixa])</f>
        <v>D. 35k - 50k</v>
      </c>
      <c r="M1069" t="str">
        <f>LOOKUP(ImoveisBB[[#This Row],[Desc%]],Table24[Faixa],Table24[NomeFaixa])</f>
        <v>E. 40% - 50%</v>
      </c>
      <c r="N1069">
        <f>VALUE(SUBSTITUTE(MID(ImoveisBB[[#This Row],[Desc_imovel_numeros]],3,FIND("'",ImoveisBB[[#This Row],[Desc_imovel_numeros]],3)-3),".",","))</f>
        <v>200</v>
      </c>
      <c r="O1069" s="6" t="str">
        <f>LOOKUP(ImoveisBB[[#This Row],[Area1]],Table25[Faixa],Table25[NomeFaixa])</f>
        <v>G. 200m2 - 500m2</v>
      </c>
      <c r="P1069" s="6" t="str">
        <f>IF(ISNUMBER( SEARCH("Desocupado", ImoveisBB[[#This Row],[status_imovel]] ) ), "DESOcupado", "OCUpado")</f>
        <v>OCUpado</v>
      </c>
      <c r="Q1069" s="6" t="str">
        <f>IF(ISNUMBER( SEARCH("Venda", ImoveisBB[[#This Row],[status_imovel]] ) ), "Venda Direta", "Leilão")</f>
        <v>Venda Direta</v>
      </c>
    </row>
    <row r="1070" spans="1:17" x14ac:dyDescent="0.25">
      <c r="A1070">
        <v>1069</v>
      </c>
      <c r="B1070" s="1" t="s">
        <v>1078</v>
      </c>
      <c r="C1070" t="s">
        <v>3463</v>
      </c>
      <c r="D1070" t="s">
        <v>5279</v>
      </c>
      <c r="E1070" s="7">
        <v>39517</v>
      </c>
      <c r="F1070">
        <v>55</v>
      </c>
      <c r="G1070" t="s">
        <v>7803</v>
      </c>
      <c r="H1070" t="s">
        <v>7945</v>
      </c>
      <c r="I1070" t="s">
        <v>9028</v>
      </c>
      <c r="J1070" t="s">
        <v>12464</v>
      </c>
      <c r="K1070" t="s">
        <v>15903</v>
      </c>
      <c r="L1070" t="str">
        <f>LOOKUP(ImoveisBB[[#This Row],[Vlr_venda_imovel]],Table2[Faixa],Table2[NomeFaixa])</f>
        <v>D. 35k - 50k</v>
      </c>
      <c r="M1070" t="str">
        <f>LOOKUP(ImoveisBB[[#This Row],[Desc%]],Table24[Faixa],Table24[NomeFaixa])</f>
        <v>F. 50% - 60%</v>
      </c>
      <c r="N1070">
        <f>VALUE(SUBSTITUTE(MID(ImoveisBB[[#This Row],[Desc_imovel_numeros]],3,FIND("'",ImoveisBB[[#This Row],[Desc_imovel_numeros]],3)-3),".",","))</f>
        <v>188.96</v>
      </c>
      <c r="O1070" s="6" t="str">
        <f>LOOKUP(ImoveisBB[[#This Row],[Area1]],Table25[Faixa],Table25[NomeFaixa])</f>
        <v>F. 150m2 - 200m2</v>
      </c>
      <c r="P1070" s="6" t="str">
        <f>IF(ISNUMBER( SEARCH("Desocupado", ImoveisBB[[#This Row],[status_imovel]] ) ), "DESOcupado", "OCUpado")</f>
        <v>OCUpado</v>
      </c>
      <c r="Q1070" s="6" t="str">
        <f>IF(ISNUMBER( SEARCH("Venda", ImoveisBB[[#This Row],[status_imovel]] ) ), "Venda Direta", "Leilão")</f>
        <v>Venda Direta</v>
      </c>
    </row>
    <row r="1071" spans="1:17" x14ac:dyDescent="0.25">
      <c r="A1071">
        <v>1070</v>
      </c>
      <c r="B1071" s="1" t="s">
        <v>1079</v>
      </c>
      <c r="C1071" t="s">
        <v>3620</v>
      </c>
      <c r="D1071" t="s">
        <v>5280</v>
      </c>
      <c r="E1071" s="7">
        <v>61210</v>
      </c>
      <c r="F1071">
        <v>47</v>
      </c>
      <c r="G1071" t="s">
        <v>7750</v>
      </c>
      <c r="H1071" t="s">
        <v>7942</v>
      </c>
      <c r="I1071" t="s">
        <v>9029</v>
      </c>
      <c r="J1071" t="s">
        <v>12465</v>
      </c>
      <c r="K1071" t="s">
        <v>15904</v>
      </c>
      <c r="L1071" t="str">
        <f>LOOKUP(ImoveisBB[[#This Row],[Vlr_venda_imovel]],Table2[Faixa],Table2[NomeFaixa])</f>
        <v>E. 50k - 65k</v>
      </c>
      <c r="M1071" t="str">
        <f>LOOKUP(ImoveisBB[[#This Row],[Desc%]],Table24[Faixa],Table24[NomeFaixa])</f>
        <v>E. 40% - 50%</v>
      </c>
      <c r="N1071">
        <f>VALUE(SUBSTITUTE(MID(ImoveisBB[[#This Row],[Desc_imovel_numeros]],3,FIND("'",ImoveisBB[[#This Row],[Desc_imovel_numeros]],3)-3),".",","))</f>
        <v>144</v>
      </c>
      <c r="O1071" s="6" t="str">
        <f>LOOKUP(ImoveisBB[[#This Row],[Area1]],Table25[Faixa],Table25[NomeFaixa])</f>
        <v>E. 100m2 - 150m2</v>
      </c>
      <c r="P1071" s="6" t="str">
        <f>IF(ISNUMBER( SEARCH("Desocupado", ImoveisBB[[#This Row],[status_imovel]] ) ), "DESOcupado", "OCUpado")</f>
        <v>OCUpado</v>
      </c>
      <c r="Q1071" s="6" t="str">
        <f>IF(ISNUMBER( SEARCH("Venda", ImoveisBB[[#This Row],[status_imovel]] ) ), "Venda Direta", "Leilão")</f>
        <v>Leilão</v>
      </c>
    </row>
    <row r="1072" spans="1:17" x14ac:dyDescent="0.25">
      <c r="A1072">
        <v>1071</v>
      </c>
      <c r="B1072" s="1" t="s">
        <v>1080</v>
      </c>
      <c r="C1072" t="s">
        <v>3625</v>
      </c>
      <c r="D1072" t="s">
        <v>5281</v>
      </c>
      <c r="E1072" s="7">
        <v>52033</v>
      </c>
      <c r="F1072">
        <v>43</v>
      </c>
      <c r="G1072" t="s">
        <v>7824</v>
      </c>
      <c r="H1072" t="s">
        <v>7945</v>
      </c>
      <c r="I1072" t="s">
        <v>9030</v>
      </c>
      <c r="J1072" t="s">
        <v>12466</v>
      </c>
      <c r="K1072" t="s">
        <v>15905</v>
      </c>
      <c r="L1072" t="str">
        <f>LOOKUP(ImoveisBB[[#This Row],[Vlr_venda_imovel]],Table2[Faixa],Table2[NomeFaixa])</f>
        <v>E. 50k - 65k</v>
      </c>
      <c r="M1072" t="str">
        <f>LOOKUP(ImoveisBB[[#This Row],[Desc%]],Table24[Faixa],Table24[NomeFaixa])</f>
        <v>E. 40% - 50%</v>
      </c>
      <c r="N1072">
        <f>VALUE(SUBSTITUTE(MID(ImoveisBB[[#This Row],[Desc_imovel_numeros]],3,FIND("'",ImoveisBB[[#This Row],[Desc_imovel_numeros]],3)-3),".",","))</f>
        <v>150</v>
      </c>
      <c r="O1072" s="6" t="str">
        <f>LOOKUP(ImoveisBB[[#This Row],[Area1]],Table25[Faixa],Table25[NomeFaixa])</f>
        <v>F. 150m2 - 200m2</v>
      </c>
      <c r="P1072" s="6" t="str">
        <f>IF(ISNUMBER( SEARCH("Desocupado", ImoveisBB[[#This Row],[status_imovel]] ) ), "DESOcupado", "OCUpado")</f>
        <v>OCUpado</v>
      </c>
      <c r="Q1072" s="6" t="str">
        <f>IF(ISNUMBER( SEARCH("Venda", ImoveisBB[[#This Row],[status_imovel]] ) ), "Venda Direta", "Leilão")</f>
        <v>Venda Direta</v>
      </c>
    </row>
    <row r="1073" spans="1:17" x14ac:dyDescent="0.25">
      <c r="A1073">
        <v>1072</v>
      </c>
      <c r="B1073" s="1" t="s">
        <v>1081</v>
      </c>
      <c r="C1073" t="s">
        <v>3609</v>
      </c>
      <c r="D1073" t="s">
        <v>5282</v>
      </c>
      <c r="E1073" s="7">
        <v>59906</v>
      </c>
      <c r="F1073">
        <v>44</v>
      </c>
      <c r="G1073" t="s">
        <v>7750</v>
      </c>
      <c r="H1073" t="s">
        <v>7942</v>
      </c>
      <c r="I1073" t="s">
        <v>9031</v>
      </c>
      <c r="J1073" t="s">
        <v>12467</v>
      </c>
      <c r="K1073" t="s">
        <v>15906</v>
      </c>
      <c r="L1073" t="str">
        <f>LOOKUP(ImoveisBB[[#This Row],[Vlr_venda_imovel]],Table2[Faixa],Table2[NomeFaixa])</f>
        <v>E. 50k - 65k</v>
      </c>
      <c r="M1073" t="str">
        <f>LOOKUP(ImoveisBB[[#This Row],[Desc%]],Table24[Faixa],Table24[NomeFaixa])</f>
        <v>E. 40% - 50%</v>
      </c>
      <c r="N1073">
        <f>VALUE(SUBSTITUTE(MID(ImoveisBB[[#This Row],[Desc_imovel_numeros]],3,FIND("'",ImoveisBB[[#This Row],[Desc_imovel_numeros]],3)-3),".",","))</f>
        <v>157.5</v>
      </c>
      <c r="O1073" s="6" t="str">
        <f>LOOKUP(ImoveisBB[[#This Row],[Area1]],Table25[Faixa],Table25[NomeFaixa])</f>
        <v>F. 150m2 - 200m2</v>
      </c>
      <c r="P1073" s="6" t="str">
        <f>IF(ISNUMBER( SEARCH("Desocupado", ImoveisBB[[#This Row],[status_imovel]] ) ), "DESOcupado", "OCUpado")</f>
        <v>OCUpado</v>
      </c>
      <c r="Q1073" s="6" t="str">
        <f>IF(ISNUMBER( SEARCH("Venda", ImoveisBB[[#This Row],[status_imovel]] ) ), "Venda Direta", "Leilão")</f>
        <v>Leilão</v>
      </c>
    </row>
    <row r="1074" spans="1:17" x14ac:dyDescent="0.25">
      <c r="A1074">
        <v>1073</v>
      </c>
      <c r="B1074" s="1" t="s">
        <v>1082</v>
      </c>
      <c r="C1074" t="s">
        <v>3656</v>
      </c>
      <c r="D1074" t="s">
        <v>5283</v>
      </c>
      <c r="E1074" s="7">
        <v>63406</v>
      </c>
      <c r="F1074">
        <v>39</v>
      </c>
      <c r="G1074" t="s">
        <v>7750</v>
      </c>
      <c r="H1074" t="s">
        <v>7942</v>
      </c>
      <c r="I1074" t="s">
        <v>9032</v>
      </c>
      <c r="J1074" t="s">
        <v>12468</v>
      </c>
      <c r="K1074" t="s">
        <v>15907</v>
      </c>
      <c r="L1074" t="str">
        <f>LOOKUP(ImoveisBB[[#This Row],[Vlr_venda_imovel]],Table2[Faixa],Table2[NomeFaixa])</f>
        <v>E. 50k - 65k</v>
      </c>
      <c r="M1074" t="str">
        <f>LOOKUP(ImoveisBB[[#This Row],[Desc%]],Table24[Faixa],Table24[NomeFaixa])</f>
        <v>D. 30% - 40%</v>
      </c>
      <c r="N1074">
        <f>VALUE(SUBSTITUTE(MID(ImoveisBB[[#This Row],[Desc_imovel_numeros]],3,FIND("'",ImoveisBB[[#This Row],[Desc_imovel_numeros]],3)-3),".",","))</f>
        <v>174</v>
      </c>
      <c r="O1074" s="6" t="str">
        <f>LOOKUP(ImoveisBB[[#This Row],[Area1]],Table25[Faixa],Table25[NomeFaixa])</f>
        <v>F. 150m2 - 200m2</v>
      </c>
      <c r="P1074" s="6" t="str">
        <f>IF(ISNUMBER( SEARCH("Desocupado", ImoveisBB[[#This Row],[status_imovel]] ) ), "DESOcupado", "OCUpado")</f>
        <v>OCUpado</v>
      </c>
      <c r="Q1074" s="6" t="str">
        <f>IF(ISNUMBER( SEARCH("Venda", ImoveisBB[[#This Row],[status_imovel]] ) ), "Venda Direta", "Leilão")</f>
        <v>Leilão</v>
      </c>
    </row>
    <row r="1075" spans="1:17" x14ac:dyDescent="0.25">
      <c r="A1075">
        <v>1074</v>
      </c>
      <c r="B1075" s="1" t="s">
        <v>1083</v>
      </c>
      <c r="C1075" t="s">
        <v>3661</v>
      </c>
      <c r="D1075" t="s">
        <v>5284</v>
      </c>
      <c r="E1075" s="7">
        <v>55172</v>
      </c>
      <c r="F1075">
        <v>50</v>
      </c>
      <c r="G1075" t="s">
        <v>7750</v>
      </c>
      <c r="H1075" t="s">
        <v>7942</v>
      </c>
      <c r="I1075" t="s">
        <v>9033</v>
      </c>
      <c r="J1075" t="s">
        <v>12469</v>
      </c>
      <c r="K1075" t="s">
        <v>15908</v>
      </c>
      <c r="L1075" t="str">
        <f>LOOKUP(ImoveisBB[[#This Row],[Vlr_venda_imovel]],Table2[Faixa],Table2[NomeFaixa])</f>
        <v>E. 50k - 65k</v>
      </c>
      <c r="M1075" t="str">
        <f>LOOKUP(ImoveisBB[[#This Row],[Desc%]],Table24[Faixa],Table24[NomeFaixa])</f>
        <v>F. 50% - 60%</v>
      </c>
      <c r="N1075">
        <f>VALUE(SUBSTITUTE(MID(ImoveisBB[[#This Row],[Desc_imovel_numeros]],3,FIND("'",ImoveisBB[[#This Row],[Desc_imovel_numeros]],3)-3),".",","))</f>
        <v>200</v>
      </c>
      <c r="O1075" s="6" t="str">
        <f>LOOKUP(ImoveisBB[[#This Row],[Area1]],Table25[Faixa],Table25[NomeFaixa])</f>
        <v>G. 200m2 - 500m2</v>
      </c>
      <c r="P1075" s="6" t="str">
        <f>IF(ISNUMBER( SEARCH("Desocupado", ImoveisBB[[#This Row],[status_imovel]] ) ), "DESOcupado", "OCUpado")</f>
        <v>OCUpado</v>
      </c>
      <c r="Q1075" s="6" t="str">
        <f>IF(ISNUMBER( SEARCH("Venda", ImoveisBB[[#This Row],[status_imovel]] ) ), "Venda Direta", "Leilão")</f>
        <v>Leilão</v>
      </c>
    </row>
    <row r="1076" spans="1:17" x14ac:dyDescent="0.25">
      <c r="A1076">
        <v>1075</v>
      </c>
      <c r="B1076" s="1" t="s">
        <v>1084</v>
      </c>
      <c r="C1076" t="s">
        <v>3583</v>
      </c>
      <c r="D1076" t="s">
        <v>5285</v>
      </c>
      <c r="E1076" s="7">
        <v>51626</v>
      </c>
      <c r="F1076">
        <v>58</v>
      </c>
      <c r="G1076" t="s">
        <v>7748</v>
      </c>
      <c r="H1076" t="s">
        <v>7937</v>
      </c>
      <c r="I1076" t="s">
        <v>9034</v>
      </c>
      <c r="J1076" t="s">
        <v>12470</v>
      </c>
      <c r="K1076" t="s">
        <v>15909</v>
      </c>
      <c r="L1076" t="str">
        <f>LOOKUP(ImoveisBB[[#This Row],[Vlr_venda_imovel]],Table2[Faixa],Table2[NomeFaixa])</f>
        <v>E. 50k - 65k</v>
      </c>
      <c r="M1076" t="str">
        <f>LOOKUP(ImoveisBB[[#This Row],[Desc%]],Table24[Faixa],Table24[NomeFaixa])</f>
        <v>F. 50% - 60%</v>
      </c>
      <c r="N1076">
        <f>VALUE(SUBSTITUTE(MID(ImoveisBB[[#This Row],[Desc_imovel_numeros]],3,FIND("'",ImoveisBB[[#This Row],[Desc_imovel_numeros]],3)-3),".",","))</f>
        <v>360</v>
      </c>
      <c r="O1076" s="6" t="str">
        <f>LOOKUP(ImoveisBB[[#This Row],[Area1]],Table25[Faixa],Table25[NomeFaixa])</f>
        <v>G. 200m2 - 500m2</v>
      </c>
      <c r="P1076" s="6" t="str">
        <f>IF(ISNUMBER( SEARCH("Desocupado", ImoveisBB[[#This Row],[status_imovel]] ) ), "DESOcupado", "OCUpado")</f>
        <v>OCUpado</v>
      </c>
      <c r="Q1076" s="6" t="str">
        <f>IF(ISNUMBER( SEARCH("Venda", ImoveisBB[[#This Row],[status_imovel]] ) ), "Venda Direta", "Leilão")</f>
        <v>Venda Direta</v>
      </c>
    </row>
    <row r="1077" spans="1:17" x14ac:dyDescent="0.25">
      <c r="A1077">
        <v>1076</v>
      </c>
      <c r="B1077" s="1" t="s">
        <v>1085</v>
      </c>
      <c r="C1077" t="s">
        <v>3656</v>
      </c>
      <c r="D1077" t="s">
        <v>5286</v>
      </c>
      <c r="E1077" s="7">
        <v>73882</v>
      </c>
      <c r="F1077">
        <v>30</v>
      </c>
      <c r="G1077" t="s">
        <v>7750</v>
      </c>
      <c r="H1077" t="s">
        <v>7942</v>
      </c>
      <c r="I1077" t="s">
        <v>9035</v>
      </c>
      <c r="J1077" t="s">
        <v>12471</v>
      </c>
      <c r="K1077" t="s">
        <v>15910</v>
      </c>
      <c r="L1077" t="str">
        <f>LOOKUP(ImoveisBB[[#This Row],[Vlr_venda_imovel]],Table2[Faixa],Table2[NomeFaixa])</f>
        <v>F. 65k - 80k</v>
      </c>
      <c r="M1077" t="str">
        <f>LOOKUP(ImoveisBB[[#This Row],[Desc%]],Table24[Faixa],Table24[NomeFaixa])</f>
        <v>D. 30% - 40%</v>
      </c>
      <c r="N1077">
        <f>VALUE(SUBSTITUTE(MID(ImoveisBB[[#This Row],[Desc_imovel_numeros]],3,FIND("'",ImoveisBB[[#This Row],[Desc_imovel_numeros]],3)-3),".",","))</f>
        <v>121.52</v>
      </c>
      <c r="O1077" s="6" t="str">
        <f>LOOKUP(ImoveisBB[[#This Row],[Area1]],Table25[Faixa],Table25[NomeFaixa])</f>
        <v>E. 100m2 - 150m2</v>
      </c>
      <c r="P1077" s="6" t="str">
        <f>IF(ISNUMBER( SEARCH("Desocupado", ImoveisBB[[#This Row],[status_imovel]] ) ), "DESOcupado", "OCUpado")</f>
        <v>DESOcupado</v>
      </c>
      <c r="Q1077" s="6" t="str">
        <f>IF(ISNUMBER( SEARCH("Venda", ImoveisBB[[#This Row],[status_imovel]] ) ), "Venda Direta", "Leilão")</f>
        <v>Leilão</v>
      </c>
    </row>
    <row r="1078" spans="1:17" x14ac:dyDescent="0.25">
      <c r="A1078">
        <v>1077</v>
      </c>
      <c r="B1078" s="1" t="s">
        <v>1086</v>
      </c>
      <c r="C1078" t="s">
        <v>3562</v>
      </c>
      <c r="D1078" t="s">
        <v>5287</v>
      </c>
      <c r="E1078" s="7">
        <v>59289</v>
      </c>
      <c r="F1078">
        <v>45</v>
      </c>
      <c r="G1078" t="s">
        <v>7725</v>
      </c>
      <c r="H1078" t="s">
        <v>7937</v>
      </c>
      <c r="I1078" t="s">
        <v>9036</v>
      </c>
      <c r="J1078" t="s">
        <v>12472</v>
      </c>
      <c r="K1078" t="s">
        <v>15911</v>
      </c>
      <c r="L1078" t="str">
        <f>LOOKUP(ImoveisBB[[#This Row],[Vlr_venda_imovel]],Table2[Faixa],Table2[NomeFaixa])</f>
        <v>E. 50k - 65k</v>
      </c>
      <c r="M1078" t="str">
        <f>LOOKUP(ImoveisBB[[#This Row],[Desc%]],Table24[Faixa],Table24[NomeFaixa])</f>
        <v>E. 40% - 50%</v>
      </c>
      <c r="N1078">
        <f>VALUE(SUBSTITUTE(MID(ImoveisBB[[#This Row],[Desc_imovel_numeros]],3,FIND("'",ImoveisBB[[#This Row],[Desc_imovel_numeros]],3)-3),".",","))</f>
        <v>108.64</v>
      </c>
      <c r="O1078" s="6" t="str">
        <f>LOOKUP(ImoveisBB[[#This Row],[Area1]],Table25[Faixa],Table25[NomeFaixa])</f>
        <v>E. 100m2 - 150m2</v>
      </c>
      <c r="P1078" s="6" t="str">
        <f>IF(ISNUMBER( SEARCH("Desocupado", ImoveisBB[[#This Row],[status_imovel]] ) ), "DESOcupado", "OCUpado")</f>
        <v>OCUpado</v>
      </c>
      <c r="Q1078" s="6" t="str">
        <f>IF(ISNUMBER( SEARCH("Venda", ImoveisBB[[#This Row],[status_imovel]] ) ), "Venda Direta", "Leilão")</f>
        <v>Venda Direta</v>
      </c>
    </row>
    <row r="1079" spans="1:17" x14ac:dyDescent="0.25">
      <c r="A1079">
        <v>1078</v>
      </c>
      <c r="B1079" s="1" t="s">
        <v>1087</v>
      </c>
      <c r="C1079" t="s">
        <v>3463</v>
      </c>
      <c r="D1079" t="s">
        <v>5288</v>
      </c>
      <c r="E1079" s="7">
        <v>45740</v>
      </c>
      <c r="F1079">
        <v>37</v>
      </c>
      <c r="G1079" t="s">
        <v>7803</v>
      </c>
      <c r="H1079" t="s">
        <v>7945</v>
      </c>
      <c r="I1079" t="s">
        <v>9037</v>
      </c>
      <c r="J1079" t="s">
        <v>12473</v>
      </c>
      <c r="K1079" t="s">
        <v>15912</v>
      </c>
      <c r="L1079" t="str">
        <f>LOOKUP(ImoveisBB[[#This Row],[Vlr_venda_imovel]],Table2[Faixa],Table2[NomeFaixa])</f>
        <v>D. 35k - 50k</v>
      </c>
      <c r="M1079" t="str">
        <f>LOOKUP(ImoveisBB[[#This Row],[Desc%]],Table24[Faixa],Table24[NomeFaixa])</f>
        <v>D. 30% - 40%</v>
      </c>
      <c r="N1079">
        <f>VALUE(SUBSTITUTE(MID(ImoveisBB[[#This Row],[Desc_imovel_numeros]],3,FIND("'",ImoveisBB[[#This Row],[Desc_imovel_numeros]],3)-3),".",","))</f>
        <v>140</v>
      </c>
      <c r="O1079" s="6" t="str">
        <f>LOOKUP(ImoveisBB[[#This Row],[Area1]],Table25[Faixa],Table25[NomeFaixa])</f>
        <v>E. 100m2 - 150m2</v>
      </c>
      <c r="P1079" s="6" t="str">
        <f>IF(ISNUMBER( SEARCH("Desocupado", ImoveisBB[[#This Row],[status_imovel]] ) ), "DESOcupado", "OCUpado")</f>
        <v>OCUpado</v>
      </c>
      <c r="Q1079" s="6" t="str">
        <f>IF(ISNUMBER( SEARCH("Venda", ImoveisBB[[#This Row],[status_imovel]] ) ), "Venda Direta", "Leilão")</f>
        <v>Leilão</v>
      </c>
    </row>
    <row r="1080" spans="1:17" x14ac:dyDescent="0.25">
      <c r="A1080">
        <v>1079</v>
      </c>
      <c r="B1080" s="1" t="s">
        <v>1088</v>
      </c>
      <c r="C1080" t="s">
        <v>3451</v>
      </c>
      <c r="D1080" t="s">
        <v>5289</v>
      </c>
      <c r="E1080" s="7">
        <v>47770</v>
      </c>
      <c r="F1080">
        <v>32</v>
      </c>
      <c r="G1080" t="s">
        <v>7828</v>
      </c>
      <c r="H1080" t="s">
        <v>7945</v>
      </c>
      <c r="I1080" t="s">
        <v>9038</v>
      </c>
      <c r="J1080" t="s">
        <v>12474</v>
      </c>
      <c r="K1080" t="s">
        <v>15913</v>
      </c>
      <c r="L1080" t="str">
        <f>LOOKUP(ImoveisBB[[#This Row],[Vlr_venda_imovel]],Table2[Faixa],Table2[NomeFaixa])</f>
        <v>D. 35k - 50k</v>
      </c>
      <c r="M1080" t="str">
        <f>LOOKUP(ImoveisBB[[#This Row],[Desc%]],Table24[Faixa],Table24[NomeFaixa])</f>
        <v>D. 30% - 40%</v>
      </c>
      <c r="N1080">
        <f>VALUE(SUBSTITUTE(MID(ImoveisBB[[#This Row],[Desc_imovel_numeros]],3,FIND("'",ImoveisBB[[#This Row],[Desc_imovel_numeros]],3)-3),".",","))</f>
        <v>200</v>
      </c>
      <c r="O1080" s="6" t="str">
        <f>LOOKUP(ImoveisBB[[#This Row],[Area1]],Table25[Faixa],Table25[NomeFaixa])</f>
        <v>G. 200m2 - 500m2</v>
      </c>
      <c r="P1080" s="6" t="str">
        <f>IF(ISNUMBER( SEARCH("Desocupado", ImoveisBB[[#This Row],[status_imovel]] ) ), "DESOcupado", "OCUpado")</f>
        <v>OCUpado</v>
      </c>
      <c r="Q1080" s="6" t="str">
        <f>IF(ISNUMBER( SEARCH("Venda", ImoveisBB[[#This Row],[status_imovel]] ) ), "Venda Direta", "Leilão")</f>
        <v>Leilão</v>
      </c>
    </row>
    <row r="1081" spans="1:17" x14ac:dyDescent="0.25">
      <c r="A1081">
        <v>1080</v>
      </c>
      <c r="B1081" s="1" t="s">
        <v>1089</v>
      </c>
      <c r="C1081" t="s">
        <v>3451</v>
      </c>
      <c r="D1081" t="s">
        <v>5290</v>
      </c>
      <c r="E1081" s="7">
        <v>53936</v>
      </c>
      <c r="F1081">
        <v>31</v>
      </c>
      <c r="G1081" t="s">
        <v>7828</v>
      </c>
      <c r="H1081" t="s">
        <v>7945</v>
      </c>
      <c r="I1081" t="s">
        <v>9039</v>
      </c>
      <c r="J1081" t="s">
        <v>12475</v>
      </c>
      <c r="K1081" t="s">
        <v>15914</v>
      </c>
      <c r="L1081" t="str">
        <f>LOOKUP(ImoveisBB[[#This Row],[Vlr_venda_imovel]],Table2[Faixa],Table2[NomeFaixa])</f>
        <v>E. 50k - 65k</v>
      </c>
      <c r="M1081" t="str">
        <f>LOOKUP(ImoveisBB[[#This Row],[Desc%]],Table24[Faixa],Table24[NomeFaixa])</f>
        <v>D. 30% - 40%</v>
      </c>
      <c r="N1081">
        <f>VALUE(SUBSTITUTE(MID(ImoveisBB[[#This Row],[Desc_imovel_numeros]],3,FIND("'",ImoveisBB[[#This Row],[Desc_imovel_numeros]],3)-3),".",","))</f>
        <v>186.09</v>
      </c>
      <c r="O1081" s="6" t="str">
        <f>LOOKUP(ImoveisBB[[#This Row],[Area1]],Table25[Faixa],Table25[NomeFaixa])</f>
        <v>F. 150m2 - 200m2</v>
      </c>
      <c r="P1081" s="6" t="str">
        <f>IF(ISNUMBER( SEARCH("Desocupado", ImoveisBB[[#This Row],[status_imovel]] ) ), "DESOcupado", "OCUpado")</f>
        <v>OCUpado</v>
      </c>
      <c r="Q1081" s="6" t="str">
        <f>IF(ISNUMBER( SEARCH("Venda", ImoveisBB[[#This Row],[status_imovel]] ) ), "Venda Direta", "Leilão")</f>
        <v>Leilão</v>
      </c>
    </row>
    <row r="1082" spans="1:17" x14ac:dyDescent="0.25">
      <c r="A1082">
        <v>1081</v>
      </c>
      <c r="B1082" s="1" t="s">
        <v>1090</v>
      </c>
      <c r="C1082" t="s">
        <v>3609</v>
      </c>
      <c r="D1082" t="s">
        <v>5291</v>
      </c>
      <c r="E1082" s="7">
        <v>62239</v>
      </c>
      <c r="F1082">
        <v>40</v>
      </c>
      <c r="G1082" t="s">
        <v>7750</v>
      </c>
      <c r="H1082" t="s">
        <v>7942</v>
      </c>
      <c r="I1082" t="s">
        <v>9040</v>
      </c>
      <c r="J1082" t="s">
        <v>12476</v>
      </c>
      <c r="K1082" t="s">
        <v>15915</v>
      </c>
      <c r="L1082" t="str">
        <f>LOOKUP(ImoveisBB[[#This Row],[Vlr_venda_imovel]],Table2[Faixa],Table2[NomeFaixa])</f>
        <v>E. 50k - 65k</v>
      </c>
      <c r="M1082" t="str">
        <f>LOOKUP(ImoveisBB[[#This Row],[Desc%]],Table24[Faixa],Table24[NomeFaixa])</f>
        <v>E. 40% - 50%</v>
      </c>
      <c r="N1082">
        <f>VALUE(SUBSTITUTE(MID(ImoveisBB[[#This Row],[Desc_imovel_numeros]],3,FIND("'",ImoveisBB[[#This Row],[Desc_imovel_numeros]],3)-3),".",","))</f>
        <v>142.5</v>
      </c>
      <c r="O1082" s="6" t="str">
        <f>LOOKUP(ImoveisBB[[#This Row],[Area1]],Table25[Faixa],Table25[NomeFaixa])</f>
        <v>E. 100m2 - 150m2</v>
      </c>
      <c r="P1082" s="6" t="str">
        <f>IF(ISNUMBER( SEARCH("Desocupado", ImoveisBB[[#This Row],[status_imovel]] ) ), "DESOcupado", "OCUpado")</f>
        <v>OCUpado</v>
      </c>
      <c r="Q1082" s="6" t="str">
        <f>IF(ISNUMBER( SEARCH("Venda", ImoveisBB[[#This Row],[status_imovel]] ) ), "Venda Direta", "Leilão")</f>
        <v>Leilão</v>
      </c>
    </row>
    <row r="1083" spans="1:17" x14ac:dyDescent="0.25">
      <c r="A1083">
        <v>1082</v>
      </c>
      <c r="B1083" s="1" t="s">
        <v>1091</v>
      </c>
      <c r="C1083" t="s">
        <v>3760</v>
      </c>
      <c r="D1083" t="s">
        <v>5292</v>
      </c>
      <c r="E1083" s="7">
        <v>56818</v>
      </c>
      <c r="F1083">
        <v>44</v>
      </c>
      <c r="G1083" t="s">
        <v>7750</v>
      </c>
      <c r="H1083" t="s">
        <v>7942</v>
      </c>
      <c r="I1083" t="s">
        <v>9041</v>
      </c>
      <c r="J1083" t="s">
        <v>12477</v>
      </c>
      <c r="K1083" t="s">
        <v>15916</v>
      </c>
      <c r="L1083" t="str">
        <f>LOOKUP(ImoveisBB[[#This Row],[Vlr_venda_imovel]],Table2[Faixa],Table2[NomeFaixa])</f>
        <v>E. 50k - 65k</v>
      </c>
      <c r="M1083" t="str">
        <f>LOOKUP(ImoveisBB[[#This Row],[Desc%]],Table24[Faixa],Table24[NomeFaixa])</f>
        <v>E. 40% - 50%</v>
      </c>
      <c r="N1083">
        <f>VALUE(SUBSTITUTE(MID(ImoveisBB[[#This Row],[Desc_imovel_numeros]],3,FIND("'",ImoveisBB[[#This Row],[Desc_imovel_numeros]],3)-3),".",","))</f>
        <v>195</v>
      </c>
      <c r="O1083" s="6" t="str">
        <f>LOOKUP(ImoveisBB[[#This Row],[Area1]],Table25[Faixa],Table25[NomeFaixa])</f>
        <v>F. 150m2 - 200m2</v>
      </c>
      <c r="P1083" s="6" t="str">
        <f>IF(ISNUMBER( SEARCH("Desocupado", ImoveisBB[[#This Row],[status_imovel]] ) ), "DESOcupado", "OCUpado")</f>
        <v>OCUpado</v>
      </c>
      <c r="Q1083" s="6" t="str">
        <f>IF(ISNUMBER( SEARCH("Venda", ImoveisBB[[#This Row],[status_imovel]] ) ), "Venda Direta", "Leilão")</f>
        <v>Leilão</v>
      </c>
    </row>
    <row r="1084" spans="1:17" x14ac:dyDescent="0.25">
      <c r="A1084">
        <v>1083</v>
      </c>
      <c r="B1084" s="1" t="s">
        <v>1092</v>
      </c>
      <c r="C1084" t="s">
        <v>3622</v>
      </c>
      <c r="D1084" t="s">
        <v>5293</v>
      </c>
      <c r="E1084" s="7">
        <v>63680</v>
      </c>
      <c r="F1084">
        <v>46</v>
      </c>
      <c r="G1084" t="s">
        <v>7750</v>
      </c>
      <c r="H1084" t="s">
        <v>7942</v>
      </c>
      <c r="I1084" t="s">
        <v>9042</v>
      </c>
      <c r="J1084" t="s">
        <v>12478</v>
      </c>
      <c r="K1084" t="s">
        <v>15917</v>
      </c>
      <c r="L1084" t="str">
        <f>LOOKUP(ImoveisBB[[#This Row],[Vlr_venda_imovel]],Table2[Faixa],Table2[NomeFaixa])</f>
        <v>E. 50k - 65k</v>
      </c>
      <c r="M1084" t="str">
        <f>LOOKUP(ImoveisBB[[#This Row],[Desc%]],Table24[Faixa],Table24[NomeFaixa])</f>
        <v>E. 40% - 50%</v>
      </c>
      <c r="N1084">
        <f>VALUE(SUBSTITUTE(MID(ImoveisBB[[#This Row],[Desc_imovel_numeros]],3,FIND("'",ImoveisBB[[#This Row],[Desc_imovel_numeros]],3)-3),".",","))</f>
        <v>153</v>
      </c>
      <c r="O1084" s="6" t="str">
        <f>LOOKUP(ImoveisBB[[#This Row],[Area1]],Table25[Faixa],Table25[NomeFaixa])</f>
        <v>F. 150m2 - 200m2</v>
      </c>
      <c r="P1084" s="6" t="str">
        <f>IF(ISNUMBER( SEARCH("Desocupado", ImoveisBB[[#This Row],[status_imovel]] ) ), "DESOcupado", "OCUpado")</f>
        <v>OCUpado</v>
      </c>
      <c r="Q1084" s="6" t="str">
        <f>IF(ISNUMBER( SEARCH("Venda", ImoveisBB[[#This Row],[status_imovel]] ) ), "Venda Direta", "Leilão")</f>
        <v>Leilão</v>
      </c>
    </row>
    <row r="1085" spans="1:17" x14ac:dyDescent="0.25">
      <c r="A1085">
        <v>1084</v>
      </c>
      <c r="B1085" s="1" t="s">
        <v>1093</v>
      </c>
      <c r="C1085" t="s">
        <v>3609</v>
      </c>
      <c r="D1085" t="s">
        <v>5294</v>
      </c>
      <c r="E1085" s="7">
        <v>62308</v>
      </c>
      <c r="F1085">
        <v>40</v>
      </c>
      <c r="G1085" t="s">
        <v>7750</v>
      </c>
      <c r="H1085" t="s">
        <v>7942</v>
      </c>
      <c r="I1085" t="s">
        <v>9043</v>
      </c>
      <c r="J1085" t="s">
        <v>12479</v>
      </c>
      <c r="K1085" t="s">
        <v>15918</v>
      </c>
      <c r="L1085" t="str">
        <f>LOOKUP(ImoveisBB[[#This Row],[Vlr_venda_imovel]],Table2[Faixa],Table2[NomeFaixa])</f>
        <v>E. 50k - 65k</v>
      </c>
      <c r="M1085" t="str">
        <f>LOOKUP(ImoveisBB[[#This Row],[Desc%]],Table24[Faixa],Table24[NomeFaixa])</f>
        <v>E. 40% - 50%</v>
      </c>
      <c r="N1085">
        <f>VALUE(SUBSTITUTE(MID(ImoveisBB[[#This Row],[Desc_imovel_numeros]],3,FIND("'",ImoveisBB[[#This Row],[Desc_imovel_numeros]],3)-3),".",","))</f>
        <v>156</v>
      </c>
      <c r="O1085" s="6" t="str">
        <f>LOOKUP(ImoveisBB[[#This Row],[Area1]],Table25[Faixa],Table25[NomeFaixa])</f>
        <v>F. 150m2 - 200m2</v>
      </c>
      <c r="P1085" s="6" t="str">
        <f>IF(ISNUMBER( SEARCH("Desocupado", ImoveisBB[[#This Row],[status_imovel]] ) ), "DESOcupado", "OCUpado")</f>
        <v>OCUpado</v>
      </c>
      <c r="Q1085" s="6" t="str">
        <f>IF(ISNUMBER( SEARCH("Venda", ImoveisBB[[#This Row],[status_imovel]] ) ), "Venda Direta", "Leilão")</f>
        <v>Leilão</v>
      </c>
    </row>
    <row r="1086" spans="1:17" x14ac:dyDescent="0.25">
      <c r="A1086">
        <v>1085</v>
      </c>
      <c r="B1086" s="1" t="s">
        <v>1094</v>
      </c>
      <c r="C1086" t="s">
        <v>3609</v>
      </c>
      <c r="D1086" t="s">
        <v>5295</v>
      </c>
      <c r="E1086" s="7">
        <v>62308</v>
      </c>
      <c r="F1086">
        <v>42</v>
      </c>
      <c r="G1086" t="s">
        <v>7750</v>
      </c>
      <c r="H1086" t="s">
        <v>7942</v>
      </c>
      <c r="I1086" t="s">
        <v>9044</v>
      </c>
      <c r="J1086" t="s">
        <v>12480</v>
      </c>
      <c r="K1086" t="s">
        <v>15919</v>
      </c>
      <c r="L1086" t="str">
        <f>LOOKUP(ImoveisBB[[#This Row],[Vlr_venda_imovel]],Table2[Faixa],Table2[NomeFaixa])</f>
        <v>E. 50k - 65k</v>
      </c>
      <c r="M1086" t="str">
        <f>LOOKUP(ImoveisBB[[#This Row],[Desc%]],Table24[Faixa],Table24[NomeFaixa])</f>
        <v>E. 40% - 50%</v>
      </c>
      <c r="N1086">
        <f>VALUE(SUBSTITUTE(MID(ImoveisBB[[#This Row],[Desc_imovel_numeros]],3,FIND("'",ImoveisBB[[#This Row],[Desc_imovel_numeros]],3)-3),".",","))</f>
        <v>150</v>
      </c>
      <c r="O1086" s="6" t="str">
        <f>LOOKUP(ImoveisBB[[#This Row],[Area1]],Table25[Faixa],Table25[NomeFaixa])</f>
        <v>F. 150m2 - 200m2</v>
      </c>
      <c r="P1086" s="6" t="str">
        <f>IF(ISNUMBER( SEARCH("Desocupado", ImoveisBB[[#This Row],[status_imovel]] ) ), "DESOcupado", "OCUpado")</f>
        <v>OCUpado</v>
      </c>
      <c r="Q1086" s="6" t="str">
        <f>IF(ISNUMBER( SEARCH("Venda", ImoveisBB[[#This Row],[status_imovel]] ) ), "Venda Direta", "Leilão")</f>
        <v>Leilão</v>
      </c>
    </row>
    <row r="1087" spans="1:17" x14ac:dyDescent="0.25">
      <c r="A1087">
        <v>1086</v>
      </c>
      <c r="B1087" s="1" t="s">
        <v>1095</v>
      </c>
      <c r="C1087" t="s">
        <v>3639</v>
      </c>
      <c r="D1087" t="s">
        <v>5296</v>
      </c>
      <c r="E1087" s="7">
        <v>63955</v>
      </c>
      <c r="F1087">
        <v>46</v>
      </c>
      <c r="G1087" t="s">
        <v>7750</v>
      </c>
      <c r="H1087" t="s">
        <v>7942</v>
      </c>
      <c r="I1087" t="s">
        <v>9045</v>
      </c>
      <c r="J1087" t="s">
        <v>12481</v>
      </c>
      <c r="K1087" t="s">
        <v>15920</v>
      </c>
      <c r="L1087" t="str">
        <f>LOOKUP(ImoveisBB[[#This Row],[Vlr_venda_imovel]],Table2[Faixa],Table2[NomeFaixa])</f>
        <v>E. 50k - 65k</v>
      </c>
      <c r="M1087" t="str">
        <f>LOOKUP(ImoveisBB[[#This Row],[Desc%]],Table24[Faixa],Table24[NomeFaixa])</f>
        <v>E. 40% - 50%</v>
      </c>
      <c r="N1087">
        <f>VALUE(SUBSTITUTE(MID(ImoveisBB[[#This Row],[Desc_imovel_numeros]],3,FIND("'",ImoveisBB[[#This Row],[Desc_imovel_numeros]],3)-3),".",","))</f>
        <v>157.5</v>
      </c>
      <c r="O1087" s="6" t="str">
        <f>LOOKUP(ImoveisBB[[#This Row],[Area1]],Table25[Faixa],Table25[NomeFaixa])</f>
        <v>F. 150m2 - 200m2</v>
      </c>
      <c r="P1087" s="6" t="str">
        <f>IF(ISNUMBER( SEARCH("Desocupado", ImoveisBB[[#This Row],[status_imovel]] ) ), "DESOcupado", "OCUpado")</f>
        <v>OCUpado</v>
      </c>
      <c r="Q1087" s="6" t="str">
        <f>IF(ISNUMBER( SEARCH("Venda", ImoveisBB[[#This Row],[status_imovel]] ) ), "Venda Direta", "Leilão")</f>
        <v>Leilão</v>
      </c>
    </row>
    <row r="1088" spans="1:17" x14ac:dyDescent="0.25">
      <c r="A1088">
        <v>1087</v>
      </c>
      <c r="B1088" s="1" t="s">
        <v>1096</v>
      </c>
      <c r="C1088" t="s">
        <v>3609</v>
      </c>
      <c r="D1088" t="s">
        <v>5297</v>
      </c>
      <c r="E1088" s="7">
        <v>61348</v>
      </c>
      <c r="F1088">
        <v>45</v>
      </c>
      <c r="G1088" t="s">
        <v>7750</v>
      </c>
      <c r="H1088" t="s">
        <v>7942</v>
      </c>
      <c r="I1088" t="s">
        <v>9046</v>
      </c>
      <c r="J1088" t="s">
        <v>12482</v>
      </c>
      <c r="K1088" t="s">
        <v>15921</v>
      </c>
      <c r="L1088" t="str">
        <f>LOOKUP(ImoveisBB[[#This Row],[Vlr_venda_imovel]],Table2[Faixa],Table2[NomeFaixa])</f>
        <v>E. 50k - 65k</v>
      </c>
      <c r="M1088" t="str">
        <f>LOOKUP(ImoveisBB[[#This Row],[Desc%]],Table24[Faixa],Table24[NomeFaixa])</f>
        <v>E. 40% - 50%</v>
      </c>
      <c r="N1088">
        <f>VALUE(SUBSTITUTE(MID(ImoveisBB[[#This Row],[Desc_imovel_numeros]],3,FIND("'",ImoveisBB[[#This Row],[Desc_imovel_numeros]],3)-3),".",","))</f>
        <v>225</v>
      </c>
      <c r="O1088" s="6" t="str">
        <f>LOOKUP(ImoveisBB[[#This Row],[Area1]],Table25[Faixa],Table25[NomeFaixa])</f>
        <v>G. 200m2 - 500m2</v>
      </c>
      <c r="P1088" s="6" t="str">
        <f>IF(ISNUMBER( SEARCH("Desocupado", ImoveisBB[[#This Row],[status_imovel]] ) ), "DESOcupado", "OCUpado")</f>
        <v>OCUpado</v>
      </c>
      <c r="Q1088" s="6" t="str">
        <f>IF(ISNUMBER( SEARCH("Venda", ImoveisBB[[#This Row],[status_imovel]] ) ), "Venda Direta", "Leilão")</f>
        <v>Leilão</v>
      </c>
    </row>
    <row r="1089" spans="1:17" x14ac:dyDescent="0.25">
      <c r="A1089">
        <v>1088</v>
      </c>
      <c r="B1089" s="1" t="s">
        <v>1097</v>
      </c>
      <c r="C1089" t="s">
        <v>3609</v>
      </c>
      <c r="D1089" t="s">
        <v>5298</v>
      </c>
      <c r="E1089" s="7">
        <v>61759</v>
      </c>
      <c r="F1089">
        <v>42</v>
      </c>
      <c r="G1089" t="s">
        <v>7750</v>
      </c>
      <c r="H1089" t="s">
        <v>7942</v>
      </c>
      <c r="I1089" t="s">
        <v>9047</v>
      </c>
      <c r="J1089" t="s">
        <v>12483</v>
      </c>
      <c r="K1089" t="s">
        <v>15922</v>
      </c>
      <c r="L1089" t="str">
        <f>LOOKUP(ImoveisBB[[#This Row],[Vlr_venda_imovel]],Table2[Faixa],Table2[NomeFaixa])</f>
        <v>E. 50k - 65k</v>
      </c>
      <c r="M1089" t="str">
        <f>LOOKUP(ImoveisBB[[#This Row],[Desc%]],Table24[Faixa],Table24[NomeFaixa])</f>
        <v>E. 40% - 50%</v>
      </c>
      <c r="N1089">
        <f>VALUE(SUBSTITUTE(MID(ImoveisBB[[#This Row],[Desc_imovel_numeros]],3,FIND("'",ImoveisBB[[#This Row],[Desc_imovel_numeros]],3)-3),".",","))</f>
        <v>146</v>
      </c>
      <c r="O1089" s="6" t="str">
        <f>LOOKUP(ImoveisBB[[#This Row],[Area1]],Table25[Faixa],Table25[NomeFaixa])</f>
        <v>E. 100m2 - 150m2</v>
      </c>
      <c r="P1089" s="6" t="str">
        <f>IF(ISNUMBER( SEARCH("Desocupado", ImoveisBB[[#This Row],[status_imovel]] ) ), "DESOcupado", "OCUpado")</f>
        <v>OCUpado</v>
      </c>
      <c r="Q1089" s="6" t="str">
        <f>IF(ISNUMBER( SEARCH("Venda", ImoveisBB[[#This Row],[status_imovel]] ) ), "Venda Direta", "Leilão")</f>
        <v>Leilão</v>
      </c>
    </row>
    <row r="1090" spans="1:17" x14ac:dyDescent="0.25">
      <c r="A1090">
        <v>1089</v>
      </c>
      <c r="B1090" s="1" t="s">
        <v>1098</v>
      </c>
      <c r="C1090" t="s">
        <v>3656</v>
      </c>
      <c r="D1090" t="s">
        <v>5299</v>
      </c>
      <c r="E1090" s="7">
        <v>58809</v>
      </c>
      <c r="F1090">
        <v>45</v>
      </c>
      <c r="G1090" t="s">
        <v>7750</v>
      </c>
      <c r="H1090" t="s">
        <v>7942</v>
      </c>
      <c r="I1090" t="s">
        <v>9048</v>
      </c>
      <c r="J1090" t="s">
        <v>12484</v>
      </c>
      <c r="K1090" t="s">
        <v>15923</v>
      </c>
      <c r="L1090" t="str">
        <f>LOOKUP(ImoveisBB[[#This Row],[Vlr_venda_imovel]],Table2[Faixa],Table2[NomeFaixa])</f>
        <v>E. 50k - 65k</v>
      </c>
      <c r="M1090" t="str">
        <f>LOOKUP(ImoveisBB[[#This Row],[Desc%]],Table24[Faixa],Table24[NomeFaixa])</f>
        <v>E. 40% - 50%</v>
      </c>
      <c r="N1090">
        <f>VALUE(SUBSTITUTE(MID(ImoveisBB[[#This Row],[Desc_imovel_numeros]],3,FIND("'",ImoveisBB[[#This Row],[Desc_imovel_numeros]],3)-3),".",","))</f>
        <v>300</v>
      </c>
      <c r="O1090" s="6" t="str">
        <f>LOOKUP(ImoveisBB[[#This Row],[Area1]],Table25[Faixa],Table25[NomeFaixa])</f>
        <v>G. 200m2 - 500m2</v>
      </c>
      <c r="P1090" s="6" t="str">
        <f>IF(ISNUMBER( SEARCH("Desocupado", ImoveisBB[[#This Row],[status_imovel]] ) ), "DESOcupado", "OCUpado")</f>
        <v>OCUpado</v>
      </c>
      <c r="Q1090" s="6" t="str">
        <f>IF(ISNUMBER( SEARCH("Venda", ImoveisBB[[#This Row],[status_imovel]] ) ), "Venda Direta", "Leilão")</f>
        <v>Leilão</v>
      </c>
    </row>
    <row r="1091" spans="1:17" x14ac:dyDescent="0.25">
      <c r="A1091">
        <v>1090</v>
      </c>
      <c r="B1091" s="1" t="s">
        <v>1099</v>
      </c>
      <c r="C1091" t="s">
        <v>3451</v>
      </c>
      <c r="D1091" t="s">
        <v>5300</v>
      </c>
      <c r="E1091" s="7">
        <v>48559</v>
      </c>
      <c r="F1091">
        <v>42</v>
      </c>
      <c r="G1091" t="s">
        <v>7828</v>
      </c>
      <c r="H1091" t="s">
        <v>7945</v>
      </c>
      <c r="I1091" t="s">
        <v>9049</v>
      </c>
      <c r="J1091" t="s">
        <v>12485</v>
      </c>
      <c r="K1091" t="s">
        <v>15924</v>
      </c>
      <c r="L1091" t="str">
        <f>LOOKUP(ImoveisBB[[#This Row],[Vlr_venda_imovel]],Table2[Faixa],Table2[NomeFaixa])</f>
        <v>D. 35k - 50k</v>
      </c>
      <c r="M1091" t="str">
        <f>LOOKUP(ImoveisBB[[#This Row],[Desc%]],Table24[Faixa],Table24[NomeFaixa])</f>
        <v>E. 40% - 50%</v>
      </c>
      <c r="N1091">
        <f>VALUE(SUBSTITUTE(MID(ImoveisBB[[#This Row],[Desc_imovel_numeros]],3,FIND("'",ImoveisBB[[#This Row],[Desc_imovel_numeros]],3)-3),".",","))</f>
        <v>200</v>
      </c>
      <c r="O1091" s="6" t="str">
        <f>LOOKUP(ImoveisBB[[#This Row],[Area1]],Table25[Faixa],Table25[NomeFaixa])</f>
        <v>G. 200m2 - 500m2</v>
      </c>
      <c r="P1091" s="6" t="str">
        <f>IF(ISNUMBER( SEARCH("Desocupado", ImoveisBB[[#This Row],[status_imovel]] ) ), "DESOcupado", "OCUpado")</f>
        <v>DESOcupado</v>
      </c>
      <c r="Q1091" s="6" t="str">
        <f>IF(ISNUMBER( SEARCH("Venda", ImoveisBB[[#This Row],[status_imovel]] ) ), "Venda Direta", "Leilão")</f>
        <v>Venda Direta</v>
      </c>
    </row>
    <row r="1092" spans="1:17" x14ac:dyDescent="0.25">
      <c r="A1092">
        <v>1091</v>
      </c>
      <c r="B1092" s="1" t="s">
        <v>1100</v>
      </c>
      <c r="C1092" t="s">
        <v>3463</v>
      </c>
      <c r="D1092" t="s">
        <v>5301</v>
      </c>
      <c r="E1092" s="7">
        <v>53867</v>
      </c>
      <c r="F1092">
        <v>38</v>
      </c>
      <c r="G1092" t="s">
        <v>7828</v>
      </c>
      <c r="H1092" t="s">
        <v>7945</v>
      </c>
      <c r="I1092" t="s">
        <v>9050</v>
      </c>
      <c r="J1092" t="s">
        <v>12486</v>
      </c>
      <c r="K1092" t="s">
        <v>15925</v>
      </c>
      <c r="L1092" t="str">
        <f>LOOKUP(ImoveisBB[[#This Row],[Vlr_venda_imovel]],Table2[Faixa],Table2[NomeFaixa])</f>
        <v>E. 50k - 65k</v>
      </c>
      <c r="M1092" t="str">
        <f>LOOKUP(ImoveisBB[[#This Row],[Desc%]],Table24[Faixa],Table24[NomeFaixa])</f>
        <v>D. 30% - 40%</v>
      </c>
      <c r="N1092">
        <f>VALUE(SUBSTITUTE(MID(ImoveisBB[[#This Row],[Desc_imovel_numeros]],3,FIND("'",ImoveisBB[[#This Row],[Desc_imovel_numeros]],3)-3),".",","))</f>
        <v>200</v>
      </c>
      <c r="O1092" s="6" t="str">
        <f>LOOKUP(ImoveisBB[[#This Row],[Area1]],Table25[Faixa],Table25[NomeFaixa])</f>
        <v>G. 200m2 - 500m2</v>
      </c>
      <c r="P1092" s="6" t="str">
        <f>IF(ISNUMBER( SEARCH("Desocupado", ImoveisBB[[#This Row],[status_imovel]] ) ), "DESOcupado", "OCUpado")</f>
        <v>OCUpado</v>
      </c>
      <c r="Q1092" s="6" t="str">
        <f>IF(ISNUMBER( SEARCH("Venda", ImoveisBB[[#This Row],[status_imovel]] ) ), "Venda Direta", "Leilão")</f>
        <v>Leilão</v>
      </c>
    </row>
    <row r="1093" spans="1:17" x14ac:dyDescent="0.25">
      <c r="A1093">
        <v>1092</v>
      </c>
      <c r="B1093" s="1" t="s">
        <v>1101</v>
      </c>
      <c r="C1093" t="s">
        <v>3451</v>
      </c>
      <c r="D1093" t="s">
        <v>5302</v>
      </c>
      <c r="E1093" s="7">
        <v>44184</v>
      </c>
      <c r="F1093">
        <v>38</v>
      </c>
      <c r="G1093" t="s">
        <v>7828</v>
      </c>
      <c r="H1093" t="s">
        <v>7945</v>
      </c>
      <c r="I1093" t="s">
        <v>9051</v>
      </c>
      <c r="J1093" t="s">
        <v>12487</v>
      </c>
      <c r="K1093" t="s">
        <v>15926</v>
      </c>
      <c r="L1093" t="str">
        <f>LOOKUP(ImoveisBB[[#This Row],[Vlr_venda_imovel]],Table2[Faixa],Table2[NomeFaixa])</f>
        <v>D. 35k - 50k</v>
      </c>
      <c r="M1093" t="str">
        <f>LOOKUP(ImoveisBB[[#This Row],[Desc%]],Table24[Faixa],Table24[NomeFaixa])</f>
        <v>D. 30% - 40%</v>
      </c>
      <c r="N1093">
        <f>VALUE(SUBSTITUTE(MID(ImoveisBB[[#This Row],[Desc_imovel_numeros]],3,FIND("'",ImoveisBB[[#This Row],[Desc_imovel_numeros]],3)-3),".",","))</f>
        <v>200</v>
      </c>
      <c r="O1093" s="6" t="str">
        <f>LOOKUP(ImoveisBB[[#This Row],[Area1]],Table25[Faixa],Table25[NomeFaixa])</f>
        <v>G. 200m2 - 500m2</v>
      </c>
      <c r="P1093" s="6" t="str">
        <f>IF(ISNUMBER( SEARCH("Desocupado", ImoveisBB[[#This Row],[status_imovel]] ) ), "DESOcupado", "OCUpado")</f>
        <v>OCUpado</v>
      </c>
      <c r="Q1093" s="6" t="str">
        <f>IF(ISNUMBER( SEARCH("Venda", ImoveisBB[[#This Row],[status_imovel]] ) ), "Venda Direta", "Leilão")</f>
        <v>Leilão</v>
      </c>
    </row>
    <row r="1094" spans="1:17" x14ac:dyDescent="0.25">
      <c r="A1094">
        <v>1093</v>
      </c>
      <c r="B1094" s="1" t="s">
        <v>1102</v>
      </c>
      <c r="C1094" t="s">
        <v>3451</v>
      </c>
      <c r="D1094" t="s">
        <v>5303</v>
      </c>
      <c r="E1094" s="7">
        <v>55172</v>
      </c>
      <c r="F1094">
        <v>35</v>
      </c>
      <c r="G1094" t="s">
        <v>7828</v>
      </c>
      <c r="H1094" t="s">
        <v>7945</v>
      </c>
      <c r="I1094" t="s">
        <v>9052</v>
      </c>
      <c r="J1094" t="s">
        <v>12488</v>
      </c>
      <c r="K1094" t="s">
        <v>15927</v>
      </c>
      <c r="L1094" t="str">
        <f>LOOKUP(ImoveisBB[[#This Row],[Vlr_venda_imovel]],Table2[Faixa],Table2[NomeFaixa])</f>
        <v>E. 50k - 65k</v>
      </c>
      <c r="M1094" t="str">
        <f>LOOKUP(ImoveisBB[[#This Row],[Desc%]],Table24[Faixa],Table24[NomeFaixa])</f>
        <v>D. 30% - 40%</v>
      </c>
      <c r="N1094">
        <f>VALUE(SUBSTITUTE(MID(ImoveisBB[[#This Row],[Desc_imovel_numeros]],3,FIND("'",ImoveisBB[[#This Row],[Desc_imovel_numeros]],3)-3),".",","))</f>
        <v>200</v>
      </c>
      <c r="O1094" s="6" t="str">
        <f>LOOKUP(ImoveisBB[[#This Row],[Area1]],Table25[Faixa],Table25[NomeFaixa])</f>
        <v>G. 200m2 - 500m2</v>
      </c>
      <c r="P1094" s="6" t="str">
        <f>IF(ISNUMBER( SEARCH("Desocupado", ImoveisBB[[#This Row],[status_imovel]] ) ), "DESOcupado", "OCUpado")</f>
        <v>OCUpado</v>
      </c>
      <c r="Q1094" s="6" t="str">
        <f>IF(ISNUMBER( SEARCH("Venda", ImoveisBB[[#This Row],[status_imovel]] ) ), "Venda Direta", "Leilão")</f>
        <v>Leilão</v>
      </c>
    </row>
    <row r="1095" spans="1:17" x14ac:dyDescent="0.25">
      <c r="A1095">
        <v>1094</v>
      </c>
      <c r="B1095" s="1" t="s">
        <v>1103</v>
      </c>
      <c r="C1095" t="s">
        <v>3451</v>
      </c>
      <c r="D1095" t="s">
        <v>5304</v>
      </c>
      <c r="E1095" s="7">
        <v>35998</v>
      </c>
      <c r="F1095">
        <v>51</v>
      </c>
      <c r="G1095" t="s">
        <v>7855</v>
      </c>
      <c r="H1095" t="s">
        <v>7942</v>
      </c>
      <c r="I1095" t="s">
        <v>9053</v>
      </c>
      <c r="J1095" t="s">
        <v>12489</v>
      </c>
      <c r="K1095" t="s">
        <v>15928</v>
      </c>
      <c r="L1095" t="str">
        <f>LOOKUP(ImoveisBB[[#This Row],[Vlr_venda_imovel]],Table2[Faixa],Table2[NomeFaixa])</f>
        <v>D. 35k - 50k</v>
      </c>
      <c r="M1095" t="str">
        <f>LOOKUP(ImoveisBB[[#This Row],[Desc%]],Table24[Faixa],Table24[NomeFaixa])</f>
        <v>F. 50% - 60%</v>
      </c>
      <c r="N1095">
        <f>VALUE(SUBSTITUTE(MID(ImoveisBB[[#This Row],[Desc_imovel_numeros]],3,FIND("'",ImoveisBB[[#This Row],[Desc_imovel_numeros]],3)-3),".",","))</f>
        <v>165</v>
      </c>
      <c r="O1095" s="6" t="str">
        <f>LOOKUP(ImoveisBB[[#This Row],[Area1]],Table25[Faixa],Table25[NomeFaixa])</f>
        <v>F. 150m2 - 200m2</v>
      </c>
      <c r="P1095" s="6" t="str">
        <f>IF(ISNUMBER( SEARCH("Desocupado", ImoveisBB[[#This Row],[status_imovel]] ) ), "DESOcupado", "OCUpado")</f>
        <v>OCUpado</v>
      </c>
      <c r="Q1095" s="6" t="str">
        <f>IF(ISNUMBER( SEARCH("Venda", ImoveisBB[[#This Row],[status_imovel]] ) ), "Venda Direta", "Leilão")</f>
        <v>Leilão</v>
      </c>
    </row>
    <row r="1096" spans="1:17" x14ac:dyDescent="0.25">
      <c r="A1096">
        <v>1095</v>
      </c>
      <c r="B1096" s="1" t="s">
        <v>1104</v>
      </c>
      <c r="C1096" t="s">
        <v>3761</v>
      </c>
      <c r="D1096" t="s">
        <v>5305</v>
      </c>
      <c r="E1096" s="7">
        <v>19356</v>
      </c>
      <c r="F1096">
        <v>76</v>
      </c>
      <c r="G1096" t="s">
        <v>7841</v>
      </c>
      <c r="H1096" t="s">
        <v>7954</v>
      </c>
      <c r="I1096" t="s">
        <v>9054</v>
      </c>
      <c r="J1096" t="s">
        <v>12490</v>
      </c>
      <c r="K1096" t="s">
        <v>15929</v>
      </c>
      <c r="L1096" t="str">
        <f>LOOKUP(ImoveisBB[[#This Row],[Vlr_venda_imovel]],Table2[Faixa],Table2[NomeFaixa])</f>
        <v>B. 12,5k - 25k</v>
      </c>
      <c r="M1096" t="str">
        <f>LOOKUP(ImoveisBB[[#This Row],[Desc%]],Table24[Faixa],Table24[NomeFaixa])</f>
        <v>H. 70% - 80%</v>
      </c>
      <c r="N1096">
        <f>VALUE(SUBSTITUTE(MID(ImoveisBB[[#This Row],[Desc_imovel_numeros]],3,FIND("'",ImoveisBB[[#This Row],[Desc_imovel_numeros]],3)-3),".",","))</f>
        <v>120</v>
      </c>
      <c r="O1096" s="6" t="str">
        <f>LOOKUP(ImoveisBB[[#This Row],[Area1]],Table25[Faixa],Table25[NomeFaixa])</f>
        <v>E. 100m2 - 150m2</v>
      </c>
      <c r="P1096" s="6" t="str">
        <f>IF(ISNUMBER( SEARCH("Desocupado", ImoveisBB[[#This Row],[status_imovel]] ) ), "DESOcupado", "OCUpado")</f>
        <v>OCUpado</v>
      </c>
      <c r="Q1096" s="6" t="str">
        <f>IF(ISNUMBER( SEARCH("Venda", ImoveisBB[[#This Row],[status_imovel]] ) ), "Venda Direta", "Leilão")</f>
        <v>Venda Direta</v>
      </c>
    </row>
    <row r="1097" spans="1:17" x14ac:dyDescent="0.25">
      <c r="A1097">
        <v>1096</v>
      </c>
      <c r="B1097" s="1" t="s">
        <v>1105</v>
      </c>
      <c r="C1097" t="s">
        <v>3463</v>
      </c>
      <c r="D1097" t="s">
        <v>5306</v>
      </c>
      <c r="E1097" s="7">
        <v>39517</v>
      </c>
      <c r="F1097">
        <v>21</v>
      </c>
      <c r="G1097" t="s">
        <v>7841</v>
      </c>
      <c r="H1097" t="s">
        <v>7954</v>
      </c>
      <c r="I1097" t="s">
        <v>9055</v>
      </c>
      <c r="J1097" t="s">
        <v>12491</v>
      </c>
      <c r="K1097" t="s">
        <v>15930</v>
      </c>
      <c r="L1097" t="str">
        <f>LOOKUP(ImoveisBB[[#This Row],[Vlr_venda_imovel]],Table2[Faixa],Table2[NomeFaixa])</f>
        <v>D. 35k - 50k</v>
      </c>
      <c r="M1097" t="str">
        <f>LOOKUP(ImoveisBB[[#This Row],[Desc%]],Table24[Faixa],Table24[NomeFaixa])</f>
        <v>C. 20% - 30%</v>
      </c>
      <c r="N1097">
        <f>VALUE(SUBSTITUTE(MID(ImoveisBB[[#This Row],[Desc_imovel_numeros]],3,FIND("'",ImoveisBB[[#This Row],[Desc_imovel_numeros]],3)-3),".",","))</f>
        <v>103.5</v>
      </c>
      <c r="O1097" s="6" t="str">
        <f>LOOKUP(ImoveisBB[[#This Row],[Area1]],Table25[Faixa],Table25[NomeFaixa])</f>
        <v>E. 100m2 - 150m2</v>
      </c>
      <c r="P1097" s="6" t="str">
        <f>IF(ISNUMBER( SEARCH("Desocupado", ImoveisBB[[#This Row],[status_imovel]] ) ), "DESOcupado", "OCUpado")</f>
        <v>OCUpado</v>
      </c>
      <c r="Q1097" s="6" t="str">
        <f>IF(ISNUMBER( SEARCH("Venda", ImoveisBB[[#This Row],[status_imovel]] ) ), "Venda Direta", "Leilão")</f>
        <v>Venda Direta</v>
      </c>
    </row>
    <row r="1098" spans="1:17" x14ac:dyDescent="0.25">
      <c r="A1098">
        <v>1097</v>
      </c>
      <c r="B1098" s="1" t="s">
        <v>1106</v>
      </c>
      <c r="C1098" t="s">
        <v>3451</v>
      </c>
      <c r="D1098" t="s">
        <v>5307</v>
      </c>
      <c r="E1098" s="7">
        <v>28421</v>
      </c>
      <c r="F1098">
        <v>38</v>
      </c>
      <c r="G1098" t="s">
        <v>7841</v>
      </c>
      <c r="H1098" t="s">
        <v>7954</v>
      </c>
      <c r="I1098" t="s">
        <v>9056</v>
      </c>
      <c r="J1098" t="s">
        <v>12492</v>
      </c>
      <c r="K1098" t="s">
        <v>15931</v>
      </c>
      <c r="L1098" t="str">
        <f>LOOKUP(ImoveisBB[[#This Row],[Vlr_venda_imovel]],Table2[Faixa],Table2[NomeFaixa])</f>
        <v>C. 25k - 35k</v>
      </c>
      <c r="M1098" t="str">
        <f>LOOKUP(ImoveisBB[[#This Row],[Desc%]],Table24[Faixa],Table24[NomeFaixa])</f>
        <v>D. 30% - 40%</v>
      </c>
      <c r="N1098">
        <f>VALUE(SUBSTITUTE(MID(ImoveisBB[[#This Row],[Desc_imovel_numeros]],3,FIND("'",ImoveisBB[[#This Row],[Desc_imovel_numeros]],3)-3),".",","))</f>
        <v>140</v>
      </c>
      <c r="O1098" s="6" t="str">
        <f>LOOKUP(ImoveisBB[[#This Row],[Area1]],Table25[Faixa],Table25[NomeFaixa])</f>
        <v>E. 100m2 - 150m2</v>
      </c>
      <c r="P1098" s="6" t="str">
        <f>IF(ISNUMBER( SEARCH("Desocupado", ImoveisBB[[#This Row],[status_imovel]] ) ), "DESOcupado", "OCUpado")</f>
        <v>OCUpado</v>
      </c>
      <c r="Q1098" s="6" t="str">
        <f>IF(ISNUMBER( SEARCH("Venda", ImoveisBB[[#This Row],[status_imovel]] ) ), "Venda Direta", "Leilão")</f>
        <v>Venda Direta</v>
      </c>
    </row>
    <row r="1099" spans="1:17" x14ac:dyDescent="0.25">
      <c r="A1099">
        <v>1098</v>
      </c>
      <c r="B1099" s="1" t="s">
        <v>1107</v>
      </c>
      <c r="C1099" t="s">
        <v>3451</v>
      </c>
      <c r="D1099" t="s">
        <v>5308</v>
      </c>
      <c r="E1099" s="7">
        <v>22332</v>
      </c>
      <c r="F1099">
        <v>5</v>
      </c>
      <c r="G1099" t="s">
        <v>7841</v>
      </c>
      <c r="H1099" t="s">
        <v>7954</v>
      </c>
      <c r="I1099" t="s">
        <v>9057</v>
      </c>
      <c r="J1099" t="s">
        <v>12493</v>
      </c>
      <c r="K1099" t="s">
        <v>15932</v>
      </c>
      <c r="L1099" t="str">
        <f>LOOKUP(ImoveisBB[[#This Row],[Vlr_venda_imovel]],Table2[Faixa],Table2[NomeFaixa])</f>
        <v>B. 12,5k - 25k</v>
      </c>
      <c r="M1099" t="str">
        <f>LOOKUP(ImoveisBB[[#This Row],[Desc%]],Table24[Faixa],Table24[NomeFaixa])</f>
        <v>A. &lt; 10%</v>
      </c>
      <c r="N1099">
        <f>VALUE(SUBSTITUTE(MID(ImoveisBB[[#This Row],[Desc_imovel_numeros]],3,FIND("'",ImoveisBB[[#This Row],[Desc_imovel_numeros]],3)-3),".",","))</f>
        <v>140</v>
      </c>
      <c r="O1099" s="6" t="str">
        <f>LOOKUP(ImoveisBB[[#This Row],[Area1]],Table25[Faixa],Table25[NomeFaixa])</f>
        <v>E. 100m2 - 150m2</v>
      </c>
      <c r="P1099" s="6" t="str">
        <f>IF(ISNUMBER( SEARCH("Desocupado", ImoveisBB[[#This Row],[status_imovel]] ) ), "DESOcupado", "OCUpado")</f>
        <v>OCUpado</v>
      </c>
      <c r="Q1099" s="6" t="str">
        <f>IF(ISNUMBER( SEARCH("Venda", ImoveisBB[[#This Row],[status_imovel]] ) ), "Venda Direta", "Leilão")</f>
        <v>Venda Direta</v>
      </c>
    </row>
    <row r="1100" spans="1:17" x14ac:dyDescent="0.25">
      <c r="A1100">
        <v>1099</v>
      </c>
      <c r="B1100" s="1" t="s">
        <v>1108</v>
      </c>
      <c r="C1100" t="s">
        <v>3691</v>
      </c>
      <c r="D1100" t="s">
        <v>5309</v>
      </c>
      <c r="E1100" s="7">
        <v>68415</v>
      </c>
      <c r="F1100">
        <v>45</v>
      </c>
      <c r="G1100" t="s">
        <v>7748</v>
      </c>
      <c r="H1100" t="s">
        <v>7937</v>
      </c>
      <c r="I1100" t="s">
        <v>9058</v>
      </c>
      <c r="J1100" t="s">
        <v>12494</v>
      </c>
      <c r="K1100" t="s">
        <v>15933</v>
      </c>
      <c r="L1100" t="str">
        <f>LOOKUP(ImoveisBB[[#This Row],[Vlr_venda_imovel]],Table2[Faixa],Table2[NomeFaixa])</f>
        <v>F. 65k - 80k</v>
      </c>
      <c r="M1100" t="str">
        <f>LOOKUP(ImoveisBB[[#This Row],[Desc%]],Table24[Faixa],Table24[NomeFaixa])</f>
        <v>E. 40% - 50%</v>
      </c>
      <c r="N1100">
        <f>VALUE(SUBSTITUTE(MID(ImoveisBB[[#This Row],[Desc_imovel_numeros]],3,FIND("'",ImoveisBB[[#This Row],[Desc_imovel_numeros]],3)-3),".",","))</f>
        <v>150.1</v>
      </c>
      <c r="O1100" s="6" t="str">
        <f>LOOKUP(ImoveisBB[[#This Row],[Area1]],Table25[Faixa],Table25[NomeFaixa])</f>
        <v>F. 150m2 - 200m2</v>
      </c>
      <c r="P1100" s="6" t="str">
        <f>IF(ISNUMBER( SEARCH("Desocupado", ImoveisBB[[#This Row],[status_imovel]] ) ), "DESOcupado", "OCUpado")</f>
        <v>OCUpado</v>
      </c>
      <c r="Q1100" s="6" t="str">
        <f>IF(ISNUMBER( SEARCH("Venda", ImoveisBB[[#This Row],[status_imovel]] ) ), "Venda Direta", "Leilão")</f>
        <v>Venda Direta</v>
      </c>
    </row>
    <row r="1101" spans="1:17" x14ac:dyDescent="0.25">
      <c r="A1101">
        <v>1100</v>
      </c>
      <c r="B1101" s="1" t="s">
        <v>1109</v>
      </c>
      <c r="C1101" t="s">
        <v>3587</v>
      </c>
      <c r="D1101" t="s">
        <v>5310</v>
      </c>
      <c r="E1101" s="7">
        <v>69612</v>
      </c>
      <c r="F1101">
        <v>38</v>
      </c>
      <c r="G1101" t="s">
        <v>7748</v>
      </c>
      <c r="H1101" t="s">
        <v>7937</v>
      </c>
      <c r="I1101" t="s">
        <v>9059</v>
      </c>
      <c r="J1101" t="s">
        <v>12495</v>
      </c>
      <c r="K1101" t="s">
        <v>15934</v>
      </c>
      <c r="L1101" t="str">
        <f>LOOKUP(ImoveisBB[[#This Row],[Vlr_venda_imovel]],Table2[Faixa],Table2[NomeFaixa])</f>
        <v>F. 65k - 80k</v>
      </c>
      <c r="M1101" t="str">
        <f>LOOKUP(ImoveisBB[[#This Row],[Desc%]],Table24[Faixa],Table24[NomeFaixa])</f>
        <v>D. 30% - 40%</v>
      </c>
      <c r="N1101">
        <f>VALUE(SUBSTITUTE(MID(ImoveisBB[[#This Row],[Desc_imovel_numeros]],3,FIND("'",ImoveisBB[[#This Row],[Desc_imovel_numeros]],3)-3),".",","))</f>
        <v>150</v>
      </c>
      <c r="O1101" s="6" t="str">
        <f>LOOKUP(ImoveisBB[[#This Row],[Area1]],Table25[Faixa],Table25[NomeFaixa])</f>
        <v>F. 150m2 - 200m2</v>
      </c>
      <c r="P1101" s="6" t="str">
        <f>IF(ISNUMBER( SEARCH("Desocupado", ImoveisBB[[#This Row],[status_imovel]] ) ), "DESOcupado", "OCUpado")</f>
        <v>DESOcupado</v>
      </c>
      <c r="Q1101" s="6" t="str">
        <f>IF(ISNUMBER( SEARCH("Venda", ImoveisBB[[#This Row],[status_imovel]] ) ), "Venda Direta", "Leilão")</f>
        <v>Venda Direta</v>
      </c>
    </row>
    <row r="1102" spans="1:17" x14ac:dyDescent="0.25">
      <c r="A1102">
        <v>1101</v>
      </c>
      <c r="B1102" s="1" t="s">
        <v>1110</v>
      </c>
      <c r="C1102" t="s">
        <v>3451</v>
      </c>
      <c r="D1102" t="s">
        <v>5311</v>
      </c>
      <c r="E1102" s="7">
        <v>65053</v>
      </c>
      <c r="F1102">
        <v>27</v>
      </c>
      <c r="G1102" t="s">
        <v>7748</v>
      </c>
      <c r="H1102" t="s">
        <v>7937</v>
      </c>
      <c r="I1102" t="s">
        <v>9060</v>
      </c>
      <c r="J1102" t="s">
        <v>12496</v>
      </c>
      <c r="K1102" t="s">
        <v>15935</v>
      </c>
      <c r="L1102" t="str">
        <f>LOOKUP(ImoveisBB[[#This Row],[Vlr_venda_imovel]],Table2[Faixa],Table2[NomeFaixa])</f>
        <v>F. 65k - 80k</v>
      </c>
      <c r="M1102" t="str">
        <f>LOOKUP(ImoveisBB[[#This Row],[Desc%]],Table24[Faixa],Table24[NomeFaixa])</f>
        <v>C. 20% - 30%</v>
      </c>
      <c r="N1102">
        <f>VALUE(SUBSTITUTE(MID(ImoveisBB[[#This Row],[Desc_imovel_numeros]],3,FIND("'",ImoveisBB[[#This Row],[Desc_imovel_numeros]],3)-3),".",","))</f>
        <v>204.5</v>
      </c>
      <c r="O1102" s="6" t="str">
        <f>LOOKUP(ImoveisBB[[#This Row],[Area1]],Table25[Faixa],Table25[NomeFaixa])</f>
        <v>G. 200m2 - 500m2</v>
      </c>
      <c r="P1102" s="6" t="str">
        <f>IF(ISNUMBER( SEARCH("Desocupado", ImoveisBB[[#This Row],[status_imovel]] ) ), "DESOcupado", "OCUpado")</f>
        <v>OCUpado</v>
      </c>
      <c r="Q1102" s="6" t="str">
        <f>IF(ISNUMBER( SEARCH("Venda", ImoveisBB[[#This Row],[status_imovel]] ) ), "Venda Direta", "Leilão")</f>
        <v>Venda Direta</v>
      </c>
    </row>
    <row r="1103" spans="1:17" x14ac:dyDescent="0.25">
      <c r="A1103">
        <v>1102</v>
      </c>
      <c r="B1103" s="1" t="s">
        <v>1111</v>
      </c>
      <c r="C1103" t="s">
        <v>3451</v>
      </c>
      <c r="D1103" t="s">
        <v>5312</v>
      </c>
      <c r="E1103" s="7">
        <v>30856</v>
      </c>
      <c r="F1103">
        <v>46</v>
      </c>
      <c r="G1103" t="s">
        <v>7847</v>
      </c>
      <c r="H1103" t="s">
        <v>7951</v>
      </c>
      <c r="I1103" t="s">
        <v>9061</v>
      </c>
      <c r="J1103" t="s">
        <v>12497</v>
      </c>
      <c r="K1103" t="s">
        <v>15936</v>
      </c>
      <c r="L1103" t="str">
        <f>LOOKUP(ImoveisBB[[#This Row],[Vlr_venda_imovel]],Table2[Faixa],Table2[NomeFaixa])</f>
        <v>C. 25k - 35k</v>
      </c>
      <c r="M1103" t="str">
        <f>LOOKUP(ImoveisBB[[#This Row],[Desc%]],Table24[Faixa],Table24[NomeFaixa])</f>
        <v>E. 40% - 50%</v>
      </c>
      <c r="N1103">
        <f>VALUE(SUBSTITUTE(MID(ImoveisBB[[#This Row],[Desc_imovel_numeros]],3,FIND("'",ImoveisBB[[#This Row],[Desc_imovel_numeros]],3)-3),".",","))</f>
        <v>180</v>
      </c>
      <c r="O1103" s="6" t="str">
        <f>LOOKUP(ImoveisBB[[#This Row],[Area1]],Table25[Faixa],Table25[NomeFaixa])</f>
        <v>F. 150m2 - 200m2</v>
      </c>
      <c r="P1103" s="6" t="str">
        <f>IF(ISNUMBER( SEARCH("Desocupado", ImoveisBB[[#This Row],[status_imovel]] ) ), "DESOcupado", "OCUpado")</f>
        <v>OCUpado</v>
      </c>
      <c r="Q1103" s="6" t="str">
        <f>IF(ISNUMBER( SEARCH("Venda", ImoveisBB[[#This Row],[status_imovel]] ) ), "Venda Direta", "Leilão")</f>
        <v>Venda Direta</v>
      </c>
    </row>
    <row r="1104" spans="1:17" x14ac:dyDescent="0.25">
      <c r="A1104">
        <v>1103</v>
      </c>
      <c r="B1104" s="1" t="s">
        <v>1112</v>
      </c>
      <c r="C1104" t="s">
        <v>3762</v>
      </c>
      <c r="D1104" t="s">
        <v>5313</v>
      </c>
      <c r="E1104" s="7">
        <v>67386</v>
      </c>
      <c r="F1104">
        <v>46</v>
      </c>
      <c r="G1104" t="s">
        <v>7827</v>
      </c>
      <c r="H1104" t="s">
        <v>7946</v>
      </c>
      <c r="I1104" t="s">
        <v>9062</v>
      </c>
      <c r="J1104" t="s">
        <v>12498</v>
      </c>
      <c r="K1104" t="s">
        <v>15937</v>
      </c>
      <c r="L1104" t="str">
        <f>LOOKUP(ImoveisBB[[#This Row],[Vlr_venda_imovel]],Table2[Faixa],Table2[NomeFaixa])</f>
        <v>F. 65k - 80k</v>
      </c>
      <c r="M1104" t="str">
        <f>LOOKUP(ImoveisBB[[#This Row],[Desc%]],Table24[Faixa],Table24[NomeFaixa])</f>
        <v>E. 40% - 50%</v>
      </c>
      <c r="N1104">
        <f>VALUE(SUBSTITUTE(MID(ImoveisBB[[#This Row],[Desc_imovel_numeros]],3,FIND("'",ImoveisBB[[#This Row],[Desc_imovel_numeros]],3)-3),".",","))</f>
        <v>67.930000000000007</v>
      </c>
      <c r="O1104" s="6" t="str">
        <f>LOOKUP(ImoveisBB[[#This Row],[Area1]],Table25[Faixa],Table25[NomeFaixa])</f>
        <v>C. 50m2 - 75m2</v>
      </c>
      <c r="P1104" s="6" t="str">
        <f>IF(ISNUMBER( SEARCH("Desocupado", ImoveisBB[[#This Row],[status_imovel]] ) ), "DESOcupado", "OCUpado")</f>
        <v>OCUpado</v>
      </c>
      <c r="Q1104" s="6" t="str">
        <f>IF(ISNUMBER( SEARCH("Venda", ImoveisBB[[#This Row],[status_imovel]] ) ), "Venda Direta", "Leilão")</f>
        <v>Venda Direta</v>
      </c>
    </row>
    <row r="1105" spans="1:17" x14ac:dyDescent="0.25">
      <c r="A1105">
        <v>1104</v>
      </c>
      <c r="B1105" s="1" t="s">
        <v>1113</v>
      </c>
      <c r="C1105" t="s">
        <v>3463</v>
      </c>
      <c r="D1105" t="s">
        <v>5314</v>
      </c>
      <c r="E1105" s="7">
        <v>30856</v>
      </c>
      <c r="F1105">
        <v>62</v>
      </c>
      <c r="G1105" t="s">
        <v>7847</v>
      </c>
      <c r="H1105" t="s">
        <v>7951</v>
      </c>
      <c r="I1105" t="s">
        <v>9063</v>
      </c>
      <c r="J1105" t="s">
        <v>12499</v>
      </c>
      <c r="K1105" t="s">
        <v>15938</v>
      </c>
      <c r="L1105" t="str">
        <f>LOOKUP(ImoveisBB[[#This Row],[Vlr_venda_imovel]],Table2[Faixa],Table2[NomeFaixa])</f>
        <v>C. 25k - 35k</v>
      </c>
      <c r="M1105" t="str">
        <f>LOOKUP(ImoveisBB[[#This Row],[Desc%]],Table24[Faixa],Table24[NomeFaixa])</f>
        <v>G. 60% - 70%</v>
      </c>
      <c r="N1105">
        <f>VALUE(SUBSTITUTE(MID(ImoveisBB[[#This Row],[Desc_imovel_numeros]],3,FIND("'",ImoveisBB[[#This Row],[Desc_imovel_numeros]],3)-3),".",","))</f>
        <v>243</v>
      </c>
      <c r="O1105" s="6" t="str">
        <f>LOOKUP(ImoveisBB[[#This Row],[Area1]],Table25[Faixa],Table25[NomeFaixa])</f>
        <v>G. 200m2 - 500m2</v>
      </c>
      <c r="P1105" s="6" t="str">
        <f>IF(ISNUMBER( SEARCH("Desocupado", ImoveisBB[[#This Row],[status_imovel]] ) ), "DESOcupado", "OCUpado")</f>
        <v>OCUpado</v>
      </c>
      <c r="Q1105" s="6" t="str">
        <f>IF(ISNUMBER( SEARCH("Venda", ImoveisBB[[#This Row],[status_imovel]] ) ), "Venda Direta", "Leilão")</f>
        <v>Venda Direta</v>
      </c>
    </row>
    <row r="1106" spans="1:17" hidden="1" x14ac:dyDescent="0.25">
      <c r="A1106">
        <v>1105</v>
      </c>
      <c r="B1106" s="1" t="s">
        <v>1114</v>
      </c>
      <c r="C1106" t="s">
        <v>3463</v>
      </c>
      <c r="D1106" t="s">
        <v>5315</v>
      </c>
      <c r="E1106" t="s">
        <v>7663</v>
      </c>
      <c r="F1106" t="s">
        <v>7721</v>
      </c>
      <c r="G1106" t="s">
        <v>7847</v>
      </c>
      <c r="H1106" t="s">
        <v>7951</v>
      </c>
      <c r="I1106" t="s">
        <v>9064</v>
      </c>
      <c r="J1106" t="s">
        <v>12500</v>
      </c>
      <c r="K1106" t="s">
        <v>15939</v>
      </c>
      <c r="L1106" t="e">
        <f>LOOKUP(ImoveisBB[[#This Row],[Vlr_venda_imovel]],Table2[Faixa],Table2[NomeFaixa])</f>
        <v>#N/A</v>
      </c>
      <c r="M1106" t="e">
        <f>LOOKUP(ImoveisBB[[#This Row],[Desc%]],Table24[Faixa],Table24[NomeFaixa])</f>
        <v>#N/A</v>
      </c>
      <c r="N1106">
        <f>VALUE(SUBSTITUTE(MID(ImoveisBB[[#This Row],[Desc_imovel_numeros]],3,FIND("'",ImoveisBB[[#This Row],[Desc_imovel_numeros]],3)-3),".",","))</f>
        <v>243</v>
      </c>
      <c r="O1106" s="6" t="str">
        <f>LOOKUP(ImoveisBB[[#This Row],[Area1]],Table25[Faixa],Table25[NomeFaixa])</f>
        <v>G. 200m2 - 500m2</v>
      </c>
      <c r="P1106" s="6" t="str">
        <f>IF(ISNUMBER( SEARCH("Desocupado", ImoveisBB[[#This Row],[status_imovel]] ) ), "DESOcupado", "OCUpado")</f>
        <v>OCUpado</v>
      </c>
      <c r="Q1106" s="6" t="str">
        <f>IF(ISNUMBER( SEARCH("Venda", ImoveisBB[[#This Row],[status_imovel]] ) ), "Venda Direta", "Leilão")</f>
        <v>Venda Direta</v>
      </c>
    </row>
    <row r="1107" spans="1:17" x14ac:dyDescent="0.25">
      <c r="A1107">
        <v>1106</v>
      </c>
      <c r="B1107" s="1" t="s">
        <v>1115</v>
      </c>
      <c r="C1107" t="s">
        <v>3463</v>
      </c>
      <c r="D1107" t="s">
        <v>5316</v>
      </c>
      <c r="E1107" s="7">
        <v>39517</v>
      </c>
      <c r="F1107">
        <v>50</v>
      </c>
      <c r="G1107" t="s">
        <v>7847</v>
      </c>
      <c r="H1107" t="s">
        <v>7951</v>
      </c>
      <c r="I1107" t="s">
        <v>9065</v>
      </c>
      <c r="J1107" t="s">
        <v>12501</v>
      </c>
      <c r="K1107" t="s">
        <v>15940</v>
      </c>
      <c r="L1107" t="str">
        <f>LOOKUP(ImoveisBB[[#This Row],[Vlr_venda_imovel]],Table2[Faixa],Table2[NomeFaixa])</f>
        <v>D. 35k - 50k</v>
      </c>
      <c r="M1107" t="str">
        <f>LOOKUP(ImoveisBB[[#This Row],[Desc%]],Table24[Faixa],Table24[NomeFaixa])</f>
        <v>F. 50% - 60%</v>
      </c>
      <c r="N1107">
        <f>VALUE(SUBSTITUTE(MID(ImoveisBB[[#This Row],[Desc_imovel_numeros]],3,FIND("'",ImoveisBB[[#This Row],[Desc_imovel_numeros]],3)-3),".",","))</f>
        <v>230</v>
      </c>
      <c r="O1107" s="6" t="str">
        <f>LOOKUP(ImoveisBB[[#This Row],[Area1]],Table25[Faixa],Table25[NomeFaixa])</f>
        <v>G. 200m2 - 500m2</v>
      </c>
      <c r="P1107" s="6" t="str">
        <f>IF(ISNUMBER( SEARCH("Desocupado", ImoveisBB[[#This Row],[status_imovel]] ) ), "DESOcupado", "OCUpado")</f>
        <v>OCUpado</v>
      </c>
      <c r="Q1107" s="6" t="str">
        <f>IF(ISNUMBER( SEARCH("Venda", ImoveisBB[[#This Row],[status_imovel]] ) ), "Venda Direta", "Leilão")</f>
        <v>Venda Direta</v>
      </c>
    </row>
    <row r="1108" spans="1:17" x14ac:dyDescent="0.25">
      <c r="A1108">
        <v>1107</v>
      </c>
      <c r="B1108" s="1" t="s">
        <v>1116</v>
      </c>
      <c r="C1108" t="s">
        <v>3451</v>
      </c>
      <c r="D1108" t="s">
        <v>5317</v>
      </c>
      <c r="E1108" s="7">
        <v>48243</v>
      </c>
      <c r="F1108">
        <v>23</v>
      </c>
      <c r="G1108" t="s">
        <v>7801</v>
      </c>
      <c r="H1108" t="s">
        <v>7952</v>
      </c>
      <c r="I1108" t="s">
        <v>9066</v>
      </c>
      <c r="J1108" t="s">
        <v>12502</v>
      </c>
      <c r="K1108" t="s">
        <v>15941</v>
      </c>
      <c r="L1108" t="str">
        <f>LOOKUP(ImoveisBB[[#This Row],[Vlr_venda_imovel]],Table2[Faixa],Table2[NomeFaixa])</f>
        <v>D. 35k - 50k</v>
      </c>
      <c r="M1108" t="str">
        <f>LOOKUP(ImoveisBB[[#This Row],[Desc%]],Table24[Faixa],Table24[NomeFaixa])</f>
        <v>C. 20% - 30%</v>
      </c>
      <c r="N1108">
        <f>VALUE(SUBSTITUTE(MID(ImoveisBB[[#This Row],[Desc_imovel_numeros]],3,FIND("'",ImoveisBB[[#This Row],[Desc_imovel_numeros]],3)-3),".",","))</f>
        <v>92.4</v>
      </c>
      <c r="O1108" s="6" t="str">
        <f>LOOKUP(ImoveisBB[[#This Row],[Area1]],Table25[Faixa],Table25[NomeFaixa])</f>
        <v>D. 75m2 - 100m2</v>
      </c>
      <c r="P1108" s="6" t="str">
        <f>IF(ISNUMBER( SEARCH("Desocupado", ImoveisBB[[#This Row],[status_imovel]] ) ), "DESOcupado", "OCUpado")</f>
        <v>OCUpado</v>
      </c>
      <c r="Q1108" s="6" t="str">
        <f>IF(ISNUMBER( SEARCH("Venda", ImoveisBB[[#This Row],[status_imovel]] ) ), "Venda Direta", "Leilão")</f>
        <v>Leilão</v>
      </c>
    </row>
    <row r="1109" spans="1:17" x14ac:dyDescent="0.25">
      <c r="A1109">
        <v>1108</v>
      </c>
      <c r="B1109" s="1" t="s">
        <v>1117</v>
      </c>
      <c r="C1109" t="s">
        <v>3463</v>
      </c>
      <c r="D1109" t="s">
        <v>5318</v>
      </c>
      <c r="E1109" s="7">
        <v>39517</v>
      </c>
      <c r="F1109">
        <v>54</v>
      </c>
      <c r="G1109" t="s">
        <v>7847</v>
      </c>
      <c r="H1109" t="s">
        <v>7951</v>
      </c>
      <c r="I1109" t="s">
        <v>9067</v>
      </c>
      <c r="J1109" t="s">
        <v>12503</v>
      </c>
      <c r="K1109" t="s">
        <v>15942</v>
      </c>
      <c r="L1109" t="str">
        <f>LOOKUP(ImoveisBB[[#This Row],[Vlr_venda_imovel]],Table2[Faixa],Table2[NomeFaixa])</f>
        <v>D. 35k - 50k</v>
      </c>
      <c r="M1109" t="str">
        <f>LOOKUP(ImoveisBB[[#This Row],[Desc%]],Table24[Faixa],Table24[NomeFaixa])</f>
        <v>F. 50% - 60%</v>
      </c>
      <c r="N1109">
        <f>VALUE(SUBSTITUTE(MID(ImoveisBB[[#This Row],[Desc_imovel_numeros]],3,FIND("'",ImoveisBB[[#This Row],[Desc_imovel_numeros]],3)-3),".",","))</f>
        <v>243</v>
      </c>
      <c r="O1109" s="6" t="str">
        <f>LOOKUP(ImoveisBB[[#This Row],[Area1]],Table25[Faixa],Table25[NomeFaixa])</f>
        <v>G. 200m2 - 500m2</v>
      </c>
      <c r="P1109" s="6" t="str">
        <f>IF(ISNUMBER( SEARCH("Desocupado", ImoveisBB[[#This Row],[status_imovel]] ) ), "DESOcupado", "OCUpado")</f>
        <v>OCUpado</v>
      </c>
      <c r="Q1109" s="6" t="str">
        <f>IF(ISNUMBER( SEARCH("Venda", ImoveisBB[[#This Row],[status_imovel]] ) ), "Venda Direta", "Leilão")</f>
        <v>Venda Direta</v>
      </c>
    </row>
    <row r="1110" spans="1:17" x14ac:dyDescent="0.25">
      <c r="A1110">
        <v>1109</v>
      </c>
      <c r="B1110" s="1" t="s">
        <v>1118</v>
      </c>
      <c r="C1110" t="s">
        <v>3463</v>
      </c>
      <c r="D1110" t="s">
        <v>5319</v>
      </c>
      <c r="E1110" s="7">
        <v>46553</v>
      </c>
      <c r="F1110">
        <v>30</v>
      </c>
      <c r="G1110" t="s">
        <v>7847</v>
      </c>
      <c r="H1110" t="s">
        <v>7951</v>
      </c>
      <c r="I1110" t="s">
        <v>9068</v>
      </c>
      <c r="J1110" t="s">
        <v>12504</v>
      </c>
      <c r="K1110" t="s">
        <v>15943</v>
      </c>
      <c r="L1110" t="str">
        <f>LOOKUP(ImoveisBB[[#This Row],[Vlr_venda_imovel]],Table2[Faixa],Table2[NomeFaixa])</f>
        <v>D. 35k - 50k</v>
      </c>
      <c r="M1110" t="str">
        <f>LOOKUP(ImoveisBB[[#This Row],[Desc%]],Table24[Faixa],Table24[NomeFaixa])</f>
        <v>D. 30% - 40%</v>
      </c>
      <c r="N1110">
        <f>VALUE(SUBSTITUTE(MID(ImoveisBB[[#This Row],[Desc_imovel_numeros]],3,FIND("'",ImoveisBB[[#This Row],[Desc_imovel_numeros]],3)-3),".",","))</f>
        <v>300.10000000000002</v>
      </c>
      <c r="O1110" s="6" t="str">
        <f>LOOKUP(ImoveisBB[[#This Row],[Area1]],Table25[Faixa],Table25[NomeFaixa])</f>
        <v>G. 200m2 - 500m2</v>
      </c>
      <c r="P1110" s="6" t="str">
        <f>IF(ISNUMBER( SEARCH("Desocupado", ImoveisBB[[#This Row],[status_imovel]] ) ), "DESOcupado", "OCUpado")</f>
        <v>OCUpado</v>
      </c>
      <c r="Q1110" s="6" t="str">
        <f>IF(ISNUMBER( SEARCH("Venda", ImoveisBB[[#This Row],[status_imovel]] ) ), "Venda Direta", "Leilão")</f>
        <v>Venda Direta</v>
      </c>
    </row>
    <row r="1111" spans="1:17" x14ac:dyDescent="0.25">
      <c r="A1111">
        <v>1110</v>
      </c>
      <c r="B1111" s="1" t="s">
        <v>1119</v>
      </c>
      <c r="C1111" t="s">
        <v>3763</v>
      </c>
      <c r="D1111" t="s">
        <v>5320</v>
      </c>
      <c r="E1111" s="7">
        <v>15994</v>
      </c>
      <c r="F1111">
        <v>71</v>
      </c>
      <c r="G1111" t="s">
        <v>7799</v>
      </c>
      <c r="H1111" t="s">
        <v>7949</v>
      </c>
      <c r="I1111" t="s">
        <v>9069</v>
      </c>
      <c r="J1111" t="s">
        <v>12505</v>
      </c>
      <c r="K1111" t="s">
        <v>15944</v>
      </c>
      <c r="L1111" t="str">
        <f>LOOKUP(ImoveisBB[[#This Row],[Vlr_venda_imovel]],Table2[Faixa],Table2[NomeFaixa])</f>
        <v>B. 12,5k - 25k</v>
      </c>
      <c r="M1111" t="str">
        <f>LOOKUP(ImoveisBB[[#This Row],[Desc%]],Table24[Faixa],Table24[NomeFaixa])</f>
        <v>H. 70% - 80%</v>
      </c>
      <c r="N1111">
        <f>VALUE(SUBSTITUTE(MID(ImoveisBB[[#This Row],[Desc_imovel_numeros]],3,FIND("'",ImoveisBB[[#This Row],[Desc_imovel_numeros]],3)-3),".",","))</f>
        <v>222.5</v>
      </c>
      <c r="O1111" s="6" t="str">
        <f>LOOKUP(ImoveisBB[[#This Row],[Area1]],Table25[Faixa],Table25[NomeFaixa])</f>
        <v>G. 200m2 - 500m2</v>
      </c>
      <c r="P1111" s="6" t="str">
        <f>IF(ISNUMBER( SEARCH("Desocupado", ImoveisBB[[#This Row],[status_imovel]] ) ), "DESOcupado", "OCUpado")</f>
        <v>OCUpado</v>
      </c>
      <c r="Q1111" s="6" t="str">
        <f>IF(ISNUMBER( SEARCH("Venda", ImoveisBB[[#This Row],[status_imovel]] ) ), "Venda Direta", "Leilão")</f>
        <v>Venda Direta</v>
      </c>
    </row>
    <row r="1112" spans="1:17" x14ac:dyDescent="0.25">
      <c r="A1112">
        <v>1111</v>
      </c>
      <c r="B1112" s="1" t="s">
        <v>1120</v>
      </c>
      <c r="C1112" t="s">
        <v>3764</v>
      </c>
      <c r="D1112" t="s">
        <v>5321</v>
      </c>
      <c r="E1112" s="7">
        <v>24568</v>
      </c>
      <c r="F1112">
        <v>72</v>
      </c>
      <c r="G1112" t="s">
        <v>7799</v>
      </c>
      <c r="H1112" t="s">
        <v>7949</v>
      </c>
      <c r="I1112" t="s">
        <v>9070</v>
      </c>
      <c r="J1112" t="s">
        <v>12506</v>
      </c>
      <c r="K1112" t="s">
        <v>15945</v>
      </c>
      <c r="L1112" t="str">
        <f>LOOKUP(ImoveisBB[[#This Row],[Vlr_venda_imovel]],Table2[Faixa],Table2[NomeFaixa])</f>
        <v>B. 12,5k - 25k</v>
      </c>
      <c r="M1112" t="str">
        <f>LOOKUP(ImoveisBB[[#This Row],[Desc%]],Table24[Faixa],Table24[NomeFaixa])</f>
        <v>H. 70% - 80%</v>
      </c>
      <c r="N1112">
        <f>VALUE(SUBSTITUTE(MID(ImoveisBB[[#This Row],[Desc_imovel_numeros]],3,FIND("'",ImoveisBB[[#This Row],[Desc_imovel_numeros]],3)-3),".",","))</f>
        <v>200</v>
      </c>
      <c r="O1112" s="6" t="str">
        <f>LOOKUP(ImoveisBB[[#This Row],[Area1]],Table25[Faixa],Table25[NomeFaixa])</f>
        <v>G. 200m2 - 500m2</v>
      </c>
      <c r="P1112" s="6" t="str">
        <f>IF(ISNUMBER( SEARCH("Desocupado", ImoveisBB[[#This Row],[status_imovel]] ) ), "DESOcupado", "OCUpado")</f>
        <v>OCUpado</v>
      </c>
      <c r="Q1112" s="6" t="str">
        <f>IF(ISNUMBER( SEARCH("Venda", ImoveisBB[[#This Row],[status_imovel]] ) ), "Venda Direta", "Leilão")</f>
        <v>Venda Direta</v>
      </c>
    </row>
    <row r="1113" spans="1:17" x14ac:dyDescent="0.25">
      <c r="A1113">
        <v>1112</v>
      </c>
      <c r="B1113" s="1" t="s">
        <v>1121</v>
      </c>
      <c r="C1113" t="s">
        <v>3765</v>
      </c>
      <c r="D1113" t="s">
        <v>5322</v>
      </c>
      <c r="E1113" s="7">
        <v>24037</v>
      </c>
      <c r="F1113">
        <v>73</v>
      </c>
      <c r="G1113" t="s">
        <v>7799</v>
      </c>
      <c r="H1113" t="s">
        <v>7949</v>
      </c>
      <c r="I1113" t="s">
        <v>9071</v>
      </c>
      <c r="J1113" t="s">
        <v>12507</v>
      </c>
      <c r="K1113" t="s">
        <v>15946</v>
      </c>
      <c r="L1113" t="str">
        <f>LOOKUP(ImoveisBB[[#This Row],[Vlr_venda_imovel]],Table2[Faixa],Table2[NomeFaixa])</f>
        <v>B. 12,5k - 25k</v>
      </c>
      <c r="M1113" t="str">
        <f>LOOKUP(ImoveisBB[[#This Row],[Desc%]],Table24[Faixa],Table24[NomeFaixa])</f>
        <v>H. 70% - 80%</v>
      </c>
      <c r="N1113">
        <f>VALUE(SUBSTITUTE(MID(ImoveisBB[[#This Row],[Desc_imovel_numeros]],3,FIND("'",ImoveisBB[[#This Row],[Desc_imovel_numeros]],3)-3),".",","))</f>
        <v>222.5</v>
      </c>
      <c r="O1113" s="6" t="str">
        <f>LOOKUP(ImoveisBB[[#This Row],[Area1]],Table25[Faixa],Table25[NomeFaixa])</f>
        <v>G. 200m2 - 500m2</v>
      </c>
      <c r="P1113" s="6" t="str">
        <f>IF(ISNUMBER( SEARCH("Desocupado", ImoveisBB[[#This Row],[status_imovel]] ) ), "DESOcupado", "OCUpado")</f>
        <v>OCUpado</v>
      </c>
      <c r="Q1113" s="6" t="str">
        <f>IF(ISNUMBER( SEARCH("Venda", ImoveisBB[[#This Row],[status_imovel]] ) ), "Venda Direta", "Leilão")</f>
        <v>Venda Direta</v>
      </c>
    </row>
    <row r="1114" spans="1:17" x14ac:dyDescent="0.25">
      <c r="A1114">
        <v>1113</v>
      </c>
      <c r="B1114" s="1" t="s">
        <v>1122</v>
      </c>
      <c r="C1114" t="s">
        <v>3766</v>
      </c>
      <c r="D1114" t="s">
        <v>5323</v>
      </c>
      <c r="E1114" s="7">
        <v>20296</v>
      </c>
      <c r="F1114">
        <v>71</v>
      </c>
      <c r="G1114" t="s">
        <v>7799</v>
      </c>
      <c r="H1114" t="s">
        <v>7949</v>
      </c>
      <c r="I1114" t="s">
        <v>9072</v>
      </c>
      <c r="J1114" t="s">
        <v>12508</v>
      </c>
      <c r="K1114" t="s">
        <v>15947</v>
      </c>
      <c r="L1114" t="str">
        <f>LOOKUP(ImoveisBB[[#This Row],[Vlr_venda_imovel]],Table2[Faixa],Table2[NomeFaixa])</f>
        <v>B. 12,5k - 25k</v>
      </c>
      <c r="M1114" t="str">
        <f>LOOKUP(ImoveisBB[[#This Row],[Desc%]],Table24[Faixa],Table24[NomeFaixa])</f>
        <v>H. 70% - 80%</v>
      </c>
      <c r="N1114">
        <f>VALUE(SUBSTITUTE(MID(ImoveisBB[[#This Row],[Desc_imovel_numeros]],3,FIND("'",ImoveisBB[[#This Row],[Desc_imovel_numeros]],3)-3),".",","))</f>
        <v>200</v>
      </c>
      <c r="O1114" s="6" t="str">
        <f>LOOKUP(ImoveisBB[[#This Row],[Area1]],Table25[Faixa],Table25[NomeFaixa])</f>
        <v>G. 200m2 - 500m2</v>
      </c>
      <c r="P1114" s="6" t="str">
        <f>IF(ISNUMBER( SEARCH("Desocupado", ImoveisBB[[#This Row],[status_imovel]] ) ), "DESOcupado", "OCUpado")</f>
        <v>OCUpado</v>
      </c>
      <c r="Q1114" s="6" t="str">
        <f>IF(ISNUMBER( SEARCH("Venda", ImoveisBB[[#This Row],[status_imovel]] ) ), "Venda Direta", "Leilão")</f>
        <v>Venda Direta</v>
      </c>
    </row>
    <row r="1115" spans="1:17" x14ac:dyDescent="0.25">
      <c r="A1115">
        <v>1114</v>
      </c>
      <c r="B1115" s="1" t="s">
        <v>1123</v>
      </c>
      <c r="C1115" t="s">
        <v>3767</v>
      </c>
      <c r="D1115" t="s">
        <v>5324</v>
      </c>
      <c r="E1115" s="7">
        <v>22365</v>
      </c>
      <c r="F1115">
        <v>65</v>
      </c>
      <c r="G1115" t="s">
        <v>7799</v>
      </c>
      <c r="H1115" t="s">
        <v>7949</v>
      </c>
      <c r="I1115" t="s">
        <v>9073</v>
      </c>
      <c r="J1115" t="s">
        <v>12509</v>
      </c>
      <c r="K1115" t="s">
        <v>15948</v>
      </c>
      <c r="L1115" t="str">
        <f>LOOKUP(ImoveisBB[[#This Row],[Vlr_venda_imovel]],Table2[Faixa],Table2[NomeFaixa])</f>
        <v>B. 12,5k - 25k</v>
      </c>
      <c r="M1115" t="str">
        <f>LOOKUP(ImoveisBB[[#This Row],[Desc%]],Table24[Faixa],Table24[NomeFaixa])</f>
        <v>G. 60% - 70%</v>
      </c>
      <c r="N1115">
        <f>VALUE(SUBSTITUTE(MID(ImoveisBB[[#This Row],[Desc_imovel_numeros]],3,FIND("'",ImoveisBB[[#This Row],[Desc_imovel_numeros]],3)-3),".",","))</f>
        <v>200</v>
      </c>
      <c r="O1115" s="6" t="str">
        <f>LOOKUP(ImoveisBB[[#This Row],[Area1]],Table25[Faixa],Table25[NomeFaixa])</f>
        <v>G. 200m2 - 500m2</v>
      </c>
      <c r="P1115" s="6" t="str">
        <f>IF(ISNUMBER( SEARCH("Desocupado", ImoveisBB[[#This Row],[status_imovel]] ) ), "DESOcupado", "OCUpado")</f>
        <v>DESOcupado</v>
      </c>
      <c r="Q1115" s="6" t="str">
        <f>IF(ISNUMBER( SEARCH("Venda", ImoveisBB[[#This Row],[status_imovel]] ) ), "Venda Direta", "Leilão")</f>
        <v>Venda Direta</v>
      </c>
    </row>
    <row r="1116" spans="1:17" x14ac:dyDescent="0.25">
      <c r="A1116">
        <v>1115</v>
      </c>
      <c r="B1116" s="1" t="s">
        <v>1124</v>
      </c>
      <c r="C1116" t="s">
        <v>3767</v>
      </c>
      <c r="D1116" t="s">
        <v>5325</v>
      </c>
      <c r="E1116" s="7">
        <v>21949</v>
      </c>
      <c r="F1116">
        <v>73</v>
      </c>
      <c r="G1116" t="s">
        <v>7799</v>
      </c>
      <c r="H1116" t="s">
        <v>7949</v>
      </c>
      <c r="I1116" t="s">
        <v>9074</v>
      </c>
      <c r="J1116" t="s">
        <v>12510</v>
      </c>
      <c r="K1116" t="s">
        <v>15949</v>
      </c>
      <c r="L1116" t="str">
        <f>LOOKUP(ImoveisBB[[#This Row],[Vlr_venda_imovel]],Table2[Faixa],Table2[NomeFaixa])</f>
        <v>B. 12,5k - 25k</v>
      </c>
      <c r="M1116" t="str">
        <f>LOOKUP(ImoveisBB[[#This Row],[Desc%]],Table24[Faixa],Table24[NomeFaixa])</f>
        <v>H. 70% - 80%</v>
      </c>
      <c r="N1116">
        <f>VALUE(SUBSTITUTE(MID(ImoveisBB[[#This Row],[Desc_imovel_numeros]],3,FIND("'",ImoveisBB[[#This Row],[Desc_imovel_numeros]],3)-3),".",","))</f>
        <v>300</v>
      </c>
      <c r="O1116" s="6" t="str">
        <f>LOOKUP(ImoveisBB[[#This Row],[Area1]],Table25[Faixa],Table25[NomeFaixa])</f>
        <v>G. 200m2 - 500m2</v>
      </c>
      <c r="P1116" s="6" t="str">
        <f>IF(ISNUMBER( SEARCH("Desocupado", ImoveisBB[[#This Row],[status_imovel]] ) ), "DESOcupado", "OCUpado")</f>
        <v>OCUpado</v>
      </c>
      <c r="Q1116" s="6" t="str">
        <f>IF(ISNUMBER( SEARCH("Venda", ImoveisBB[[#This Row],[status_imovel]] ) ), "Venda Direta", "Leilão")</f>
        <v>Venda Direta</v>
      </c>
    </row>
    <row r="1117" spans="1:17" x14ac:dyDescent="0.25">
      <c r="A1117">
        <v>1116</v>
      </c>
      <c r="B1117" s="1" t="s">
        <v>1125</v>
      </c>
      <c r="C1117" t="s">
        <v>3768</v>
      </c>
      <c r="D1117" t="s">
        <v>5326</v>
      </c>
      <c r="E1117" s="7">
        <v>26594</v>
      </c>
      <c r="F1117">
        <v>73</v>
      </c>
      <c r="G1117" t="s">
        <v>7737</v>
      </c>
      <c r="H1117" t="s">
        <v>7937</v>
      </c>
      <c r="I1117" t="s">
        <v>9075</v>
      </c>
      <c r="J1117" t="s">
        <v>12511</v>
      </c>
      <c r="K1117" t="s">
        <v>15950</v>
      </c>
      <c r="L1117" t="str">
        <f>LOOKUP(ImoveisBB[[#This Row],[Vlr_venda_imovel]],Table2[Faixa],Table2[NomeFaixa])</f>
        <v>C. 25k - 35k</v>
      </c>
      <c r="M1117" t="str">
        <f>LOOKUP(ImoveisBB[[#This Row],[Desc%]],Table24[Faixa],Table24[NomeFaixa])</f>
        <v>H. 70% - 80%</v>
      </c>
      <c r="N1117">
        <f>VALUE(SUBSTITUTE(MID(ImoveisBB[[#This Row],[Desc_imovel_numeros]],3,FIND("'",ImoveisBB[[#This Row],[Desc_imovel_numeros]],3)-3),".",","))</f>
        <v>180</v>
      </c>
      <c r="O1117" s="6" t="str">
        <f>LOOKUP(ImoveisBB[[#This Row],[Area1]],Table25[Faixa],Table25[NomeFaixa])</f>
        <v>F. 150m2 - 200m2</v>
      </c>
      <c r="P1117" s="6" t="str">
        <f>IF(ISNUMBER( SEARCH("Desocupado", ImoveisBB[[#This Row],[status_imovel]] ) ), "DESOcupado", "OCUpado")</f>
        <v>OCUpado</v>
      </c>
      <c r="Q1117" s="6" t="str">
        <f>IF(ISNUMBER( SEARCH("Venda", ImoveisBB[[#This Row],[status_imovel]] ) ), "Venda Direta", "Leilão")</f>
        <v>Venda Direta</v>
      </c>
    </row>
    <row r="1118" spans="1:17" hidden="1" x14ac:dyDescent="0.25">
      <c r="A1118">
        <v>1117</v>
      </c>
      <c r="B1118" s="1" t="s">
        <v>1126</v>
      </c>
      <c r="C1118" t="s">
        <v>3769</v>
      </c>
      <c r="D1118" t="s">
        <v>5327</v>
      </c>
      <c r="E1118" t="s">
        <v>7680</v>
      </c>
      <c r="F1118" t="s">
        <v>7721</v>
      </c>
      <c r="G1118" t="s">
        <v>7822</v>
      </c>
      <c r="H1118" t="s">
        <v>7939</v>
      </c>
      <c r="I1118" t="s">
        <v>9076</v>
      </c>
      <c r="J1118" t="s">
        <v>12512</v>
      </c>
      <c r="K1118" t="s">
        <v>15951</v>
      </c>
      <c r="L1118" t="e">
        <f>LOOKUP(ImoveisBB[[#This Row],[Vlr_venda_imovel]],Table2[Faixa],Table2[NomeFaixa])</f>
        <v>#N/A</v>
      </c>
      <c r="M1118" t="e">
        <f>LOOKUP(ImoveisBB[[#This Row],[Desc%]],Table24[Faixa],Table24[NomeFaixa])</f>
        <v>#N/A</v>
      </c>
      <c r="N1118">
        <f>VALUE(SUBSTITUTE(MID(ImoveisBB[[#This Row],[Desc_imovel_numeros]],3,FIND("'",ImoveisBB[[#This Row],[Desc_imovel_numeros]],3)-3),".",","))</f>
        <v>127.5</v>
      </c>
      <c r="O1118" s="6" t="str">
        <f>LOOKUP(ImoveisBB[[#This Row],[Area1]],Table25[Faixa],Table25[NomeFaixa])</f>
        <v>E. 100m2 - 150m2</v>
      </c>
      <c r="P1118" s="6" t="str">
        <f>IF(ISNUMBER( SEARCH("Desocupado", ImoveisBB[[#This Row],[status_imovel]] ) ), "DESOcupado", "OCUpado")</f>
        <v>DESOcupado</v>
      </c>
      <c r="Q1118" s="6" t="str">
        <f>IF(ISNUMBER( SEARCH("Venda", ImoveisBB[[#This Row],[status_imovel]] ) ), "Venda Direta", "Leilão")</f>
        <v>Venda Direta</v>
      </c>
    </row>
    <row r="1119" spans="1:17" x14ac:dyDescent="0.25">
      <c r="A1119">
        <v>1118</v>
      </c>
      <c r="B1119" s="1" t="s">
        <v>1127</v>
      </c>
      <c r="C1119" t="s">
        <v>3770</v>
      </c>
      <c r="D1119" t="s">
        <v>5328</v>
      </c>
      <c r="E1119" s="7">
        <v>30193</v>
      </c>
      <c r="F1119">
        <v>66</v>
      </c>
      <c r="G1119" t="s">
        <v>7799</v>
      </c>
      <c r="H1119" t="s">
        <v>7949</v>
      </c>
      <c r="I1119" t="s">
        <v>9077</v>
      </c>
      <c r="J1119" t="s">
        <v>12513</v>
      </c>
      <c r="K1119" t="s">
        <v>15952</v>
      </c>
      <c r="L1119" t="str">
        <f>LOOKUP(ImoveisBB[[#This Row],[Vlr_venda_imovel]],Table2[Faixa],Table2[NomeFaixa])</f>
        <v>C. 25k - 35k</v>
      </c>
      <c r="M1119" t="str">
        <f>LOOKUP(ImoveisBB[[#This Row],[Desc%]],Table24[Faixa],Table24[NomeFaixa])</f>
        <v>G. 60% - 70%</v>
      </c>
      <c r="N1119">
        <f>VALUE(SUBSTITUTE(MID(ImoveisBB[[#This Row],[Desc_imovel_numeros]],3,FIND("'",ImoveisBB[[#This Row],[Desc_imovel_numeros]],3)-3),".",","))</f>
        <v>200</v>
      </c>
      <c r="O1119" s="6" t="str">
        <f>LOOKUP(ImoveisBB[[#This Row],[Area1]],Table25[Faixa],Table25[NomeFaixa])</f>
        <v>G. 200m2 - 500m2</v>
      </c>
      <c r="P1119" s="6" t="str">
        <f>IF(ISNUMBER( SEARCH("Desocupado", ImoveisBB[[#This Row],[status_imovel]] ) ), "DESOcupado", "OCUpado")</f>
        <v>DESOcupado</v>
      </c>
      <c r="Q1119" s="6" t="str">
        <f>IF(ISNUMBER( SEARCH("Venda", ImoveisBB[[#This Row],[status_imovel]] ) ), "Venda Direta", "Leilão")</f>
        <v>Venda Direta</v>
      </c>
    </row>
    <row r="1120" spans="1:17" x14ac:dyDescent="0.25">
      <c r="A1120">
        <v>1119</v>
      </c>
      <c r="B1120" s="1" t="s">
        <v>1128</v>
      </c>
      <c r="C1120" t="s">
        <v>3771</v>
      </c>
      <c r="D1120" t="s">
        <v>5329</v>
      </c>
      <c r="E1120" s="7">
        <v>20359</v>
      </c>
      <c r="F1120">
        <v>71</v>
      </c>
      <c r="G1120" t="s">
        <v>7799</v>
      </c>
      <c r="H1120" t="s">
        <v>7949</v>
      </c>
      <c r="I1120" t="s">
        <v>9078</v>
      </c>
      <c r="J1120" t="s">
        <v>12514</v>
      </c>
      <c r="K1120" t="s">
        <v>15953</v>
      </c>
      <c r="L1120" t="str">
        <f>LOOKUP(ImoveisBB[[#This Row],[Vlr_venda_imovel]],Table2[Faixa],Table2[NomeFaixa])</f>
        <v>B. 12,5k - 25k</v>
      </c>
      <c r="M1120" t="str">
        <f>LOOKUP(ImoveisBB[[#This Row],[Desc%]],Table24[Faixa],Table24[NomeFaixa])</f>
        <v>H. 70% - 80%</v>
      </c>
      <c r="N1120">
        <f>VALUE(SUBSTITUTE(MID(ImoveisBB[[#This Row],[Desc_imovel_numeros]],3,FIND("'",ImoveisBB[[#This Row],[Desc_imovel_numeros]],3)-3),".",","))</f>
        <v>147.5</v>
      </c>
      <c r="O1120" s="6" t="str">
        <f>LOOKUP(ImoveisBB[[#This Row],[Area1]],Table25[Faixa],Table25[NomeFaixa])</f>
        <v>E. 100m2 - 150m2</v>
      </c>
      <c r="P1120" s="6" t="str">
        <f>IF(ISNUMBER( SEARCH("Desocupado", ImoveisBB[[#This Row],[status_imovel]] ) ), "DESOcupado", "OCUpado")</f>
        <v>OCUpado</v>
      </c>
      <c r="Q1120" s="6" t="str">
        <f>IF(ISNUMBER( SEARCH("Venda", ImoveisBB[[#This Row],[status_imovel]] ) ), "Venda Direta", "Leilão")</f>
        <v>Venda Direta</v>
      </c>
    </row>
    <row r="1121" spans="1:17" x14ac:dyDescent="0.25">
      <c r="A1121">
        <v>1120</v>
      </c>
      <c r="B1121" s="1" t="s">
        <v>1129</v>
      </c>
      <c r="C1121" t="s">
        <v>3772</v>
      </c>
      <c r="D1121" t="s">
        <v>5330</v>
      </c>
      <c r="E1121" s="7">
        <v>852996</v>
      </c>
      <c r="F1121">
        <v>48</v>
      </c>
      <c r="G1121" t="s">
        <v>7856</v>
      </c>
      <c r="H1121" t="s">
        <v>7948</v>
      </c>
      <c r="I1121" t="s">
        <v>9079</v>
      </c>
      <c r="J1121" t="s">
        <v>12515</v>
      </c>
      <c r="K1121" t="s">
        <v>15954</v>
      </c>
      <c r="L1121" t="str">
        <f>LOOKUP(ImoveisBB[[#This Row],[Vlr_venda_imovel]],Table2[Faixa],Table2[NomeFaixa])</f>
        <v>J. 500k - 1M</v>
      </c>
      <c r="M1121" t="str">
        <f>LOOKUP(ImoveisBB[[#This Row],[Desc%]],Table24[Faixa],Table24[NomeFaixa])</f>
        <v>E. 40% - 50%</v>
      </c>
      <c r="N1121">
        <f>VALUE(SUBSTITUTE(MID(ImoveisBB[[#This Row],[Desc_imovel_numeros]],3,FIND("'",ImoveisBB[[#This Row],[Desc_imovel_numeros]],3)-3),".",","))</f>
        <v>2895.2</v>
      </c>
      <c r="O1121" s="6" t="str">
        <f>LOOKUP(ImoveisBB[[#This Row],[Area1]],Table25[Faixa],Table25[NomeFaixa])</f>
        <v>I. 1.000m2 - 5.000m2</v>
      </c>
      <c r="P1121" s="6" t="str">
        <f>IF(ISNUMBER( SEARCH("Desocupado", ImoveisBB[[#This Row],[status_imovel]] ) ), "DESOcupado", "OCUpado")</f>
        <v>DESOcupado</v>
      </c>
      <c r="Q1121" s="6" t="str">
        <f>IF(ISNUMBER( SEARCH("Venda", ImoveisBB[[#This Row],[status_imovel]] ) ), "Venda Direta", "Leilão")</f>
        <v>Venda Direta</v>
      </c>
    </row>
    <row r="1122" spans="1:17" hidden="1" x14ac:dyDescent="0.25">
      <c r="A1122">
        <v>1121</v>
      </c>
      <c r="B1122" s="1" t="s">
        <v>1130</v>
      </c>
      <c r="C1122" t="s">
        <v>3773</v>
      </c>
      <c r="D1122" t="s">
        <v>5331</v>
      </c>
      <c r="E1122" t="s">
        <v>7681</v>
      </c>
      <c r="F1122" t="s">
        <v>7721</v>
      </c>
      <c r="G1122" t="s">
        <v>7780</v>
      </c>
      <c r="H1122" t="s">
        <v>7947</v>
      </c>
      <c r="I1122" t="s">
        <v>9080</v>
      </c>
      <c r="J1122" t="s">
        <v>12516</v>
      </c>
      <c r="K1122" t="s">
        <v>15955</v>
      </c>
      <c r="L1122" t="e">
        <f>LOOKUP(ImoveisBB[[#This Row],[Vlr_venda_imovel]],Table2[Faixa],Table2[NomeFaixa])</f>
        <v>#N/A</v>
      </c>
      <c r="M1122" t="e">
        <f>LOOKUP(ImoveisBB[[#This Row],[Desc%]],Table24[Faixa],Table24[NomeFaixa])</f>
        <v>#N/A</v>
      </c>
      <c r="N1122">
        <f>VALUE(SUBSTITUTE(MID(ImoveisBB[[#This Row],[Desc_imovel_numeros]],3,FIND("'",ImoveisBB[[#This Row],[Desc_imovel_numeros]],3)-3),".",","))</f>
        <v>2331</v>
      </c>
      <c r="O1122" s="6" t="str">
        <f>LOOKUP(ImoveisBB[[#This Row],[Area1]],Table25[Faixa],Table25[NomeFaixa])</f>
        <v>I. 1.000m2 - 5.000m2</v>
      </c>
      <c r="P1122" s="6" t="str">
        <f>IF(ISNUMBER( SEARCH("Desocupado", ImoveisBB[[#This Row],[status_imovel]] ) ), "DESOcupado", "OCUpado")</f>
        <v>OCUpado</v>
      </c>
      <c r="Q1122" s="6" t="str">
        <f>IF(ISNUMBER( SEARCH("Venda", ImoveisBB[[#This Row],[status_imovel]] ) ), "Venda Direta", "Leilão")</f>
        <v>Venda Direta</v>
      </c>
    </row>
    <row r="1123" spans="1:17" x14ac:dyDescent="0.25">
      <c r="A1123">
        <v>1122</v>
      </c>
      <c r="B1123" s="1" t="s">
        <v>1131</v>
      </c>
      <c r="C1123" t="s">
        <v>3772</v>
      </c>
      <c r="D1123" t="s">
        <v>5332</v>
      </c>
      <c r="E1123" s="7">
        <v>800215</v>
      </c>
      <c r="F1123">
        <v>48</v>
      </c>
      <c r="G1123" t="s">
        <v>7856</v>
      </c>
      <c r="H1123" t="s">
        <v>7948</v>
      </c>
      <c r="I1123" t="s">
        <v>9081</v>
      </c>
      <c r="J1123" t="s">
        <v>12517</v>
      </c>
      <c r="K1123" t="s">
        <v>15956</v>
      </c>
      <c r="L1123" t="str">
        <f>LOOKUP(ImoveisBB[[#This Row],[Vlr_venda_imovel]],Table2[Faixa],Table2[NomeFaixa])</f>
        <v>J. 500k - 1M</v>
      </c>
      <c r="M1123" t="str">
        <f>LOOKUP(ImoveisBB[[#This Row],[Desc%]],Table24[Faixa],Table24[NomeFaixa])</f>
        <v>E. 40% - 50%</v>
      </c>
      <c r="N1123">
        <f>VALUE(SUBSTITUTE(MID(ImoveisBB[[#This Row],[Desc_imovel_numeros]],3,FIND("'",ImoveisBB[[#This Row],[Desc_imovel_numeros]],3)-3),".",","))</f>
        <v>2504.5700000000002</v>
      </c>
      <c r="O1123" s="6" t="str">
        <f>LOOKUP(ImoveisBB[[#This Row],[Area1]],Table25[Faixa],Table25[NomeFaixa])</f>
        <v>I. 1.000m2 - 5.000m2</v>
      </c>
      <c r="P1123" s="6" t="str">
        <f>IF(ISNUMBER( SEARCH("Desocupado", ImoveisBB[[#This Row],[status_imovel]] ) ), "DESOcupado", "OCUpado")</f>
        <v>DESOcupado</v>
      </c>
      <c r="Q1123" s="6" t="str">
        <f>IF(ISNUMBER( SEARCH("Venda", ImoveisBB[[#This Row],[status_imovel]] ) ), "Venda Direta", "Leilão")</f>
        <v>Venda Direta</v>
      </c>
    </row>
    <row r="1124" spans="1:17" x14ac:dyDescent="0.25">
      <c r="A1124">
        <v>1123</v>
      </c>
      <c r="B1124" s="1" t="s">
        <v>1132</v>
      </c>
      <c r="C1124" t="s">
        <v>3772</v>
      </c>
      <c r="D1124" t="s">
        <v>5333</v>
      </c>
      <c r="E1124" s="7">
        <v>974464</v>
      </c>
      <c r="F1124">
        <v>48</v>
      </c>
      <c r="G1124" t="s">
        <v>7856</v>
      </c>
      <c r="H1124" t="s">
        <v>7948</v>
      </c>
      <c r="I1124" t="s">
        <v>9082</v>
      </c>
      <c r="J1124" t="s">
        <v>12518</v>
      </c>
      <c r="K1124" t="s">
        <v>15957</v>
      </c>
      <c r="L1124" t="str">
        <f>LOOKUP(ImoveisBB[[#This Row],[Vlr_venda_imovel]],Table2[Faixa],Table2[NomeFaixa])</f>
        <v>J. 500k - 1M</v>
      </c>
      <c r="M1124" t="str">
        <f>LOOKUP(ImoveisBB[[#This Row],[Desc%]],Table24[Faixa],Table24[NomeFaixa])</f>
        <v>E. 40% - 50%</v>
      </c>
      <c r="N1124">
        <f>VALUE(SUBSTITUTE(MID(ImoveisBB[[#This Row],[Desc_imovel_numeros]],3,FIND("'",ImoveisBB[[#This Row],[Desc_imovel_numeros]],3)-3),".",","))</f>
        <v>3937.5</v>
      </c>
      <c r="O1124" s="6" t="str">
        <f>LOOKUP(ImoveisBB[[#This Row],[Area1]],Table25[Faixa],Table25[NomeFaixa])</f>
        <v>I. 1.000m2 - 5.000m2</v>
      </c>
      <c r="P1124" s="6" t="str">
        <f>IF(ISNUMBER( SEARCH("Desocupado", ImoveisBB[[#This Row],[status_imovel]] ) ), "DESOcupado", "OCUpado")</f>
        <v>DESOcupado</v>
      </c>
      <c r="Q1124" s="6" t="str">
        <f>IF(ISNUMBER( SEARCH("Venda", ImoveisBB[[#This Row],[status_imovel]] ) ), "Venda Direta", "Leilão")</f>
        <v>Venda Direta</v>
      </c>
    </row>
    <row r="1125" spans="1:17" x14ac:dyDescent="0.25">
      <c r="A1125">
        <v>1124</v>
      </c>
      <c r="B1125" s="1" t="s">
        <v>1133</v>
      </c>
      <c r="C1125" t="s">
        <v>3772</v>
      </c>
      <c r="D1125" t="s">
        <v>5334</v>
      </c>
      <c r="E1125" s="7">
        <v>842429</v>
      </c>
      <c r="F1125">
        <v>48</v>
      </c>
      <c r="G1125" t="s">
        <v>7856</v>
      </c>
      <c r="H1125" t="s">
        <v>7948</v>
      </c>
      <c r="I1125" t="s">
        <v>9083</v>
      </c>
      <c r="J1125" t="s">
        <v>12519</v>
      </c>
      <c r="K1125" t="s">
        <v>15958</v>
      </c>
      <c r="L1125" t="str">
        <f>LOOKUP(ImoveisBB[[#This Row],[Vlr_venda_imovel]],Table2[Faixa],Table2[NomeFaixa])</f>
        <v>J. 500k - 1M</v>
      </c>
      <c r="M1125" t="str">
        <f>LOOKUP(ImoveisBB[[#This Row],[Desc%]],Table24[Faixa],Table24[NomeFaixa])</f>
        <v>E. 40% - 50%</v>
      </c>
      <c r="N1125">
        <f>VALUE(SUBSTITUTE(MID(ImoveisBB[[#This Row],[Desc_imovel_numeros]],3,FIND("'",ImoveisBB[[#This Row],[Desc_imovel_numeros]],3)-3),".",","))</f>
        <v>2811.74</v>
      </c>
      <c r="O1125" s="6" t="str">
        <f>LOOKUP(ImoveisBB[[#This Row],[Area1]],Table25[Faixa],Table25[NomeFaixa])</f>
        <v>I. 1.000m2 - 5.000m2</v>
      </c>
      <c r="P1125" s="6" t="str">
        <f>IF(ISNUMBER( SEARCH("Desocupado", ImoveisBB[[#This Row],[status_imovel]] ) ), "DESOcupado", "OCUpado")</f>
        <v>DESOcupado</v>
      </c>
      <c r="Q1125" s="6" t="str">
        <f>IF(ISNUMBER( SEARCH("Venda", ImoveisBB[[#This Row],[status_imovel]] ) ), "Venda Direta", "Leilão")</f>
        <v>Venda Direta</v>
      </c>
    </row>
    <row r="1126" spans="1:17" x14ac:dyDescent="0.25">
      <c r="A1126">
        <v>1125</v>
      </c>
      <c r="B1126" s="1" t="s">
        <v>1134</v>
      </c>
      <c r="C1126" t="s">
        <v>3774</v>
      </c>
      <c r="D1126" t="s">
        <v>5335</v>
      </c>
      <c r="E1126" s="7">
        <v>1784407</v>
      </c>
      <c r="F1126">
        <v>12</v>
      </c>
      <c r="G1126" t="s">
        <v>7857</v>
      </c>
      <c r="H1126" t="s">
        <v>7950</v>
      </c>
      <c r="I1126" t="s">
        <v>9084</v>
      </c>
      <c r="J1126" t="s">
        <v>12520</v>
      </c>
      <c r="K1126" t="s">
        <v>15959</v>
      </c>
      <c r="L1126" t="str">
        <f>LOOKUP(ImoveisBB[[#This Row],[Vlr_venda_imovel]],Table2[Faixa],Table2[NomeFaixa])</f>
        <v>L. 1,5M - 2M</v>
      </c>
      <c r="M1126" t="str">
        <f>LOOKUP(ImoveisBB[[#This Row],[Desc%]],Table24[Faixa],Table24[NomeFaixa])</f>
        <v>B. 10% - 20%</v>
      </c>
      <c r="N1126">
        <f>VALUE(SUBSTITUTE(MID(ImoveisBB[[#This Row],[Desc_imovel_numeros]],3,FIND("'",ImoveisBB[[#This Row],[Desc_imovel_numeros]],3)-3),".",","))</f>
        <v>5360</v>
      </c>
      <c r="O1126" s="6" t="str">
        <f>LOOKUP(ImoveisBB[[#This Row],[Area1]],Table25[Faixa],Table25[NomeFaixa])</f>
        <v>J. 5.000m2 - 10.000m2</v>
      </c>
      <c r="P1126" s="6" t="str">
        <f>IF(ISNUMBER( SEARCH("Desocupado", ImoveisBB[[#This Row],[status_imovel]] ) ), "DESOcupado", "OCUpado")</f>
        <v>OCUpado</v>
      </c>
      <c r="Q1126" s="6" t="str">
        <f>IF(ISNUMBER( SEARCH("Venda", ImoveisBB[[#This Row],[status_imovel]] ) ), "Venda Direta", "Leilão")</f>
        <v>Venda Direta</v>
      </c>
    </row>
    <row r="1127" spans="1:17" x14ac:dyDescent="0.25">
      <c r="A1127">
        <v>1126</v>
      </c>
      <c r="B1127" s="1" t="s">
        <v>1135</v>
      </c>
      <c r="C1127" t="s">
        <v>3775</v>
      </c>
      <c r="D1127" t="s">
        <v>5336</v>
      </c>
      <c r="E1127" s="7">
        <v>75940</v>
      </c>
      <c r="F1127">
        <v>57</v>
      </c>
      <c r="G1127" t="s">
        <v>7858</v>
      </c>
      <c r="H1127" t="s">
        <v>7940</v>
      </c>
      <c r="I1127" t="s">
        <v>9085</v>
      </c>
      <c r="J1127" t="s">
        <v>12521</v>
      </c>
      <c r="K1127" t="s">
        <v>15960</v>
      </c>
      <c r="L1127" t="str">
        <f>LOOKUP(ImoveisBB[[#This Row],[Vlr_venda_imovel]],Table2[Faixa],Table2[NomeFaixa])</f>
        <v>F. 65k - 80k</v>
      </c>
      <c r="M1127" t="str">
        <f>LOOKUP(ImoveisBB[[#This Row],[Desc%]],Table24[Faixa],Table24[NomeFaixa])</f>
        <v>F. 50% - 60%</v>
      </c>
      <c r="N1127">
        <f>VALUE(SUBSTITUTE(MID(ImoveisBB[[#This Row],[Desc_imovel_numeros]],3,FIND("'",ImoveisBB[[#This Row],[Desc_imovel_numeros]],3)-3),".",","))</f>
        <v>49.51</v>
      </c>
      <c r="O1127" s="6" t="str">
        <f>LOOKUP(ImoveisBB[[#This Row],[Area1]],Table25[Faixa],Table25[NomeFaixa])</f>
        <v>B. 25m2 - 50m2</v>
      </c>
      <c r="P1127" s="6" t="str">
        <f>IF(ISNUMBER( SEARCH("Desocupado", ImoveisBB[[#This Row],[status_imovel]] ) ), "DESOcupado", "OCUpado")</f>
        <v>DESOcupado</v>
      </c>
      <c r="Q1127" s="6" t="str">
        <f>IF(ISNUMBER( SEARCH("Venda", ImoveisBB[[#This Row],[status_imovel]] ) ), "Venda Direta", "Leilão")</f>
        <v>Leilão</v>
      </c>
    </row>
    <row r="1128" spans="1:17" hidden="1" x14ac:dyDescent="0.25">
      <c r="A1128">
        <v>1127</v>
      </c>
      <c r="B1128" s="1" t="s">
        <v>1136</v>
      </c>
      <c r="C1128" t="s">
        <v>3594</v>
      </c>
      <c r="D1128" t="s">
        <v>5337</v>
      </c>
      <c r="E1128" t="s">
        <v>7682</v>
      </c>
      <c r="F1128" t="s">
        <v>7721</v>
      </c>
      <c r="G1128" t="s">
        <v>7859</v>
      </c>
      <c r="H1128" t="s">
        <v>7950</v>
      </c>
      <c r="I1128" t="s">
        <v>9086</v>
      </c>
      <c r="J1128" t="s">
        <v>12522</v>
      </c>
      <c r="K1128" t="s">
        <v>15961</v>
      </c>
      <c r="L1128" t="e">
        <f>LOOKUP(ImoveisBB[[#This Row],[Vlr_venda_imovel]],Table2[Faixa],Table2[NomeFaixa])</f>
        <v>#N/A</v>
      </c>
      <c r="M1128" t="e">
        <f>LOOKUP(ImoveisBB[[#This Row],[Desc%]],Table24[Faixa],Table24[NomeFaixa])</f>
        <v>#N/A</v>
      </c>
      <c r="N1128">
        <f>VALUE(SUBSTITUTE(MID(ImoveisBB[[#This Row],[Desc_imovel_numeros]],3,FIND("'",ImoveisBB[[#This Row],[Desc_imovel_numeros]],3)-3),".",","))</f>
        <v>1040</v>
      </c>
      <c r="O1128" s="6" t="str">
        <f>LOOKUP(ImoveisBB[[#This Row],[Area1]],Table25[Faixa],Table25[NomeFaixa])</f>
        <v>I. 1.000m2 - 5.000m2</v>
      </c>
      <c r="P1128" s="6" t="str">
        <f>IF(ISNUMBER( SEARCH("Desocupado", ImoveisBB[[#This Row],[status_imovel]] ) ), "DESOcupado", "OCUpado")</f>
        <v>DESOcupado</v>
      </c>
      <c r="Q1128" s="6" t="str">
        <f>IF(ISNUMBER( SEARCH("Venda", ImoveisBB[[#This Row],[status_imovel]] ) ), "Venda Direta", "Leilão")</f>
        <v>Venda Direta</v>
      </c>
    </row>
    <row r="1129" spans="1:17" hidden="1" x14ac:dyDescent="0.25">
      <c r="A1129">
        <v>1128</v>
      </c>
      <c r="B1129" s="1" t="s">
        <v>1137</v>
      </c>
      <c r="C1129" t="s">
        <v>3776</v>
      </c>
      <c r="D1129" t="s">
        <v>5338</v>
      </c>
      <c r="E1129" t="s">
        <v>7683</v>
      </c>
      <c r="F1129" t="s">
        <v>7721</v>
      </c>
      <c r="G1129" t="s">
        <v>7860</v>
      </c>
      <c r="H1129" t="s">
        <v>7946</v>
      </c>
      <c r="I1129" t="s">
        <v>9087</v>
      </c>
      <c r="J1129" t="s">
        <v>12523</v>
      </c>
      <c r="K1129" t="s">
        <v>15962</v>
      </c>
      <c r="L1129" t="e">
        <f>LOOKUP(ImoveisBB[[#This Row],[Vlr_venda_imovel]],Table2[Faixa],Table2[NomeFaixa])</f>
        <v>#N/A</v>
      </c>
      <c r="M1129" t="e">
        <f>LOOKUP(ImoveisBB[[#This Row],[Desc%]],Table24[Faixa],Table24[NomeFaixa])</f>
        <v>#N/A</v>
      </c>
      <c r="N1129">
        <f>VALUE(SUBSTITUTE(MID(ImoveisBB[[#This Row],[Desc_imovel_numeros]],3,FIND("'",ImoveisBB[[#This Row],[Desc_imovel_numeros]],3)-3),".",","))</f>
        <v>1070.5</v>
      </c>
      <c r="O1129" s="6" t="str">
        <f>LOOKUP(ImoveisBB[[#This Row],[Area1]],Table25[Faixa],Table25[NomeFaixa])</f>
        <v>I. 1.000m2 - 5.000m2</v>
      </c>
      <c r="P1129" s="6" t="str">
        <f>IF(ISNUMBER( SEARCH("Desocupado", ImoveisBB[[#This Row],[status_imovel]] ) ), "DESOcupado", "OCUpado")</f>
        <v>DESOcupado</v>
      </c>
      <c r="Q1129" s="6" t="str">
        <f>IF(ISNUMBER( SEARCH("Venda", ImoveisBB[[#This Row],[status_imovel]] ) ), "Venda Direta", "Leilão")</f>
        <v>Venda Direta</v>
      </c>
    </row>
    <row r="1130" spans="1:17" hidden="1" x14ac:dyDescent="0.25">
      <c r="A1130">
        <v>1129</v>
      </c>
      <c r="B1130" s="1" t="s">
        <v>1138</v>
      </c>
      <c r="C1130" t="s">
        <v>3774</v>
      </c>
      <c r="D1130" t="s">
        <v>5339</v>
      </c>
      <c r="E1130" t="s">
        <v>7684</v>
      </c>
      <c r="F1130" t="s">
        <v>7721</v>
      </c>
      <c r="G1130" t="s">
        <v>7861</v>
      </c>
      <c r="H1130" t="s">
        <v>7951</v>
      </c>
      <c r="I1130" t="s">
        <v>9088</v>
      </c>
      <c r="J1130" t="s">
        <v>12524</v>
      </c>
      <c r="K1130" t="s">
        <v>15963</v>
      </c>
      <c r="L1130" t="e">
        <f>LOOKUP(ImoveisBB[[#This Row],[Vlr_venda_imovel]],Table2[Faixa],Table2[NomeFaixa])</f>
        <v>#N/A</v>
      </c>
      <c r="M1130" t="e">
        <f>LOOKUP(ImoveisBB[[#This Row],[Desc%]],Table24[Faixa],Table24[NomeFaixa])</f>
        <v>#N/A</v>
      </c>
      <c r="N1130">
        <f>VALUE(SUBSTITUTE(MID(ImoveisBB[[#This Row],[Desc_imovel_numeros]],3,FIND("'",ImoveisBB[[#This Row],[Desc_imovel_numeros]],3)-3),".",","))</f>
        <v>612</v>
      </c>
      <c r="O1130" s="6" t="str">
        <f>LOOKUP(ImoveisBB[[#This Row],[Area1]],Table25[Faixa],Table25[NomeFaixa])</f>
        <v>H. 500m2 - 1.000m2</v>
      </c>
      <c r="P1130" s="6" t="str">
        <f>IF(ISNUMBER( SEARCH("Desocupado", ImoveisBB[[#This Row],[status_imovel]] ) ), "DESOcupado", "OCUpado")</f>
        <v>DESOcupado</v>
      </c>
      <c r="Q1130" s="6" t="str">
        <f>IF(ISNUMBER( SEARCH("Venda", ImoveisBB[[#This Row],[status_imovel]] ) ), "Venda Direta", "Leilão")</f>
        <v>Venda Direta</v>
      </c>
    </row>
    <row r="1131" spans="1:17" x14ac:dyDescent="0.25">
      <c r="A1131">
        <v>1130</v>
      </c>
      <c r="B1131" s="1" t="s">
        <v>1139</v>
      </c>
      <c r="C1131" t="s">
        <v>3777</v>
      </c>
      <c r="D1131" t="s">
        <v>5340</v>
      </c>
      <c r="E1131" s="7">
        <v>4507247</v>
      </c>
      <c r="F1131">
        <v>1</v>
      </c>
      <c r="G1131" t="s">
        <v>7785</v>
      </c>
      <c r="H1131" t="s">
        <v>7948</v>
      </c>
      <c r="I1131" t="s">
        <v>9089</v>
      </c>
      <c r="J1131" t="s">
        <v>12525</v>
      </c>
      <c r="K1131" t="s">
        <v>15964</v>
      </c>
      <c r="L1131" t="str">
        <f>LOOKUP(ImoveisBB[[#This Row],[Vlr_venda_imovel]],Table2[Faixa],Table2[NomeFaixa])</f>
        <v>N. 3M - 5M</v>
      </c>
      <c r="M1131" t="str">
        <f>LOOKUP(ImoveisBB[[#This Row],[Desc%]],Table24[Faixa],Table24[NomeFaixa])</f>
        <v>A. &lt; 10%</v>
      </c>
      <c r="N1131">
        <f>VALUE(SUBSTITUTE(MID(ImoveisBB[[#This Row],[Desc_imovel_numeros]],3,FIND("'",ImoveisBB[[#This Row],[Desc_imovel_numeros]],3)-3),".",","))</f>
        <v>1000</v>
      </c>
      <c r="O1131" s="6" t="str">
        <f>LOOKUP(ImoveisBB[[#This Row],[Area1]],Table25[Faixa],Table25[NomeFaixa])</f>
        <v>I. 1.000m2 - 5.000m2</v>
      </c>
      <c r="P1131" s="6" t="str">
        <f>IF(ISNUMBER( SEARCH("Desocupado", ImoveisBB[[#This Row],[status_imovel]] ) ), "DESOcupado", "OCUpado")</f>
        <v>DESOcupado</v>
      </c>
      <c r="Q1131" s="6" t="str">
        <f>IF(ISNUMBER( SEARCH("Venda", ImoveisBB[[#This Row],[status_imovel]] ) ), "Venda Direta", "Leilão")</f>
        <v>Venda Direta</v>
      </c>
    </row>
    <row r="1132" spans="1:17" x14ac:dyDescent="0.25">
      <c r="A1132">
        <v>1131</v>
      </c>
      <c r="B1132" s="1" t="s">
        <v>1140</v>
      </c>
      <c r="C1132" t="s">
        <v>3778</v>
      </c>
      <c r="D1132" t="s">
        <v>5341</v>
      </c>
      <c r="E1132" s="7">
        <v>58602</v>
      </c>
      <c r="F1132">
        <v>29</v>
      </c>
      <c r="G1132" t="s">
        <v>7819</v>
      </c>
      <c r="H1132" t="s">
        <v>7952</v>
      </c>
      <c r="I1132" t="s">
        <v>9090</v>
      </c>
      <c r="J1132" t="s">
        <v>12526</v>
      </c>
      <c r="K1132" t="s">
        <v>15965</v>
      </c>
      <c r="L1132" t="str">
        <f>LOOKUP(ImoveisBB[[#This Row],[Vlr_venda_imovel]],Table2[Faixa],Table2[NomeFaixa])</f>
        <v>E. 50k - 65k</v>
      </c>
      <c r="M1132" t="str">
        <f>LOOKUP(ImoveisBB[[#This Row],[Desc%]],Table24[Faixa],Table24[NomeFaixa])</f>
        <v>C. 20% - 30%</v>
      </c>
      <c r="N1132">
        <f>VALUE(SUBSTITUTE(MID(ImoveisBB[[#This Row],[Desc_imovel_numeros]],3,FIND("'",ImoveisBB[[#This Row],[Desc_imovel_numeros]],3)-3),".",","))</f>
        <v>52.46</v>
      </c>
      <c r="O1132" s="6" t="str">
        <f>LOOKUP(ImoveisBB[[#This Row],[Area1]],Table25[Faixa],Table25[NomeFaixa])</f>
        <v>C. 50m2 - 75m2</v>
      </c>
      <c r="P1132" s="6" t="str">
        <f>IF(ISNUMBER( SEARCH("Desocupado", ImoveisBB[[#This Row],[status_imovel]] ) ), "DESOcupado", "OCUpado")</f>
        <v>OCUpado</v>
      </c>
      <c r="Q1132" s="6" t="str">
        <f>IF(ISNUMBER( SEARCH("Venda", ImoveisBB[[#This Row],[status_imovel]] ) ), "Venda Direta", "Leilão")</f>
        <v>Leilão</v>
      </c>
    </row>
    <row r="1133" spans="1:17" hidden="1" x14ac:dyDescent="0.25">
      <c r="A1133">
        <v>1132</v>
      </c>
      <c r="B1133" s="1" t="s">
        <v>1141</v>
      </c>
      <c r="C1133" t="s">
        <v>3779</v>
      </c>
      <c r="D1133" t="s">
        <v>5342</v>
      </c>
      <c r="E1133" t="s">
        <v>7685</v>
      </c>
      <c r="F1133" t="s">
        <v>7721</v>
      </c>
      <c r="G1133" t="s">
        <v>7765</v>
      </c>
      <c r="H1133" t="s">
        <v>7944</v>
      </c>
      <c r="I1133" t="s">
        <v>9091</v>
      </c>
      <c r="J1133" t="s">
        <v>12527</v>
      </c>
      <c r="K1133" t="s">
        <v>15966</v>
      </c>
      <c r="L1133" t="e">
        <f>LOOKUP(ImoveisBB[[#This Row],[Vlr_venda_imovel]],Table2[Faixa],Table2[NomeFaixa])</f>
        <v>#N/A</v>
      </c>
      <c r="M1133" t="e">
        <f>LOOKUP(ImoveisBB[[#This Row],[Desc%]],Table24[Faixa],Table24[NomeFaixa])</f>
        <v>#N/A</v>
      </c>
      <c r="N1133">
        <f>VALUE(SUBSTITUTE(MID(ImoveisBB[[#This Row],[Desc_imovel_numeros]],3,FIND("'",ImoveisBB[[#This Row],[Desc_imovel_numeros]],3)-3),".",","))</f>
        <v>1720</v>
      </c>
      <c r="O1133" s="6" t="str">
        <f>LOOKUP(ImoveisBB[[#This Row],[Area1]],Table25[Faixa],Table25[NomeFaixa])</f>
        <v>I. 1.000m2 - 5.000m2</v>
      </c>
      <c r="P1133" s="6" t="str">
        <f>IF(ISNUMBER( SEARCH("Desocupado", ImoveisBB[[#This Row],[status_imovel]] ) ), "DESOcupado", "OCUpado")</f>
        <v>DESOcupado</v>
      </c>
      <c r="Q1133" s="6" t="str">
        <f>IF(ISNUMBER( SEARCH("Venda", ImoveisBB[[#This Row],[status_imovel]] ) ), "Venda Direta", "Leilão")</f>
        <v>Venda Direta</v>
      </c>
    </row>
    <row r="1134" spans="1:17" x14ac:dyDescent="0.25">
      <c r="A1134">
        <v>1133</v>
      </c>
      <c r="B1134" s="1" t="s">
        <v>1142</v>
      </c>
      <c r="C1134" t="s">
        <v>3780</v>
      </c>
      <c r="D1134" t="s">
        <v>5343</v>
      </c>
      <c r="E1134" s="7">
        <v>664063</v>
      </c>
      <c r="F1134">
        <v>61</v>
      </c>
      <c r="G1134" t="s">
        <v>7862</v>
      </c>
      <c r="H1134" t="s">
        <v>7944</v>
      </c>
      <c r="I1134" t="s">
        <v>9092</v>
      </c>
      <c r="J1134" t="s">
        <v>12528</v>
      </c>
      <c r="K1134" t="s">
        <v>15967</v>
      </c>
      <c r="L1134" t="str">
        <f>LOOKUP(ImoveisBB[[#This Row],[Vlr_venda_imovel]],Table2[Faixa],Table2[NomeFaixa])</f>
        <v>J. 500k - 1M</v>
      </c>
      <c r="M1134" t="str">
        <f>LOOKUP(ImoveisBB[[#This Row],[Desc%]],Table24[Faixa],Table24[NomeFaixa])</f>
        <v>G. 60% - 70%</v>
      </c>
      <c r="N1134">
        <f>VALUE(SUBSTITUTE(MID(ImoveisBB[[#This Row],[Desc_imovel_numeros]],3,FIND("'",ImoveisBB[[#This Row],[Desc_imovel_numeros]],3)-3),".",","))</f>
        <v>731.37</v>
      </c>
      <c r="O1134" s="6" t="str">
        <f>LOOKUP(ImoveisBB[[#This Row],[Area1]],Table25[Faixa],Table25[NomeFaixa])</f>
        <v>H. 500m2 - 1.000m2</v>
      </c>
      <c r="P1134" s="6" t="str">
        <f>IF(ISNUMBER( SEARCH("Desocupado", ImoveisBB[[#This Row],[status_imovel]] ) ), "DESOcupado", "OCUpado")</f>
        <v>OCUpado</v>
      </c>
      <c r="Q1134" s="6" t="str">
        <f>IF(ISNUMBER( SEARCH("Venda", ImoveisBB[[#This Row],[status_imovel]] ) ), "Venda Direta", "Leilão")</f>
        <v>Venda Direta</v>
      </c>
    </row>
    <row r="1135" spans="1:17" x14ac:dyDescent="0.25">
      <c r="A1135">
        <v>1134</v>
      </c>
      <c r="B1135" s="1" t="s">
        <v>1143</v>
      </c>
      <c r="C1135" t="s">
        <v>3781</v>
      </c>
      <c r="D1135" t="s">
        <v>5344</v>
      </c>
      <c r="E1135" s="7">
        <v>63543</v>
      </c>
      <c r="F1135">
        <v>45</v>
      </c>
      <c r="G1135" t="s">
        <v>7863</v>
      </c>
      <c r="H1135" t="s">
        <v>7937</v>
      </c>
      <c r="I1135" t="s">
        <v>9093</v>
      </c>
      <c r="J1135" t="s">
        <v>12529</v>
      </c>
      <c r="K1135" t="s">
        <v>15968</v>
      </c>
      <c r="L1135" t="str">
        <f>LOOKUP(ImoveisBB[[#This Row],[Vlr_venda_imovel]],Table2[Faixa],Table2[NomeFaixa])</f>
        <v>E. 50k - 65k</v>
      </c>
      <c r="M1135" t="str">
        <f>LOOKUP(ImoveisBB[[#This Row],[Desc%]],Table24[Faixa],Table24[NomeFaixa])</f>
        <v>E. 40% - 50%</v>
      </c>
      <c r="N1135">
        <f>VALUE(SUBSTITUTE(MID(ImoveisBB[[#This Row],[Desc_imovel_numeros]],3,FIND("'",ImoveisBB[[#This Row],[Desc_imovel_numeros]],3)-3),".",","))</f>
        <v>148.66999999999999</v>
      </c>
      <c r="O1135" s="6" t="str">
        <f>LOOKUP(ImoveisBB[[#This Row],[Area1]],Table25[Faixa],Table25[NomeFaixa])</f>
        <v>E. 100m2 - 150m2</v>
      </c>
      <c r="P1135" s="6" t="str">
        <f>IF(ISNUMBER( SEARCH("Desocupado", ImoveisBB[[#This Row],[status_imovel]] ) ), "DESOcupado", "OCUpado")</f>
        <v>OCUpado</v>
      </c>
      <c r="Q1135" s="6" t="str">
        <f>IF(ISNUMBER( SEARCH("Venda", ImoveisBB[[#This Row],[status_imovel]] ) ), "Venda Direta", "Leilão")</f>
        <v>Venda Direta</v>
      </c>
    </row>
    <row r="1136" spans="1:17" x14ac:dyDescent="0.25">
      <c r="A1136">
        <v>1135</v>
      </c>
      <c r="B1136" s="1" t="s">
        <v>1144</v>
      </c>
      <c r="C1136" t="s">
        <v>3658</v>
      </c>
      <c r="D1136" t="s">
        <v>5345</v>
      </c>
      <c r="E1136" s="7">
        <v>63337</v>
      </c>
      <c r="F1136">
        <v>47</v>
      </c>
      <c r="G1136" t="s">
        <v>7863</v>
      </c>
      <c r="H1136" t="s">
        <v>7937</v>
      </c>
      <c r="I1136" t="s">
        <v>9094</v>
      </c>
      <c r="J1136" t="s">
        <v>12530</v>
      </c>
      <c r="K1136" t="s">
        <v>15969</v>
      </c>
      <c r="L1136" t="str">
        <f>LOOKUP(ImoveisBB[[#This Row],[Vlr_venda_imovel]],Table2[Faixa],Table2[NomeFaixa])</f>
        <v>E. 50k - 65k</v>
      </c>
      <c r="M1136" t="str">
        <f>LOOKUP(ImoveisBB[[#This Row],[Desc%]],Table24[Faixa],Table24[NomeFaixa])</f>
        <v>E. 40% - 50%</v>
      </c>
      <c r="N1136">
        <f>VALUE(SUBSTITUTE(MID(ImoveisBB[[#This Row],[Desc_imovel_numeros]],3,FIND("'",ImoveisBB[[#This Row],[Desc_imovel_numeros]],3)-3),".",","))</f>
        <v>120</v>
      </c>
      <c r="O1136" s="6" t="str">
        <f>LOOKUP(ImoveisBB[[#This Row],[Area1]],Table25[Faixa],Table25[NomeFaixa])</f>
        <v>E. 100m2 - 150m2</v>
      </c>
      <c r="P1136" s="6" t="str">
        <f>IF(ISNUMBER( SEARCH("Desocupado", ImoveisBB[[#This Row],[status_imovel]] ) ), "DESOcupado", "OCUpado")</f>
        <v>OCUpado</v>
      </c>
      <c r="Q1136" s="6" t="str">
        <f>IF(ISNUMBER( SEARCH("Venda", ImoveisBB[[#This Row],[status_imovel]] ) ), "Venda Direta", "Leilão")</f>
        <v>Venda Direta</v>
      </c>
    </row>
    <row r="1137" spans="1:17" x14ac:dyDescent="0.25">
      <c r="A1137">
        <v>1136</v>
      </c>
      <c r="B1137" s="1" t="s">
        <v>1145</v>
      </c>
      <c r="C1137" t="s">
        <v>3563</v>
      </c>
      <c r="D1137" t="s">
        <v>5346</v>
      </c>
      <c r="E1137" s="7">
        <v>53214</v>
      </c>
      <c r="F1137">
        <v>45</v>
      </c>
      <c r="G1137" t="s">
        <v>7725</v>
      </c>
      <c r="H1137" t="s">
        <v>7937</v>
      </c>
      <c r="I1137" t="s">
        <v>9095</v>
      </c>
      <c r="J1137" t="s">
        <v>12531</v>
      </c>
      <c r="K1137" t="s">
        <v>15970</v>
      </c>
      <c r="L1137" t="str">
        <f>LOOKUP(ImoveisBB[[#This Row],[Vlr_venda_imovel]],Table2[Faixa],Table2[NomeFaixa])</f>
        <v>E. 50k - 65k</v>
      </c>
      <c r="M1137" t="str">
        <f>LOOKUP(ImoveisBB[[#This Row],[Desc%]],Table24[Faixa],Table24[NomeFaixa])</f>
        <v>E. 40% - 50%</v>
      </c>
      <c r="N1137">
        <f>VALUE(SUBSTITUTE(MID(ImoveisBB[[#This Row],[Desc_imovel_numeros]],3,FIND("'",ImoveisBB[[#This Row],[Desc_imovel_numeros]],3)-3),".",","))</f>
        <v>126</v>
      </c>
      <c r="O1137" s="6" t="str">
        <f>LOOKUP(ImoveisBB[[#This Row],[Area1]],Table25[Faixa],Table25[NomeFaixa])</f>
        <v>E. 100m2 - 150m2</v>
      </c>
      <c r="P1137" s="6" t="str">
        <f>IF(ISNUMBER( SEARCH("Desocupado", ImoveisBB[[#This Row],[status_imovel]] ) ), "DESOcupado", "OCUpado")</f>
        <v>OCUpado</v>
      </c>
      <c r="Q1137" s="6" t="str">
        <f>IF(ISNUMBER( SEARCH("Venda", ImoveisBB[[#This Row],[status_imovel]] ) ), "Venda Direta", "Leilão")</f>
        <v>Venda Direta</v>
      </c>
    </row>
    <row r="1138" spans="1:17" x14ac:dyDescent="0.25">
      <c r="A1138">
        <v>1137</v>
      </c>
      <c r="B1138" s="1" t="s">
        <v>1146</v>
      </c>
      <c r="C1138" t="s">
        <v>3454</v>
      </c>
      <c r="D1138" t="s">
        <v>5347</v>
      </c>
      <c r="E1138" s="7">
        <v>62857</v>
      </c>
      <c r="F1138">
        <v>40</v>
      </c>
      <c r="G1138" t="s">
        <v>7725</v>
      </c>
      <c r="H1138" t="s">
        <v>7937</v>
      </c>
      <c r="I1138" t="s">
        <v>9096</v>
      </c>
      <c r="J1138" t="s">
        <v>12532</v>
      </c>
      <c r="K1138" t="s">
        <v>15971</v>
      </c>
      <c r="L1138" t="str">
        <f>LOOKUP(ImoveisBB[[#This Row],[Vlr_venda_imovel]],Table2[Faixa],Table2[NomeFaixa])</f>
        <v>E. 50k - 65k</v>
      </c>
      <c r="M1138" t="str">
        <f>LOOKUP(ImoveisBB[[#This Row],[Desc%]],Table24[Faixa],Table24[NomeFaixa])</f>
        <v>E. 40% - 50%</v>
      </c>
      <c r="N1138">
        <f>VALUE(SUBSTITUTE(MID(ImoveisBB[[#This Row],[Desc_imovel_numeros]],3,FIND("'",ImoveisBB[[#This Row],[Desc_imovel_numeros]],3)-3),".",","))</f>
        <v>43.24</v>
      </c>
      <c r="O1138" s="6" t="str">
        <f>LOOKUP(ImoveisBB[[#This Row],[Area1]],Table25[Faixa],Table25[NomeFaixa])</f>
        <v>B. 25m2 - 50m2</v>
      </c>
      <c r="P1138" s="6" t="str">
        <f>IF(ISNUMBER( SEARCH("Desocupado", ImoveisBB[[#This Row],[status_imovel]] ) ), "DESOcupado", "OCUpado")</f>
        <v>OCUpado</v>
      </c>
      <c r="Q1138" s="6" t="str">
        <f>IF(ISNUMBER( SEARCH("Venda", ImoveisBB[[#This Row],[status_imovel]] ) ), "Venda Direta", "Leilão")</f>
        <v>Leilão</v>
      </c>
    </row>
    <row r="1139" spans="1:17" x14ac:dyDescent="0.25">
      <c r="A1139">
        <v>1138</v>
      </c>
      <c r="B1139" s="1" t="s">
        <v>1147</v>
      </c>
      <c r="C1139" t="s">
        <v>3454</v>
      </c>
      <c r="D1139" t="s">
        <v>5348</v>
      </c>
      <c r="E1139" s="7">
        <v>67249</v>
      </c>
      <c r="F1139">
        <v>32</v>
      </c>
      <c r="G1139" t="s">
        <v>7725</v>
      </c>
      <c r="H1139" t="s">
        <v>7937</v>
      </c>
      <c r="I1139" t="s">
        <v>9097</v>
      </c>
      <c r="J1139" t="s">
        <v>12533</v>
      </c>
      <c r="K1139" t="s">
        <v>15972</v>
      </c>
      <c r="L1139" t="str">
        <f>LOOKUP(ImoveisBB[[#This Row],[Vlr_venda_imovel]],Table2[Faixa],Table2[NomeFaixa])</f>
        <v>F. 65k - 80k</v>
      </c>
      <c r="M1139" t="str">
        <f>LOOKUP(ImoveisBB[[#This Row],[Desc%]],Table24[Faixa],Table24[NomeFaixa])</f>
        <v>D. 30% - 40%</v>
      </c>
      <c r="N1139">
        <f>VALUE(SUBSTITUTE(MID(ImoveisBB[[#This Row],[Desc_imovel_numeros]],3,FIND("'",ImoveisBB[[#This Row],[Desc_imovel_numeros]],3)-3),".",","))</f>
        <v>42.13</v>
      </c>
      <c r="O1139" s="6" t="str">
        <f>LOOKUP(ImoveisBB[[#This Row],[Area1]],Table25[Faixa],Table25[NomeFaixa])</f>
        <v>B. 25m2 - 50m2</v>
      </c>
      <c r="P1139" s="6" t="str">
        <f>IF(ISNUMBER( SEARCH("Desocupado", ImoveisBB[[#This Row],[status_imovel]] ) ), "DESOcupado", "OCUpado")</f>
        <v>DESOcupado</v>
      </c>
      <c r="Q1139" s="6" t="str">
        <f>IF(ISNUMBER( SEARCH("Venda", ImoveisBB[[#This Row],[status_imovel]] ) ), "Venda Direta", "Leilão")</f>
        <v>Venda Direta</v>
      </c>
    </row>
    <row r="1140" spans="1:17" x14ac:dyDescent="0.25">
      <c r="A1140">
        <v>1139</v>
      </c>
      <c r="B1140" s="1" t="s">
        <v>1148</v>
      </c>
      <c r="C1140" t="s">
        <v>3555</v>
      </c>
      <c r="D1140" t="s">
        <v>5349</v>
      </c>
      <c r="E1140" s="7">
        <v>46822</v>
      </c>
      <c r="F1140">
        <v>47</v>
      </c>
      <c r="G1140" t="s">
        <v>7725</v>
      </c>
      <c r="H1140" t="s">
        <v>7937</v>
      </c>
      <c r="I1140" t="s">
        <v>9098</v>
      </c>
      <c r="J1140" t="s">
        <v>12534</v>
      </c>
      <c r="K1140" t="s">
        <v>15973</v>
      </c>
      <c r="L1140" t="str">
        <f>LOOKUP(ImoveisBB[[#This Row],[Vlr_venda_imovel]],Table2[Faixa],Table2[NomeFaixa])</f>
        <v>D. 35k - 50k</v>
      </c>
      <c r="M1140" t="str">
        <f>LOOKUP(ImoveisBB[[#This Row],[Desc%]],Table24[Faixa],Table24[NomeFaixa])</f>
        <v>E. 40% - 50%</v>
      </c>
      <c r="N1140">
        <f>VALUE(SUBSTITUTE(MID(ImoveisBB[[#This Row],[Desc_imovel_numeros]],3,FIND("'",ImoveisBB[[#This Row],[Desc_imovel_numeros]],3)-3),".",","))</f>
        <v>48.98</v>
      </c>
      <c r="O1140" s="6" t="str">
        <f>LOOKUP(ImoveisBB[[#This Row],[Area1]],Table25[Faixa],Table25[NomeFaixa])</f>
        <v>B. 25m2 - 50m2</v>
      </c>
      <c r="P1140" s="6" t="str">
        <f>IF(ISNUMBER( SEARCH("Desocupado", ImoveisBB[[#This Row],[status_imovel]] ) ), "DESOcupado", "OCUpado")</f>
        <v>OCUpado</v>
      </c>
      <c r="Q1140" s="6" t="str">
        <f>IF(ISNUMBER( SEARCH("Venda", ImoveisBB[[#This Row],[status_imovel]] ) ), "Venda Direta", "Leilão")</f>
        <v>Venda Direta</v>
      </c>
    </row>
    <row r="1141" spans="1:17" x14ac:dyDescent="0.25">
      <c r="A1141">
        <v>1140</v>
      </c>
      <c r="B1141" s="1" t="s">
        <v>1149</v>
      </c>
      <c r="C1141" t="s">
        <v>3562</v>
      </c>
      <c r="D1141" t="s">
        <v>5350</v>
      </c>
      <c r="E1141" s="7">
        <v>48988</v>
      </c>
      <c r="F1141">
        <v>46</v>
      </c>
      <c r="G1141" t="s">
        <v>7725</v>
      </c>
      <c r="H1141" t="s">
        <v>7937</v>
      </c>
      <c r="I1141" t="s">
        <v>9099</v>
      </c>
      <c r="J1141" t="s">
        <v>12535</v>
      </c>
      <c r="K1141" t="s">
        <v>15974</v>
      </c>
      <c r="L1141" t="str">
        <f>LOOKUP(ImoveisBB[[#This Row],[Vlr_venda_imovel]],Table2[Faixa],Table2[NomeFaixa])</f>
        <v>D. 35k - 50k</v>
      </c>
      <c r="M1141" t="str">
        <f>LOOKUP(ImoveisBB[[#This Row],[Desc%]],Table24[Faixa],Table24[NomeFaixa])</f>
        <v>E. 40% - 50%</v>
      </c>
      <c r="N1141">
        <f>VALUE(SUBSTITUTE(MID(ImoveisBB[[#This Row],[Desc_imovel_numeros]],3,FIND("'",ImoveisBB[[#This Row],[Desc_imovel_numeros]],3)-3),".",","))</f>
        <v>57.77</v>
      </c>
      <c r="O1141" s="6" t="str">
        <f>LOOKUP(ImoveisBB[[#This Row],[Area1]],Table25[Faixa],Table25[NomeFaixa])</f>
        <v>C. 50m2 - 75m2</v>
      </c>
      <c r="P1141" s="6" t="str">
        <f>IF(ISNUMBER( SEARCH("Desocupado", ImoveisBB[[#This Row],[status_imovel]] ) ), "DESOcupado", "OCUpado")</f>
        <v>OCUpado</v>
      </c>
      <c r="Q1141" s="6" t="str">
        <f>IF(ISNUMBER( SEARCH("Venda", ImoveisBB[[#This Row],[status_imovel]] ) ), "Venda Direta", "Leilão")</f>
        <v>Venda Direta</v>
      </c>
    </row>
    <row r="1142" spans="1:17" x14ac:dyDescent="0.25">
      <c r="A1142">
        <v>1141</v>
      </c>
      <c r="B1142" s="1" t="s">
        <v>1150</v>
      </c>
      <c r="C1142" t="s">
        <v>3547</v>
      </c>
      <c r="D1142" t="s">
        <v>5351</v>
      </c>
      <c r="E1142" s="7">
        <v>55652</v>
      </c>
      <c r="F1142">
        <v>50</v>
      </c>
      <c r="G1142" t="s">
        <v>7725</v>
      </c>
      <c r="H1142" t="s">
        <v>7937</v>
      </c>
      <c r="I1142" t="s">
        <v>9100</v>
      </c>
      <c r="J1142" t="s">
        <v>12536</v>
      </c>
      <c r="K1142" t="s">
        <v>15975</v>
      </c>
      <c r="L1142" t="str">
        <f>LOOKUP(ImoveisBB[[#This Row],[Vlr_venda_imovel]],Table2[Faixa],Table2[NomeFaixa])</f>
        <v>E. 50k - 65k</v>
      </c>
      <c r="M1142" t="str">
        <f>LOOKUP(ImoveisBB[[#This Row],[Desc%]],Table24[Faixa],Table24[NomeFaixa])</f>
        <v>F. 50% - 60%</v>
      </c>
      <c r="N1142">
        <f>VALUE(SUBSTITUTE(MID(ImoveisBB[[#This Row],[Desc_imovel_numeros]],3,FIND("'",ImoveisBB[[#This Row],[Desc_imovel_numeros]],3)-3),".",","))</f>
        <v>69.92</v>
      </c>
      <c r="O1142" s="6" t="str">
        <f>LOOKUP(ImoveisBB[[#This Row],[Area1]],Table25[Faixa],Table25[NomeFaixa])</f>
        <v>C. 50m2 - 75m2</v>
      </c>
      <c r="P1142" s="6" t="str">
        <f>IF(ISNUMBER( SEARCH("Desocupado", ImoveisBB[[#This Row],[status_imovel]] ) ), "DESOcupado", "OCUpado")</f>
        <v>OCUpado</v>
      </c>
      <c r="Q1142" s="6" t="str">
        <f>IF(ISNUMBER( SEARCH("Venda", ImoveisBB[[#This Row],[status_imovel]] ) ), "Venda Direta", "Leilão")</f>
        <v>Venda Direta</v>
      </c>
    </row>
    <row r="1143" spans="1:17" x14ac:dyDescent="0.25">
      <c r="A1143">
        <v>1142</v>
      </c>
      <c r="B1143" s="1" t="s">
        <v>1151</v>
      </c>
      <c r="C1143" t="s">
        <v>3782</v>
      </c>
      <c r="D1143" t="s">
        <v>5352</v>
      </c>
      <c r="E1143" s="7">
        <v>50746</v>
      </c>
      <c r="F1143">
        <v>28</v>
      </c>
      <c r="G1143" t="s">
        <v>7723</v>
      </c>
      <c r="H1143" t="s">
        <v>7937</v>
      </c>
      <c r="I1143" t="s">
        <v>9101</v>
      </c>
      <c r="J1143" t="s">
        <v>12537</v>
      </c>
      <c r="K1143" t="s">
        <v>15976</v>
      </c>
      <c r="L1143" t="str">
        <f>LOOKUP(ImoveisBB[[#This Row],[Vlr_venda_imovel]],Table2[Faixa],Table2[NomeFaixa])</f>
        <v>E. 50k - 65k</v>
      </c>
      <c r="M1143" t="str">
        <f>LOOKUP(ImoveisBB[[#This Row],[Desc%]],Table24[Faixa],Table24[NomeFaixa])</f>
        <v>C. 20% - 30%</v>
      </c>
      <c r="N1143">
        <f>VALUE(SUBSTITUTE(MID(ImoveisBB[[#This Row],[Desc_imovel_numeros]],3,FIND("'",ImoveisBB[[#This Row],[Desc_imovel_numeros]],3)-3),".",","))</f>
        <v>180</v>
      </c>
      <c r="O1143" s="6" t="str">
        <f>LOOKUP(ImoveisBB[[#This Row],[Area1]],Table25[Faixa],Table25[NomeFaixa])</f>
        <v>F. 150m2 - 200m2</v>
      </c>
      <c r="P1143" s="6" t="str">
        <f>IF(ISNUMBER( SEARCH("Desocupado", ImoveisBB[[#This Row],[status_imovel]] ) ), "DESOcupado", "OCUpado")</f>
        <v>OCUpado</v>
      </c>
      <c r="Q1143" s="6" t="str">
        <f>IF(ISNUMBER( SEARCH("Venda", ImoveisBB[[#This Row],[status_imovel]] ) ), "Venda Direta", "Leilão")</f>
        <v>Leilão</v>
      </c>
    </row>
    <row r="1144" spans="1:17" x14ac:dyDescent="0.25">
      <c r="A1144">
        <v>1143</v>
      </c>
      <c r="B1144" s="1" t="s">
        <v>1152</v>
      </c>
      <c r="C1144" t="s">
        <v>3783</v>
      </c>
      <c r="D1144" t="s">
        <v>5353</v>
      </c>
      <c r="E1144" s="7">
        <v>70434</v>
      </c>
      <c r="F1144">
        <v>39</v>
      </c>
      <c r="G1144" t="s">
        <v>7774</v>
      </c>
      <c r="H1144" t="s">
        <v>7942</v>
      </c>
      <c r="I1144" t="s">
        <v>9102</v>
      </c>
      <c r="J1144" t="s">
        <v>12538</v>
      </c>
      <c r="K1144" t="s">
        <v>15977</v>
      </c>
      <c r="L1144" t="str">
        <f>LOOKUP(ImoveisBB[[#This Row],[Vlr_venda_imovel]],Table2[Faixa],Table2[NomeFaixa])</f>
        <v>F. 65k - 80k</v>
      </c>
      <c r="M1144" t="str">
        <f>LOOKUP(ImoveisBB[[#This Row],[Desc%]],Table24[Faixa],Table24[NomeFaixa])</f>
        <v>D. 30% - 40%</v>
      </c>
      <c r="N1144">
        <f>VALUE(SUBSTITUTE(MID(ImoveisBB[[#This Row],[Desc_imovel_numeros]],3,FIND("'",ImoveisBB[[#This Row],[Desc_imovel_numeros]],3)-3),".",","))</f>
        <v>105</v>
      </c>
      <c r="O1144" s="6" t="str">
        <f>LOOKUP(ImoveisBB[[#This Row],[Area1]],Table25[Faixa],Table25[NomeFaixa])</f>
        <v>E. 100m2 - 150m2</v>
      </c>
      <c r="P1144" s="6" t="str">
        <f>IF(ISNUMBER( SEARCH("Desocupado", ImoveisBB[[#This Row],[status_imovel]] ) ), "DESOcupado", "OCUpado")</f>
        <v>OCUpado</v>
      </c>
      <c r="Q1144" s="6" t="str">
        <f>IF(ISNUMBER( SEARCH("Venda", ImoveisBB[[#This Row],[status_imovel]] ) ), "Venda Direta", "Leilão")</f>
        <v>Leilão</v>
      </c>
    </row>
    <row r="1145" spans="1:17" x14ac:dyDescent="0.25">
      <c r="A1145">
        <v>1144</v>
      </c>
      <c r="B1145" s="1" t="s">
        <v>1153</v>
      </c>
      <c r="C1145" t="s">
        <v>3784</v>
      </c>
      <c r="D1145" t="s">
        <v>5354</v>
      </c>
      <c r="E1145" s="7">
        <v>63887</v>
      </c>
      <c r="F1145">
        <v>44</v>
      </c>
      <c r="G1145" t="s">
        <v>7827</v>
      </c>
      <c r="H1145" t="s">
        <v>7946</v>
      </c>
      <c r="I1145" t="s">
        <v>9103</v>
      </c>
      <c r="J1145" t="s">
        <v>12539</v>
      </c>
      <c r="K1145" t="s">
        <v>15978</v>
      </c>
      <c r="L1145" t="str">
        <f>LOOKUP(ImoveisBB[[#This Row],[Vlr_venda_imovel]],Table2[Faixa],Table2[NomeFaixa])</f>
        <v>E. 50k - 65k</v>
      </c>
      <c r="M1145" t="str">
        <f>LOOKUP(ImoveisBB[[#This Row],[Desc%]],Table24[Faixa],Table24[NomeFaixa])</f>
        <v>E. 40% - 50%</v>
      </c>
      <c r="N1145">
        <f>VALUE(SUBSTITUTE(MID(ImoveisBB[[#This Row],[Desc_imovel_numeros]],3,FIND("'",ImoveisBB[[#This Row],[Desc_imovel_numeros]],3)-3),".",","))</f>
        <v>44.69</v>
      </c>
      <c r="O1145" s="6" t="str">
        <f>LOOKUP(ImoveisBB[[#This Row],[Area1]],Table25[Faixa],Table25[NomeFaixa])</f>
        <v>B. 25m2 - 50m2</v>
      </c>
      <c r="P1145" s="6" t="str">
        <f>IF(ISNUMBER( SEARCH("Desocupado", ImoveisBB[[#This Row],[status_imovel]] ) ), "DESOcupado", "OCUpado")</f>
        <v>OCUpado</v>
      </c>
      <c r="Q1145" s="6" t="str">
        <f>IF(ISNUMBER( SEARCH("Venda", ImoveisBB[[#This Row],[status_imovel]] ) ), "Venda Direta", "Leilão")</f>
        <v>Venda Direta</v>
      </c>
    </row>
    <row r="1146" spans="1:17" x14ac:dyDescent="0.25">
      <c r="A1146">
        <v>1145</v>
      </c>
      <c r="B1146" s="1" t="s">
        <v>1154</v>
      </c>
      <c r="C1146" t="s">
        <v>3785</v>
      </c>
      <c r="D1146" t="s">
        <v>5355</v>
      </c>
      <c r="E1146" s="7">
        <v>66076</v>
      </c>
      <c r="F1146">
        <v>51</v>
      </c>
      <c r="G1146" t="s">
        <v>7766</v>
      </c>
      <c r="H1146" t="s">
        <v>7942</v>
      </c>
      <c r="I1146" t="s">
        <v>9104</v>
      </c>
      <c r="J1146" t="s">
        <v>12540</v>
      </c>
      <c r="K1146" t="s">
        <v>15979</v>
      </c>
      <c r="L1146" t="str">
        <f>LOOKUP(ImoveisBB[[#This Row],[Vlr_venda_imovel]],Table2[Faixa],Table2[NomeFaixa])</f>
        <v>F. 65k - 80k</v>
      </c>
      <c r="M1146" t="str">
        <f>LOOKUP(ImoveisBB[[#This Row],[Desc%]],Table24[Faixa],Table24[NomeFaixa])</f>
        <v>F. 50% - 60%</v>
      </c>
      <c r="N1146">
        <f>VALUE(SUBSTITUTE(MID(ImoveisBB[[#This Row],[Desc_imovel_numeros]],3,FIND("'",ImoveisBB[[#This Row],[Desc_imovel_numeros]],3)-3),".",","))</f>
        <v>61.53</v>
      </c>
      <c r="O1146" s="6" t="str">
        <f>LOOKUP(ImoveisBB[[#This Row],[Area1]],Table25[Faixa],Table25[NomeFaixa])</f>
        <v>C. 50m2 - 75m2</v>
      </c>
      <c r="P1146" s="6" t="str">
        <f>IF(ISNUMBER( SEARCH("Desocupado", ImoveisBB[[#This Row],[status_imovel]] ) ), "DESOcupado", "OCUpado")</f>
        <v>DESOcupado</v>
      </c>
      <c r="Q1146" s="6" t="str">
        <f>IF(ISNUMBER( SEARCH("Venda", ImoveisBB[[#This Row],[status_imovel]] ) ), "Venda Direta", "Leilão")</f>
        <v>Leilão</v>
      </c>
    </row>
    <row r="1147" spans="1:17" x14ac:dyDescent="0.25">
      <c r="A1147">
        <v>1146</v>
      </c>
      <c r="B1147" s="1" t="s">
        <v>1155</v>
      </c>
      <c r="C1147" t="s">
        <v>3786</v>
      </c>
      <c r="D1147" t="s">
        <v>5356</v>
      </c>
      <c r="E1147" s="7">
        <v>49394</v>
      </c>
      <c r="F1147">
        <v>63</v>
      </c>
      <c r="G1147" t="s">
        <v>7732</v>
      </c>
      <c r="H1147" t="s">
        <v>7937</v>
      </c>
      <c r="I1147" t="s">
        <v>9105</v>
      </c>
      <c r="J1147" t="s">
        <v>12541</v>
      </c>
      <c r="K1147" t="s">
        <v>15980</v>
      </c>
      <c r="L1147" t="str">
        <f>LOOKUP(ImoveisBB[[#This Row],[Vlr_venda_imovel]],Table2[Faixa],Table2[NomeFaixa])</f>
        <v>D. 35k - 50k</v>
      </c>
      <c r="M1147" t="str">
        <f>LOOKUP(ImoveisBB[[#This Row],[Desc%]],Table24[Faixa],Table24[NomeFaixa])</f>
        <v>G. 60% - 70%</v>
      </c>
      <c r="N1147">
        <f>VALUE(SUBSTITUTE(MID(ImoveisBB[[#This Row],[Desc_imovel_numeros]],3,FIND("'",ImoveisBB[[#This Row],[Desc_imovel_numeros]],3)-3),".",","))</f>
        <v>149</v>
      </c>
      <c r="O1147" s="6" t="str">
        <f>LOOKUP(ImoveisBB[[#This Row],[Area1]],Table25[Faixa],Table25[NomeFaixa])</f>
        <v>E. 100m2 - 150m2</v>
      </c>
      <c r="P1147" s="6" t="str">
        <f>IF(ISNUMBER( SEARCH("Desocupado", ImoveisBB[[#This Row],[status_imovel]] ) ), "DESOcupado", "OCUpado")</f>
        <v>OCUpado</v>
      </c>
      <c r="Q1147" s="6" t="str">
        <f>IF(ISNUMBER( SEARCH("Venda", ImoveisBB[[#This Row],[status_imovel]] ) ), "Venda Direta", "Leilão")</f>
        <v>Venda Direta</v>
      </c>
    </row>
    <row r="1148" spans="1:17" x14ac:dyDescent="0.25">
      <c r="A1148">
        <v>1147</v>
      </c>
      <c r="B1148" s="1" t="s">
        <v>1156</v>
      </c>
      <c r="C1148" t="s">
        <v>3787</v>
      </c>
      <c r="D1148" t="s">
        <v>5357</v>
      </c>
      <c r="E1148" s="7">
        <v>63680</v>
      </c>
      <c r="F1148">
        <v>53</v>
      </c>
      <c r="G1148" t="s">
        <v>7864</v>
      </c>
      <c r="H1148" t="s">
        <v>7942</v>
      </c>
      <c r="I1148" t="s">
        <v>9106</v>
      </c>
      <c r="J1148" t="s">
        <v>12542</v>
      </c>
      <c r="K1148" t="s">
        <v>15981</v>
      </c>
      <c r="L1148" t="str">
        <f>LOOKUP(ImoveisBB[[#This Row],[Vlr_venda_imovel]],Table2[Faixa],Table2[NomeFaixa])</f>
        <v>E. 50k - 65k</v>
      </c>
      <c r="M1148" t="str">
        <f>LOOKUP(ImoveisBB[[#This Row],[Desc%]],Table24[Faixa],Table24[NomeFaixa])</f>
        <v>F. 50% - 60%</v>
      </c>
      <c r="N1148">
        <f>VALUE(SUBSTITUTE(MID(ImoveisBB[[#This Row],[Desc_imovel_numeros]],3,FIND("'",ImoveisBB[[#This Row],[Desc_imovel_numeros]],3)-3),".",","))</f>
        <v>208.88</v>
      </c>
      <c r="O1148" s="6" t="str">
        <f>LOOKUP(ImoveisBB[[#This Row],[Area1]],Table25[Faixa],Table25[NomeFaixa])</f>
        <v>G. 200m2 - 500m2</v>
      </c>
      <c r="P1148" s="6" t="str">
        <f>IF(ISNUMBER( SEARCH("Desocupado", ImoveisBB[[#This Row],[status_imovel]] ) ), "DESOcupado", "OCUpado")</f>
        <v>OCUpado</v>
      </c>
      <c r="Q1148" s="6" t="str">
        <f>IF(ISNUMBER( SEARCH("Venda", ImoveisBB[[#This Row],[status_imovel]] ) ), "Venda Direta", "Leilão")</f>
        <v>Leilão</v>
      </c>
    </row>
    <row r="1149" spans="1:17" x14ac:dyDescent="0.25">
      <c r="A1149">
        <v>1148</v>
      </c>
      <c r="B1149" s="1" t="s">
        <v>1157</v>
      </c>
      <c r="C1149" t="s">
        <v>3788</v>
      </c>
      <c r="D1149" t="s">
        <v>5358</v>
      </c>
      <c r="E1149" s="7">
        <v>75346</v>
      </c>
      <c r="F1149">
        <v>32</v>
      </c>
      <c r="G1149" t="s">
        <v>7827</v>
      </c>
      <c r="H1149" t="s">
        <v>7946</v>
      </c>
      <c r="I1149" t="s">
        <v>9107</v>
      </c>
      <c r="J1149" t="s">
        <v>12543</v>
      </c>
      <c r="K1149" t="s">
        <v>15982</v>
      </c>
      <c r="L1149" t="str">
        <f>LOOKUP(ImoveisBB[[#This Row],[Vlr_venda_imovel]],Table2[Faixa],Table2[NomeFaixa])</f>
        <v>F. 65k - 80k</v>
      </c>
      <c r="M1149" t="str">
        <f>LOOKUP(ImoveisBB[[#This Row],[Desc%]],Table24[Faixa],Table24[NomeFaixa])</f>
        <v>D. 30% - 40%</v>
      </c>
      <c r="N1149">
        <f>VALUE(SUBSTITUTE(MID(ImoveisBB[[#This Row],[Desc_imovel_numeros]],3,FIND("'",ImoveisBB[[#This Row],[Desc_imovel_numeros]],3)-3),".",","))</f>
        <v>43.9</v>
      </c>
      <c r="O1149" s="6" t="str">
        <f>LOOKUP(ImoveisBB[[#This Row],[Area1]],Table25[Faixa],Table25[NomeFaixa])</f>
        <v>B. 25m2 - 50m2</v>
      </c>
      <c r="P1149" s="6" t="str">
        <f>IF(ISNUMBER( SEARCH("Desocupado", ImoveisBB[[#This Row],[status_imovel]] ) ), "DESOcupado", "OCUpado")</f>
        <v>OCUpado</v>
      </c>
      <c r="Q1149" s="6" t="str">
        <f>IF(ISNUMBER( SEARCH("Venda", ImoveisBB[[#This Row],[status_imovel]] ) ), "Venda Direta", "Leilão")</f>
        <v>Leilão</v>
      </c>
    </row>
    <row r="1150" spans="1:17" x14ac:dyDescent="0.25">
      <c r="A1150">
        <v>1149</v>
      </c>
      <c r="B1150" s="1" t="s">
        <v>1158</v>
      </c>
      <c r="C1150" t="s">
        <v>3789</v>
      </c>
      <c r="D1150" t="s">
        <v>5359</v>
      </c>
      <c r="E1150" s="7">
        <v>53456</v>
      </c>
      <c r="F1150">
        <v>49</v>
      </c>
      <c r="G1150" t="s">
        <v>7777</v>
      </c>
      <c r="H1150" t="s">
        <v>7937</v>
      </c>
      <c r="I1150" t="s">
        <v>9108</v>
      </c>
      <c r="J1150" t="s">
        <v>12544</v>
      </c>
      <c r="K1150" t="s">
        <v>15983</v>
      </c>
      <c r="L1150" t="str">
        <f>LOOKUP(ImoveisBB[[#This Row],[Vlr_venda_imovel]],Table2[Faixa],Table2[NomeFaixa])</f>
        <v>E. 50k - 65k</v>
      </c>
      <c r="M1150" t="str">
        <f>LOOKUP(ImoveisBB[[#This Row],[Desc%]],Table24[Faixa],Table24[NomeFaixa])</f>
        <v>E. 40% - 50%</v>
      </c>
      <c r="N1150">
        <f>VALUE(SUBSTITUTE(MID(ImoveisBB[[#This Row],[Desc_imovel_numeros]],3,FIND("'",ImoveisBB[[#This Row],[Desc_imovel_numeros]],3)-3),".",","))</f>
        <v>240</v>
      </c>
      <c r="O1150" s="6" t="str">
        <f>LOOKUP(ImoveisBB[[#This Row],[Area1]],Table25[Faixa],Table25[NomeFaixa])</f>
        <v>G. 200m2 - 500m2</v>
      </c>
      <c r="P1150" s="6" t="str">
        <f>IF(ISNUMBER( SEARCH("Desocupado", ImoveisBB[[#This Row],[status_imovel]] ) ), "DESOcupado", "OCUpado")</f>
        <v>OCUpado</v>
      </c>
      <c r="Q1150" s="6" t="str">
        <f>IF(ISNUMBER( SEARCH("Venda", ImoveisBB[[#This Row],[status_imovel]] ) ), "Venda Direta", "Leilão")</f>
        <v>Venda Direta</v>
      </c>
    </row>
    <row r="1151" spans="1:17" x14ac:dyDescent="0.25">
      <c r="A1151">
        <v>1150</v>
      </c>
      <c r="B1151" s="1" t="s">
        <v>1159</v>
      </c>
      <c r="C1151" t="s">
        <v>3790</v>
      </c>
      <c r="D1151" t="s">
        <v>5360</v>
      </c>
      <c r="E1151" s="7">
        <v>72121</v>
      </c>
      <c r="F1151">
        <v>48</v>
      </c>
      <c r="G1151" t="s">
        <v>7748</v>
      </c>
      <c r="H1151" t="s">
        <v>7937</v>
      </c>
      <c r="I1151" t="s">
        <v>9109</v>
      </c>
      <c r="J1151" t="s">
        <v>12545</v>
      </c>
      <c r="K1151" t="s">
        <v>15984</v>
      </c>
      <c r="L1151" t="str">
        <f>LOOKUP(ImoveisBB[[#This Row],[Vlr_venda_imovel]],Table2[Faixa],Table2[NomeFaixa])</f>
        <v>F. 65k - 80k</v>
      </c>
      <c r="M1151" t="str">
        <f>LOOKUP(ImoveisBB[[#This Row],[Desc%]],Table24[Faixa],Table24[NomeFaixa])</f>
        <v>E. 40% - 50%</v>
      </c>
      <c r="N1151">
        <f>VALUE(SUBSTITUTE(MID(ImoveisBB[[#This Row],[Desc_imovel_numeros]],3,FIND("'",ImoveisBB[[#This Row],[Desc_imovel_numeros]],3)-3),".",","))</f>
        <v>51.4</v>
      </c>
      <c r="O1151" s="6" t="str">
        <f>LOOKUP(ImoveisBB[[#This Row],[Area1]],Table25[Faixa],Table25[NomeFaixa])</f>
        <v>C. 50m2 - 75m2</v>
      </c>
      <c r="P1151" s="6" t="str">
        <f>IF(ISNUMBER( SEARCH("Desocupado", ImoveisBB[[#This Row],[status_imovel]] ) ), "DESOcupado", "OCUpado")</f>
        <v>OCUpado</v>
      </c>
      <c r="Q1151" s="6" t="str">
        <f>IF(ISNUMBER( SEARCH("Venda", ImoveisBB[[#This Row],[status_imovel]] ) ), "Venda Direta", "Leilão")</f>
        <v>Venda Direta</v>
      </c>
    </row>
    <row r="1152" spans="1:17" x14ac:dyDescent="0.25">
      <c r="A1152">
        <v>1151</v>
      </c>
      <c r="B1152" s="1" t="s">
        <v>1160</v>
      </c>
      <c r="C1152" t="s">
        <v>3784</v>
      </c>
      <c r="D1152" t="s">
        <v>5361</v>
      </c>
      <c r="E1152" s="7">
        <v>54965</v>
      </c>
      <c r="F1152">
        <v>63</v>
      </c>
      <c r="G1152" t="s">
        <v>7827</v>
      </c>
      <c r="H1152" t="s">
        <v>7946</v>
      </c>
      <c r="I1152" t="s">
        <v>9110</v>
      </c>
      <c r="J1152" t="s">
        <v>12546</v>
      </c>
      <c r="K1152" t="s">
        <v>15985</v>
      </c>
      <c r="L1152" t="str">
        <f>LOOKUP(ImoveisBB[[#This Row],[Vlr_venda_imovel]],Table2[Faixa],Table2[NomeFaixa])</f>
        <v>E. 50k - 65k</v>
      </c>
      <c r="M1152" t="str">
        <f>LOOKUP(ImoveisBB[[#This Row],[Desc%]],Table24[Faixa],Table24[NomeFaixa])</f>
        <v>G. 60% - 70%</v>
      </c>
      <c r="N1152">
        <f>VALUE(SUBSTITUTE(MID(ImoveisBB[[#This Row],[Desc_imovel_numeros]],3,FIND("'",ImoveisBB[[#This Row],[Desc_imovel_numeros]],3)-3),".",","))</f>
        <v>68.98</v>
      </c>
      <c r="O1152" s="6" t="str">
        <f>LOOKUP(ImoveisBB[[#This Row],[Area1]],Table25[Faixa],Table25[NomeFaixa])</f>
        <v>C. 50m2 - 75m2</v>
      </c>
      <c r="P1152" s="6" t="str">
        <f>IF(ISNUMBER( SEARCH("Desocupado", ImoveisBB[[#This Row],[status_imovel]] ) ), "DESOcupado", "OCUpado")</f>
        <v>OCUpado</v>
      </c>
      <c r="Q1152" s="6" t="str">
        <f>IF(ISNUMBER( SEARCH("Venda", ImoveisBB[[#This Row],[status_imovel]] ) ), "Venda Direta", "Leilão")</f>
        <v>Venda Direta</v>
      </c>
    </row>
    <row r="1153" spans="1:17" x14ac:dyDescent="0.25">
      <c r="A1153">
        <v>1152</v>
      </c>
      <c r="B1153" s="1" t="s">
        <v>1161</v>
      </c>
      <c r="C1153" t="s">
        <v>3454</v>
      </c>
      <c r="D1153" t="s">
        <v>5362</v>
      </c>
      <c r="E1153" s="7">
        <v>47283</v>
      </c>
      <c r="F1153">
        <v>64</v>
      </c>
      <c r="G1153" t="s">
        <v>7725</v>
      </c>
      <c r="H1153" t="s">
        <v>7937</v>
      </c>
      <c r="I1153" t="s">
        <v>9111</v>
      </c>
      <c r="J1153" t="s">
        <v>12547</v>
      </c>
      <c r="K1153" t="s">
        <v>15986</v>
      </c>
      <c r="L1153" t="str">
        <f>LOOKUP(ImoveisBB[[#This Row],[Vlr_venda_imovel]],Table2[Faixa],Table2[NomeFaixa])</f>
        <v>D. 35k - 50k</v>
      </c>
      <c r="M1153" t="str">
        <f>LOOKUP(ImoveisBB[[#This Row],[Desc%]],Table24[Faixa],Table24[NomeFaixa])</f>
        <v>G. 60% - 70%</v>
      </c>
      <c r="N1153">
        <f>VALUE(SUBSTITUTE(MID(ImoveisBB[[#This Row],[Desc_imovel_numeros]],3,FIND("'",ImoveisBB[[#This Row],[Desc_imovel_numeros]],3)-3),".",","))</f>
        <v>54.7</v>
      </c>
      <c r="O1153" s="6" t="str">
        <f>LOOKUP(ImoveisBB[[#This Row],[Area1]],Table25[Faixa],Table25[NomeFaixa])</f>
        <v>C. 50m2 - 75m2</v>
      </c>
      <c r="P1153" s="6" t="str">
        <f>IF(ISNUMBER( SEARCH("Desocupado", ImoveisBB[[#This Row],[status_imovel]] ) ), "DESOcupado", "OCUpado")</f>
        <v>OCUpado</v>
      </c>
      <c r="Q1153" s="6" t="str">
        <f>IF(ISNUMBER( SEARCH("Venda", ImoveisBB[[#This Row],[status_imovel]] ) ), "Venda Direta", "Leilão")</f>
        <v>Venda Direta</v>
      </c>
    </row>
    <row r="1154" spans="1:17" x14ac:dyDescent="0.25">
      <c r="A1154">
        <v>1153</v>
      </c>
      <c r="B1154" s="1" t="s">
        <v>1162</v>
      </c>
      <c r="C1154" t="s">
        <v>3675</v>
      </c>
      <c r="D1154" t="s">
        <v>5363</v>
      </c>
      <c r="E1154" s="7">
        <v>63547</v>
      </c>
      <c r="F1154">
        <v>25</v>
      </c>
      <c r="G1154" t="s">
        <v>7725</v>
      </c>
      <c r="H1154" t="s">
        <v>7937</v>
      </c>
      <c r="I1154" t="s">
        <v>9112</v>
      </c>
      <c r="J1154" t="s">
        <v>12548</v>
      </c>
      <c r="K1154" t="s">
        <v>15987</v>
      </c>
      <c r="L1154" t="str">
        <f>LOOKUP(ImoveisBB[[#This Row],[Vlr_venda_imovel]],Table2[Faixa],Table2[NomeFaixa])</f>
        <v>E. 50k - 65k</v>
      </c>
      <c r="M1154" t="str">
        <f>LOOKUP(ImoveisBB[[#This Row],[Desc%]],Table24[Faixa],Table24[NomeFaixa])</f>
        <v>C. 20% - 30%</v>
      </c>
      <c r="N1154">
        <f>VALUE(SUBSTITUTE(MID(ImoveisBB[[#This Row],[Desc_imovel_numeros]],3,FIND("'",ImoveisBB[[#This Row],[Desc_imovel_numeros]],3)-3),".",","))</f>
        <v>54.39</v>
      </c>
      <c r="O1154" s="6" t="str">
        <f>LOOKUP(ImoveisBB[[#This Row],[Area1]],Table25[Faixa],Table25[NomeFaixa])</f>
        <v>C. 50m2 - 75m2</v>
      </c>
      <c r="P1154" s="6" t="str">
        <f>IF(ISNUMBER( SEARCH("Desocupado", ImoveisBB[[#This Row],[status_imovel]] ) ), "DESOcupado", "OCUpado")</f>
        <v>OCUpado</v>
      </c>
      <c r="Q1154" s="6" t="str">
        <f>IF(ISNUMBER( SEARCH("Venda", ImoveisBB[[#This Row],[status_imovel]] ) ), "Venda Direta", "Leilão")</f>
        <v>Leilão</v>
      </c>
    </row>
    <row r="1155" spans="1:17" x14ac:dyDescent="0.25">
      <c r="A1155">
        <v>1154</v>
      </c>
      <c r="B1155" s="1" t="s">
        <v>1163</v>
      </c>
      <c r="C1155" t="s">
        <v>3791</v>
      </c>
      <c r="D1155" t="s">
        <v>5364</v>
      </c>
      <c r="E1155" s="7">
        <v>54279</v>
      </c>
      <c r="F1155">
        <v>18</v>
      </c>
      <c r="G1155" t="s">
        <v>7725</v>
      </c>
      <c r="H1155" t="s">
        <v>7937</v>
      </c>
      <c r="I1155" t="s">
        <v>9113</v>
      </c>
      <c r="J1155" t="s">
        <v>12549</v>
      </c>
      <c r="K1155" t="s">
        <v>15988</v>
      </c>
      <c r="L1155" t="str">
        <f>LOOKUP(ImoveisBB[[#This Row],[Vlr_venda_imovel]],Table2[Faixa],Table2[NomeFaixa])</f>
        <v>E. 50k - 65k</v>
      </c>
      <c r="M1155" t="str">
        <f>LOOKUP(ImoveisBB[[#This Row],[Desc%]],Table24[Faixa],Table24[NomeFaixa])</f>
        <v>B. 10% - 20%</v>
      </c>
      <c r="N1155">
        <f>VALUE(SUBSTITUTE(MID(ImoveisBB[[#This Row],[Desc_imovel_numeros]],3,FIND("'",ImoveisBB[[#This Row],[Desc_imovel_numeros]],3)-3),".",","))</f>
        <v>48.98</v>
      </c>
      <c r="O1155" s="6" t="str">
        <f>LOOKUP(ImoveisBB[[#This Row],[Area1]],Table25[Faixa],Table25[NomeFaixa])</f>
        <v>B. 25m2 - 50m2</v>
      </c>
      <c r="P1155" s="6" t="str">
        <f>IF(ISNUMBER( SEARCH("Desocupado", ImoveisBB[[#This Row],[status_imovel]] ) ), "DESOcupado", "OCUpado")</f>
        <v>OCUpado</v>
      </c>
      <c r="Q1155" s="6" t="str">
        <f>IF(ISNUMBER( SEARCH("Venda", ImoveisBB[[#This Row],[status_imovel]] ) ), "Venda Direta", "Leilão")</f>
        <v>Leilão</v>
      </c>
    </row>
    <row r="1156" spans="1:17" x14ac:dyDescent="0.25">
      <c r="A1156">
        <v>1155</v>
      </c>
      <c r="B1156" s="1" t="s">
        <v>1164</v>
      </c>
      <c r="C1156" t="s">
        <v>3621</v>
      </c>
      <c r="D1156" t="s">
        <v>5365</v>
      </c>
      <c r="E1156" s="7">
        <v>61210</v>
      </c>
      <c r="F1156">
        <v>39</v>
      </c>
      <c r="G1156" t="s">
        <v>7725</v>
      </c>
      <c r="H1156" t="s">
        <v>7937</v>
      </c>
      <c r="I1156" t="s">
        <v>9114</v>
      </c>
      <c r="J1156" t="s">
        <v>12550</v>
      </c>
      <c r="K1156" t="s">
        <v>15989</v>
      </c>
      <c r="L1156" t="str">
        <f>LOOKUP(ImoveisBB[[#This Row],[Vlr_venda_imovel]],Table2[Faixa],Table2[NomeFaixa])</f>
        <v>E. 50k - 65k</v>
      </c>
      <c r="M1156" t="str">
        <f>LOOKUP(ImoveisBB[[#This Row],[Desc%]],Table24[Faixa],Table24[NomeFaixa])</f>
        <v>D. 30% - 40%</v>
      </c>
      <c r="N1156">
        <f>VALUE(SUBSTITUTE(MID(ImoveisBB[[#This Row],[Desc_imovel_numeros]],3,FIND("'",ImoveisBB[[#This Row],[Desc_imovel_numeros]],3)-3),".",","))</f>
        <v>52.59</v>
      </c>
      <c r="O1156" s="6" t="str">
        <f>LOOKUP(ImoveisBB[[#This Row],[Area1]],Table25[Faixa],Table25[NomeFaixa])</f>
        <v>C. 50m2 - 75m2</v>
      </c>
      <c r="P1156" s="6" t="str">
        <f>IF(ISNUMBER( SEARCH("Desocupado", ImoveisBB[[#This Row],[status_imovel]] ) ), "DESOcupado", "OCUpado")</f>
        <v>OCUpado</v>
      </c>
      <c r="Q1156" s="6" t="str">
        <f>IF(ISNUMBER( SEARCH("Venda", ImoveisBB[[#This Row],[status_imovel]] ) ), "Venda Direta", "Leilão")</f>
        <v>Leilão</v>
      </c>
    </row>
    <row r="1157" spans="1:17" x14ac:dyDescent="0.25">
      <c r="A1157">
        <v>1156</v>
      </c>
      <c r="B1157" s="1" t="s">
        <v>1165</v>
      </c>
      <c r="C1157" t="s">
        <v>3454</v>
      </c>
      <c r="D1157" t="s">
        <v>5366</v>
      </c>
      <c r="E1157" s="7">
        <v>48988</v>
      </c>
      <c r="F1157">
        <v>57</v>
      </c>
      <c r="G1157" t="s">
        <v>7725</v>
      </c>
      <c r="H1157" t="s">
        <v>7937</v>
      </c>
      <c r="I1157" t="s">
        <v>9115</v>
      </c>
      <c r="J1157" t="s">
        <v>12551</v>
      </c>
      <c r="K1157" t="s">
        <v>15990</v>
      </c>
      <c r="L1157" t="str">
        <f>LOOKUP(ImoveisBB[[#This Row],[Vlr_venda_imovel]],Table2[Faixa],Table2[NomeFaixa])</f>
        <v>D. 35k - 50k</v>
      </c>
      <c r="M1157" t="str">
        <f>LOOKUP(ImoveisBB[[#This Row],[Desc%]],Table24[Faixa],Table24[NomeFaixa])</f>
        <v>F. 50% - 60%</v>
      </c>
      <c r="N1157">
        <f>VALUE(SUBSTITUTE(MID(ImoveisBB[[#This Row],[Desc_imovel_numeros]],3,FIND("'",ImoveisBB[[#This Row],[Desc_imovel_numeros]],3)-3),".",","))</f>
        <v>51.48</v>
      </c>
      <c r="O1157" s="6" t="str">
        <f>LOOKUP(ImoveisBB[[#This Row],[Area1]],Table25[Faixa],Table25[NomeFaixa])</f>
        <v>C. 50m2 - 75m2</v>
      </c>
      <c r="P1157" s="6" t="str">
        <f>IF(ISNUMBER( SEARCH("Desocupado", ImoveisBB[[#This Row],[status_imovel]] ) ), "DESOcupado", "OCUpado")</f>
        <v>OCUpado</v>
      </c>
      <c r="Q1157" s="6" t="str">
        <f>IF(ISNUMBER( SEARCH("Venda", ImoveisBB[[#This Row],[status_imovel]] ) ), "Venda Direta", "Leilão")</f>
        <v>Venda Direta</v>
      </c>
    </row>
    <row r="1158" spans="1:17" x14ac:dyDescent="0.25">
      <c r="A1158">
        <v>1157</v>
      </c>
      <c r="B1158" s="1" t="s">
        <v>1166</v>
      </c>
      <c r="C1158" t="s">
        <v>3453</v>
      </c>
      <c r="D1158" t="s">
        <v>5367</v>
      </c>
      <c r="E1158" s="7">
        <v>63132</v>
      </c>
      <c r="F1158">
        <v>48</v>
      </c>
      <c r="G1158" t="s">
        <v>7725</v>
      </c>
      <c r="H1158" t="s">
        <v>7937</v>
      </c>
      <c r="I1158" t="s">
        <v>9116</v>
      </c>
      <c r="J1158" t="s">
        <v>12552</v>
      </c>
      <c r="K1158" t="s">
        <v>15991</v>
      </c>
      <c r="L1158" t="str">
        <f>LOOKUP(ImoveisBB[[#This Row],[Vlr_venda_imovel]],Table2[Faixa],Table2[NomeFaixa])</f>
        <v>E. 50k - 65k</v>
      </c>
      <c r="M1158" t="str">
        <f>LOOKUP(ImoveisBB[[#This Row],[Desc%]],Table24[Faixa],Table24[NomeFaixa])</f>
        <v>E. 40% - 50%</v>
      </c>
      <c r="N1158">
        <f>VALUE(SUBSTITUTE(MID(ImoveisBB[[#This Row],[Desc_imovel_numeros]],3,FIND("'",ImoveisBB[[#This Row],[Desc_imovel_numeros]],3)-3),".",","))</f>
        <v>55.63</v>
      </c>
      <c r="O1158" s="6" t="str">
        <f>LOOKUP(ImoveisBB[[#This Row],[Area1]],Table25[Faixa],Table25[NomeFaixa])</f>
        <v>C. 50m2 - 75m2</v>
      </c>
      <c r="P1158" s="6" t="str">
        <f>IF(ISNUMBER( SEARCH("Desocupado", ImoveisBB[[#This Row],[status_imovel]] ) ), "DESOcupado", "OCUpado")</f>
        <v>OCUpado</v>
      </c>
      <c r="Q1158" s="6" t="str">
        <f>IF(ISNUMBER( SEARCH("Venda", ImoveisBB[[#This Row],[status_imovel]] ) ), "Venda Direta", "Leilão")</f>
        <v>Venda Direta</v>
      </c>
    </row>
    <row r="1159" spans="1:17" x14ac:dyDescent="0.25">
      <c r="A1159">
        <v>1158</v>
      </c>
      <c r="B1159" s="1" t="s">
        <v>1167</v>
      </c>
      <c r="C1159" t="s">
        <v>3792</v>
      </c>
      <c r="D1159" t="s">
        <v>5368</v>
      </c>
      <c r="E1159" s="7">
        <v>49394</v>
      </c>
      <c r="F1159">
        <v>43</v>
      </c>
      <c r="G1159" t="s">
        <v>7725</v>
      </c>
      <c r="H1159" t="s">
        <v>7937</v>
      </c>
      <c r="I1159" t="s">
        <v>9117</v>
      </c>
      <c r="J1159" t="s">
        <v>12553</v>
      </c>
      <c r="K1159" t="s">
        <v>15992</v>
      </c>
      <c r="L1159" t="str">
        <f>LOOKUP(ImoveisBB[[#This Row],[Vlr_venda_imovel]],Table2[Faixa],Table2[NomeFaixa])</f>
        <v>D. 35k - 50k</v>
      </c>
      <c r="M1159" t="str">
        <f>LOOKUP(ImoveisBB[[#This Row],[Desc%]],Table24[Faixa],Table24[NomeFaixa])</f>
        <v>E. 40% - 50%</v>
      </c>
      <c r="N1159">
        <f>VALUE(SUBSTITUTE(MID(ImoveisBB[[#This Row],[Desc_imovel_numeros]],3,FIND("'",ImoveisBB[[#This Row],[Desc_imovel_numeros]],3)-3),".",","))</f>
        <v>103.12</v>
      </c>
      <c r="O1159" s="6" t="str">
        <f>LOOKUP(ImoveisBB[[#This Row],[Area1]],Table25[Faixa],Table25[NomeFaixa])</f>
        <v>E. 100m2 - 150m2</v>
      </c>
      <c r="P1159" s="6" t="str">
        <f>IF(ISNUMBER( SEARCH("Desocupado", ImoveisBB[[#This Row],[status_imovel]] ) ), "DESOcupado", "OCUpado")</f>
        <v>OCUpado</v>
      </c>
      <c r="Q1159" s="6" t="str">
        <f>IF(ISNUMBER( SEARCH("Venda", ImoveisBB[[#This Row],[status_imovel]] ) ), "Venda Direta", "Leilão")</f>
        <v>Venda Direta</v>
      </c>
    </row>
    <row r="1160" spans="1:17" x14ac:dyDescent="0.25">
      <c r="A1160">
        <v>1159</v>
      </c>
      <c r="B1160" s="1" t="s">
        <v>1168</v>
      </c>
      <c r="C1160" t="s">
        <v>3454</v>
      </c>
      <c r="D1160" t="s">
        <v>5369</v>
      </c>
      <c r="E1160" s="7">
        <v>55446</v>
      </c>
      <c r="F1160">
        <v>50</v>
      </c>
      <c r="G1160" t="s">
        <v>7725</v>
      </c>
      <c r="H1160" t="s">
        <v>7937</v>
      </c>
      <c r="I1160" t="s">
        <v>9118</v>
      </c>
      <c r="J1160" t="s">
        <v>12554</v>
      </c>
      <c r="K1160" t="s">
        <v>15993</v>
      </c>
      <c r="L1160" t="str">
        <f>LOOKUP(ImoveisBB[[#This Row],[Vlr_venda_imovel]],Table2[Faixa],Table2[NomeFaixa])</f>
        <v>E. 50k - 65k</v>
      </c>
      <c r="M1160" t="str">
        <f>LOOKUP(ImoveisBB[[#This Row],[Desc%]],Table24[Faixa],Table24[NomeFaixa])</f>
        <v>F. 50% - 60%</v>
      </c>
      <c r="N1160">
        <f>VALUE(SUBSTITUTE(MID(ImoveisBB[[#This Row],[Desc_imovel_numeros]],3,FIND("'",ImoveisBB[[#This Row],[Desc_imovel_numeros]],3)-3),".",","))</f>
        <v>51.48</v>
      </c>
      <c r="O1160" s="6" t="str">
        <f>LOOKUP(ImoveisBB[[#This Row],[Area1]],Table25[Faixa],Table25[NomeFaixa])</f>
        <v>C. 50m2 - 75m2</v>
      </c>
      <c r="P1160" s="6" t="str">
        <f>IF(ISNUMBER( SEARCH("Desocupado", ImoveisBB[[#This Row],[status_imovel]] ) ), "DESOcupado", "OCUpado")</f>
        <v>OCUpado</v>
      </c>
      <c r="Q1160" s="6" t="str">
        <f>IF(ISNUMBER( SEARCH("Venda", ImoveisBB[[#This Row],[status_imovel]] ) ), "Venda Direta", "Leilão")</f>
        <v>Venda Direta</v>
      </c>
    </row>
    <row r="1161" spans="1:17" x14ac:dyDescent="0.25">
      <c r="A1161">
        <v>1160</v>
      </c>
      <c r="B1161" s="1" t="s">
        <v>1169</v>
      </c>
      <c r="C1161" t="s">
        <v>3454</v>
      </c>
      <c r="D1161" t="s">
        <v>5370</v>
      </c>
      <c r="E1161" s="7">
        <v>62171</v>
      </c>
      <c r="F1161">
        <v>38</v>
      </c>
      <c r="G1161" t="s">
        <v>7725</v>
      </c>
      <c r="H1161" t="s">
        <v>7937</v>
      </c>
      <c r="I1161" t="s">
        <v>9119</v>
      </c>
      <c r="J1161" t="s">
        <v>12555</v>
      </c>
      <c r="K1161" t="s">
        <v>15994</v>
      </c>
      <c r="L1161" t="str">
        <f>LOOKUP(ImoveisBB[[#This Row],[Vlr_venda_imovel]],Table2[Faixa],Table2[NomeFaixa])</f>
        <v>E. 50k - 65k</v>
      </c>
      <c r="M1161" t="str">
        <f>LOOKUP(ImoveisBB[[#This Row],[Desc%]],Table24[Faixa],Table24[NomeFaixa])</f>
        <v>D. 30% - 40%</v>
      </c>
      <c r="N1161">
        <f>VALUE(SUBSTITUTE(MID(ImoveisBB[[#This Row],[Desc_imovel_numeros]],3,FIND("'",ImoveisBB[[#This Row],[Desc_imovel_numeros]],3)-3),".",","))</f>
        <v>49.84</v>
      </c>
      <c r="O1161" s="6" t="str">
        <f>LOOKUP(ImoveisBB[[#This Row],[Area1]],Table25[Faixa],Table25[NomeFaixa])</f>
        <v>B. 25m2 - 50m2</v>
      </c>
      <c r="P1161" s="6" t="str">
        <f>IF(ISNUMBER( SEARCH("Desocupado", ImoveisBB[[#This Row],[status_imovel]] ) ), "DESOcupado", "OCUpado")</f>
        <v>OCUpado</v>
      </c>
      <c r="Q1161" s="6" t="str">
        <f>IF(ISNUMBER( SEARCH("Venda", ImoveisBB[[#This Row],[status_imovel]] ) ), "Venda Direta", "Leilão")</f>
        <v>Leilão</v>
      </c>
    </row>
    <row r="1162" spans="1:17" x14ac:dyDescent="0.25">
      <c r="A1162">
        <v>1161</v>
      </c>
      <c r="B1162" s="1" t="s">
        <v>1170</v>
      </c>
      <c r="C1162" t="s">
        <v>3454</v>
      </c>
      <c r="D1162" t="s">
        <v>5371</v>
      </c>
      <c r="E1162" s="7">
        <v>43102</v>
      </c>
      <c r="F1162">
        <v>62</v>
      </c>
      <c r="G1162" t="s">
        <v>7725</v>
      </c>
      <c r="H1162" t="s">
        <v>7937</v>
      </c>
      <c r="I1162" t="s">
        <v>9120</v>
      </c>
      <c r="J1162" t="s">
        <v>12556</v>
      </c>
      <c r="K1162" t="s">
        <v>15995</v>
      </c>
      <c r="L1162" t="str">
        <f>LOOKUP(ImoveisBB[[#This Row],[Vlr_venda_imovel]],Table2[Faixa],Table2[NomeFaixa])</f>
        <v>D. 35k - 50k</v>
      </c>
      <c r="M1162" t="str">
        <f>LOOKUP(ImoveisBB[[#This Row],[Desc%]],Table24[Faixa],Table24[NomeFaixa])</f>
        <v>G. 60% - 70%</v>
      </c>
      <c r="N1162">
        <f>VALUE(SUBSTITUTE(MID(ImoveisBB[[#This Row],[Desc_imovel_numeros]],3,FIND("'",ImoveisBB[[#This Row],[Desc_imovel_numeros]],3)-3),".",","))</f>
        <v>42.13</v>
      </c>
      <c r="O1162" s="6" t="str">
        <f>LOOKUP(ImoveisBB[[#This Row],[Area1]],Table25[Faixa],Table25[NomeFaixa])</f>
        <v>B. 25m2 - 50m2</v>
      </c>
      <c r="P1162" s="6" t="str">
        <f>IF(ISNUMBER( SEARCH("Desocupado", ImoveisBB[[#This Row],[status_imovel]] ) ), "DESOcupado", "OCUpado")</f>
        <v>OCUpado</v>
      </c>
      <c r="Q1162" s="6" t="str">
        <f>IF(ISNUMBER( SEARCH("Venda", ImoveisBB[[#This Row],[status_imovel]] ) ), "Venda Direta", "Leilão")</f>
        <v>Venda Direta</v>
      </c>
    </row>
    <row r="1163" spans="1:17" x14ac:dyDescent="0.25">
      <c r="A1163">
        <v>1162</v>
      </c>
      <c r="B1163" s="1" t="s">
        <v>1171</v>
      </c>
      <c r="C1163" t="s">
        <v>3454</v>
      </c>
      <c r="D1163" t="s">
        <v>5372</v>
      </c>
      <c r="E1163" s="7">
        <v>65114</v>
      </c>
      <c r="F1163">
        <v>28</v>
      </c>
      <c r="G1163" t="s">
        <v>7725</v>
      </c>
      <c r="H1163" t="s">
        <v>7937</v>
      </c>
      <c r="I1163" t="s">
        <v>9121</v>
      </c>
      <c r="J1163" t="s">
        <v>12557</v>
      </c>
      <c r="K1163" t="s">
        <v>15996</v>
      </c>
      <c r="L1163" t="str">
        <f>LOOKUP(ImoveisBB[[#This Row],[Vlr_venda_imovel]],Table2[Faixa],Table2[NomeFaixa])</f>
        <v>F. 65k - 80k</v>
      </c>
      <c r="M1163" t="str">
        <f>LOOKUP(ImoveisBB[[#This Row],[Desc%]],Table24[Faixa],Table24[NomeFaixa])</f>
        <v>C. 20% - 30%</v>
      </c>
      <c r="N1163">
        <f>VALUE(SUBSTITUTE(MID(ImoveisBB[[#This Row],[Desc_imovel_numeros]],3,FIND("'",ImoveisBB[[#This Row],[Desc_imovel_numeros]],3)-3),".",","))</f>
        <v>42.13</v>
      </c>
      <c r="O1163" s="6" t="str">
        <f>LOOKUP(ImoveisBB[[#This Row],[Area1]],Table25[Faixa],Table25[NomeFaixa])</f>
        <v>B. 25m2 - 50m2</v>
      </c>
      <c r="P1163" s="6" t="str">
        <f>IF(ISNUMBER( SEARCH("Desocupado", ImoveisBB[[#This Row],[status_imovel]] ) ), "DESOcupado", "OCUpado")</f>
        <v>DESOcupado</v>
      </c>
      <c r="Q1163" s="6" t="str">
        <f>IF(ISNUMBER( SEARCH("Venda", ImoveisBB[[#This Row],[status_imovel]] ) ), "Venda Direta", "Leilão")</f>
        <v>Venda Direta</v>
      </c>
    </row>
    <row r="1164" spans="1:17" x14ac:dyDescent="0.25">
      <c r="A1164">
        <v>1163</v>
      </c>
      <c r="B1164" s="1" t="s">
        <v>1172</v>
      </c>
      <c r="C1164" t="s">
        <v>3793</v>
      </c>
      <c r="D1164" t="s">
        <v>5373</v>
      </c>
      <c r="E1164" s="7">
        <v>54279</v>
      </c>
      <c r="F1164">
        <v>49</v>
      </c>
      <c r="G1164" t="s">
        <v>7725</v>
      </c>
      <c r="H1164" t="s">
        <v>7937</v>
      </c>
      <c r="I1164" t="s">
        <v>9122</v>
      </c>
      <c r="J1164" t="s">
        <v>12558</v>
      </c>
      <c r="K1164" t="s">
        <v>15997</v>
      </c>
      <c r="L1164" t="str">
        <f>LOOKUP(ImoveisBB[[#This Row],[Vlr_venda_imovel]],Table2[Faixa],Table2[NomeFaixa])</f>
        <v>E. 50k - 65k</v>
      </c>
      <c r="M1164" t="str">
        <f>LOOKUP(ImoveisBB[[#This Row],[Desc%]],Table24[Faixa],Table24[NomeFaixa])</f>
        <v>E. 40% - 50%</v>
      </c>
      <c r="N1164">
        <f>VALUE(SUBSTITUTE(MID(ImoveisBB[[#This Row],[Desc_imovel_numeros]],3,FIND("'",ImoveisBB[[#This Row],[Desc_imovel_numeros]],3)-3),".",","))</f>
        <v>100.62</v>
      </c>
      <c r="O1164" s="6" t="str">
        <f>LOOKUP(ImoveisBB[[#This Row],[Area1]],Table25[Faixa],Table25[NomeFaixa])</f>
        <v>E. 100m2 - 150m2</v>
      </c>
      <c r="P1164" s="6" t="str">
        <f>IF(ISNUMBER( SEARCH("Desocupado", ImoveisBB[[#This Row],[status_imovel]] ) ), "DESOcupado", "OCUpado")</f>
        <v>OCUpado</v>
      </c>
      <c r="Q1164" s="6" t="str">
        <f>IF(ISNUMBER( SEARCH("Venda", ImoveisBB[[#This Row],[status_imovel]] ) ), "Venda Direta", "Leilão")</f>
        <v>Venda Direta</v>
      </c>
    </row>
    <row r="1165" spans="1:17" x14ac:dyDescent="0.25">
      <c r="A1165">
        <v>1164</v>
      </c>
      <c r="B1165" s="1" t="s">
        <v>1173</v>
      </c>
      <c r="C1165" t="s">
        <v>3454</v>
      </c>
      <c r="D1165" t="s">
        <v>5374</v>
      </c>
      <c r="E1165" s="7">
        <v>60181</v>
      </c>
      <c r="F1165">
        <v>48</v>
      </c>
      <c r="G1165" t="s">
        <v>7725</v>
      </c>
      <c r="H1165" t="s">
        <v>7937</v>
      </c>
      <c r="I1165" t="s">
        <v>9123</v>
      </c>
      <c r="J1165" t="s">
        <v>12559</v>
      </c>
      <c r="K1165" t="s">
        <v>15998</v>
      </c>
      <c r="L1165" t="str">
        <f>LOOKUP(ImoveisBB[[#This Row],[Vlr_venda_imovel]],Table2[Faixa],Table2[NomeFaixa])</f>
        <v>E. 50k - 65k</v>
      </c>
      <c r="M1165" t="str">
        <f>LOOKUP(ImoveisBB[[#This Row],[Desc%]],Table24[Faixa],Table24[NomeFaixa])</f>
        <v>E. 40% - 50%</v>
      </c>
      <c r="N1165">
        <f>VALUE(SUBSTITUTE(MID(ImoveisBB[[#This Row],[Desc_imovel_numeros]],3,FIND("'",ImoveisBB[[#This Row],[Desc_imovel_numeros]],3)-3),".",","))</f>
        <v>51.48</v>
      </c>
      <c r="O1165" s="6" t="str">
        <f>LOOKUP(ImoveisBB[[#This Row],[Area1]],Table25[Faixa],Table25[NomeFaixa])</f>
        <v>C. 50m2 - 75m2</v>
      </c>
      <c r="P1165" s="6" t="str">
        <f>IF(ISNUMBER( SEARCH("Desocupado", ImoveisBB[[#This Row],[status_imovel]] ) ), "DESOcupado", "OCUpado")</f>
        <v>OCUpado</v>
      </c>
      <c r="Q1165" s="6" t="str">
        <f>IF(ISNUMBER( SEARCH("Venda", ImoveisBB[[#This Row],[status_imovel]] ) ), "Venda Direta", "Leilão")</f>
        <v>Venda Direta</v>
      </c>
    </row>
    <row r="1166" spans="1:17" x14ac:dyDescent="0.25">
      <c r="A1166">
        <v>1165</v>
      </c>
      <c r="B1166" s="1" t="s">
        <v>1174</v>
      </c>
      <c r="C1166" t="s">
        <v>3454</v>
      </c>
      <c r="D1166" t="s">
        <v>5375</v>
      </c>
      <c r="E1166" s="7">
        <v>52235</v>
      </c>
      <c r="F1166">
        <v>47</v>
      </c>
      <c r="G1166" t="s">
        <v>7725</v>
      </c>
      <c r="H1166" t="s">
        <v>7937</v>
      </c>
      <c r="I1166" t="s">
        <v>9124</v>
      </c>
      <c r="J1166" t="s">
        <v>12560</v>
      </c>
      <c r="K1166" t="s">
        <v>15999</v>
      </c>
      <c r="L1166" t="str">
        <f>LOOKUP(ImoveisBB[[#This Row],[Vlr_venda_imovel]],Table2[Faixa],Table2[NomeFaixa])</f>
        <v>E. 50k - 65k</v>
      </c>
      <c r="M1166" t="str">
        <f>LOOKUP(ImoveisBB[[#This Row],[Desc%]],Table24[Faixa],Table24[NomeFaixa])</f>
        <v>E. 40% - 50%</v>
      </c>
      <c r="N1166">
        <f>VALUE(SUBSTITUTE(MID(ImoveisBB[[#This Row],[Desc_imovel_numeros]],3,FIND("'",ImoveisBB[[#This Row],[Desc_imovel_numeros]],3)-3),".",","))</f>
        <v>42</v>
      </c>
      <c r="O1166" s="6" t="str">
        <f>LOOKUP(ImoveisBB[[#This Row],[Area1]],Table25[Faixa],Table25[NomeFaixa])</f>
        <v>B. 25m2 - 50m2</v>
      </c>
      <c r="P1166" s="6" t="str">
        <f>IF(ISNUMBER( SEARCH("Desocupado", ImoveisBB[[#This Row],[status_imovel]] ) ), "DESOcupado", "OCUpado")</f>
        <v>OCUpado</v>
      </c>
      <c r="Q1166" s="6" t="str">
        <f>IF(ISNUMBER( SEARCH("Venda", ImoveisBB[[#This Row],[status_imovel]] ) ), "Venda Direta", "Leilão")</f>
        <v>Venda Direta</v>
      </c>
    </row>
    <row r="1167" spans="1:17" x14ac:dyDescent="0.25">
      <c r="A1167">
        <v>1166</v>
      </c>
      <c r="B1167" s="1" t="s">
        <v>1175</v>
      </c>
      <c r="C1167" t="s">
        <v>3454</v>
      </c>
      <c r="D1167" t="s">
        <v>5376</v>
      </c>
      <c r="E1167" s="7">
        <v>62308</v>
      </c>
      <c r="F1167">
        <v>38</v>
      </c>
      <c r="G1167" t="s">
        <v>7725</v>
      </c>
      <c r="H1167" t="s">
        <v>7937</v>
      </c>
      <c r="I1167" t="s">
        <v>9125</v>
      </c>
      <c r="J1167" t="s">
        <v>12561</v>
      </c>
      <c r="K1167" t="s">
        <v>16000</v>
      </c>
      <c r="L1167" t="str">
        <f>LOOKUP(ImoveisBB[[#This Row],[Vlr_venda_imovel]],Table2[Faixa],Table2[NomeFaixa])</f>
        <v>E. 50k - 65k</v>
      </c>
      <c r="M1167" t="str">
        <f>LOOKUP(ImoveisBB[[#This Row],[Desc%]],Table24[Faixa],Table24[NomeFaixa])</f>
        <v>D. 30% - 40%</v>
      </c>
      <c r="N1167">
        <f>VALUE(SUBSTITUTE(MID(ImoveisBB[[#This Row],[Desc_imovel_numeros]],3,FIND("'",ImoveisBB[[#This Row],[Desc_imovel_numeros]],3)-3),".",","))</f>
        <v>46.66</v>
      </c>
      <c r="O1167" s="6" t="str">
        <f>LOOKUP(ImoveisBB[[#This Row],[Area1]],Table25[Faixa],Table25[NomeFaixa])</f>
        <v>B. 25m2 - 50m2</v>
      </c>
      <c r="P1167" s="6" t="str">
        <f>IF(ISNUMBER( SEARCH("Desocupado", ImoveisBB[[#This Row],[status_imovel]] ) ), "DESOcupado", "OCUpado")</f>
        <v>OCUpado</v>
      </c>
      <c r="Q1167" s="6" t="str">
        <f>IF(ISNUMBER( SEARCH("Venda", ImoveisBB[[#This Row],[status_imovel]] ) ), "Venda Direta", "Leilão")</f>
        <v>Leilão</v>
      </c>
    </row>
    <row r="1168" spans="1:17" x14ac:dyDescent="0.25">
      <c r="A1168">
        <v>1167</v>
      </c>
      <c r="B1168" s="1" t="s">
        <v>1176</v>
      </c>
      <c r="C1168" t="s">
        <v>3474</v>
      </c>
      <c r="D1168" t="s">
        <v>5377</v>
      </c>
      <c r="E1168" s="7">
        <v>64160</v>
      </c>
      <c r="F1168">
        <v>51</v>
      </c>
      <c r="G1168" t="s">
        <v>7724</v>
      </c>
      <c r="H1168" t="s">
        <v>7937</v>
      </c>
      <c r="I1168" t="s">
        <v>9126</v>
      </c>
      <c r="J1168" t="s">
        <v>12562</v>
      </c>
      <c r="K1168" t="s">
        <v>16001</v>
      </c>
      <c r="L1168" t="str">
        <f>LOOKUP(ImoveisBB[[#This Row],[Vlr_venda_imovel]],Table2[Faixa],Table2[NomeFaixa])</f>
        <v>E. 50k - 65k</v>
      </c>
      <c r="M1168" t="str">
        <f>LOOKUP(ImoveisBB[[#This Row],[Desc%]],Table24[Faixa],Table24[NomeFaixa])</f>
        <v>F. 50% - 60%</v>
      </c>
      <c r="N1168">
        <f>VALUE(SUBSTITUTE(MID(ImoveisBB[[#This Row],[Desc_imovel_numeros]],3,FIND("'",ImoveisBB[[#This Row],[Desc_imovel_numeros]],3)-3),".",","))</f>
        <v>180</v>
      </c>
      <c r="O1168" s="6" t="str">
        <f>LOOKUP(ImoveisBB[[#This Row],[Area1]],Table25[Faixa],Table25[NomeFaixa])</f>
        <v>F. 150m2 - 200m2</v>
      </c>
      <c r="P1168" s="6" t="str">
        <f>IF(ISNUMBER( SEARCH("Desocupado", ImoveisBB[[#This Row],[status_imovel]] ) ), "DESOcupado", "OCUpado")</f>
        <v>OCUpado</v>
      </c>
      <c r="Q1168" s="6" t="str">
        <f>IF(ISNUMBER( SEARCH("Venda", ImoveisBB[[#This Row],[status_imovel]] ) ), "Venda Direta", "Leilão")</f>
        <v>Venda Direta</v>
      </c>
    </row>
    <row r="1169" spans="1:17" x14ac:dyDescent="0.25">
      <c r="A1169">
        <v>1168</v>
      </c>
      <c r="B1169" s="1" t="s">
        <v>1177</v>
      </c>
      <c r="C1169" t="s">
        <v>3794</v>
      </c>
      <c r="D1169" t="s">
        <v>5378</v>
      </c>
      <c r="E1169" s="7">
        <v>46484</v>
      </c>
      <c r="F1169">
        <v>56</v>
      </c>
      <c r="G1169" t="s">
        <v>7725</v>
      </c>
      <c r="H1169" t="s">
        <v>7937</v>
      </c>
      <c r="I1169" t="s">
        <v>9127</v>
      </c>
      <c r="J1169" t="s">
        <v>12563</v>
      </c>
      <c r="K1169" t="s">
        <v>16002</v>
      </c>
      <c r="L1169" t="str">
        <f>LOOKUP(ImoveisBB[[#This Row],[Vlr_venda_imovel]],Table2[Faixa],Table2[NomeFaixa])</f>
        <v>D. 35k - 50k</v>
      </c>
      <c r="M1169" t="str">
        <f>LOOKUP(ImoveisBB[[#This Row],[Desc%]],Table24[Faixa],Table24[NomeFaixa])</f>
        <v>F. 50% - 60%</v>
      </c>
      <c r="N1169">
        <f>VALUE(SUBSTITUTE(MID(ImoveisBB[[#This Row],[Desc_imovel_numeros]],3,FIND("'",ImoveisBB[[#This Row],[Desc_imovel_numeros]],3)-3),".",","))</f>
        <v>48.65</v>
      </c>
      <c r="O1169" s="6" t="str">
        <f>LOOKUP(ImoveisBB[[#This Row],[Area1]],Table25[Faixa],Table25[NomeFaixa])</f>
        <v>B. 25m2 - 50m2</v>
      </c>
      <c r="P1169" s="6" t="str">
        <f>IF(ISNUMBER( SEARCH("Desocupado", ImoveisBB[[#This Row],[status_imovel]] ) ), "DESOcupado", "OCUpado")</f>
        <v>OCUpado</v>
      </c>
      <c r="Q1169" s="6" t="str">
        <f>IF(ISNUMBER( SEARCH("Venda", ImoveisBB[[#This Row],[status_imovel]] ) ), "Venda Direta", "Leilão")</f>
        <v>Venda Direta</v>
      </c>
    </row>
    <row r="1170" spans="1:17" x14ac:dyDescent="0.25">
      <c r="A1170">
        <v>1169</v>
      </c>
      <c r="B1170" s="1" t="s">
        <v>1178</v>
      </c>
      <c r="C1170" t="s">
        <v>3794</v>
      </c>
      <c r="D1170" t="s">
        <v>5379</v>
      </c>
      <c r="E1170" s="7">
        <v>62102</v>
      </c>
      <c r="F1170">
        <v>45</v>
      </c>
      <c r="G1170" t="s">
        <v>7725</v>
      </c>
      <c r="H1170" t="s">
        <v>7937</v>
      </c>
      <c r="I1170" t="s">
        <v>9128</v>
      </c>
      <c r="J1170" t="s">
        <v>12564</v>
      </c>
      <c r="K1170" t="s">
        <v>16003</v>
      </c>
      <c r="L1170" t="str">
        <f>LOOKUP(ImoveisBB[[#This Row],[Vlr_venda_imovel]],Table2[Faixa],Table2[NomeFaixa])</f>
        <v>E. 50k - 65k</v>
      </c>
      <c r="M1170" t="str">
        <f>LOOKUP(ImoveisBB[[#This Row],[Desc%]],Table24[Faixa],Table24[NomeFaixa])</f>
        <v>E. 40% - 50%</v>
      </c>
      <c r="N1170">
        <f>VALUE(SUBSTITUTE(MID(ImoveisBB[[#This Row],[Desc_imovel_numeros]],3,FIND("'",ImoveisBB[[#This Row],[Desc_imovel_numeros]],3)-3),".",","))</f>
        <v>47.37</v>
      </c>
      <c r="O1170" s="6" t="str">
        <f>LOOKUP(ImoveisBB[[#This Row],[Area1]],Table25[Faixa],Table25[NomeFaixa])</f>
        <v>B. 25m2 - 50m2</v>
      </c>
      <c r="P1170" s="6" t="str">
        <f>IF(ISNUMBER( SEARCH("Desocupado", ImoveisBB[[#This Row],[status_imovel]] ) ), "DESOcupado", "OCUpado")</f>
        <v>OCUpado</v>
      </c>
      <c r="Q1170" s="6" t="str">
        <f>IF(ISNUMBER( SEARCH("Venda", ImoveisBB[[#This Row],[status_imovel]] ) ), "Venda Direta", "Leilão")</f>
        <v>Venda Direta</v>
      </c>
    </row>
    <row r="1171" spans="1:17" x14ac:dyDescent="0.25">
      <c r="A1171">
        <v>1170</v>
      </c>
      <c r="B1171" s="1" t="s">
        <v>1179</v>
      </c>
      <c r="C1171" t="s">
        <v>3794</v>
      </c>
      <c r="D1171" t="s">
        <v>5380</v>
      </c>
      <c r="E1171" s="7">
        <v>48311</v>
      </c>
      <c r="F1171">
        <v>58</v>
      </c>
      <c r="G1171" t="s">
        <v>7725</v>
      </c>
      <c r="H1171" t="s">
        <v>7937</v>
      </c>
      <c r="I1171" t="s">
        <v>9129</v>
      </c>
      <c r="J1171" t="s">
        <v>12565</v>
      </c>
      <c r="K1171" t="s">
        <v>16004</v>
      </c>
      <c r="L1171" t="str">
        <f>LOOKUP(ImoveisBB[[#This Row],[Vlr_venda_imovel]],Table2[Faixa],Table2[NomeFaixa])</f>
        <v>D. 35k - 50k</v>
      </c>
      <c r="M1171" t="str">
        <f>LOOKUP(ImoveisBB[[#This Row],[Desc%]],Table24[Faixa],Table24[NomeFaixa])</f>
        <v>F. 50% - 60%</v>
      </c>
      <c r="N1171">
        <f>VALUE(SUBSTITUTE(MID(ImoveisBB[[#This Row],[Desc_imovel_numeros]],3,FIND("'",ImoveisBB[[#This Row],[Desc_imovel_numeros]],3)-3),".",","))</f>
        <v>48.65</v>
      </c>
      <c r="O1171" s="6" t="str">
        <f>LOOKUP(ImoveisBB[[#This Row],[Area1]],Table25[Faixa],Table25[NomeFaixa])</f>
        <v>B. 25m2 - 50m2</v>
      </c>
      <c r="P1171" s="6" t="str">
        <f>IF(ISNUMBER( SEARCH("Desocupado", ImoveisBB[[#This Row],[status_imovel]] ) ), "DESOcupado", "OCUpado")</f>
        <v>OCUpado</v>
      </c>
      <c r="Q1171" s="6" t="str">
        <f>IF(ISNUMBER( SEARCH("Venda", ImoveisBB[[#This Row],[status_imovel]] ) ), "Venda Direta", "Leilão")</f>
        <v>Venda Direta</v>
      </c>
    </row>
    <row r="1172" spans="1:17" x14ac:dyDescent="0.25">
      <c r="A1172">
        <v>1171</v>
      </c>
      <c r="B1172" s="1" t="s">
        <v>1180</v>
      </c>
      <c r="C1172" t="s">
        <v>3474</v>
      </c>
      <c r="D1172" t="s">
        <v>5381</v>
      </c>
      <c r="E1172" s="7">
        <v>57848</v>
      </c>
      <c r="F1172">
        <v>47</v>
      </c>
      <c r="G1172" t="s">
        <v>7724</v>
      </c>
      <c r="H1172" t="s">
        <v>7937</v>
      </c>
      <c r="I1172" t="s">
        <v>9130</v>
      </c>
      <c r="J1172" t="s">
        <v>12566</v>
      </c>
      <c r="K1172" t="s">
        <v>16005</v>
      </c>
      <c r="L1172" t="str">
        <f>LOOKUP(ImoveisBB[[#This Row],[Vlr_venda_imovel]],Table2[Faixa],Table2[NomeFaixa])</f>
        <v>E. 50k - 65k</v>
      </c>
      <c r="M1172" t="str">
        <f>LOOKUP(ImoveisBB[[#This Row],[Desc%]],Table24[Faixa],Table24[NomeFaixa])</f>
        <v>E. 40% - 50%</v>
      </c>
      <c r="N1172">
        <f>VALUE(SUBSTITUTE(MID(ImoveisBB[[#This Row],[Desc_imovel_numeros]],3,FIND("'",ImoveisBB[[#This Row],[Desc_imovel_numeros]],3)-3),".",","))</f>
        <v>180</v>
      </c>
      <c r="O1172" s="6" t="str">
        <f>LOOKUP(ImoveisBB[[#This Row],[Area1]],Table25[Faixa],Table25[NomeFaixa])</f>
        <v>F. 150m2 - 200m2</v>
      </c>
      <c r="P1172" s="6" t="str">
        <f>IF(ISNUMBER( SEARCH("Desocupado", ImoveisBB[[#This Row],[status_imovel]] ) ), "DESOcupado", "OCUpado")</f>
        <v>OCUpado</v>
      </c>
      <c r="Q1172" s="6" t="str">
        <f>IF(ISNUMBER( SEARCH("Venda", ImoveisBB[[#This Row],[status_imovel]] ) ), "Venda Direta", "Leilão")</f>
        <v>Venda Direta</v>
      </c>
    </row>
    <row r="1173" spans="1:17" x14ac:dyDescent="0.25">
      <c r="A1173">
        <v>1172</v>
      </c>
      <c r="B1173" s="1" t="s">
        <v>1181</v>
      </c>
      <c r="C1173" t="s">
        <v>3675</v>
      </c>
      <c r="D1173" t="s">
        <v>5382</v>
      </c>
      <c r="E1173" s="7">
        <v>51153</v>
      </c>
      <c r="F1173">
        <v>48</v>
      </c>
      <c r="G1173" t="s">
        <v>7725</v>
      </c>
      <c r="H1173" t="s">
        <v>7937</v>
      </c>
      <c r="I1173" t="s">
        <v>9131</v>
      </c>
      <c r="J1173" t="s">
        <v>12567</v>
      </c>
      <c r="K1173" t="s">
        <v>16006</v>
      </c>
      <c r="L1173" t="str">
        <f>LOOKUP(ImoveisBB[[#This Row],[Vlr_venda_imovel]],Table2[Faixa],Table2[NomeFaixa])</f>
        <v>E. 50k - 65k</v>
      </c>
      <c r="M1173" t="str">
        <f>LOOKUP(ImoveisBB[[#This Row],[Desc%]],Table24[Faixa],Table24[NomeFaixa])</f>
        <v>E. 40% - 50%</v>
      </c>
      <c r="N1173">
        <f>VALUE(SUBSTITUTE(MID(ImoveisBB[[#This Row],[Desc_imovel_numeros]],3,FIND("'",ImoveisBB[[#This Row],[Desc_imovel_numeros]],3)-3),".",","))</f>
        <v>96.6</v>
      </c>
      <c r="O1173" s="6" t="str">
        <f>LOOKUP(ImoveisBB[[#This Row],[Area1]],Table25[Faixa],Table25[NomeFaixa])</f>
        <v>D. 75m2 - 100m2</v>
      </c>
      <c r="P1173" s="6" t="str">
        <f>IF(ISNUMBER( SEARCH("Desocupado", ImoveisBB[[#This Row],[status_imovel]] ) ), "DESOcupado", "OCUpado")</f>
        <v>OCUpado</v>
      </c>
      <c r="Q1173" s="6" t="str">
        <f>IF(ISNUMBER( SEARCH("Venda", ImoveisBB[[#This Row],[status_imovel]] ) ), "Venda Direta", "Leilão")</f>
        <v>Venda Direta</v>
      </c>
    </row>
    <row r="1174" spans="1:17" x14ac:dyDescent="0.25">
      <c r="A1174">
        <v>1173</v>
      </c>
      <c r="B1174" s="1" t="s">
        <v>1182</v>
      </c>
      <c r="C1174" t="s">
        <v>3451</v>
      </c>
      <c r="D1174" t="s">
        <v>5383</v>
      </c>
      <c r="E1174" s="7">
        <v>36810</v>
      </c>
      <c r="F1174">
        <v>16</v>
      </c>
      <c r="G1174" t="s">
        <v>7783</v>
      </c>
      <c r="H1174" t="s">
        <v>7937</v>
      </c>
      <c r="I1174" t="s">
        <v>9132</v>
      </c>
      <c r="J1174" t="s">
        <v>12568</v>
      </c>
      <c r="K1174" t="s">
        <v>16007</v>
      </c>
      <c r="L1174" t="str">
        <f>LOOKUP(ImoveisBB[[#This Row],[Vlr_venda_imovel]],Table2[Faixa],Table2[NomeFaixa])</f>
        <v>D. 35k - 50k</v>
      </c>
      <c r="M1174" t="str">
        <f>LOOKUP(ImoveisBB[[#This Row],[Desc%]],Table24[Faixa],Table24[NomeFaixa])</f>
        <v>B. 10% - 20%</v>
      </c>
      <c r="N1174">
        <f>VALUE(SUBSTITUTE(MID(ImoveisBB[[#This Row],[Desc_imovel_numeros]],3,FIND("'",ImoveisBB[[#This Row],[Desc_imovel_numeros]],3)-3),".",","))</f>
        <v>180</v>
      </c>
      <c r="O1174" s="6" t="str">
        <f>LOOKUP(ImoveisBB[[#This Row],[Area1]],Table25[Faixa],Table25[NomeFaixa])</f>
        <v>F. 150m2 - 200m2</v>
      </c>
      <c r="P1174" s="6" t="str">
        <f>IF(ISNUMBER( SEARCH("Desocupado", ImoveisBB[[#This Row],[status_imovel]] ) ), "DESOcupado", "OCUpado")</f>
        <v>OCUpado</v>
      </c>
      <c r="Q1174" s="6" t="str">
        <f>IF(ISNUMBER( SEARCH("Venda", ImoveisBB[[#This Row],[status_imovel]] ) ), "Venda Direta", "Leilão")</f>
        <v>Leilão</v>
      </c>
    </row>
    <row r="1175" spans="1:17" x14ac:dyDescent="0.25">
      <c r="A1175">
        <v>1174</v>
      </c>
      <c r="B1175" s="1" t="s">
        <v>1183</v>
      </c>
      <c r="C1175" t="s">
        <v>3621</v>
      </c>
      <c r="D1175" t="s">
        <v>5384</v>
      </c>
      <c r="E1175" s="7">
        <v>58328</v>
      </c>
      <c r="F1175">
        <v>40</v>
      </c>
      <c r="G1175" t="s">
        <v>7725</v>
      </c>
      <c r="H1175" t="s">
        <v>7937</v>
      </c>
      <c r="I1175" t="s">
        <v>9133</v>
      </c>
      <c r="J1175" t="s">
        <v>12569</v>
      </c>
      <c r="K1175" t="s">
        <v>16008</v>
      </c>
      <c r="L1175" t="str">
        <f>LOOKUP(ImoveisBB[[#This Row],[Vlr_venda_imovel]],Table2[Faixa],Table2[NomeFaixa])</f>
        <v>E. 50k - 65k</v>
      </c>
      <c r="M1175" t="str">
        <f>LOOKUP(ImoveisBB[[#This Row],[Desc%]],Table24[Faixa],Table24[NomeFaixa])</f>
        <v>E. 40% - 50%</v>
      </c>
      <c r="N1175">
        <f>VALUE(SUBSTITUTE(MID(ImoveisBB[[#This Row],[Desc_imovel_numeros]],3,FIND("'",ImoveisBB[[#This Row],[Desc_imovel_numeros]],3)-3),".",","))</f>
        <v>54.47</v>
      </c>
      <c r="O1175" s="6" t="str">
        <f>LOOKUP(ImoveisBB[[#This Row],[Area1]],Table25[Faixa],Table25[NomeFaixa])</f>
        <v>C. 50m2 - 75m2</v>
      </c>
      <c r="P1175" s="6" t="str">
        <f>IF(ISNUMBER( SEARCH("Desocupado", ImoveisBB[[#This Row],[status_imovel]] ) ), "DESOcupado", "OCUpado")</f>
        <v>OCUpado</v>
      </c>
      <c r="Q1175" s="6" t="str">
        <f>IF(ISNUMBER( SEARCH("Venda", ImoveisBB[[#This Row],[status_imovel]] ) ), "Venda Direta", "Leilão")</f>
        <v>Leilão</v>
      </c>
    </row>
    <row r="1176" spans="1:17" x14ac:dyDescent="0.25">
      <c r="A1176">
        <v>1175</v>
      </c>
      <c r="B1176" s="1" t="s">
        <v>1184</v>
      </c>
      <c r="C1176" t="s">
        <v>3454</v>
      </c>
      <c r="D1176" t="s">
        <v>5385</v>
      </c>
      <c r="E1176" s="7">
        <v>55240</v>
      </c>
      <c r="F1176">
        <v>59</v>
      </c>
      <c r="G1176" t="s">
        <v>7725</v>
      </c>
      <c r="H1176" t="s">
        <v>7937</v>
      </c>
      <c r="I1176" t="s">
        <v>9134</v>
      </c>
      <c r="J1176" t="s">
        <v>12570</v>
      </c>
      <c r="K1176" t="s">
        <v>16009</v>
      </c>
      <c r="L1176" t="str">
        <f>LOOKUP(ImoveisBB[[#This Row],[Vlr_venda_imovel]],Table2[Faixa],Table2[NomeFaixa])</f>
        <v>E. 50k - 65k</v>
      </c>
      <c r="M1176" t="str">
        <f>LOOKUP(ImoveisBB[[#This Row],[Desc%]],Table24[Faixa],Table24[NomeFaixa])</f>
        <v>F. 50% - 60%</v>
      </c>
      <c r="N1176">
        <f>VALUE(SUBSTITUTE(MID(ImoveisBB[[#This Row],[Desc_imovel_numeros]],3,FIND("'",ImoveisBB[[#This Row],[Desc_imovel_numeros]],3)-3),".",","))</f>
        <v>49.84</v>
      </c>
      <c r="O1176" s="6" t="str">
        <f>LOOKUP(ImoveisBB[[#This Row],[Area1]],Table25[Faixa],Table25[NomeFaixa])</f>
        <v>B. 25m2 - 50m2</v>
      </c>
      <c r="P1176" s="6" t="str">
        <f>IF(ISNUMBER( SEARCH("Desocupado", ImoveisBB[[#This Row],[status_imovel]] ) ), "DESOcupado", "OCUpado")</f>
        <v>OCUpado</v>
      </c>
      <c r="Q1176" s="6" t="str">
        <f>IF(ISNUMBER( SEARCH("Venda", ImoveisBB[[#This Row],[status_imovel]] ) ), "Venda Direta", "Leilão")</f>
        <v>Venda Direta</v>
      </c>
    </row>
    <row r="1177" spans="1:17" x14ac:dyDescent="0.25">
      <c r="A1177">
        <v>1176</v>
      </c>
      <c r="B1177" s="1" t="s">
        <v>1185</v>
      </c>
      <c r="C1177" t="s">
        <v>3451</v>
      </c>
      <c r="D1177" t="s">
        <v>5386</v>
      </c>
      <c r="E1177" s="7">
        <v>32726</v>
      </c>
      <c r="F1177">
        <v>52</v>
      </c>
      <c r="G1177" t="s">
        <v>7727</v>
      </c>
      <c r="H1177" t="s">
        <v>7939</v>
      </c>
      <c r="I1177" t="s">
        <v>9135</v>
      </c>
      <c r="J1177" t="s">
        <v>12571</v>
      </c>
      <c r="K1177" t="s">
        <v>16010</v>
      </c>
      <c r="L1177" t="str">
        <f>LOOKUP(ImoveisBB[[#This Row],[Vlr_venda_imovel]],Table2[Faixa],Table2[NomeFaixa])</f>
        <v>C. 25k - 35k</v>
      </c>
      <c r="M1177" t="str">
        <f>LOOKUP(ImoveisBB[[#This Row],[Desc%]],Table24[Faixa],Table24[NomeFaixa])</f>
        <v>F. 50% - 60%</v>
      </c>
      <c r="N1177">
        <f>VALUE(SUBSTITUTE(MID(ImoveisBB[[#This Row],[Desc_imovel_numeros]],3,FIND("'",ImoveisBB[[#This Row],[Desc_imovel_numeros]],3)-3),".",","))</f>
        <v>98.11</v>
      </c>
      <c r="O1177" s="6" t="str">
        <f>LOOKUP(ImoveisBB[[#This Row],[Area1]],Table25[Faixa],Table25[NomeFaixa])</f>
        <v>D. 75m2 - 100m2</v>
      </c>
      <c r="P1177" s="6" t="str">
        <f>IF(ISNUMBER( SEARCH("Desocupado", ImoveisBB[[#This Row],[status_imovel]] ) ), "DESOcupado", "OCUpado")</f>
        <v>OCUpado</v>
      </c>
      <c r="Q1177" s="6" t="str">
        <f>IF(ISNUMBER( SEARCH("Venda", ImoveisBB[[#This Row],[status_imovel]] ) ), "Venda Direta", "Leilão")</f>
        <v>Leilão</v>
      </c>
    </row>
    <row r="1178" spans="1:17" x14ac:dyDescent="0.25">
      <c r="A1178">
        <v>1177</v>
      </c>
      <c r="B1178" s="1" t="s">
        <v>1186</v>
      </c>
      <c r="C1178" t="s">
        <v>3795</v>
      </c>
      <c r="D1178" t="s">
        <v>5387</v>
      </c>
      <c r="E1178" s="7">
        <v>45673</v>
      </c>
      <c r="F1178">
        <v>56</v>
      </c>
      <c r="G1178" t="s">
        <v>7725</v>
      </c>
      <c r="H1178" t="s">
        <v>7937</v>
      </c>
      <c r="I1178" t="s">
        <v>9136</v>
      </c>
      <c r="J1178" t="s">
        <v>12572</v>
      </c>
      <c r="K1178" t="s">
        <v>16011</v>
      </c>
      <c r="L1178" t="str">
        <f>LOOKUP(ImoveisBB[[#This Row],[Vlr_venda_imovel]],Table2[Faixa],Table2[NomeFaixa])</f>
        <v>D. 35k - 50k</v>
      </c>
      <c r="M1178" t="str">
        <f>LOOKUP(ImoveisBB[[#This Row],[Desc%]],Table24[Faixa],Table24[NomeFaixa])</f>
        <v>F. 50% - 60%</v>
      </c>
      <c r="N1178">
        <f>VALUE(SUBSTITUTE(MID(ImoveisBB[[#This Row],[Desc_imovel_numeros]],3,FIND("'",ImoveisBB[[#This Row],[Desc_imovel_numeros]],3)-3),".",","))</f>
        <v>61.04</v>
      </c>
      <c r="O1178" s="6" t="str">
        <f>LOOKUP(ImoveisBB[[#This Row],[Area1]],Table25[Faixa],Table25[NomeFaixa])</f>
        <v>C. 50m2 - 75m2</v>
      </c>
      <c r="P1178" s="6" t="str">
        <f>IF(ISNUMBER( SEARCH("Desocupado", ImoveisBB[[#This Row],[status_imovel]] ) ), "DESOcupado", "OCUpado")</f>
        <v>OCUpado</v>
      </c>
      <c r="Q1178" s="6" t="str">
        <f>IF(ISNUMBER( SEARCH("Venda", ImoveisBB[[#This Row],[status_imovel]] ) ), "Venda Direta", "Leilão")</f>
        <v>Venda Direta</v>
      </c>
    </row>
    <row r="1179" spans="1:17" x14ac:dyDescent="0.25">
      <c r="A1179">
        <v>1178</v>
      </c>
      <c r="B1179" s="1" t="s">
        <v>1187</v>
      </c>
      <c r="C1179" t="s">
        <v>3691</v>
      </c>
      <c r="D1179" t="s">
        <v>5388</v>
      </c>
      <c r="E1179" s="7">
        <v>49732</v>
      </c>
      <c r="F1179">
        <v>53</v>
      </c>
      <c r="G1179" t="s">
        <v>7748</v>
      </c>
      <c r="H1179" t="s">
        <v>7937</v>
      </c>
      <c r="I1179" t="s">
        <v>9137</v>
      </c>
      <c r="J1179" t="s">
        <v>12573</v>
      </c>
      <c r="K1179" t="s">
        <v>16012</v>
      </c>
      <c r="L1179" t="str">
        <f>LOOKUP(ImoveisBB[[#This Row],[Vlr_venda_imovel]],Table2[Faixa],Table2[NomeFaixa])</f>
        <v>D. 35k - 50k</v>
      </c>
      <c r="M1179" t="str">
        <f>LOOKUP(ImoveisBB[[#This Row],[Desc%]],Table24[Faixa],Table24[NomeFaixa])</f>
        <v>F. 50% - 60%</v>
      </c>
      <c r="N1179">
        <f>VALUE(SUBSTITUTE(MID(ImoveisBB[[#This Row],[Desc_imovel_numeros]],3,FIND("'",ImoveisBB[[#This Row],[Desc_imovel_numeros]],3)-3),".",","))</f>
        <v>148.35</v>
      </c>
      <c r="O1179" s="6" t="str">
        <f>LOOKUP(ImoveisBB[[#This Row],[Area1]],Table25[Faixa],Table25[NomeFaixa])</f>
        <v>E. 100m2 - 150m2</v>
      </c>
      <c r="P1179" s="6" t="str">
        <f>IF(ISNUMBER( SEARCH("Desocupado", ImoveisBB[[#This Row],[status_imovel]] ) ), "DESOcupado", "OCUpado")</f>
        <v>OCUpado</v>
      </c>
      <c r="Q1179" s="6" t="str">
        <f>IF(ISNUMBER( SEARCH("Venda", ImoveisBB[[#This Row],[status_imovel]] ) ), "Venda Direta", "Leilão")</f>
        <v>Venda Direta</v>
      </c>
    </row>
    <row r="1180" spans="1:17" x14ac:dyDescent="0.25">
      <c r="A1180">
        <v>1179</v>
      </c>
      <c r="B1180" s="1" t="s">
        <v>1188</v>
      </c>
      <c r="C1180" t="s">
        <v>3796</v>
      </c>
      <c r="D1180" t="s">
        <v>5389</v>
      </c>
      <c r="E1180" s="7">
        <v>53377</v>
      </c>
      <c r="F1180">
        <v>53</v>
      </c>
      <c r="G1180" t="s">
        <v>7724</v>
      </c>
      <c r="H1180" t="s">
        <v>7937</v>
      </c>
      <c r="I1180" t="s">
        <v>9138</v>
      </c>
      <c r="J1180" t="s">
        <v>12574</v>
      </c>
      <c r="K1180" t="s">
        <v>16013</v>
      </c>
      <c r="L1180" t="str">
        <f>LOOKUP(ImoveisBB[[#This Row],[Vlr_venda_imovel]],Table2[Faixa],Table2[NomeFaixa])</f>
        <v>E. 50k - 65k</v>
      </c>
      <c r="M1180" t="str">
        <f>LOOKUP(ImoveisBB[[#This Row],[Desc%]],Table24[Faixa],Table24[NomeFaixa])</f>
        <v>F. 50% - 60%</v>
      </c>
      <c r="N1180">
        <f>VALUE(SUBSTITUTE(MID(ImoveisBB[[#This Row],[Desc_imovel_numeros]],3,FIND("'",ImoveisBB[[#This Row],[Desc_imovel_numeros]],3)-3),".",","))</f>
        <v>180</v>
      </c>
      <c r="O1180" s="6" t="str">
        <f>LOOKUP(ImoveisBB[[#This Row],[Area1]],Table25[Faixa],Table25[NomeFaixa])</f>
        <v>F. 150m2 - 200m2</v>
      </c>
      <c r="P1180" s="6" t="str">
        <f>IF(ISNUMBER( SEARCH("Desocupado", ImoveisBB[[#This Row],[status_imovel]] ) ), "DESOcupado", "OCUpado")</f>
        <v>OCUpado</v>
      </c>
      <c r="Q1180" s="6" t="str">
        <f>IF(ISNUMBER( SEARCH("Venda", ImoveisBB[[#This Row],[status_imovel]] ) ), "Venda Direta", "Leilão")</f>
        <v>Venda Direta</v>
      </c>
    </row>
    <row r="1181" spans="1:17" x14ac:dyDescent="0.25">
      <c r="A1181">
        <v>1180</v>
      </c>
      <c r="B1181" s="1" t="s">
        <v>1189</v>
      </c>
      <c r="C1181" t="s">
        <v>3671</v>
      </c>
      <c r="D1181" t="s">
        <v>5390</v>
      </c>
      <c r="E1181" s="7">
        <v>52100</v>
      </c>
      <c r="F1181">
        <v>42</v>
      </c>
      <c r="G1181" t="s">
        <v>7725</v>
      </c>
      <c r="H1181" t="s">
        <v>7937</v>
      </c>
      <c r="I1181" t="s">
        <v>9139</v>
      </c>
      <c r="J1181" t="s">
        <v>12575</v>
      </c>
      <c r="K1181" t="s">
        <v>16014</v>
      </c>
      <c r="L1181" t="str">
        <f>LOOKUP(ImoveisBB[[#This Row],[Vlr_venda_imovel]],Table2[Faixa],Table2[NomeFaixa])</f>
        <v>E. 50k - 65k</v>
      </c>
      <c r="M1181" t="str">
        <f>LOOKUP(ImoveisBB[[#This Row],[Desc%]],Table24[Faixa],Table24[NomeFaixa])</f>
        <v>E. 40% - 50%</v>
      </c>
      <c r="N1181">
        <f>VALUE(SUBSTITUTE(MID(ImoveisBB[[#This Row],[Desc_imovel_numeros]],3,FIND("'",ImoveisBB[[#This Row],[Desc_imovel_numeros]],3)-3),".",","))</f>
        <v>122.77</v>
      </c>
      <c r="O1181" s="6" t="str">
        <f>LOOKUP(ImoveisBB[[#This Row],[Area1]],Table25[Faixa],Table25[NomeFaixa])</f>
        <v>E. 100m2 - 150m2</v>
      </c>
      <c r="P1181" s="6" t="str">
        <f>IF(ISNUMBER( SEARCH("Desocupado", ImoveisBB[[#This Row],[status_imovel]] ) ), "DESOcupado", "OCUpado")</f>
        <v>OCUpado</v>
      </c>
      <c r="Q1181" s="6" t="str">
        <f>IF(ISNUMBER( SEARCH("Venda", ImoveisBB[[#This Row],[status_imovel]] ) ), "Venda Direta", "Leilão")</f>
        <v>Venda Direta</v>
      </c>
    </row>
    <row r="1182" spans="1:17" x14ac:dyDescent="0.25">
      <c r="A1182">
        <v>1181</v>
      </c>
      <c r="B1182" s="1" t="s">
        <v>1190</v>
      </c>
      <c r="C1182" t="s">
        <v>3797</v>
      </c>
      <c r="D1182" t="s">
        <v>5391</v>
      </c>
      <c r="E1182" s="7">
        <v>57161</v>
      </c>
      <c r="F1182">
        <v>53</v>
      </c>
      <c r="G1182" t="s">
        <v>7725</v>
      </c>
      <c r="H1182" t="s">
        <v>7937</v>
      </c>
      <c r="I1182" t="s">
        <v>9140</v>
      </c>
      <c r="J1182" t="s">
        <v>12576</v>
      </c>
      <c r="K1182" t="s">
        <v>16015</v>
      </c>
      <c r="L1182" t="str">
        <f>LOOKUP(ImoveisBB[[#This Row],[Vlr_venda_imovel]],Table2[Faixa],Table2[NomeFaixa])</f>
        <v>E. 50k - 65k</v>
      </c>
      <c r="M1182" t="str">
        <f>LOOKUP(ImoveisBB[[#This Row],[Desc%]],Table24[Faixa],Table24[NomeFaixa])</f>
        <v>F. 50% - 60%</v>
      </c>
      <c r="N1182">
        <f>VALUE(SUBSTITUTE(MID(ImoveisBB[[#This Row],[Desc_imovel_numeros]],3,FIND("'",ImoveisBB[[#This Row],[Desc_imovel_numeros]],3)-3),".",","))</f>
        <v>47.37</v>
      </c>
      <c r="O1182" s="6" t="str">
        <f>LOOKUP(ImoveisBB[[#This Row],[Area1]],Table25[Faixa],Table25[NomeFaixa])</f>
        <v>B. 25m2 - 50m2</v>
      </c>
      <c r="P1182" s="6" t="str">
        <f>IF(ISNUMBER( SEARCH("Desocupado", ImoveisBB[[#This Row],[status_imovel]] ) ), "DESOcupado", "OCUpado")</f>
        <v>OCUpado</v>
      </c>
      <c r="Q1182" s="6" t="str">
        <f>IF(ISNUMBER( SEARCH("Venda", ImoveisBB[[#This Row],[status_imovel]] ) ), "Venda Direta", "Leilão")</f>
        <v>Venda Direta</v>
      </c>
    </row>
    <row r="1183" spans="1:17" x14ac:dyDescent="0.25">
      <c r="A1183">
        <v>1182</v>
      </c>
      <c r="B1183" s="1" t="s">
        <v>1191</v>
      </c>
      <c r="C1183" t="s">
        <v>3501</v>
      </c>
      <c r="D1183" t="s">
        <v>5392</v>
      </c>
      <c r="E1183" s="7">
        <v>65123</v>
      </c>
      <c r="F1183">
        <v>43</v>
      </c>
      <c r="G1183" t="s">
        <v>7724</v>
      </c>
      <c r="H1183" t="s">
        <v>7937</v>
      </c>
      <c r="I1183" t="s">
        <v>9141</v>
      </c>
      <c r="J1183" t="s">
        <v>12577</v>
      </c>
      <c r="K1183" t="s">
        <v>16016</v>
      </c>
      <c r="L1183" t="str">
        <f>LOOKUP(ImoveisBB[[#This Row],[Vlr_venda_imovel]],Table2[Faixa],Table2[NomeFaixa])</f>
        <v>F. 65k - 80k</v>
      </c>
      <c r="M1183" t="str">
        <f>LOOKUP(ImoveisBB[[#This Row],[Desc%]],Table24[Faixa],Table24[NomeFaixa])</f>
        <v>E. 40% - 50%</v>
      </c>
      <c r="N1183">
        <f>VALUE(SUBSTITUTE(MID(ImoveisBB[[#This Row],[Desc_imovel_numeros]],3,FIND("'",ImoveisBB[[#This Row],[Desc_imovel_numeros]],3)-3),".",","))</f>
        <v>210</v>
      </c>
      <c r="O1183" s="6" t="str">
        <f>LOOKUP(ImoveisBB[[#This Row],[Area1]],Table25[Faixa],Table25[NomeFaixa])</f>
        <v>G. 200m2 - 500m2</v>
      </c>
      <c r="P1183" s="6" t="str">
        <f>IF(ISNUMBER( SEARCH("Desocupado", ImoveisBB[[#This Row],[status_imovel]] ) ), "DESOcupado", "OCUpado")</f>
        <v>OCUpado</v>
      </c>
      <c r="Q1183" s="6" t="str">
        <f>IF(ISNUMBER( SEARCH("Venda", ImoveisBB[[#This Row],[status_imovel]] ) ), "Venda Direta", "Leilão")</f>
        <v>Venda Direta</v>
      </c>
    </row>
    <row r="1184" spans="1:17" x14ac:dyDescent="0.25">
      <c r="A1184">
        <v>1183</v>
      </c>
      <c r="B1184" s="1" t="s">
        <v>1192</v>
      </c>
      <c r="C1184" t="s">
        <v>3621</v>
      </c>
      <c r="D1184" t="s">
        <v>5393</v>
      </c>
      <c r="E1184" s="7">
        <v>57230</v>
      </c>
      <c r="F1184">
        <v>45</v>
      </c>
      <c r="G1184" t="s">
        <v>7725</v>
      </c>
      <c r="H1184" t="s">
        <v>7937</v>
      </c>
      <c r="I1184" t="s">
        <v>9142</v>
      </c>
      <c r="J1184" t="s">
        <v>12578</v>
      </c>
      <c r="K1184" t="s">
        <v>16017</v>
      </c>
      <c r="L1184" t="str">
        <f>LOOKUP(ImoveisBB[[#This Row],[Vlr_venda_imovel]],Table2[Faixa],Table2[NomeFaixa])</f>
        <v>E. 50k - 65k</v>
      </c>
      <c r="M1184" t="str">
        <f>LOOKUP(ImoveisBB[[#This Row],[Desc%]],Table24[Faixa],Table24[NomeFaixa])</f>
        <v>E. 40% - 50%</v>
      </c>
      <c r="N1184">
        <f>VALUE(SUBSTITUTE(MID(ImoveisBB[[#This Row],[Desc_imovel_numeros]],3,FIND("'",ImoveisBB[[#This Row],[Desc_imovel_numeros]],3)-3),".",","))</f>
        <v>54.47</v>
      </c>
      <c r="O1184" s="6" t="str">
        <f>LOOKUP(ImoveisBB[[#This Row],[Area1]],Table25[Faixa],Table25[NomeFaixa])</f>
        <v>C. 50m2 - 75m2</v>
      </c>
      <c r="P1184" s="6" t="str">
        <f>IF(ISNUMBER( SEARCH("Desocupado", ImoveisBB[[#This Row],[status_imovel]] ) ), "DESOcupado", "OCUpado")</f>
        <v>OCUpado</v>
      </c>
      <c r="Q1184" s="6" t="str">
        <f>IF(ISNUMBER( SEARCH("Venda", ImoveisBB[[#This Row],[status_imovel]] ) ), "Venda Direta", "Leilão")</f>
        <v>Venda Direta</v>
      </c>
    </row>
    <row r="1185" spans="1:17" x14ac:dyDescent="0.25">
      <c r="A1185">
        <v>1184</v>
      </c>
      <c r="B1185" s="1" t="s">
        <v>1193</v>
      </c>
      <c r="C1185" t="s">
        <v>3451</v>
      </c>
      <c r="D1185" t="s">
        <v>5394</v>
      </c>
      <c r="E1185" s="7">
        <v>36674</v>
      </c>
      <c r="F1185">
        <v>41</v>
      </c>
      <c r="G1185" t="s">
        <v>7783</v>
      </c>
      <c r="H1185" t="s">
        <v>7937</v>
      </c>
      <c r="I1185" t="s">
        <v>9143</v>
      </c>
      <c r="J1185" t="s">
        <v>12579</v>
      </c>
      <c r="K1185" t="s">
        <v>16018</v>
      </c>
      <c r="L1185" t="str">
        <f>LOOKUP(ImoveisBB[[#This Row],[Vlr_venda_imovel]],Table2[Faixa],Table2[NomeFaixa])</f>
        <v>D. 35k - 50k</v>
      </c>
      <c r="M1185" t="str">
        <f>LOOKUP(ImoveisBB[[#This Row],[Desc%]],Table24[Faixa],Table24[NomeFaixa])</f>
        <v>E. 40% - 50%</v>
      </c>
      <c r="N1185">
        <f>VALUE(SUBSTITUTE(MID(ImoveisBB[[#This Row],[Desc_imovel_numeros]],3,FIND("'",ImoveisBB[[#This Row],[Desc_imovel_numeros]],3)-3),".",","))</f>
        <v>180</v>
      </c>
      <c r="O1185" s="6" t="str">
        <f>LOOKUP(ImoveisBB[[#This Row],[Area1]],Table25[Faixa],Table25[NomeFaixa])</f>
        <v>F. 150m2 - 200m2</v>
      </c>
      <c r="P1185" s="6" t="str">
        <f>IF(ISNUMBER( SEARCH("Desocupado", ImoveisBB[[#This Row],[status_imovel]] ) ), "DESOcupado", "OCUpado")</f>
        <v>OCUpado</v>
      </c>
      <c r="Q1185" s="6" t="str">
        <f>IF(ISNUMBER( SEARCH("Venda", ImoveisBB[[#This Row],[status_imovel]] ) ), "Venda Direta", "Leilão")</f>
        <v>Leilão</v>
      </c>
    </row>
    <row r="1186" spans="1:17" x14ac:dyDescent="0.25">
      <c r="A1186">
        <v>1185</v>
      </c>
      <c r="B1186" s="1" t="s">
        <v>1194</v>
      </c>
      <c r="C1186" t="s">
        <v>3696</v>
      </c>
      <c r="D1186" t="s">
        <v>5395</v>
      </c>
      <c r="E1186" s="7">
        <v>63337</v>
      </c>
      <c r="F1186">
        <v>47</v>
      </c>
      <c r="G1186" t="s">
        <v>7748</v>
      </c>
      <c r="H1186" t="s">
        <v>7937</v>
      </c>
      <c r="I1186" t="s">
        <v>9144</v>
      </c>
      <c r="J1186" t="s">
        <v>12580</v>
      </c>
      <c r="K1186" t="s">
        <v>16019</v>
      </c>
      <c r="L1186" t="str">
        <f>LOOKUP(ImoveisBB[[#This Row],[Vlr_venda_imovel]],Table2[Faixa],Table2[NomeFaixa])</f>
        <v>E. 50k - 65k</v>
      </c>
      <c r="M1186" t="str">
        <f>LOOKUP(ImoveisBB[[#This Row],[Desc%]],Table24[Faixa],Table24[NomeFaixa])</f>
        <v>E. 40% - 50%</v>
      </c>
      <c r="N1186">
        <f>VALUE(SUBSTITUTE(MID(ImoveisBB[[#This Row],[Desc_imovel_numeros]],3,FIND("'",ImoveisBB[[#This Row],[Desc_imovel_numeros]],3)-3),".",","))</f>
        <v>150.09</v>
      </c>
      <c r="O1186" s="6" t="str">
        <f>LOOKUP(ImoveisBB[[#This Row],[Area1]],Table25[Faixa],Table25[NomeFaixa])</f>
        <v>F. 150m2 - 200m2</v>
      </c>
      <c r="P1186" s="6" t="str">
        <f>IF(ISNUMBER( SEARCH("Desocupado", ImoveisBB[[#This Row],[status_imovel]] ) ), "DESOcupado", "OCUpado")</f>
        <v>OCUpado</v>
      </c>
      <c r="Q1186" s="6" t="str">
        <f>IF(ISNUMBER( SEARCH("Venda", ImoveisBB[[#This Row],[status_imovel]] ) ), "Venda Direta", "Leilão")</f>
        <v>Venda Direta</v>
      </c>
    </row>
    <row r="1187" spans="1:17" x14ac:dyDescent="0.25">
      <c r="A1187">
        <v>1186</v>
      </c>
      <c r="B1187" s="1" t="s">
        <v>1195</v>
      </c>
      <c r="C1187" t="s">
        <v>3451</v>
      </c>
      <c r="D1187" t="s">
        <v>5396</v>
      </c>
      <c r="E1187" s="7">
        <v>31668</v>
      </c>
      <c r="F1187">
        <v>28</v>
      </c>
      <c r="G1187" t="s">
        <v>7783</v>
      </c>
      <c r="H1187" t="s">
        <v>7937</v>
      </c>
      <c r="I1187" t="s">
        <v>9145</v>
      </c>
      <c r="J1187" t="s">
        <v>12581</v>
      </c>
      <c r="K1187" t="s">
        <v>16020</v>
      </c>
      <c r="L1187" t="str">
        <f>LOOKUP(ImoveisBB[[#This Row],[Vlr_venda_imovel]],Table2[Faixa],Table2[NomeFaixa])</f>
        <v>C. 25k - 35k</v>
      </c>
      <c r="M1187" t="str">
        <f>LOOKUP(ImoveisBB[[#This Row],[Desc%]],Table24[Faixa],Table24[NomeFaixa])</f>
        <v>C. 20% - 30%</v>
      </c>
      <c r="N1187">
        <f>VALUE(SUBSTITUTE(MID(ImoveisBB[[#This Row],[Desc_imovel_numeros]],3,FIND("'",ImoveisBB[[#This Row],[Desc_imovel_numeros]],3)-3),".",","))</f>
        <v>180</v>
      </c>
      <c r="O1187" s="6" t="str">
        <f>LOOKUP(ImoveisBB[[#This Row],[Area1]],Table25[Faixa],Table25[NomeFaixa])</f>
        <v>F. 150m2 - 200m2</v>
      </c>
      <c r="P1187" s="6" t="str">
        <f>IF(ISNUMBER( SEARCH("Desocupado", ImoveisBB[[#This Row],[status_imovel]] ) ), "DESOcupado", "OCUpado")</f>
        <v>OCUpado</v>
      </c>
      <c r="Q1187" s="6" t="str">
        <f>IF(ISNUMBER( SEARCH("Venda", ImoveisBB[[#This Row],[status_imovel]] ) ), "Venda Direta", "Leilão")</f>
        <v>Leilão</v>
      </c>
    </row>
    <row r="1188" spans="1:17" x14ac:dyDescent="0.25">
      <c r="A1188">
        <v>1187</v>
      </c>
      <c r="B1188" s="1" t="s">
        <v>1196</v>
      </c>
      <c r="C1188" t="s">
        <v>3454</v>
      </c>
      <c r="D1188" t="s">
        <v>5397</v>
      </c>
      <c r="E1188" s="7">
        <v>56475</v>
      </c>
      <c r="F1188">
        <v>48</v>
      </c>
      <c r="G1188" t="s">
        <v>7725</v>
      </c>
      <c r="H1188" t="s">
        <v>7937</v>
      </c>
      <c r="I1188" t="s">
        <v>9146</v>
      </c>
      <c r="J1188" t="s">
        <v>12582</v>
      </c>
      <c r="K1188" t="s">
        <v>16021</v>
      </c>
      <c r="L1188" t="str">
        <f>LOOKUP(ImoveisBB[[#This Row],[Vlr_venda_imovel]],Table2[Faixa],Table2[NomeFaixa])</f>
        <v>E. 50k - 65k</v>
      </c>
      <c r="M1188" t="str">
        <f>LOOKUP(ImoveisBB[[#This Row],[Desc%]],Table24[Faixa],Table24[NomeFaixa])</f>
        <v>E. 40% - 50%</v>
      </c>
      <c r="N1188">
        <f>VALUE(SUBSTITUTE(MID(ImoveisBB[[#This Row],[Desc_imovel_numeros]],3,FIND("'",ImoveisBB[[#This Row],[Desc_imovel_numeros]],3)-3),".",","))</f>
        <v>42.13</v>
      </c>
      <c r="O1188" s="6" t="str">
        <f>LOOKUP(ImoveisBB[[#This Row],[Area1]],Table25[Faixa],Table25[NomeFaixa])</f>
        <v>B. 25m2 - 50m2</v>
      </c>
      <c r="P1188" s="6" t="str">
        <f>IF(ISNUMBER( SEARCH("Desocupado", ImoveisBB[[#This Row],[status_imovel]] ) ), "DESOcupado", "OCUpado")</f>
        <v>OCUpado</v>
      </c>
      <c r="Q1188" s="6" t="str">
        <f>IF(ISNUMBER( SEARCH("Venda", ImoveisBB[[#This Row],[status_imovel]] ) ), "Venda Direta", "Leilão")</f>
        <v>Venda Direta</v>
      </c>
    </row>
    <row r="1189" spans="1:17" x14ac:dyDescent="0.25">
      <c r="A1189">
        <v>1188</v>
      </c>
      <c r="B1189" s="1" t="s">
        <v>1197</v>
      </c>
      <c r="C1189" t="s">
        <v>3621</v>
      </c>
      <c r="D1189" t="s">
        <v>5398</v>
      </c>
      <c r="E1189" s="7">
        <v>56818</v>
      </c>
      <c r="F1189">
        <v>51</v>
      </c>
      <c r="G1189" t="s">
        <v>7725</v>
      </c>
      <c r="H1189" t="s">
        <v>7937</v>
      </c>
      <c r="I1189" t="s">
        <v>9147</v>
      </c>
      <c r="J1189" t="s">
        <v>12583</v>
      </c>
      <c r="K1189" t="s">
        <v>16022</v>
      </c>
      <c r="L1189" t="str">
        <f>LOOKUP(ImoveisBB[[#This Row],[Vlr_venda_imovel]],Table2[Faixa],Table2[NomeFaixa])</f>
        <v>E. 50k - 65k</v>
      </c>
      <c r="M1189" t="str">
        <f>LOOKUP(ImoveisBB[[#This Row],[Desc%]],Table24[Faixa],Table24[NomeFaixa])</f>
        <v>F. 50% - 60%</v>
      </c>
      <c r="N1189">
        <f>VALUE(SUBSTITUTE(MID(ImoveisBB[[#This Row],[Desc_imovel_numeros]],3,FIND("'",ImoveisBB[[#This Row],[Desc_imovel_numeros]],3)-3),".",","))</f>
        <v>54.4</v>
      </c>
      <c r="O1189" s="6" t="str">
        <f>LOOKUP(ImoveisBB[[#This Row],[Area1]],Table25[Faixa],Table25[NomeFaixa])</f>
        <v>C. 50m2 - 75m2</v>
      </c>
      <c r="P1189" s="6" t="str">
        <f>IF(ISNUMBER( SEARCH("Desocupado", ImoveisBB[[#This Row],[status_imovel]] ) ), "DESOcupado", "OCUpado")</f>
        <v>OCUpado</v>
      </c>
      <c r="Q1189" s="6" t="str">
        <f>IF(ISNUMBER( SEARCH("Venda", ImoveisBB[[#This Row],[status_imovel]] ) ), "Venda Direta", "Leilão")</f>
        <v>Venda Direta</v>
      </c>
    </row>
    <row r="1190" spans="1:17" x14ac:dyDescent="0.25">
      <c r="A1190">
        <v>1189</v>
      </c>
      <c r="B1190" s="1" t="s">
        <v>1198</v>
      </c>
      <c r="C1190" t="s">
        <v>3451</v>
      </c>
      <c r="D1190" t="s">
        <v>5399</v>
      </c>
      <c r="E1190" s="7">
        <v>24429</v>
      </c>
      <c r="F1190">
        <v>63</v>
      </c>
      <c r="G1190" t="s">
        <v>7783</v>
      </c>
      <c r="H1190" t="s">
        <v>7937</v>
      </c>
      <c r="I1190" t="s">
        <v>9148</v>
      </c>
      <c r="J1190" t="s">
        <v>12584</v>
      </c>
      <c r="K1190" t="s">
        <v>16023</v>
      </c>
      <c r="L1190" t="str">
        <f>LOOKUP(ImoveisBB[[#This Row],[Vlr_venda_imovel]],Table2[Faixa],Table2[NomeFaixa])</f>
        <v>B. 12,5k - 25k</v>
      </c>
      <c r="M1190" t="str">
        <f>LOOKUP(ImoveisBB[[#This Row],[Desc%]],Table24[Faixa],Table24[NomeFaixa])</f>
        <v>G. 60% - 70%</v>
      </c>
      <c r="N1190">
        <f>VALUE(SUBSTITUTE(MID(ImoveisBB[[#This Row],[Desc_imovel_numeros]],3,FIND("'",ImoveisBB[[#This Row],[Desc_imovel_numeros]],3)-3),".",","))</f>
        <v>126</v>
      </c>
      <c r="O1190" s="6" t="str">
        <f>LOOKUP(ImoveisBB[[#This Row],[Area1]],Table25[Faixa],Table25[NomeFaixa])</f>
        <v>E. 100m2 - 150m2</v>
      </c>
      <c r="P1190" s="6" t="str">
        <f>IF(ISNUMBER( SEARCH("Desocupado", ImoveisBB[[#This Row],[status_imovel]] ) ), "DESOcupado", "OCUpado")</f>
        <v>OCUpado</v>
      </c>
      <c r="Q1190" s="6" t="str">
        <f>IF(ISNUMBER( SEARCH("Venda", ImoveisBB[[#This Row],[status_imovel]] ) ), "Venda Direta", "Leilão")</f>
        <v>Venda Direta</v>
      </c>
    </row>
    <row r="1191" spans="1:17" x14ac:dyDescent="0.25">
      <c r="A1191">
        <v>1190</v>
      </c>
      <c r="B1191" s="1" t="s">
        <v>1199</v>
      </c>
      <c r="C1191" t="s">
        <v>3798</v>
      </c>
      <c r="D1191" t="s">
        <v>5400</v>
      </c>
      <c r="E1191" s="7">
        <v>57779</v>
      </c>
      <c r="F1191">
        <v>54</v>
      </c>
      <c r="G1191" t="s">
        <v>7748</v>
      </c>
      <c r="H1191" t="s">
        <v>7937</v>
      </c>
      <c r="I1191" t="s">
        <v>9149</v>
      </c>
      <c r="J1191" t="s">
        <v>12585</v>
      </c>
      <c r="K1191" t="s">
        <v>16024</v>
      </c>
      <c r="L1191" t="str">
        <f>LOOKUP(ImoveisBB[[#This Row],[Vlr_venda_imovel]],Table2[Faixa],Table2[NomeFaixa])</f>
        <v>E. 50k - 65k</v>
      </c>
      <c r="M1191" t="str">
        <f>LOOKUP(ImoveisBB[[#This Row],[Desc%]],Table24[Faixa],Table24[NomeFaixa])</f>
        <v>F. 50% - 60%</v>
      </c>
      <c r="N1191">
        <f>VALUE(SUBSTITUTE(MID(ImoveisBB[[#This Row],[Desc_imovel_numeros]],3,FIND("'",ImoveisBB[[#This Row],[Desc_imovel_numeros]],3)-3),".",","))</f>
        <v>200</v>
      </c>
      <c r="O1191" s="6" t="str">
        <f>LOOKUP(ImoveisBB[[#This Row],[Area1]],Table25[Faixa],Table25[NomeFaixa])</f>
        <v>G. 200m2 - 500m2</v>
      </c>
      <c r="P1191" s="6" t="str">
        <f>IF(ISNUMBER( SEARCH("Desocupado", ImoveisBB[[#This Row],[status_imovel]] ) ), "DESOcupado", "OCUpado")</f>
        <v>OCUpado</v>
      </c>
      <c r="Q1191" s="6" t="str">
        <f>IF(ISNUMBER( SEARCH("Venda", ImoveisBB[[#This Row],[status_imovel]] ) ), "Venda Direta", "Leilão")</f>
        <v>Venda Direta</v>
      </c>
    </row>
    <row r="1192" spans="1:17" x14ac:dyDescent="0.25">
      <c r="A1192">
        <v>1191</v>
      </c>
      <c r="B1192" s="1" t="s">
        <v>1200</v>
      </c>
      <c r="C1192" t="s">
        <v>3583</v>
      </c>
      <c r="D1192" t="s">
        <v>5401</v>
      </c>
      <c r="E1192" s="7">
        <v>67180</v>
      </c>
      <c r="F1192">
        <v>42</v>
      </c>
      <c r="G1192" t="s">
        <v>7748</v>
      </c>
      <c r="H1192" t="s">
        <v>7937</v>
      </c>
      <c r="I1192" t="s">
        <v>9150</v>
      </c>
      <c r="J1192" t="s">
        <v>12586</v>
      </c>
      <c r="K1192" t="s">
        <v>16025</v>
      </c>
      <c r="L1192" t="str">
        <f>LOOKUP(ImoveisBB[[#This Row],[Vlr_venda_imovel]],Table2[Faixa],Table2[NomeFaixa])</f>
        <v>F. 65k - 80k</v>
      </c>
      <c r="M1192" t="str">
        <f>LOOKUP(ImoveisBB[[#This Row],[Desc%]],Table24[Faixa],Table24[NomeFaixa])</f>
        <v>E. 40% - 50%</v>
      </c>
      <c r="N1192">
        <f>VALUE(SUBSTITUTE(MID(ImoveisBB[[#This Row],[Desc_imovel_numeros]],3,FIND("'",ImoveisBB[[#This Row],[Desc_imovel_numeros]],3)-3),".",","))</f>
        <v>250</v>
      </c>
      <c r="O1192" s="6" t="str">
        <f>LOOKUP(ImoveisBB[[#This Row],[Area1]],Table25[Faixa],Table25[NomeFaixa])</f>
        <v>G. 200m2 - 500m2</v>
      </c>
      <c r="P1192" s="6" t="str">
        <f>IF(ISNUMBER( SEARCH("Desocupado", ImoveisBB[[#This Row],[status_imovel]] ) ), "DESOcupado", "OCUpado")</f>
        <v>OCUpado</v>
      </c>
      <c r="Q1192" s="6" t="str">
        <f>IF(ISNUMBER( SEARCH("Venda", ImoveisBB[[#This Row],[status_imovel]] ) ), "Venda Direta", "Leilão")</f>
        <v>Leilão</v>
      </c>
    </row>
    <row r="1193" spans="1:17" x14ac:dyDescent="0.25">
      <c r="A1193">
        <v>1192</v>
      </c>
      <c r="B1193" s="1" t="s">
        <v>1201</v>
      </c>
      <c r="C1193" t="s">
        <v>3799</v>
      </c>
      <c r="D1193" t="s">
        <v>5402</v>
      </c>
      <c r="E1193" s="7">
        <v>52911</v>
      </c>
      <c r="F1193">
        <v>43</v>
      </c>
      <c r="G1193" t="s">
        <v>7748</v>
      </c>
      <c r="H1193" t="s">
        <v>7937</v>
      </c>
      <c r="I1193" t="s">
        <v>9151</v>
      </c>
      <c r="J1193" t="s">
        <v>12587</v>
      </c>
      <c r="K1193" t="s">
        <v>16026</v>
      </c>
      <c r="L1193" t="str">
        <f>LOOKUP(ImoveisBB[[#This Row],[Vlr_venda_imovel]],Table2[Faixa],Table2[NomeFaixa])</f>
        <v>E. 50k - 65k</v>
      </c>
      <c r="M1193" t="str">
        <f>LOOKUP(ImoveisBB[[#This Row],[Desc%]],Table24[Faixa],Table24[NomeFaixa])</f>
        <v>E. 40% - 50%</v>
      </c>
      <c r="N1193">
        <f>VALUE(SUBSTITUTE(MID(ImoveisBB[[#This Row],[Desc_imovel_numeros]],3,FIND("'",ImoveisBB[[#This Row],[Desc_imovel_numeros]],3)-3),".",","))</f>
        <v>200</v>
      </c>
      <c r="O1193" s="6" t="str">
        <f>LOOKUP(ImoveisBB[[#This Row],[Area1]],Table25[Faixa],Table25[NomeFaixa])</f>
        <v>G. 200m2 - 500m2</v>
      </c>
      <c r="P1193" s="6" t="str">
        <f>IF(ISNUMBER( SEARCH("Desocupado", ImoveisBB[[#This Row],[status_imovel]] ) ), "DESOcupado", "OCUpado")</f>
        <v>OCUpado</v>
      </c>
      <c r="Q1193" s="6" t="str">
        <f>IF(ISNUMBER( SEARCH("Venda", ImoveisBB[[#This Row],[status_imovel]] ) ), "Venda Direta", "Leilão")</f>
        <v>Venda Direta</v>
      </c>
    </row>
    <row r="1194" spans="1:17" x14ac:dyDescent="0.25">
      <c r="A1194">
        <v>1193</v>
      </c>
      <c r="B1194" s="1" t="s">
        <v>1202</v>
      </c>
      <c r="C1194" t="s">
        <v>3630</v>
      </c>
      <c r="D1194" t="s">
        <v>5403</v>
      </c>
      <c r="E1194" s="7">
        <v>62651</v>
      </c>
      <c r="F1194">
        <v>50</v>
      </c>
      <c r="G1194" t="s">
        <v>7748</v>
      </c>
      <c r="H1194" t="s">
        <v>7937</v>
      </c>
      <c r="I1194" t="s">
        <v>9152</v>
      </c>
      <c r="J1194" t="s">
        <v>12588</v>
      </c>
      <c r="K1194" t="s">
        <v>16027</v>
      </c>
      <c r="L1194" t="str">
        <f>LOOKUP(ImoveisBB[[#This Row],[Vlr_venda_imovel]],Table2[Faixa],Table2[NomeFaixa])</f>
        <v>E. 50k - 65k</v>
      </c>
      <c r="M1194" t="str">
        <f>LOOKUP(ImoveisBB[[#This Row],[Desc%]],Table24[Faixa],Table24[NomeFaixa])</f>
        <v>F. 50% - 60%</v>
      </c>
      <c r="N1194">
        <f>VALUE(SUBSTITUTE(MID(ImoveisBB[[#This Row],[Desc_imovel_numeros]],3,FIND("'",ImoveisBB[[#This Row],[Desc_imovel_numeros]],3)-3),".",","))</f>
        <v>200</v>
      </c>
      <c r="O1194" s="6" t="str">
        <f>LOOKUP(ImoveisBB[[#This Row],[Area1]],Table25[Faixa],Table25[NomeFaixa])</f>
        <v>G. 200m2 - 500m2</v>
      </c>
      <c r="P1194" s="6" t="str">
        <f>IF(ISNUMBER( SEARCH("Desocupado", ImoveisBB[[#This Row],[status_imovel]] ) ), "DESOcupado", "OCUpado")</f>
        <v>OCUpado</v>
      </c>
      <c r="Q1194" s="6" t="str">
        <f>IF(ISNUMBER( SEARCH("Venda", ImoveisBB[[#This Row],[status_imovel]] ) ), "Venda Direta", "Leilão")</f>
        <v>Venda Direta</v>
      </c>
    </row>
    <row r="1195" spans="1:17" x14ac:dyDescent="0.25">
      <c r="A1195">
        <v>1194</v>
      </c>
      <c r="B1195" s="1" t="s">
        <v>1203</v>
      </c>
      <c r="C1195" t="s">
        <v>3697</v>
      </c>
      <c r="D1195" t="s">
        <v>5404</v>
      </c>
      <c r="E1195" s="7">
        <v>60455</v>
      </c>
      <c r="F1195">
        <v>47</v>
      </c>
      <c r="G1195" t="s">
        <v>7748</v>
      </c>
      <c r="H1195" t="s">
        <v>7937</v>
      </c>
      <c r="I1195" t="s">
        <v>9153</v>
      </c>
      <c r="J1195" t="s">
        <v>12589</v>
      </c>
      <c r="K1195" t="s">
        <v>16028</v>
      </c>
      <c r="L1195" t="str">
        <f>LOOKUP(ImoveisBB[[#This Row],[Vlr_venda_imovel]],Table2[Faixa],Table2[NomeFaixa])</f>
        <v>E. 50k - 65k</v>
      </c>
      <c r="M1195" t="str">
        <f>LOOKUP(ImoveisBB[[#This Row],[Desc%]],Table24[Faixa],Table24[NomeFaixa])</f>
        <v>E. 40% - 50%</v>
      </c>
      <c r="N1195">
        <f>VALUE(SUBSTITUTE(MID(ImoveisBB[[#This Row],[Desc_imovel_numeros]],3,FIND("'",ImoveisBB[[#This Row],[Desc_imovel_numeros]],3)-3),".",","))</f>
        <v>200</v>
      </c>
      <c r="O1195" s="6" t="str">
        <f>LOOKUP(ImoveisBB[[#This Row],[Area1]],Table25[Faixa],Table25[NomeFaixa])</f>
        <v>G. 200m2 - 500m2</v>
      </c>
      <c r="P1195" s="6" t="str">
        <f>IF(ISNUMBER( SEARCH("Desocupado", ImoveisBB[[#This Row],[status_imovel]] ) ), "DESOcupado", "OCUpado")</f>
        <v>OCUpado</v>
      </c>
      <c r="Q1195" s="6" t="str">
        <f>IF(ISNUMBER( SEARCH("Venda", ImoveisBB[[#This Row],[status_imovel]] ) ), "Venda Direta", "Leilão")</f>
        <v>Venda Direta</v>
      </c>
    </row>
    <row r="1196" spans="1:17" x14ac:dyDescent="0.25">
      <c r="A1196">
        <v>1195</v>
      </c>
      <c r="B1196" s="1" t="s">
        <v>1204</v>
      </c>
      <c r="C1196" t="s">
        <v>3697</v>
      </c>
      <c r="D1196" t="s">
        <v>5405</v>
      </c>
      <c r="E1196" s="7">
        <v>53731</v>
      </c>
      <c r="F1196">
        <v>49</v>
      </c>
      <c r="G1196" t="s">
        <v>7748</v>
      </c>
      <c r="H1196" t="s">
        <v>7937</v>
      </c>
      <c r="I1196" t="s">
        <v>9154</v>
      </c>
      <c r="J1196" t="s">
        <v>12590</v>
      </c>
      <c r="K1196" t="s">
        <v>16029</v>
      </c>
      <c r="L1196" t="str">
        <f>LOOKUP(ImoveisBB[[#This Row],[Vlr_venda_imovel]],Table2[Faixa],Table2[NomeFaixa])</f>
        <v>E. 50k - 65k</v>
      </c>
      <c r="M1196" t="str">
        <f>LOOKUP(ImoveisBB[[#This Row],[Desc%]],Table24[Faixa],Table24[NomeFaixa])</f>
        <v>E. 40% - 50%</v>
      </c>
      <c r="N1196">
        <f>VALUE(SUBSTITUTE(MID(ImoveisBB[[#This Row],[Desc_imovel_numeros]],3,FIND("'",ImoveisBB[[#This Row],[Desc_imovel_numeros]],3)-3),".",","))</f>
        <v>200</v>
      </c>
      <c r="O1196" s="6" t="str">
        <f>LOOKUP(ImoveisBB[[#This Row],[Area1]],Table25[Faixa],Table25[NomeFaixa])</f>
        <v>G. 200m2 - 500m2</v>
      </c>
      <c r="P1196" s="6" t="str">
        <f>IF(ISNUMBER( SEARCH("Desocupado", ImoveisBB[[#This Row],[status_imovel]] ) ), "DESOcupado", "OCUpado")</f>
        <v>OCUpado</v>
      </c>
      <c r="Q1196" s="6" t="str">
        <f>IF(ISNUMBER( SEARCH("Venda", ImoveisBB[[#This Row],[status_imovel]] ) ), "Venda Direta", "Leilão")</f>
        <v>Venda Direta</v>
      </c>
    </row>
    <row r="1197" spans="1:17" x14ac:dyDescent="0.25">
      <c r="A1197">
        <v>1196</v>
      </c>
      <c r="B1197" s="1" t="s">
        <v>1205</v>
      </c>
      <c r="C1197" t="s">
        <v>3453</v>
      </c>
      <c r="D1197" t="s">
        <v>5406</v>
      </c>
      <c r="E1197" s="7">
        <v>62377</v>
      </c>
      <c r="F1197">
        <v>43</v>
      </c>
      <c r="G1197" t="s">
        <v>7725</v>
      </c>
      <c r="H1197" t="s">
        <v>7937</v>
      </c>
      <c r="I1197" t="s">
        <v>9155</v>
      </c>
      <c r="J1197" t="s">
        <v>12591</v>
      </c>
      <c r="K1197" t="s">
        <v>16030</v>
      </c>
      <c r="L1197" t="str">
        <f>LOOKUP(ImoveisBB[[#This Row],[Vlr_venda_imovel]],Table2[Faixa],Table2[NomeFaixa])</f>
        <v>E. 50k - 65k</v>
      </c>
      <c r="M1197" t="str">
        <f>LOOKUP(ImoveisBB[[#This Row],[Desc%]],Table24[Faixa],Table24[NomeFaixa])</f>
        <v>E. 40% - 50%</v>
      </c>
      <c r="N1197">
        <f>VALUE(SUBSTITUTE(MID(ImoveisBB[[#This Row],[Desc_imovel_numeros]],3,FIND("'",ImoveisBB[[#This Row],[Desc_imovel_numeros]],3)-3),".",","))</f>
        <v>55.63</v>
      </c>
      <c r="O1197" s="6" t="str">
        <f>LOOKUP(ImoveisBB[[#This Row],[Area1]],Table25[Faixa],Table25[NomeFaixa])</f>
        <v>C. 50m2 - 75m2</v>
      </c>
      <c r="P1197" s="6" t="str">
        <f>IF(ISNUMBER( SEARCH("Desocupado", ImoveisBB[[#This Row],[status_imovel]] ) ), "DESOcupado", "OCUpado")</f>
        <v>OCUpado</v>
      </c>
      <c r="Q1197" s="6" t="str">
        <f>IF(ISNUMBER( SEARCH("Venda", ImoveisBB[[#This Row],[status_imovel]] ) ), "Venda Direta", "Leilão")</f>
        <v>Venda Direta</v>
      </c>
    </row>
    <row r="1198" spans="1:17" x14ac:dyDescent="0.25">
      <c r="A1198">
        <v>1197</v>
      </c>
      <c r="B1198" s="1" t="s">
        <v>1206</v>
      </c>
      <c r="C1198" t="s">
        <v>3800</v>
      </c>
      <c r="D1198" t="s">
        <v>5407</v>
      </c>
      <c r="E1198" s="7">
        <v>67386</v>
      </c>
      <c r="F1198">
        <v>33</v>
      </c>
      <c r="G1198" t="s">
        <v>7748</v>
      </c>
      <c r="H1198" t="s">
        <v>7937</v>
      </c>
      <c r="I1198" t="s">
        <v>9156</v>
      </c>
      <c r="J1198" t="s">
        <v>12592</v>
      </c>
      <c r="K1198" t="s">
        <v>16031</v>
      </c>
      <c r="L1198" t="str">
        <f>LOOKUP(ImoveisBB[[#This Row],[Vlr_venda_imovel]],Table2[Faixa],Table2[NomeFaixa])</f>
        <v>F. 65k - 80k</v>
      </c>
      <c r="M1198" t="str">
        <f>LOOKUP(ImoveisBB[[#This Row],[Desc%]],Table24[Faixa],Table24[NomeFaixa])</f>
        <v>D. 30% - 40%</v>
      </c>
      <c r="N1198">
        <f>VALUE(SUBSTITUTE(MID(ImoveisBB[[#This Row],[Desc_imovel_numeros]],3,FIND("'",ImoveisBB[[#This Row],[Desc_imovel_numeros]],3)-3),".",","))</f>
        <v>200</v>
      </c>
      <c r="O1198" s="6" t="str">
        <f>LOOKUP(ImoveisBB[[#This Row],[Area1]],Table25[Faixa],Table25[NomeFaixa])</f>
        <v>G. 200m2 - 500m2</v>
      </c>
      <c r="P1198" s="6" t="str">
        <f>IF(ISNUMBER( SEARCH("Desocupado", ImoveisBB[[#This Row],[status_imovel]] ) ), "DESOcupado", "OCUpado")</f>
        <v>OCUpado</v>
      </c>
      <c r="Q1198" s="6" t="str">
        <f>IF(ISNUMBER( SEARCH("Venda", ImoveisBB[[#This Row],[status_imovel]] ) ), "Venda Direta", "Leilão")</f>
        <v>Leilão</v>
      </c>
    </row>
    <row r="1199" spans="1:17" x14ac:dyDescent="0.25">
      <c r="A1199">
        <v>1198</v>
      </c>
      <c r="B1199" s="1" t="s">
        <v>1207</v>
      </c>
      <c r="C1199" t="s">
        <v>3583</v>
      </c>
      <c r="D1199" t="s">
        <v>5408</v>
      </c>
      <c r="E1199" s="7">
        <v>54005</v>
      </c>
      <c r="F1199">
        <v>52</v>
      </c>
      <c r="G1199" t="s">
        <v>7748</v>
      </c>
      <c r="H1199" t="s">
        <v>7937</v>
      </c>
      <c r="I1199" t="s">
        <v>9157</v>
      </c>
      <c r="J1199" t="s">
        <v>12593</v>
      </c>
      <c r="K1199" t="s">
        <v>16032</v>
      </c>
      <c r="L1199" t="str">
        <f>LOOKUP(ImoveisBB[[#This Row],[Vlr_venda_imovel]],Table2[Faixa],Table2[NomeFaixa])</f>
        <v>E. 50k - 65k</v>
      </c>
      <c r="M1199" t="str">
        <f>LOOKUP(ImoveisBB[[#This Row],[Desc%]],Table24[Faixa],Table24[NomeFaixa])</f>
        <v>F. 50% - 60%</v>
      </c>
      <c r="N1199">
        <f>VALUE(SUBSTITUTE(MID(ImoveisBB[[#This Row],[Desc_imovel_numeros]],3,FIND("'",ImoveisBB[[#This Row],[Desc_imovel_numeros]],3)-3),".",","))</f>
        <v>200</v>
      </c>
      <c r="O1199" s="6" t="str">
        <f>LOOKUP(ImoveisBB[[#This Row],[Area1]],Table25[Faixa],Table25[NomeFaixa])</f>
        <v>G. 200m2 - 500m2</v>
      </c>
      <c r="P1199" s="6" t="str">
        <f>IF(ISNUMBER( SEARCH("Desocupado", ImoveisBB[[#This Row],[status_imovel]] ) ), "DESOcupado", "OCUpado")</f>
        <v>OCUpado</v>
      </c>
      <c r="Q1199" s="6" t="str">
        <f>IF(ISNUMBER( SEARCH("Venda", ImoveisBB[[#This Row],[status_imovel]] ) ), "Venda Direta", "Leilão")</f>
        <v>Venda Direta</v>
      </c>
    </row>
    <row r="1200" spans="1:17" x14ac:dyDescent="0.25">
      <c r="A1200">
        <v>1199</v>
      </c>
      <c r="B1200" s="1" t="s">
        <v>1208</v>
      </c>
      <c r="C1200" t="s">
        <v>3498</v>
      </c>
      <c r="D1200" t="s">
        <v>5409</v>
      </c>
      <c r="E1200" s="7">
        <v>48897</v>
      </c>
      <c r="F1200">
        <v>60</v>
      </c>
      <c r="G1200" t="s">
        <v>7748</v>
      </c>
      <c r="H1200" t="s">
        <v>7937</v>
      </c>
      <c r="I1200" t="s">
        <v>9158</v>
      </c>
      <c r="J1200" t="s">
        <v>12594</v>
      </c>
      <c r="K1200" t="s">
        <v>16033</v>
      </c>
      <c r="L1200" t="str">
        <f>LOOKUP(ImoveisBB[[#This Row],[Vlr_venda_imovel]],Table2[Faixa],Table2[NomeFaixa])</f>
        <v>D. 35k - 50k</v>
      </c>
      <c r="M1200" t="str">
        <f>LOOKUP(ImoveisBB[[#This Row],[Desc%]],Table24[Faixa],Table24[NomeFaixa])</f>
        <v>G. 60% - 70%</v>
      </c>
      <c r="N1200">
        <f>VALUE(SUBSTITUTE(MID(ImoveisBB[[#This Row],[Desc_imovel_numeros]],3,FIND("'",ImoveisBB[[#This Row],[Desc_imovel_numeros]],3)-3),".",","))</f>
        <v>60.29</v>
      </c>
      <c r="O1200" s="6" t="str">
        <f>LOOKUP(ImoveisBB[[#This Row],[Area1]],Table25[Faixa],Table25[NomeFaixa])</f>
        <v>C. 50m2 - 75m2</v>
      </c>
      <c r="P1200" s="6" t="str">
        <f>IF(ISNUMBER( SEARCH("Desocupado", ImoveisBB[[#This Row],[status_imovel]] ) ), "DESOcupado", "OCUpado")</f>
        <v>OCUpado</v>
      </c>
      <c r="Q1200" s="6" t="str">
        <f>IF(ISNUMBER( SEARCH("Venda", ImoveisBB[[#This Row],[status_imovel]] ) ), "Venda Direta", "Leilão")</f>
        <v>Venda Direta</v>
      </c>
    </row>
    <row r="1201" spans="1:17" x14ac:dyDescent="0.25">
      <c r="A1201">
        <v>1200</v>
      </c>
      <c r="B1201" s="1" t="s">
        <v>1209</v>
      </c>
      <c r="C1201" t="s">
        <v>3801</v>
      </c>
      <c r="D1201" t="s">
        <v>5410</v>
      </c>
      <c r="E1201" s="7">
        <v>52642</v>
      </c>
      <c r="F1201">
        <v>50</v>
      </c>
      <c r="G1201" t="s">
        <v>7748</v>
      </c>
      <c r="H1201" t="s">
        <v>7937</v>
      </c>
      <c r="I1201" t="s">
        <v>9159</v>
      </c>
      <c r="J1201" t="s">
        <v>12595</v>
      </c>
      <c r="K1201" t="s">
        <v>16034</v>
      </c>
      <c r="L1201" t="str">
        <f>LOOKUP(ImoveisBB[[#This Row],[Vlr_venda_imovel]],Table2[Faixa],Table2[NomeFaixa])</f>
        <v>E. 50k - 65k</v>
      </c>
      <c r="M1201" t="str">
        <f>LOOKUP(ImoveisBB[[#This Row],[Desc%]],Table24[Faixa],Table24[NomeFaixa])</f>
        <v>F. 50% - 60%</v>
      </c>
      <c r="N1201">
        <f>VALUE(SUBSTITUTE(MID(ImoveisBB[[#This Row],[Desc_imovel_numeros]],3,FIND("'",ImoveisBB[[#This Row],[Desc_imovel_numeros]],3)-3),".",","))</f>
        <v>200</v>
      </c>
      <c r="O1201" s="6" t="str">
        <f>LOOKUP(ImoveisBB[[#This Row],[Area1]],Table25[Faixa],Table25[NomeFaixa])</f>
        <v>G. 200m2 - 500m2</v>
      </c>
      <c r="P1201" s="6" t="str">
        <f>IF(ISNUMBER( SEARCH("Desocupado", ImoveisBB[[#This Row],[status_imovel]] ) ), "DESOcupado", "OCUpado")</f>
        <v>OCUpado</v>
      </c>
      <c r="Q1201" s="6" t="str">
        <f>IF(ISNUMBER( SEARCH("Venda", ImoveisBB[[#This Row],[status_imovel]] ) ), "Venda Direta", "Leilão")</f>
        <v>Venda Direta</v>
      </c>
    </row>
    <row r="1202" spans="1:17" x14ac:dyDescent="0.25">
      <c r="A1202">
        <v>1201</v>
      </c>
      <c r="B1202" s="1" t="s">
        <v>1210</v>
      </c>
      <c r="C1202" t="s">
        <v>3697</v>
      </c>
      <c r="D1202" t="s">
        <v>5411</v>
      </c>
      <c r="E1202" s="7">
        <v>72211</v>
      </c>
      <c r="F1202">
        <v>37</v>
      </c>
      <c r="G1202" t="s">
        <v>7748</v>
      </c>
      <c r="H1202" t="s">
        <v>7937</v>
      </c>
      <c r="I1202" t="s">
        <v>9160</v>
      </c>
      <c r="J1202" t="s">
        <v>12596</v>
      </c>
      <c r="K1202" t="s">
        <v>16035</v>
      </c>
      <c r="L1202" t="str">
        <f>LOOKUP(ImoveisBB[[#This Row],[Vlr_venda_imovel]],Table2[Faixa],Table2[NomeFaixa])</f>
        <v>F. 65k - 80k</v>
      </c>
      <c r="M1202" t="str">
        <f>LOOKUP(ImoveisBB[[#This Row],[Desc%]],Table24[Faixa],Table24[NomeFaixa])</f>
        <v>D. 30% - 40%</v>
      </c>
      <c r="N1202">
        <f>VALUE(SUBSTITUTE(MID(ImoveisBB[[#This Row],[Desc_imovel_numeros]],3,FIND("'",ImoveisBB[[#This Row],[Desc_imovel_numeros]],3)-3),".",","))</f>
        <v>200</v>
      </c>
      <c r="O1202" s="6" t="str">
        <f>LOOKUP(ImoveisBB[[#This Row],[Area1]],Table25[Faixa],Table25[NomeFaixa])</f>
        <v>G. 200m2 - 500m2</v>
      </c>
      <c r="P1202" s="6" t="str">
        <f>IF(ISNUMBER( SEARCH("Desocupado", ImoveisBB[[#This Row],[status_imovel]] ) ), "DESOcupado", "OCUpado")</f>
        <v>OCUpado</v>
      </c>
      <c r="Q1202" s="6" t="str">
        <f>IF(ISNUMBER( SEARCH("Venda", ImoveisBB[[#This Row],[status_imovel]] ) ), "Venda Direta", "Leilão")</f>
        <v>Leilão</v>
      </c>
    </row>
    <row r="1203" spans="1:17" x14ac:dyDescent="0.25">
      <c r="A1203">
        <v>1202</v>
      </c>
      <c r="B1203" s="1" t="s">
        <v>1211</v>
      </c>
      <c r="C1203" t="s">
        <v>3697</v>
      </c>
      <c r="D1203" t="s">
        <v>5412</v>
      </c>
      <c r="E1203" s="7">
        <v>66631</v>
      </c>
      <c r="F1203">
        <v>41</v>
      </c>
      <c r="G1203" t="s">
        <v>7748</v>
      </c>
      <c r="H1203" t="s">
        <v>7937</v>
      </c>
      <c r="I1203" t="s">
        <v>9161</v>
      </c>
      <c r="J1203" t="s">
        <v>12597</v>
      </c>
      <c r="K1203" t="s">
        <v>16036</v>
      </c>
      <c r="L1203" t="str">
        <f>LOOKUP(ImoveisBB[[#This Row],[Vlr_venda_imovel]],Table2[Faixa],Table2[NomeFaixa])</f>
        <v>F. 65k - 80k</v>
      </c>
      <c r="M1203" t="str">
        <f>LOOKUP(ImoveisBB[[#This Row],[Desc%]],Table24[Faixa],Table24[NomeFaixa])</f>
        <v>E. 40% - 50%</v>
      </c>
      <c r="N1203">
        <f>VALUE(SUBSTITUTE(MID(ImoveisBB[[#This Row],[Desc_imovel_numeros]],3,FIND("'",ImoveisBB[[#This Row],[Desc_imovel_numeros]],3)-3),".",","))</f>
        <v>200</v>
      </c>
      <c r="O1203" s="6" t="str">
        <f>LOOKUP(ImoveisBB[[#This Row],[Area1]],Table25[Faixa],Table25[NomeFaixa])</f>
        <v>G. 200m2 - 500m2</v>
      </c>
      <c r="P1203" s="6" t="str">
        <f>IF(ISNUMBER( SEARCH("Desocupado", ImoveisBB[[#This Row],[status_imovel]] ) ), "DESOcupado", "OCUpado")</f>
        <v>OCUpado</v>
      </c>
      <c r="Q1203" s="6" t="str">
        <f>IF(ISNUMBER( SEARCH("Venda", ImoveisBB[[#This Row],[status_imovel]] ) ), "Venda Direta", "Leilão")</f>
        <v>Leilão</v>
      </c>
    </row>
    <row r="1204" spans="1:17" x14ac:dyDescent="0.25">
      <c r="A1204">
        <v>1203</v>
      </c>
      <c r="B1204" s="1" t="s">
        <v>1212</v>
      </c>
      <c r="C1204" t="s">
        <v>3734</v>
      </c>
      <c r="D1204" t="s">
        <v>5413</v>
      </c>
      <c r="E1204" s="7">
        <v>49085</v>
      </c>
      <c r="F1204">
        <v>44</v>
      </c>
      <c r="G1204" t="s">
        <v>7853</v>
      </c>
      <c r="H1204" t="s">
        <v>7953</v>
      </c>
      <c r="I1204" t="s">
        <v>9162</v>
      </c>
      <c r="J1204" t="s">
        <v>12598</v>
      </c>
      <c r="K1204" t="s">
        <v>16037</v>
      </c>
      <c r="L1204" t="str">
        <f>LOOKUP(ImoveisBB[[#This Row],[Vlr_venda_imovel]],Table2[Faixa],Table2[NomeFaixa])</f>
        <v>D. 35k - 50k</v>
      </c>
      <c r="M1204" t="str">
        <f>LOOKUP(ImoveisBB[[#This Row],[Desc%]],Table24[Faixa],Table24[NomeFaixa])</f>
        <v>E. 40% - 50%</v>
      </c>
      <c r="N1204">
        <f>VALUE(SUBSTITUTE(MID(ImoveisBB[[#This Row],[Desc_imovel_numeros]],3,FIND("'",ImoveisBB[[#This Row],[Desc_imovel_numeros]],3)-3),".",","))</f>
        <v>48.94</v>
      </c>
      <c r="O1204" s="6" t="str">
        <f>LOOKUP(ImoveisBB[[#This Row],[Area1]],Table25[Faixa],Table25[NomeFaixa])</f>
        <v>B. 25m2 - 50m2</v>
      </c>
      <c r="P1204" s="6" t="str">
        <f>IF(ISNUMBER( SEARCH("Desocupado", ImoveisBB[[#This Row],[status_imovel]] ) ), "DESOcupado", "OCUpado")</f>
        <v>DESOcupado</v>
      </c>
      <c r="Q1204" s="6" t="str">
        <f>IF(ISNUMBER( SEARCH("Venda", ImoveisBB[[#This Row],[status_imovel]] ) ), "Venda Direta", "Leilão")</f>
        <v>Venda Direta</v>
      </c>
    </row>
    <row r="1205" spans="1:17" x14ac:dyDescent="0.25">
      <c r="A1205">
        <v>1204</v>
      </c>
      <c r="B1205" s="1" t="s">
        <v>1213</v>
      </c>
      <c r="C1205" t="s">
        <v>3697</v>
      </c>
      <c r="D1205" t="s">
        <v>5414</v>
      </c>
      <c r="E1205" s="7">
        <v>70611</v>
      </c>
      <c r="F1205">
        <v>31</v>
      </c>
      <c r="G1205" t="s">
        <v>7748</v>
      </c>
      <c r="H1205" t="s">
        <v>7937</v>
      </c>
      <c r="I1205" t="s">
        <v>9163</v>
      </c>
      <c r="J1205" t="s">
        <v>12599</v>
      </c>
      <c r="K1205" t="s">
        <v>16038</v>
      </c>
      <c r="L1205" t="str">
        <f>LOOKUP(ImoveisBB[[#This Row],[Vlr_venda_imovel]],Table2[Faixa],Table2[NomeFaixa])</f>
        <v>F. 65k - 80k</v>
      </c>
      <c r="M1205" t="str">
        <f>LOOKUP(ImoveisBB[[#This Row],[Desc%]],Table24[Faixa],Table24[NomeFaixa])</f>
        <v>D. 30% - 40%</v>
      </c>
      <c r="N1205">
        <f>VALUE(SUBSTITUTE(MID(ImoveisBB[[#This Row],[Desc_imovel_numeros]],3,FIND("'",ImoveisBB[[#This Row],[Desc_imovel_numeros]],3)-3),".",","))</f>
        <v>200</v>
      </c>
      <c r="O1205" s="6" t="str">
        <f>LOOKUP(ImoveisBB[[#This Row],[Area1]],Table25[Faixa],Table25[NomeFaixa])</f>
        <v>G. 200m2 - 500m2</v>
      </c>
      <c r="P1205" s="6" t="str">
        <f>IF(ISNUMBER( SEARCH("Desocupado", ImoveisBB[[#This Row],[status_imovel]] ) ), "DESOcupado", "OCUpado")</f>
        <v>OCUpado</v>
      </c>
      <c r="Q1205" s="6" t="str">
        <f>IF(ISNUMBER( SEARCH("Venda", ImoveisBB[[#This Row],[status_imovel]] ) ), "Venda Direta", "Leilão")</f>
        <v>Leilão</v>
      </c>
    </row>
    <row r="1206" spans="1:17" x14ac:dyDescent="0.25">
      <c r="A1206">
        <v>1205</v>
      </c>
      <c r="B1206" s="1" t="s">
        <v>1214</v>
      </c>
      <c r="C1206" t="s">
        <v>3802</v>
      </c>
      <c r="D1206" t="s">
        <v>5415</v>
      </c>
      <c r="E1206" s="7">
        <v>53387</v>
      </c>
      <c r="F1206">
        <v>43</v>
      </c>
      <c r="G1206" t="s">
        <v>7725</v>
      </c>
      <c r="H1206" t="s">
        <v>7937</v>
      </c>
      <c r="I1206" t="s">
        <v>9164</v>
      </c>
      <c r="J1206" t="s">
        <v>12600</v>
      </c>
      <c r="K1206" t="s">
        <v>16039</v>
      </c>
      <c r="L1206" t="str">
        <f>LOOKUP(ImoveisBB[[#This Row],[Vlr_venda_imovel]],Table2[Faixa],Table2[NomeFaixa])</f>
        <v>E. 50k - 65k</v>
      </c>
      <c r="M1206" t="str">
        <f>LOOKUP(ImoveisBB[[#This Row],[Desc%]],Table24[Faixa],Table24[NomeFaixa])</f>
        <v>E. 40% - 50%</v>
      </c>
      <c r="N1206">
        <f>VALUE(SUBSTITUTE(MID(ImoveisBB[[#This Row],[Desc_imovel_numeros]],3,FIND("'",ImoveisBB[[#This Row],[Desc_imovel_numeros]],3)-3),".",","))</f>
        <v>48.84</v>
      </c>
      <c r="O1206" s="6" t="str">
        <f>LOOKUP(ImoveisBB[[#This Row],[Area1]],Table25[Faixa],Table25[NomeFaixa])</f>
        <v>B. 25m2 - 50m2</v>
      </c>
      <c r="P1206" s="6" t="str">
        <f>IF(ISNUMBER( SEARCH("Desocupado", ImoveisBB[[#This Row],[status_imovel]] ) ), "DESOcupado", "OCUpado")</f>
        <v>OCUpado</v>
      </c>
      <c r="Q1206" s="6" t="str">
        <f>IF(ISNUMBER( SEARCH("Venda", ImoveisBB[[#This Row],[status_imovel]] ) ), "Venda Direta", "Leilão")</f>
        <v>Venda Direta</v>
      </c>
    </row>
    <row r="1207" spans="1:17" x14ac:dyDescent="0.25">
      <c r="A1207">
        <v>1206</v>
      </c>
      <c r="B1207" s="1" t="s">
        <v>1215</v>
      </c>
      <c r="C1207" t="s">
        <v>3803</v>
      </c>
      <c r="D1207" t="s">
        <v>5416</v>
      </c>
      <c r="E1207" s="7">
        <v>46213</v>
      </c>
      <c r="F1207">
        <v>53</v>
      </c>
      <c r="G1207" t="s">
        <v>7822</v>
      </c>
      <c r="H1207" t="s">
        <v>7939</v>
      </c>
      <c r="I1207" t="s">
        <v>9165</v>
      </c>
      <c r="J1207" t="s">
        <v>12601</v>
      </c>
      <c r="K1207" t="s">
        <v>16040</v>
      </c>
      <c r="L1207" t="str">
        <f>LOOKUP(ImoveisBB[[#This Row],[Vlr_venda_imovel]],Table2[Faixa],Table2[NomeFaixa])</f>
        <v>D. 35k - 50k</v>
      </c>
      <c r="M1207" t="str">
        <f>LOOKUP(ImoveisBB[[#This Row],[Desc%]],Table24[Faixa],Table24[NomeFaixa])</f>
        <v>F. 50% - 60%</v>
      </c>
      <c r="N1207">
        <f>VALUE(SUBSTITUTE(MID(ImoveisBB[[#This Row],[Desc_imovel_numeros]],3,FIND("'",ImoveisBB[[#This Row],[Desc_imovel_numeros]],3)-3),".",","))</f>
        <v>165</v>
      </c>
      <c r="O1207" s="6" t="str">
        <f>LOOKUP(ImoveisBB[[#This Row],[Area1]],Table25[Faixa],Table25[NomeFaixa])</f>
        <v>F. 150m2 - 200m2</v>
      </c>
      <c r="P1207" s="6" t="str">
        <f>IF(ISNUMBER( SEARCH("Desocupado", ImoveisBB[[#This Row],[status_imovel]] ) ), "DESOcupado", "OCUpado")</f>
        <v>OCUpado</v>
      </c>
      <c r="Q1207" s="6" t="str">
        <f>IF(ISNUMBER( SEARCH("Venda", ImoveisBB[[#This Row],[status_imovel]] ) ), "Venda Direta", "Leilão")</f>
        <v>Venda Direta</v>
      </c>
    </row>
    <row r="1208" spans="1:17" x14ac:dyDescent="0.25">
      <c r="A1208">
        <v>1207</v>
      </c>
      <c r="B1208" s="1" t="s">
        <v>1216</v>
      </c>
      <c r="C1208" t="s">
        <v>3451</v>
      </c>
      <c r="D1208" t="s">
        <v>5417</v>
      </c>
      <c r="E1208" s="7">
        <v>36674</v>
      </c>
      <c r="F1208">
        <v>16</v>
      </c>
      <c r="G1208" t="s">
        <v>7783</v>
      </c>
      <c r="H1208" t="s">
        <v>7937</v>
      </c>
      <c r="I1208" t="s">
        <v>9166</v>
      </c>
      <c r="J1208" t="s">
        <v>12602</v>
      </c>
      <c r="K1208" t="s">
        <v>16041</v>
      </c>
      <c r="L1208" t="str">
        <f>LOOKUP(ImoveisBB[[#This Row],[Vlr_venda_imovel]],Table2[Faixa],Table2[NomeFaixa])</f>
        <v>D. 35k - 50k</v>
      </c>
      <c r="M1208" t="str">
        <f>LOOKUP(ImoveisBB[[#This Row],[Desc%]],Table24[Faixa],Table24[NomeFaixa])</f>
        <v>B. 10% - 20%</v>
      </c>
      <c r="N1208">
        <f>VALUE(SUBSTITUTE(MID(ImoveisBB[[#This Row],[Desc_imovel_numeros]],3,FIND("'",ImoveisBB[[#This Row],[Desc_imovel_numeros]],3)-3),".",","))</f>
        <v>180</v>
      </c>
      <c r="O1208" s="6" t="str">
        <f>LOOKUP(ImoveisBB[[#This Row],[Area1]],Table25[Faixa],Table25[NomeFaixa])</f>
        <v>F. 150m2 - 200m2</v>
      </c>
      <c r="P1208" s="6" t="str">
        <f>IF(ISNUMBER( SEARCH("Desocupado", ImoveisBB[[#This Row],[status_imovel]] ) ), "DESOcupado", "OCUpado")</f>
        <v>OCUpado</v>
      </c>
      <c r="Q1208" s="6" t="str">
        <f>IF(ISNUMBER( SEARCH("Venda", ImoveisBB[[#This Row],[status_imovel]] ) ), "Venda Direta", "Leilão")</f>
        <v>Leilão</v>
      </c>
    </row>
    <row r="1209" spans="1:17" x14ac:dyDescent="0.25">
      <c r="A1209">
        <v>1208</v>
      </c>
      <c r="B1209" s="1" t="s">
        <v>1217</v>
      </c>
      <c r="C1209" t="s">
        <v>3697</v>
      </c>
      <c r="D1209" t="s">
        <v>5418</v>
      </c>
      <c r="E1209" s="7">
        <v>68895</v>
      </c>
      <c r="F1209">
        <v>38</v>
      </c>
      <c r="G1209" t="s">
        <v>7748</v>
      </c>
      <c r="H1209" t="s">
        <v>7937</v>
      </c>
      <c r="I1209" t="s">
        <v>9167</v>
      </c>
      <c r="J1209" t="s">
        <v>12603</v>
      </c>
      <c r="K1209" t="s">
        <v>16042</v>
      </c>
      <c r="L1209" t="str">
        <f>LOOKUP(ImoveisBB[[#This Row],[Vlr_venda_imovel]],Table2[Faixa],Table2[NomeFaixa])</f>
        <v>F. 65k - 80k</v>
      </c>
      <c r="M1209" t="str">
        <f>LOOKUP(ImoveisBB[[#This Row],[Desc%]],Table24[Faixa],Table24[NomeFaixa])</f>
        <v>D. 30% - 40%</v>
      </c>
      <c r="N1209">
        <f>VALUE(SUBSTITUTE(MID(ImoveisBB[[#This Row],[Desc_imovel_numeros]],3,FIND("'",ImoveisBB[[#This Row],[Desc_imovel_numeros]],3)-3),".",","))</f>
        <v>200</v>
      </c>
      <c r="O1209" s="6" t="str">
        <f>LOOKUP(ImoveisBB[[#This Row],[Area1]],Table25[Faixa],Table25[NomeFaixa])</f>
        <v>G. 200m2 - 500m2</v>
      </c>
      <c r="P1209" s="6" t="str">
        <f>IF(ISNUMBER( SEARCH("Desocupado", ImoveisBB[[#This Row],[status_imovel]] ) ), "DESOcupado", "OCUpado")</f>
        <v>OCUpado</v>
      </c>
      <c r="Q1209" s="6" t="str">
        <f>IF(ISNUMBER( SEARCH("Venda", ImoveisBB[[#This Row],[status_imovel]] ) ), "Venda Direta", "Leilão")</f>
        <v>Leilão</v>
      </c>
    </row>
    <row r="1210" spans="1:17" x14ac:dyDescent="0.25">
      <c r="A1210">
        <v>1209</v>
      </c>
      <c r="B1210" s="1" t="s">
        <v>1218</v>
      </c>
      <c r="C1210" t="s">
        <v>3804</v>
      </c>
      <c r="D1210" t="s">
        <v>5419</v>
      </c>
      <c r="E1210" s="7">
        <v>296751</v>
      </c>
      <c r="F1210">
        <v>51</v>
      </c>
      <c r="G1210" t="s">
        <v>7865</v>
      </c>
      <c r="H1210" t="s">
        <v>7948</v>
      </c>
      <c r="I1210" t="s">
        <v>9168</v>
      </c>
      <c r="J1210" t="s">
        <v>12604</v>
      </c>
      <c r="K1210" t="s">
        <v>16043</v>
      </c>
      <c r="L1210" t="str">
        <f>LOOKUP(ImoveisBB[[#This Row],[Vlr_venda_imovel]],Table2[Faixa],Table2[NomeFaixa])</f>
        <v>I. 250k - 500k</v>
      </c>
      <c r="M1210" t="str">
        <f>LOOKUP(ImoveisBB[[#This Row],[Desc%]],Table24[Faixa],Table24[NomeFaixa])</f>
        <v>F. 50% - 60%</v>
      </c>
      <c r="N1210">
        <f>VALUE(SUBSTITUTE(MID(ImoveisBB[[#This Row],[Desc_imovel_numeros]],3,FIND("'",ImoveisBB[[#This Row],[Desc_imovel_numeros]],3)-3),".",","))</f>
        <v>3272.75</v>
      </c>
      <c r="O1210" s="6" t="str">
        <f>LOOKUP(ImoveisBB[[#This Row],[Area1]],Table25[Faixa],Table25[NomeFaixa])</f>
        <v>I. 1.000m2 - 5.000m2</v>
      </c>
      <c r="P1210" s="6" t="str">
        <f>IF(ISNUMBER( SEARCH("Desocupado", ImoveisBB[[#This Row],[status_imovel]] ) ), "DESOcupado", "OCUpado")</f>
        <v>DESOcupado</v>
      </c>
      <c r="Q1210" s="6" t="str">
        <f>IF(ISNUMBER( SEARCH("Venda", ImoveisBB[[#This Row],[status_imovel]] ) ), "Venda Direta", "Leilão")</f>
        <v>Venda Direta</v>
      </c>
    </row>
    <row r="1211" spans="1:17" x14ac:dyDescent="0.25">
      <c r="A1211">
        <v>1210</v>
      </c>
      <c r="B1211" s="1" t="s">
        <v>1219</v>
      </c>
      <c r="C1211" t="s">
        <v>3697</v>
      </c>
      <c r="D1211" t="s">
        <v>5420</v>
      </c>
      <c r="E1211" s="7">
        <v>65121</v>
      </c>
      <c r="F1211">
        <v>45</v>
      </c>
      <c r="G1211" t="s">
        <v>7748</v>
      </c>
      <c r="H1211" t="s">
        <v>7937</v>
      </c>
      <c r="I1211" t="s">
        <v>9169</v>
      </c>
      <c r="J1211" t="s">
        <v>12605</v>
      </c>
      <c r="K1211" t="s">
        <v>16044</v>
      </c>
      <c r="L1211" t="str">
        <f>LOOKUP(ImoveisBB[[#This Row],[Vlr_venda_imovel]],Table2[Faixa],Table2[NomeFaixa])</f>
        <v>F. 65k - 80k</v>
      </c>
      <c r="M1211" t="str">
        <f>LOOKUP(ImoveisBB[[#This Row],[Desc%]],Table24[Faixa],Table24[NomeFaixa])</f>
        <v>E. 40% - 50%</v>
      </c>
      <c r="N1211">
        <f>VALUE(SUBSTITUTE(MID(ImoveisBB[[#This Row],[Desc_imovel_numeros]],3,FIND("'",ImoveisBB[[#This Row],[Desc_imovel_numeros]],3)-3),".",","))</f>
        <v>200</v>
      </c>
      <c r="O1211" s="6" t="str">
        <f>LOOKUP(ImoveisBB[[#This Row],[Area1]],Table25[Faixa],Table25[NomeFaixa])</f>
        <v>G. 200m2 - 500m2</v>
      </c>
      <c r="P1211" s="6" t="str">
        <f>IF(ISNUMBER( SEARCH("Desocupado", ImoveisBB[[#This Row],[status_imovel]] ) ), "DESOcupado", "OCUpado")</f>
        <v>OCUpado</v>
      </c>
      <c r="Q1211" s="6" t="str">
        <f>IF(ISNUMBER( SEARCH("Venda", ImoveisBB[[#This Row],[status_imovel]] ) ), "Venda Direta", "Leilão")</f>
        <v>Venda Direta</v>
      </c>
    </row>
    <row r="1212" spans="1:17" x14ac:dyDescent="0.25">
      <c r="A1212">
        <v>1211</v>
      </c>
      <c r="B1212" s="1" t="s">
        <v>1220</v>
      </c>
      <c r="C1212" t="s">
        <v>3805</v>
      </c>
      <c r="D1212" t="s">
        <v>5421</v>
      </c>
      <c r="E1212" s="7">
        <v>52761</v>
      </c>
      <c r="F1212">
        <v>48</v>
      </c>
      <c r="G1212" t="s">
        <v>7748</v>
      </c>
      <c r="H1212" t="s">
        <v>7937</v>
      </c>
      <c r="I1212" t="s">
        <v>9170</v>
      </c>
      <c r="J1212" t="s">
        <v>12606</v>
      </c>
      <c r="K1212" t="s">
        <v>16045</v>
      </c>
      <c r="L1212" t="str">
        <f>LOOKUP(ImoveisBB[[#This Row],[Vlr_venda_imovel]],Table2[Faixa],Table2[NomeFaixa])</f>
        <v>E. 50k - 65k</v>
      </c>
      <c r="M1212" t="str">
        <f>LOOKUP(ImoveisBB[[#This Row],[Desc%]],Table24[Faixa],Table24[NomeFaixa])</f>
        <v>E. 40% - 50%</v>
      </c>
      <c r="N1212">
        <f>VALUE(SUBSTITUTE(MID(ImoveisBB[[#This Row],[Desc_imovel_numeros]],3,FIND("'",ImoveisBB[[#This Row],[Desc_imovel_numeros]],3)-3),".",","))</f>
        <v>278.75</v>
      </c>
      <c r="O1212" s="6" t="str">
        <f>LOOKUP(ImoveisBB[[#This Row],[Area1]],Table25[Faixa],Table25[NomeFaixa])</f>
        <v>G. 200m2 - 500m2</v>
      </c>
      <c r="P1212" s="6" t="str">
        <f>IF(ISNUMBER( SEARCH("Desocupado", ImoveisBB[[#This Row],[status_imovel]] ) ), "DESOcupado", "OCUpado")</f>
        <v>DESOcupado</v>
      </c>
      <c r="Q1212" s="6" t="str">
        <f>IF(ISNUMBER( SEARCH("Venda", ImoveisBB[[#This Row],[status_imovel]] ) ), "Venda Direta", "Leilão")</f>
        <v>Venda Direta</v>
      </c>
    </row>
    <row r="1213" spans="1:17" x14ac:dyDescent="0.25">
      <c r="A1213">
        <v>1212</v>
      </c>
      <c r="B1213" s="1" t="s">
        <v>1221</v>
      </c>
      <c r="C1213" t="s">
        <v>3806</v>
      </c>
      <c r="D1213" t="s">
        <v>5422</v>
      </c>
      <c r="E1213" s="7">
        <v>64741</v>
      </c>
      <c r="F1213">
        <v>51</v>
      </c>
      <c r="G1213" t="s">
        <v>7748</v>
      </c>
      <c r="H1213" t="s">
        <v>7937</v>
      </c>
      <c r="I1213" t="s">
        <v>9171</v>
      </c>
      <c r="J1213" t="s">
        <v>12607</v>
      </c>
      <c r="K1213" t="s">
        <v>16046</v>
      </c>
      <c r="L1213" t="str">
        <f>LOOKUP(ImoveisBB[[#This Row],[Vlr_venda_imovel]],Table2[Faixa],Table2[NomeFaixa])</f>
        <v>E. 50k - 65k</v>
      </c>
      <c r="M1213" t="str">
        <f>LOOKUP(ImoveisBB[[#This Row],[Desc%]],Table24[Faixa],Table24[NomeFaixa])</f>
        <v>F. 50% - 60%</v>
      </c>
      <c r="N1213">
        <f>VALUE(SUBSTITUTE(MID(ImoveisBB[[#This Row],[Desc_imovel_numeros]],3,FIND("'",ImoveisBB[[#This Row],[Desc_imovel_numeros]],3)-3),".",","))</f>
        <v>200</v>
      </c>
      <c r="O1213" s="6" t="str">
        <f>LOOKUP(ImoveisBB[[#This Row],[Area1]],Table25[Faixa],Table25[NomeFaixa])</f>
        <v>G. 200m2 - 500m2</v>
      </c>
      <c r="P1213" s="6" t="str">
        <f>IF(ISNUMBER( SEARCH("Desocupado", ImoveisBB[[#This Row],[status_imovel]] ) ), "DESOcupado", "OCUpado")</f>
        <v>OCUpado</v>
      </c>
      <c r="Q1213" s="6" t="str">
        <f>IF(ISNUMBER( SEARCH("Venda", ImoveisBB[[#This Row],[status_imovel]] ) ), "Venda Direta", "Leilão")</f>
        <v>Venda Direta</v>
      </c>
    </row>
    <row r="1214" spans="1:17" x14ac:dyDescent="0.25">
      <c r="A1214">
        <v>1213</v>
      </c>
      <c r="B1214" s="1" t="s">
        <v>1222</v>
      </c>
      <c r="C1214" t="s">
        <v>3453</v>
      </c>
      <c r="D1214" t="s">
        <v>5423</v>
      </c>
      <c r="E1214" s="7">
        <v>65396</v>
      </c>
      <c r="F1214">
        <v>40</v>
      </c>
      <c r="G1214" t="s">
        <v>7725</v>
      </c>
      <c r="H1214" t="s">
        <v>7937</v>
      </c>
      <c r="I1214" t="s">
        <v>9172</v>
      </c>
      <c r="J1214" t="s">
        <v>12608</v>
      </c>
      <c r="K1214" t="s">
        <v>16047</v>
      </c>
      <c r="L1214" t="str">
        <f>LOOKUP(ImoveisBB[[#This Row],[Vlr_venda_imovel]],Table2[Faixa],Table2[NomeFaixa])</f>
        <v>F. 65k - 80k</v>
      </c>
      <c r="M1214" t="str">
        <f>LOOKUP(ImoveisBB[[#This Row],[Desc%]],Table24[Faixa],Table24[NomeFaixa])</f>
        <v>E. 40% - 50%</v>
      </c>
      <c r="N1214">
        <f>VALUE(SUBSTITUTE(MID(ImoveisBB[[#This Row],[Desc_imovel_numeros]],3,FIND("'",ImoveisBB[[#This Row],[Desc_imovel_numeros]],3)-3),".",","))</f>
        <v>55.63</v>
      </c>
      <c r="O1214" s="6" t="str">
        <f>LOOKUP(ImoveisBB[[#This Row],[Area1]],Table25[Faixa],Table25[NomeFaixa])</f>
        <v>C. 50m2 - 75m2</v>
      </c>
      <c r="P1214" s="6" t="str">
        <f>IF(ISNUMBER( SEARCH("Desocupado", ImoveisBB[[#This Row],[status_imovel]] ) ), "DESOcupado", "OCUpado")</f>
        <v>OCUpado</v>
      </c>
      <c r="Q1214" s="6" t="str">
        <f>IF(ISNUMBER( SEARCH("Venda", ImoveisBB[[#This Row],[status_imovel]] ) ), "Venda Direta", "Leilão")</f>
        <v>Leilão</v>
      </c>
    </row>
    <row r="1215" spans="1:17" x14ac:dyDescent="0.25">
      <c r="A1215">
        <v>1214</v>
      </c>
      <c r="B1215" s="1" t="s">
        <v>1223</v>
      </c>
      <c r="C1215" t="s">
        <v>3543</v>
      </c>
      <c r="D1215" t="s">
        <v>5424</v>
      </c>
      <c r="E1215" s="7">
        <v>39800</v>
      </c>
      <c r="F1215">
        <v>60</v>
      </c>
      <c r="G1215" t="s">
        <v>7748</v>
      </c>
      <c r="H1215" t="s">
        <v>7937</v>
      </c>
      <c r="I1215" t="s">
        <v>9173</v>
      </c>
      <c r="J1215" t="s">
        <v>12609</v>
      </c>
      <c r="K1215" t="s">
        <v>16048</v>
      </c>
      <c r="L1215" t="str">
        <f>LOOKUP(ImoveisBB[[#This Row],[Vlr_venda_imovel]],Table2[Faixa],Table2[NomeFaixa])</f>
        <v>D. 35k - 50k</v>
      </c>
      <c r="M1215" t="str">
        <f>LOOKUP(ImoveisBB[[#This Row],[Desc%]],Table24[Faixa],Table24[NomeFaixa])</f>
        <v>G. 60% - 70%</v>
      </c>
      <c r="N1215">
        <f>VALUE(SUBSTITUTE(MID(ImoveisBB[[#This Row],[Desc_imovel_numeros]],3,FIND("'",ImoveisBB[[#This Row],[Desc_imovel_numeros]],3)-3),".",","))</f>
        <v>64.010000000000005</v>
      </c>
      <c r="O1215" s="6" t="str">
        <f>LOOKUP(ImoveisBB[[#This Row],[Area1]],Table25[Faixa],Table25[NomeFaixa])</f>
        <v>C. 50m2 - 75m2</v>
      </c>
      <c r="P1215" s="6" t="str">
        <f>IF(ISNUMBER( SEARCH("Desocupado", ImoveisBB[[#This Row],[status_imovel]] ) ), "DESOcupado", "OCUpado")</f>
        <v>OCUpado</v>
      </c>
      <c r="Q1215" s="6" t="str">
        <f>IF(ISNUMBER( SEARCH("Venda", ImoveisBB[[#This Row],[status_imovel]] ) ), "Venda Direta", "Leilão")</f>
        <v>Venda Direta</v>
      </c>
    </row>
    <row r="1216" spans="1:17" x14ac:dyDescent="0.25">
      <c r="A1216">
        <v>1215</v>
      </c>
      <c r="B1216" s="1" t="s">
        <v>1224</v>
      </c>
      <c r="C1216" t="s">
        <v>3807</v>
      </c>
      <c r="D1216" t="s">
        <v>5425</v>
      </c>
      <c r="E1216" s="7">
        <v>56956</v>
      </c>
      <c r="F1216">
        <v>34</v>
      </c>
      <c r="G1216" t="s">
        <v>7748</v>
      </c>
      <c r="H1216" t="s">
        <v>7937</v>
      </c>
      <c r="I1216" t="s">
        <v>9174</v>
      </c>
      <c r="J1216" t="s">
        <v>12610</v>
      </c>
      <c r="K1216" t="s">
        <v>16049</v>
      </c>
      <c r="L1216" t="str">
        <f>LOOKUP(ImoveisBB[[#This Row],[Vlr_venda_imovel]],Table2[Faixa],Table2[NomeFaixa])</f>
        <v>E. 50k - 65k</v>
      </c>
      <c r="M1216" t="str">
        <f>LOOKUP(ImoveisBB[[#This Row],[Desc%]],Table24[Faixa],Table24[NomeFaixa])</f>
        <v>D. 30% - 40%</v>
      </c>
      <c r="N1216">
        <f>VALUE(SUBSTITUTE(MID(ImoveisBB[[#This Row],[Desc_imovel_numeros]],3,FIND("'",ImoveisBB[[#This Row],[Desc_imovel_numeros]],3)-3),".",","))</f>
        <v>200</v>
      </c>
      <c r="O1216" s="6" t="str">
        <f>LOOKUP(ImoveisBB[[#This Row],[Area1]],Table25[Faixa],Table25[NomeFaixa])</f>
        <v>G. 200m2 - 500m2</v>
      </c>
      <c r="P1216" s="6" t="str">
        <f>IF(ISNUMBER( SEARCH("Desocupado", ImoveisBB[[#This Row],[status_imovel]] ) ), "DESOcupado", "OCUpado")</f>
        <v>OCUpado</v>
      </c>
      <c r="Q1216" s="6" t="str">
        <f>IF(ISNUMBER( SEARCH("Venda", ImoveisBB[[#This Row],[status_imovel]] ) ), "Venda Direta", "Leilão")</f>
        <v>Leilão</v>
      </c>
    </row>
    <row r="1217" spans="1:17" x14ac:dyDescent="0.25">
      <c r="A1217">
        <v>1216</v>
      </c>
      <c r="B1217" s="1" t="s">
        <v>1225</v>
      </c>
      <c r="C1217" t="s">
        <v>3808</v>
      </c>
      <c r="D1217" t="s">
        <v>5426</v>
      </c>
      <c r="E1217" s="7">
        <v>50646</v>
      </c>
      <c r="F1217">
        <v>53</v>
      </c>
      <c r="G1217" t="s">
        <v>7722</v>
      </c>
      <c r="H1217" t="s">
        <v>7937</v>
      </c>
      <c r="I1217" t="s">
        <v>9175</v>
      </c>
      <c r="J1217" t="s">
        <v>12611</v>
      </c>
      <c r="K1217" t="s">
        <v>16050</v>
      </c>
      <c r="L1217" t="str">
        <f>LOOKUP(ImoveisBB[[#This Row],[Vlr_venda_imovel]],Table2[Faixa],Table2[NomeFaixa])</f>
        <v>E. 50k - 65k</v>
      </c>
      <c r="M1217" t="str">
        <f>LOOKUP(ImoveisBB[[#This Row],[Desc%]],Table24[Faixa],Table24[NomeFaixa])</f>
        <v>F. 50% - 60%</v>
      </c>
      <c r="N1217">
        <f>VALUE(SUBSTITUTE(MID(ImoveisBB[[#This Row],[Desc_imovel_numeros]],3,FIND("'",ImoveisBB[[#This Row],[Desc_imovel_numeros]],3)-3),".",","))</f>
        <v>180</v>
      </c>
      <c r="O1217" s="6" t="str">
        <f>LOOKUP(ImoveisBB[[#This Row],[Area1]],Table25[Faixa],Table25[NomeFaixa])</f>
        <v>F. 150m2 - 200m2</v>
      </c>
      <c r="P1217" s="6" t="str">
        <f>IF(ISNUMBER( SEARCH("Desocupado", ImoveisBB[[#This Row],[status_imovel]] ) ), "DESOcupado", "OCUpado")</f>
        <v>OCUpado</v>
      </c>
      <c r="Q1217" s="6" t="str">
        <f>IF(ISNUMBER( SEARCH("Venda", ImoveisBB[[#This Row],[status_imovel]] ) ), "Venda Direta", "Leilão")</f>
        <v>Venda Direta</v>
      </c>
    </row>
    <row r="1218" spans="1:17" x14ac:dyDescent="0.25">
      <c r="A1218">
        <v>1217</v>
      </c>
      <c r="B1218" s="1" t="s">
        <v>1226</v>
      </c>
      <c r="C1218" t="s">
        <v>3487</v>
      </c>
      <c r="D1218" t="s">
        <v>5427</v>
      </c>
      <c r="E1218" s="7">
        <v>61553</v>
      </c>
      <c r="F1218">
        <v>46</v>
      </c>
      <c r="G1218" t="s">
        <v>7748</v>
      </c>
      <c r="H1218" t="s">
        <v>7937</v>
      </c>
      <c r="I1218" t="s">
        <v>9176</v>
      </c>
      <c r="J1218" t="s">
        <v>12612</v>
      </c>
      <c r="K1218" t="s">
        <v>16051</v>
      </c>
      <c r="L1218" t="str">
        <f>LOOKUP(ImoveisBB[[#This Row],[Vlr_venda_imovel]],Table2[Faixa],Table2[NomeFaixa])</f>
        <v>E. 50k - 65k</v>
      </c>
      <c r="M1218" t="str">
        <f>LOOKUP(ImoveisBB[[#This Row],[Desc%]],Table24[Faixa],Table24[NomeFaixa])</f>
        <v>E. 40% - 50%</v>
      </c>
      <c r="N1218">
        <f>VALUE(SUBSTITUTE(MID(ImoveisBB[[#This Row],[Desc_imovel_numeros]],3,FIND("'",ImoveisBB[[#This Row],[Desc_imovel_numeros]],3)-3),".",","))</f>
        <v>150</v>
      </c>
      <c r="O1218" s="6" t="str">
        <f>LOOKUP(ImoveisBB[[#This Row],[Area1]],Table25[Faixa],Table25[NomeFaixa])</f>
        <v>F. 150m2 - 200m2</v>
      </c>
      <c r="P1218" s="6" t="str">
        <f>IF(ISNUMBER( SEARCH("Desocupado", ImoveisBB[[#This Row],[status_imovel]] ) ), "DESOcupado", "OCUpado")</f>
        <v>OCUpado</v>
      </c>
      <c r="Q1218" s="6" t="str">
        <f>IF(ISNUMBER( SEARCH("Venda", ImoveisBB[[#This Row],[status_imovel]] ) ), "Venda Direta", "Leilão")</f>
        <v>Venda Direta</v>
      </c>
    </row>
    <row r="1219" spans="1:17" x14ac:dyDescent="0.25">
      <c r="A1219">
        <v>1218</v>
      </c>
      <c r="B1219" s="1" t="s">
        <v>1227</v>
      </c>
      <c r="C1219" t="s">
        <v>3451</v>
      </c>
      <c r="D1219" t="s">
        <v>5428</v>
      </c>
      <c r="E1219" s="7">
        <v>28556</v>
      </c>
      <c r="F1219">
        <v>35</v>
      </c>
      <c r="G1219" t="s">
        <v>7783</v>
      </c>
      <c r="H1219" t="s">
        <v>7937</v>
      </c>
      <c r="I1219" t="s">
        <v>9177</v>
      </c>
      <c r="J1219" t="s">
        <v>12613</v>
      </c>
      <c r="K1219" t="s">
        <v>16052</v>
      </c>
      <c r="L1219" t="str">
        <f>LOOKUP(ImoveisBB[[#This Row],[Vlr_venda_imovel]],Table2[Faixa],Table2[NomeFaixa])</f>
        <v>C. 25k - 35k</v>
      </c>
      <c r="M1219" t="str">
        <f>LOOKUP(ImoveisBB[[#This Row],[Desc%]],Table24[Faixa],Table24[NomeFaixa])</f>
        <v>D. 30% - 40%</v>
      </c>
      <c r="N1219">
        <f>VALUE(SUBSTITUTE(MID(ImoveisBB[[#This Row],[Desc_imovel_numeros]],3,FIND("'",ImoveisBB[[#This Row],[Desc_imovel_numeros]],3)-3),".",","))</f>
        <v>180</v>
      </c>
      <c r="O1219" s="6" t="str">
        <f>LOOKUP(ImoveisBB[[#This Row],[Area1]],Table25[Faixa],Table25[NomeFaixa])</f>
        <v>F. 150m2 - 200m2</v>
      </c>
      <c r="P1219" s="6" t="str">
        <f>IF(ISNUMBER( SEARCH("Desocupado", ImoveisBB[[#This Row],[status_imovel]] ) ), "DESOcupado", "OCUpado")</f>
        <v>OCUpado</v>
      </c>
      <c r="Q1219" s="6" t="str">
        <f>IF(ISNUMBER( SEARCH("Venda", ImoveisBB[[#This Row],[status_imovel]] ) ), "Venda Direta", "Leilão")</f>
        <v>Venda Direta</v>
      </c>
    </row>
    <row r="1220" spans="1:17" x14ac:dyDescent="0.25">
      <c r="A1220">
        <v>1219</v>
      </c>
      <c r="B1220" s="1" t="s">
        <v>1228</v>
      </c>
      <c r="C1220" t="s">
        <v>3586</v>
      </c>
      <c r="D1220" t="s">
        <v>5429</v>
      </c>
      <c r="E1220" s="7">
        <v>62401</v>
      </c>
      <c r="F1220">
        <v>49</v>
      </c>
      <c r="G1220" t="s">
        <v>7748</v>
      </c>
      <c r="H1220" t="s">
        <v>7937</v>
      </c>
      <c r="I1220" t="s">
        <v>9178</v>
      </c>
      <c r="J1220" t="s">
        <v>12614</v>
      </c>
      <c r="K1220" t="s">
        <v>16053</v>
      </c>
      <c r="L1220" t="str">
        <f>LOOKUP(ImoveisBB[[#This Row],[Vlr_venda_imovel]],Table2[Faixa],Table2[NomeFaixa])</f>
        <v>E. 50k - 65k</v>
      </c>
      <c r="M1220" t="str">
        <f>LOOKUP(ImoveisBB[[#This Row],[Desc%]],Table24[Faixa],Table24[NomeFaixa])</f>
        <v>E. 40% - 50%</v>
      </c>
      <c r="N1220">
        <f>VALUE(SUBSTITUTE(MID(ImoveisBB[[#This Row],[Desc_imovel_numeros]],3,FIND("'",ImoveisBB[[#This Row],[Desc_imovel_numeros]],3)-3),".",","))</f>
        <v>360</v>
      </c>
      <c r="O1220" s="6" t="str">
        <f>LOOKUP(ImoveisBB[[#This Row],[Area1]],Table25[Faixa],Table25[NomeFaixa])</f>
        <v>G. 200m2 - 500m2</v>
      </c>
      <c r="P1220" s="6" t="str">
        <f>IF(ISNUMBER( SEARCH("Desocupado", ImoveisBB[[#This Row],[status_imovel]] ) ), "DESOcupado", "OCUpado")</f>
        <v>OCUpado</v>
      </c>
      <c r="Q1220" s="6" t="str">
        <f>IF(ISNUMBER( SEARCH("Venda", ImoveisBB[[#This Row],[status_imovel]] ) ), "Venda Direta", "Leilão")</f>
        <v>Venda Direta</v>
      </c>
    </row>
    <row r="1221" spans="1:17" x14ac:dyDescent="0.25">
      <c r="A1221">
        <v>1220</v>
      </c>
      <c r="B1221" s="1" t="s">
        <v>1229</v>
      </c>
      <c r="C1221" t="s">
        <v>3808</v>
      </c>
      <c r="D1221" t="s">
        <v>5430</v>
      </c>
      <c r="E1221" s="7">
        <v>53333</v>
      </c>
      <c r="F1221">
        <v>40</v>
      </c>
      <c r="G1221" t="s">
        <v>7722</v>
      </c>
      <c r="H1221" t="s">
        <v>7937</v>
      </c>
      <c r="I1221" t="s">
        <v>9179</v>
      </c>
      <c r="J1221" t="s">
        <v>12615</v>
      </c>
      <c r="K1221" t="s">
        <v>16054</v>
      </c>
      <c r="L1221" t="str">
        <f>LOOKUP(ImoveisBB[[#This Row],[Vlr_venda_imovel]],Table2[Faixa],Table2[NomeFaixa])</f>
        <v>E. 50k - 65k</v>
      </c>
      <c r="M1221" t="str">
        <f>LOOKUP(ImoveisBB[[#This Row],[Desc%]],Table24[Faixa],Table24[NomeFaixa])</f>
        <v>E. 40% - 50%</v>
      </c>
      <c r="N1221">
        <f>VALUE(SUBSTITUTE(MID(ImoveisBB[[#This Row],[Desc_imovel_numeros]],3,FIND("'",ImoveisBB[[#This Row],[Desc_imovel_numeros]],3)-3),".",","))</f>
        <v>180</v>
      </c>
      <c r="O1221" s="6" t="str">
        <f>LOOKUP(ImoveisBB[[#This Row],[Area1]],Table25[Faixa],Table25[NomeFaixa])</f>
        <v>F. 150m2 - 200m2</v>
      </c>
      <c r="P1221" s="6" t="str">
        <f>IF(ISNUMBER( SEARCH("Desocupado", ImoveisBB[[#This Row],[status_imovel]] ) ), "DESOcupado", "OCUpado")</f>
        <v>OCUpado</v>
      </c>
      <c r="Q1221" s="6" t="str">
        <f>IF(ISNUMBER( SEARCH("Venda", ImoveisBB[[#This Row],[status_imovel]] ) ), "Venda Direta", "Leilão")</f>
        <v>Leilão</v>
      </c>
    </row>
    <row r="1222" spans="1:17" x14ac:dyDescent="0.25">
      <c r="A1222">
        <v>1221</v>
      </c>
      <c r="B1222" s="1" t="s">
        <v>1230</v>
      </c>
      <c r="C1222" t="s">
        <v>3451</v>
      </c>
      <c r="D1222" t="s">
        <v>5431</v>
      </c>
      <c r="E1222" s="7">
        <v>31120</v>
      </c>
      <c r="F1222">
        <v>24</v>
      </c>
      <c r="G1222" t="s">
        <v>7783</v>
      </c>
      <c r="H1222" t="s">
        <v>7937</v>
      </c>
      <c r="I1222" t="s">
        <v>9180</v>
      </c>
      <c r="J1222" t="s">
        <v>12616</v>
      </c>
      <c r="K1222" t="s">
        <v>16055</v>
      </c>
      <c r="L1222" t="str">
        <f>LOOKUP(ImoveisBB[[#This Row],[Vlr_venda_imovel]],Table2[Faixa],Table2[NomeFaixa])</f>
        <v>C. 25k - 35k</v>
      </c>
      <c r="M1222" t="str">
        <f>LOOKUP(ImoveisBB[[#This Row],[Desc%]],Table24[Faixa],Table24[NomeFaixa])</f>
        <v>C. 20% - 30%</v>
      </c>
      <c r="N1222">
        <f>VALUE(SUBSTITUTE(MID(ImoveisBB[[#This Row],[Desc_imovel_numeros]],3,FIND("'",ImoveisBB[[#This Row],[Desc_imovel_numeros]],3)-3),".",","))</f>
        <v>225</v>
      </c>
      <c r="O1222" s="6" t="str">
        <f>LOOKUP(ImoveisBB[[#This Row],[Area1]],Table25[Faixa],Table25[NomeFaixa])</f>
        <v>G. 200m2 - 500m2</v>
      </c>
      <c r="P1222" s="6" t="str">
        <f>IF(ISNUMBER( SEARCH("Desocupado", ImoveisBB[[#This Row],[status_imovel]] ) ), "DESOcupado", "OCUpado")</f>
        <v>DESOcupado</v>
      </c>
      <c r="Q1222" s="6" t="str">
        <f>IF(ISNUMBER( SEARCH("Venda", ImoveisBB[[#This Row],[status_imovel]] ) ), "Venda Direta", "Leilão")</f>
        <v>Venda Direta</v>
      </c>
    </row>
    <row r="1223" spans="1:17" x14ac:dyDescent="0.25">
      <c r="A1223">
        <v>1222</v>
      </c>
      <c r="B1223" s="1" t="s">
        <v>1231</v>
      </c>
      <c r="C1223" t="s">
        <v>3454</v>
      </c>
      <c r="D1223" t="s">
        <v>5432</v>
      </c>
      <c r="E1223" s="7">
        <v>53731</v>
      </c>
      <c r="F1223">
        <v>44</v>
      </c>
      <c r="G1223" t="s">
        <v>7725</v>
      </c>
      <c r="H1223" t="s">
        <v>7937</v>
      </c>
      <c r="I1223" t="s">
        <v>9181</v>
      </c>
      <c r="J1223" t="s">
        <v>12617</v>
      </c>
      <c r="K1223" t="s">
        <v>16056</v>
      </c>
      <c r="L1223" t="str">
        <f>LOOKUP(ImoveisBB[[#This Row],[Vlr_venda_imovel]],Table2[Faixa],Table2[NomeFaixa])</f>
        <v>E. 50k - 65k</v>
      </c>
      <c r="M1223" t="str">
        <f>LOOKUP(ImoveisBB[[#This Row],[Desc%]],Table24[Faixa],Table24[NomeFaixa])</f>
        <v>E. 40% - 50%</v>
      </c>
      <c r="N1223">
        <f>VALUE(SUBSTITUTE(MID(ImoveisBB[[#This Row],[Desc_imovel_numeros]],3,FIND("'",ImoveisBB[[#This Row],[Desc_imovel_numeros]],3)-3),".",","))</f>
        <v>51.48</v>
      </c>
      <c r="O1223" s="6" t="str">
        <f>LOOKUP(ImoveisBB[[#This Row],[Area1]],Table25[Faixa],Table25[NomeFaixa])</f>
        <v>C. 50m2 - 75m2</v>
      </c>
      <c r="P1223" s="6" t="str">
        <f>IF(ISNUMBER( SEARCH("Desocupado", ImoveisBB[[#This Row],[status_imovel]] ) ), "DESOcupado", "OCUpado")</f>
        <v>OCUpado</v>
      </c>
      <c r="Q1223" s="6" t="str">
        <f>IF(ISNUMBER( SEARCH("Venda", ImoveisBB[[#This Row],[status_imovel]] ) ), "Venda Direta", "Leilão")</f>
        <v>Venda Direta</v>
      </c>
    </row>
    <row r="1224" spans="1:17" x14ac:dyDescent="0.25">
      <c r="A1224">
        <v>1223</v>
      </c>
      <c r="B1224" s="1" t="s">
        <v>1232</v>
      </c>
      <c r="C1224" t="s">
        <v>3454</v>
      </c>
      <c r="D1224" t="s">
        <v>5433</v>
      </c>
      <c r="E1224" s="7">
        <v>52100</v>
      </c>
      <c r="F1224">
        <v>53</v>
      </c>
      <c r="G1224" t="s">
        <v>7725</v>
      </c>
      <c r="H1224" t="s">
        <v>7937</v>
      </c>
      <c r="I1224" t="s">
        <v>9182</v>
      </c>
      <c r="J1224" t="s">
        <v>12618</v>
      </c>
      <c r="K1224" t="s">
        <v>16057</v>
      </c>
      <c r="L1224" t="str">
        <f>LOOKUP(ImoveisBB[[#This Row],[Vlr_venda_imovel]],Table2[Faixa],Table2[NomeFaixa])</f>
        <v>E. 50k - 65k</v>
      </c>
      <c r="M1224" t="str">
        <f>LOOKUP(ImoveisBB[[#This Row],[Desc%]],Table24[Faixa],Table24[NomeFaixa])</f>
        <v>F. 50% - 60%</v>
      </c>
      <c r="N1224">
        <f>VALUE(SUBSTITUTE(MID(ImoveisBB[[#This Row],[Desc_imovel_numeros]],3,FIND("'",ImoveisBB[[#This Row],[Desc_imovel_numeros]],3)-3),".",","))</f>
        <v>49.84</v>
      </c>
      <c r="O1224" s="6" t="str">
        <f>LOOKUP(ImoveisBB[[#This Row],[Area1]],Table25[Faixa],Table25[NomeFaixa])</f>
        <v>B. 25m2 - 50m2</v>
      </c>
      <c r="P1224" s="6" t="str">
        <f>IF(ISNUMBER( SEARCH("Desocupado", ImoveisBB[[#This Row],[status_imovel]] ) ), "DESOcupado", "OCUpado")</f>
        <v>OCUpado</v>
      </c>
      <c r="Q1224" s="6" t="str">
        <f>IF(ISNUMBER( SEARCH("Venda", ImoveisBB[[#This Row],[status_imovel]] ) ), "Venda Direta", "Leilão")</f>
        <v>Venda Direta</v>
      </c>
    </row>
    <row r="1225" spans="1:17" x14ac:dyDescent="0.25">
      <c r="A1225">
        <v>1224</v>
      </c>
      <c r="B1225" s="1" t="s">
        <v>1233</v>
      </c>
      <c r="C1225" t="s">
        <v>3563</v>
      </c>
      <c r="D1225" t="s">
        <v>5434</v>
      </c>
      <c r="E1225" s="7">
        <v>54013</v>
      </c>
      <c r="F1225">
        <v>46</v>
      </c>
      <c r="G1225" t="s">
        <v>7725</v>
      </c>
      <c r="H1225" t="s">
        <v>7937</v>
      </c>
      <c r="I1225" t="s">
        <v>9183</v>
      </c>
      <c r="J1225" t="s">
        <v>12619</v>
      </c>
      <c r="K1225" t="s">
        <v>16058</v>
      </c>
      <c r="L1225" t="str">
        <f>LOOKUP(ImoveisBB[[#This Row],[Vlr_venda_imovel]],Table2[Faixa],Table2[NomeFaixa])</f>
        <v>E. 50k - 65k</v>
      </c>
      <c r="M1225" t="str">
        <f>LOOKUP(ImoveisBB[[#This Row],[Desc%]],Table24[Faixa],Table24[NomeFaixa])</f>
        <v>E. 40% - 50%</v>
      </c>
      <c r="N1225">
        <f>VALUE(SUBSTITUTE(MID(ImoveisBB[[#This Row],[Desc_imovel_numeros]],3,FIND("'",ImoveisBB[[#This Row],[Desc_imovel_numeros]],3)-3),".",","))</f>
        <v>126</v>
      </c>
      <c r="O1225" s="6" t="str">
        <f>LOOKUP(ImoveisBB[[#This Row],[Area1]],Table25[Faixa],Table25[NomeFaixa])</f>
        <v>E. 100m2 - 150m2</v>
      </c>
      <c r="P1225" s="6" t="str">
        <f>IF(ISNUMBER( SEARCH("Desocupado", ImoveisBB[[#This Row],[status_imovel]] ) ), "DESOcupado", "OCUpado")</f>
        <v>OCUpado</v>
      </c>
      <c r="Q1225" s="6" t="str">
        <f>IF(ISNUMBER( SEARCH("Venda", ImoveisBB[[#This Row],[status_imovel]] ) ), "Venda Direta", "Leilão")</f>
        <v>Venda Direta</v>
      </c>
    </row>
    <row r="1226" spans="1:17" x14ac:dyDescent="0.25">
      <c r="A1226">
        <v>1225</v>
      </c>
      <c r="B1226" s="1" t="s">
        <v>1234</v>
      </c>
      <c r="C1226" t="s">
        <v>3809</v>
      </c>
      <c r="D1226" t="s">
        <v>5435</v>
      </c>
      <c r="E1226" s="7">
        <v>46549</v>
      </c>
      <c r="F1226">
        <v>69</v>
      </c>
      <c r="G1226" t="s">
        <v>7866</v>
      </c>
      <c r="H1226" t="s">
        <v>7954</v>
      </c>
      <c r="I1226" t="s">
        <v>9184</v>
      </c>
      <c r="J1226" t="s">
        <v>12620</v>
      </c>
      <c r="K1226" t="s">
        <v>16059</v>
      </c>
      <c r="L1226" t="str">
        <f>LOOKUP(ImoveisBB[[#This Row],[Vlr_venda_imovel]],Table2[Faixa],Table2[NomeFaixa])</f>
        <v>D. 35k - 50k</v>
      </c>
      <c r="M1226" t="str">
        <f>LOOKUP(ImoveisBB[[#This Row],[Desc%]],Table24[Faixa],Table24[NomeFaixa])</f>
        <v>G. 60% - 70%</v>
      </c>
      <c r="N1226">
        <f>VALUE(SUBSTITUTE(MID(ImoveisBB[[#This Row],[Desc_imovel_numeros]],3,FIND("'",ImoveisBB[[#This Row],[Desc_imovel_numeros]],3)-3),".",","))</f>
        <v>162.97</v>
      </c>
      <c r="O1226" s="6" t="str">
        <f>LOOKUP(ImoveisBB[[#This Row],[Area1]],Table25[Faixa],Table25[NomeFaixa])</f>
        <v>F. 150m2 - 200m2</v>
      </c>
      <c r="P1226" s="6" t="str">
        <f>IF(ISNUMBER( SEARCH("Desocupado", ImoveisBB[[#This Row],[status_imovel]] ) ), "DESOcupado", "OCUpado")</f>
        <v>DESOcupado</v>
      </c>
      <c r="Q1226" s="6" t="str">
        <f>IF(ISNUMBER( SEARCH("Venda", ImoveisBB[[#This Row],[status_imovel]] ) ), "Venda Direta", "Leilão")</f>
        <v>Venda Direta</v>
      </c>
    </row>
    <row r="1227" spans="1:17" x14ac:dyDescent="0.25">
      <c r="A1227">
        <v>1226</v>
      </c>
      <c r="B1227" s="1" t="s">
        <v>1235</v>
      </c>
      <c r="C1227" t="s">
        <v>3471</v>
      </c>
      <c r="D1227" t="s">
        <v>5436</v>
      </c>
      <c r="E1227" s="7">
        <v>166406</v>
      </c>
      <c r="F1227">
        <v>19</v>
      </c>
      <c r="G1227" t="s">
        <v>7867</v>
      </c>
      <c r="H1227" t="s">
        <v>7952</v>
      </c>
      <c r="I1227" t="s">
        <v>9185</v>
      </c>
      <c r="J1227" t="s">
        <v>12621</v>
      </c>
      <c r="K1227" t="s">
        <v>16060</v>
      </c>
      <c r="L1227" t="str">
        <f>LOOKUP(ImoveisBB[[#This Row],[Vlr_venda_imovel]],Table2[Faixa],Table2[NomeFaixa])</f>
        <v>H. 100k - 250k</v>
      </c>
      <c r="M1227" t="str">
        <f>LOOKUP(ImoveisBB[[#This Row],[Desc%]],Table24[Faixa],Table24[NomeFaixa])</f>
        <v>B. 10% - 20%</v>
      </c>
      <c r="N1227">
        <f>VALUE(SUBSTITUTE(MID(ImoveisBB[[#This Row],[Desc_imovel_numeros]],3,FIND("'",ImoveisBB[[#This Row],[Desc_imovel_numeros]],3)-3),".",","))</f>
        <v>299.99</v>
      </c>
      <c r="O1227" s="6" t="str">
        <f>LOOKUP(ImoveisBB[[#This Row],[Area1]],Table25[Faixa],Table25[NomeFaixa])</f>
        <v>G. 200m2 - 500m2</v>
      </c>
      <c r="P1227" s="6" t="str">
        <f>IF(ISNUMBER( SEARCH("Desocupado", ImoveisBB[[#This Row],[status_imovel]] ) ), "DESOcupado", "OCUpado")</f>
        <v>OCUpado</v>
      </c>
      <c r="Q1227" s="6" t="str">
        <f>IF(ISNUMBER( SEARCH("Venda", ImoveisBB[[#This Row],[status_imovel]] ) ), "Venda Direta", "Leilão")</f>
        <v>Leilão</v>
      </c>
    </row>
    <row r="1228" spans="1:17" x14ac:dyDescent="0.25">
      <c r="A1228">
        <v>1227</v>
      </c>
      <c r="B1228" s="1" t="s">
        <v>1236</v>
      </c>
      <c r="C1228" t="s">
        <v>3810</v>
      </c>
      <c r="D1228" t="s">
        <v>5437</v>
      </c>
      <c r="E1228" s="7">
        <v>68889</v>
      </c>
      <c r="F1228">
        <v>56</v>
      </c>
      <c r="G1228" t="s">
        <v>7802</v>
      </c>
      <c r="H1228" t="s">
        <v>7946</v>
      </c>
      <c r="I1228" t="s">
        <v>9186</v>
      </c>
      <c r="J1228" t="s">
        <v>12622</v>
      </c>
      <c r="K1228" t="s">
        <v>16061</v>
      </c>
      <c r="L1228" t="str">
        <f>LOOKUP(ImoveisBB[[#This Row],[Vlr_venda_imovel]],Table2[Faixa],Table2[NomeFaixa])</f>
        <v>F. 65k - 80k</v>
      </c>
      <c r="M1228" t="str">
        <f>LOOKUP(ImoveisBB[[#This Row],[Desc%]],Table24[Faixa],Table24[NomeFaixa])</f>
        <v>F. 50% - 60%</v>
      </c>
      <c r="N1228">
        <f>VALUE(SUBSTITUTE(MID(ImoveisBB[[#This Row],[Desc_imovel_numeros]],3,FIND("'",ImoveisBB[[#This Row],[Desc_imovel_numeros]],3)-3),".",","))</f>
        <v>125</v>
      </c>
      <c r="O1228" s="6" t="str">
        <f>LOOKUP(ImoveisBB[[#This Row],[Area1]],Table25[Faixa],Table25[NomeFaixa])</f>
        <v>E. 100m2 - 150m2</v>
      </c>
      <c r="P1228" s="6" t="str">
        <f>IF(ISNUMBER( SEARCH("Desocupado", ImoveisBB[[#This Row],[status_imovel]] ) ), "DESOcupado", "OCUpado")</f>
        <v>OCUpado</v>
      </c>
      <c r="Q1228" s="6" t="str">
        <f>IF(ISNUMBER( SEARCH("Venda", ImoveisBB[[#This Row],[status_imovel]] ) ), "Venda Direta", "Leilão")</f>
        <v>Venda Direta</v>
      </c>
    </row>
    <row r="1229" spans="1:17" x14ac:dyDescent="0.25">
      <c r="A1229">
        <v>1228</v>
      </c>
      <c r="B1229" s="1" t="s">
        <v>1237</v>
      </c>
      <c r="C1229" t="s">
        <v>3811</v>
      </c>
      <c r="D1229" t="s">
        <v>5438</v>
      </c>
      <c r="E1229" s="7">
        <v>52591</v>
      </c>
      <c r="F1229">
        <v>43</v>
      </c>
      <c r="G1229" t="s">
        <v>7868</v>
      </c>
      <c r="H1229" t="s">
        <v>7937</v>
      </c>
      <c r="I1229" t="s">
        <v>9187</v>
      </c>
      <c r="J1229" t="s">
        <v>12623</v>
      </c>
      <c r="K1229" t="s">
        <v>16062</v>
      </c>
      <c r="L1229" t="str">
        <f>LOOKUP(ImoveisBB[[#This Row],[Vlr_venda_imovel]],Table2[Faixa],Table2[NomeFaixa])</f>
        <v>E. 50k - 65k</v>
      </c>
      <c r="M1229" t="str">
        <f>LOOKUP(ImoveisBB[[#This Row],[Desc%]],Table24[Faixa],Table24[NomeFaixa])</f>
        <v>E. 40% - 50%</v>
      </c>
      <c r="N1229">
        <f>VALUE(SUBSTITUTE(MID(ImoveisBB[[#This Row],[Desc_imovel_numeros]],3,FIND("'",ImoveisBB[[#This Row],[Desc_imovel_numeros]],3)-3),".",","))</f>
        <v>224</v>
      </c>
      <c r="O1229" s="6" t="str">
        <f>LOOKUP(ImoveisBB[[#This Row],[Area1]],Table25[Faixa],Table25[NomeFaixa])</f>
        <v>G. 200m2 - 500m2</v>
      </c>
      <c r="P1229" s="6" t="str">
        <f>IF(ISNUMBER( SEARCH("Desocupado", ImoveisBB[[#This Row],[status_imovel]] ) ), "DESOcupado", "OCUpado")</f>
        <v>OCUpado</v>
      </c>
      <c r="Q1229" s="6" t="str">
        <f>IF(ISNUMBER( SEARCH("Venda", ImoveisBB[[#This Row],[status_imovel]] ) ), "Venda Direta", "Leilão")</f>
        <v>Venda Direta</v>
      </c>
    </row>
    <row r="1230" spans="1:17" x14ac:dyDescent="0.25">
      <c r="A1230">
        <v>1229</v>
      </c>
      <c r="B1230" s="1" t="s">
        <v>1238</v>
      </c>
      <c r="C1230" t="s">
        <v>3812</v>
      </c>
      <c r="D1230" t="s">
        <v>5439</v>
      </c>
      <c r="E1230" s="7">
        <v>50760</v>
      </c>
      <c r="F1230">
        <v>66</v>
      </c>
      <c r="G1230" t="s">
        <v>7726</v>
      </c>
      <c r="H1230" t="s">
        <v>7938</v>
      </c>
      <c r="I1230" t="s">
        <v>9188</v>
      </c>
      <c r="J1230" t="s">
        <v>12624</v>
      </c>
      <c r="K1230" t="s">
        <v>16063</v>
      </c>
      <c r="L1230" t="str">
        <f>LOOKUP(ImoveisBB[[#This Row],[Vlr_venda_imovel]],Table2[Faixa],Table2[NomeFaixa])</f>
        <v>E. 50k - 65k</v>
      </c>
      <c r="M1230" t="str">
        <f>LOOKUP(ImoveisBB[[#This Row],[Desc%]],Table24[Faixa],Table24[NomeFaixa])</f>
        <v>G. 60% - 70%</v>
      </c>
      <c r="N1230">
        <f>VALUE(SUBSTITUTE(MID(ImoveisBB[[#This Row],[Desc_imovel_numeros]],3,FIND("'",ImoveisBB[[#This Row],[Desc_imovel_numeros]],3)-3),".",","))</f>
        <v>54.86</v>
      </c>
      <c r="O1230" s="6" t="str">
        <f>LOOKUP(ImoveisBB[[#This Row],[Area1]],Table25[Faixa],Table25[NomeFaixa])</f>
        <v>C. 50m2 - 75m2</v>
      </c>
      <c r="P1230" s="6" t="str">
        <f>IF(ISNUMBER( SEARCH("Desocupado", ImoveisBB[[#This Row],[status_imovel]] ) ), "DESOcupado", "OCUpado")</f>
        <v>OCUpado</v>
      </c>
      <c r="Q1230" s="6" t="str">
        <f>IF(ISNUMBER( SEARCH("Venda", ImoveisBB[[#This Row],[status_imovel]] ) ), "Venda Direta", "Leilão")</f>
        <v>Venda Direta</v>
      </c>
    </row>
    <row r="1231" spans="1:17" x14ac:dyDescent="0.25">
      <c r="A1231">
        <v>1230</v>
      </c>
      <c r="B1231" s="1" t="s">
        <v>1239</v>
      </c>
      <c r="C1231" t="s">
        <v>3813</v>
      </c>
      <c r="D1231" t="s">
        <v>5440</v>
      </c>
      <c r="E1231" s="7">
        <v>75484</v>
      </c>
      <c r="F1231">
        <v>48</v>
      </c>
      <c r="G1231" t="s">
        <v>7869</v>
      </c>
      <c r="H1231" t="s">
        <v>7957</v>
      </c>
      <c r="I1231" t="s">
        <v>9189</v>
      </c>
      <c r="J1231" t="s">
        <v>12625</v>
      </c>
      <c r="K1231" t="s">
        <v>16064</v>
      </c>
      <c r="L1231" t="str">
        <f>LOOKUP(ImoveisBB[[#This Row],[Vlr_venda_imovel]],Table2[Faixa],Table2[NomeFaixa])</f>
        <v>F. 65k - 80k</v>
      </c>
      <c r="M1231" t="str">
        <f>LOOKUP(ImoveisBB[[#This Row],[Desc%]],Table24[Faixa],Table24[NomeFaixa])</f>
        <v>E. 40% - 50%</v>
      </c>
      <c r="N1231">
        <f>VALUE(SUBSTITUTE(MID(ImoveisBB[[#This Row],[Desc_imovel_numeros]],3,FIND("'",ImoveisBB[[#This Row],[Desc_imovel_numeros]],3)-3),".",","))</f>
        <v>402.67</v>
      </c>
      <c r="O1231" s="6" t="str">
        <f>LOOKUP(ImoveisBB[[#This Row],[Area1]],Table25[Faixa],Table25[NomeFaixa])</f>
        <v>G. 200m2 - 500m2</v>
      </c>
      <c r="P1231" s="6" t="str">
        <f>IF(ISNUMBER( SEARCH("Desocupado", ImoveisBB[[#This Row],[status_imovel]] ) ), "DESOcupado", "OCUpado")</f>
        <v>OCUpado</v>
      </c>
      <c r="Q1231" s="6" t="str">
        <f>IF(ISNUMBER( SEARCH("Venda", ImoveisBB[[#This Row],[status_imovel]] ) ), "Venda Direta", "Leilão")</f>
        <v>Venda Direta</v>
      </c>
    </row>
    <row r="1232" spans="1:17" x14ac:dyDescent="0.25">
      <c r="A1232">
        <v>1231</v>
      </c>
      <c r="B1232" s="1" t="s">
        <v>1240</v>
      </c>
      <c r="C1232" t="s">
        <v>3814</v>
      </c>
      <c r="D1232" t="s">
        <v>5441</v>
      </c>
      <c r="E1232" s="7">
        <v>93899</v>
      </c>
      <c r="F1232">
        <v>54</v>
      </c>
      <c r="G1232" t="s">
        <v>7827</v>
      </c>
      <c r="H1232" t="s">
        <v>7946</v>
      </c>
      <c r="I1232" t="s">
        <v>9190</v>
      </c>
      <c r="J1232" t="s">
        <v>12626</v>
      </c>
      <c r="K1232" t="s">
        <v>16065</v>
      </c>
      <c r="L1232" t="str">
        <f>LOOKUP(ImoveisBB[[#This Row],[Vlr_venda_imovel]],Table2[Faixa],Table2[NomeFaixa])</f>
        <v>G. 80k - 100k</v>
      </c>
      <c r="M1232" t="str">
        <f>LOOKUP(ImoveisBB[[#This Row],[Desc%]],Table24[Faixa],Table24[NomeFaixa])</f>
        <v>F. 50% - 60%</v>
      </c>
      <c r="N1232">
        <f>VALUE(SUBSTITUTE(MID(ImoveisBB[[#This Row],[Desc_imovel_numeros]],3,FIND("'",ImoveisBB[[#This Row],[Desc_imovel_numeros]],3)-3),".",","))</f>
        <v>103.75</v>
      </c>
      <c r="O1232" s="6" t="str">
        <f>LOOKUP(ImoveisBB[[#This Row],[Area1]],Table25[Faixa],Table25[NomeFaixa])</f>
        <v>E. 100m2 - 150m2</v>
      </c>
      <c r="P1232" s="6" t="str">
        <f>IF(ISNUMBER( SEARCH("Desocupado", ImoveisBB[[#This Row],[status_imovel]] ) ), "DESOcupado", "OCUpado")</f>
        <v>OCUpado</v>
      </c>
      <c r="Q1232" s="6" t="str">
        <f>IF(ISNUMBER( SEARCH("Venda", ImoveisBB[[#This Row],[status_imovel]] ) ), "Venda Direta", "Leilão")</f>
        <v>Venda Direta</v>
      </c>
    </row>
    <row r="1233" spans="1:17" x14ac:dyDescent="0.25">
      <c r="A1233">
        <v>1232</v>
      </c>
      <c r="B1233" s="1" t="s">
        <v>1241</v>
      </c>
      <c r="C1233" t="s">
        <v>3815</v>
      </c>
      <c r="D1233" t="s">
        <v>5442</v>
      </c>
      <c r="E1233" s="7">
        <v>72532</v>
      </c>
      <c r="F1233">
        <v>50</v>
      </c>
      <c r="G1233" t="s">
        <v>7748</v>
      </c>
      <c r="H1233" t="s">
        <v>7937</v>
      </c>
      <c r="I1233" t="s">
        <v>9191</v>
      </c>
      <c r="J1233" t="s">
        <v>12627</v>
      </c>
      <c r="K1233" t="s">
        <v>16066</v>
      </c>
      <c r="L1233" t="str">
        <f>LOOKUP(ImoveisBB[[#This Row],[Vlr_venda_imovel]],Table2[Faixa],Table2[NomeFaixa])</f>
        <v>F. 65k - 80k</v>
      </c>
      <c r="M1233" t="str">
        <f>LOOKUP(ImoveisBB[[#This Row],[Desc%]],Table24[Faixa],Table24[NomeFaixa])</f>
        <v>F. 50% - 60%</v>
      </c>
      <c r="N1233">
        <f>VALUE(SUBSTITUTE(MID(ImoveisBB[[#This Row],[Desc_imovel_numeros]],3,FIND("'",ImoveisBB[[#This Row],[Desc_imovel_numeros]],3)-3),".",","))</f>
        <v>51.48</v>
      </c>
      <c r="O1233" s="6" t="str">
        <f>LOOKUP(ImoveisBB[[#This Row],[Area1]],Table25[Faixa],Table25[NomeFaixa])</f>
        <v>C. 50m2 - 75m2</v>
      </c>
      <c r="P1233" s="6" t="str">
        <f>IF(ISNUMBER( SEARCH("Desocupado", ImoveisBB[[#This Row],[status_imovel]] ) ), "DESOcupado", "OCUpado")</f>
        <v>OCUpado</v>
      </c>
      <c r="Q1233" s="6" t="str">
        <f>IF(ISNUMBER( SEARCH("Venda", ImoveisBB[[#This Row],[status_imovel]] ) ), "Venda Direta", "Leilão")</f>
        <v>Venda Direta</v>
      </c>
    </row>
    <row r="1234" spans="1:17" x14ac:dyDescent="0.25">
      <c r="A1234">
        <v>1233</v>
      </c>
      <c r="B1234" s="1" t="s">
        <v>1242</v>
      </c>
      <c r="C1234" t="s">
        <v>3487</v>
      </c>
      <c r="D1234" t="s">
        <v>5443</v>
      </c>
      <c r="E1234" s="7">
        <v>69719</v>
      </c>
      <c r="F1234">
        <v>45</v>
      </c>
      <c r="G1234" t="s">
        <v>7748</v>
      </c>
      <c r="H1234" t="s">
        <v>7937</v>
      </c>
      <c r="I1234" t="s">
        <v>9192</v>
      </c>
      <c r="J1234" t="s">
        <v>12628</v>
      </c>
      <c r="K1234" t="s">
        <v>16067</v>
      </c>
      <c r="L1234" t="str">
        <f>LOOKUP(ImoveisBB[[#This Row],[Vlr_venda_imovel]],Table2[Faixa],Table2[NomeFaixa])</f>
        <v>F. 65k - 80k</v>
      </c>
      <c r="M1234" t="str">
        <f>LOOKUP(ImoveisBB[[#This Row],[Desc%]],Table24[Faixa],Table24[NomeFaixa])</f>
        <v>E. 40% - 50%</v>
      </c>
      <c r="N1234">
        <f>VALUE(SUBSTITUTE(MID(ImoveisBB[[#This Row],[Desc_imovel_numeros]],3,FIND("'",ImoveisBB[[#This Row],[Desc_imovel_numeros]],3)-3),".",","))</f>
        <v>150</v>
      </c>
      <c r="O1234" s="6" t="str">
        <f>LOOKUP(ImoveisBB[[#This Row],[Area1]],Table25[Faixa],Table25[NomeFaixa])</f>
        <v>F. 150m2 - 200m2</v>
      </c>
      <c r="P1234" s="6" t="str">
        <f>IF(ISNUMBER( SEARCH("Desocupado", ImoveisBB[[#This Row],[status_imovel]] ) ), "DESOcupado", "OCUpado")</f>
        <v>OCUpado</v>
      </c>
      <c r="Q1234" s="6" t="str">
        <f>IF(ISNUMBER( SEARCH("Venda", ImoveisBB[[#This Row],[status_imovel]] ) ), "Venda Direta", "Leilão")</f>
        <v>Venda Direta</v>
      </c>
    </row>
    <row r="1235" spans="1:17" hidden="1" x14ac:dyDescent="0.25">
      <c r="A1235">
        <v>1234</v>
      </c>
      <c r="B1235" s="1" t="s">
        <v>1243</v>
      </c>
      <c r="C1235" t="s">
        <v>3816</v>
      </c>
      <c r="D1235" t="s">
        <v>5444</v>
      </c>
      <c r="E1235" t="s">
        <v>7687</v>
      </c>
      <c r="F1235" t="s">
        <v>7721</v>
      </c>
      <c r="G1235" t="s">
        <v>7870</v>
      </c>
      <c r="H1235" t="s">
        <v>7958</v>
      </c>
      <c r="I1235" t="s">
        <v>9193</v>
      </c>
      <c r="J1235" t="s">
        <v>12629</v>
      </c>
      <c r="K1235" t="s">
        <v>16068</v>
      </c>
      <c r="L1235" t="e">
        <f>LOOKUP(ImoveisBB[[#This Row],[Vlr_venda_imovel]],Table2[Faixa],Table2[NomeFaixa])</f>
        <v>#N/A</v>
      </c>
      <c r="M1235" t="e">
        <f>LOOKUP(ImoveisBB[[#This Row],[Desc%]],Table24[Faixa],Table24[NomeFaixa])</f>
        <v>#N/A</v>
      </c>
      <c r="N1235">
        <f>VALUE(SUBSTITUTE(MID(ImoveisBB[[#This Row],[Desc_imovel_numeros]],3,FIND("'",ImoveisBB[[#This Row],[Desc_imovel_numeros]],3)-3),".",","))</f>
        <v>1200</v>
      </c>
      <c r="O1235" s="6" t="str">
        <f>LOOKUP(ImoveisBB[[#This Row],[Area1]],Table25[Faixa],Table25[NomeFaixa])</f>
        <v>I. 1.000m2 - 5.000m2</v>
      </c>
      <c r="P1235" s="6" t="str">
        <f>IF(ISNUMBER( SEARCH("Desocupado", ImoveisBB[[#This Row],[status_imovel]] ) ), "DESOcupado", "OCUpado")</f>
        <v>DESOcupado</v>
      </c>
      <c r="Q1235" s="6" t="str">
        <f>IF(ISNUMBER( SEARCH("Venda", ImoveisBB[[#This Row],[status_imovel]] ) ), "Venda Direta", "Leilão")</f>
        <v>Venda Direta</v>
      </c>
    </row>
    <row r="1236" spans="1:17" hidden="1" x14ac:dyDescent="0.25">
      <c r="A1236">
        <v>1235</v>
      </c>
      <c r="B1236" s="1" t="s">
        <v>1244</v>
      </c>
      <c r="C1236" t="s">
        <v>3817</v>
      </c>
      <c r="D1236" t="s">
        <v>5445</v>
      </c>
      <c r="E1236" t="s">
        <v>7688</v>
      </c>
      <c r="F1236" t="s">
        <v>7721</v>
      </c>
      <c r="G1236" t="s">
        <v>7871</v>
      </c>
      <c r="H1236" t="s">
        <v>7954</v>
      </c>
      <c r="I1236" t="s">
        <v>9194</v>
      </c>
      <c r="J1236" t="s">
        <v>12630</v>
      </c>
      <c r="K1236" t="s">
        <v>16069</v>
      </c>
      <c r="L1236" t="e">
        <f>LOOKUP(ImoveisBB[[#This Row],[Vlr_venda_imovel]],Table2[Faixa],Table2[NomeFaixa])</f>
        <v>#N/A</v>
      </c>
      <c r="M1236" t="e">
        <f>LOOKUP(ImoveisBB[[#This Row],[Desc%]],Table24[Faixa],Table24[NomeFaixa])</f>
        <v>#N/A</v>
      </c>
      <c r="N1236">
        <f>VALUE(SUBSTITUTE(MID(ImoveisBB[[#This Row],[Desc_imovel_numeros]],3,FIND("'",ImoveisBB[[#This Row],[Desc_imovel_numeros]],3)-3),".",","))</f>
        <v>1120</v>
      </c>
      <c r="O1236" s="6" t="str">
        <f>LOOKUP(ImoveisBB[[#This Row],[Area1]],Table25[Faixa],Table25[NomeFaixa])</f>
        <v>I. 1.000m2 - 5.000m2</v>
      </c>
      <c r="P1236" s="6" t="str">
        <f>IF(ISNUMBER( SEARCH("Desocupado", ImoveisBB[[#This Row],[status_imovel]] ) ), "DESOcupado", "OCUpado")</f>
        <v>DESOcupado</v>
      </c>
      <c r="Q1236" s="6" t="str">
        <f>IF(ISNUMBER( SEARCH("Venda", ImoveisBB[[#This Row],[status_imovel]] ) ), "Venda Direta", "Leilão")</f>
        <v>Venda Direta</v>
      </c>
    </row>
    <row r="1237" spans="1:17" x14ac:dyDescent="0.25">
      <c r="A1237">
        <v>1236</v>
      </c>
      <c r="B1237" s="1" t="s">
        <v>1245</v>
      </c>
      <c r="C1237" t="s">
        <v>3583</v>
      </c>
      <c r="D1237" t="s">
        <v>5446</v>
      </c>
      <c r="E1237" s="7">
        <v>68278</v>
      </c>
      <c r="F1237">
        <v>47</v>
      </c>
      <c r="G1237" t="s">
        <v>7748</v>
      </c>
      <c r="H1237" t="s">
        <v>7937</v>
      </c>
      <c r="I1237" t="s">
        <v>9195</v>
      </c>
      <c r="J1237" t="s">
        <v>12631</v>
      </c>
      <c r="K1237" t="s">
        <v>16070</v>
      </c>
      <c r="L1237" t="str">
        <f>LOOKUP(ImoveisBB[[#This Row],[Vlr_venda_imovel]],Table2[Faixa],Table2[NomeFaixa])</f>
        <v>F. 65k - 80k</v>
      </c>
      <c r="M1237" t="str">
        <f>LOOKUP(ImoveisBB[[#This Row],[Desc%]],Table24[Faixa],Table24[NomeFaixa])</f>
        <v>E. 40% - 50%</v>
      </c>
      <c r="N1237">
        <f>VALUE(SUBSTITUTE(MID(ImoveisBB[[#This Row],[Desc_imovel_numeros]],3,FIND("'",ImoveisBB[[#This Row],[Desc_imovel_numeros]],3)-3),".",","))</f>
        <v>200</v>
      </c>
      <c r="O1237" s="6" t="str">
        <f>LOOKUP(ImoveisBB[[#This Row],[Area1]],Table25[Faixa],Table25[NomeFaixa])</f>
        <v>G. 200m2 - 500m2</v>
      </c>
      <c r="P1237" s="6" t="str">
        <f>IF(ISNUMBER( SEARCH("Desocupado", ImoveisBB[[#This Row],[status_imovel]] ) ), "DESOcupado", "OCUpado")</f>
        <v>OCUpado</v>
      </c>
      <c r="Q1237" s="6" t="str">
        <f>IF(ISNUMBER( SEARCH("Venda", ImoveisBB[[#This Row],[status_imovel]] ) ), "Venda Direta", "Leilão")</f>
        <v>Venda Direta</v>
      </c>
    </row>
    <row r="1238" spans="1:17" x14ac:dyDescent="0.25">
      <c r="A1238">
        <v>1237</v>
      </c>
      <c r="B1238" s="1" t="s">
        <v>1246</v>
      </c>
      <c r="C1238" t="s">
        <v>3818</v>
      </c>
      <c r="D1238" t="s">
        <v>5447</v>
      </c>
      <c r="E1238" s="7">
        <v>138456</v>
      </c>
      <c r="F1238">
        <v>1</v>
      </c>
      <c r="G1238" t="s">
        <v>7872</v>
      </c>
      <c r="H1238" t="s">
        <v>7956</v>
      </c>
      <c r="I1238" t="s">
        <v>9196</v>
      </c>
      <c r="J1238" t="s">
        <v>12632</v>
      </c>
      <c r="K1238" t="s">
        <v>16071</v>
      </c>
      <c r="L1238" t="str">
        <f>LOOKUP(ImoveisBB[[#This Row],[Vlr_venda_imovel]],Table2[Faixa],Table2[NomeFaixa])</f>
        <v>H. 100k - 250k</v>
      </c>
      <c r="M1238" t="str">
        <f>LOOKUP(ImoveisBB[[#This Row],[Desc%]],Table24[Faixa],Table24[NomeFaixa])</f>
        <v>A. &lt; 10%</v>
      </c>
      <c r="N1238">
        <f>VALUE(SUBSTITUTE(MID(ImoveisBB[[#This Row],[Desc_imovel_numeros]],3,FIND("'",ImoveisBB[[#This Row],[Desc_imovel_numeros]],3)-3),".",","))</f>
        <v>176.08</v>
      </c>
      <c r="O1238" s="6" t="str">
        <f>LOOKUP(ImoveisBB[[#This Row],[Area1]],Table25[Faixa],Table25[NomeFaixa])</f>
        <v>F. 150m2 - 200m2</v>
      </c>
      <c r="P1238" s="6" t="str">
        <f>IF(ISNUMBER( SEARCH("Desocupado", ImoveisBB[[#This Row],[status_imovel]] ) ), "DESOcupado", "OCUpado")</f>
        <v>DESOcupado</v>
      </c>
      <c r="Q1238" s="6" t="str">
        <f>IF(ISNUMBER( SEARCH("Venda", ImoveisBB[[#This Row],[status_imovel]] ) ), "Venda Direta", "Leilão")</f>
        <v>Venda Direta</v>
      </c>
    </row>
    <row r="1239" spans="1:17" x14ac:dyDescent="0.25">
      <c r="A1239">
        <v>1238</v>
      </c>
      <c r="B1239" s="1" t="s">
        <v>1247</v>
      </c>
      <c r="C1239" t="s">
        <v>3697</v>
      </c>
      <c r="D1239" t="s">
        <v>5448</v>
      </c>
      <c r="E1239" s="7">
        <v>54261</v>
      </c>
      <c r="F1239">
        <v>46</v>
      </c>
      <c r="G1239" t="s">
        <v>7748</v>
      </c>
      <c r="H1239" t="s">
        <v>7937</v>
      </c>
      <c r="I1239" t="s">
        <v>9197</v>
      </c>
      <c r="J1239" t="s">
        <v>12633</v>
      </c>
      <c r="K1239" t="s">
        <v>16072</v>
      </c>
      <c r="L1239" t="str">
        <f>LOOKUP(ImoveisBB[[#This Row],[Vlr_venda_imovel]],Table2[Faixa],Table2[NomeFaixa])</f>
        <v>E. 50k - 65k</v>
      </c>
      <c r="M1239" t="str">
        <f>LOOKUP(ImoveisBB[[#This Row],[Desc%]],Table24[Faixa],Table24[NomeFaixa])</f>
        <v>E. 40% - 50%</v>
      </c>
      <c r="N1239">
        <f>VALUE(SUBSTITUTE(MID(ImoveisBB[[#This Row],[Desc_imovel_numeros]],3,FIND("'",ImoveisBB[[#This Row],[Desc_imovel_numeros]],3)-3),".",","))</f>
        <v>200</v>
      </c>
      <c r="O1239" s="6" t="str">
        <f>LOOKUP(ImoveisBB[[#This Row],[Area1]],Table25[Faixa],Table25[NomeFaixa])</f>
        <v>G. 200m2 - 500m2</v>
      </c>
      <c r="P1239" s="6" t="str">
        <f>IF(ISNUMBER( SEARCH("Desocupado", ImoveisBB[[#This Row],[status_imovel]] ) ), "DESOcupado", "OCUpado")</f>
        <v>OCUpado</v>
      </c>
      <c r="Q1239" s="6" t="str">
        <f>IF(ISNUMBER( SEARCH("Venda", ImoveisBB[[#This Row],[status_imovel]] ) ), "Venda Direta", "Leilão")</f>
        <v>Venda Direta</v>
      </c>
    </row>
    <row r="1240" spans="1:17" x14ac:dyDescent="0.25">
      <c r="A1240">
        <v>1239</v>
      </c>
      <c r="B1240" s="1" t="s">
        <v>1248</v>
      </c>
      <c r="C1240" t="s">
        <v>3454</v>
      </c>
      <c r="D1240" t="s">
        <v>5449</v>
      </c>
      <c r="E1240" s="7">
        <v>71214</v>
      </c>
      <c r="F1240">
        <v>30</v>
      </c>
      <c r="G1240" t="s">
        <v>7725</v>
      </c>
      <c r="H1240" t="s">
        <v>7937</v>
      </c>
      <c r="I1240" t="s">
        <v>9198</v>
      </c>
      <c r="J1240" t="s">
        <v>12634</v>
      </c>
      <c r="K1240" t="s">
        <v>16073</v>
      </c>
      <c r="L1240" t="str">
        <f>LOOKUP(ImoveisBB[[#This Row],[Vlr_venda_imovel]],Table2[Faixa],Table2[NomeFaixa])</f>
        <v>F. 65k - 80k</v>
      </c>
      <c r="M1240" t="str">
        <f>LOOKUP(ImoveisBB[[#This Row],[Desc%]],Table24[Faixa],Table24[NomeFaixa])</f>
        <v>D. 30% - 40%</v>
      </c>
      <c r="N1240">
        <f>VALUE(SUBSTITUTE(MID(ImoveisBB[[#This Row],[Desc_imovel_numeros]],3,FIND("'",ImoveisBB[[#This Row],[Desc_imovel_numeros]],3)-3),".",","))</f>
        <v>42</v>
      </c>
      <c r="O1240" s="6" t="str">
        <f>LOOKUP(ImoveisBB[[#This Row],[Area1]],Table25[Faixa],Table25[NomeFaixa])</f>
        <v>B. 25m2 - 50m2</v>
      </c>
      <c r="P1240" s="6" t="str">
        <f>IF(ISNUMBER( SEARCH("Desocupado", ImoveisBB[[#This Row],[status_imovel]] ) ), "DESOcupado", "OCUpado")</f>
        <v>DESOcupado</v>
      </c>
      <c r="Q1240" s="6" t="str">
        <f>IF(ISNUMBER( SEARCH("Venda", ImoveisBB[[#This Row],[status_imovel]] ) ), "Venda Direta", "Leilão")</f>
        <v>Leilão</v>
      </c>
    </row>
    <row r="1241" spans="1:17" x14ac:dyDescent="0.25">
      <c r="A1241">
        <v>1240</v>
      </c>
      <c r="B1241" s="1" t="s">
        <v>1249</v>
      </c>
      <c r="C1241" t="s">
        <v>3819</v>
      </c>
      <c r="D1241" t="s">
        <v>5450</v>
      </c>
      <c r="E1241" s="7">
        <v>53507</v>
      </c>
      <c r="F1241">
        <v>46</v>
      </c>
      <c r="G1241" t="s">
        <v>7748</v>
      </c>
      <c r="H1241" t="s">
        <v>7937</v>
      </c>
      <c r="I1241" t="s">
        <v>9199</v>
      </c>
      <c r="J1241" t="s">
        <v>12635</v>
      </c>
      <c r="K1241" t="s">
        <v>16074</v>
      </c>
      <c r="L1241" t="str">
        <f>LOOKUP(ImoveisBB[[#This Row],[Vlr_venda_imovel]],Table2[Faixa],Table2[NomeFaixa])</f>
        <v>E. 50k - 65k</v>
      </c>
      <c r="M1241" t="str">
        <f>LOOKUP(ImoveisBB[[#This Row],[Desc%]],Table24[Faixa],Table24[NomeFaixa])</f>
        <v>E. 40% - 50%</v>
      </c>
      <c r="N1241">
        <f>VALUE(SUBSTITUTE(MID(ImoveisBB[[#This Row],[Desc_imovel_numeros]],3,FIND("'",ImoveisBB[[#This Row],[Desc_imovel_numeros]],3)-3),".",","))</f>
        <v>240</v>
      </c>
      <c r="O1241" s="6" t="str">
        <f>LOOKUP(ImoveisBB[[#This Row],[Area1]],Table25[Faixa],Table25[NomeFaixa])</f>
        <v>G. 200m2 - 500m2</v>
      </c>
      <c r="P1241" s="6" t="str">
        <f>IF(ISNUMBER( SEARCH("Desocupado", ImoveisBB[[#This Row],[status_imovel]] ) ), "DESOcupado", "OCUpado")</f>
        <v>OCUpado</v>
      </c>
      <c r="Q1241" s="6" t="str">
        <f>IF(ISNUMBER( SEARCH("Venda", ImoveisBB[[#This Row],[status_imovel]] ) ), "Venda Direta", "Leilão")</f>
        <v>Venda Direta</v>
      </c>
    </row>
    <row r="1242" spans="1:17" x14ac:dyDescent="0.25">
      <c r="A1242">
        <v>1241</v>
      </c>
      <c r="B1242" s="1" t="s">
        <v>1250</v>
      </c>
      <c r="C1242" t="s">
        <v>3498</v>
      </c>
      <c r="D1242" t="s">
        <v>5451</v>
      </c>
      <c r="E1242" s="7">
        <v>63337</v>
      </c>
      <c r="F1242">
        <v>49</v>
      </c>
      <c r="G1242" t="s">
        <v>7748</v>
      </c>
      <c r="H1242" t="s">
        <v>7937</v>
      </c>
      <c r="I1242" t="s">
        <v>9200</v>
      </c>
      <c r="J1242" t="s">
        <v>12636</v>
      </c>
      <c r="K1242" t="s">
        <v>16075</v>
      </c>
      <c r="L1242" t="str">
        <f>LOOKUP(ImoveisBB[[#This Row],[Vlr_venda_imovel]],Table2[Faixa],Table2[NomeFaixa])</f>
        <v>E. 50k - 65k</v>
      </c>
      <c r="M1242" t="str">
        <f>LOOKUP(ImoveisBB[[#This Row],[Desc%]],Table24[Faixa],Table24[NomeFaixa])</f>
        <v>E. 40% - 50%</v>
      </c>
      <c r="N1242">
        <f>VALUE(SUBSTITUTE(MID(ImoveisBB[[#This Row],[Desc_imovel_numeros]],3,FIND("'",ImoveisBB[[#This Row],[Desc_imovel_numeros]],3)-3),".",","))</f>
        <v>169.5</v>
      </c>
      <c r="O1242" s="6" t="str">
        <f>LOOKUP(ImoveisBB[[#This Row],[Area1]],Table25[Faixa],Table25[NomeFaixa])</f>
        <v>F. 150m2 - 200m2</v>
      </c>
      <c r="P1242" s="6" t="str">
        <f>IF(ISNUMBER( SEARCH("Desocupado", ImoveisBB[[#This Row],[status_imovel]] ) ), "DESOcupado", "OCUpado")</f>
        <v>OCUpado</v>
      </c>
      <c r="Q1242" s="6" t="str">
        <f>IF(ISNUMBER( SEARCH("Venda", ImoveisBB[[#This Row],[status_imovel]] ) ), "Venda Direta", "Leilão")</f>
        <v>Venda Direta</v>
      </c>
    </row>
    <row r="1243" spans="1:17" x14ac:dyDescent="0.25">
      <c r="A1243">
        <v>1242</v>
      </c>
      <c r="B1243" s="1" t="s">
        <v>1251</v>
      </c>
      <c r="C1243" t="s">
        <v>3583</v>
      </c>
      <c r="D1243" t="s">
        <v>5452</v>
      </c>
      <c r="E1243" s="7">
        <v>55165</v>
      </c>
      <c r="F1243">
        <v>59</v>
      </c>
      <c r="G1243" t="s">
        <v>7748</v>
      </c>
      <c r="H1243" t="s">
        <v>7937</v>
      </c>
      <c r="I1243" t="s">
        <v>9201</v>
      </c>
      <c r="J1243" t="s">
        <v>12637</v>
      </c>
      <c r="K1243" t="s">
        <v>16076</v>
      </c>
      <c r="L1243" t="str">
        <f>LOOKUP(ImoveisBB[[#This Row],[Vlr_venda_imovel]],Table2[Faixa],Table2[NomeFaixa])</f>
        <v>E. 50k - 65k</v>
      </c>
      <c r="M1243" t="str">
        <f>LOOKUP(ImoveisBB[[#This Row],[Desc%]],Table24[Faixa],Table24[NomeFaixa])</f>
        <v>F. 50% - 60%</v>
      </c>
      <c r="N1243">
        <f>VALUE(SUBSTITUTE(MID(ImoveisBB[[#This Row],[Desc_imovel_numeros]],3,FIND("'",ImoveisBB[[#This Row],[Desc_imovel_numeros]],3)-3),".",","))</f>
        <v>200</v>
      </c>
      <c r="O1243" s="6" t="str">
        <f>LOOKUP(ImoveisBB[[#This Row],[Area1]],Table25[Faixa],Table25[NomeFaixa])</f>
        <v>G. 200m2 - 500m2</v>
      </c>
      <c r="P1243" s="6" t="str">
        <f>IF(ISNUMBER( SEARCH("Desocupado", ImoveisBB[[#This Row],[status_imovel]] ) ), "DESOcupado", "OCUpado")</f>
        <v>OCUpado</v>
      </c>
      <c r="Q1243" s="6" t="str">
        <f>IF(ISNUMBER( SEARCH("Venda", ImoveisBB[[#This Row],[status_imovel]] ) ), "Venda Direta", "Leilão")</f>
        <v>Venda Direta</v>
      </c>
    </row>
    <row r="1244" spans="1:17" x14ac:dyDescent="0.25">
      <c r="A1244">
        <v>1243</v>
      </c>
      <c r="B1244" s="1" t="s">
        <v>1252</v>
      </c>
      <c r="C1244" t="s">
        <v>3697</v>
      </c>
      <c r="D1244" t="s">
        <v>5453</v>
      </c>
      <c r="E1244" s="7">
        <v>61862</v>
      </c>
      <c r="F1244">
        <v>51</v>
      </c>
      <c r="G1244" t="s">
        <v>7748</v>
      </c>
      <c r="H1244" t="s">
        <v>7937</v>
      </c>
      <c r="I1244" t="s">
        <v>9202</v>
      </c>
      <c r="J1244" t="s">
        <v>12638</v>
      </c>
      <c r="K1244" t="s">
        <v>16077</v>
      </c>
      <c r="L1244" t="str">
        <f>LOOKUP(ImoveisBB[[#This Row],[Vlr_venda_imovel]],Table2[Faixa],Table2[NomeFaixa])</f>
        <v>E. 50k - 65k</v>
      </c>
      <c r="M1244" t="str">
        <f>LOOKUP(ImoveisBB[[#This Row],[Desc%]],Table24[Faixa],Table24[NomeFaixa])</f>
        <v>F. 50% - 60%</v>
      </c>
      <c r="N1244">
        <f>VALUE(SUBSTITUTE(MID(ImoveisBB[[#This Row],[Desc_imovel_numeros]],3,FIND("'",ImoveisBB[[#This Row],[Desc_imovel_numeros]],3)-3),".",","))</f>
        <v>200</v>
      </c>
      <c r="O1244" s="6" t="str">
        <f>LOOKUP(ImoveisBB[[#This Row],[Area1]],Table25[Faixa],Table25[NomeFaixa])</f>
        <v>G. 200m2 - 500m2</v>
      </c>
      <c r="P1244" s="6" t="str">
        <f>IF(ISNUMBER( SEARCH("Desocupado", ImoveisBB[[#This Row],[status_imovel]] ) ), "DESOcupado", "OCUpado")</f>
        <v>OCUpado</v>
      </c>
      <c r="Q1244" s="6" t="str">
        <f>IF(ISNUMBER( SEARCH("Venda", ImoveisBB[[#This Row],[status_imovel]] ) ), "Venda Direta", "Leilão")</f>
        <v>Venda Direta</v>
      </c>
    </row>
    <row r="1245" spans="1:17" x14ac:dyDescent="0.25">
      <c r="A1245">
        <v>1244</v>
      </c>
      <c r="B1245" s="1" t="s">
        <v>1253</v>
      </c>
      <c r="C1245" t="s">
        <v>3551</v>
      </c>
      <c r="D1245" t="s">
        <v>5454</v>
      </c>
      <c r="E1245" s="7">
        <v>50235</v>
      </c>
      <c r="F1245">
        <v>47</v>
      </c>
      <c r="G1245" t="s">
        <v>7732</v>
      </c>
      <c r="H1245" t="s">
        <v>7937</v>
      </c>
      <c r="I1245" t="s">
        <v>9203</v>
      </c>
      <c r="J1245" t="s">
        <v>12639</v>
      </c>
      <c r="K1245" t="s">
        <v>16078</v>
      </c>
      <c r="L1245" t="str">
        <f>LOOKUP(ImoveisBB[[#This Row],[Vlr_venda_imovel]],Table2[Faixa],Table2[NomeFaixa])</f>
        <v>E. 50k - 65k</v>
      </c>
      <c r="M1245" t="str">
        <f>LOOKUP(ImoveisBB[[#This Row],[Desc%]],Table24[Faixa],Table24[NomeFaixa])</f>
        <v>E. 40% - 50%</v>
      </c>
      <c r="N1245">
        <f>VALUE(SUBSTITUTE(MID(ImoveisBB[[#This Row],[Desc_imovel_numeros]],3,FIND("'",ImoveisBB[[#This Row],[Desc_imovel_numeros]],3)-3),".",","))</f>
        <v>150</v>
      </c>
      <c r="O1245" s="6" t="str">
        <f>LOOKUP(ImoveisBB[[#This Row],[Area1]],Table25[Faixa],Table25[NomeFaixa])</f>
        <v>F. 150m2 - 200m2</v>
      </c>
      <c r="P1245" s="6" t="str">
        <f>IF(ISNUMBER( SEARCH("Desocupado", ImoveisBB[[#This Row],[status_imovel]] ) ), "DESOcupado", "OCUpado")</f>
        <v>OCUpado</v>
      </c>
      <c r="Q1245" s="6" t="str">
        <f>IF(ISNUMBER( SEARCH("Venda", ImoveisBB[[#This Row],[status_imovel]] ) ), "Venda Direta", "Leilão")</f>
        <v>Venda Direta</v>
      </c>
    </row>
    <row r="1246" spans="1:17" x14ac:dyDescent="0.25">
      <c r="A1246">
        <v>1245</v>
      </c>
      <c r="B1246" s="1" t="s">
        <v>1254</v>
      </c>
      <c r="C1246" t="s">
        <v>3697</v>
      </c>
      <c r="D1246" t="s">
        <v>5455</v>
      </c>
      <c r="E1246" s="7">
        <v>49394</v>
      </c>
      <c r="F1246">
        <v>45</v>
      </c>
      <c r="G1246" t="s">
        <v>7748</v>
      </c>
      <c r="H1246" t="s">
        <v>7937</v>
      </c>
      <c r="I1246" t="s">
        <v>9204</v>
      </c>
      <c r="J1246" t="s">
        <v>12640</v>
      </c>
      <c r="K1246" t="s">
        <v>16079</v>
      </c>
      <c r="L1246" t="str">
        <f>LOOKUP(ImoveisBB[[#This Row],[Vlr_venda_imovel]],Table2[Faixa],Table2[NomeFaixa])</f>
        <v>D. 35k - 50k</v>
      </c>
      <c r="M1246" t="str">
        <f>LOOKUP(ImoveisBB[[#This Row],[Desc%]],Table24[Faixa],Table24[NomeFaixa])</f>
        <v>E. 40% - 50%</v>
      </c>
      <c r="N1246">
        <f>VALUE(SUBSTITUTE(MID(ImoveisBB[[#This Row],[Desc_imovel_numeros]],3,FIND("'",ImoveisBB[[#This Row],[Desc_imovel_numeros]],3)-3),".",","))</f>
        <v>116.25</v>
      </c>
      <c r="O1246" s="6" t="str">
        <f>LOOKUP(ImoveisBB[[#This Row],[Area1]],Table25[Faixa],Table25[NomeFaixa])</f>
        <v>E. 100m2 - 150m2</v>
      </c>
      <c r="P1246" s="6" t="str">
        <f>IF(ISNUMBER( SEARCH("Desocupado", ImoveisBB[[#This Row],[status_imovel]] ) ), "DESOcupado", "OCUpado")</f>
        <v>OCUpado</v>
      </c>
      <c r="Q1246" s="6" t="str">
        <f>IF(ISNUMBER( SEARCH("Venda", ImoveisBB[[#This Row],[status_imovel]] ) ), "Venda Direta", "Leilão")</f>
        <v>Leilão</v>
      </c>
    </row>
    <row r="1247" spans="1:17" x14ac:dyDescent="0.25">
      <c r="A1247">
        <v>1246</v>
      </c>
      <c r="B1247" s="1" t="s">
        <v>1255</v>
      </c>
      <c r="C1247" t="s">
        <v>3820</v>
      </c>
      <c r="D1247" t="s">
        <v>5456</v>
      </c>
      <c r="E1247" s="7">
        <v>68926</v>
      </c>
      <c r="F1247">
        <v>23</v>
      </c>
      <c r="G1247" t="s">
        <v>7732</v>
      </c>
      <c r="H1247" t="s">
        <v>7937</v>
      </c>
      <c r="I1247" t="s">
        <v>9205</v>
      </c>
      <c r="J1247" t="s">
        <v>12641</v>
      </c>
      <c r="K1247" t="s">
        <v>16080</v>
      </c>
      <c r="L1247" t="str">
        <f>LOOKUP(ImoveisBB[[#This Row],[Vlr_venda_imovel]],Table2[Faixa],Table2[NomeFaixa])</f>
        <v>F. 65k - 80k</v>
      </c>
      <c r="M1247" t="str">
        <f>LOOKUP(ImoveisBB[[#This Row],[Desc%]],Table24[Faixa],Table24[NomeFaixa])</f>
        <v>C. 20% - 30%</v>
      </c>
      <c r="N1247">
        <f>VALUE(SUBSTITUTE(MID(ImoveisBB[[#This Row],[Desc_imovel_numeros]],3,FIND("'",ImoveisBB[[#This Row],[Desc_imovel_numeros]],3)-3),".",","))</f>
        <v>180</v>
      </c>
      <c r="O1247" s="6" t="str">
        <f>LOOKUP(ImoveisBB[[#This Row],[Area1]],Table25[Faixa],Table25[NomeFaixa])</f>
        <v>F. 150m2 - 200m2</v>
      </c>
      <c r="P1247" s="6" t="str">
        <f>IF(ISNUMBER( SEARCH("Desocupado", ImoveisBB[[#This Row],[status_imovel]] ) ), "DESOcupado", "OCUpado")</f>
        <v>DESOcupado</v>
      </c>
      <c r="Q1247" s="6" t="str">
        <f>IF(ISNUMBER( SEARCH("Venda", ImoveisBB[[#This Row],[status_imovel]] ) ), "Venda Direta", "Leilão")</f>
        <v>Leilão</v>
      </c>
    </row>
    <row r="1248" spans="1:17" x14ac:dyDescent="0.25">
      <c r="A1248">
        <v>1247</v>
      </c>
      <c r="B1248" s="1" t="s">
        <v>1256</v>
      </c>
      <c r="C1248" t="s">
        <v>3621</v>
      </c>
      <c r="D1248" t="s">
        <v>5457</v>
      </c>
      <c r="E1248" s="7">
        <v>59906</v>
      </c>
      <c r="F1248">
        <v>37</v>
      </c>
      <c r="G1248" t="s">
        <v>7725</v>
      </c>
      <c r="H1248" t="s">
        <v>7937</v>
      </c>
      <c r="I1248" t="s">
        <v>9206</v>
      </c>
      <c r="J1248" t="s">
        <v>12642</v>
      </c>
      <c r="K1248" t="s">
        <v>16081</v>
      </c>
      <c r="L1248" t="str">
        <f>LOOKUP(ImoveisBB[[#This Row],[Vlr_venda_imovel]],Table2[Faixa],Table2[NomeFaixa])</f>
        <v>E. 50k - 65k</v>
      </c>
      <c r="M1248" t="str">
        <f>LOOKUP(ImoveisBB[[#This Row],[Desc%]],Table24[Faixa],Table24[NomeFaixa])</f>
        <v>D. 30% - 40%</v>
      </c>
      <c r="N1248">
        <f>VALUE(SUBSTITUTE(MID(ImoveisBB[[#This Row],[Desc_imovel_numeros]],3,FIND("'",ImoveisBB[[#This Row],[Desc_imovel_numeros]],3)-3),".",","))</f>
        <v>54.47</v>
      </c>
      <c r="O1248" s="6" t="str">
        <f>LOOKUP(ImoveisBB[[#This Row],[Area1]],Table25[Faixa],Table25[NomeFaixa])</f>
        <v>C. 50m2 - 75m2</v>
      </c>
      <c r="P1248" s="6" t="str">
        <f>IF(ISNUMBER( SEARCH("Desocupado", ImoveisBB[[#This Row],[status_imovel]] ) ), "DESOcupado", "OCUpado")</f>
        <v>OCUpado</v>
      </c>
      <c r="Q1248" s="6" t="str">
        <f>IF(ISNUMBER( SEARCH("Venda", ImoveisBB[[#This Row],[status_imovel]] ) ), "Venda Direta", "Leilão")</f>
        <v>Leilão</v>
      </c>
    </row>
    <row r="1249" spans="1:17" x14ac:dyDescent="0.25">
      <c r="A1249">
        <v>1248</v>
      </c>
      <c r="B1249" s="1" t="s">
        <v>1257</v>
      </c>
      <c r="C1249" t="s">
        <v>3821</v>
      </c>
      <c r="D1249" t="s">
        <v>5458</v>
      </c>
      <c r="E1249" s="7">
        <v>72121</v>
      </c>
      <c r="F1249">
        <v>47</v>
      </c>
      <c r="G1249" t="s">
        <v>7759</v>
      </c>
      <c r="H1249" t="s">
        <v>7943</v>
      </c>
      <c r="I1249" t="s">
        <v>9207</v>
      </c>
      <c r="J1249" t="s">
        <v>12643</v>
      </c>
      <c r="K1249" t="s">
        <v>16082</v>
      </c>
      <c r="L1249" t="str">
        <f>LOOKUP(ImoveisBB[[#This Row],[Vlr_venda_imovel]],Table2[Faixa],Table2[NomeFaixa])</f>
        <v>F. 65k - 80k</v>
      </c>
      <c r="M1249" t="str">
        <f>LOOKUP(ImoveisBB[[#This Row],[Desc%]],Table24[Faixa],Table24[NomeFaixa])</f>
        <v>E. 40% - 50%</v>
      </c>
      <c r="N1249">
        <f>VALUE(SUBSTITUTE(MID(ImoveisBB[[#This Row],[Desc_imovel_numeros]],3,FIND("'",ImoveisBB[[#This Row],[Desc_imovel_numeros]],3)-3),".",","))</f>
        <v>128.27000000000001</v>
      </c>
      <c r="O1249" s="6" t="str">
        <f>LOOKUP(ImoveisBB[[#This Row],[Area1]],Table25[Faixa],Table25[NomeFaixa])</f>
        <v>E. 100m2 - 150m2</v>
      </c>
      <c r="P1249" s="6" t="str">
        <f>IF(ISNUMBER( SEARCH("Desocupado", ImoveisBB[[#This Row],[status_imovel]] ) ), "DESOcupado", "OCUpado")</f>
        <v>OCUpado</v>
      </c>
      <c r="Q1249" s="6" t="str">
        <f>IF(ISNUMBER( SEARCH("Venda", ImoveisBB[[#This Row],[status_imovel]] ) ), "Venda Direta", "Leilão")</f>
        <v>Leilão</v>
      </c>
    </row>
    <row r="1250" spans="1:17" x14ac:dyDescent="0.25">
      <c r="A1250">
        <v>1249</v>
      </c>
      <c r="B1250" s="1" t="s">
        <v>1258</v>
      </c>
      <c r="C1250" t="s">
        <v>3498</v>
      </c>
      <c r="D1250" t="s">
        <v>5459</v>
      </c>
      <c r="E1250" s="7">
        <v>52033</v>
      </c>
      <c r="F1250">
        <v>54</v>
      </c>
      <c r="G1250" t="s">
        <v>7748</v>
      </c>
      <c r="H1250" t="s">
        <v>7937</v>
      </c>
      <c r="I1250" t="s">
        <v>9208</v>
      </c>
      <c r="J1250" t="s">
        <v>12644</v>
      </c>
      <c r="K1250" t="s">
        <v>16083</v>
      </c>
      <c r="L1250" t="str">
        <f>LOOKUP(ImoveisBB[[#This Row],[Vlr_venda_imovel]],Table2[Faixa],Table2[NomeFaixa])</f>
        <v>E. 50k - 65k</v>
      </c>
      <c r="M1250" t="str">
        <f>LOOKUP(ImoveisBB[[#This Row],[Desc%]],Table24[Faixa],Table24[NomeFaixa])</f>
        <v>F. 50% - 60%</v>
      </c>
      <c r="N1250">
        <f>VALUE(SUBSTITUTE(MID(ImoveisBB[[#This Row],[Desc_imovel_numeros]],3,FIND("'",ImoveisBB[[#This Row],[Desc_imovel_numeros]],3)-3),".",","))</f>
        <v>150</v>
      </c>
      <c r="O1250" s="6" t="str">
        <f>LOOKUP(ImoveisBB[[#This Row],[Area1]],Table25[Faixa],Table25[NomeFaixa])</f>
        <v>F. 150m2 - 200m2</v>
      </c>
      <c r="P1250" s="6" t="str">
        <f>IF(ISNUMBER( SEARCH("Desocupado", ImoveisBB[[#This Row],[status_imovel]] ) ), "DESOcupado", "OCUpado")</f>
        <v>OCUpado</v>
      </c>
      <c r="Q1250" s="6" t="str">
        <f>IF(ISNUMBER( SEARCH("Venda", ImoveisBB[[#This Row],[status_imovel]] ) ), "Venda Direta", "Leilão")</f>
        <v>Venda Direta</v>
      </c>
    </row>
    <row r="1251" spans="1:17" x14ac:dyDescent="0.25">
      <c r="A1251">
        <v>1250</v>
      </c>
      <c r="B1251" s="1" t="s">
        <v>1259</v>
      </c>
      <c r="C1251" t="s">
        <v>3697</v>
      </c>
      <c r="D1251" t="s">
        <v>5460</v>
      </c>
      <c r="E1251" s="7">
        <v>55240</v>
      </c>
      <c r="F1251">
        <v>52</v>
      </c>
      <c r="G1251" t="s">
        <v>7748</v>
      </c>
      <c r="H1251" t="s">
        <v>7937</v>
      </c>
      <c r="I1251" t="s">
        <v>9209</v>
      </c>
      <c r="J1251" t="s">
        <v>12645</v>
      </c>
      <c r="K1251" t="s">
        <v>16084</v>
      </c>
      <c r="L1251" t="str">
        <f>LOOKUP(ImoveisBB[[#This Row],[Vlr_venda_imovel]],Table2[Faixa],Table2[NomeFaixa])</f>
        <v>E. 50k - 65k</v>
      </c>
      <c r="M1251" t="str">
        <f>LOOKUP(ImoveisBB[[#This Row],[Desc%]],Table24[Faixa],Table24[NomeFaixa])</f>
        <v>F. 50% - 60%</v>
      </c>
      <c r="N1251">
        <f>VALUE(SUBSTITUTE(MID(ImoveisBB[[#This Row],[Desc_imovel_numeros]],3,FIND("'",ImoveisBB[[#This Row],[Desc_imovel_numeros]],3)-3),".",","))</f>
        <v>200</v>
      </c>
      <c r="O1251" s="6" t="str">
        <f>LOOKUP(ImoveisBB[[#This Row],[Area1]],Table25[Faixa],Table25[NomeFaixa])</f>
        <v>G. 200m2 - 500m2</v>
      </c>
      <c r="P1251" s="6" t="str">
        <f>IF(ISNUMBER( SEARCH("Desocupado", ImoveisBB[[#This Row],[status_imovel]] ) ), "DESOcupado", "OCUpado")</f>
        <v>OCUpado</v>
      </c>
      <c r="Q1251" s="6" t="str">
        <f>IF(ISNUMBER( SEARCH("Venda", ImoveisBB[[#This Row],[status_imovel]] ) ), "Venda Direta", "Leilão")</f>
        <v>Venda Direta</v>
      </c>
    </row>
    <row r="1252" spans="1:17" x14ac:dyDescent="0.25">
      <c r="A1252">
        <v>1251</v>
      </c>
      <c r="B1252" s="1" t="s">
        <v>1260</v>
      </c>
      <c r="C1252" t="s">
        <v>3796</v>
      </c>
      <c r="D1252" t="s">
        <v>5461</v>
      </c>
      <c r="E1252" s="7">
        <v>50476</v>
      </c>
      <c r="F1252">
        <v>46</v>
      </c>
      <c r="G1252" t="s">
        <v>7724</v>
      </c>
      <c r="H1252" t="s">
        <v>7937</v>
      </c>
      <c r="I1252" t="s">
        <v>9210</v>
      </c>
      <c r="J1252" t="s">
        <v>12646</v>
      </c>
      <c r="K1252" t="s">
        <v>16085</v>
      </c>
      <c r="L1252" t="str">
        <f>LOOKUP(ImoveisBB[[#This Row],[Vlr_venda_imovel]],Table2[Faixa],Table2[NomeFaixa])</f>
        <v>E. 50k - 65k</v>
      </c>
      <c r="M1252" t="str">
        <f>LOOKUP(ImoveisBB[[#This Row],[Desc%]],Table24[Faixa],Table24[NomeFaixa])</f>
        <v>E. 40% - 50%</v>
      </c>
      <c r="N1252">
        <f>VALUE(SUBSTITUTE(MID(ImoveisBB[[#This Row],[Desc_imovel_numeros]],3,FIND("'",ImoveisBB[[#This Row],[Desc_imovel_numeros]],3)-3),".",","))</f>
        <v>225</v>
      </c>
      <c r="O1252" s="6" t="str">
        <f>LOOKUP(ImoveisBB[[#This Row],[Area1]],Table25[Faixa],Table25[NomeFaixa])</f>
        <v>G. 200m2 - 500m2</v>
      </c>
      <c r="P1252" s="6" t="str">
        <f>IF(ISNUMBER( SEARCH("Desocupado", ImoveisBB[[#This Row],[status_imovel]] ) ), "DESOcupado", "OCUpado")</f>
        <v>OCUpado</v>
      </c>
      <c r="Q1252" s="6" t="str">
        <f>IF(ISNUMBER( SEARCH("Venda", ImoveisBB[[#This Row],[status_imovel]] ) ), "Venda Direta", "Leilão")</f>
        <v>Venda Direta</v>
      </c>
    </row>
    <row r="1253" spans="1:17" x14ac:dyDescent="0.25">
      <c r="A1253">
        <v>1252</v>
      </c>
      <c r="B1253" s="1" t="s">
        <v>1261</v>
      </c>
      <c r="C1253" t="s">
        <v>3822</v>
      </c>
      <c r="D1253" t="s">
        <v>5462</v>
      </c>
      <c r="E1253" s="7">
        <v>62102</v>
      </c>
      <c r="F1253">
        <v>47</v>
      </c>
      <c r="G1253" t="s">
        <v>7732</v>
      </c>
      <c r="H1253" t="s">
        <v>7937</v>
      </c>
      <c r="I1253" t="s">
        <v>9211</v>
      </c>
      <c r="J1253" t="s">
        <v>12647</v>
      </c>
      <c r="K1253" t="s">
        <v>16086</v>
      </c>
      <c r="L1253" t="str">
        <f>LOOKUP(ImoveisBB[[#This Row],[Vlr_venda_imovel]],Table2[Faixa],Table2[NomeFaixa])</f>
        <v>E. 50k - 65k</v>
      </c>
      <c r="M1253" t="str">
        <f>LOOKUP(ImoveisBB[[#This Row],[Desc%]],Table24[Faixa],Table24[NomeFaixa])</f>
        <v>E. 40% - 50%</v>
      </c>
      <c r="N1253">
        <f>VALUE(SUBSTITUTE(MID(ImoveisBB[[#This Row],[Desc_imovel_numeros]],3,FIND("'",ImoveisBB[[#This Row],[Desc_imovel_numeros]],3)-3),".",","))</f>
        <v>300</v>
      </c>
      <c r="O1253" s="6" t="str">
        <f>LOOKUP(ImoveisBB[[#This Row],[Area1]],Table25[Faixa],Table25[NomeFaixa])</f>
        <v>G. 200m2 - 500m2</v>
      </c>
      <c r="P1253" s="6" t="str">
        <f>IF(ISNUMBER( SEARCH("Desocupado", ImoveisBB[[#This Row],[status_imovel]] ) ), "DESOcupado", "OCUpado")</f>
        <v>OCUpado</v>
      </c>
      <c r="Q1253" s="6" t="str">
        <f>IF(ISNUMBER( SEARCH("Venda", ImoveisBB[[#This Row],[status_imovel]] ) ), "Venda Direta", "Leilão")</f>
        <v>Venda Direta</v>
      </c>
    </row>
    <row r="1254" spans="1:17" x14ac:dyDescent="0.25">
      <c r="A1254">
        <v>1253</v>
      </c>
      <c r="B1254" s="1" t="s">
        <v>1262</v>
      </c>
      <c r="C1254" t="s">
        <v>3498</v>
      </c>
      <c r="D1254" t="s">
        <v>5463</v>
      </c>
      <c r="E1254" s="7">
        <v>66593</v>
      </c>
      <c r="F1254">
        <v>42</v>
      </c>
      <c r="G1254" t="s">
        <v>7748</v>
      </c>
      <c r="H1254" t="s">
        <v>7937</v>
      </c>
      <c r="I1254" t="s">
        <v>9212</v>
      </c>
      <c r="J1254" t="s">
        <v>12648</v>
      </c>
      <c r="K1254" t="s">
        <v>16087</v>
      </c>
      <c r="L1254" t="str">
        <f>LOOKUP(ImoveisBB[[#This Row],[Vlr_venda_imovel]],Table2[Faixa],Table2[NomeFaixa])</f>
        <v>F. 65k - 80k</v>
      </c>
      <c r="M1254" t="str">
        <f>LOOKUP(ImoveisBB[[#This Row],[Desc%]],Table24[Faixa],Table24[NomeFaixa])</f>
        <v>E. 40% - 50%</v>
      </c>
      <c r="N1254">
        <f>VALUE(SUBSTITUTE(MID(ImoveisBB[[#This Row],[Desc_imovel_numeros]],3,FIND("'",ImoveisBB[[#This Row],[Desc_imovel_numeros]],3)-3),".",","))</f>
        <v>150.47</v>
      </c>
      <c r="O1254" s="6" t="str">
        <f>LOOKUP(ImoveisBB[[#This Row],[Area1]],Table25[Faixa],Table25[NomeFaixa])</f>
        <v>F. 150m2 - 200m2</v>
      </c>
      <c r="P1254" s="6" t="str">
        <f>IF(ISNUMBER( SEARCH("Desocupado", ImoveisBB[[#This Row],[status_imovel]] ) ), "DESOcupado", "OCUpado")</f>
        <v>OCUpado</v>
      </c>
      <c r="Q1254" s="6" t="str">
        <f>IF(ISNUMBER( SEARCH("Venda", ImoveisBB[[#This Row],[status_imovel]] ) ), "Venda Direta", "Leilão")</f>
        <v>Leilão</v>
      </c>
    </row>
    <row r="1255" spans="1:17" x14ac:dyDescent="0.25">
      <c r="A1255">
        <v>1254</v>
      </c>
      <c r="B1255" s="1" t="s">
        <v>1263</v>
      </c>
      <c r="C1255" t="s">
        <v>3823</v>
      </c>
      <c r="D1255" t="s">
        <v>5464</v>
      </c>
      <c r="E1255" s="7">
        <v>68552</v>
      </c>
      <c r="F1255">
        <v>51</v>
      </c>
      <c r="G1255" t="s">
        <v>7759</v>
      </c>
      <c r="H1255" t="s">
        <v>7943</v>
      </c>
      <c r="I1255" t="s">
        <v>9213</v>
      </c>
      <c r="J1255" t="s">
        <v>12649</v>
      </c>
      <c r="K1255" t="s">
        <v>16088</v>
      </c>
      <c r="L1255" t="str">
        <f>LOOKUP(ImoveisBB[[#This Row],[Vlr_venda_imovel]],Table2[Faixa],Table2[NomeFaixa])</f>
        <v>F. 65k - 80k</v>
      </c>
      <c r="M1255" t="str">
        <f>LOOKUP(ImoveisBB[[#This Row],[Desc%]],Table24[Faixa],Table24[NomeFaixa])</f>
        <v>F. 50% - 60%</v>
      </c>
      <c r="N1255">
        <f>VALUE(SUBSTITUTE(MID(ImoveisBB[[#This Row],[Desc_imovel_numeros]],3,FIND("'",ImoveisBB[[#This Row],[Desc_imovel_numeros]],3)-3),".",","))</f>
        <v>126</v>
      </c>
      <c r="O1255" s="6" t="str">
        <f>LOOKUP(ImoveisBB[[#This Row],[Area1]],Table25[Faixa],Table25[NomeFaixa])</f>
        <v>E. 100m2 - 150m2</v>
      </c>
      <c r="P1255" s="6" t="str">
        <f>IF(ISNUMBER( SEARCH("Desocupado", ImoveisBB[[#This Row],[status_imovel]] ) ), "DESOcupado", "OCUpado")</f>
        <v>OCUpado</v>
      </c>
      <c r="Q1255" s="6" t="str">
        <f>IF(ISNUMBER( SEARCH("Venda", ImoveisBB[[#This Row],[status_imovel]] ) ), "Venda Direta", "Leilão")</f>
        <v>Venda Direta</v>
      </c>
    </row>
    <row r="1256" spans="1:17" x14ac:dyDescent="0.25">
      <c r="A1256">
        <v>1255</v>
      </c>
      <c r="B1256" s="1" t="s">
        <v>1264</v>
      </c>
      <c r="C1256" t="s">
        <v>3824</v>
      </c>
      <c r="D1256" t="s">
        <v>5465</v>
      </c>
      <c r="E1256" s="7">
        <v>138546</v>
      </c>
      <c r="F1256">
        <v>58</v>
      </c>
      <c r="G1256" t="s">
        <v>7765</v>
      </c>
      <c r="H1256" t="s">
        <v>7944</v>
      </c>
      <c r="I1256" t="s">
        <v>9214</v>
      </c>
      <c r="J1256" t="s">
        <v>12650</v>
      </c>
      <c r="K1256" t="s">
        <v>16089</v>
      </c>
      <c r="L1256" t="str">
        <f>LOOKUP(ImoveisBB[[#This Row],[Vlr_venda_imovel]],Table2[Faixa],Table2[NomeFaixa])</f>
        <v>H. 100k - 250k</v>
      </c>
      <c r="M1256" t="str">
        <f>LOOKUP(ImoveisBB[[#This Row],[Desc%]],Table24[Faixa],Table24[NomeFaixa])</f>
        <v>F. 50% - 60%</v>
      </c>
      <c r="N1256">
        <f>VALUE(SUBSTITUTE(MID(ImoveisBB[[#This Row],[Desc_imovel_numeros]],3,FIND("'",ImoveisBB[[#This Row],[Desc_imovel_numeros]],3)-3),".",","))</f>
        <v>66</v>
      </c>
      <c r="O1256" s="6" t="str">
        <f>LOOKUP(ImoveisBB[[#This Row],[Area1]],Table25[Faixa],Table25[NomeFaixa])</f>
        <v>C. 50m2 - 75m2</v>
      </c>
      <c r="P1256" s="6" t="str">
        <f>IF(ISNUMBER( SEARCH("Desocupado", ImoveisBB[[#This Row],[status_imovel]] ) ), "DESOcupado", "OCUpado")</f>
        <v>OCUpado</v>
      </c>
      <c r="Q1256" s="6" t="str">
        <f>IF(ISNUMBER( SEARCH("Venda", ImoveisBB[[#This Row],[status_imovel]] ) ), "Venda Direta", "Leilão")</f>
        <v>Venda Direta</v>
      </c>
    </row>
    <row r="1257" spans="1:17" x14ac:dyDescent="0.25">
      <c r="A1257">
        <v>1256</v>
      </c>
      <c r="B1257" s="1" t="s">
        <v>1265</v>
      </c>
      <c r="C1257" t="s">
        <v>3825</v>
      </c>
      <c r="D1257" t="s">
        <v>5466</v>
      </c>
      <c r="E1257" s="7">
        <v>408373</v>
      </c>
      <c r="F1257">
        <v>15</v>
      </c>
      <c r="G1257" t="s">
        <v>7873</v>
      </c>
      <c r="H1257" t="s">
        <v>7952</v>
      </c>
      <c r="I1257" t="s">
        <v>9215</v>
      </c>
      <c r="J1257" t="s">
        <v>12651</v>
      </c>
      <c r="K1257" t="s">
        <v>16090</v>
      </c>
      <c r="L1257" t="str">
        <f>LOOKUP(ImoveisBB[[#This Row],[Vlr_venda_imovel]],Table2[Faixa],Table2[NomeFaixa])</f>
        <v>I. 250k - 500k</v>
      </c>
      <c r="M1257" t="str">
        <f>LOOKUP(ImoveisBB[[#This Row],[Desc%]],Table24[Faixa],Table24[NomeFaixa])</f>
        <v>B. 10% - 20%</v>
      </c>
      <c r="N1257">
        <f>VALUE(SUBSTITUTE(MID(ImoveisBB[[#This Row],[Desc_imovel_numeros]],3,FIND("'",ImoveisBB[[#This Row],[Desc_imovel_numeros]],3)-3),".",","))</f>
        <v>1680</v>
      </c>
      <c r="O1257" s="6" t="str">
        <f>LOOKUP(ImoveisBB[[#This Row],[Area1]],Table25[Faixa],Table25[NomeFaixa])</f>
        <v>I. 1.000m2 - 5.000m2</v>
      </c>
      <c r="P1257" s="6" t="str">
        <f>IF(ISNUMBER( SEARCH("Desocupado", ImoveisBB[[#This Row],[status_imovel]] ) ), "DESOcupado", "OCUpado")</f>
        <v>OCUpado</v>
      </c>
      <c r="Q1257" s="6" t="str">
        <f>IF(ISNUMBER( SEARCH("Venda", ImoveisBB[[#This Row],[status_imovel]] ) ), "Venda Direta", "Leilão")</f>
        <v>Venda Direta</v>
      </c>
    </row>
    <row r="1258" spans="1:17" x14ac:dyDescent="0.25">
      <c r="A1258">
        <v>1257</v>
      </c>
      <c r="B1258" s="1" t="s">
        <v>1266</v>
      </c>
      <c r="C1258" t="s">
        <v>3826</v>
      </c>
      <c r="D1258" t="s">
        <v>5467</v>
      </c>
      <c r="E1258" s="7">
        <v>544207</v>
      </c>
      <c r="F1258">
        <v>7</v>
      </c>
      <c r="G1258" t="s">
        <v>7803</v>
      </c>
      <c r="H1258" t="s">
        <v>7945</v>
      </c>
      <c r="I1258" t="s">
        <v>9216</v>
      </c>
      <c r="J1258" t="s">
        <v>12652</v>
      </c>
      <c r="K1258" t="s">
        <v>16091</v>
      </c>
      <c r="L1258" t="str">
        <f>LOOKUP(ImoveisBB[[#This Row],[Vlr_venda_imovel]],Table2[Faixa],Table2[NomeFaixa])</f>
        <v>J. 500k - 1M</v>
      </c>
      <c r="M1258" t="str">
        <f>LOOKUP(ImoveisBB[[#This Row],[Desc%]],Table24[Faixa],Table24[NomeFaixa])</f>
        <v>A. &lt; 10%</v>
      </c>
      <c r="N1258">
        <f>VALUE(SUBSTITUTE(MID(ImoveisBB[[#This Row],[Desc_imovel_numeros]],3,FIND("'",ImoveisBB[[#This Row],[Desc_imovel_numeros]],3)-3),".",","))</f>
        <v>1600</v>
      </c>
      <c r="O1258" s="6" t="str">
        <f>LOOKUP(ImoveisBB[[#This Row],[Area1]],Table25[Faixa],Table25[NomeFaixa])</f>
        <v>I. 1.000m2 - 5.000m2</v>
      </c>
      <c r="P1258" s="6" t="str">
        <f>IF(ISNUMBER( SEARCH("Desocupado", ImoveisBB[[#This Row],[status_imovel]] ) ), "DESOcupado", "OCUpado")</f>
        <v>DESOcupado</v>
      </c>
      <c r="Q1258" s="6" t="str">
        <f>IF(ISNUMBER( SEARCH("Venda", ImoveisBB[[#This Row],[status_imovel]] ) ), "Venda Direta", "Leilão")</f>
        <v>Venda Direta</v>
      </c>
    </row>
    <row r="1259" spans="1:17" x14ac:dyDescent="0.25">
      <c r="A1259">
        <v>1258</v>
      </c>
      <c r="B1259" s="1" t="s">
        <v>1267</v>
      </c>
      <c r="C1259" t="s">
        <v>3543</v>
      </c>
      <c r="D1259" t="s">
        <v>5468</v>
      </c>
      <c r="E1259" s="7">
        <v>69156</v>
      </c>
      <c r="F1259">
        <v>42</v>
      </c>
      <c r="G1259" t="s">
        <v>7748</v>
      </c>
      <c r="H1259" t="s">
        <v>7937</v>
      </c>
      <c r="I1259" t="s">
        <v>9217</v>
      </c>
      <c r="J1259" t="s">
        <v>12653</v>
      </c>
      <c r="K1259" t="s">
        <v>16092</v>
      </c>
      <c r="L1259" t="str">
        <f>LOOKUP(ImoveisBB[[#This Row],[Vlr_venda_imovel]],Table2[Faixa],Table2[NomeFaixa])</f>
        <v>F. 65k - 80k</v>
      </c>
      <c r="M1259" t="str">
        <f>LOOKUP(ImoveisBB[[#This Row],[Desc%]],Table24[Faixa],Table24[NomeFaixa])</f>
        <v>E. 40% - 50%</v>
      </c>
      <c r="N1259">
        <f>VALUE(SUBSTITUTE(MID(ImoveisBB[[#This Row],[Desc_imovel_numeros]],3,FIND("'",ImoveisBB[[#This Row],[Desc_imovel_numeros]],3)-3),".",","))</f>
        <v>207.41</v>
      </c>
      <c r="O1259" s="6" t="str">
        <f>LOOKUP(ImoveisBB[[#This Row],[Area1]],Table25[Faixa],Table25[NomeFaixa])</f>
        <v>G. 200m2 - 500m2</v>
      </c>
      <c r="P1259" s="6" t="str">
        <f>IF(ISNUMBER( SEARCH("Desocupado", ImoveisBB[[#This Row],[status_imovel]] ) ), "DESOcupado", "OCUpado")</f>
        <v>OCUpado</v>
      </c>
      <c r="Q1259" s="6" t="str">
        <f>IF(ISNUMBER( SEARCH("Venda", ImoveisBB[[#This Row],[status_imovel]] ) ), "Venda Direta", "Leilão")</f>
        <v>Venda Direta</v>
      </c>
    </row>
    <row r="1260" spans="1:17" x14ac:dyDescent="0.25">
      <c r="A1260">
        <v>1259</v>
      </c>
      <c r="B1260" s="1" t="s">
        <v>1268</v>
      </c>
      <c r="C1260" t="s">
        <v>3696</v>
      </c>
      <c r="D1260" t="s">
        <v>5469</v>
      </c>
      <c r="E1260" s="7">
        <v>57711</v>
      </c>
      <c r="F1260">
        <v>48</v>
      </c>
      <c r="G1260" t="s">
        <v>7748</v>
      </c>
      <c r="H1260" t="s">
        <v>7937</v>
      </c>
      <c r="I1260" t="s">
        <v>9218</v>
      </c>
      <c r="J1260" t="s">
        <v>12654</v>
      </c>
      <c r="K1260" t="s">
        <v>16093</v>
      </c>
      <c r="L1260" t="str">
        <f>LOOKUP(ImoveisBB[[#This Row],[Vlr_venda_imovel]],Table2[Faixa],Table2[NomeFaixa])</f>
        <v>E. 50k - 65k</v>
      </c>
      <c r="M1260" t="str">
        <f>LOOKUP(ImoveisBB[[#This Row],[Desc%]],Table24[Faixa],Table24[NomeFaixa])</f>
        <v>E. 40% - 50%</v>
      </c>
      <c r="N1260">
        <f>VALUE(SUBSTITUTE(MID(ImoveisBB[[#This Row],[Desc_imovel_numeros]],3,FIND("'",ImoveisBB[[#This Row],[Desc_imovel_numeros]],3)-3),".",","))</f>
        <v>154.51</v>
      </c>
      <c r="O1260" s="6" t="str">
        <f>LOOKUP(ImoveisBB[[#This Row],[Area1]],Table25[Faixa],Table25[NomeFaixa])</f>
        <v>F. 150m2 - 200m2</v>
      </c>
      <c r="P1260" s="6" t="str">
        <f>IF(ISNUMBER( SEARCH("Desocupado", ImoveisBB[[#This Row],[status_imovel]] ) ), "DESOcupado", "OCUpado")</f>
        <v>OCUpado</v>
      </c>
      <c r="Q1260" s="6" t="str">
        <f>IF(ISNUMBER( SEARCH("Venda", ImoveisBB[[#This Row],[status_imovel]] ) ), "Venda Direta", "Leilão")</f>
        <v>Venda Direta</v>
      </c>
    </row>
    <row r="1261" spans="1:17" hidden="1" x14ac:dyDescent="0.25">
      <c r="A1261">
        <v>1260</v>
      </c>
      <c r="B1261" s="1" t="s">
        <v>1269</v>
      </c>
      <c r="C1261" t="s">
        <v>3827</v>
      </c>
      <c r="D1261" t="s">
        <v>5470</v>
      </c>
      <c r="E1261" t="s">
        <v>7689</v>
      </c>
      <c r="F1261" t="s">
        <v>7721</v>
      </c>
      <c r="G1261" t="s">
        <v>7874</v>
      </c>
      <c r="H1261" t="s">
        <v>7959</v>
      </c>
      <c r="I1261" t="s">
        <v>9219</v>
      </c>
      <c r="J1261" t="s">
        <v>12655</v>
      </c>
      <c r="K1261" t="s">
        <v>16094</v>
      </c>
      <c r="L1261" t="e">
        <f>LOOKUP(ImoveisBB[[#This Row],[Vlr_venda_imovel]],Table2[Faixa],Table2[NomeFaixa])</f>
        <v>#N/A</v>
      </c>
      <c r="M1261" t="e">
        <f>LOOKUP(ImoveisBB[[#This Row],[Desc%]],Table24[Faixa],Table24[NomeFaixa])</f>
        <v>#N/A</v>
      </c>
      <c r="N1261">
        <f>VALUE(SUBSTITUTE(MID(ImoveisBB[[#This Row],[Desc_imovel_numeros]],3,FIND("'",ImoveisBB[[#This Row],[Desc_imovel_numeros]],3)-3),".",","))</f>
        <v>245.76</v>
      </c>
      <c r="O1261" s="6" t="str">
        <f>LOOKUP(ImoveisBB[[#This Row],[Area1]],Table25[Faixa],Table25[NomeFaixa])</f>
        <v>G. 200m2 - 500m2</v>
      </c>
      <c r="P1261" s="6" t="str">
        <f>IF(ISNUMBER( SEARCH("Desocupado", ImoveisBB[[#This Row],[status_imovel]] ) ), "DESOcupado", "OCUpado")</f>
        <v>DESOcupado</v>
      </c>
      <c r="Q1261" s="6" t="str">
        <f>IF(ISNUMBER( SEARCH("Venda", ImoveisBB[[#This Row],[status_imovel]] ) ), "Venda Direta", "Leilão")</f>
        <v>Venda Direta</v>
      </c>
    </row>
    <row r="1262" spans="1:17" x14ac:dyDescent="0.25">
      <c r="A1262">
        <v>1261</v>
      </c>
      <c r="B1262" s="1" t="s">
        <v>1270</v>
      </c>
      <c r="C1262" t="s">
        <v>3487</v>
      </c>
      <c r="D1262" t="s">
        <v>5471</v>
      </c>
      <c r="E1262" s="7">
        <v>55995</v>
      </c>
      <c r="F1262">
        <v>31</v>
      </c>
      <c r="G1262" t="s">
        <v>7748</v>
      </c>
      <c r="H1262" t="s">
        <v>7937</v>
      </c>
      <c r="I1262" t="s">
        <v>9220</v>
      </c>
      <c r="J1262" t="s">
        <v>12656</v>
      </c>
      <c r="K1262" t="s">
        <v>16095</v>
      </c>
      <c r="L1262" t="str">
        <f>LOOKUP(ImoveisBB[[#This Row],[Vlr_venda_imovel]],Table2[Faixa],Table2[NomeFaixa])</f>
        <v>E. 50k - 65k</v>
      </c>
      <c r="M1262" t="str">
        <f>LOOKUP(ImoveisBB[[#This Row],[Desc%]],Table24[Faixa],Table24[NomeFaixa])</f>
        <v>D. 30% - 40%</v>
      </c>
      <c r="N1262">
        <f>VALUE(SUBSTITUTE(MID(ImoveisBB[[#This Row],[Desc_imovel_numeros]],3,FIND("'",ImoveisBB[[#This Row],[Desc_imovel_numeros]],3)-3),".",","))</f>
        <v>145</v>
      </c>
      <c r="O1262" s="6" t="str">
        <f>LOOKUP(ImoveisBB[[#This Row],[Area1]],Table25[Faixa],Table25[NomeFaixa])</f>
        <v>E. 100m2 - 150m2</v>
      </c>
      <c r="P1262" s="6" t="str">
        <f>IF(ISNUMBER( SEARCH("Desocupado", ImoveisBB[[#This Row],[status_imovel]] ) ), "DESOcupado", "OCUpado")</f>
        <v>OCUpado</v>
      </c>
      <c r="Q1262" s="6" t="str">
        <f>IF(ISNUMBER( SEARCH("Venda", ImoveisBB[[#This Row],[status_imovel]] ) ), "Venda Direta", "Leilão")</f>
        <v>Leilão</v>
      </c>
    </row>
    <row r="1263" spans="1:17" x14ac:dyDescent="0.25">
      <c r="A1263">
        <v>1262</v>
      </c>
      <c r="B1263" s="1" t="s">
        <v>1271</v>
      </c>
      <c r="C1263" t="s">
        <v>3826</v>
      </c>
      <c r="D1263" t="s">
        <v>5472</v>
      </c>
      <c r="E1263" s="7">
        <v>265425</v>
      </c>
      <c r="F1263">
        <v>45</v>
      </c>
      <c r="G1263" t="s">
        <v>7875</v>
      </c>
      <c r="H1263" t="s">
        <v>7952</v>
      </c>
      <c r="I1263" t="s">
        <v>9221</v>
      </c>
      <c r="J1263" t="s">
        <v>12657</v>
      </c>
      <c r="K1263" t="s">
        <v>16096</v>
      </c>
      <c r="L1263" t="str">
        <f>LOOKUP(ImoveisBB[[#This Row],[Vlr_venda_imovel]],Table2[Faixa],Table2[NomeFaixa])</f>
        <v>I. 250k - 500k</v>
      </c>
      <c r="M1263" t="str">
        <f>LOOKUP(ImoveisBB[[#This Row],[Desc%]],Table24[Faixa],Table24[NomeFaixa])</f>
        <v>E. 40% - 50%</v>
      </c>
      <c r="N1263">
        <f>VALUE(SUBSTITUTE(MID(ImoveisBB[[#This Row],[Desc_imovel_numeros]],3,FIND("'",ImoveisBB[[#This Row],[Desc_imovel_numeros]],3)-3),".",","))</f>
        <v>886.05</v>
      </c>
      <c r="O1263" s="6" t="str">
        <f>LOOKUP(ImoveisBB[[#This Row],[Area1]],Table25[Faixa],Table25[NomeFaixa])</f>
        <v>H. 500m2 - 1.000m2</v>
      </c>
      <c r="P1263" s="6" t="str">
        <f>IF(ISNUMBER( SEARCH("Desocupado", ImoveisBB[[#This Row],[status_imovel]] ) ), "DESOcupado", "OCUpado")</f>
        <v>DESOcupado</v>
      </c>
      <c r="Q1263" s="6" t="str">
        <f>IF(ISNUMBER( SEARCH("Venda", ImoveisBB[[#This Row],[status_imovel]] ) ), "Venda Direta", "Leilão")</f>
        <v>Venda Direta</v>
      </c>
    </row>
    <row r="1264" spans="1:17" x14ac:dyDescent="0.25">
      <c r="A1264">
        <v>1263</v>
      </c>
      <c r="B1264" s="1" t="s">
        <v>1272</v>
      </c>
      <c r="C1264" t="s">
        <v>3828</v>
      </c>
      <c r="D1264" t="s">
        <v>5473</v>
      </c>
      <c r="E1264" s="7">
        <v>879569</v>
      </c>
      <c r="F1264">
        <v>11</v>
      </c>
      <c r="G1264" t="s">
        <v>7874</v>
      </c>
      <c r="H1264" t="s">
        <v>7959</v>
      </c>
      <c r="I1264" t="s">
        <v>9222</v>
      </c>
      <c r="J1264" t="s">
        <v>12658</v>
      </c>
      <c r="K1264" t="s">
        <v>16097</v>
      </c>
      <c r="L1264" t="str">
        <f>LOOKUP(ImoveisBB[[#This Row],[Vlr_venda_imovel]],Table2[Faixa],Table2[NomeFaixa])</f>
        <v>J. 500k - 1M</v>
      </c>
      <c r="M1264" t="str">
        <f>LOOKUP(ImoveisBB[[#This Row],[Desc%]],Table24[Faixa],Table24[NomeFaixa])</f>
        <v>B. 10% - 20%</v>
      </c>
      <c r="N1264">
        <f>VALUE(SUBSTITUTE(MID(ImoveisBB[[#This Row],[Desc_imovel_numeros]],3,FIND("'",ImoveisBB[[#This Row],[Desc_imovel_numeros]],3)-3),".",","))</f>
        <v>245.76</v>
      </c>
      <c r="O1264" s="6" t="str">
        <f>LOOKUP(ImoveisBB[[#This Row],[Area1]],Table25[Faixa],Table25[NomeFaixa])</f>
        <v>G. 200m2 - 500m2</v>
      </c>
      <c r="P1264" s="6" t="str">
        <f>IF(ISNUMBER( SEARCH("Desocupado", ImoveisBB[[#This Row],[status_imovel]] ) ), "DESOcupado", "OCUpado")</f>
        <v>DESOcupado</v>
      </c>
      <c r="Q1264" s="6" t="str">
        <f>IF(ISNUMBER( SEARCH("Venda", ImoveisBB[[#This Row],[status_imovel]] ) ), "Venda Direta", "Leilão")</f>
        <v>Venda Direta</v>
      </c>
    </row>
    <row r="1265" spans="1:17" hidden="1" x14ac:dyDescent="0.25">
      <c r="A1265">
        <v>1264</v>
      </c>
      <c r="B1265" s="1" t="s">
        <v>1273</v>
      </c>
      <c r="C1265" t="s">
        <v>3826</v>
      </c>
      <c r="D1265" t="s">
        <v>5474</v>
      </c>
      <c r="E1265" t="s">
        <v>7690</v>
      </c>
      <c r="F1265" t="s">
        <v>7721</v>
      </c>
      <c r="G1265" t="s">
        <v>7876</v>
      </c>
      <c r="H1265" t="s">
        <v>7950</v>
      </c>
      <c r="I1265" t="s">
        <v>9223</v>
      </c>
      <c r="J1265" t="s">
        <v>12659</v>
      </c>
      <c r="K1265" t="s">
        <v>16098</v>
      </c>
      <c r="L1265" t="e">
        <f>LOOKUP(ImoveisBB[[#This Row],[Vlr_venda_imovel]],Table2[Faixa],Table2[NomeFaixa])</f>
        <v>#N/A</v>
      </c>
      <c r="M1265" t="e">
        <f>LOOKUP(ImoveisBB[[#This Row],[Desc%]],Table24[Faixa],Table24[NomeFaixa])</f>
        <v>#N/A</v>
      </c>
      <c r="N1265">
        <f>VALUE(SUBSTITUTE(MID(ImoveisBB[[#This Row],[Desc_imovel_numeros]],3,FIND("'",ImoveisBB[[#This Row],[Desc_imovel_numeros]],3)-3),".",","))</f>
        <v>923</v>
      </c>
      <c r="O1265" s="6" t="str">
        <f>LOOKUP(ImoveisBB[[#This Row],[Area1]],Table25[Faixa],Table25[NomeFaixa])</f>
        <v>H. 500m2 - 1.000m2</v>
      </c>
      <c r="P1265" s="6" t="str">
        <f>IF(ISNUMBER( SEARCH("Desocupado", ImoveisBB[[#This Row],[status_imovel]] ) ), "DESOcupado", "OCUpado")</f>
        <v>DESOcupado</v>
      </c>
      <c r="Q1265" s="6" t="str">
        <f>IF(ISNUMBER( SEARCH("Venda", ImoveisBB[[#This Row],[status_imovel]] ) ), "Venda Direta", "Leilão")</f>
        <v>Venda Direta</v>
      </c>
    </row>
    <row r="1266" spans="1:17" x14ac:dyDescent="0.25">
      <c r="A1266">
        <v>1265</v>
      </c>
      <c r="B1266" s="1" t="s">
        <v>1274</v>
      </c>
      <c r="C1266" t="s">
        <v>3816</v>
      </c>
      <c r="D1266" t="s">
        <v>5475</v>
      </c>
      <c r="E1266" s="7">
        <v>513609</v>
      </c>
      <c r="F1266">
        <v>22</v>
      </c>
      <c r="G1266" t="s">
        <v>7877</v>
      </c>
      <c r="H1266" t="s">
        <v>7952</v>
      </c>
      <c r="I1266" t="s">
        <v>9224</v>
      </c>
      <c r="J1266" t="s">
        <v>12660</v>
      </c>
      <c r="K1266" t="s">
        <v>16099</v>
      </c>
      <c r="L1266" t="str">
        <f>LOOKUP(ImoveisBB[[#This Row],[Vlr_venda_imovel]],Table2[Faixa],Table2[NomeFaixa])</f>
        <v>J. 500k - 1M</v>
      </c>
      <c r="M1266" t="str">
        <f>LOOKUP(ImoveisBB[[#This Row],[Desc%]],Table24[Faixa],Table24[NomeFaixa])</f>
        <v>C. 20% - 30%</v>
      </c>
      <c r="N1266">
        <f>VALUE(SUBSTITUTE(MID(ImoveisBB[[#This Row],[Desc_imovel_numeros]],3,FIND("'",ImoveisBB[[#This Row],[Desc_imovel_numeros]],3)-3),".",","))</f>
        <v>1404.49</v>
      </c>
      <c r="O1266" s="6" t="str">
        <f>LOOKUP(ImoveisBB[[#This Row],[Area1]],Table25[Faixa],Table25[NomeFaixa])</f>
        <v>I. 1.000m2 - 5.000m2</v>
      </c>
      <c r="P1266" s="6" t="str">
        <f>IF(ISNUMBER( SEARCH("Desocupado", ImoveisBB[[#This Row],[status_imovel]] ) ), "DESOcupado", "OCUpado")</f>
        <v>OCUpado</v>
      </c>
      <c r="Q1266" s="6" t="str">
        <f>IF(ISNUMBER( SEARCH("Venda", ImoveisBB[[#This Row],[status_imovel]] ) ), "Venda Direta", "Leilão")</f>
        <v>Venda Direta</v>
      </c>
    </row>
    <row r="1267" spans="1:17" x14ac:dyDescent="0.25">
      <c r="A1267">
        <v>1266</v>
      </c>
      <c r="B1267" s="1" t="s">
        <v>1275</v>
      </c>
      <c r="C1267" t="s">
        <v>3583</v>
      </c>
      <c r="D1267" t="s">
        <v>5476</v>
      </c>
      <c r="E1267" s="7">
        <v>52642</v>
      </c>
      <c r="F1267">
        <v>57</v>
      </c>
      <c r="G1267" t="s">
        <v>7748</v>
      </c>
      <c r="H1267" t="s">
        <v>7937</v>
      </c>
      <c r="I1267" t="s">
        <v>9225</v>
      </c>
      <c r="J1267" t="s">
        <v>12661</v>
      </c>
      <c r="K1267" t="s">
        <v>16100</v>
      </c>
      <c r="L1267" t="str">
        <f>LOOKUP(ImoveisBB[[#This Row],[Vlr_venda_imovel]],Table2[Faixa],Table2[NomeFaixa])</f>
        <v>E. 50k - 65k</v>
      </c>
      <c r="M1267" t="str">
        <f>LOOKUP(ImoveisBB[[#This Row],[Desc%]],Table24[Faixa],Table24[NomeFaixa])</f>
        <v>F. 50% - 60%</v>
      </c>
      <c r="N1267">
        <f>VALUE(SUBSTITUTE(MID(ImoveisBB[[#This Row],[Desc_imovel_numeros]],3,FIND("'",ImoveisBB[[#This Row],[Desc_imovel_numeros]],3)-3),".",","))</f>
        <v>200</v>
      </c>
      <c r="O1267" s="6" t="str">
        <f>LOOKUP(ImoveisBB[[#This Row],[Area1]],Table25[Faixa],Table25[NomeFaixa])</f>
        <v>G. 200m2 - 500m2</v>
      </c>
      <c r="P1267" s="6" t="str">
        <f>IF(ISNUMBER( SEARCH("Desocupado", ImoveisBB[[#This Row],[status_imovel]] ) ), "DESOcupado", "OCUpado")</f>
        <v>OCUpado</v>
      </c>
      <c r="Q1267" s="6" t="str">
        <f>IF(ISNUMBER( SEARCH("Venda", ImoveisBB[[#This Row],[status_imovel]] ) ), "Venda Direta", "Leilão")</f>
        <v>Venda Direta</v>
      </c>
    </row>
    <row r="1268" spans="1:17" x14ac:dyDescent="0.25">
      <c r="A1268">
        <v>1267</v>
      </c>
      <c r="B1268" s="1" t="s">
        <v>1276</v>
      </c>
      <c r="C1268" t="s">
        <v>3583</v>
      </c>
      <c r="D1268" t="s">
        <v>5477</v>
      </c>
      <c r="E1268" s="7">
        <v>47838</v>
      </c>
      <c r="F1268">
        <v>57</v>
      </c>
      <c r="G1268" t="s">
        <v>7748</v>
      </c>
      <c r="H1268" t="s">
        <v>7937</v>
      </c>
      <c r="I1268" t="s">
        <v>9226</v>
      </c>
      <c r="J1268" t="s">
        <v>12662</v>
      </c>
      <c r="K1268" t="s">
        <v>16101</v>
      </c>
      <c r="L1268" t="str">
        <f>LOOKUP(ImoveisBB[[#This Row],[Vlr_venda_imovel]],Table2[Faixa],Table2[NomeFaixa])</f>
        <v>D. 35k - 50k</v>
      </c>
      <c r="M1268" t="str">
        <f>LOOKUP(ImoveisBB[[#This Row],[Desc%]],Table24[Faixa],Table24[NomeFaixa])</f>
        <v>F. 50% - 60%</v>
      </c>
      <c r="N1268">
        <f>VALUE(SUBSTITUTE(MID(ImoveisBB[[#This Row],[Desc_imovel_numeros]],3,FIND("'",ImoveisBB[[#This Row],[Desc_imovel_numeros]],3)-3),".",","))</f>
        <v>300</v>
      </c>
      <c r="O1268" s="6" t="str">
        <f>LOOKUP(ImoveisBB[[#This Row],[Area1]],Table25[Faixa],Table25[NomeFaixa])</f>
        <v>G. 200m2 - 500m2</v>
      </c>
      <c r="P1268" s="6" t="str">
        <f>IF(ISNUMBER( SEARCH("Desocupado", ImoveisBB[[#This Row],[status_imovel]] ) ), "DESOcupado", "OCUpado")</f>
        <v>OCUpado</v>
      </c>
      <c r="Q1268" s="6" t="str">
        <f>IF(ISNUMBER( SEARCH("Venda", ImoveisBB[[#This Row],[status_imovel]] ) ), "Venda Direta", "Leilão")</f>
        <v>Venda Direta</v>
      </c>
    </row>
    <row r="1269" spans="1:17" x14ac:dyDescent="0.25">
      <c r="A1269">
        <v>1268</v>
      </c>
      <c r="B1269" s="1" t="s">
        <v>1277</v>
      </c>
      <c r="C1269" t="s">
        <v>3675</v>
      </c>
      <c r="D1269" t="s">
        <v>5478</v>
      </c>
      <c r="E1269" s="7">
        <v>50544</v>
      </c>
      <c r="F1269">
        <v>48</v>
      </c>
      <c r="G1269" t="s">
        <v>7725</v>
      </c>
      <c r="H1269" t="s">
        <v>7937</v>
      </c>
      <c r="I1269" t="s">
        <v>9227</v>
      </c>
      <c r="J1269" t="s">
        <v>12663</v>
      </c>
      <c r="K1269" t="s">
        <v>16102</v>
      </c>
      <c r="L1269" t="str">
        <f>LOOKUP(ImoveisBB[[#This Row],[Vlr_venda_imovel]],Table2[Faixa],Table2[NomeFaixa])</f>
        <v>E. 50k - 65k</v>
      </c>
      <c r="M1269" t="str">
        <f>LOOKUP(ImoveisBB[[#This Row],[Desc%]],Table24[Faixa],Table24[NomeFaixa])</f>
        <v>E. 40% - 50%</v>
      </c>
      <c r="N1269">
        <f>VALUE(SUBSTITUTE(MID(ImoveisBB[[#This Row],[Desc_imovel_numeros]],3,FIND("'",ImoveisBB[[#This Row],[Desc_imovel_numeros]],3)-3),".",","))</f>
        <v>96.6</v>
      </c>
      <c r="O1269" s="6" t="str">
        <f>LOOKUP(ImoveisBB[[#This Row],[Area1]],Table25[Faixa],Table25[NomeFaixa])</f>
        <v>D. 75m2 - 100m2</v>
      </c>
      <c r="P1269" s="6" t="str">
        <f>IF(ISNUMBER( SEARCH("Desocupado", ImoveisBB[[#This Row],[status_imovel]] ) ), "DESOcupado", "OCUpado")</f>
        <v>OCUpado</v>
      </c>
      <c r="Q1269" s="6" t="str">
        <f>IF(ISNUMBER( SEARCH("Venda", ImoveisBB[[#This Row],[status_imovel]] ) ), "Venda Direta", "Leilão")</f>
        <v>Venda Direta</v>
      </c>
    </row>
    <row r="1270" spans="1:17" x14ac:dyDescent="0.25">
      <c r="A1270">
        <v>1269</v>
      </c>
      <c r="B1270" s="1" t="s">
        <v>1278</v>
      </c>
      <c r="C1270" t="s">
        <v>3583</v>
      </c>
      <c r="D1270" t="s">
        <v>5479</v>
      </c>
      <c r="E1270" s="7">
        <v>67592</v>
      </c>
      <c r="F1270">
        <v>41</v>
      </c>
      <c r="G1270" t="s">
        <v>7748</v>
      </c>
      <c r="H1270" t="s">
        <v>7937</v>
      </c>
      <c r="I1270" t="s">
        <v>9228</v>
      </c>
      <c r="J1270" t="s">
        <v>12664</v>
      </c>
      <c r="K1270" t="s">
        <v>16103</v>
      </c>
      <c r="L1270" t="str">
        <f>LOOKUP(ImoveisBB[[#This Row],[Vlr_venda_imovel]],Table2[Faixa],Table2[NomeFaixa])</f>
        <v>F. 65k - 80k</v>
      </c>
      <c r="M1270" t="str">
        <f>LOOKUP(ImoveisBB[[#This Row],[Desc%]],Table24[Faixa],Table24[NomeFaixa])</f>
        <v>E. 40% - 50%</v>
      </c>
      <c r="N1270">
        <f>VALUE(SUBSTITUTE(MID(ImoveisBB[[#This Row],[Desc_imovel_numeros]],3,FIND("'",ImoveisBB[[#This Row],[Desc_imovel_numeros]],3)-3),".",","))</f>
        <v>215.5</v>
      </c>
      <c r="O1270" s="6" t="str">
        <f>LOOKUP(ImoveisBB[[#This Row],[Area1]],Table25[Faixa],Table25[NomeFaixa])</f>
        <v>G. 200m2 - 500m2</v>
      </c>
      <c r="P1270" s="6" t="str">
        <f>IF(ISNUMBER( SEARCH("Desocupado", ImoveisBB[[#This Row],[status_imovel]] ) ), "DESOcupado", "OCUpado")</f>
        <v>OCUpado</v>
      </c>
      <c r="Q1270" s="6" t="str">
        <f>IF(ISNUMBER( SEARCH("Venda", ImoveisBB[[#This Row],[status_imovel]] ) ), "Venda Direta", "Leilão")</f>
        <v>Leilão</v>
      </c>
    </row>
    <row r="1271" spans="1:17" x14ac:dyDescent="0.25">
      <c r="A1271">
        <v>1270</v>
      </c>
      <c r="B1271" s="1" t="s">
        <v>1279</v>
      </c>
      <c r="C1271" t="s">
        <v>3675</v>
      </c>
      <c r="D1271" t="s">
        <v>5480</v>
      </c>
      <c r="E1271" s="7">
        <v>61623</v>
      </c>
      <c r="F1271">
        <v>30</v>
      </c>
      <c r="G1271" t="s">
        <v>7725</v>
      </c>
      <c r="H1271" t="s">
        <v>7937</v>
      </c>
      <c r="I1271" t="s">
        <v>9229</v>
      </c>
      <c r="J1271" t="s">
        <v>12665</v>
      </c>
      <c r="K1271" t="s">
        <v>16104</v>
      </c>
      <c r="L1271" t="str">
        <f>LOOKUP(ImoveisBB[[#This Row],[Vlr_venda_imovel]],Table2[Faixa],Table2[NomeFaixa])</f>
        <v>E. 50k - 65k</v>
      </c>
      <c r="M1271" t="str">
        <f>LOOKUP(ImoveisBB[[#This Row],[Desc%]],Table24[Faixa],Table24[NomeFaixa])</f>
        <v>D. 30% - 40%</v>
      </c>
      <c r="N1271">
        <f>VALUE(SUBSTITUTE(MID(ImoveisBB[[#This Row],[Desc_imovel_numeros]],3,FIND("'",ImoveisBB[[#This Row],[Desc_imovel_numeros]],3)-3),".",","))</f>
        <v>54.39</v>
      </c>
      <c r="O1271" s="6" t="str">
        <f>LOOKUP(ImoveisBB[[#This Row],[Area1]],Table25[Faixa],Table25[NomeFaixa])</f>
        <v>C. 50m2 - 75m2</v>
      </c>
      <c r="P1271" s="6" t="str">
        <f>IF(ISNUMBER( SEARCH("Desocupado", ImoveisBB[[#This Row],[status_imovel]] ) ), "DESOcupado", "OCUpado")</f>
        <v>OCUpado</v>
      </c>
      <c r="Q1271" s="6" t="str">
        <f>IF(ISNUMBER( SEARCH("Venda", ImoveisBB[[#This Row],[status_imovel]] ) ), "Venda Direta", "Leilão")</f>
        <v>Leilão</v>
      </c>
    </row>
    <row r="1272" spans="1:17" x14ac:dyDescent="0.25">
      <c r="A1272">
        <v>1271</v>
      </c>
      <c r="B1272" s="1" t="s">
        <v>1280</v>
      </c>
      <c r="C1272" t="s">
        <v>3697</v>
      </c>
      <c r="D1272" t="s">
        <v>5481</v>
      </c>
      <c r="E1272" s="7">
        <v>60867</v>
      </c>
      <c r="F1272">
        <v>49</v>
      </c>
      <c r="G1272" t="s">
        <v>7748</v>
      </c>
      <c r="H1272" t="s">
        <v>7937</v>
      </c>
      <c r="I1272" t="s">
        <v>9230</v>
      </c>
      <c r="J1272" t="s">
        <v>12666</v>
      </c>
      <c r="K1272" t="s">
        <v>16105</v>
      </c>
      <c r="L1272" t="str">
        <f>LOOKUP(ImoveisBB[[#This Row],[Vlr_venda_imovel]],Table2[Faixa],Table2[NomeFaixa])</f>
        <v>E. 50k - 65k</v>
      </c>
      <c r="M1272" t="str">
        <f>LOOKUP(ImoveisBB[[#This Row],[Desc%]],Table24[Faixa],Table24[NomeFaixa])</f>
        <v>E. 40% - 50%</v>
      </c>
      <c r="N1272">
        <f>VALUE(SUBSTITUTE(MID(ImoveisBB[[#This Row],[Desc_imovel_numeros]],3,FIND("'",ImoveisBB[[#This Row],[Desc_imovel_numeros]],3)-3),".",","))</f>
        <v>200</v>
      </c>
      <c r="O1272" s="6" t="str">
        <f>LOOKUP(ImoveisBB[[#This Row],[Area1]],Table25[Faixa],Table25[NomeFaixa])</f>
        <v>G. 200m2 - 500m2</v>
      </c>
      <c r="P1272" s="6" t="str">
        <f>IF(ISNUMBER( SEARCH("Desocupado", ImoveisBB[[#This Row],[status_imovel]] ) ), "DESOcupado", "OCUpado")</f>
        <v>OCUpado</v>
      </c>
      <c r="Q1272" s="6" t="str">
        <f>IF(ISNUMBER( SEARCH("Venda", ImoveisBB[[#This Row],[status_imovel]] ) ), "Venda Direta", "Leilão")</f>
        <v>Venda Direta</v>
      </c>
    </row>
    <row r="1273" spans="1:17" x14ac:dyDescent="0.25">
      <c r="A1273">
        <v>1272</v>
      </c>
      <c r="B1273" s="1" t="s">
        <v>1281</v>
      </c>
      <c r="C1273" t="s">
        <v>3829</v>
      </c>
      <c r="D1273" t="s">
        <v>5482</v>
      </c>
      <c r="E1273" s="7">
        <v>53182</v>
      </c>
      <c r="F1273">
        <v>52</v>
      </c>
      <c r="G1273" t="s">
        <v>7822</v>
      </c>
      <c r="H1273" t="s">
        <v>7939</v>
      </c>
      <c r="I1273" t="s">
        <v>9231</v>
      </c>
      <c r="J1273" t="s">
        <v>12667</v>
      </c>
      <c r="K1273" t="s">
        <v>16106</v>
      </c>
      <c r="L1273" t="str">
        <f>LOOKUP(ImoveisBB[[#This Row],[Vlr_venda_imovel]],Table2[Faixa],Table2[NomeFaixa])</f>
        <v>E. 50k - 65k</v>
      </c>
      <c r="M1273" t="str">
        <f>LOOKUP(ImoveisBB[[#This Row],[Desc%]],Table24[Faixa],Table24[NomeFaixa])</f>
        <v>F. 50% - 60%</v>
      </c>
      <c r="N1273">
        <f>VALUE(SUBSTITUTE(MID(ImoveisBB[[#This Row],[Desc_imovel_numeros]],3,FIND("'",ImoveisBB[[#This Row],[Desc_imovel_numeros]],3)-3),".",","))</f>
        <v>125</v>
      </c>
      <c r="O1273" s="6" t="str">
        <f>LOOKUP(ImoveisBB[[#This Row],[Area1]],Table25[Faixa],Table25[NomeFaixa])</f>
        <v>E. 100m2 - 150m2</v>
      </c>
      <c r="P1273" s="6" t="str">
        <f>IF(ISNUMBER( SEARCH("Desocupado", ImoveisBB[[#This Row],[status_imovel]] ) ), "DESOcupado", "OCUpado")</f>
        <v>OCUpado</v>
      </c>
      <c r="Q1273" s="6" t="str">
        <f>IF(ISNUMBER( SEARCH("Venda", ImoveisBB[[#This Row],[status_imovel]] ) ), "Venda Direta", "Leilão")</f>
        <v>Venda Direta</v>
      </c>
    </row>
    <row r="1274" spans="1:17" x14ac:dyDescent="0.25">
      <c r="A1274">
        <v>1273</v>
      </c>
      <c r="B1274" s="1" t="s">
        <v>1282</v>
      </c>
      <c r="C1274" t="s">
        <v>3482</v>
      </c>
      <c r="D1274" t="s">
        <v>5483</v>
      </c>
      <c r="E1274" s="7">
        <v>63680</v>
      </c>
      <c r="F1274">
        <v>49</v>
      </c>
      <c r="G1274" t="s">
        <v>7722</v>
      </c>
      <c r="H1274" t="s">
        <v>7937</v>
      </c>
      <c r="I1274" t="s">
        <v>9232</v>
      </c>
      <c r="J1274" t="s">
        <v>12668</v>
      </c>
      <c r="K1274" t="s">
        <v>16107</v>
      </c>
      <c r="L1274" t="str">
        <f>LOOKUP(ImoveisBB[[#This Row],[Vlr_venda_imovel]],Table2[Faixa],Table2[NomeFaixa])</f>
        <v>E. 50k - 65k</v>
      </c>
      <c r="M1274" t="str">
        <f>LOOKUP(ImoveisBB[[#This Row],[Desc%]],Table24[Faixa],Table24[NomeFaixa])</f>
        <v>E. 40% - 50%</v>
      </c>
      <c r="N1274">
        <f>VALUE(SUBSTITUTE(MID(ImoveisBB[[#This Row],[Desc_imovel_numeros]],3,FIND("'",ImoveisBB[[#This Row],[Desc_imovel_numeros]],3)-3),".",","))</f>
        <v>46.85</v>
      </c>
      <c r="O1274" s="6" t="str">
        <f>LOOKUP(ImoveisBB[[#This Row],[Area1]],Table25[Faixa],Table25[NomeFaixa])</f>
        <v>B. 25m2 - 50m2</v>
      </c>
      <c r="P1274" s="6" t="str">
        <f>IF(ISNUMBER( SEARCH("Desocupado", ImoveisBB[[#This Row],[status_imovel]] ) ), "DESOcupado", "OCUpado")</f>
        <v>OCUpado</v>
      </c>
      <c r="Q1274" s="6" t="str">
        <f>IF(ISNUMBER( SEARCH("Venda", ImoveisBB[[#This Row],[status_imovel]] ) ), "Venda Direta", "Leilão")</f>
        <v>Venda Direta</v>
      </c>
    </row>
    <row r="1275" spans="1:17" x14ac:dyDescent="0.25">
      <c r="A1275">
        <v>1274</v>
      </c>
      <c r="B1275" s="1" t="s">
        <v>1283</v>
      </c>
      <c r="C1275" t="s">
        <v>3451</v>
      </c>
      <c r="D1275" t="s">
        <v>5484</v>
      </c>
      <c r="E1275" s="7">
        <v>48785</v>
      </c>
      <c r="F1275">
        <v>58</v>
      </c>
      <c r="G1275" t="s">
        <v>7822</v>
      </c>
      <c r="H1275" t="s">
        <v>7939</v>
      </c>
      <c r="I1275" t="s">
        <v>9233</v>
      </c>
      <c r="J1275" t="s">
        <v>12669</v>
      </c>
      <c r="K1275" t="s">
        <v>16108</v>
      </c>
      <c r="L1275" t="str">
        <f>LOOKUP(ImoveisBB[[#This Row],[Vlr_venda_imovel]],Table2[Faixa],Table2[NomeFaixa])</f>
        <v>D. 35k - 50k</v>
      </c>
      <c r="M1275" t="str">
        <f>LOOKUP(ImoveisBB[[#This Row],[Desc%]],Table24[Faixa],Table24[NomeFaixa])</f>
        <v>F. 50% - 60%</v>
      </c>
      <c r="N1275">
        <f>VALUE(SUBSTITUTE(MID(ImoveisBB[[#This Row],[Desc_imovel_numeros]],3,FIND("'",ImoveisBB[[#This Row],[Desc_imovel_numeros]],3)-3),".",","))</f>
        <v>125</v>
      </c>
      <c r="O1275" s="6" t="str">
        <f>LOOKUP(ImoveisBB[[#This Row],[Area1]],Table25[Faixa],Table25[NomeFaixa])</f>
        <v>E. 100m2 - 150m2</v>
      </c>
      <c r="P1275" s="6" t="str">
        <f>IF(ISNUMBER( SEARCH("Desocupado", ImoveisBB[[#This Row],[status_imovel]] ) ), "DESOcupado", "OCUpado")</f>
        <v>OCUpado</v>
      </c>
      <c r="Q1275" s="6" t="str">
        <f>IF(ISNUMBER( SEARCH("Venda", ImoveisBB[[#This Row],[status_imovel]] ) ), "Venda Direta", "Leilão")</f>
        <v>Venda Direta</v>
      </c>
    </row>
    <row r="1276" spans="1:17" x14ac:dyDescent="0.25">
      <c r="A1276">
        <v>1275</v>
      </c>
      <c r="B1276" s="1" t="s">
        <v>1284</v>
      </c>
      <c r="C1276" t="s">
        <v>3830</v>
      </c>
      <c r="D1276" t="s">
        <v>5485</v>
      </c>
      <c r="E1276" s="7">
        <v>62651</v>
      </c>
      <c r="F1276">
        <v>46</v>
      </c>
      <c r="G1276" t="s">
        <v>7724</v>
      </c>
      <c r="H1276" t="s">
        <v>7937</v>
      </c>
      <c r="I1276" t="s">
        <v>9234</v>
      </c>
      <c r="J1276" t="s">
        <v>12670</v>
      </c>
      <c r="K1276" t="s">
        <v>16109</v>
      </c>
      <c r="L1276" t="str">
        <f>LOOKUP(ImoveisBB[[#This Row],[Vlr_venda_imovel]],Table2[Faixa],Table2[NomeFaixa])</f>
        <v>E. 50k - 65k</v>
      </c>
      <c r="M1276" t="str">
        <f>LOOKUP(ImoveisBB[[#This Row],[Desc%]],Table24[Faixa],Table24[NomeFaixa])</f>
        <v>E. 40% - 50%</v>
      </c>
      <c r="N1276">
        <f>VALUE(SUBSTITUTE(MID(ImoveisBB[[#This Row],[Desc_imovel_numeros]],3,FIND("'",ImoveisBB[[#This Row],[Desc_imovel_numeros]],3)-3),".",","))</f>
        <v>180</v>
      </c>
      <c r="O1276" s="6" t="str">
        <f>LOOKUP(ImoveisBB[[#This Row],[Area1]],Table25[Faixa],Table25[NomeFaixa])</f>
        <v>F. 150m2 - 200m2</v>
      </c>
      <c r="P1276" s="6" t="str">
        <f>IF(ISNUMBER( SEARCH("Desocupado", ImoveisBB[[#This Row],[status_imovel]] ) ), "DESOcupado", "OCUpado")</f>
        <v>OCUpado</v>
      </c>
      <c r="Q1276" s="6" t="str">
        <f>IF(ISNUMBER( SEARCH("Venda", ImoveisBB[[#This Row],[status_imovel]] ) ), "Venda Direta", "Leilão")</f>
        <v>Venda Direta</v>
      </c>
    </row>
    <row r="1277" spans="1:17" hidden="1" x14ac:dyDescent="0.25">
      <c r="A1277">
        <v>1276</v>
      </c>
      <c r="B1277" s="1" t="s">
        <v>1285</v>
      </c>
      <c r="C1277" t="s">
        <v>3774</v>
      </c>
      <c r="D1277" t="s">
        <v>5486</v>
      </c>
      <c r="E1277" t="s">
        <v>7691</v>
      </c>
      <c r="F1277" t="s">
        <v>7721</v>
      </c>
      <c r="G1277" t="s">
        <v>7874</v>
      </c>
      <c r="H1277" t="s">
        <v>7959</v>
      </c>
      <c r="I1277" t="s">
        <v>9235</v>
      </c>
      <c r="J1277" t="s">
        <v>12671</v>
      </c>
      <c r="K1277" t="s">
        <v>16110</v>
      </c>
      <c r="L1277" t="e">
        <f>LOOKUP(ImoveisBB[[#This Row],[Vlr_venda_imovel]],Table2[Faixa],Table2[NomeFaixa])</f>
        <v>#N/A</v>
      </c>
      <c r="M1277" t="e">
        <f>LOOKUP(ImoveisBB[[#This Row],[Desc%]],Table24[Faixa],Table24[NomeFaixa])</f>
        <v>#N/A</v>
      </c>
      <c r="N1277">
        <f>VALUE(SUBSTITUTE(MID(ImoveisBB[[#This Row],[Desc_imovel_numeros]],3,FIND("'",ImoveisBB[[#This Row],[Desc_imovel_numeros]],3)-3),".",","))</f>
        <v>284.05</v>
      </c>
      <c r="O1277" s="6" t="str">
        <f>LOOKUP(ImoveisBB[[#This Row],[Area1]],Table25[Faixa],Table25[NomeFaixa])</f>
        <v>G. 200m2 - 500m2</v>
      </c>
      <c r="P1277" s="6" t="str">
        <f>IF(ISNUMBER( SEARCH("Desocupado", ImoveisBB[[#This Row],[status_imovel]] ) ), "DESOcupado", "OCUpado")</f>
        <v>DESOcupado</v>
      </c>
      <c r="Q1277" s="6" t="str">
        <f>IF(ISNUMBER( SEARCH("Venda", ImoveisBB[[#This Row],[status_imovel]] ) ), "Venda Direta", "Leilão")</f>
        <v>Venda Direta</v>
      </c>
    </row>
    <row r="1278" spans="1:17" x14ac:dyDescent="0.25">
      <c r="A1278">
        <v>1277</v>
      </c>
      <c r="B1278" s="1" t="s">
        <v>1286</v>
      </c>
      <c r="C1278" t="s">
        <v>3454</v>
      </c>
      <c r="D1278" t="s">
        <v>5487</v>
      </c>
      <c r="E1278" s="7">
        <v>60867</v>
      </c>
      <c r="F1278">
        <v>51</v>
      </c>
      <c r="G1278" t="s">
        <v>7725</v>
      </c>
      <c r="H1278" t="s">
        <v>7937</v>
      </c>
      <c r="I1278" t="s">
        <v>9236</v>
      </c>
      <c r="J1278" t="s">
        <v>12672</v>
      </c>
      <c r="K1278" t="s">
        <v>16111</v>
      </c>
      <c r="L1278" t="str">
        <f>LOOKUP(ImoveisBB[[#This Row],[Vlr_venda_imovel]],Table2[Faixa],Table2[NomeFaixa])</f>
        <v>E. 50k - 65k</v>
      </c>
      <c r="M1278" t="str">
        <f>LOOKUP(ImoveisBB[[#This Row],[Desc%]],Table24[Faixa],Table24[NomeFaixa])</f>
        <v>F. 50% - 60%</v>
      </c>
      <c r="N1278">
        <f>VALUE(SUBSTITUTE(MID(ImoveisBB[[#This Row],[Desc_imovel_numeros]],3,FIND("'",ImoveisBB[[#This Row],[Desc_imovel_numeros]],3)-3),".",","))</f>
        <v>49.84</v>
      </c>
      <c r="O1278" s="6" t="str">
        <f>LOOKUP(ImoveisBB[[#This Row],[Area1]],Table25[Faixa],Table25[NomeFaixa])</f>
        <v>B. 25m2 - 50m2</v>
      </c>
      <c r="P1278" s="6" t="str">
        <f>IF(ISNUMBER( SEARCH("Desocupado", ImoveisBB[[#This Row],[status_imovel]] ) ), "DESOcupado", "OCUpado")</f>
        <v>OCUpado</v>
      </c>
      <c r="Q1278" s="6" t="str">
        <f>IF(ISNUMBER( SEARCH("Venda", ImoveisBB[[#This Row],[status_imovel]] ) ), "Venda Direta", "Leilão")</f>
        <v>Venda Direta</v>
      </c>
    </row>
    <row r="1279" spans="1:17" x14ac:dyDescent="0.25">
      <c r="A1279">
        <v>1278</v>
      </c>
      <c r="B1279" s="1" t="s">
        <v>1287</v>
      </c>
      <c r="C1279" t="s">
        <v>3451</v>
      </c>
      <c r="D1279" t="s">
        <v>5488</v>
      </c>
      <c r="E1279" s="7">
        <v>54897</v>
      </c>
      <c r="F1279">
        <v>38</v>
      </c>
      <c r="G1279" t="s">
        <v>7822</v>
      </c>
      <c r="H1279" t="s">
        <v>7939</v>
      </c>
      <c r="I1279" t="s">
        <v>9237</v>
      </c>
      <c r="J1279" t="s">
        <v>12673</v>
      </c>
      <c r="K1279" t="s">
        <v>16112</v>
      </c>
      <c r="L1279" t="str">
        <f>LOOKUP(ImoveisBB[[#This Row],[Vlr_venda_imovel]],Table2[Faixa],Table2[NomeFaixa])</f>
        <v>E. 50k - 65k</v>
      </c>
      <c r="M1279" t="str">
        <f>LOOKUP(ImoveisBB[[#This Row],[Desc%]],Table24[Faixa],Table24[NomeFaixa])</f>
        <v>D. 30% - 40%</v>
      </c>
      <c r="N1279">
        <f>VALUE(SUBSTITUTE(MID(ImoveisBB[[#This Row],[Desc_imovel_numeros]],3,FIND("'",ImoveisBB[[#This Row],[Desc_imovel_numeros]],3)-3),".",","))</f>
        <v>150</v>
      </c>
      <c r="O1279" s="6" t="str">
        <f>LOOKUP(ImoveisBB[[#This Row],[Area1]],Table25[Faixa],Table25[NomeFaixa])</f>
        <v>F. 150m2 - 200m2</v>
      </c>
      <c r="P1279" s="6" t="str">
        <f>IF(ISNUMBER( SEARCH("Desocupado", ImoveisBB[[#This Row],[status_imovel]] ) ), "DESOcupado", "OCUpado")</f>
        <v>OCUpado</v>
      </c>
      <c r="Q1279" s="6" t="str">
        <f>IF(ISNUMBER( SEARCH("Venda", ImoveisBB[[#This Row],[status_imovel]] ) ), "Venda Direta", "Leilão")</f>
        <v>Venda Direta</v>
      </c>
    </row>
    <row r="1280" spans="1:17" x14ac:dyDescent="0.25">
      <c r="A1280">
        <v>1279</v>
      </c>
      <c r="B1280" s="1" t="s">
        <v>1288</v>
      </c>
      <c r="C1280" t="s">
        <v>3831</v>
      </c>
      <c r="D1280" t="s">
        <v>5489</v>
      </c>
      <c r="E1280" s="7">
        <v>58665</v>
      </c>
      <c r="F1280">
        <v>52</v>
      </c>
      <c r="G1280" t="s">
        <v>7722</v>
      </c>
      <c r="H1280" t="s">
        <v>7937</v>
      </c>
      <c r="I1280" t="s">
        <v>9238</v>
      </c>
      <c r="J1280" t="s">
        <v>12674</v>
      </c>
      <c r="K1280" t="s">
        <v>16113</v>
      </c>
      <c r="L1280" t="str">
        <f>LOOKUP(ImoveisBB[[#This Row],[Vlr_venda_imovel]],Table2[Faixa],Table2[NomeFaixa])</f>
        <v>E. 50k - 65k</v>
      </c>
      <c r="M1280" t="str">
        <f>LOOKUP(ImoveisBB[[#This Row],[Desc%]],Table24[Faixa],Table24[NomeFaixa])</f>
        <v>F. 50% - 60%</v>
      </c>
      <c r="N1280">
        <f>VALUE(SUBSTITUTE(MID(ImoveisBB[[#This Row],[Desc_imovel_numeros]],3,FIND("'",ImoveisBB[[#This Row],[Desc_imovel_numeros]],3)-3),".",","))</f>
        <v>87.76</v>
      </c>
      <c r="O1280" s="6" t="str">
        <f>LOOKUP(ImoveisBB[[#This Row],[Area1]],Table25[Faixa],Table25[NomeFaixa])</f>
        <v>D. 75m2 - 100m2</v>
      </c>
      <c r="P1280" s="6" t="str">
        <f>IF(ISNUMBER( SEARCH("Desocupado", ImoveisBB[[#This Row],[status_imovel]] ) ), "DESOcupado", "OCUpado")</f>
        <v>OCUpado</v>
      </c>
      <c r="Q1280" s="6" t="str">
        <f>IF(ISNUMBER( SEARCH("Venda", ImoveisBB[[#This Row],[status_imovel]] ) ), "Venda Direta", "Leilão")</f>
        <v>Venda Direta</v>
      </c>
    </row>
    <row r="1281" spans="1:17" x14ac:dyDescent="0.25">
      <c r="A1281">
        <v>1280</v>
      </c>
      <c r="B1281" s="1" t="s">
        <v>1289</v>
      </c>
      <c r="C1281" t="s">
        <v>3451</v>
      </c>
      <c r="D1281" t="s">
        <v>5490</v>
      </c>
      <c r="E1281" s="7">
        <v>56429</v>
      </c>
      <c r="F1281">
        <v>37</v>
      </c>
      <c r="G1281" t="s">
        <v>7722</v>
      </c>
      <c r="H1281" t="s">
        <v>7937</v>
      </c>
      <c r="I1281" t="s">
        <v>9239</v>
      </c>
      <c r="J1281" t="s">
        <v>12675</v>
      </c>
      <c r="K1281" t="s">
        <v>16114</v>
      </c>
      <c r="L1281" t="str">
        <f>LOOKUP(ImoveisBB[[#This Row],[Vlr_venda_imovel]],Table2[Faixa],Table2[NomeFaixa])</f>
        <v>E. 50k - 65k</v>
      </c>
      <c r="M1281" t="str">
        <f>LOOKUP(ImoveisBB[[#This Row],[Desc%]],Table24[Faixa],Table24[NomeFaixa])</f>
        <v>D. 30% - 40%</v>
      </c>
      <c r="N1281">
        <f>VALUE(SUBSTITUTE(MID(ImoveisBB[[#This Row],[Desc_imovel_numeros]],3,FIND("'",ImoveisBB[[#This Row],[Desc_imovel_numeros]],3)-3),".",","))</f>
        <v>54.75</v>
      </c>
      <c r="O1281" s="6" t="str">
        <f>LOOKUP(ImoveisBB[[#This Row],[Area1]],Table25[Faixa],Table25[NomeFaixa])</f>
        <v>C. 50m2 - 75m2</v>
      </c>
      <c r="P1281" s="6" t="str">
        <f>IF(ISNUMBER( SEARCH("Desocupado", ImoveisBB[[#This Row],[status_imovel]] ) ), "DESOcupado", "OCUpado")</f>
        <v>OCUpado</v>
      </c>
      <c r="Q1281" s="6" t="str">
        <f>IF(ISNUMBER( SEARCH("Venda", ImoveisBB[[#This Row],[status_imovel]] ) ), "Venda Direta", "Leilão")</f>
        <v>Leilão</v>
      </c>
    </row>
    <row r="1282" spans="1:17" x14ac:dyDescent="0.25">
      <c r="A1282">
        <v>1281</v>
      </c>
      <c r="B1282" s="1" t="s">
        <v>1290</v>
      </c>
      <c r="C1282" t="s">
        <v>3832</v>
      </c>
      <c r="D1282" t="s">
        <v>5491</v>
      </c>
      <c r="E1282" s="7">
        <v>50142</v>
      </c>
      <c r="F1282">
        <v>59</v>
      </c>
      <c r="G1282" t="s">
        <v>7732</v>
      </c>
      <c r="H1282" t="s">
        <v>7937</v>
      </c>
      <c r="I1282" t="s">
        <v>9240</v>
      </c>
      <c r="J1282" t="s">
        <v>12676</v>
      </c>
      <c r="K1282" t="s">
        <v>16115</v>
      </c>
      <c r="L1282" t="str">
        <f>LOOKUP(ImoveisBB[[#This Row],[Vlr_venda_imovel]],Table2[Faixa],Table2[NomeFaixa])</f>
        <v>E. 50k - 65k</v>
      </c>
      <c r="M1282" t="str">
        <f>LOOKUP(ImoveisBB[[#This Row],[Desc%]],Table24[Faixa],Table24[NomeFaixa])</f>
        <v>F. 50% - 60%</v>
      </c>
      <c r="N1282">
        <f>VALUE(SUBSTITUTE(MID(ImoveisBB[[#This Row],[Desc_imovel_numeros]],3,FIND("'",ImoveisBB[[#This Row],[Desc_imovel_numeros]],3)-3),".",","))</f>
        <v>150</v>
      </c>
      <c r="O1282" s="6" t="str">
        <f>LOOKUP(ImoveisBB[[#This Row],[Area1]],Table25[Faixa],Table25[NomeFaixa])</f>
        <v>F. 150m2 - 200m2</v>
      </c>
      <c r="P1282" s="6" t="str">
        <f>IF(ISNUMBER( SEARCH("Desocupado", ImoveisBB[[#This Row],[status_imovel]] ) ), "DESOcupado", "OCUpado")</f>
        <v>OCUpado</v>
      </c>
      <c r="Q1282" s="6" t="str">
        <f>IF(ISNUMBER( SEARCH("Venda", ImoveisBB[[#This Row],[status_imovel]] ) ), "Venda Direta", "Leilão")</f>
        <v>Venda Direta</v>
      </c>
    </row>
    <row r="1283" spans="1:17" x14ac:dyDescent="0.25">
      <c r="A1283">
        <v>1282</v>
      </c>
      <c r="B1283" s="1" t="s">
        <v>1291</v>
      </c>
      <c r="C1283" t="s">
        <v>3833</v>
      </c>
      <c r="D1283" t="s">
        <v>5492</v>
      </c>
      <c r="E1283" s="7">
        <v>57230</v>
      </c>
      <c r="F1283">
        <v>40</v>
      </c>
      <c r="G1283" t="s">
        <v>7722</v>
      </c>
      <c r="H1283" t="s">
        <v>7937</v>
      </c>
      <c r="I1283" t="s">
        <v>9241</v>
      </c>
      <c r="J1283" t="s">
        <v>12677</v>
      </c>
      <c r="K1283" t="s">
        <v>16116</v>
      </c>
      <c r="L1283" t="str">
        <f>LOOKUP(ImoveisBB[[#This Row],[Vlr_venda_imovel]],Table2[Faixa],Table2[NomeFaixa])</f>
        <v>E. 50k - 65k</v>
      </c>
      <c r="M1283" t="str">
        <f>LOOKUP(ImoveisBB[[#This Row],[Desc%]],Table24[Faixa],Table24[NomeFaixa])</f>
        <v>E. 40% - 50%</v>
      </c>
      <c r="N1283">
        <f>VALUE(SUBSTITUTE(MID(ImoveisBB[[#This Row],[Desc_imovel_numeros]],3,FIND("'",ImoveisBB[[#This Row],[Desc_imovel_numeros]],3)-3),".",","))</f>
        <v>44.45</v>
      </c>
      <c r="O1283" s="6" t="str">
        <f>LOOKUP(ImoveisBB[[#This Row],[Area1]],Table25[Faixa],Table25[NomeFaixa])</f>
        <v>B. 25m2 - 50m2</v>
      </c>
      <c r="P1283" s="6" t="str">
        <f>IF(ISNUMBER( SEARCH("Desocupado", ImoveisBB[[#This Row],[status_imovel]] ) ), "DESOcupado", "OCUpado")</f>
        <v>OCUpado</v>
      </c>
      <c r="Q1283" s="6" t="str">
        <f>IF(ISNUMBER( SEARCH("Venda", ImoveisBB[[#This Row],[status_imovel]] ) ), "Venda Direta", "Leilão")</f>
        <v>Leilão</v>
      </c>
    </row>
    <row r="1284" spans="1:17" x14ac:dyDescent="0.25">
      <c r="A1284">
        <v>1283</v>
      </c>
      <c r="B1284" s="1" t="s">
        <v>1292</v>
      </c>
      <c r="C1284" t="s">
        <v>3463</v>
      </c>
      <c r="D1284" t="s">
        <v>5493</v>
      </c>
      <c r="E1284" s="7">
        <v>51484</v>
      </c>
      <c r="F1284">
        <v>47</v>
      </c>
      <c r="G1284" t="s">
        <v>7722</v>
      </c>
      <c r="H1284" t="s">
        <v>7937</v>
      </c>
      <c r="I1284" t="s">
        <v>9242</v>
      </c>
      <c r="J1284" t="s">
        <v>12678</v>
      </c>
      <c r="K1284" t="s">
        <v>16117</v>
      </c>
      <c r="L1284" t="str">
        <f>LOOKUP(ImoveisBB[[#This Row],[Vlr_venda_imovel]],Table2[Faixa],Table2[NomeFaixa])</f>
        <v>E. 50k - 65k</v>
      </c>
      <c r="M1284" t="str">
        <f>LOOKUP(ImoveisBB[[#This Row],[Desc%]],Table24[Faixa],Table24[NomeFaixa])</f>
        <v>E. 40% - 50%</v>
      </c>
      <c r="N1284">
        <f>VALUE(SUBSTITUTE(MID(ImoveisBB[[#This Row],[Desc_imovel_numeros]],3,FIND("'",ImoveisBB[[#This Row],[Desc_imovel_numeros]],3)-3),".",","))</f>
        <v>54.75</v>
      </c>
      <c r="O1284" s="6" t="str">
        <f>LOOKUP(ImoveisBB[[#This Row],[Area1]],Table25[Faixa],Table25[NomeFaixa])</f>
        <v>C. 50m2 - 75m2</v>
      </c>
      <c r="P1284" s="6" t="str">
        <f>IF(ISNUMBER( SEARCH("Desocupado", ImoveisBB[[#This Row],[status_imovel]] ) ), "DESOcupado", "OCUpado")</f>
        <v>OCUpado</v>
      </c>
      <c r="Q1284" s="6" t="str">
        <f>IF(ISNUMBER( SEARCH("Venda", ImoveisBB[[#This Row],[status_imovel]] ) ), "Venda Direta", "Leilão")</f>
        <v>Venda Direta</v>
      </c>
    </row>
    <row r="1285" spans="1:17" x14ac:dyDescent="0.25">
      <c r="A1285">
        <v>1284</v>
      </c>
      <c r="B1285" s="1" t="s">
        <v>1293</v>
      </c>
      <c r="C1285" t="s">
        <v>3524</v>
      </c>
      <c r="D1285" t="s">
        <v>5494</v>
      </c>
      <c r="E1285" s="7">
        <v>50315</v>
      </c>
      <c r="F1285">
        <v>40</v>
      </c>
      <c r="G1285" t="s">
        <v>7732</v>
      </c>
      <c r="H1285" t="s">
        <v>7937</v>
      </c>
      <c r="I1285" t="s">
        <v>9243</v>
      </c>
      <c r="J1285" t="s">
        <v>12679</v>
      </c>
      <c r="K1285" t="s">
        <v>16118</v>
      </c>
      <c r="L1285" t="str">
        <f>LOOKUP(ImoveisBB[[#This Row],[Vlr_venda_imovel]],Table2[Faixa],Table2[NomeFaixa])</f>
        <v>E. 50k - 65k</v>
      </c>
      <c r="M1285" t="str">
        <f>LOOKUP(ImoveisBB[[#This Row],[Desc%]],Table24[Faixa],Table24[NomeFaixa])</f>
        <v>E. 40% - 50%</v>
      </c>
      <c r="N1285">
        <f>VALUE(SUBSTITUTE(MID(ImoveisBB[[#This Row],[Desc_imovel_numeros]],3,FIND("'",ImoveisBB[[#This Row],[Desc_imovel_numeros]],3)-3),".",","))</f>
        <v>106.43</v>
      </c>
      <c r="O1285" s="6" t="str">
        <f>LOOKUP(ImoveisBB[[#This Row],[Area1]],Table25[Faixa],Table25[NomeFaixa])</f>
        <v>E. 100m2 - 150m2</v>
      </c>
      <c r="P1285" s="6" t="str">
        <f>IF(ISNUMBER( SEARCH("Desocupado", ImoveisBB[[#This Row],[status_imovel]] ) ), "DESOcupado", "OCUpado")</f>
        <v>OCUpado</v>
      </c>
      <c r="Q1285" s="6" t="str">
        <f>IF(ISNUMBER( SEARCH("Venda", ImoveisBB[[#This Row],[status_imovel]] ) ), "Venda Direta", "Leilão")</f>
        <v>Leilão</v>
      </c>
    </row>
    <row r="1286" spans="1:17" x14ac:dyDescent="0.25">
      <c r="A1286">
        <v>1285</v>
      </c>
      <c r="B1286" s="1" t="s">
        <v>1294</v>
      </c>
      <c r="C1286" t="s">
        <v>3454</v>
      </c>
      <c r="D1286" t="s">
        <v>5495</v>
      </c>
      <c r="E1286" s="7">
        <v>48785</v>
      </c>
      <c r="F1286">
        <v>45</v>
      </c>
      <c r="G1286" t="s">
        <v>7725</v>
      </c>
      <c r="H1286" t="s">
        <v>7937</v>
      </c>
      <c r="I1286" t="s">
        <v>9244</v>
      </c>
      <c r="J1286" t="s">
        <v>12680</v>
      </c>
      <c r="K1286" t="s">
        <v>16119</v>
      </c>
      <c r="L1286" t="str">
        <f>LOOKUP(ImoveisBB[[#This Row],[Vlr_venda_imovel]],Table2[Faixa],Table2[NomeFaixa])</f>
        <v>D. 35k - 50k</v>
      </c>
      <c r="M1286" t="str">
        <f>LOOKUP(ImoveisBB[[#This Row],[Desc%]],Table24[Faixa],Table24[NomeFaixa])</f>
        <v>E. 40% - 50%</v>
      </c>
      <c r="N1286">
        <f>VALUE(SUBSTITUTE(MID(ImoveisBB[[#This Row],[Desc_imovel_numeros]],3,FIND("'",ImoveisBB[[#This Row],[Desc_imovel_numeros]],3)-3),".",","))</f>
        <v>42.13</v>
      </c>
      <c r="O1286" s="6" t="str">
        <f>LOOKUP(ImoveisBB[[#This Row],[Area1]],Table25[Faixa],Table25[NomeFaixa])</f>
        <v>B. 25m2 - 50m2</v>
      </c>
      <c r="P1286" s="6" t="str">
        <f>IF(ISNUMBER( SEARCH("Desocupado", ImoveisBB[[#This Row],[status_imovel]] ) ), "DESOcupado", "OCUpado")</f>
        <v>OCUpado</v>
      </c>
      <c r="Q1286" s="6" t="str">
        <f>IF(ISNUMBER( SEARCH("Venda", ImoveisBB[[#This Row],[status_imovel]] ) ), "Venda Direta", "Leilão")</f>
        <v>Venda Direta</v>
      </c>
    </row>
    <row r="1287" spans="1:17" x14ac:dyDescent="0.25">
      <c r="A1287">
        <v>1286</v>
      </c>
      <c r="B1287" s="1" t="s">
        <v>1295</v>
      </c>
      <c r="C1287" t="s">
        <v>3675</v>
      </c>
      <c r="D1287" t="s">
        <v>5496</v>
      </c>
      <c r="E1287" s="7">
        <v>47026</v>
      </c>
      <c r="F1287">
        <v>48</v>
      </c>
      <c r="G1287" t="s">
        <v>7725</v>
      </c>
      <c r="H1287" t="s">
        <v>7937</v>
      </c>
      <c r="I1287" t="s">
        <v>9245</v>
      </c>
      <c r="J1287" t="s">
        <v>12681</v>
      </c>
      <c r="K1287" t="s">
        <v>16120</v>
      </c>
      <c r="L1287" t="str">
        <f>LOOKUP(ImoveisBB[[#This Row],[Vlr_venda_imovel]],Table2[Faixa],Table2[NomeFaixa])</f>
        <v>D. 35k - 50k</v>
      </c>
      <c r="M1287" t="str">
        <f>LOOKUP(ImoveisBB[[#This Row],[Desc%]],Table24[Faixa],Table24[NomeFaixa])</f>
        <v>E. 40% - 50%</v>
      </c>
      <c r="N1287">
        <f>VALUE(SUBSTITUTE(MID(ImoveisBB[[#This Row],[Desc_imovel_numeros]],3,FIND("'",ImoveisBB[[#This Row],[Desc_imovel_numeros]],3)-3),".",","))</f>
        <v>52.71</v>
      </c>
      <c r="O1287" s="6" t="str">
        <f>LOOKUP(ImoveisBB[[#This Row],[Area1]],Table25[Faixa],Table25[NomeFaixa])</f>
        <v>C. 50m2 - 75m2</v>
      </c>
      <c r="P1287" s="6" t="str">
        <f>IF(ISNUMBER( SEARCH("Desocupado", ImoveisBB[[#This Row],[status_imovel]] ) ), "DESOcupado", "OCUpado")</f>
        <v>OCUpado</v>
      </c>
      <c r="Q1287" s="6" t="str">
        <f>IF(ISNUMBER( SEARCH("Venda", ImoveisBB[[#This Row],[status_imovel]] ) ), "Venda Direta", "Leilão")</f>
        <v>Venda Direta</v>
      </c>
    </row>
    <row r="1288" spans="1:17" x14ac:dyDescent="0.25">
      <c r="A1288">
        <v>1287</v>
      </c>
      <c r="B1288" s="1" t="s">
        <v>1296</v>
      </c>
      <c r="C1288" t="s">
        <v>3830</v>
      </c>
      <c r="D1288" t="s">
        <v>5497</v>
      </c>
      <c r="E1288" s="7">
        <v>64367</v>
      </c>
      <c r="F1288">
        <v>35</v>
      </c>
      <c r="G1288" t="s">
        <v>7724</v>
      </c>
      <c r="H1288" t="s">
        <v>7937</v>
      </c>
      <c r="I1288" t="s">
        <v>9246</v>
      </c>
      <c r="J1288" t="s">
        <v>12682</v>
      </c>
      <c r="K1288" t="s">
        <v>16121</v>
      </c>
      <c r="L1288" t="str">
        <f>LOOKUP(ImoveisBB[[#This Row],[Vlr_venda_imovel]],Table2[Faixa],Table2[NomeFaixa])</f>
        <v>E. 50k - 65k</v>
      </c>
      <c r="M1288" t="str">
        <f>LOOKUP(ImoveisBB[[#This Row],[Desc%]],Table24[Faixa],Table24[NomeFaixa])</f>
        <v>D. 30% - 40%</v>
      </c>
      <c r="N1288">
        <f>VALUE(SUBSTITUTE(MID(ImoveisBB[[#This Row],[Desc_imovel_numeros]],3,FIND("'",ImoveisBB[[#This Row],[Desc_imovel_numeros]],3)-3),".",","))</f>
        <v>180</v>
      </c>
      <c r="O1288" s="6" t="str">
        <f>LOOKUP(ImoveisBB[[#This Row],[Area1]],Table25[Faixa],Table25[NomeFaixa])</f>
        <v>F. 150m2 - 200m2</v>
      </c>
      <c r="P1288" s="6" t="str">
        <f>IF(ISNUMBER( SEARCH("Desocupado", ImoveisBB[[#This Row],[status_imovel]] ) ), "DESOcupado", "OCUpado")</f>
        <v>OCUpado</v>
      </c>
      <c r="Q1288" s="6" t="str">
        <f>IF(ISNUMBER( SEARCH("Venda", ImoveisBB[[#This Row],[status_imovel]] ) ), "Venda Direta", "Leilão")</f>
        <v>Leilão</v>
      </c>
    </row>
    <row r="1289" spans="1:17" x14ac:dyDescent="0.25">
      <c r="A1289">
        <v>1288</v>
      </c>
      <c r="B1289" s="1" t="s">
        <v>1297</v>
      </c>
      <c r="C1289" t="s">
        <v>3830</v>
      </c>
      <c r="D1289" t="s">
        <v>5498</v>
      </c>
      <c r="E1289" s="7">
        <v>52709</v>
      </c>
      <c r="F1289">
        <v>43</v>
      </c>
      <c r="G1289" t="s">
        <v>7724</v>
      </c>
      <c r="H1289" t="s">
        <v>7937</v>
      </c>
      <c r="I1289" t="s">
        <v>9247</v>
      </c>
      <c r="J1289" t="s">
        <v>12683</v>
      </c>
      <c r="K1289" t="s">
        <v>16122</v>
      </c>
      <c r="L1289" t="str">
        <f>LOOKUP(ImoveisBB[[#This Row],[Vlr_venda_imovel]],Table2[Faixa],Table2[NomeFaixa])</f>
        <v>E. 50k - 65k</v>
      </c>
      <c r="M1289" t="str">
        <f>LOOKUP(ImoveisBB[[#This Row],[Desc%]],Table24[Faixa],Table24[NomeFaixa])</f>
        <v>E. 40% - 50%</v>
      </c>
      <c r="N1289">
        <f>VALUE(SUBSTITUTE(MID(ImoveisBB[[#This Row],[Desc_imovel_numeros]],3,FIND("'",ImoveisBB[[#This Row],[Desc_imovel_numeros]],3)-3),".",","))</f>
        <v>180</v>
      </c>
      <c r="O1289" s="6" t="str">
        <f>LOOKUP(ImoveisBB[[#This Row],[Area1]],Table25[Faixa],Table25[NomeFaixa])</f>
        <v>F. 150m2 - 200m2</v>
      </c>
      <c r="P1289" s="6" t="str">
        <f>IF(ISNUMBER( SEARCH("Desocupado", ImoveisBB[[#This Row],[status_imovel]] ) ), "DESOcupado", "OCUpado")</f>
        <v>OCUpado</v>
      </c>
      <c r="Q1289" s="6" t="str">
        <f>IF(ISNUMBER( SEARCH("Venda", ImoveisBB[[#This Row],[status_imovel]] ) ), "Venda Direta", "Leilão")</f>
        <v>Venda Direta</v>
      </c>
    </row>
    <row r="1290" spans="1:17" x14ac:dyDescent="0.25">
      <c r="A1290">
        <v>1289</v>
      </c>
      <c r="B1290" s="1" t="s">
        <v>1298</v>
      </c>
      <c r="C1290" t="s">
        <v>3834</v>
      </c>
      <c r="D1290" t="s">
        <v>5499</v>
      </c>
      <c r="E1290" s="7">
        <v>2719525</v>
      </c>
      <c r="F1290">
        <v>12</v>
      </c>
      <c r="G1290" t="s">
        <v>7878</v>
      </c>
      <c r="H1290" t="s">
        <v>7955</v>
      </c>
      <c r="I1290" t="s">
        <v>9248</v>
      </c>
      <c r="J1290" t="s">
        <v>12684</v>
      </c>
      <c r="K1290" t="s">
        <v>16123</v>
      </c>
      <c r="L1290" t="str">
        <f>LOOKUP(ImoveisBB[[#This Row],[Vlr_venda_imovel]],Table2[Faixa],Table2[NomeFaixa])</f>
        <v>M. 2M - 3M</v>
      </c>
      <c r="M1290" t="str">
        <f>LOOKUP(ImoveisBB[[#This Row],[Desc%]],Table24[Faixa],Table24[NomeFaixa])</f>
        <v>B. 10% - 20%</v>
      </c>
      <c r="N1290">
        <f>VALUE(SUBSTITUTE(MID(ImoveisBB[[#This Row],[Desc_imovel_numeros]],3,FIND("'",ImoveisBB[[#This Row],[Desc_imovel_numeros]],3)-3),".",","))</f>
        <v>5319.03</v>
      </c>
      <c r="O1290" s="6" t="str">
        <f>LOOKUP(ImoveisBB[[#This Row],[Area1]],Table25[Faixa],Table25[NomeFaixa])</f>
        <v>J. 5.000m2 - 10.000m2</v>
      </c>
      <c r="P1290" s="6" t="str">
        <f>IF(ISNUMBER( SEARCH("Desocupado", ImoveisBB[[#This Row],[status_imovel]] ) ), "DESOcupado", "OCUpado")</f>
        <v>DESOcupado</v>
      </c>
      <c r="Q1290" s="6" t="str">
        <f>IF(ISNUMBER( SEARCH("Venda", ImoveisBB[[#This Row],[status_imovel]] ) ), "Venda Direta", "Leilão")</f>
        <v>Venda Direta</v>
      </c>
    </row>
    <row r="1291" spans="1:17" x14ac:dyDescent="0.25">
      <c r="A1291">
        <v>1290</v>
      </c>
      <c r="B1291" s="1" t="s">
        <v>1299</v>
      </c>
      <c r="C1291" t="s">
        <v>3835</v>
      </c>
      <c r="D1291" t="s">
        <v>5500</v>
      </c>
      <c r="E1291" s="7">
        <v>64230</v>
      </c>
      <c r="F1291">
        <v>47</v>
      </c>
      <c r="G1291" t="s">
        <v>7732</v>
      </c>
      <c r="H1291" t="s">
        <v>7937</v>
      </c>
      <c r="I1291" t="s">
        <v>9249</v>
      </c>
      <c r="J1291" t="s">
        <v>12685</v>
      </c>
      <c r="K1291" t="s">
        <v>16124</v>
      </c>
      <c r="L1291" t="str">
        <f>LOOKUP(ImoveisBB[[#This Row],[Vlr_venda_imovel]],Table2[Faixa],Table2[NomeFaixa])</f>
        <v>E. 50k - 65k</v>
      </c>
      <c r="M1291" t="str">
        <f>LOOKUP(ImoveisBB[[#This Row],[Desc%]],Table24[Faixa],Table24[NomeFaixa])</f>
        <v>E. 40% - 50%</v>
      </c>
      <c r="N1291">
        <f>VALUE(SUBSTITUTE(MID(ImoveisBB[[#This Row],[Desc_imovel_numeros]],3,FIND("'",ImoveisBB[[#This Row],[Desc_imovel_numeros]],3)-3),".",","))</f>
        <v>420</v>
      </c>
      <c r="O1291" s="6" t="str">
        <f>LOOKUP(ImoveisBB[[#This Row],[Area1]],Table25[Faixa],Table25[NomeFaixa])</f>
        <v>G. 200m2 - 500m2</v>
      </c>
      <c r="P1291" s="6" t="str">
        <f>IF(ISNUMBER( SEARCH("Desocupado", ImoveisBB[[#This Row],[status_imovel]] ) ), "DESOcupado", "OCUpado")</f>
        <v>OCUpado</v>
      </c>
      <c r="Q1291" s="6" t="str">
        <f>IF(ISNUMBER( SEARCH("Venda", ImoveisBB[[#This Row],[status_imovel]] ) ), "Venda Direta", "Leilão")</f>
        <v>Venda Direta</v>
      </c>
    </row>
    <row r="1292" spans="1:17" x14ac:dyDescent="0.25">
      <c r="A1292">
        <v>1291</v>
      </c>
      <c r="B1292" s="1" t="s">
        <v>1300</v>
      </c>
      <c r="C1292" t="s">
        <v>3501</v>
      </c>
      <c r="D1292" t="s">
        <v>5501</v>
      </c>
      <c r="E1292" s="7">
        <v>62730</v>
      </c>
      <c r="F1292">
        <v>23</v>
      </c>
      <c r="G1292" t="s">
        <v>7724</v>
      </c>
      <c r="H1292" t="s">
        <v>7937</v>
      </c>
      <c r="I1292" t="s">
        <v>9250</v>
      </c>
      <c r="J1292" t="s">
        <v>12686</v>
      </c>
      <c r="K1292" t="s">
        <v>16125</v>
      </c>
      <c r="L1292" t="str">
        <f>LOOKUP(ImoveisBB[[#This Row],[Vlr_venda_imovel]],Table2[Faixa],Table2[NomeFaixa])</f>
        <v>E. 50k - 65k</v>
      </c>
      <c r="M1292" t="str">
        <f>LOOKUP(ImoveisBB[[#This Row],[Desc%]],Table24[Faixa],Table24[NomeFaixa])</f>
        <v>C. 20% - 30%</v>
      </c>
      <c r="N1292">
        <f>VALUE(SUBSTITUTE(MID(ImoveisBB[[#This Row],[Desc_imovel_numeros]],3,FIND("'",ImoveisBB[[#This Row],[Desc_imovel_numeros]],3)-3),".",","))</f>
        <v>203</v>
      </c>
      <c r="O1292" s="6" t="str">
        <f>LOOKUP(ImoveisBB[[#This Row],[Area1]],Table25[Faixa],Table25[NomeFaixa])</f>
        <v>G. 200m2 - 500m2</v>
      </c>
      <c r="P1292" s="6" t="str">
        <f>IF(ISNUMBER( SEARCH("Desocupado", ImoveisBB[[#This Row],[status_imovel]] ) ), "DESOcupado", "OCUpado")</f>
        <v>OCUpado</v>
      </c>
      <c r="Q1292" s="6" t="str">
        <f>IF(ISNUMBER( SEARCH("Venda", ImoveisBB[[#This Row],[status_imovel]] ) ), "Venda Direta", "Leilão")</f>
        <v>Leilão</v>
      </c>
    </row>
    <row r="1293" spans="1:17" x14ac:dyDescent="0.25">
      <c r="A1293">
        <v>1292</v>
      </c>
      <c r="B1293" s="1" t="s">
        <v>1301</v>
      </c>
      <c r="C1293" t="s">
        <v>3451</v>
      </c>
      <c r="D1293" t="s">
        <v>5502</v>
      </c>
      <c r="E1293" s="7">
        <v>53594</v>
      </c>
      <c r="F1293">
        <v>40</v>
      </c>
      <c r="G1293" t="s">
        <v>7822</v>
      </c>
      <c r="H1293" t="s">
        <v>7939</v>
      </c>
      <c r="I1293" t="s">
        <v>9251</v>
      </c>
      <c r="J1293" t="s">
        <v>12687</v>
      </c>
      <c r="K1293" t="s">
        <v>16126</v>
      </c>
      <c r="L1293" t="str">
        <f>LOOKUP(ImoveisBB[[#This Row],[Vlr_venda_imovel]],Table2[Faixa],Table2[NomeFaixa])</f>
        <v>E. 50k - 65k</v>
      </c>
      <c r="M1293" t="str">
        <f>LOOKUP(ImoveisBB[[#This Row],[Desc%]],Table24[Faixa],Table24[NomeFaixa])</f>
        <v>E. 40% - 50%</v>
      </c>
      <c r="N1293">
        <f>VALUE(SUBSTITUTE(MID(ImoveisBB[[#This Row],[Desc_imovel_numeros]],3,FIND("'",ImoveisBB[[#This Row],[Desc_imovel_numeros]],3)-3),".",","))</f>
        <v>135</v>
      </c>
      <c r="O1293" s="6" t="str">
        <f>LOOKUP(ImoveisBB[[#This Row],[Area1]],Table25[Faixa],Table25[NomeFaixa])</f>
        <v>E. 100m2 - 150m2</v>
      </c>
      <c r="P1293" s="6" t="str">
        <f>IF(ISNUMBER( SEARCH("Desocupado", ImoveisBB[[#This Row],[status_imovel]] ) ), "DESOcupado", "OCUpado")</f>
        <v>OCUpado</v>
      </c>
      <c r="Q1293" s="6" t="str">
        <f>IF(ISNUMBER( SEARCH("Venda", ImoveisBB[[#This Row],[status_imovel]] ) ), "Venda Direta", "Leilão")</f>
        <v>Venda Direta</v>
      </c>
    </row>
    <row r="1294" spans="1:17" x14ac:dyDescent="0.25">
      <c r="A1294">
        <v>1293</v>
      </c>
      <c r="B1294" s="1" t="s">
        <v>1302</v>
      </c>
      <c r="C1294" t="s">
        <v>3474</v>
      </c>
      <c r="D1294" t="s">
        <v>5503</v>
      </c>
      <c r="E1294" s="7">
        <v>61621</v>
      </c>
      <c r="F1294">
        <v>32</v>
      </c>
      <c r="G1294" t="s">
        <v>7724</v>
      </c>
      <c r="H1294" t="s">
        <v>7937</v>
      </c>
      <c r="I1294" t="s">
        <v>9252</v>
      </c>
      <c r="J1294" t="s">
        <v>12688</v>
      </c>
      <c r="K1294" t="s">
        <v>16127</v>
      </c>
      <c r="L1294" t="str">
        <f>LOOKUP(ImoveisBB[[#This Row],[Vlr_venda_imovel]],Table2[Faixa],Table2[NomeFaixa])</f>
        <v>E. 50k - 65k</v>
      </c>
      <c r="M1294" t="str">
        <f>LOOKUP(ImoveisBB[[#This Row],[Desc%]],Table24[Faixa],Table24[NomeFaixa])</f>
        <v>D. 30% - 40%</v>
      </c>
      <c r="N1294">
        <f>VALUE(SUBSTITUTE(MID(ImoveisBB[[#This Row],[Desc_imovel_numeros]],3,FIND("'",ImoveisBB[[#This Row],[Desc_imovel_numeros]],3)-3),".",","))</f>
        <v>347.5</v>
      </c>
      <c r="O1294" s="6" t="str">
        <f>LOOKUP(ImoveisBB[[#This Row],[Area1]],Table25[Faixa],Table25[NomeFaixa])</f>
        <v>G. 200m2 - 500m2</v>
      </c>
      <c r="P1294" s="6" t="str">
        <f>IF(ISNUMBER( SEARCH("Desocupado", ImoveisBB[[#This Row],[status_imovel]] ) ), "DESOcupado", "OCUpado")</f>
        <v>OCUpado</v>
      </c>
      <c r="Q1294" s="6" t="str">
        <f>IF(ISNUMBER( SEARCH("Venda", ImoveisBB[[#This Row],[status_imovel]] ) ), "Venda Direta", "Leilão")</f>
        <v>Leilão</v>
      </c>
    </row>
    <row r="1295" spans="1:17" x14ac:dyDescent="0.25">
      <c r="A1295">
        <v>1294</v>
      </c>
      <c r="B1295" s="1" t="s">
        <v>1303</v>
      </c>
      <c r="C1295" t="s">
        <v>3501</v>
      </c>
      <c r="D1295" t="s">
        <v>5504</v>
      </c>
      <c r="E1295" s="7">
        <v>66014</v>
      </c>
      <c r="F1295">
        <v>44</v>
      </c>
      <c r="G1295" t="s">
        <v>7724</v>
      </c>
      <c r="H1295" t="s">
        <v>7937</v>
      </c>
      <c r="I1295" t="s">
        <v>9253</v>
      </c>
      <c r="J1295" t="s">
        <v>12689</v>
      </c>
      <c r="K1295" t="s">
        <v>16128</v>
      </c>
      <c r="L1295" t="str">
        <f>LOOKUP(ImoveisBB[[#This Row],[Vlr_venda_imovel]],Table2[Faixa],Table2[NomeFaixa])</f>
        <v>F. 65k - 80k</v>
      </c>
      <c r="M1295" t="str">
        <f>LOOKUP(ImoveisBB[[#This Row],[Desc%]],Table24[Faixa],Table24[NomeFaixa])</f>
        <v>E. 40% - 50%</v>
      </c>
      <c r="N1295">
        <f>VALUE(SUBSTITUTE(MID(ImoveisBB[[#This Row],[Desc_imovel_numeros]],3,FIND("'",ImoveisBB[[#This Row],[Desc_imovel_numeros]],3)-3),".",","))</f>
        <v>180</v>
      </c>
      <c r="O1295" s="6" t="str">
        <f>LOOKUP(ImoveisBB[[#This Row],[Area1]],Table25[Faixa],Table25[NomeFaixa])</f>
        <v>F. 150m2 - 200m2</v>
      </c>
      <c r="P1295" s="6" t="str">
        <f>IF(ISNUMBER( SEARCH("Desocupado", ImoveisBB[[#This Row],[status_imovel]] ) ), "DESOcupado", "OCUpado")</f>
        <v>OCUpado</v>
      </c>
      <c r="Q1295" s="6" t="str">
        <f>IF(ISNUMBER( SEARCH("Venda", ImoveisBB[[#This Row],[status_imovel]] ) ), "Venda Direta", "Leilão")</f>
        <v>Venda Direta</v>
      </c>
    </row>
    <row r="1296" spans="1:17" hidden="1" x14ac:dyDescent="0.25">
      <c r="A1296">
        <v>1295</v>
      </c>
      <c r="B1296" s="1" t="s">
        <v>1304</v>
      </c>
      <c r="C1296" t="s">
        <v>3774</v>
      </c>
      <c r="D1296" t="s">
        <v>5505</v>
      </c>
      <c r="E1296" t="s">
        <v>7692</v>
      </c>
      <c r="F1296" t="s">
        <v>7721</v>
      </c>
      <c r="G1296" t="s">
        <v>7759</v>
      </c>
      <c r="H1296" t="s">
        <v>7943</v>
      </c>
      <c r="I1296" t="s">
        <v>9254</v>
      </c>
      <c r="J1296" t="s">
        <v>12690</v>
      </c>
      <c r="K1296" t="s">
        <v>16129</v>
      </c>
      <c r="L1296" t="e">
        <f>LOOKUP(ImoveisBB[[#This Row],[Vlr_venda_imovel]],Table2[Faixa],Table2[NomeFaixa])</f>
        <v>#N/A</v>
      </c>
      <c r="M1296" t="e">
        <f>LOOKUP(ImoveisBB[[#This Row],[Desc%]],Table24[Faixa],Table24[NomeFaixa])</f>
        <v>#N/A</v>
      </c>
      <c r="N1296">
        <f>VALUE(SUBSTITUTE(MID(ImoveisBB[[#This Row],[Desc_imovel_numeros]],3,FIND("'",ImoveisBB[[#This Row],[Desc_imovel_numeros]],3)-3),".",","))</f>
        <v>1456.66</v>
      </c>
      <c r="O1296" s="6" t="str">
        <f>LOOKUP(ImoveisBB[[#This Row],[Area1]],Table25[Faixa],Table25[NomeFaixa])</f>
        <v>I. 1.000m2 - 5.000m2</v>
      </c>
      <c r="P1296" s="6" t="str">
        <f>IF(ISNUMBER( SEARCH("Desocupado", ImoveisBB[[#This Row],[status_imovel]] ) ), "DESOcupado", "OCUpado")</f>
        <v>DESOcupado</v>
      </c>
      <c r="Q1296" s="6" t="str">
        <f>IF(ISNUMBER( SEARCH("Venda", ImoveisBB[[#This Row],[status_imovel]] ) ), "Venda Direta", "Leilão")</f>
        <v>Venda Direta</v>
      </c>
    </row>
    <row r="1297" spans="1:17" x14ac:dyDescent="0.25">
      <c r="A1297">
        <v>1296</v>
      </c>
      <c r="B1297" s="1" t="s">
        <v>1305</v>
      </c>
      <c r="C1297" t="s">
        <v>3488</v>
      </c>
      <c r="D1297" t="s">
        <v>5506</v>
      </c>
      <c r="E1297" s="7">
        <v>46213</v>
      </c>
      <c r="F1297">
        <v>51</v>
      </c>
      <c r="G1297" t="s">
        <v>7722</v>
      </c>
      <c r="H1297" t="s">
        <v>7937</v>
      </c>
      <c r="I1297" t="s">
        <v>9255</v>
      </c>
      <c r="J1297" t="s">
        <v>12691</v>
      </c>
      <c r="K1297" t="s">
        <v>16130</v>
      </c>
      <c r="L1297" t="str">
        <f>LOOKUP(ImoveisBB[[#This Row],[Vlr_venda_imovel]],Table2[Faixa],Table2[NomeFaixa])</f>
        <v>D. 35k - 50k</v>
      </c>
      <c r="M1297" t="str">
        <f>LOOKUP(ImoveisBB[[#This Row],[Desc%]],Table24[Faixa],Table24[NomeFaixa])</f>
        <v>F. 50% - 60%</v>
      </c>
      <c r="N1297">
        <f>VALUE(SUBSTITUTE(MID(ImoveisBB[[#This Row],[Desc_imovel_numeros]],3,FIND("'",ImoveisBB[[#This Row],[Desc_imovel_numeros]],3)-3),".",","))</f>
        <v>48.2</v>
      </c>
      <c r="O1297" s="6" t="str">
        <f>LOOKUP(ImoveisBB[[#This Row],[Area1]],Table25[Faixa],Table25[NomeFaixa])</f>
        <v>B. 25m2 - 50m2</v>
      </c>
      <c r="P1297" s="6" t="str">
        <f>IF(ISNUMBER( SEARCH("Desocupado", ImoveisBB[[#This Row],[status_imovel]] ) ), "DESOcupado", "OCUpado")</f>
        <v>OCUpado</v>
      </c>
      <c r="Q1297" s="6" t="str">
        <f>IF(ISNUMBER( SEARCH("Venda", ImoveisBB[[#This Row],[status_imovel]] ) ), "Venda Direta", "Leilão")</f>
        <v>Venda Direta</v>
      </c>
    </row>
    <row r="1298" spans="1:17" x14ac:dyDescent="0.25">
      <c r="A1298">
        <v>1297</v>
      </c>
      <c r="B1298" s="1" t="s">
        <v>1306</v>
      </c>
      <c r="C1298" t="s">
        <v>3451</v>
      </c>
      <c r="D1298" t="s">
        <v>5507</v>
      </c>
      <c r="E1298" s="7">
        <v>48243</v>
      </c>
      <c r="F1298">
        <v>43</v>
      </c>
      <c r="G1298" t="s">
        <v>7822</v>
      </c>
      <c r="H1298" t="s">
        <v>7939</v>
      </c>
      <c r="I1298" t="s">
        <v>9256</v>
      </c>
      <c r="J1298" t="s">
        <v>12692</v>
      </c>
      <c r="K1298" t="s">
        <v>16131</v>
      </c>
      <c r="L1298" t="str">
        <f>LOOKUP(ImoveisBB[[#This Row],[Vlr_venda_imovel]],Table2[Faixa],Table2[NomeFaixa])</f>
        <v>D. 35k - 50k</v>
      </c>
      <c r="M1298" t="str">
        <f>LOOKUP(ImoveisBB[[#This Row],[Desc%]],Table24[Faixa],Table24[NomeFaixa])</f>
        <v>E. 40% - 50%</v>
      </c>
      <c r="N1298">
        <f>VALUE(SUBSTITUTE(MID(ImoveisBB[[#This Row],[Desc_imovel_numeros]],3,FIND("'",ImoveisBB[[#This Row],[Desc_imovel_numeros]],3)-3),".",","))</f>
        <v>150</v>
      </c>
      <c r="O1298" s="6" t="str">
        <f>LOOKUP(ImoveisBB[[#This Row],[Area1]],Table25[Faixa],Table25[NomeFaixa])</f>
        <v>F. 150m2 - 200m2</v>
      </c>
      <c r="P1298" s="6" t="str">
        <f>IF(ISNUMBER( SEARCH("Desocupado", ImoveisBB[[#This Row],[status_imovel]] ) ), "DESOcupado", "OCUpado")</f>
        <v>OCUpado</v>
      </c>
      <c r="Q1298" s="6" t="str">
        <f>IF(ISNUMBER( SEARCH("Venda", ImoveisBB[[#This Row],[status_imovel]] ) ), "Venda Direta", "Leilão")</f>
        <v>Venda Direta</v>
      </c>
    </row>
    <row r="1299" spans="1:17" x14ac:dyDescent="0.25">
      <c r="A1299">
        <v>1298</v>
      </c>
      <c r="B1299" s="1" t="s">
        <v>1307</v>
      </c>
      <c r="C1299" t="s">
        <v>3539</v>
      </c>
      <c r="D1299" t="s">
        <v>5508</v>
      </c>
      <c r="E1299" s="7">
        <v>59838</v>
      </c>
      <c r="F1299">
        <v>47</v>
      </c>
      <c r="G1299" t="s">
        <v>7759</v>
      </c>
      <c r="H1299" t="s">
        <v>7943</v>
      </c>
      <c r="I1299" t="s">
        <v>9257</v>
      </c>
      <c r="J1299" t="s">
        <v>12693</v>
      </c>
      <c r="K1299" t="s">
        <v>16132</v>
      </c>
      <c r="L1299" t="str">
        <f>LOOKUP(ImoveisBB[[#This Row],[Vlr_venda_imovel]],Table2[Faixa],Table2[NomeFaixa])</f>
        <v>E. 50k - 65k</v>
      </c>
      <c r="M1299" t="str">
        <f>LOOKUP(ImoveisBB[[#This Row],[Desc%]],Table24[Faixa],Table24[NomeFaixa])</f>
        <v>E. 40% - 50%</v>
      </c>
      <c r="N1299">
        <f>VALUE(SUBSTITUTE(MID(ImoveisBB[[#This Row],[Desc_imovel_numeros]],3,FIND("'",ImoveisBB[[#This Row],[Desc_imovel_numeros]],3)-3),".",","))</f>
        <v>120</v>
      </c>
      <c r="O1299" s="6" t="str">
        <f>LOOKUP(ImoveisBB[[#This Row],[Area1]],Table25[Faixa],Table25[NomeFaixa])</f>
        <v>E. 100m2 - 150m2</v>
      </c>
      <c r="P1299" s="6" t="str">
        <f>IF(ISNUMBER( SEARCH("Desocupado", ImoveisBB[[#This Row],[status_imovel]] ) ), "DESOcupado", "OCUpado")</f>
        <v>OCUpado</v>
      </c>
      <c r="Q1299" s="6" t="str">
        <f>IF(ISNUMBER( SEARCH("Venda", ImoveisBB[[#This Row],[status_imovel]] ) ), "Venda Direta", "Leilão")</f>
        <v>Venda Direta</v>
      </c>
    </row>
    <row r="1300" spans="1:17" x14ac:dyDescent="0.25">
      <c r="A1300">
        <v>1299</v>
      </c>
      <c r="B1300" s="1" t="s">
        <v>1308</v>
      </c>
      <c r="C1300" t="s">
        <v>3675</v>
      </c>
      <c r="D1300" t="s">
        <v>5509</v>
      </c>
      <c r="E1300" s="7">
        <v>63589</v>
      </c>
      <c r="F1300">
        <v>43</v>
      </c>
      <c r="G1300" t="s">
        <v>7725</v>
      </c>
      <c r="H1300" t="s">
        <v>7937</v>
      </c>
      <c r="I1300" t="s">
        <v>9258</v>
      </c>
      <c r="J1300" t="s">
        <v>12694</v>
      </c>
      <c r="K1300" t="s">
        <v>16133</v>
      </c>
      <c r="L1300" t="str">
        <f>LOOKUP(ImoveisBB[[#This Row],[Vlr_venda_imovel]],Table2[Faixa],Table2[NomeFaixa])</f>
        <v>E. 50k - 65k</v>
      </c>
      <c r="M1300" t="str">
        <f>LOOKUP(ImoveisBB[[#This Row],[Desc%]],Table24[Faixa],Table24[NomeFaixa])</f>
        <v>E. 40% - 50%</v>
      </c>
      <c r="N1300">
        <f>VALUE(SUBSTITUTE(MID(ImoveisBB[[#This Row],[Desc_imovel_numeros]],3,FIND("'",ImoveisBB[[#This Row],[Desc_imovel_numeros]],3)-3),".",","))</f>
        <v>50.27</v>
      </c>
      <c r="O1300" s="6" t="str">
        <f>LOOKUP(ImoveisBB[[#This Row],[Area1]],Table25[Faixa],Table25[NomeFaixa])</f>
        <v>C. 50m2 - 75m2</v>
      </c>
      <c r="P1300" s="6" t="str">
        <f>IF(ISNUMBER( SEARCH("Desocupado", ImoveisBB[[#This Row],[status_imovel]] ) ), "DESOcupado", "OCUpado")</f>
        <v>DESOcupado</v>
      </c>
      <c r="Q1300" s="6" t="str">
        <f>IF(ISNUMBER( SEARCH("Venda", ImoveisBB[[#This Row],[status_imovel]] ) ), "Venda Direta", "Leilão")</f>
        <v>Venda Direta</v>
      </c>
    </row>
    <row r="1301" spans="1:17" x14ac:dyDescent="0.25">
      <c r="A1301">
        <v>1300</v>
      </c>
      <c r="B1301" s="1" t="s">
        <v>1309</v>
      </c>
      <c r="C1301" t="s">
        <v>3836</v>
      </c>
      <c r="D1301" t="s">
        <v>5510</v>
      </c>
      <c r="E1301" s="7">
        <v>61621</v>
      </c>
      <c r="F1301">
        <v>48</v>
      </c>
      <c r="G1301" t="s">
        <v>7722</v>
      </c>
      <c r="H1301" t="s">
        <v>7937</v>
      </c>
      <c r="I1301" t="s">
        <v>9259</v>
      </c>
      <c r="J1301" t="s">
        <v>12695</v>
      </c>
      <c r="K1301" t="s">
        <v>16134</v>
      </c>
      <c r="L1301" t="str">
        <f>LOOKUP(ImoveisBB[[#This Row],[Vlr_venda_imovel]],Table2[Faixa],Table2[NomeFaixa])</f>
        <v>E. 50k - 65k</v>
      </c>
      <c r="M1301" t="str">
        <f>LOOKUP(ImoveisBB[[#This Row],[Desc%]],Table24[Faixa],Table24[NomeFaixa])</f>
        <v>E. 40% - 50%</v>
      </c>
      <c r="N1301">
        <f>VALUE(SUBSTITUTE(MID(ImoveisBB[[#This Row],[Desc_imovel_numeros]],3,FIND("'",ImoveisBB[[#This Row],[Desc_imovel_numeros]],3)-3),".",","))</f>
        <v>180</v>
      </c>
      <c r="O1301" s="6" t="str">
        <f>LOOKUP(ImoveisBB[[#This Row],[Area1]],Table25[Faixa],Table25[NomeFaixa])</f>
        <v>F. 150m2 - 200m2</v>
      </c>
      <c r="P1301" s="6" t="str">
        <f>IF(ISNUMBER( SEARCH("Desocupado", ImoveisBB[[#This Row],[status_imovel]] ) ), "DESOcupado", "OCUpado")</f>
        <v>OCUpado</v>
      </c>
      <c r="Q1301" s="6" t="str">
        <f>IF(ISNUMBER( SEARCH("Venda", ImoveisBB[[#This Row],[status_imovel]] ) ), "Venda Direta", "Leilão")</f>
        <v>Venda Direta</v>
      </c>
    </row>
    <row r="1302" spans="1:17" x14ac:dyDescent="0.25">
      <c r="A1302">
        <v>1301</v>
      </c>
      <c r="B1302" s="1" t="s">
        <v>1310</v>
      </c>
      <c r="C1302" t="s">
        <v>3830</v>
      </c>
      <c r="D1302" t="s">
        <v>5511</v>
      </c>
      <c r="E1302" s="7">
        <v>62308</v>
      </c>
      <c r="F1302">
        <v>48</v>
      </c>
      <c r="G1302" t="s">
        <v>7724</v>
      </c>
      <c r="H1302" t="s">
        <v>7937</v>
      </c>
      <c r="I1302" t="s">
        <v>9260</v>
      </c>
      <c r="J1302" t="s">
        <v>12696</v>
      </c>
      <c r="K1302" t="s">
        <v>16135</v>
      </c>
      <c r="L1302" t="str">
        <f>LOOKUP(ImoveisBB[[#This Row],[Vlr_venda_imovel]],Table2[Faixa],Table2[NomeFaixa])</f>
        <v>E. 50k - 65k</v>
      </c>
      <c r="M1302" t="str">
        <f>LOOKUP(ImoveisBB[[#This Row],[Desc%]],Table24[Faixa],Table24[NomeFaixa])</f>
        <v>E. 40% - 50%</v>
      </c>
      <c r="N1302">
        <f>VALUE(SUBSTITUTE(MID(ImoveisBB[[#This Row],[Desc_imovel_numeros]],3,FIND("'",ImoveisBB[[#This Row],[Desc_imovel_numeros]],3)-3),".",","))</f>
        <v>180</v>
      </c>
      <c r="O1302" s="6" t="str">
        <f>LOOKUP(ImoveisBB[[#This Row],[Area1]],Table25[Faixa],Table25[NomeFaixa])</f>
        <v>F. 150m2 - 200m2</v>
      </c>
      <c r="P1302" s="6" t="str">
        <f>IF(ISNUMBER( SEARCH("Desocupado", ImoveisBB[[#This Row],[status_imovel]] ) ), "DESOcupado", "OCUpado")</f>
        <v>OCUpado</v>
      </c>
      <c r="Q1302" s="6" t="str">
        <f>IF(ISNUMBER( SEARCH("Venda", ImoveisBB[[#This Row],[status_imovel]] ) ), "Venda Direta", "Leilão")</f>
        <v>Venda Direta</v>
      </c>
    </row>
    <row r="1303" spans="1:17" x14ac:dyDescent="0.25">
      <c r="A1303">
        <v>1302</v>
      </c>
      <c r="B1303" s="1" t="s">
        <v>1311</v>
      </c>
      <c r="C1303" t="s">
        <v>3643</v>
      </c>
      <c r="D1303" t="s">
        <v>5512</v>
      </c>
      <c r="E1303" s="7">
        <v>67988</v>
      </c>
      <c r="F1303">
        <v>8</v>
      </c>
      <c r="G1303" t="s">
        <v>7822</v>
      </c>
      <c r="H1303" t="s">
        <v>7939</v>
      </c>
      <c r="I1303" t="s">
        <v>9261</v>
      </c>
      <c r="J1303" t="s">
        <v>12697</v>
      </c>
      <c r="K1303" t="s">
        <v>16136</v>
      </c>
      <c r="L1303" t="str">
        <f>LOOKUP(ImoveisBB[[#This Row],[Vlr_venda_imovel]],Table2[Faixa],Table2[NomeFaixa])</f>
        <v>F. 65k - 80k</v>
      </c>
      <c r="M1303" t="str">
        <f>LOOKUP(ImoveisBB[[#This Row],[Desc%]],Table24[Faixa],Table24[NomeFaixa])</f>
        <v>A. &lt; 10%</v>
      </c>
      <c r="N1303">
        <f>VALUE(SUBSTITUTE(MID(ImoveisBB[[#This Row],[Desc_imovel_numeros]],3,FIND("'",ImoveisBB[[#This Row],[Desc_imovel_numeros]],3)-3),".",","))</f>
        <v>133.25</v>
      </c>
      <c r="O1303" s="6" t="str">
        <f>LOOKUP(ImoveisBB[[#This Row],[Area1]],Table25[Faixa],Table25[NomeFaixa])</f>
        <v>E. 100m2 - 150m2</v>
      </c>
      <c r="P1303" s="6" t="str">
        <f>IF(ISNUMBER( SEARCH("Desocupado", ImoveisBB[[#This Row],[status_imovel]] ) ), "DESOcupado", "OCUpado")</f>
        <v>DESOcupado</v>
      </c>
      <c r="Q1303" s="6" t="str">
        <f>IF(ISNUMBER( SEARCH("Venda", ImoveisBB[[#This Row],[status_imovel]] ) ), "Venda Direta", "Leilão")</f>
        <v>Venda Direta</v>
      </c>
    </row>
    <row r="1304" spans="1:17" hidden="1" x14ac:dyDescent="0.25">
      <c r="A1304">
        <v>1303</v>
      </c>
      <c r="B1304" s="1" t="s">
        <v>1312</v>
      </c>
      <c r="C1304" t="s">
        <v>3837</v>
      </c>
      <c r="D1304" t="s">
        <v>5513</v>
      </c>
      <c r="E1304" t="s">
        <v>7694</v>
      </c>
      <c r="F1304" t="s">
        <v>7721</v>
      </c>
      <c r="G1304" t="s">
        <v>7879</v>
      </c>
      <c r="H1304" t="s">
        <v>7952</v>
      </c>
      <c r="I1304" t="s">
        <v>9262</v>
      </c>
      <c r="J1304" t="s">
        <v>12698</v>
      </c>
      <c r="K1304" t="s">
        <v>16137</v>
      </c>
      <c r="L1304" t="e">
        <f>LOOKUP(ImoveisBB[[#This Row],[Vlr_venda_imovel]],Table2[Faixa],Table2[NomeFaixa])</f>
        <v>#N/A</v>
      </c>
      <c r="M1304" t="e">
        <f>LOOKUP(ImoveisBB[[#This Row],[Desc%]],Table24[Faixa],Table24[NomeFaixa])</f>
        <v>#N/A</v>
      </c>
      <c r="N1304">
        <f>VALUE(SUBSTITUTE(MID(ImoveisBB[[#This Row],[Desc_imovel_numeros]],3,FIND("'",ImoveisBB[[#This Row],[Desc_imovel_numeros]],3)-3),".",","))</f>
        <v>394.97</v>
      </c>
      <c r="O1304" s="6" t="str">
        <f>LOOKUP(ImoveisBB[[#This Row],[Area1]],Table25[Faixa],Table25[NomeFaixa])</f>
        <v>G. 200m2 - 500m2</v>
      </c>
      <c r="P1304" s="6" t="str">
        <f>IF(ISNUMBER( SEARCH("Desocupado", ImoveisBB[[#This Row],[status_imovel]] ) ), "DESOcupado", "OCUpado")</f>
        <v>DESOcupado</v>
      </c>
      <c r="Q1304" s="6" t="str">
        <f>IF(ISNUMBER( SEARCH("Venda", ImoveisBB[[#This Row],[status_imovel]] ) ), "Venda Direta", "Leilão")</f>
        <v>Venda Direta</v>
      </c>
    </row>
    <row r="1305" spans="1:17" x14ac:dyDescent="0.25">
      <c r="A1305">
        <v>1304</v>
      </c>
      <c r="B1305" s="1" t="s">
        <v>1313</v>
      </c>
      <c r="C1305" t="s">
        <v>3553</v>
      </c>
      <c r="D1305" t="s">
        <v>5514</v>
      </c>
      <c r="E1305" s="7">
        <v>65808</v>
      </c>
      <c r="F1305">
        <v>37</v>
      </c>
      <c r="G1305" t="s">
        <v>7759</v>
      </c>
      <c r="H1305" t="s">
        <v>7943</v>
      </c>
      <c r="I1305" t="s">
        <v>9263</v>
      </c>
      <c r="J1305" t="s">
        <v>12699</v>
      </c>
      <c r="K1305" t="s">
        <v>16138</v>
      </c>
      <c r="L1305" t="str">
        <f>LOOKUP(ImoveisBB[[#This Row],[Vlr_venda_imovel]],Table2[Faixa],Table2[NomeFaixa])</f>
        <v>F. 65k - 80k</v>
      </c>
      <c r="M1305" t="str">
        <f>LOOKUP(ImoveisBB[[#This Row],[Desc%]],Table24[Faixa],Table24[NomeFaixa])</f>
        <v>D. 30% - 40%</v>
      </c>
      <c r="N1305">
        <f>VALUE(SUBSTITUTE(MID(ImoveisBB[[#This Row],[Desc_imovel_numeros]],3,FIND("'",ImoveisBB[[#This Row],[Desc_imovel_numeros]],3)-3),".",","))</f>
        <v>43.52</v>
      </c>
      <c r="O1305" s="6" t="str">
        <f>LOOKUP(ImoveisBB[[#This Row],[Area1]],Table25[Faixa],Table25[NomeFaixa])</f>
        <v>B. 25m2 - 50m2</v>
      </c>
      <c r="P1305" s="6" t="str">
        <f>IF(ISNUMBER( SEARCH("Desocupado", ImoveisBB[[#This Row],[status_imovel]] ) ), "DESOcupado", "OCUpado")</f>
        <v>OCUpado</v>
      </c>
      <c r="Q1305" s="6" t="str">
        <f>IF(ISNUMBER( SEARCH("Venda", ImoveisBB[[#This Row],[status_imovel]] ) ), "Venda Direta", "Leilão")</f>
        <v>Venda Direta</v>
      </c>
    </row>
    <row r="1306" spans="1:17" x14ac:dyDescent="0.25">
      <c r="A1306">
        <v>1305</v>
      </c>
      <c r="B1306" s="1" t="s">
        <v>1314</v>
      </c>
      <c r="C1306" t="s">
        <v>3838</v>
      </c>
      <c r="D1306" t="s">
        <v>5515</v>
      </c>
      <c r="E1306" s="7">
        <v>51559</v>
      </c>
      <c r="F1306">
        <v>48</v>
      </c>
      <c r="G1306" t="s">
        <v>7732</v>
      </c>
      <c r="H1306" t="s">
        <v>7937</v>
      </c>
      <c r="I1306" t="s">
        <v>9264</v>
      </c>
      <c r="J1306" t="s">
        <v>12700</v>
      </c>
      <c r="K1306" t="s">
        <v>16139</v>
      </c>
      <c r="L1306" t="str">
        <f>LOOKUP(ImoveisBB[[#This Row],[Vlr_venda_imovel]],Table2[Faixa],Table2[NomeFaixa])</f>
        <v>E. 50k - 65k</v>
      </c>
      <c r="M1306" t="str">
        <f>LOOKUP(ImoveisBB[[#This Row],[Desc%]],Table24[Faixa],Table24[NomeFaixa])</f>
        <v>E. 40% - 50%</v>
      </c>
      <c r="N1306">
        <f>VALUE(SUBSTITUTE(MID(ImoveisBB[[#This Row],[Desc_imovel_numeros]],3,FIND("'",ImoveisBB[[#This Row],[Desc_imovel_numeros]],3)-3),".",","))</f>
        <v>107.25</v>
      </c>
      <c r="O1306" s="6" t="str">
        <f>LOOKUP(ImoveisBB[[#This Row],[Area1]],Table25[Faixa],Table25[NomeFaixa])</f>
        <v>E. 100m2 - 150m2</v>
      </c>
      <c r="P1306" s="6" t="str">
        <f>IF(ISNUMBER( SEARCH("Desocupado", ImoveisBB[[#This Row],[status_imovel]] ) ), "DESOcupado", "OCUpado")</f>
        <v>OCUpado</v>
      </c>
      <c r="Q1306" s="6" t="str">
        <f>IF(ISNUMBER( SEARCH("Venda", ImoveisBB[[#This Row],[status_imovel]] ) ), "Venda Direta", "Leilão")</f>
        <v>Venda Direta</v>
      </c>
    </row>
    <row r="1307" spans="1:17" x14ac:dyDescent="0.25">
      <c r="A1307">
        <v>1306</v>
      </c>
      <c r="B1307" s="1" t="s">
        <v>1315</v>
      </c>
      <c r="C1307" t="s">
        <v>3741</v>
      </c>
      <c r="D1307" t="s">
        <v>5516</v>
      </c>
      <c r="E1307" s="7">
        <v>56475</v>
      </c>
      <c r="F1307">
        <v>58</v>
      </c>
      <c r="G1307" t="s">
        <v>7722</v>
      </c>
      <c r="H1307" t="s">
        <v>7937</v>
      </c>
      <c r="I1307" t="s">
        <v>9265</v>
      </c>
      <c r="J1307" t="s">
        <v>12701</v>
      </c>
      <c r="K1307" t="s">
        <v>16140</v>
      </c>
      <c r="L1307" t="str">
        <f>LOOKUP(ImoveisBB[[#This Row],[Vlr_venda_imovel]],Table2[Faixa],Table2[NomeFaixa])</f>
        <v>E. 50k - 65k</v>
      </c>
      <c r="M1307" t="str">
        <f>LOOKUP(ImoveisBB[[#This Row],[Desc%]],Table24[Faixa],Table24[NomeFaixa])</f>
        <v>F. 50% - 60%</v>
      </c>
      <c r="N1307">
        <f>VALUE(SUBSTITUTE(MID(ImoveisBB[[#This Row],[Desc_imovel_numeros]],3,FIND("'",ImoveisBB[[#This Row],[Desc_imovel_numeros]],3)-3),".",","))</f>
        <v>46.32</v>
      </c>
      <c r="O1307" s="6" t="str">
        <f>LOOKUP(ImoveisBB[[#This Row],[Area1]],Table25[Faixa],Table25[NomeFaixa])</f>
        <v>B. 25m2 - 50m2</v>
      </c>
      <c r="P1307" s="6" t="str">
        <f>IF(ISNUMBER( SEARCH("Desocupado", ImoveisBB[[#This Row],[status_imovel]] ) ), "DESOcupado", "OCUpado")</f>
        <v>OCUpado</v>
      </c>
      <c r="Q1307" s="6" t="str">
        <f>IF(ISNUMBER( SEARCH("Venda", ImoveisBB[[#This Row],[status_imovel]] ) ), "Venda Direta", "Leilão")</f>
        <v>Venda Direta</v>
      </c>
    </row>
    <row r="1308" spans="1:17" x14ac:dyDescent="0.25">
      <c r="A1308">
        <v>1307</v>
      </c>
      <c r="B1308" s="1" t="s">
        <v>1316</v>
      </c>
      <c r="C1308" t="s">
        <v>3457</v>
      </c>
      <c r="D1308" t="s">
        <v>5517</v>
      </c>
      <c r="E1308" s="7">
        <v>47702</v>
      </c>
      <c r="F1308">
        <v>31</v>
      </c>
      <c r="G1308" t="s">
        <v>7727</v>
      </c>
      <c r="H1308" t="s">
        <v>7939</v>
      </c>
      <c r="I1308" t="s">
        <v>9266</v>
      </c>
      <c r="J1308" t="s">
        <v>12702</v>
      </c>
      <c r="K1308" t="s">
        <v>16141</v>
      </c>
      <c r="L1308" t="str">
        <f>LOOKUP(ImoveisBB[[#This Row],[Vlr_venda_imovel]],Table2[Faixa],Table2[NomeFaixa])</f>
        <v>D. 35k - 50k</v>
      </c>
      <c r="M1308" t="str">
        <f>LOOKUP(ImoveisBB[[#This Row],[Desc%]],Table24[Faixa],Table24[NomeFaixa])</f>
        <v>D. 30% - 40%</v>
      </c>
      <c r="N1308">
        <f>VALUE(SUBSTITUTE(MID(ImoveisBB[[#This Row],[Desc_imovel_numeros]],3,FIND("'",ImoveisBB[[#This Row],[Desc_imovel_numeros]],3)-3),".",","))</f>
        <v>130</v>
      </c>
      <c r="O1308" s="6" t="str">
        <f>LOOKUP(ImoveisBB[[#This Row],[Area1]],Table25[Faixa],Table25[NomeFaixa])</f>
        <v>E. 100m2 - 150m2</v>
      </c>
      <c r="P1308" s="6" t="str">
        <f>IF(ISNUMBER( SEARCH("Desocupado", ImoveisBB[[#This Row],[status_imovel]] ) ), "DESOcupado", "OCUpado")</f>
        <v>OCUpado</v>
      </c>
      <c r="Q1308" s="6" t="str">
        <f>IF(ISNUMBER( SEARCH("Venda", ImoveisBB[[#This Row],[status_imovel]] ) ), "Venda Direta", "Leilão")</f>
        <v>Venda Direta</v>
      </c>
    </row>
    <row r="1309" spans="1:17" x14ac:dyDescent="0.25">
      <c r="A1309">
        <v>1308</v>
      </c>
      <c r="B1309" s="1" t="s">
        <v>1317</v>
      </c>
      <c r="C1309" t="s">
        <v>3839</v>
      </c>
      <c r="D1309" t="s">
        <v>5518</v>
      </c>
      <c r="E1309" s="7">
        <v>39516</v>
      </c>
      <c r="F1309">
        <v>67</v>
      </c>
      <c r="G1309" t="s">
        <v>7750</v>
      </c>
      <c r="H1309" t="s">
        <v>7942</v>
      </c>
      <c r="I1309" t="s">
        <v>9267</v>
      </c>
      <c r="J1309" t="s">
        <v>12703</v>
      </c>
      <c r="K1309" t="s">
        <v>16142</v>
      </c>
      <c r="L1309" t="str">
        <f>LOOKUP(ImoveisBB[[#This Row],[Vlr_venda_imovel]],Table2[Faixa],Table2[NomeFaixa])</f>
        <v>D. 35k - 50k</v>
      </c>
      <c r="M1309" t="str">
        <f>LOOKUP(ImoveisBB[[#This Row],[Desc%]],Table24[Faixa],Table24[NomeFaixa])</f>
        <v>G. 60% - 70%</v>
      </c>
      <c r="N1309">
        <f>VALUE(SUBSTITUTE(MID(ImoveisBB[[#This Row],[Desc_imovel_numeros]],3,FIND("'",ImoveisBB[[#This Row],[Desc_imovel_numeros]],3)-3),".",","))</f>
        <v>195</v>
      </c>
      <c r="O1309" s="6" t="str">
        <f>LOOKUP(ImoveisBB[[#This Row],[Area1]],Table25[Faixa],Table25[NomeFaixa])</f>
        <v>F. 150m2 - 200m2</v>
      </c>
      <c r="P1309" s="6" t="str">
        <f>IF(ISNUMBER( SEARCH("Desocupado", ImoveisBB[[#This Row],[status_imovel]] ) ), "DESOcupado", "OCUpado")</f>
        <v>OCUpado</v>
      </c>
      <c r="Q1309" s="6" t="str">
        <f>IF(ISNUMBER( SEARCH("Venda", ImoveisBB[[#This Row],[status_imovel]] ) ), "Venda Direta", "Leilão")</f>
        <v>Leilão</v>
      </c>
    </row>
    <row r="1310" spans="1:17" x14ac:dyDescent="0.25">
      <c r="A1310">
        <v>1309</v>
      </c>
      <c r="B1310" s="1" t="s">
        <v>1318</v>
      </c>
      <c r="C1310" t="s">
        <v>3840</v>
      </c>
      <c r="D1310" t="s">
        <v>5519</v>
      </c>
      <c r="E1310" s="7">
        <v>50544</v>
      </c>
      <c r="F1310">
        <v>51</v>
      </c>
      <c r="G1310" t="s">
        <v>7732</v>
      </c>
      <c r="H1310" t="s">
        <v>7937</v>
      </c>
      <c r="I1310" t="s">
        <v>9268</v>
      </c>
      <c r="J1310" t="s">
        <v>12704</v>
      </c>
      <c r="K1310" t="s">
        <v>16143</v>
      </c>
      <c r="L1310" t="str">
        <f>LOOKUP(ImoveisBB[[#This Row],[Vlr_venda_imovel]],Table2[Faixa],Table2[NomeFaixa])</f>
        <v>E. 50k - 65k</v>
      </c>
      <c r="M1310" t="str">
        <f>LOOKUP(ImoveisBB[[#This Row],[Desc%]],Table24[Faixa],Table24[NomeFaixa])</f>
        <v>F. 50% - 60%</v>
      </c>
      <c r="N1310">
        <f>VALUE(SUBSTITUTE(MID(ImoveisBB[[#This Row],[Desc_imovel_numeros]],3,FIND("'",ImoveisBB[[#This Row],[Desc_imovel_numeros]],3)-3),".",","))</f>
        <v>47.85</v>
      </c>
      <c r="O1310" s="6" t="str">
        <f>LOOKUP(ImoveisBB[[#This Row],[Area1]],Table25[Faixa],Table25[NomeFaixa])</f>
        <v>B. 25m2 - 50m2</v>
      </c>
      <c r="P1310" s="6" t="str">
        <f>IF(ISNUMBER( SEARCH("Desocupado", ImoveisBB[[#This Row],[status_imovel]] ) ), "DESOcupado", "OCUpado")</f>
        <v>OCUpado</v>
      </c>
      <c r="Q1310" s="6" t="str">
        <f>IF(ISNUMBER( SEARCH("Venda", ImoveisBB[[#This Row],[status_imovel]] ) ), "Venda Direta", "Leilão")</f>
        <v>Venda Direta</v>
      </c>
    </row>
    <row r="1311" spans="1:17" x14ac:dyDescent="0.25">
      <c r="A1311">
        <v>1310</v>
      </c>
      <c r="B1311" s="1" t="s">
        <v>1319</v>
      </c>
      <c r="C1311" t="s">
        <v>3454</v>
      </c>
      <c r="D1311" t="s">
        <v>5520</v>
      </c>
      <c r="E1311" s="7">
        <v>53867</v>
      </c>
      <c r="F1311">
        <v>45</v>
      </c>
      <c r="G1311" t="s">
        <v>7725</v>
      </c>
      <c r="H1311" t="s">
        <v>7937</v>
      </c>
      <c r="I1311" t="s">
        <v>9269</v>
      </c>
      <c r="J1311" t="s">
        <v>12705</v>
      </c>
      <c r="K1311" t="s">
        <v>16144</v>
      </c>
      <c r="L1311" t="str">
        <f>LOOKUP(ImoveisBB[[#This Row],[Vlr_venda_imovel]],Table2[Faixa],Table2[NomeFaixa])</f>
        <v>E. 50k - 65k</v>
      </c>
      <c r="M1311" t="str">
        <f>LOOKUP(ImoveisBB[[#This Row],[Desc%]],Table24[Faixa],Table24[NomeFaixa])</f>
        <v>E. 40% - 50%</v>
      </c>
      <c r="N1311">
        <f>VALUE(SUBSTITUTE(MID(ImoveisBB[[#This Row],[Desc_imovel_numeros]],3,FIND("'",ImoveisBB[[#This Row],[Desc_imovel_numeros]],3)-3),".",","))</f>
        <v>46.93</v>
      </c>
      <c r="O1311" s="6" t="str">
        <f>LOOKUP(ImoveisBB[[#This Row],[Area1]],Table25[Faixa],Table25[NomeFaixa])</f>
        <v>B. 25m2 - 50m2</v>
      </c>
      <c r="P1311" s="6" t="str">
        <f>IF(ISNUMBER( SEARCH("Desocupado", ImoveisBB[[#This Row],[status_imovel]] ) ), "DESOcupado", "OCUpado")</f>
        <v>OCUpado</v>
      </c>
      <c r="Q1311" s="6" t="str">
        <f>IF(ISNUMBER( SEARCH("Venda", ImoveisBB[[#This Row],[status_imovel]] ) ), "Venda Direta", "Leilão")</f>
        <v>Venda Direta</v>
      </c>
    </row>
    <row r="1312" spans="1:17" x14ac:dyDescent="0.25">
      <c r="A1312">
        <v>1311</v>
      </c>
      <c r="B1312" s="1" t="s">
        <v>1320</v>
      </c>
      <c r="C1312" t="s">
        <v>3841</v>
      </c>
      <c r="D1312" t="s">
        <v>5521</v>
      </c>
      <c r="E1312" s="7">
        <v>69033</v>
      </c>
      <c r="F1312">
        <v>43</v>
      </c>
      <c r="G1312" t="s">
        <v>7748</v>
      </c>
      <c r="H1312" t="s">
        <v>7937</v>
      </c>
      <c r="I1312" t="s">
        <v>9270</v>
      </c>
      <c r="J1312" t="s">
        <v>12706</v>
      </c>
      <c r="K1312" t="s">
        <v>16145</v>
      </c>
      <c r="L1312" t="str">
        <f>LOOKUP(ImoveisBB[[#This Row],[Vlr_venda_imovel]],Table2[Faixa],Table2[NomeFaixa])</f>
        <v>F. 65k - 80k</v>
      </c>
      <c r="M1312" t="str">
        <f>LOOKUP(ImoveisBB[[#This Row],[Desc%]],Table24[Faixa],Table24[NomeFaixa])</f>
        <v>E. 40% - 50%</v>
      </c>
      <c r="N1312">
        <f>VALUE(SUBSTITUTE(MID(ImoveisBB[[#This Row],[Desc_imovel_numeros]],3,FIND("'",ImoveisBB[[#This Row],[Desc_imovel_numeros]],3)-3),".",","))</f>
        <v>66.06</v>
      </c>
      <c r="O1312" s="6" t="str">
        <f>LOOKUP(ImoveisBB[[#This Row],[Area1]],Table25[Faixa],Table25[NomeFaixa])</f>
        <v>C. 50m2 - 75m2</v>
      </c>
      <c r="P1312" s="6" t="str">
        <f>IF(ISNUMBER( SEARCH("Desocupado", ImoveisBB[[#This Row],[status_imovel]] ) ), "DESOcupado", "OCUpado")</f>
        <v>OCUpado</v>
      </c>
      <c r="Q1312" s="6" t="str">
        <f>IF(ISNUMBER( SEARCH("Venda", ImoveisBB[[#This Row],[status_imovel]] ) ), "Venda Direta", "Leilão")</f>
        <v>Venda Direta</v>
      </c>
    </row>
    <row r="1313" spans="1:17" x14ac:dyDescent="0.25">
      <c r="A1313">
        <v>1312</v>
      </c>
      <c r="B1313" s="1" t="s">
        <v>1321</v>
      </c>
      <c r="C1313" t="s">
        <v>3524</v>
      </c>
      <c r="D1313" t="s">
        <v>5522</v>
      </c>
      <c r="E1313" s="7">
        <v>58397</v>
      </c>
      <c r="F1313">
        <v>44</v>
      </c>
      <c r="G1313" t="s">
        <v>7732</v>
      </c>
      <c r="H1313" t="s">
        <v>7937</v>
      </c>
      <c r="I1313" t="s">
        <v>9271</v>
      </c>
      <c r="J1313" t="s">
        <v>12707</v>
      </c>
      <c r="K1313" t="s">
        <v>16146</v>
      </c>
      <c r="L1313" t="str">
        <f>LOOKUP(ImoveisBB[[#This Row],[Vlr_venda_imovel]],Table2[Faixa],Table2[NomeFaixa])</f>
        <v>E. 50k - 65k</v>
      </c>
      <c r="M1313" t="str">
        <f>LOOKUP(ImoveisBB[[#This Row],[Desc%]],Table24[Faixa],Table24[NomeFaixa])</f>
        <v>E. 40% - 50%</v>
      </c>
      <c r="N1313">
        <f>VALUE(SUBSTITUTE(MID(ImoveisBB[[#This Row],[Desc_imovel_numeros]],3,FIND("'",ImoveisBB[[#This Row],[Desc_imovel_numeros]],3)-3),".",","))</f>
        <v>106.43</v>
      </c>
      <c r="O1313" s="6" t="str">
        <f>LOOKUP(ImoveisBB[[#This Row],[Area1]],Table25[Faixa],Table25[NomeFaixa])</f>
        <v>E. 100m2 - 150m2</v>
      </c>
      <c r="P1313" s="6" t="str">
        <f>IF(ISNUMBER( SEARCH("Desocupado", ImoveisBB[[#This Row],[status_imovel]] ) ), "DESOcupado", "OCUpado")</f>
        <v>OCUpado</v>
      </c>
      <c r="Q1313" s="6" t="str">
        <f>IF(ISNUMBER( SEARCH("Venda", ImoveisBB[[#This Row],[status_imovel]] ) ), "Venda Direta", "Leilão")</f>
        <v>Venda Direta</v>
      </c>
    </row>
    <row r="1314" spans="1:17" x14ac:dyDescent="0.25">
      <c r="A1314">
        <v>1313</v>
      </c>
      <c r="B1314" s="1" t="s">
        <v>1322</v>
      </c>
      <c r="C1314" t="s">
        <v>3453</v>
      </c>
      <c r="D1314" t="s">
        <v>5523</v>
      </c>
      <c r="E1314" s="7">
        <v>63269</v>
      </c>
      <c r="F1314">
        <v>48</v>
      </c>
      <c r="G1314" t="s">
        <v>7725</v>
      </c>
      <c r="H1314" t="s">
        <v>7937</v>
      </c>
      <c r="I1314" t="s">
        <v>9272</v>
      </c>
      <c r="J1314" t="s">
        <v>12708</v>
      </c>
      <c r="K1314" t="s">
        <v>16147</v>
      </c>
      <c r="L1314" t="str">
        <f>LOOKUP(ImoveisBB[[#This Row],[Vlr_venda_imovel]],Table2[Faixa],Table2[NomeFaixa])</f>
        <v>E. 50k - 65k</v>
      </c>
      <c r="M1314" t="str">
        <f>LOOKUP(ImoveisBB[[#This Row],[Desc%]],Table24[Faixa],Table24[NomeFaixa])</f>
        <v>E. 40% - 50%</v>
      </c>
      <c r="N1314">
        <f>VALUE(SUBSTITUTE(MID(ImoveisBB[[#This Row],[Desc_imovel_numeros]],3,FIND("'",ImoveisBB[[#This Row],[Desc_imovel_numeros]],3)-3),".",","))</f>
        <v>55.63</v>
      </c>
      <c r="O1314" s="6" t="str">
        <f>LOOKUP(ImoveisBB[[#This Row],[Area1]],Table25[Faixa],Table25[NomeFaixa])</f>
        <v>C. 50m2 - 75m2</v>
      </c>
      <c r="P1314" s="6" t="str">
        <f>IF(ISNUMBER( SEARCH("Desocupado", ImoveisBB[[#This Row],[status_imovel]] ) ), "DESOcupado", "OCUpado")</f>
        <v>OCUpado</v>
      </c>
      <c r="Q1314" s="6" t="str">
        <f>IF(ISNUMBER( SEARCH("Venda", ImoveisBB[[#This Row],[status_imovel]] ) ), "Venda Direta", "Leilão")</f>
        <v>Venda Direta</v>
      </c>
    </row>
    <row r="1315" spans="1:17" x14ac:dyDescent="0.25">
      <c r="A1315">
        <v>1314</v>
      </c>
      <c r="B1315" s="1" t="s">
        <v>1323</v>
      </c>
      <c r="C1315" t="s">
        <v>3842</v>
      </c>
      <c r="D1315" t="s">
        <v>5524</v>
      </c>
      <c r="E1315" s="7">
        <v>69719</v>
      </c>
      <c r="F1315">
        <v>44</v>
      </c>
      <c r="G1315" t="s">
        <v>7748</v>
      </c>
      <c r="H1315" t="s">
        <v>7937</v>
      </c>
      <c r="I1315" t="s">
        <v>9273</v>
      </c>
      <c r="J1315" t="s">
        <v>12709</v>
      </c>
      <c r="K1315" t="s">
        <v>16148</v>
      </c>
      <c r="L1315" t="str">
        <f>LOOKUP(ImoveisBB[[#This Row],[Vlr_venda_imovel]],Table2[Faixa],Table2[NomeFaixa])</f>
        <v>F. 65k - 80k</v>
      </c>
      <c r="M1315" t="str">
        <f>LOOKUP(ImoveisBB[[#This Row],[Desc%]],Table24[Faixa],Table24[NomeFaixa])</f>
        <v>E. 40% - 50%</v>
      </c>
      <c r="N1315">
        <f>VALUE(SUBSTITUTE(MID(ImoveisBB[[#This Row],[Desc_imovel_numeros]],3,FIND("'",ImoveisBB[[#This Row],[Desc_imovel_numeros]],3)-3),".",","))</f>
        <v>300</v>
      </c>
      <c r="O1315" s="6" t="str">
        <f>LOOKUP(ImoveisBB[[#This Row],[Area1]],Table25[Faixa],Table25[NomeFaixa])</f>
        <v>G. 200m2 - 500m2</v>
      </c>
      <c r="P1315" s="6" t="str">
        <f>IF(ISNUMBER( SEARCH("Desocupado", ImoveisBB[[#This Row],[status_imovel]] ) ), "DESOcupado", "OCUpado")</f>
        <v>OCUpado</v>
      </c>
      <c r="Q1315" s="6" t="str">
        <f>IF(ISNUMBER( SEARCH("Venda", ImoveisBB[[#This Row],[status_imovel]] ) ), "Venda Direta", "Leilão")</f>
        <v>Venda Direta</v>
      </c>
    </row>
    <row r="1316" spans="1:17" x14ac:dyDescent="0.25">
      <c r="A1316">
        <v>1315</v>
      </c>
      <c r="B1316" s="1" t="s">
        <v>1324</v>
      </c>
      <c r="C1316" t="s">
        <v>3463</v>
      </c>
      <c r="D1316" t="s">
        <v>5525</v>
      </c>
      <c r="E1316" s="7">
        <v>49529</v>
      </c>
      <c r="F1316">
        <v>52</v>
      </c>
      <c r="G1316" t="s">
        <v>7748</v>
      </c>
      <c r="H1316" t="s">
        <v>7937</v>
      </c>
      <c r="I1316" t="s">
        <v>9274</v>
      </c>
      <c r="J1316" t="s">
        <v>12710</v>
      </c>
      <c r="K1316" t="s">
        <v>16149</v>
      </c>
      <c r="L1316" t="str">
        <f>LOOKUP(ImoveisBB[[#This Row],[Vlr_venda_imovel]],Table2[Faixa],Table2[NomeFaixa])</f>
        <v>D. 35k - 50k</v>
      </c>
      <c r="M1316" t="str">
        <f>LOOKUP(ImoveisBB[[#This Row],[Desc%]],Table24[Faixa],Table24[NomeFaixa])</f>
        <v>F. 50% - 60%</v>
      </c>
      <c r="N1316">
        <f>VALUE(SUBSTITUTE(MID(ImoveisBB[[#This Row],[Desc_imovel_numeros]],3,FIND("'",ImoveisBB[[#This Row],[Desc_imovel_numeros]],3)-3),".",","))</f>
        <v>200</v>
      </c>
      <c r="O1316" s="6" t="str">
        <f>LOOKUP(ImoveisBB[[#This Row],[Area1]],Table25[Faixa],Table25[NomeFaixa])</f>
        <v>G. 200m2 - 500m2</v>
      </c>
      <c r="P1316" s="6" t="str">
        <f>IF(ISNUMBER( SEARCH("Desocupado", ImoveisBB[[#This Row],[status_imovel]] ) ), "DESOcupado", "OCUpado")</f>
        <v>OCUpado</v>
      </c>
      <c r="Q1316" s="6" t="str">
        <f>IF(ISNUMBER( SEARCH("Venda", ImoveisBB[[#This Row],[status_imovel]] ) ), "Venda Direta", "Leilão")</f>
        <v>Venda Direta</v>
      </c>
    </row>
    <row r="1317" spans="1:17" x14ac:dyDescent="0.25">
      <c r="A1317">
        <v>1316</v>
      </c>
      <c r="B1317" s="1" t="s">
        <v>1325</v>
      </c>
      <c r="C1317" t="s">
        <v>3453</v>
      </c>
      <c r="D1317" t="s">
        <v>5526</v>
      </c>
      <c r="E1317" s="7">
        <v>54261</v>
      </c>
      <c r="F1317">
        <v>57</v>
      </c>
      <c r="G1317" t="s">
        <v>7725</v>
      </c>
      <c r="H1317" t="s">
        <v>7937</v>
      </c>
      <c r="I1317" t="s">
        <v>9275</v>
      </c>
      <c r="J1317" t="s">
        <v>12711</v>
      </c>
      <c r="K1317" t="s">
        <v>16150</v>
      </c>
      <c r="L1317" t="str">
        <f>LOOKUP(ImoveisBB[[#This Row],[Vlr_venda_imovel]],Table2[Faixa],Table2[NomeFaixa])</f>
        <v>E. 50k - 65k</v>
      </c>
      <c r="M1317" t="str">
        <f>LOOKUP(ImoveisBB[[#This Row],[Desc%]],Table24[Faixa],Table24[NomeFaixa])</f>
        <v>F. 50% - 60%</v>
      </c>
      <c r="N1317">
        <f>VALUE(SUBSTITUTE(MID(ImoveisBB[[#This Row],[Desc_imovel_numeros]],3,FIND("'",ImoveisBB[[#This Row],[Desc_imovel_numeros]],3)-3),".",","))</f>
        <v>55.63</v>
      </c>
      <c r="O1317" s="6" t="str">
        <f>LOOKUP(ImoveisBB[[#This Row],[Area1]],Table25[Faixa],Table25[NomeFaixa])</f>
        <v>C. 50m2 - 75m2</v>
      </c>
      <c r="P1317" s="6" t="str">
        <f>IF(ISNUMBER( SEARCH("Desocupado", ImoveisBB[[#This Row],[status_imovel]] ) ), "DESOcupado", "OCUpado")</f>
        <v>OCUpado</v>
      </c>
      <c r="Q1317" s="6" t="str">
        <f>IF(ISNUMBER( SEARCH("Venda", ImoveisBB[[#This Row],[status_imovel]] ) ), "Venda Direta", "Leilão")</f>
        <v>Venda Direta</v>
      </c>
    </row>
    <row r="1318" spans="1:17" x14ac:dyDescent="0.25">
      <c r="A1318">
        <v>1317</v>
      </c>
      <c r="B1318" s="1" t="s">
        <v>1326</v>
      </c>
      <c r="C1318" t="s">
        <v>3843</v>
      </c>
      <c r="D1318" t="s">
        <v>5527</v>
      </c>
      <c r="E1318" s="7">
        <v>50138</v>
      </c>
      <c r="F1318">
        <v>49</v>
      </c>
      <c r="G1318" t="s">
        <v>7732</v>
      </c>
      <c r="H1318" t="s">
        <v>7937</v>
      </c>
      <c r="I1318" t="s">
        <v>9276</v>
      </c>
      <c r="J1318" t="s">
        <v>12712</v>
      </c>
      <c r="K1318" t="s">
        <v>16151</v>
      </c>
      <c r="L1318" t="str">
        <f>LOOKUP(ImoveisBB[[#This Row],[Vlr_venda_imovel]],Table2[Faixa],Table2[NomeFaixa])</f>
        <v>E. 50k - 65k</v>
      </c>
      <c r="M1318" t="str">
        <f>LOOKUP(ImoveisBB[[#This Row],[Desc%]],Table24[Faixa],Table24[NomeFaixa])</f>
        <v>E. 40% - 50%</v>
      </c>
      <c r="N1318">
        <f>VALUE(SUBSTITUTE(MID(ImoveisBB[[#This Row],[Desc_imovel_numeros]],3,FIND("'",ImoveisBB[[#This Row],[Desc_imovel_numeros]],3)-3),".",","))</f>
        <v>153.1</v>
      </c>
      <c r="O1318" s="6" t="str">
        <f>LOOKUP(ImoveisBB[[#This Row],[Area1]],Table25[Faixa],Table25[NomeFaixa])</f>
        <v>F. 150m2 - 200m2</v>
      </c>
      <c r="P1318" s="6" t="str">
        <f>IF(ISNUMBER( SEARCH("Desocupado", ImoveisBB[[#This Row],[status_imovel]] ) ), "DESOcupado", "OCUpado")</f>
        <v>OCUpado</v>
      </c>
      <c r="Q1318" s="6" t="str">
        <f>IF(ISNUMBER( SEARCH("Venda", ImoveisBB[[#This Row],[status_imovel]] ) ), "Venda Direta", "Leilão")</f>
        <v>Venda Direta</v>
      </c>
    </row>
    <row r="1319" spans="1:17" x14ac:dyDescent="0.25">
      <c r="A1319">
        <v>1318</v>
      </c>
      <c r="B1319" s="1" t="s">
        <v>1327</v>
      </c>
      <c r="C1319" t="s">
        <v>3454</v>
      </c>
      <c r="D1319" t="s">
        <v>5528</v>
      </c>
      <c r="E1319" s="7">
        <v>57161</v>
      </c>
      <c r="F1319">
        <v>40</v>
      </c>
      <c r="G1319" t="s">
        <v>7725</v>
      </c>
      <c r="H1319" t="s">
        <v>7937</v>
      </c>
      <c r="I1319" t="s">
        <v>9277</v>
      </c>
      <c r="J1319" t="s">
        <v>12713</v>
      </c>
      <c r="K1319" t="s">
        <v>16152</v>
      </c>
      <c r="L1319" t="str">
        <f>LOOKUP(ImoveisBB[[#This Row],[Vlr_venda_imovel]],Table2[Faixa],Table2[NomeFaixa])</f>
        <v>E. 50k - 65k</v>
      </c>
      <c r="M1319" t="str">
        <f>LOOKUP(ImoveisBB[[#This Row],[Desc%]],Table24[Faixa],Table24[NomeFaixa])</f>
        <v>E. 40% - 50%</v>
      </c>
      <c r="N1319">
        <f>VALUE(SUBSTITUTE(MID(ImoveisBB[[#This Row],[Desc_imovel_numeros]],3,FIND("'",ImoveisBB[[#This Row],[Desc_imovel_numeros]],3)-3),".",","))</f>
        <v>50.62</v>
      </c>
      <c r="O1319" s="6" t="str">
        <f>LOOKUP(ImoveisBB[[#This Row],[Area1]],Table25[Faixa],Table25[NomeFaixa])</f>
        <v>C. 50m2 - 75m2</v>
      </c>
      <c r="P1319" s="6" t="str">
        <f>IF(ISNUMBER( SEARCH("Desocupado", ImoveisBB[[#This Row],[status_imovel]] ) ), "DESOcupado", "OCUpado")</f>
        <v>OCUpado</v>
      </c>
      <c r="Q1319" s="6" t="str">
        <f>IF(ISNUMBER( SEARCH("Venda", ImoveisBB[[#This Row],[status_imovel]] ) ), "Venda Direta", "Leilão")</f>
        <v>Leilão</v>
      </c>
    </row>
    <row r="1320" spans="1:17" x14ac:dyDescent="0.25">
      <c r="A1320">
        <v>1319</v>
      </c>
      <c r="B1320" s="1" t="s">
        <v>1328</v>
      </c>
      <c r="C1320" t="s">
        <v>3547</v>
      </c>
      <c r="D1320" t="s">
        <v>5529</v>
      </c>
      <c r="E1320" s="7">
        <v>58343</v>
      </c>
      <c r="F1320">
        <v>51</v>
      </c>
      <c r="G1320" t="s">
        <v>7725</v>
      </c>
      <c r="H1320" t="s">
        <v>7937</v>
      </c>
      <c r="I1320" t="s">
        <v>9278</v>
      </c>
      <c r="J1320" t="s">
        <v>12714</v>
      </c>
      <c r="K1320" t="s">
        <v>16153</v>
      </c>
      <c r="L1320" t="str">
        <f>LOOKUP(ImoveisBB[[#This Row],[Vlr_venda_imovel]],Table2[Faixa],Table2[NomeFaixa])</f>
        <v>E. 50k - 65k</v>
      </c>
      <c r="M1320" t="str">
        <f>LOOKUP(ImoveisBB[[#This Row],[Desc%]],Table24[Faixa],Table24[NomeFaixa])</f>
        <v>F. 50% - 60%</v>
      </c>
      <c r="N1320">
        <f>VALUE(SUBSTITUTE(MID(ImoveisBB[[#This Row],[Desc_imovel_numeros]],3,FIND("'",ImoveisBB[[#This Row],[Desc_imovel_numeros]],3)-3),".",","))</f>
        <v>150</v>
      </c>
      <c r="O1320" s="6" t="str">
        <f>LOOKUP(ImoveisBB[[#This Row],[Area1]],Table25[Faixa],Table25[NomeFaixa])</f>
        <v>F. 150m2 - 200m2</v>
      </c>
      <c r="P1320" s="6" t="str">
        <f>IF(ISNUMBER( SEARCH("Desocupado", ImoveisBB[[#This Row],[status_imovel]] ) ), "DESOcupado", "OCUpado")</f>
        <v>OCUpado</v>
      </c>
      <c r="Q1320" s="6" t="str">
        <f>IF(ISNUMBER( SEARCH("Venda", ImoveisBB[[#This Row],[status_imovel]] ) ), "Venda Direta", "Leilão")</f>
        <v>Venda Direta</v>
      </c>
    </row>
    <row r="1321" spans="1:17" x14ac:dyDescent="0.25">
      <c r="A1321">
        <v>1320</v>
      </c>
      <c r="B1321" s="1" t="s">
        <v>1329</v>
      </c>
      <c r="C1321" t="s">
        <v>3454</v>
      </c>
      <c r="D1321" t="s">
        <v>5530</v>
      </c>
      <c r="E1321" s="7">
        <v>54965</v>
      </c>
      <c r="F1321">
        <v>55</v>
      </c>
      <c r="G1321" t="s">
        <v>7725</v>
      </c>
      <c r="H1321" t="s">
        <v>7937</v>
      </c>
      <c r="I1321" t="s">
        <v>9279</v>
      </c>
      <c r="J1321" t="s">
        <v>12715</v>
      </c>
      <c r="K1321" t="s">
        <v>16154</v>
      </c>
      <c r="L1321" t="str">
        <f>LOOKUP(ImoveisBB[[#This Row],[Vlr_venda_imovel]],Table2[Faixa],Table2[NomeFaixa])</f>
        <v>E. 50k - 65k</v>
      </c>
      <c r="M1321" t="str">
        <f>LOOKUP(ImoveisBB[[#This Row],[Desc%]],Table24[Faixa],Table24[NomeFaixa])</f>
        <v>F. 50% - 60%</v>
      </c>
      <c r="N1321">
        <f>VALUE(SUBSTITUTE(MID(ImoveisBB[[#This Row],[Desc_imovel_numeros]],3,FIND("'",ImoveisBB[[#This Row],[Desc_imovel_numeros]],3)-3),".",","))</f>
        <v>49.84</v>
      </c>
      <c r="O1321" s="6" t="str">
        <f>LOOKUP(ImoveisBB[[#This Row],[Area1]],Table25[Faixa],Table25[NomeFaixa])</f>
        <v>B. 25m2 - 50m2</v>
      </c>
      <c r="P1321" s="6" t="str">
        <f>IF(ISNUMBER( SEARCH("Desocupado", ImoveisBB[[#This Row],[status_imovel]] ) ), "DESOcupado", "OCUpado")</f>
        <v>OCUpado</v>
      </c>
      <c r="Q1321" s="6" t="str">
        <f>IF(ISNUMBER( SEARCH("Venda", ImoveisBB[[#This Row],[status_imovel]] ) ), "Venda Direta", "Leilão")</f>
        <v>Venda Direta</v>
      </c>
    </row>
    <row r="1322" spans="1:17" x14ac:dyDescent="0.25">
      <c r="A1322">
        <v>1321</v>
      </c>
      <c r="B1322" s="1" t="s">
        <v>1330</v>
      </c>
      <c r="C1322" t="s">
        <v>3583</v>
      </c>
      <c r="D1322" t="s">
        <v>5531</v>
      </c>
      <c r="E1322" s="7">
        <v>57381</v>
      </c>
      <c r="F1322">
        <v>51</v>
      </c>
      <c r="G1322" t="s">
        <v>7748</v>
      </c>
      <c r="H1322" t="s">
        <v>7937</v>
      </c>
      <c r="I1322" t="s">
        <v>9280</v>
      </c>
      <c r="J1322" t="s">
        <v>12716</v>
      </c>
      <c r="K1322" t="s">
        <v>16155</v>
      </c>
      <c r="L1322" t="str">
        <f>LOOKUP(ImoveisBB[[#This Row],[Vlr_venda_imovel]],Table2[Faixa],Table2[NomeFaixa])</f>
        <v>E. 50k - 65k</v>
      </c>
      <c r="M1322" t="str">
        <f>LOOKUP(ImoveisBB[[#This Row],[Desc%]],Table24[Faixa],Table24[NomeFaixa])</f>
        <v>F. 50% - 60%</v>
      </c>
      <c r="N1322">
        <f>VALUE(SUBSTITUTE(MID(ImoveisBB[[#This Row],[Desc_imovel_numeros]],3,FIND("'",ImoveisBB[[#This Row],[Desc_imovel_numeros]],3)-3),".",","))</f>
        <v>200</v>
      </c>
      <c r="O1322" s="6" t="str">
        <f>LOOKUP(ImoveisBB[[#This Row],[Area1]],Table25[Faixa],Table25[NomeFaixa])</f>
        <v>G. 200m2 - 500m2</v>
      </c>
      <c r="P1322" s="6" t="str">
        <f>IF(ISNUMBER( SEARCH("Desocupado", ImoveisBB[[#This Row],[status_imovel]] ) ), "DESOcupado", "OCUpado")</f>
        <v>OCUpado</v>
      </c>
      <c r="Q1322" s="6" t="str">
        <f>IF(ISNUMBER( SEARCH("Venda", ImoveisBB[[#This Row],[status_imovel]] ) ), "Venda Direta", "Leilão")</f>
        <v>Venda Direta</v>
      </c>
    </row>
    <row r="1323" spans="1:17" x14ac:dyDescent="0.25">
      <c r="A1323">
        <v>1322</v>
      </c>
      <c r="B1323" s="1" t="s">
        <v>1331</v>
      </c>
      <c r="C1323" t="s">
        <v>3453</v>
      </c>
      <c r="D1323" t="s">
        <v>5532</v>
      </c>
      <c r="E1323" s="7">
        <v>59495</v>
      </c>
      <c r="F1323">
        <v>47</v>
      </c>
      <c r="G1323" t="s">
        <v>7725</v>
      </c>
      <c r="H1323" t="s">
        <v>7937</v>
      </c>
      <c r="I1323" t="s">
        <v>9281</v>
      </c>
      <c r="J1323" t="s">
        <v>12717</v>
      </c>
      <c r="K1323" t="s">
        <v>16156</v>
      </c>
      <c r="L1323" t="str">
        <f>LOOKUP(ImoveisBB[[#This Row],[Vlr_venda_imovel]],Table2[Faixa],Table2[NomeFaixa])</f>
        <v>E. 50k - 65k</v>
      </c>
      <c r="M1323" t="str">
        <f>LOOKUP(ImoveisBB[[#This Row],[Desc%]],Table24[Faixa],Table24[NomeFaixa])</f>
        <v>E. 40% - 50%</v>
      </c>
      <c r="N1323">
        <f>VALUE(SUBSTITUTE(MID(ImoveisBB[[#This Row],[Desc_imovel_numeros]],3,FIND("'",ImoveisBB[[#This Row],[Desc_imovel_numeros]],3)-3),".",","))</f>
        <v>54.04</v>
      </c>
      <c r="O1323" s="6" t="str">
        <f>LOOKUP(ImoveisBB[[#This Row],[Area1]],Table25[Faixa],Table25[NomeFaixa])</f>
        <v>C. 50m2 - 75m2</v>
      </c>
      <c r="P1323" s="6" t="str">
        <f>IF(ISNUMBER( SEARCH("Desocupado", ImoveisBB[[#This Row],[status_imovel]] ) ), "DESOcupado", "OCUpado")</f>
        <v>OCUpado</v>
      </c>
      <c r="Q1323" s="6" t="str">
        <f>IF(ISNUMBER( SEARCH("Venda", ImoveisBB[[#This Row],[status_imovel]] ) ), "Venda Direta", "Leilão")</f>
        <v>Venda Direta</v>
      </c>
    </row>
    <row r="1324" spans="1:17" x14ac:dyDescent="0.25">
      <c r="A1324">
        <v>1323</v>
      </c>
      <c r="B1324" s="1" t="s">
        <v>1332</v>
      </c>
      <c r="C1324" t="s">
        <v>3844</v>
      </c>
      <c r="D1324" t="s">
        <v>5533</v>
      </c>
      <c r="E1324" s="7">
        <v>66082</v>
      </c>
      <c r="F1324">
        <v>40</v>
      </c>
      <c r="G1324" t="s">
        <v>7732</v>
      </c>
      <c r="H1324" t="s">
        <v>7937</v>
      </c>
      <c r="I1324" t="s">
        <v>9282</v>
      </c>
      <c r="J1324" t="s">
        <v>12718</v>
      </c>
      <c r="K1324" t="s">
        <v>16157</v>
      </c>
      <c r="L1324" t="str">
        <f>LOOKUP(ImoveisBB[[#This Row],[Vlr_venda_imovel]],Table2[Faixa],Table2[NomeFaixa])</f>
        <v>F. 65k - 80k</v>
      </c>
      <c r="M1324" t="str">
        <f>LOOKUP(ImoveisBB[[#This Row],[Desc%]],Table24[Faixa],Table24[NomeFaixa])</f>
        <v>E. 40% - 50%</v>
      </c>
      <c r="N1324">
        <f>VALUE(SUBSTITUTE(MID(ImoveisBB[[#This Row],[Desc_imovel_numeros]],3,FIND("'",ImoveisBB[[#This Row],[Desc_imovel_numeros]],3)-3),".",","))</f>
        <v>180</v>
      </c>
      <c r="O1324" s="6" t="str">
        <f>LOOKUP(ImoveisBB[[#This Row],[Area1]],Table25[Faixa],Table25[NomeFaixa])</f>
        <v>F. 150m2 - 200m2</v>
      </c>
      <c r="P1324" s="6" t="str">
        <f>IF(ISNUMBER( SEARCH("Desocupado", ImoveisBB[[#This Row],[status_imovel]] ) ), "DESOcupado", "OCUpado")</f>
        <v>OCUpado</v>
      </c>
      <c r="Q1324" s="6" t="str">
        <f>IF(ISNUMBER( SEARCH("Venda", ImoveisBB[[#This Row],[status_imovel]] ) ), "Venda Direta", "Leilão")</f>
        <v>Leilão</v>
      </c>
    </row>
    <row r="1325" spans="1:17" x14ac:dyDescent="0.25">
      <c r="A1325">
        <v>1324</v>
      </c>
      <c r="B1325" s="1" t="s">
        <v>1333</v>
      </c>
      <c r="C1325" t="s">
        <v>3453</v>
      </c>
      <c r="D1325" t="s">
        <v>5534</v>
      </c>
      <c r="E1325" s="7">
        <v>53387</v>
      </c>
      <c r="F1325">
        <v>49</v>
      </c>
      <c r="G1325" t="s">
        <v>7725</v>
      </c>
      <c r="H1325" t="s">
        <v>7937</v>
      </c>
      <c r="I1325" t="s">
        <v>9283</v>
      </c>
      <c r="J1325" t="s">
        <v>12719</v>
      </c>
      <c r="K1325" t="s">
        <v>16158</v>
      </c>
      <c r="L1325" t="str">
        <f>LOOKUP(ImoveisBB[[#This Row],[Vlr_venda_imovel]],Table2[Faixa],Table2[NomeFaixa])</f>
        <v>E. 50k - 65k</v>
      </c>
      <c r="M1325" t="str">
        <f>LOOKUP(ImoveisBB[[#This Row],[Desc%]],Table24[Faixa],Table24[NomeFaixa])</f>
        <v>E. 40% - 50%</v>
      </c>
      <c r="N1325">
        <f>VALUE(SUBSTITUTE(MID(ImoveisBB[[#This Row],[Desc_imovel_numeros]],3,FIND("'",ImoveisBB[[#This Row],[Desc_imovel_numeros]],3)-3),".",","))</f>
        <v>55.63</v>
      </c>
      <c r="O1325" s="6" t="str">
        <f>LOOKUP(ImoveisBB[[#This Row],[Area1]],Table25[Faixa],Table25[NomeFaixa])</f>
        <v>C. 50m2 - 75m2</v>
      </c>
      <c r="P1325" s="6" t="str">
        <f>IF(ISNUMBER( SEARCH("Desocupado", ImoveisBB[[#This Row],[status_imovel]] ) ), "DESOcupado", "OCUpado")</f>
        <v>OCUpado</v>
      </c>
      <c r="Q1325" s="6" t="str">
        <f>IF(ISNUMBER( SEARCH("Venda", ImoveisBB[[#This Row],[status_imovel]] ) ), "Venda Direta", "Leilão")</f>
        <v>Venda Direta</v>
      </c>
    </row>
    <row r="1326" spans="1:17" x14ac:dyDescent="0.25">
      <c r="A1326">
        <v>1325</v>
      </c>
      <c r="B1326" s="1" t="s">
        <v>1334</v>
      </c>
      <c r="C1326" t="s">
        <v>3840</v>
      </c>
      <c r="D1326" t="s">
        <v>5535</v>
      </c>
      <c r="E1326" s="7">
        <v>55103</v>
      </c>
      <c r="F1326">
        <v>45</v>
      </c>
      <c r="G1326" t="s">
        <v>7732</v>
      </c>
      <c r="H1326" t="s">
        <v>7937</v>
      </c>
      <c r="I1326" t="s">
        <v>9284</v>
      </c>
      <c r="J1326" t="s">
        <v>12720</v>
      </c>
      <c r="K1326" t="s">
        <v>16159</v>
      </c>
      <c r="L1326" t="str">
        <f>LOOKUP(ImoveisBB[[#This Row],[Vlr_venda_imovel]],Table2[Faixa],Table2[NomeFaixa])</f>
        <v>E. 50k - 65k</v>
      </c>
      <c r="M1326" t="str">
        <f>LOOKUP(ImoveisBB[[#This Row],[Desc%]],Table24[Faixa],Table24[NomeFaixa])</f>
        <v>E. 40% - 50%</v>
      </c>
      <c r="N1326">
        <f>VALUE(SUBSTITUTE(MID(ImoveisBB[[#This Row],[Desc_imovel_numeros]],3,FIND("'",ImoveisBB[[#This Row],[Desc_imovel_numeros]],3)-3),".",","))</f>
        <v>47.84</v>
      </c>
      <c r="O1326" s="6" t="str">
        <f>LOOKUP(ImoveisBB[[#This Row],[Area1]],Table25[Faixa],Table25[NomeFaixa])</f>
        <v>B. 25m2 - 50m2</v>
      </c>
      <c r="P1326" s="6" t="str">
        <f>IF(ISNUMBER( SEARCH("Desocupado", ImoveisBB[[#This Row],[status_imovel]] ) ), "DESOcupado", "OCUpado")</f>
        <v>OCUpado</v>
      </c>
      <c r="Q1326" s="6" t="str">
        <f>IF(ISNUMBER( SEARCH("Venda", ImoveisBB[[#This Row],[status_imovel]] ) ), "Venda Direta", "Leilão")</f>
        <v>Venda Direta</v>
      </c>
    </row>
    <row r="1327" spans="1:17" x14ac:dyDescent="0.25">
      <c r="A1327">
        <v>1326</v>
      </c>
      <c r="B1327" s="1" t="s">
        <v>1335</v>
      </c>
      <c r="C1327" t="s">
        <v>3845</v>
      </c>
      <c r="D1327" t="s">
        <v>5536</v>
      </c>
      <c r="E1327" s="7">
        <v>138409</v>
      </c>
      <c r="F1327">
        <v>47</v>
      </c>
      <c r="G1327" t="s">
        <v>7735</v>
      </c>
      <c r="H1327" t="s">
        <v>7940</v>
      </c>
      <c r="I1327" t="s">
        <v>9285</v>
      </c>
      <c r="J1327" t="s">
        <v>12721</v>
      </c>
      <c r="K1327" t="s">
        <v>16160</v>
      </c>
      <c r="L1327" t="str">
        <f>LOOKUP(ImoveisBB[[#This Row],[Vlr_venda_imovel]],Table2[Faixa],Table2[NomeFaixa])</f>
        <v>H. 100k - 250k</v>
      </c>
      <c r="M1327" t="str">
        <f>LOOKUP(ImoveisBB[[#This Row],[Desc%]],Table24[Faixa],Table24[NomeFaixa])</f>
        <v>E. 40% - 50%</v>
      </c>
      <c r="N1327">
        <f>VALUE(SUBSTITUTE(MID(ImoveisBB[[#This Row],[Desc_imovel_numeros]],3,FIND("'",ImoveisBB[[#This Row],[Desc_imovel_numeros]],3)-3),".",","))</f>
        <v>126</v>
      </c>
      <c r="O1327" s="6" t="str">
        <f>LOOKUP(ImoveisBB[[#This Row],[Area1]],Table25[Faixa],Table25[NomeFaixa])</f>
        <v>E. 100m2 - 150m2</v>
      </c>
      <c r="P1327" s="6" t="str">
        <f>IF(ISNUMBER( SEARCH("Desocupado", ImoveisBB[[#This Row],[status_imovel]] ) ), "DESOcupado", "OCUpado")</f>
        <v>OCUpado</v>
      </c>
      <c r="Q1327" s="6" t="str">
        <f>IF(ISNUMBER( SEARCH("Venda", ImoveisBB[[#This Row],[status_imovel]] ) ), "Venda Direta", "Leilão")</f>
        <v>Leilão</v>
      </c>
    </row>
    <row r="1328" spans="1:17" x14ac:dyDescent="0.25">
      <c r="A1328">
        <v>1327</v>
      </c>
      <c r="B1328" s="1" t="s">
        <v>1336</v>
      </c>
      <c r="C1328" t="s">
        <v>3846</v>
      </c>
      <c r="D1328" t="s">
        <v>5537</v>
      </c>
      <c r="E1328" s="7">
        <v>57642</v>
      </c>
      <c r="F1328">
        <v>66</v>
      </c>
      <c r="G1328" t="s">
        <v>7732</v>
      </c>
      <c r="H1328" t="s">
        <v>7937</v>
      </c>
      <c r="I1328" t="s">
        <v>9286</v>
      </c>
      <c r="J1328" t="s">
        <v>12722</v>
      </c>
      <c r="K1328" t="s">
        <v>16161</v>
      </c>
      <c r="L1328" t="str">
        <f>LOOKUP(ImoveisBB[[#This Row],[Vlr_venda_imovel]],Table2[Faixa],Table2[NomeFaixa])</f>
        <v>E. 50k - 65k</v>
      </c>
      <c r="M1328" t="str">
        <f>LOOKUP(ImoveisBB[[#This Row],[Desc%]],Table24[Faixa],Table24[NomeFaixa])</f>
        <v>G. 60% - 70%</v>
      </c>
      <c r="N1328">
        <f>VALUE(SUBSTITUTE(MID(ImoveisBB[[#This Row],[Desc_imovel_numeros]],3,FIND("'",ImoveisBB[[#This Row],[Desc_imovel_numeros]],3)-3),".",","))</f>
        <v>202.5</v>
      </c>
      <c r="O1328" s="6" t="str">
        <f>LOOKUP(ImoveisBB[[#This Row],[Area1]],Table25[Faixa],Table25[NomeFaixa])</f>
        <v>G. 200m2 - 500m2</v>
      </c>
      <c r="P1328" s="6" t="str">
        <f>IF(ISNUMBER( SEARCH("Desocupado", ImoveisBB[[#This Row],[status_imovel]] ) ), "DESOcupado", "OCUpado")</f>
        <v>OCUpado</v>
      </c>
      <c r="Q1328" s="6" t="str">
        <f>IF(ISNUMBER( SEARCH("Venda", ImoveisBB[[#This Row],[status_imovel]] ) ), "Venda Direta", "Leilão")</f>
        <v>Venda Direta</v>
      </c>
    </row>
    <row r="1329" spans="1:17" x14ac:dyDescent="0.25">
      <c r="A1329">
        <v>1328</v>
      </c>
      <c r="B1329" s="1" t="s">
        <v>1337</v>
      </c>
      <c r="C1329" t="s">
        <v>3725</v>
      </c>
      <c r="D1329" t="s">
        <v>5538</v>
      </c>
      <c r="E1329" s="7">
        <v>35989</v>
      </c>
      <c r="F1329">
        <v>54</v>
      </c>
      <c r="G1329" t="s">
        <v>7744</v>
      </c>
      <c r="H1329" t="s">
        <v>7937</v>
      </c>
      <c r="I1329" t="s">
        <v>9287</v>
      </c>
      <c r="J1329" t="s">
        <v>12723</v>
      </c>
      <c r="K1329" t="s">
        <v>16162</v>
      </c>
      <c r="L1329" t="str">
        <f>LOOKUP(ImoveisBB[[#This Row],[Vlr_venda_imovel]],Table2[Faixa],Table2[NomeFaixa])</f>
        <v>D. 35k - 50k</v>
      </c>
      <c r="M1329" t="str">
        <f>LOOKUP(ImoveisBB[[#This Row],[Desc%]],Table24[Faixa],Table24[NomeFaixa])</f>
        <v>F. 50% - 60%</v>
      </c>
      <c r="N1329">
        <f>VALUE(SUBSTITUTE(MID(ImoveisBB[[#This Row],[Desc_imovel_numeros]],3,FIND("'",ImoveisBB[[#This Row],[Desc_imovel_numeros]],3)-3),".",","))</f>
        <v>252</v>
      </c>
      <c r="O1329" s="6" t="str">
        <f>LOOKUP(ImoveisBB[[#This Row],[Area1]],Table25[Faixa],Table25[NomeFaixa])</f>
        <v>G. 200m2 - 500m2</v>
      </c>
      <c r="P1329" s="6" t="str">
        <f>IF(ISNUMBER( SEARCH("Desocupado", ImoveisBB[[#This Row],[status_imovel]] ) ), "DESOcupado", "OCUpado")</f>
        <v>OCUpado</v>
      </c>
      <c r="Q1329" s="6" t="str">
        <f>IF(ISNUMBER( SEARCH("Venda", ImoveisBB[[#This Row],[status_imovel]] ) ), "Venda Direta", "Leilão")</f>
        <v>Venda Direta</v>
      </c>
    </row>
    <row r="1330" spans="1:17" x14ac:dyDescent="0.25">
      <c r="A1330">
        <v>1329</v>
      </c>
      <c r="B1330" s="1" t="s">
        <v>1338</v>
      </c>
      <c r="C1330" t="s">
        <v>3457</v>
      </c>
      <c r="D1330" t="s">
        <v>5539</v>
      </c>
      <c r="E1330" s="7">
        <v>51829</v>
      </c>
      <c r="F1330">
        <v>21</v>
      </c>
      <c r="G1330" t="s">
        <v>7880</v>
      </c>
      <c r="H1330" t="s">
        <v>7937</v>
      </c>
      <c r="I1330" t="s">
        <v>9288</v>
      </c>
      <c r="J1330" t="s">
        <v>12724</v>
      </c>
      <c r="K1330" t="s">
        <v>16163</v>
      </c>
      <c r="L1330" t="str">
        <f>LOOKUP(ImoveisBB[[#This Row],[Vlr_venda_imovel]],Table2[Faixa],Table2[NomeFaixa])</f>
        <v>E. 50k - 65k</v>
      </c>
      <c r="M1330" t="str">
        <f>LOOKUP(ImoveisBB[[#This Row],[Desc%]],Table24[Faixa],Table24[NomeFaixa])</f>
        <v>C. 20% - 30%</v>
      </c>
      <c r="N1330">
        <f>VALUE(SUBSTITUTE(MID(ImoveisBB[[#This Row],[Desc_imovel_numeros]],3,FIND("'",ImoveisBB[[#This Row],[Desc_imovel_numeros]],3)-3),".",","))</f>
        <v>294.87</v>
      </c>
      <c r="O1330" s="6" t="str">
        <f>LOOKUP(ImoveisBB[[#This Row],[Area1]],Table25[Faixa],Table25[NomeFaixa])</f>
        <v>G. 200m2 - 500m2</v>
      </c>
      <c r="P1330" s="6" t="str">
        <f>IF(ISNUMBER( SEARCH("Desocupado", ImoveisBB[[#This Row],[status_imovel]] ) ), "DESOcupado", "OCUpado")</f>
        <v>OCUpado</v>
      </c>
      <c r="Q1330" s="6" t="str">
        <f>IF(ISNUMBER( SEARCH("Venda", ImoveisBB[[#This Row],[status_imovel]] ) ), "Venda Direta", "Leilão")</f>
        <v>Leilão</v>
      </c>
    </row>
    <row r="1331" spans="1:17" x14ac:dyDescent="0.25">
      <c r="A1331">
        <v>1330</v>
      </c>
      <c r="B1331" s="1" t="s">
        <v>1339</v>
      </c>
      <c r="C1331" t="s">
        <v>3630</v>
      </c>
      <c r="D1331" t="s">
        <v>5540</v>
      </c>
      <c r="E1331" s="7">
        <v>40260</v>
      </c>
      <c r="F1331">
        <v>67</v>
      </c>
      <c r="G1331" t="s">
        <v>7748</v>
      </c>
      <c r="H1331" t="s">
        <v>7937</v>
      </c>
      <c r="I1331" t="s">
        <v>9289</v>
      </c>
      <c r="J1331" t="s">
        <v>12725</v>
      </c>
      <c r="K1331" t="s">
        <v>16164</v>
      </c>
      <c r="L1331" t="str">
        <f>LOOKUP(ImoveisBB[[#This Row],[Vlr_venda_imovel]],Table2[Faixa],Table2[NomeFaixa])</f>
        <v>D. 35k - 50k</v>
      </c>
      <c r="M1331" t="str">
        <f>LOOKUP(ImoveisBB[[#This Row],[Desc%]],Table24[Faixa],Table24[NomeFaixa])</f>
        <v>G. 60% - 70%</v>
      </c>
      <c r="N1331">
        <f>VALUE(SUBSTITUTE(MID(ImoveisBB[[#This Row],[Desc_imovel_numeros]],3,FIND("'",ImoveisBB[[#This Row],[Desc_imovel_numeros]],3)-3),".",","))</f>
        <v>200</v>
      </c>
      <c r="O1331" s="6" t="str">
        <f>LOOKUP(ImoveisBB[[#This Row],[Area1]],Table25[Faixa],Table25[NomeFaixa])</f>
        <v>G. 200m2 - 500m2</v>
      </c>
      <c r="P1331" s="6" t="str">
        <f>IF(ISNUMBER( SEARCH("Desocupado", ImoveisBB[[#This Row],[status_imovel]] ) ), "DESOcupado", "OCUpado")</f>
        <v>OCUpado</v>
      </c>
      <c r="Q1331" s="6" t="str">
        <f>IF(ISNUMBER( SEARCH("Venda", ImoveisBB[[#This Row],[status_imovel]] ) ), "Venda Direta", "Leilão")</f>
        <v>Venda Direta</v>
      </c>
    </row>
    <row r="1332" spans="1:17" x14ac:dyDescent="0.25">
      <c r="A1332">
        <v>1331</v>
      </c>
      <c r="B1332" s="1" t="s">
        <v>1340</v>
      </c>
      <c r="C1332" t="s">
        <v>3847</v>
      </c>
      <c r="D1332" t="s">
        <v>5541</v>
      </c>
      <c r="E1332" s="7">
        <v>64046</v>
      </c>
      <c r="F1332">
        <v>33</v>
      </c>
      <c r="G1332" t="s">
        <v>7732</v>
      </c>
      <c r="H1332" t="s">
        <v>7937</v>
      </c>
      <c r="I1332" t="s">
        <v>9290</v>
      </c>
      <c r="J1332" t="s">
        <v>12726</v>
      </c>
      <c r="K1332" t="s">
        <v>16165</v>
      </c>
      <c r="L1332" t="str">
        <f>LOOKUP(ImoveisBB[[#This Row],[Vlr_venda_imovel]],Table2[Faixa],Table2[NomeFaixa])</f>
        <v>E. 50k - 65k</v>
      </c>
      <c r="M1332" t="str">
        <f>LOOKUP(ImoveisBB[[#This Row],[Desc%]],Table24[Faixa],Table24[NomeFaixa])</f>
        <v>D. 30% - 40%</v>
      </c>
      <c r="N1332">
        <f>VALUE(SUBSTITUTE(MID(ImoveisBB[[#This Row],[Desc_imovel_numeros]],3,FIND("'",ImoveisBB[[#This Row],[Desc_imovel_numeros]],3)-3),".",","))</f>
        <v>180</v>
      </c>
      <c r="O1332" s="6" t="str">
        <f>LOOKUP(ImoveisBB[[#This Row],[Area1]],Table25[Faixa],Table25[NomeFaixa])</f>
        <v>F. 150m2 - 200m2</v>
      </c>
      <c r="P1332" s="6" t="str">
        <f>IF(ISNUMBER( SEARCH("Desocupado", ImoveisBB[[#This Row],[status_imovel]] ) ), "DESOcupado", "OCUpado")</f>
        <v>DESOcupado</v>
      </c>
      <c r="Q1332" s="6" t="str">
        <f>IF(ISNUMBER( SEARCH("Venda", ImoveisBB[[#This Row],[status_imovel]] ) ), "Venda Direta", "Leilão")</f>
        <v>Venda Direta</v>
      </c>
    </row>
    <row r="1333" spans="1:17" x14ac:dyDescent="0.25">
      <c r="A1333">
        <v>1332</v>
      </c>
      <c r="B1333" s="1" t="s">
        <v>1341</v>
      </c>
      <c r="C1333" t="s">
        <v>3524</v>
      </c>
      <c r="D1333" t="s">
        <v>5542</v>
      </c>
      <c r="E1333" s="7">
        <v>51942</v>
      </c>
      <c r="F1333">
        <v>41</v>
      </c>
      <c r="G1333" t="s">
        <v>7732</v>
      </c>
      <c r="H1333" t="s">
        <v>7937</v>
      </c>
      <c r="I1333" t="s">
        <v>9291</v>
      </c>
      <c r="J1333" t="s">
        <v>12727</v>
      </c>
      <c r="K1333" t="s">
        <v>16166</v>
      </c>
      <c r="L1333" t="str">
        <f>LOOKUP(ImoveisBB[[#This Row],[Vlr_venda_imovel]],Table2[Faixa],Table2[NomeFaixa])</f>
        <v>E. 50k - 65k</v>
      </c>
      <c r="M1333" t="str">
        <f>LOOKUP(ImoveisBB[[#This Row],[Desc%]],Table24[Faixa],Table24[NomeFaixa])</f>
        <v>E. 40% - 50%</v>
      </c>
      <c r="N1333">
        <f>VALUE(SUBSTITUTE(MID(ImoveisBB[[#This Row],[Desc_imovel_numeros]],3,FIND("'",ImoveisBB[[#This Row],[Desc_imovel_numeros]],3)-3),".",","))</f>
        <v>135.30000000000001</v>
      </c>
      <c r="O1333" s="6" t="str">
        <f>LOOKUP(ImoveisBB[[#This Row],[Area1]],Table25[Faixa],Table25[NomeFaixa])</f>
        <v>E. 100m2 - 150m2</v>
      </c>
      <c r="P1333" s="6" t="str">
        <f>IF(ISNUMBER( SEARCH("Desocupado", ImoveisBB[[#This Row],[status_imovel]] ) ), "DESOcupado", "OCUpado")</f>
        <v>DESOcupado</v>
      </c>
      <c r="Q1333" s="6" t="str">
        <f>IF(ISNUMBER( SEARCH("Venda", ImoveisBB[[#This Row],[status_imovel]] ) ), "Venda Direta", "Leilão")</f>
        <v>Venda Direta</v>
      </c>
    </row>
    <row r="1334" spans="1:17" x14ac:dyDescent="0.25">
      <c r="A1334">
        <v>1333</v>
      </c>
      <c r="B1334" s="1" t="s">
        <v>1342</v>
      </c>
      <c r="C1334" t="s">
        <v>3463</v>
      </c>
      <c r="D1334" t="s">
        <v>5543</v>
      </c>
      <c r="E1334" s="7">
        <v>42899</v>
      </c>
      <c r="F1334">
        <v>57</v>
      </c>
      <c r="G1334" t="s">
        <v>7732</v>
      </c>
      <c r="H1334" t="s">
        <v>7937</v>
      </c>
      <c r="I1334" t="s">
        <v>9292</v>
      </c>
      <c r="J1334" t="s">
        <v>12728</v>
      </c>
      <c r="K1334" t="s">
        <v>16167</v>
      </c>
      <c r="L1334" t="str">
        <f>LOOKUP(ImoveisBB[[#This Row],[Vlr_venda_imovel]],Table2[Faixa],Table2[NomeFaixa])</f>
        <v>D. 35k - 50k</v>
      </c>
      <c r="M1334" t="str">
        <f>LOOKUP(ImoveisBB[[#This Row],[Desc%]],Table24[Faixa],Table24[NomeFaixa])</f>
        <v>F. 50% - 60%</v>
      </c>
      <c r="N1334">
        <f>VALUE(SUBSTITUTE(MID(ImoveisBB[[#This Row],[Desc_imovel_numeros]],3,FIND("'",ImoveisBB[[#This Row],[Desc_imovel_numeros]],3)-3),".",","))</f>
        <v>180</v>
      </c>
      <c r="O1334" s="6" t="str">
        <f>LOOKUP(ImoveisBB[[#This Row],[Area1]],Table25[Faixa],Table25[NomeFaixa])</f>
        <v>F. 150m2 - 200m2</v>
      </c>
      <c r="P1334" s="6" t="str">
        <f>IF(ISNUMBER( SEARCH("Desocupado", ImoveisBB[[#This Row],[status_imovel]] ) ), "DESOcupado", "OCUpado")</f>
        <v>OCUpado</v>
      </c>
      <c r="Q1334" s="6" t="str">
        <f>IF(ISNUMBER( SEARCH("Venda", ImoveisBB[[#This Row],[status_imovel]] ) ), "Venda Direta", "Leilão")</f>
        <v>Venda Direta</v>
      </c>
    </row>
    <row r="1335" spans="1:17" x14ac:dyDescent="0.25">
      <c r="A1335">
        <v>1334</v>
      </c>
      <c r="B1335" s="1" t="s">
        <v>1343</v>
      </c>
      <c r="C1335" t="s">
        <v>3524</v>
      </c>
      <c r="D1335" t="s">
        <v>5544</v>
      </c>
      <c r="E1335" s="7">
        <v>60661</v>
      </c>
      <c r="F1335">
        <v>37</v>
      </c>
      <c r="G1335" t="s">
        <v>7732</v>
      </c>
      <c r="H1335" t="s">
        <v>7937</v>
      </c>
      <c r="I1335" t="s">
        <v>9293</v>
      </c>
      <c r="J1335" t="s">
        <v>12729</v>
      </c>
      <c r="K1335" t="s">
        <v>16168</v>
      </c>
      <c r="L1335" t="str">
        <f>LOOKUP(ImoveisBB[[#This Row],[Vlr_venda_imovel]],Table2[Faixa],Table2[NomeFaixa])</f>
        <v>E. 50k - 65k</v>
      </c>
      <c r="M1335" t="str">
        <f>LOOKUP(ImoveisBB[[#This Row],[Desc%]],Table24[Faixa],Table24[NomeFaixa])</f>
        <v>D. 30% - 40%</v>
      </c>
      <c r="N1335">
        <f>VALUE(SUBSTITUTE(MID(ImoveisBB[[#This Row],[Desc_imovel_numeros]],3,FIND("'",ImoveisBB[[#This Row],[Desc_imovel_numeros]],3)-3),".",","))</f>
        <v>110.33</v>
      </c>
      <c r="O1335" s="6" t="str">
        <f>LOOKUP(ImoveisBB[[#This Row],[Area1]],Table25[Faixa],Table25[NomeFaixa])</f>
        <v>E. 100m2 - 150m2</v>
      </c>
      <c r="P1335" s="6" t="str">
        <f>IF(ISNUMBER( SEARCH("Desocupado", ImoveisBB[[#This Row],[status_imovel]] ) ), "DESOcupado", "OCUpado")</f>
        <v>OCUpado</v>
      </c>
      <c r="Q1335" s="6" t="str">
        <f>IF(ISNUMBER( SEARCH("Venda", ImoveisBB[[#This Row],[status_imovel]] ) ), "Venda Direta", "Leilão")</f>
        <v>Leilão</v>
      </c>
    </row>
    <row r="1336" spans="1:17" x14ac:dyDescent="0.25">
      <c r="A1336">
        <v>1335</v>
      </c>
      <c r="B1336" s="1" t="s">
        <v>1344</v>
      </c>
      <c r="C1336" t="s">
        <v>3820</v>
      </c>
      <c r="D1336" t="s">
        <v>5545</v>
      </c>
      <c r="E1336" s="7">
        <v>58671</v>
      </c>
      <c r="F1336">
        <v>38</v>
      </c>
      <c r="G1336" t="s">
        <v>7732</v>
      </c>
      <c r="H1336" t="s">
        <v>7937</v>
      </c>
      <c r="I1336" t="s">
        <v>9294</v>
      </c>
      <c r="J1336" t="s">
        <v>12730</v>
      </c>
      <c r="K1336" t="s">
        <v>16169</v>
      </c>
      <c r="L1336" t="str">
        <f>LOOKUP(ImoveisBB[[#This Row],[Vlr_venda_imovel]],Table2[Faixa],Table2[NomeFaixa])</f>
        <v>E. 50k - 65k</v>
      </c>
      <c r="M1336" t="str">
        <f>LOOKUP(ImoveisBB[[#This Row],[Desc%]],Table24[Faixa],Table24[NomeFaixa])</f>
        <v>D. 30% - 40%</v>
      </c>
      <c r="N1336">
        <f>VALUE(SUBSTITUTE(MID(ImoveisBB[[#This Row],[Desc_imovel_numeros]],3,FIND("'",ImoveisBB[[#This Row],[Desc_imovel_numeros]],3)-3),".",","))</f>
        <v>225</v>
      </c>
      <c r="O1336" s="6" t="str">
        <f>LOOKUP(ImoveisBB[[#This Row],[Area1]],Table25[Faixa],Table25[NomeFaixa])</f>
        <v>G. 200m2 - 500m2</v>
      </c>
      <c r="P1336" s="6" t="str">
        <f>IF(ISNUMBER( SEARCH("Desocupado", ImoveisBB[[#This Row],[status_imovel]] ) ), "DESOcupado", "OCUpado")</f>
        <v>OCUpado</v>
      </c>
      <c r="Q1336" s="6" t="str">
        <f>IF(ISNUMBER( SEARCH("Venda", ImoveisBB[[#This Row],[status_imovel]] ) ), "Venda Direta", "Leilão")</f>
        <v>Leilão</v>
      </c>
    </row>
    <row r="1337" spans="1:17" x14ac:dyDescent="0.25">
      <c r="A1337">
        <v>1336</v>
      </c>
      <c r="B1337" s="1" t="s">
        <v>1345</v>
      </c>
      <c r="C1337" t="s">
        <v>3848</v>
      </c>
      <c r="D1337" t="s">
        <v>5546</v>
      </c>
      <c r="E1337" s="7">
        <v>53799</v>
      </c>
      <c r="F1337">
        <v>53</v>
      </c>
      <c r="G1337" t="s">
        <v>7732</v>
      </c>
      <c r="H1337" t="s">
        <v>7937</v>
      </c>
      <c r="I1337" t="s">
        <v>9295</v>
      </c>
      <c r="J1337" t="s">
        <v>12731</v>
      </c>
      <c r="K1337" t="s">
        <v>16170</v>
      </c>
      <c r="L1337" t="str">
        <f>LOOKUP(ImoveisBB[[#This Row],[Vlr_venda_imovel]],Table2[Faixa],Table2[NomeFaixa])</f>
        <v>E. 50k - 65k</v>
      </c>
      <c r="M1337" t="str">
        <f>LOOKUP(ImoveisBB[[#This Row],[Desc%]],Table24[Faixa],Table24[NomeFaixa])</f>
        <v>F. 50% - 60%</v>
      </c>
      <c r="N1337">
        <f>VALUE(SUBSTITUTE(MID(ImoveisBB[[#This Row],[Desc_imovel_numeros]],3,FIND("'",ImoveisBB[[#This Row],[Desc_imovel_numeros]],3)-3),".",","))</f>
        <v>47.84</v>
      </c>
      <c r="O1337" s="6" t="str">
        <f>LOOKUP(ImoveisBB[[#This Row],[Area1]],Table25[Faixa],Table25[NomeFaixa])</f>
        <v>B. 25m2 - 50m2</v>
      </c>
      <c r="P1337" s="6" t="str">
        <f>IF(ISNUMBER( SEARCH("Desocupado", ImoveisBB[[#This Row],[status_imovel]] ) ), "DESOcupado", "OCUpado")</f>
        <v>OCUpado</v>
      </c>
      <c r="Q1337" s="6" t="str">
        <f>IF(ISNUMBER( SEARCH("Venda", ImoveisBB[[#This Row],[status_imovel]] ) ), "Venda Direta", "Leilão")</f>
        <v>Venda Direta</v>
      </c>
    </row>
    <row r="1338" spans="1:17" x14ac:dyDescent="0.25">
      <c r="A1338">
        <v>1337</v>
      </c>
      <c r="B1338" s="1" t="s">
        <v>1346</v>
      </c>
      <c r="C1338" t="s">
        <v>3847</v>
      </c>
      <c r="D1338" t="s">
        <v>5547</v>
      </c>
      <c r="E1338" s="7">
        <v>42629</v>
      </c>
      <c r="F1338">
        <v>64</v>
      </c>
      <c r="G1338" t="s">
        <v>7732</v>
      </c>
      <c r="H1338" t="s">
        <v>7937</v>
      </c>
      <c r="I1338" t="s">
        <v>9296</v>
      </c>
      <c r="J1338" t="s">
        <v>12732</v>
      </c>
      <c r="K1338" t="s">
        <v>16171</v>
      </c>
      <c r="L1338" t="str">
        <f>LOOKUP(ImoveisBB[[#This Row],[Vlr_venda_imovel]],Table2[Faixa],Table2[NomeFaixa])</f>
        <v>D. 35k - 50k</v>
      </c>
      <c r="M1338" t="str">
        <f>LOOKUP(ImoveisBB[[#This Row],[Desc%]],Table24[Faixa],Table24[NomeFaixa])</f>
        <v>G. 60% - 70%</v>
      </c>
      <c r="N1338">
        <f>VALUE(SUBSTITUTE(MID(ImoveisBB[[#This Row],[Desc_imovel_numeros]],3,FIND("'",ImoveisBB[[#This Row],[Desc_imovel_numeros]],3)-3),".",","))</f>
        <v>126</v>
      </c>
      <c r="O1338" s="6" t="str">
        <f>LOOKUP(ImoveisBB[[#This Row],[Area1]],Table25[Faixa],Table25[NomeFaixa])</f>
        <v>E. 100m2 - 150m2</v>
      </c>
      <c r="P1338" s="6" t="str">
        <f>IF(ISNUMBER( SEARCH("Desocupado", ImoveisBB[[#This Row],[status_imovel]] ) ), "DESOcupado", "OCUpado")</f>
        <v>OCUpado</v>
      </c>
      <c r="Q1338" s="6" t="str">
        <f>IF(ISNUMBER( SEARCH("Venda", ImoveisBB[[#This Row],[status_imovel]] ) ), "Venda Direta", "Leilão")</f>
        <v>Venda Direta</v>
      </c>
    </row>
    <row r="1339" spans="1:17" x14ac:dyDescent="0.25">
      <c r="A1339">
        <v>1338</v>
      </c>
      <c r="B1339" s="1" t="s">
        <v>1347</v>
      </c>
      <c r="C1339" t="s">
        <v>3849</v>
      </c>
      <c r="D1339" t="s">
        <v>5548</v>
      </c>
      <c r="E1339" s="7">
        <v>60523</v>
      </c>
      <c r="F1339">
        <v>55</v>
      </c>
      <c r="G1339" t="s">
        <v>7732</v>
      </c>
      <c r="H1339" t="s">
        <v>7937</v>
      </c>
      <c r="I1339" t="s">
        <v>9297</v>
      </c>
      <c r="J1339" t="s">
        <v>12733</v>
      </c>
      <c r="K1339" t="s">
        <v>16172</v>
      </c>
      <c r="L1339" t="str">
        <f>LOOKUP(ImoveisBB[[#This Row],[Vlr_venda_imovel]],Table2[Faixa],Table2[NomeFaixa])</f>
        <v>E. 50k - 65k</v>
      </c>
      <c r="M1339" t="str">
        <f>LOOKUP(ImoveisBB[[#This Row],[Desc%]],Table24[Faixa],Table24[NomeFaixa])</f>
        <v>F. 50% - 60%</v>
      </c>
      <c r="N1339">
        <f>VALUE(SUBSTITUTE(MID(ImoveisBB[[#This Row],[Desc_imovel_numeros]],3,FIND("'",ImoveisBB[[#This Row],[Desc_imovel_numeros]],3)-3),".",","))</f>
        <v>152</v>
      </c>
      <c r="O1339" s="6" t="str">
        <f>LOOKUP(ImoveisBB[[#This Row],[Area1]],Table25[Faixa],Table25[NomeFaixa])</f>
        <v>F. 150m2 - 200m2</v>
      </c>
      <c r="P1339" s="6" t="str">
        <f>IF(ISNUMBER( SEARCH("Desocupado", ImoveisBB[[#This Row],[status_imovel]] ) ), "DESOcupado", "OCUpado")</f>
        <v>OCUpado</v>
      </c>
      <c r="Q1339" s="6" t="str">
        <f>IF(ISNUMBER( SEARCH("Venda", ImoveisBB[[#This Row],[status_imovel]] ) ), "Venda Direta", "Leilão")</f>
        <v>Venda Direta</v>
      </c>
    </row>
    <row r="1340" spans="1:17" x14ac:dyDescent="0.25">
      <c r="A1340">
        <v>1339</v>
      </c>
      <c r="B1340" s="1" t="s">
        <v>1348</v>
      </c>
      <c r="C1340" t="s">
        <v>3850</v>
      </c>
      <c r="D1340" t="s">
        <v>5549</v>
      </c>
      <c r="E1340" s="7">
        <v>53456</v>
      </c>
      <c r="F1340">
        <v>47</v>
      </c>
      <c r="G1340" t="s">
        <v>7732</v>
      </c>
      <c r="H1340" t="s">
        <v>7937</v>
      </c>
      <c r="I1340" t="s">
        <v>9298</v>
      </c>
      <c r="J1340" t="s">
        <v>12734</v>
      </c>
      <c r="K1340" t="s">
        <v>16173</v>
      </c>
      <c r="L1340" t="str">
        <f>LOOKUP(ImoveisBB[[#This Row],[Vlr_venda_imovel]],Table2[Faixa],Table2[NomeFaixa])</f>
        <v>E. 50k - 65k</v>
      </c>
      <c r="M1340" t="str">
        <f>LOOKUP(ImoveisBB[[#This Row],[Desc%]],Table24[Faixa],Table24[NomeFaixa])</f>
        <v>E. 40% - 50%</v>
      </c>
      <c r="N1340">
        <f>VALUE(SUBSTITUTE(MID(ImoveisBB[[#This Row],[Desc_imovel_numeros]],3,FIND("'",ImoveisBB[[#This Row],[Desc_imovel_numeros]],3)-3),".",","))</f>
        <v>225</v>
      </c>
      <c r="O1340" s="6" t="str">
        <f>LOOKUP(ImoveisBB[[#This Row],[Area1]],Table25[Faixa],Table25[NomeFaixa])</f>
        <v>G. 200m2 - 500m2</v>
      </c>
      <c r="P1340" s="6" t="str">
        <f>IF(ISNUMBER( SEARCH("Desocupado", ImoveisBB[[#This Row],[status_imovel]] ) ), "DESOcupado", "OCUpado")</f>
        <v>OCUpado</v>
      </c>
      <c r="Q1340" s="6" t="str">
        <f>IF(ISNUMBER( SEARCH("Venda", ImoveisBB[[#This Row],[status_imovel]] ) ), "Venda Direta", "Leilão")</f>
        <v>Venda Direta</v>
      </c>
    </row>
    <row r="1341" spans="1:17" x14ac:dyDescent="0.25">
      <c r="A1341">
        <v>1340</v>
      </c>
      <c r="B1341" s="1" t="s">
        <v>1349</v>
      </c>
      <c r="C1341" t="s">
        <v>3840</v>
      </c>
      <c r="D1341" t="s">
        <v>5550</v>
      </c>
      <c r="E1341" s="7">
        <v>45808</v>
      </c>
      <c r="F1341">
        <v>58</v>
      </c>
      <c r="G1341" t="s">
        <v>7732</v>
      </c>
      <c r="H1341" t="s">
        <v>7937</v>
      </c>
      <c r="I1341" t="s">
        <v>9299</v>
      </c>
      <c r="J1341" t="s">
        <v>12735</v>
      </c>
      <c r="K1341" t="s">
        <v>16174</v>
      </c>
      <c r="L1341" t="str">
        <f>LOOKUP(ImoveisBB[[#This Row],[Vlr_venda_imovel]],Table2[Faixa],Table2[NomeFaixa])</f>
        <v>D. 35k - 50k</v>
      </c>
      <c r="M1341" t="str">
        <f>LOOKUP(ImoveisBB[[#This Row],[Desc%]],Table24[Faixa],Table24[NomeFaixa])</f>
        <v>F. 50% - 60%</v>
      </c>
      <c r="N1341">
        <f>VALUE(SUBSTITUTE(MID(ImoveisBB[[#This Row],[Desc_imovel_numeros]],3,FIND("'",ImoveisBB[[#This Row],[Desc_imovel_numeros]],3)-3),".",","))</f>
        <v>47.84</v>
      </c>
      <c r="O1341" s="6" t="str">
        <f>LOOKUP(ImoveisBB[[#This Row],[Area1]],Table25[Faixa],Table25[NomeFaixa])</f>
        <v>B. 25m2 - 50m2</v>
      </c>
      <c r="P1341" s="6" t="str">
        <f>IF(ISNUMBER( SEARCH("Desocupado", ImoveisBB[[#This Row],[status_imovel]] ) ), "DESOcupado", "OCUpado")</f>
        <v>OCUpado</v>
      </c>
      <c r="Q1341" s="6" t="str">
        <f>IF(ISNUMBER( SEARCH("Venda", ImoveisBB[[#This Row],[status_imovel]] ) ), "Venda Direta", "Leilão")</f>
        <v>Venda Direta</v>
      </c>
    </row>
    <row r="1342" spans="1:17" x14ac:dyDescent="0.25">
      <c r="A1342">
        <v>1341</v>
      </c>
      <c r="B1342" s="1" t="s">
        <v>1350</v>
      </c>
      <c r="C1342" t="s">
        <v>3850</v>
      </c>
      <c r="D1342" t="s">
        <v>5551</v>
      </c>
      <c r="E1342" s="7">
        <v>56063</v>
      </c>
      <c r="F1342">
        <v>39</v>
      </c>
      <c r="G1342" t="s">
        <v>7732</v>
      </c>
      <c r="H1342" t="s">
        <v>7937</v>
      </c>
      <c r="I1342" t="s">
        <v>9300</v>
      </c>
      <c r="J1342" t="s">
        <v>12736</v>
      </c>
      <c r="K1342" t="s">
        <v>16175</v>
      </c>
      <c r="L1342" t="str">
        <f>LOOKUP(ImoveisBB[[#This Row],[Vlr_venda_imovel]],Table2[Faixa],Table2[NomeFaixa])</f>
        <v>E. 50k - 65k</v>
      </c>
      <c r="M1342" t="str">
        <f>LOOKUP(ImoveisBB[[#This Row],[Desc%]],Table24[Faixa],Table24[NomeFaixa])</f>
        <v>D. 30% - 40%</v>
      </c>
      <c r="N1342">
        <f>VALUE(SUBSTITUTE(MID(ImoveisBB[[#This Row],[Desc_imovel_numeros]],3,FIND("'",ImoveisBB[[#This Row],[Desc_imovel_numeros]],3)-3),".",","))</f>
        <v>180</v>
      </c>
      <c r="O1342" s="6" t="str">
        <f>LOOKUP(ImoveisBB[[#This Row],[Area1]],Table25[Faixa],Table25[NomeFaixa])</f>
        <v>F. 150m2 - 200m2</v>
      </c>
      <c r="P1342" s="6" t="str">
        <f>IF(ISNUMBER( SEARCH("Desocupado", ImoveisBB[[#This Row],[status_imovel]] ) ), "DESOcupado", "OCUpado")</f>
        <v>OCUpado</v>
      </c>
      <c r="Q1342" s="6" t="str">
        <f>IF(ISNUMBER( SEARCH("Venda", ImoveisBB[[#This Row],[status_imovel]] ) ), "Venda Direta", "Leilão")</f>
        <v>Leilão</v>
      </c>
    </row>
    <row r="1343" spans="1:17" x14ac:dyDescent="0.25">
      <c r="A1343">
        <v>1342</v>
      </c>
      <c r="B1343" s="1" t="s">
        <v>1351</v>
      </c>
      <c r="C1343" t="s">
        <v>3851</v>
      </c>
      <c r="D1343" t="s">
        <v>5552</v>
      </c>
      <c r="E1343" s="7">
        <v>52151</v>
      </c>
      <c r="F1343">
        <v>50</v>
      </c>
      <c r="G1343" t="s">
        <v>7848</v>
      </c>
      <c r="H1343" t="s">
        <v>7953</v>
      </c>
      <c r="I1343" t="s">
        <v>9301</v>
      </c>
      <c r="J1343" t="s">
        <v>12737</v>
      </c>
      <c r="K1343" t="s">
        <v>16176</v>
      </c>
      <c r="L1343" t="str">
        <f>LOOKUP(ImoveisBB[[#This Row],[Vlr_venda_imovel]],Table2[Faixa],Table2[NomeFaixa])</f>
        <v>E. 50k - 65k</v>
      </c>
      <c r="M1343" t="str">
        <f>LOOKUP(ImoveisBB[[#This Row],[Desc%]],Table24[Faixa],Table24[NomeFaixa])</f>
        <v>F. 50% - 60%</v>
      </c>
      <c r="N1343">
        <f>VALUE(SUBSTITUTE(MID(ImoveisBB[[#This Row],[Desc_imovel_numeros]],3,FIND("'",ImoveisBB[[#This Row],[Desc_imovel_numeros]],3)-3),".",","))</f>
        <v>100</v>
      </c>
      <c r="O1343" s="6" t="str">
        <f>LOOKUP(ImoveisBB[[#This Row],[Area1]],Table25[Faixa],Table25[NomeFaixa])</f>
        <v>E. 100m2 - 150m2</v>
      </c>
      <c r="P1343" s="6" t="str">
        <f>IF(ISNUMBER( SEARCH("Desocupado", ImoveisBB[[#This Row],[status_imovel]] ) ), "DESOcupado", "OCUpado")</f>
        <v>OCUpado</v>
      </c>
      <c r="Q1343" s="6" t="str">
        <f>IF(ISNUMBER( SEARCH("Venda", ImoveisBB[[#This Row],[status_imovel]] ) ), "Venda Direta", "Leilão")</f>
        <v>Venda Direta</v>
      </c>
    </row>
    <row r="1344" spans="1:17" x14ac:dyDescent="0.25">
      <c r="A1344">
        <v>1343</v>
      </c>
      <c r="B1344" s="1" t="s">
        <v>1352</v>
      </c>
      <c r="C1344" t="s">
        <v>3463</v>
      </c>
      <c r="D1344" t="s">
        <v>5553</v>
      </c>
      <c r="E1344" s="7">
        <v>49056</v>
      </c>
      <c r="F1344">
        <v>37</v>
      </c>
      <c r="G1344" t="s">
        <v>7881</v>
      </c>
      <c r="H1344" t="s">
        <v>7937</v>
      </c>
      <c r="I1344" t="s">
        <v>9302</v>
      </c>
      <c r="J1344" t="s">
        <v>12738</v>
      </c>
      <c r="K1344" t="s">
        <v>16177</v>
      </c>
      <c r="L1344" t="str">
        <f>LOOKUP(ImoveisBB[[#This Row],[Vlr_venda_imovel]],Table2[Faixa],Table2[NomeFaixa])</f>
        <v>D. 35k - 50k</v>
      </c>
      <c r="M1344" t="str">
        <f>LOOKUP(ImoveisBB[[#This Row],[Desc%]],Table24[Faixa],Table24[NomeFaixa])</f>
        <v>D. 30% - 40%</v>
      </c>
      <c r="N1344">
        <f>VALUE(SUBSTITUTE(MID(ImoveisBB[[#This Row],[Desc_imovel_numeros]],3,FIND("'",ImoveisBB[[#This Row],[Desc_imovel_numeros]],3)-3),".",","))</f>
        <v>142.75</v>
      </c>
      <c r="O1344" s="6" t="str">
        <f>LOOKUP(ImoveisBB[[#This Row],[Area1]],Table25[Faixa],Table25[NomeFaixa])</f>
        <v>E. 100m2 - 150m2</v>
      </c>
      <c r="P1344" s="6" t="str">
        <f>IF(ISNUMBER( SEARCH("Desocupado", ImoveisBB[[#This Row],[status_imovel]] ) ), "DESOcupado", "OCUpado")</f>
        <v>OCUpado</v>
      </c>
      <c r="Q1344" s="6" t="str">
        <f>IF(ISNUMBER( SEARCH("Venda", ImoveisBB[[#This Row],[status_imovel]] ) ), "Venda Direta", "Leilão")</f>
        <v>Leilão</v>
      </c>
    </row>
    <row r="1345" spans="1:17" x14ac:dyDescent="0.25">
      <c r="A1345">
        <v>1344</v>
      </c>
      <c r="B1345" s="1" t="s">
        <v>1353</v>
      </c>
      <c r="C1345" t="s">
        <v>3449</v>
      </c>
      <c r="D1345" t="s">
        <v>5554</v>
      </c>
      <c r="E1345" s="7">
        <v>53047</v>
      </c>
      <c r="F1345">
        <v>53</v>
      </c>
      <c r="G1345" t="s">
        <v>7722</v>
      </c>
      <c r="H1345" t="s">
        <v>7937</v>
      </c>
      <c r="I1345" t="s">
        <v>9303</v>
      </c>
      <c r="J1345" t="s">
        <v>12739</v>
      </c>
      <c r="K1345" t="s">
        <v>16178</v>
      </c>
      <c r="L1345" t="str">
        <f>LOOKUP(ImoveisBB[[#This Row],[Vlr_venda_imovel]],Table2[Faixa],Table2[NomeFaixa])</f>
        <v>E. 50k - 65k</v>
      </c>
      <c r="M1345" t="str">
        <f>LOOKUP(ImoveisBB[[#This Row],[Desc%]],Table24[Faixa],Table24[NomeFaixa])</f>
        <v>F. 50% - 60%</v>
      </c>
      <c r="N1345">
        <f>VALUE(SUBSTITUTE(MID(ImoveisBB[[#This Row],[Desc_imovel_numeros]],3,FIND("'",ImoveisBB[[#This Row],[Desc_imovel_numeros]],3)-3),".",","))</f>
        <v>46.85</v>
      </c>
      <c r="O1345" s="6" t="str">
        <f>LOOKUP(ImoveisBB[[#This Row],[Area1]],Table25[Faixa],Table25[NomeFaixa])</f>
        <v>B. 25m2 - 50m2</v>
      </c>
      <c r="P1345" s="6" t="str">
        <f>IF(ISNUMBER( SEARCH("Desocupado", ImoveisBB[[#This Row],[status_imovel]] ) ), "DESOcupado", "OCUpado")</f>
        <v>OCUpado</v>
      </c>
      <c r="Q1345" s="6" t="str">
        <f>IF(ISNUMBER( SEARCH("Venda", ImoveisBB[[#This Row],[status_imovel]] ) ), "Venda Direta", "Leilão")</f>
        <v>Venda Direta</v>
      </c>
    </row>
    <row r="1346" spans="1:17" x14ac:dyDescent="0.25">
      <c r="A1346">
        <v>1345</v>
      </c>
      <c r="B1346" s="1" t="s">
        <v>1354</v>
      </c>
      <c r="C1346" t="s">
        <v>3852</v>
      </c>
      <c r="D1346" t="s">
        <v>5555</v>
      </c>
      <c r="E1346" s="7">
        <v>52776</v>
      </c>
      <c r="F1346">
        <v>33</v>
      </c>
      <c r="G1346" t="s">
        <v>7724</v>
      </c>
      <c r="H1346" t="s">
        <v>7937</v>
      </c>
      <c r="I1346" t="s">
        <v>9304</v>
      </c>
      <c r="J1346" t="s">
        <v>12740</v>
      </c>
      <c r="K1346" t="s">
        <v>16179</v>
      </c>
      <c r="L1346" t="str">
        <f>LOOKUP(ImoveisBB[[#This Row],[Vlr_venda_imovel]],Table2[Faixa],Table2[NomeFaixa])</f>
        <v>E. 50k - 65k</v>
      </c>
      <c r="M1346" t="str">
        <f>LOOKUP(ImoveisBB[[#This Row],[Desc%]],Table24[Faixa],Table24[NomeFaixa])</f>
        <v>D. 30% - 40%</v>
      </c>
      <c r="N1346">
        <f>VALUE(SUBSTITUTE(MID(ImoveisBB[[#This Row],[Desc_imovel_numeros]],3,FIND("'",ImoveisBB[[#This Row],[Desc_imovel_numeros]],3)-3),".",","))</f>
        <v>180</v>
      </c>
      <c r="O1346" s="6" t="str">
        <f>LOOKUP(ImoveisBB[[#This Row],[Area1]],Table25[Faixa],Table25[NomeFaixa])</f>
        <v>F. 150m2 - 200m2</v>
      </c>
      <c r="P1346" s="6" t="str">
        <f>IF(ISNUMBER( SEARCH("Desocupado", ImoveisBB[[#This Row],[status_imovel]] ) ), "DESOcupado", "OCUpado")</f>
        <v>OCUpado</v>
      </c>
      <c r="Q1346" s="6" t="str">
        <f>IF(ISNUMBER( SEARCH("Venda", ImoveisBB[[#This Row],[status_imovel]] ) ), "Venda Direta", "Leilão")</f>
        <v>Leilão</v>
      </c>
    </row>
    <row r="1347" spans="1:17" x14ac:dyDescent="0.25">
      <c r="A1347">
        <v>1346</v>
      </c>
      <c r="B1347" s="1" t="s">
        <v>1355</v>
      </c>
      <c r="C1347" t="s">
        <v>3583</v>
      </c>
      <c r="D1347" t="s">
        <v>5556</v>
      </c>
      <c r="E1347" s="7">
        <v>69376</v>
      </c>
      <c r="F1347">
        <v>38</v>
      </c>
      <c r="G1347" t="s">
        <v>7748</v>
      </c>
      <c r="H1347" t="s">
        <v>7937</v>
      </c>
      <c r="I1347" t="s">
        <v>9305</v>
      </c>
      <c r="J1347" t="s">
        <v>12741</v>
      </c>
      <c r="K1347" t="s">
        <v>16180</v>
      </c>
      <c r="L1347" t="str">
        <f>LOOKUP(ImoveisBB[[#This Row],[Vlr_venda_imovel]],Table2[Faixa],Table2[NomeFaixa])</f>
        <v>F. 65k - 80k</v>
      </c>
      <c r="M1347" t="str">
        <f>LOOKUP(ImoveisBB[[#This Row],[Desc%]],Table24[Faixa],Table24[NomeFaixa])</f>
        <v>D. 30% - 40%</v>
      </c>
      <c r="N1347">
        <f>VALUE(SUBSTITUTE(MID(ImoveisBB[[#This Row],[Desc_imovel_numeros]],3,FIND("'",ImoveisBB[[#This Row],[Desc_imovel_numeros]],3)-3),".",","))</f>
        <v>200</v>
      </c>
      <c r="O1347" s="6" t="str">
        <f>LOOKUP(ImoveisBB[[#This Row],[Area1]],Table25[Faixa],Table25[NomeFaixa])</f>
        <v>G. 200m2 - 500m2</v>
      </c>
      <c r="P1347" s="6" t="str">
        <f>IF(ISNUMBER( SEARCH("Desocupado", ImoveisBB[[#This Row],[status_imovel]] ) ), "DESOcupado", "OCUpado")</f>
        <v>OCUpado</v>
      </c>
      <c r="Q1347" s="6" t="str">
        <f>IF(ISNUMBER( SEARCH("Venda", ImoveisBB[[#This Row],[status_imovel]] ) ), "Venda Direta", "Leilão")</f>
        <v>Leilão</v>
      </c>
    </row>
    <row r="1348" spans="1:17" x14ac:dyDescent="0.25">
      <c r="A1348">
        <v>1347</v>
      </c>
      <c r="B1348" s="1" t="s">
        <v>1356</v>
      </c>
      <c r="C1348" t="s">
        <v>3675</v>
      </c>
      <c r="D1348" t="s">
        <v>5557</v>
      </c>
      <c r="E1348" s="7">
        <v>56604</v>
      </c>
      <c r="F1348">
        <v>50</v>
      </c>
      <c r="G1348" t="s">
        <v>7725</v>
      </c>
      <c r="H1348" t="s">
        <v>7937</v>
      </c>
      <c r="I1348" t="s">
        <v>9306</v>
      </c>
      <c r="J1348" t="s">
        <v>12742</v>
      </c>
      <c r="K1348" t="s">
        <v>16181</v>
      </c>
      <c r="L1348" t="str">
        <f>LOOKUP(ImoveisBB[[#This Row],[Vlr_venda_imovel]],Table2[Faixa],Table2[NomeFaixa])</f>
        <v>E. 50k - 65k</v>
      </c>
      <c r="M1348" t="str">
        <f>LOOKUP(ImoveisBB[[#This Row],[Desc%]],Table24[Faixa],Table24[NomeFaixa])</f>
        <v>F. 50% - 60%</v>
      </c>
      <c r="N1348">
        <f>VALUE(SUBSTITUTE(MID(ImoveisBB[[#This Row],[Desc_imovel_numeros]],3,FIND("'",ImoveisBB[[#This Row],[Desc_imovel_numeros]],3)-3),".",","))</f>
        <v>126</v>
      </c>
      <c r="O1348" s="6" t="str">
        <f>LOOKUP(ImoveisBB[[#This Row],[Area1]],Table25[Faixa],Table25[NomeFaixa])</f>
        <v>E. 100m2 - 150m2</v>
      </c>
      <c r="P1348" s="6" t="str">
        <f>IF(ISNUMBER( SEARCH("Desocupado", ImoveisBB[[#This Row],[status_imovel]] ) ), "DESOcupado", "OCUpado")</f>
        <v>OCUpado</v>
      </c>
      <c r="Q1348" s="6" t="str">
        <f>IF(ISNUMBER( SEARCH("Venda", ImoveisBB[[#This Row],[status_imovel]] ) ), "Venda Direta", "Leilão")</f>
        <v>Venda Direta</v>
      </c>
    </row>
    <row r="1349" spans="1:17" x14ac:dyDescent="0.25">
      <c r="A1349">
        <v>1348</v>
      </c>
      <c r="B1349" s="1" t="s">
        <v>1357</v>
      </c>
      <c r="C1349" t="s">
        <v>3451</v>
      </c>
      <c r="D1349" t="s">
        <v>5558</v>
      </c>
      <c r="E1349" s="7">
        <v>35389</v>
      </c>
      <c r="F1349">
        <v>46</v>
      </c>
      <c r="G1349" t="s">
        <v>7881</v>
      </c>
      <c r="H1349" t="s">
        <v>7937</v>
      </c>
      <c r="I1349" t="s">
        <v>9307</v>
      </c>
      <c r="J1349" t="s">
        <v>12743</v>
      </c>
      <c r="K1349" t="s">
        <v>16182</v>
      </c>
      <c r="L1349" t="str">
        <f>LOOKUP(ImoveisBB[[#This Row],[Vlr_venda_imovel]],Table2[Faixa],Table2[NomeFaixa])</f>
        <v>D. 35k - 50k</v>
      </c>
      <c r="M1349" t="str">
        <f>LOOKUP(ImoveisBB[[#This Row],[Desc%]],Table24[Faixa],Table24[NomeFaixa])</f>
        <v>E. 40% - 50%</v>
      </c>
      <c r="N1349">
        <f>VALUE(SUBSTITUTE(MID(ImoveisBB[[#This Row],[Desc_imovel_numeros]],3,FIND("'",ImoveisBB[[#This Row],[Desc_imovel_numeros]],3)-3),".",","))</f>
        <v>255.6</v>
      </c>
      <c r="O1349" s="6" t="str">
        <f>LOOKUP(ImoveisBB[[#This Row],[Area1]],Table25[Faixa],Table25[NomeFaixa])</f>
        <v>G. 200m2 - 500m2</v>
      </c>
      <c r="P1349" s="6" t="str">
        <f>IF(ISNUMBER( SEARCH("Desocupado", ImoveisBB[[#This Row],[status_imovel]] ) ), "DESOcupado", "OCUpado")</f>
        <v>OCUpado</v>
      </c>
      <c r="Q1349" s="6" t="str">
        <f>IF(ISNUMBER( SEARCH("Venda", ImoveisBB[[#This Row],[status_imovel]] ) ), "Venda Direta", "Leilão")</f>
        <v>Venda Direta</v>
      </c>
    </row>
    <row r="1350" spans="1:17" x14ac:dyDescent="0.25">
      <c r="A1350">
        <v>1349</v>
      </c>
      <c r="B1350" s="1" t="s">
        <v>1358</v>
      </c>
      <c r="C1350" t="s">
        <v>3451</v>
      </c>
      <c r="D1350" t="s">
        <v>5559</v>
      </c>
      <c r="E1350" s="7">
        <v>55151</v>
      </c>
      <c r="F1350">
        <v>25</v>
      </c>
      <c r="G1350" t="s">
        <v>7722</v>
      </c>
      <c r="H1350" t="s">
        <v>7937</v>
      </c>
      <c r="I1350" t="s">
        <v>9308</v>
      </c>
      <c r="J1350" t="s">
        <v>12744</v>
      </c>
      <c r="K1350" t="s">
        <v>16183</v>
      </c>
      <c r="L1350" t="str">
        <f>LOOKUP(ImoveisBB[[#This Row],[Vlr_venda_imovel]],Table2[Faixa],Table2[NomeFaixa])</f>
        <v>E. 50k - 65k</v>
      </c>
      <c r="M1350" t="str">
        <f>LOOKUP(ImoveisBB[[#This Row],[Desc%]],Table24[Faixa],Table24[NomeFaixa])</f>
        <v>C. 20% - 30%</v>
      </c>
      <c r="N1350">
        <f>VALUE(SUBSTITUTE(MID(ImoveisBB[[#This Row],[Desc_imovel_numeros]],3,FIND("'",ImoveisBB[[#This Row],[Desc_imovel_numeros]],3)-3),".",","))</f>
        <v>105.75</v>
      </c>
      <c r="O1350" s="6" t="str">
        <f>LOOKUP(ImoveisBB[[#This Row],[Area1]],Table25[Faixa],Table25[NomeFaixa])</f>
        <v>E. 100m2 - 150m2</v>
      </c>
      <c r="P1350" s="6" t="str">
        <f>IF(ISNUMBER( SEARCH("Desocupado", ImoveisBB[[#This Row],[status_imovel]] ) ), "DESOcupado", "OCUpado")</f>
        <v>OCUpado</v>
      </c>
      <c r="Q1350" s="6" t="str">
        <f>IF(ISNUMBER( SEARCH("Venda", ImoveisBB[[#This Row],[status_imovel]] ) ), "Venda Direta", "Leilão")</f>
        <v>Leilão</v>
      </c>
    </row>
    <row r="1351" spans="1:17" x14ac:dyDescent="0.25">
      <c r="A1351">
        <v>1350</v>
      </c>
      <c r="B1351" s="1" t="s">
        <v>1359</v>
      </c>
      <c r="C1351" t="s">
        <v>3498</v>
      </c>
      <c r="D1351" t="s">
        <v>5560</v>
      </c>
      <c r="E1351" s="7">
        <v>67478</v>
      </c>
      <c r="F1351">
        <v>43</v>
      </c>
      <c r="G1351" t="s">
        <v>7748</v>
      </c>
      <c r="H1351" t="s">
        <v>7937</v>
      </c>
      <c r="I1351" t="s">
        <v>9309</v>
      </c>
      <c r="J1351" t="s">
        <v>12745</v>
      </c>
      <c r="K1351" t="s">
        <v>16184</v>
      </c>
      <c r="L1351" t="str">
        <f>LOOKUP(ImoveisBB[[#This Row],[Vlr_venda_imovel]],Table2[Faixa],Table2[NomeFaixa])</f>
        <v>F. 65k - 80k</v>
      </c>
      <c r="M1351" t="str">
        <f>LOOKUP(ImoveisBB[[#This Row],[Desc%]],Table24[Faixa],Table24[NomeFaixa])</f>
        <v>E. 40% - 50%</v>
      </c>
      <c r="N1351">
        <f>VALUE(SUBSTITUTE(MID(ImoveisBB[[#This Row],[Desc_imovel_numeros]],3,FIND("'",ImoveisBB[[#This Row],[Desc_imovel_numeros]],3)-3),".",","))</f>
        <v>150</v>
      </c>
      <c r="O1351" s="6" t="str">
        <f>LOOKUP(ImoveisBB[[#This Row],[Area1]],Table25[Faixa],Table25[NomeFaixa])</f>
        <v>F. 150m2 - 200m2</v>
      </c>
      <c r="P1351" s="6" t="str">
        <f>IF(ISNUMBER( SEARCH("Desocupado", ImoveisBB[[#This Row],[status_imovel]] ) ), "DESOcupado", "OCUpado")</f>
        <v>DESOcupado</v>
      </c>
      <c r="Q1351" s="6" t="str">
        <f>IF(ISNUMBER( SEARCH("Venda", ImoveisBB[[#This Row],[status_imovel]] ) ), "Venda Direta", "Leilão")</f>
        <v>Venda Direta</v>
      </c>
    </row>
    <row r="1352" spans="1:17" x14ac:dyDescent="0.25">
      <c r="A1352">
        <v>1351</v>
      </c>
      <c r="B1352" s="1" t="s">
        <v>1360</v>
      </c>
      <c r="C1352" t="s">
        <v>3451</v>
      </c>
      <c r="D1352" t="s">
        <v>5561</v>
      </c>
      <c r="E1352" s="7">
        <v>36976</v>
      </c>
      <c r="F1352">
        <v>50</v>
      </c>
      <c r="G1352" t="s">
        <v>7839</v>
      </c>
      <c r="H1352" t="s">
        <v>7952</v>
      </c>
      <c r="I1352" t="s">
        <v>9310</v>
      </c>
      <c r="J1352" t="s">
        <v>12746</v>
      </c>
      <c r="K1352" t="s">
        <v>16185</v>
      </c>
      <c r="L1352" t="str">
        <f>LOOKUP(ImoveisBB[[#This Row],[Vlr_venda_imovel]],Table2[Faixa],Table2[NomeFaixa])</f>
        <v>D. 35k - 50k</v>
      </c>
      <c r="M1352" t="str">
        <f>LOOKUP(ImoveisBB[[#This Row],[Desc%]],Table24[Faixa],Table24[NomeFaixa])</f>
        <v>F. 50% - 60%</v>
      </c>
      <c r="N1352">
        <f>VALUE(SUBSTITUTE(MID(ImoveisBB[[#This Row],[Desc_imovel_numeros]],3,FIND("'",ImoveisBB[[#This Row],[Desc_imovel_numeros]],3)-3),".",","))</f>
        <v>160</v>
      </c>
      <c r="O1352" s="6" t="str">
        <f>LOOKUP(ImoveisBB[[#This Row],[Area1]],Table25[Faixa],Table25[NomeFaixa])</f>
        <v>F. 150m2 - 200m2</v>
      </c>
      <c r="P1352" s="6" t="str">
        <f>IF(ISNUMBER( SEARCH("Desocupado", ImoveisBB[[#This Row],[status_imovel]] ) ), "DESOcupado", "OCUpado")</f>
        <v>OCUpado</v>
      </c>
      <c r="Q1352" s="6" t="str">
        <f>IF(ISNUMBER( SEARCH("Venda", ImoveisBB[[#This Row],[status_imovel]] ) ), "Venda Direta", "Leilão")</f>
        <v>Venda Direta</v>
      </c>
    </row>
    <row r="1353" spans="1:17" x14ac:dyDescent="0.25">
      <c r="A1353">
        <v>1352</v>
      </c>
      <c r="B1353" s="1" t="s">
        <v>1361</v>
      </c>
      <c r="C1353" t="s">
        <v>3471</v>
      </c>
      <c r="D1353" t="s">
        <v>5562</v>
      </c>
      <c r="E1353" s="7">
        <v>58462</v>
      </c>
      <c r="F1353">
        <v>35</v>
      </c>
      <c r="G1353" t="s">
        <v>7732</v>
      </c>
      <c r="H1353" t="s">
        <v>7937</v>
      </c>
      <c r="I1353" t="s">
        <v>9311</v>
      </c>
      <c r="J1353" t="s">
        <v>12747</v>
      </c>
      <c r="K1353" t="s">
        <v>16186</v>
      </c>
      <c r="L1353" t="str">
        <f>LOOKUP(ImoveisBB[[#This Row],[Vlr_venda_imovel]],Table2[Faixa],Table2[NomeFaixa])</f>
        <v>E. 50k - 65k</v>
      </c>
      <c r="M1353" t="str">
        <f>LOOKUP(ImoveisBB[[#This Row],[Desc%]],Table24[Faixa],Table24[NomeFaixa])</f>
        <v>D. 30% - 40%</v>
      </c>
      <c r="N1353">
        <f>VALUE(SUBSTITUTE(MID(ImoveisBB[[#This Row],[Desc_imovel_numeros]],3,FIND("'",ImoveisBB[[#This Row],[Desc_imovel_numeros]],3)-3),".",","))</f>
        <v>360</v>
      </c>
      <c r="O1353" s="6" t="str">
        <f>LOOKUP(ImoveisBB[[#This Row],[Area1]],Table25[Faixa],Table25[NomeFaixa])</f>
        <v>G. 200m2 - 500m2</v>
      </c>
      <c r="P1353" s="6" t="str">
        <f>IF(ISNUMBER( SEARCH("Desocupado", ImoveisBB[[#This Row],[status_imovel]] ) ), "DESOcupado", "OCUpado")</f>
        <v>OCUpado</v>
      </c>
      <c r="Q1353" s="6" t="str">
        <f>IF(ISNUMBER( SEARCH("Venda", ImoveisBB[[#This Row],[status_imovel]] ) ), "Venda Direta", "Leilão")</f>
        <v>Leilão</v>
      </c>
    </row>
    <row r="1354" spans="1:17" x14ac:dyDescent="0.25">
      <c r="A1354">
        <v>1353</v>
      </c>
      <c r="B1354" s="1" t="s">
        <v>1362</v>
      </c>
      <c r="C1354" t="s">
        <v>3850</v>
      </c>
      <c r="D1354" t="s">
        <v>5563</v>
      </c>
      <c r="E1354" s="7">
        <v>41004</v>
      </c>
      <c r="F1354">
        <v>58</v>
      </c>
      <c r="G1354" t="s">
        <v>7732</v>
      </c>
      <c r="H1354" t="s">
        <v>7937</v>
      </c>
      <c r="I1354" t="s">
        <v>9312</v>
      </c>
      <c r="J1354" t="s">
        <v>12748</v>
      </c>
      <c r="K1354" t="s">
        <v>16187</v>
      </c>
      <c r="L1354" t="str">
        <f>LOOKUP(ImoveisBB[[#This Row],[Vlr_venda_imovel]],Table2[Faixa],Table2[NomeFaixa])</f>
        <v>D. 35k - 50k</v>
      </c>
      <c r="M1354" t="str">
        <f>LOOKUP(ImoveisBB[[#This Row],[Desc%]],Table24[Faixa],Table24[NomeFaixa])</f>
        <v>F. 50% - 60%</v>
      </c>
      <c r="N1354">
        <f>VALUE(SUBSTITUTE(MID(ImoveisBB[[#This Row],[Desc_imovel_numeros]],3,FIND("'",ImoveisBB[[#This Row],[Desc_imovel_numeros]],3)-3),".",","))</f>
        <v>150</v>
      </c>
      <c r="O1354" s="6" t="str">
        <f>LOOKUP(ImoveisBB[[#This Row],[Area1]],Table25[Faixa],Table25[NomeFaixa])</f>
        <v>F. 150m2 - 200m2</v>
      </c>
      <c r="P1354" s="6" t="str">
        <f>IF(ISNUMBER( SEARCH("Desocupado", ImoveisBB[[#This Row],[status_imovel]] ) ), "DESOcupado", "OCUpado")</f>
        <v>OCUpado</v>
      </c>
      <c r="Q1354" s="6" t="str">
        <f>IF(ISNUMBER( SEARCH("Venda", ImoveisBB[[#This Row],[status_imovel]] ) ), "Venda Direta", "Leilão")</f>
        <v>Venda Direta</v>
      </c>
    </row>
    <row r="1355" spans="1:17" x14ac:dyDescent="0.25">
      <c r="A1355">
        <v>1354</v>
      </c>
      <c r="B1355" s="1" t="s">
        <v>1363</v>
      </c>
      <c r="C1355" t="s">
        <v>3853</v>
      </c>
      <c r="D1355" t="s">
        <v>5564</v>
      </c>
      <c r="E1355" s="7">
        <v>37081</v>
      </c>
      <c r="F1355">
        <v>65</v>
      </c>
      <c r="G1355" t="s">
        <v>7732</v>
      </c>
      <c r="H1355" t="s">
        <v>7937</v>
      </c>
      <c r="I1355" t="s">
        <v>9313</v>
      </c>
      <c r="J1355" t="s">
        <v>12749</v>
      </c>
      <c r="K1355" t="s">
        <v>16188</v>
      </c>
      <c r="L1355" t="str">
        <f>LOOKUP(ImoveisBB[[#This Row],[Vlr_venda_imovel]],Table2[Faixa],Table2[NomeFaixa])</f>
        <v>D. 35k - 50k</v>
      </c>
      <c r="M1355" t="str">
        <f>LOOKUP(ImoveisBB[[#This Row],[Desc%]],Table24[Faixa],Table24[NomeFaixa])</f>
        <v>G. 60% - 70%</v>
      </c>
      <c r="N1355">
        <f>VALUE(SUBSTITUTE(MID(ImoveisBB[[#This Row],[Desc_imovel_numeros]],3,FIND("'",ImoveisBB[[#This Row],[Desc_imovel_numeros]],3)-3),".",","))</f>
        <v>176.7</v>
      </c>
      <c r="O1355" s="6" t="str">
        <f>LOOKUP(ImoveisBB[[#This Row],[Area1]],Table25[Faixa],Table25[NomeFaixa])</f>
        <v>F. 150m2 - 200m2</v>
      </c>
      <c r="P1355" s="6" t="str">
        <f>IF(ISNUMBER( SEARCH("Desocupado", ImoveisBB[[#This Row],[status_imovel]] ) ), "DESOcupado", "OCUpado")</f>
        <v>OCUpado</v>
      </c>
      <c r="Q1355" s="6" t="str">
        <f>IF(ISNUMBER( SEARCH("Venda", ImoveisBB[[#This Row],[status_imovel]] ) ), "Venda Direta", "Leilão")</f>
        <v>Venda Direta</v>
      </c>
    </row>
    <row r="1356" spans="1:17" x14ac:dyDescent="0.25">
      <c r="A1356">
        <v>1355</v>
      </c>
      <c r="B1356" s="1" t="s">
        <v>1364</v>
      </c>
      <c r="C1356" t="s">
        <v>3454</v>
      </c>
      <c r="D1356" t="s">
        <v>5565</v>
      </c>
      <c r="E1356" s="7">
        <v>67172</v>
      </c>
      <c r="F1356">
        <v>35</v>
      </c>
      <c r="G1356" t="s">
        <v>7725</v>
      </c>
      <c r="H1356" t="s">
        <v>7937</v>
      </c>
      <c r="I1356" t="s">
        <v>9314</v>
      </c>
      <c r="J1356" t="s">
        <v>12750</v>
      </c>
      <c r="K1356" t="s">
        <v>16189</v>
      </c>
      <c r="L1356" t="str">
        <f>LOOKUP(ImoveisBB[[#This Row],[Vlr_venda_imovel]],Table2[Faixa],Table2[NomeFaixa])</f>
        <v>F. 65k - 80k</v>
      </c>
      <c r="M1356" t="str">
        <f>LOOKUP(ImoveisBB[[#This Row],[Desc%]],Table24[Faixa],Table24[NomeFaixa])</f>
        <v>D. 30% - 40%</v>
      </c>
      <c r="N1356">
        <f>VALUE(SUBSTITUTE(MID(ImoveisBB[[#This Row],[Desc_imovel_numeros]],3,FIND("'",ImoveisBB[[#This Row],[Desc_imovel_numeros]],3)-3),".",","))</f>
        <v>49.84</v>
      </c>
      <c r="O1356" s="6" t="str">
        <f>LOOKUP(ImoveisBB[[#This Row],[Area1]],Table25[Faixa],Table25[NomeFaixa])</f>
        <v>B. 25m2 - 50m2</v>
      </c>
      <c r="P1356" s="6" t="str">
        <f>IF(ISNUMBER( SEARCH("Desocupado", ImoveisBB[[#This Row],[status_imovel]] ) ), "DESOcupado", "OCUpado")</f>
        <v>DESOcupado</v>
      </c>
      <c r="Q1356" s="6" t="str">
        <f>IF(ISNUMBER( SEARCH("Venda", ImoveisBB[[#This Row],[status_imovel]] ) ), "Venda Direta", "Leilão")</f>
        <v>Venda Direta</v>
      </c>
    </row>
    <row r="1357" spans="1:17" x14ac:dyDescent="0.25">
      <c r="A1357">
        <v>1356</v>
      </c>
      <c r="B1357" s="1" t="s">
        <v>1365</v>
      </c>
      <c r="C1357" t="s">
        <v>3838</v>
      </c>
      <c r="D1357" t="s">
        <v>5566</v>
      </c>
      <c r="E1357" s="7">
        <v>44455</v>
      </c>
      <c r="F1357">
        <v>44</v>
      </c>
      <c r="G1357" t="s">
        <v>7732</v>
      </c>
      <c r="H1357" t="s">
        <v>7937</v>
      </c>
      <c r="I1357" t="s">
        <v>9315</v>
      </c>
      <c r="J1357" t="s">
        <v>12751</v>
      </c>
      <c r="K1357" t="s">
        <v>16190</v>
      </c>
      <c r="L1357" t="str">
        <f>LOOKUP(ImoveisBB[[#This Row],[Vlr_venda_imovel]],Table2[Faixa],Table2[NomeFaixa])</f>
        <v>D. 35k - 50k</v>
      </c>
      <c r="M1357" t="str">
        <f>LOOKUP(ImoveisBB[[#This Row],[Desc%]],Table24[Faixa],Table24[NomeFaixa])</f>
        <v>E. 40% - 50%</v>
      </c>
      <c r="N1357">
        <f>VALUE(SUBSTITUTE(MID(ImoveisBB[[#This Row],[Desc_imovel_numeros]],3,FIND("'",ImoveisBB[[#This Row],[Desc_imovel_numeros]],3)-3),".",","))</f>
        <v>179.82</v>
      </c>
      <c r="O1357" s="6" t="str">
        <f>LOOKUP(ImoveisBB[[#This Row],[Area1]],Table25[Faixa],Table25[NomeFaixa])</f>
        <v>F. 150m2 - 200m2</v>
      </c>
      <c r="P1357" s="6" t="str">
        <f>IF(ISNUMBER( SEARCH("Desocupado", ImoveisBB[[#This Row],[status_imovel]] ) ), "DESOcupado", "OCUpado")</f>
        <v>OCUpado</v>
      </c>
      <c r="Q1357" s="6" t="str">
        <f>IF(ISNUMBER( SEARCH("Venda", ImoveisBB[[#This Row],[status_imovel]] ) ), "Venda Direta", "Leilão")</f>
        <v>Venda Direta</v>
      </c>
    </row>
    <row r="1358" spans="1:17" x14ac:dyDescent="0.25">
      <c r="A1358">
        <v>1357</v>
      </c>
      <c r="B1358" s="1" t="s">
        <v>1366</v>
      </c>
      <c r="C1358" t="s">
        <v>3451</v>
      </c>
      <c r="D1358" t="s">
        <v>5567</v>
      </c>
      <c r="E1358" s="7">
        <v>52235</v>
      </c>
      <c r="F1358">
        <v>48</v>
      </c>
      <c r="G1358" t="s">
        <v>7722</v>
      </c>
      <c r="H1358" t="s">
        <v>7937</v>
      </c>
      <c r="I1358" t="s">
        <v>9316</v>
      </c>
      <c r="J1358" t="s">
        <v>12752</v>
      </c>
      <c r="K1358" t="s">
        <v>16191</v>
      </c>
      <c r="L1358" t="str">
        <f>LOOKUP(ImoveisBB[[#This Row],[Vlr_venda_imovel]],Table2[Faixa],Table2[NomeFaixa])</f>
        <v>E. 50k - 65k</v>
      </c>
      <c r="M1358" t="str">
        <f>LOOKUP(ImoveisBB[[#This Row],[Desc%]],Table24[Faixa],Table24[NomeFaixa])</f>
        <v>E. 40% - 50%</v>
      </c>
      <c r="N1358">
        <f>VALUE(SUBSTITUTE(MID(ImoveisBB[[#This Row],[Desc_imovel_numeros]],3,FIND("'",ImoveisBB[[#This Row],[Desc_imovel_numeros]],3)-3),".",","))</f>
        <v>107.21</v>
      </c>
      <c r="O1358" s="6" t="str">
        <f>LOOKUP(ImoveisBB[[#This Row],[Area1]],Table25[Faixa],Table25[NomeFaixa])</f>
        <v>E. 100m2 - 150m2</v>
      </c>
      <c r="P1358" s="6" t="str">
        <f>IF(ISNUMBER( SEARCH("Desocupado", ImoveisBB[[#This Row],[status_imovel]] ) ), "DESOcupado", "OCUpado")</f>
        <v>OCUpado</v>
      </c>
      <c r="Q1358" s="6" t="str">
        <f>IF(ISNUMBER( SEARCH("Venda", ImoveisBB[[#This Row],[status_imovel]] ) ), "Venda Direta", "Leilão")</f>
        <v>Venda Direta</v>
      </c>
    </row>
    <row r="1359" spans="1:17" x14ac:dyDescent="0.25">
      <c r="A1359">
        <v>1358</v>
      </c>
      <c r="B1359" s="1" t="s">
        <v>1367</v>
      </c>
      <c r="C1359" t="s">
        <v>3539</v>
      </c>
      <c r="D1359" t="s">
        <v>5568</v>
      </c>
      <c r="E1359" s="7">
        <v>59975</v>
      </c>
      <c r="F1359">
        <v>50</v>
      </c>
      <c r="G1359" t="s">
        <v>7759</v>
      </c>
      <c r="H1359" t="s">
        <v>7943</v>
      </c>
      <c r="I1359" t="s">
        <v>9317</v>
      </c>
      <c r="J1359" t="s">
        <v>12753</v>
      </c>
      <c r="K1359" t="s">
        <v>16192</v>
      </c>
      <c r="L1359" t="str">
        <f>LOOKUP(ImoveisBB[[#This Row],[Vlr_venda_imovel]],Table2[Faixa],Table2[NomeFaixa])</f>
        <v>E. 50k - 65k</v>
      </c>
      <c r="M1359" t="str">
        <f>LOOKUP(ImoveisBB[[#This Row],[Desc%]],Table24[Faixa],Table24[NomeFaixa])</f>
        <v>F. 50% - 60%</v>
      </c>
      <c r="N1359">
        <f>VALUE(SUBSTITUTE(MID(ImoveisBB[[#This Row],[Desc_imovel_numeros]],3,FIND("'",ImoveisBB[[#This Row],[Desc_imovel_numeros]],3)-3),".",","))</f>
        <v>89.3</v>
      </c>
      <c r="O1359" s="6" t="str">
        <f>LOOKUP(ImoveisBB[[#This Row],[Area1]],Table25[Faixa],Table25[NomeFaixa])</f>
        <v>D. 75m2 - 100m2</v>
      </c>
      <c r="P1359" s="6" t="str">
        <f>IF(ISNUMBER( SEARCH("Desocupado", ImoveisBB[[#This Row],[status_imovel]] ) ), "DESOcupado", "OCUpado")</f>
        <v>OCUpado</v>
      </c>
      <c r="Q1359" s="6" t="str">
        <f>IF(ISNUMBER( SEARCH("Venda", ImoveisBB[[#This Row],[status_imovel]] ) ), "Venda Direta", "Leilão")</f>
        <v>Venda Direta</v>
      </c>
    </row>
    <row r="1360" spans="1:17" x14ac:dyDescent="0.25">
      <c r="A1360">
        <v>1359</v>
      </c>
      <c r="B1360" s="1" t="s">
        <v>1368</v>
      </c>
      <c r="C1360" t="s">
        <v>3583</v>
      </c>
      <c r="D1360" t="s">
        <v>5569</v>
      </c>
      <c r="E1360" s="7">
        <v>60730</v>
      </c>
      <c r="F1360">
        <v>51</v>
      </c>
      <c r="G1360" t="s">
        <v>7748</v>
      </c>
      <c r="H1360" t="s">
        <v>7937</v>
      </c>
      <c r="I1360" t="s">
        <v>9318</v>
      </c>
      <c r="J1360" t="s">
        <v>12754</v>
      </c>
      <c r="K1360" t="s">
        <v>16193</v>
      </c>
      <c r="L1360" t="str">
        <f>LOOKUP(ImoveisBB[[#This Row],[Vlr_venda_imovel]],Table2[Faixa],Table2[NomeFaixa])</f>
        <v>E. 50k - 65k</v>
      </c>
      <c r="M1360" t="str">
        <f>LOOKUP(ImoveisBB[[#This Row],[Desc%]],Table24[Faixa],Table24[NomeFaixa])</f>
        <v>F. 50% - 60%</v>
      </c>
      <c r="N1360">
        <f>VALUE(SUBSTITUTE(MID(ImoveisBB[[#This Row],[Desc_imovel_numeros]],3,FIND("'",ImoveisBB[[#This Row],[Desc_imovel_numeros]],3)-3),".",","))</f>
        <v>200</v>
      </c>
      <c r="O1360" s="6" t="str">
        <f>LOOKUP(ImoveisBB[[#This Row],[Area1]],Table25[Faixa],Table25[NomeFaixa])</f>
        <v>G. 200m2 - 500m2</v>
      </c>
      <c r="P1360" s="6" t="str">
        <f>IF(ISNUMBER( SEARCH("Desocupado", ImoveisBB[[#This Row],[status_imovel]] ) ), "DESOcupado", "OCUpado")</f>
        <v>OCUpado</v>
      </c>
      <c r="Q1360" s="6" t="str">
        <f>IF(ISNUMBER( SEARCH("Venda", ImoveisBB[[#This Row],[status_imovel]] ) ), "Venda Direta", "Leilão")</f>
        <v>Venda Direta</v>
      </c>
    </row>
    <row r="1361" spans="1:17" x14ac:dyDescent="0.25">
      <c r="A1361">
        <v>1360</v>
      </c>
      <c r="B1361" s="1" t="s">
        <v>1369</v>
      </c>
      <c r="C1361" t="s">
        <v>3463</v>
      </c>
      <c r="D1361" t="s">
        <v>5570</v>
      </c>
      <c r="E1361" s="7">
        <v>53456</v>
      </c>
      <c r="F1361">
        <v>41</v>
      </c>
      <c r="G1361" t="s">
        <v>7722</v>
      </c>
      <c r="H1361" t="s">
        <v>7937</v>
      </c>
      <c r="I1361" t="s">
        <v>9319</v>
      </c>
      <c r="J1361" t="s">
        <v>12755</v>
      </c>
      <c r="K1361" t="s">
        <v>16194</v>
      </c>
      <c r="L1361" t="str">
        <f>LOOKUP(ImoveisBB[[#This Row],[Vlr_venda_imovel]],Table2[Faixa],Table2[NomeFaixa])</f>
        <v>E. 50k - 65k</v>
      </c>
      <c r="M1361" t="str">
        <f>LOOKUP(ImoveisBB[[#This Row],[Desc%]],Table24[Faixa],Table24[NomeFaixa])</f>
        <v>E. 40% - 50%</v>
      </c>
      <c r="N1361">
        <f>VALUE(SUBSTITUTE(MID(ImoveisBB[[#This Row],[Desc_imovel_numeros]],3,FIND("'",ImoveisBB[[#This Row],[Desc_imovel_numeros]],3)-3),".",","))</f>
        <v>43</v>
      </c>
      <c r="O1361" s="6" t="str">
        <f>LOOKUP(ImoveisBB[[#This Row],[Area1]],Table25[Faixa],Table25[NomeFaixa])</f>
        <v>B. 25m2 - 50m2</v>
      </c>
      <c r="P1361" s="6" t="str">
        <f>IF(ISNUMBER( SEARCH("Desocupado", ImoveisBB[[#This Row],[status_imovel]] ) ), "DESOcupado", "OCUpado")</f>
        <v>OCUpado</v>
      </c>
      <c r="Q1361" s="6" t="str">
        <f>IF(ISNUMBER( SEARCH("Venda", ImoveisBB[[#This Row],[status_imovel]] ) ), "Venda Direta", "Leilão")</f>
        <v>Leilão</v>
      </c>
    </row>
    <row r="1362" spans="1:17" x14ac:dyDescent="0.25">
      <c r="A1362">
        <v>1361</v>
      </c>
      <c r="B1362" s="1" t="s">
        <v>1370</v>
      </c>
      <c r="C1362" t="s">
        <v>3854</v>
      </c>
      <c r="D1362" t="s">
        <v>5571</v>
      </c>
      <c r="E1362" s="7">
        <v>47745</v>
      </c>
      <c r="F1362">
        <v>50</v>
      </c>
      <c r="G1362" t="s">
        <v>7882</v>
      </c>
      <c r="H1362" t="s">
        <v>7945</v>
      </c>
      <c r="I1362" t="s">
        <v>9320</v>
      </c>
      <c r="J1362" t="s">
        <v>12756</v>
      </c>
      <c r="K1362" t="s">
        <v>16195</v>
      </c>
      <c r="L1362" t="str">
        <f>LOOKUP(ImoveisBB[[#This Row],[Vlr_venda_imovel]],Table2[Faixa],Table2[NomeFaixa])</f>
        <v>D. 35k - 50k</v>
      </c>
      <c r="M1362" t="str">
        <f>LOOKUP(ImoveisBB[[#This Row],[Desc%]],Table24[Faixa],Table24[NomeFaixa])</f>
        <v>F. 50% - 60%</v>
      </c>
      <c r="N1362">
        <f>VALUE(SUBSTITUTE(MID(ImoveisBB[[#This Row],[Desc_imovel_numeros]],3,FIND("'",ImoveisBB[[#This Row],[Desc_imovel_numeros]],3)-3),".",","))</f>
        <v>90</v>
      </c>
      <c r="O1362" s="6" t="str">
        <f>LOOKUP(ImoveisBB[[#This Row],[Area1]],Table25[Faixa],Table25[NomeFaixa])</f>
        <v>D. 75m2 - 100m2</v>
      </c>
      <c r="P1362" s="6" t="str">
        <f>IF(ISNUMBER( SEARCH("Desocupado", ImoveisBB[[#This Row],[status_imovel]] ) ), "DESOcupado", "OCUpado")</f>
        <v>OCUpado</v>
      </c>
      <c r="Q1362" s="6" t="str">
        <f>IF(ISNUMBER( SEARCH("Venda", ImoveisBB[[#This Row],[status_imovel]] ) ), "Venda Direta", "Leilão")</f>
        <v>Venda Direta</v>
      </c>
    </row>
    <row r="1363" spans="1:17" x14ac:dyDescent="0.25">
      <c r="A1363">
        <v>1362</v>
      </c>
      <c r="B1363" s="1" t="s">
        <v>1371</v>
      </c>
      <c r="C1363" t="s">
        <v>3453</v>
      </c>
      <c r="D1363" t="s">
        <v>5572</v>
      </c>
      <c r="E1363" s="7">
        <v>54618</v>
      </c>
      <c r="F1363">
        <v>50</v>
      </c>
      <c r="G1363" t="s">
        <v>7725</v>
      </c>
      <c r="H1363" t="s">
        <v>7937</v>
      </c>
      <c r="I1363" t="s">
        <v>9321</v>
      </c>
      <c r="J1363" t="s">
        <v>12757</v>
      </c>
      <c r="K1363" t="s">
        <v>16196</v>
      </c>
      <c r="L1363" t="str">
        <f>LOOKUP(ImoveisBB[[#This Row],[Vlr_venda_imovel]],Table2[Faixa],Table2[NomeFaixa])</f>
        <v>E. 50k - 65k</v>
      </c>
      <c r="M1363" t="str">
        <f>LOOKUP(ImoveisBB[[#This Row],[Desc%]],Table24[Faixa],Table24[NomeFaixa])</f>
        <v>F. 50% - 60%</v>
      </c>
      <c r="N1363">
        <f>VALUE(SUBSTITUTE(MID(ImoveisBB[[#This Row],[Desc_imovel_numeros]],3,FIND("'",ImoveisBB[[#This Row],[Desc_imovel_numeros]],3)-3),".",","))</f>
        <v>54.04</v>
      </c>
      <c r="O1363" s="6" t="str">
        <f>LOOKUP(ImoveisBB[[#This Row],[Area1]],Table25[Faixa],Table25[NomeFaixa])</f>
        <v>C. 50m2 - 75m2</v>
      </c>
      <c r="P1363" s="6" t="str">
        <f>IF(ISNUMBER( SEARCH("Desocupado", ImoveisBB[[#This Row],[status_imovel]] ) ), "DESOcupado", "OCUpado")</f>
        <v>OCUpado</v>
      </c>
      <c r="Q1363" s="6" t="str">
        <f>IF(ISNUMBER( SEARCH("Venda", ImoveisBB[[#This Row],[status_imovel]] ) ), "Venda Direta", "Leilão")</f>
        <v>Venda Direta</v>
      </c>
    </row>
    <row r="1364" spans="1:17" x14ac:dyDescent="0.25">
      <c r="A1364">
        <v>1363</v>
      </c>
      <c r="B1364" s="1" t="s">
        <v>1372</v>
      </c>
      <c r="C1364" t="s">
        <v>3855</v>
      </c>
      <c r="D1364" t="s">
        <v>5573</v>
      </c>
      <c r="E1364" s="7">
        <v>56886</v>
      </c>
      <c r="F1364">
        <v>40</v>
      </c>
      <c r="G1364" t="s">
        <v>7880</v>
      </c>
      <c r="H1364" t="s">
        <v>7937</v>
      </c>
      <c r="I1364" t="s">
        <v>9322</v>
      </c>
      <c r="J1364" t="s">
        <v>12758</v>
      </c>
      <c r="K1364" t="s">
        <v>16197</v>
      </c>
      <c r="L1364" t="str">
        <f>LOOKUP(ImoveisBB[[#This Row],[Vlr_venda_imovel]],Table2[Faixa],Table2[NomeFaixa])</f>
        <v>E. 50k - 65k</v>
      </c>
      <c r="M1364" t="str">
        <f>LOOKUP(ImoveisBB[[#This Row],[Desc%]],Table24[Faixa],Table24[NomeFaixa])</f>
        <v>E. 40% - 50%</v>
      </c>
      <c r="N1364">
        <f>VALUE(SUBSTITUTE(MID(ImoveisBB[[#This Row],[Desc_imovel_numeros]],3,FIND("'",ImoveisBB[[#This Row],[Desc_imovel_numeros]],3)-3),".",","))</f>
        <v>337.46</v>
      </c>
      <c r="O1364" s="6" t="str">
        <f>LOOKUP(ImoveisBB[[#This Row],[Area1]],Table25[Faixa],Table25[NomeFaixa])</f>
        <v>G. 200m2 - 500m2</v>
      </c>
      <c r="P1364" s="6" t="str">
        <f>IF(ISNUMBER( SEARCH("Desocupado", ImoveisBB[[#This Row],[status_imovel]] ) ), "DESOcupado", "OCUpado")</f>
        <v>OCUpado</v>
      </c>
      <c r="Q1364" s="6" t="str">
        <f>IF(ISNUMBER( SEARCH("Venda", ImoveisBB[[#This Row],[status_imovel]] ) ), "Venda Direta", "Leilão")</f>
        <v>Leilão</v>
      </c>
    </row>
    <row r="1365" spans="1:17" x14ac:dyDescent="0.25">
      <c r="A1365">
        <v>1364</v>
      </c>
      <c r="B1365" s="1" t="s">
        <v>1373</v>
      </c>
      <c r="C1365" t="s">
        <v>3457</v>
      </c>
      <c r="D1365" t="s">
        <v>5574</v>
      </c>
      <c r="E1365" s="7">
        <v>39423</v>
      </c>
      <c r="F1365">
        <v>50</v>
      </c>
      <c r="G1365" t="s">
        <v>7883</v>
      </c>
      <c r="H1365" t="s">
        <v>7945</v>
      </c>
      <c r="I1365" t="s">
        <v>9323</v>
      </c>
      <c r="J1365" t="s">
        <v>12759</v>
      </c>
      <c r="K1365" t="s">
        <v>16198</v>
      </c>
      <c r="L1365" t="str">
        <f>LOOKUP(ImoveisBB[[#This Row],[Vlr_venda_imovel]],Table2[Faixa],Table2[NomeFaixa])</f>
        <v>D. 35k - 50k</v>
      </c>
      <c r="M1365" t="str">
        <f>LOOKUP(ImoveisBB[[#This Row],[Desc%]],Table24[Faixa],Table24[NomeFaixa])</f>
        <v>F. 50% - 60%</v>
      </c>
      <c r="N1365">
        <f>VALUE(SUBSTITUTE(MID(ImoveisBB[[#This Row],[Desc_imovel_numeros]],3,FIND("'",ImoveisBB[[#This Row],[Desc_imovel_numeros]],3)-3),".",","))</f>
        <v>200</v>
      </c>
      <c r="O1365" s="6" t="str">
        <f>LOOKUP(ImoveisBB[[#This Row],[Area1]],Table25[Faixa],Table25[NomeFaixa])</f>
        <v>G. 200m2 - 500m2</v>
      </c>
      <c r="P1365" s="6" t="str">
        <f>IF(ISNUMBER( SEARCH("Desocupado", ImoveisBB[[#This Row],[status_imovel]] ) ), "DESOcupado", "OCUpado")</f>
        <v>OCUpado</v>
      </c>
      <c r="Q1365" s="6" t="str">
        <f>IF(ISNUMBER( SEARCH("Venda", ImoveisBB[[#This Row],[status_imovel]] ) ), "Venda Direta", "Leilão")</f>
        <v>Venda Direta</v>
      </c>
    </row>
    <row r="1366" spans="1:17" x14ac:dyDescent="0.25">
      <c r="A1366">
        <v>1365</v>
      </c>
      <c r="B1366" s="1" t="s">
        <v>1374</v>
      </c>
      <c r="C1366" t="s">
        <v>3833</v>
      </c>
      <c r="D1366" t="s">
        <v>5575</v>
      </c>
      <c r="E1366" s="7">
        <v>51964</v>
      </c>
      <c r="F1366">
        <v>45</v>
      </c>
      <c r="G1366" t="s">
        <v>7722</v>
      </c>
      <c r="H1366" t="s">
        <v>7937</v>
      </c>
      <c r="I1366" t="s">
        <v>9324</v>
      </c>
      <c r="J1366" t="s">
        <v>12760</v>
      </c>
      <c r="K1366" t="s">
        <v>16199</v>
      </c>
      <c r="L1366" t="str">
        <f>LOOKUP(ImoveisBB[[#This Row],[Vlr_venda_imovel]],Table2[Faixa],Table2[NomeFaixa])</f>
        <v>E. 50k - 65k</v>
      </c>
      <c r="M1366" t="str">
        <f>LOOKUP(ImoveisBB[[#This Row],[Desc%]],Table24[Faixa],Table24[NomeFaixa])</f>
        <v>E. 40% - 50%</v>
      </c>
      <c r="N1366">
        <f>VALUE(SUBSTITUTE(MID(ImoveisBB[[#This Row],[Desc_imovel_numeros]],3,FIND("'",ImoveisBB[[#This Row],[Desc_imovel_numeros]],3)-3),".",","))</f>
        <v>64.97</v>
      </c>
      <c r="O1366" s="6" t="str">
        <f>LOOKUP(ImoveisBB[[#This Row],[Area1]],Table25[Faixa],Table25[NomeFaixa])</f>
        <v>C. 50m2 - 75m2</v>
      </c>
      <c r="P1366" s="6" t="str">
        <f>IF(ISNUMBER( SEARCH("Desocupado", ImoveisBB[[#This Row],[status_imovel]] ) ), "DESOcupado", "OCUpado")</f>
        <v>OCUpado</v>
      </c>
      <c r="Q1366" s="6" t="str">
        <f>IF(ISNUMBER( SEARCH("Venda", ImoveisBB[[#This Row],[status_imovel]] ) ), "Venda Direta", "Leilão")</f>
        <v>Venda Direta</v>
      </c>
    </row>
    <row r="1367" spans="1:17" x14ac:dyDescent="0.25">
      <c r="A1367">
        <v>1366</v>
      </c>
      <c r="B1367" s="1" t="s">
        <v>1375</v>
      </c>
      <c r="C1367" t="s">
        <v>3833</v>
      </c>
      <c r="D1367" t="s">
        <v>5576</v>
      </c>
      <c r="E1367" s="7">
        <v>46891</v>
      </c>
      <c r="F1367">
        <v>54</v>
      </c>
      <c r="G1367" t="s">
        <v>7722</v>
      </c>
      <c r="H1367" t="s">
        <v>7937</v>
      </c>
      <c r="I1367" t="s">
        <v>9325</v>
      </c>
      <c r="J1367" t="s">
        <v>12761</v>
      </c>
      <c r="K1367" t="s">
        <v>16200</v>
      </c>
      <c r="L1367" t="str">
        <f>LOOKUP(ImoveisBB[[#This Row],[Vlr_venda_imovel]],Table2[Faixa],Table2[NomeFaixa])</f>
        <v>D. 35k - 50k</v>
      </c>
      <c r="M1367" t="str">
        <f>LOOKUP(ImoveisBB[[#This Row],[Desc%]],Table24[Faixa],Table24[NomeFaixa])</f>
        <v>F. 50% - 60%</v>
      </c>
      <c r="N1367">
        <f>VALUE(SUBSTITUTE(MID(ImoveisBB[[#This Row],[Desc_imovel_numeros]],3,FIND("'",ImoveisBB[[#This Row],[Desc_imovel_numeros]],3)-3),".",","))</f>
        <v>42.92</v>
      </c>
      <c r="O1367" s="6" t="str">
        <f>LOOKUP(ImoveisBB[[#This Row],[Area1]],Table25[Faixa],Table25[NomeFaixa])</f>
        <v>B. 25m2 - 50m2</v>
      </c>
      <c r="P1367" s="6" t="str">
        <f>IF(ISNUMBER( SEARCH("Desocupado", ImoveisBB[[#This Row],[status_imovel]] ) ), "DESOcupado", "OCUpado")</f>
        <v>OCUpado</v>
      </c>
      <c r="Q1367" s="6" t="str">
        <f>IF(ISNUMBER( SEARCH("Venda", ImoveisBB[[#This Row],[status_imovel]] ) ), "Venda Direta", "Leilão")</f>
        <v>Venda Direta</v>
      </c>
    </row>
    <row r="1368" spans="1:17" x14ac:dyDescent="0.25">
      <c r="A1368">
        <v>1367</v>
      </c>
      <c r="B1368" s="1" t="s">
        <v>1376</v>
      </c>
      <c r="C1368" t="s">
        <v>3847</v>
      </c>
      <c r="D1368" t="s">
        <v>5577</v>
      </c>
      <c r="E1368" s="7">
        <v>45331</v>
      </c>
      <c r="F1368">
        <v>57</v>
      </c>
      <c r="G1368" t="s">
        <v>7732</v>
      </c>
      <c r="H1368" t="s">
        <v>7937</v>
      </c>
      <c r="I1368" t="s">
        <v>9326</v>
      </c>
      <c r="J1368" t="s">
        <v>12762</v>
      </c>
      <c r="K1368" t="s">
        <v>16201</v>
      </c>
      <c r="L1368" t="str">
        <f>LOOKUP(ImoveisBB[[#This Row],[Vlr_venda_imovel]],Table2[Faixa],Table2[NomeFaixa])</f>
        <v>D. 35k - 50k</v>
      </c>
      <c r="M1368" t="str">
        <f>LOOKUP(ImoveisBB[[#This Row],[Desc%]],Table24[Faixa],Table24[NomeFaixa])</f>
        <v>F. 50% - 60%</v>
      </c>
      <c r="N1368">
        <f>VALUE(SUBSTITUTE(MID(ImoveisBB[[#This Row],[Desc_imovel_numeros]],3,FIND("'",ImoveisBB[[#This Row],[Desc_imovel_numeros]],3)-3),".",","))</f>
        <v>188</v>
      </c>
      <c r="O1368" s="6" t="str">
        <f>LOOKUP(ImoveisBB[[#This Row],[Area1]],Table25[Faixa],Table25[NomeFaixa])</f>
        <v>F. 150m2 - 200m2</v>
      </c>
      <c r="P1368" s="6" t="str">
        <f>IF(ISNUMBER( SEARCH("Desocupado", ImoveisBB[[#This Row],[status_imovel]] ) ), "DESOcupado", "OCUpado")</f>
        <v>OCUpado</v>
      </c>
      <c r="Q1368" s="6" t="str">
        <f>IF(ISNUMBER( SEARCH("Venda", ImoveisBB[[#This Row],[status_imovel]] ) ), "Venda Direta", "Leilão")</f>
        <v>Venda Direta</v>
      </c>
    </row>
    <row r="1369" spans="1:17" x14ac:dyDescent="0.25">
      <c r="A1369">
        <v>1368</v>
      </c>
      <c r="B1369" s="1" t="s">
        <v>1377</v>
      </c>
      <c r="C1369" t="s">
        <v>3451</v>
      </c>
      <c r="D1369" t="s">
        <v>5578</v>
      </c>
      <c r="E1369" s="7">
        <v>52302</v>
      </c>
      <c r="F1369">
        <v>58</v>
      </c>
      <c r="G1369" t="s">
        <v>7732</v>
      </c>
      <c r="H1369" t="s">
        <v>7937</v>
      </c>
      <c r="I1369" t="s">
        <v>9327</v>
      </c>
      <c r="J1369" t="s">
        <v>12763</v>
      </c>
      <c r="K1369" t="s">
        <v>16202</v>
      </c>
      <c r="L1369" t="str">
        <f>LOOKUP(ImoveisBB[[#This Row],[Vlr_venda_imovel]],Table2[Faixa],Table2[NomeFaixa])</f>
        <v>E. 50k - 65k</v>
      </c>
      <c r="M1369" t="str">
        <f>LOOKUP(ImoveisBB[[#This Row],[Desc%]],Table24[Faixa],Table24[NomeFaixa])</f>
        <v>F. 50% - 60%</v>
      </c>
      <c r="N1369">
        <f>VALUE(SUBSTITUTE(MID(ImoveisBB[[#This Row],[Desc_imovel_numeros]],3,FIND("'",ImoveisBB[[#This Row],[Desc_imovel_numeros]],3)-3),".",","))</f>
        <v>162.5</v>
      </c>
      <c r="O1369" s="6" t="str">
        <f>LOOKUP(ImoveisBB[[#This Row],[Area1]],Table25[Faixa],Table25[NomeFaixa])</f>
        <v>F. 150m2 - 200m2</v>
      </c>
      <c r="P1369" s="6" t="str">
        <f>IF(ISNUMBER( SEARCH("Desocupado", ImoveisBB[[#This Row],[status_imovel]] ) ), "DESOcupado", "OCUpado")</f>
        <v>OCUpado</v>
      </c>
      <c r="Q1369" s="6" t="str">
        <f>IF(ISNUMBER( SEARCH("Venda", ImoveisBB[[#This Row],[status_imovel]] ) ), "Venda Direta", "Leilão")</f>
        <v>Venda Direta</v>
      </c>
    </row>
    <row r="1370" spans="1:17" x14ac:dyDescent="0.25">
      <c r="A1370">
        <v>1369</v>
      </c>
      <c r="B1370" s="1" t="s">
        <v>1378</v>
      </c>
      <c r="C1370" t="s">
        <v>3856</v>
      </c>
      <c r="D1370" t="s">
        <v>5579</v>
      </c>
      <c r="E1370" s="7">
        <v>64230</v>
      </c>
      <c r="F1370">
        <v>47</v>
      </c>
      <c r="G1370" t="s">
        <v>7724</v>
      </c>
      <c r="H1370" t="s">
        <v>7937</v>
      </c>
      <c r="I1370" t="s">
        <v>9328</v>
      </c>
      <c r="J1370" t="s">
        <v>12764</v>
      </c>
      <c r="K1370" t="s">
        <v>16203</v>
      </c>
      <c r="L1370" t="str">
        <f>LOOKUP(ImoveisBB[[#This Row],[Vlr_venda_imovel]],Table2[Faixa],Table2[NomeFaixa])</f>
        <v>E. 50k - 65k</v>
      </c>
      <c r="M1370" t="str">
        <f>LOOKUP(ImoveisBB[[#This Row],[Desc%]],Table24[Faixa],Table24[NomeFaixa])</f>
        <v>E. 40% - 50%</v>
      </c>
      <c r="N1370">
        <f>VALUE(SUBSTITUTE(MID(ImoveisBB[[#This Row],[Desc_imovel_numeros]],3,FIND("'",ImoveisBB[[#This Row],[Desc_imovel_numeros]],3)-3),".",","))</f>
        <v>210</v>
      </c>
      <c r="O1370" s="6" t="str">
        <f>LOOKUP(ImoveisBB[[#This Row],[Area1]],Table25[Faixa],Table25[NomeFaixa])</f>
        <v>G. 200m2 - 500m2</v>
      </c>
      <c r="P1370" s="6" t="str">
        <f>IF(ISNUMBER( SEARCH("Desocupado", ImoveisBB[[#This Row],[status_imovel]] ) ), "DESOcupado", "OCUpado")</f>
        <v>OCUpado</v>
      </c>
      <c r="Q1370" s="6" t="str">
        <f>IF(ISNUMBER( SEARCH("Venda", ImoveisBB[[#This Row],[status_imovel]] ) ), "Venda Direta", "Leilão")</f>
        <v>Venda Direta</v>
      </c>
    </row>
    <row r="1371" spans="1:17" x14ac:dyDescent="0.25">
      <c r="A1371">
        <v>1370</v>
      </c>
      <c r="B1371" s="1" t="s">
        <v>1379</v>
      </c>
      <c r="C1371" t="s">
        <v>3451</v>
      </c>
      <c r="D1371" t="s">
        <v>5580</v>
      </c>
      <c r="E1371" s="7">
        <v>38445</v>
      </c>
      <c r="F1371">
        <v>50</v>
      </c>
      <c r="G1371" t="s">
        <v>7799</v>
      </c>
      <c r="H1371" t="s">
        <v>7949</v>
      </c>
      <c r="I1371" t="s">
        <v>9329</v>
      </c>
      <c r="J1371" t="s">
        <v>12765</v>
      </c>
      <c r="K1371" t="s">
        <v>16204</v>
      </c>
      <c r="L1371" t="str">
        <f>LOOKUP(ImoveisBB[[#This Row],[Vlr_venda_imovel]],Table2[Faixa],Table2[NomeFaixa])</f>
        <v>D. 35k - 50k</v>
      </c>
      <c r="M1371" t="str">
        <f>LOOKUP(ImoveisBB[[#This Row],[Desc%]],Table24[Faixa],Table24[NomeFaixa])</f>
        <v>F. 50% - 60%</v>
      </c>
      <c r="N1371">
        <f>VALUE(SUBSTITUTE(MID(ImoveisBB[[#This Row],[Desc_imovel_numeros]],3,FIND("'",ImoveisBB[[#This Row],[Desc_imovel_numeros]],3)-3),".",","))</f>
        <v>250</v>
      </c>
      <c r="O1371" s="6" t="str">
        <f>LOOKUP(ImoveisBB[[#This Row],[Area1]],Table25[Faixa],Table25[NomeFaixa])</f>
        <v>G. 200m2 - 500m2</v>
      </c>
      <c r="P1371" s="6" t="str">
        <f>IF(ISNUMBER( SEARCH("Desocupado", ImoveisBB[[#This Row],[status_imovel]] ) ), "DESOcupado", "OCUpado")</f>
        <v>OCUpado</v>
      </c>
      <c r="Q1371" s="6" t="str">
        <f>IF(ISNUMBER( SEARCH("Venda", ImoveisBB[[#This Row],[status_imovel]] ) ), "Venda Direta", "Leilão")</f>
        <v>Venda Direta</v>
      </c>
    </row>
    <row r="1372" spans="1:17" x14ac:dyDescent="0.25">
      <c r="A1372">
        <v>1371</v>
      </c>
      <c r="B1372" s="1" t="s">
        <v>1380</v>
      </c>
      <c r="C1372" t="s">
        <v>3857</v>
      </c>
      <c r="D1372" t="s">
        <v>5581</v>
      </c>
      <c r="E1372" s="7">
        <v>61484</v>
      </c>
      <c r="F1372">
        <v>46</v>
      </c>
      <c r="G1372" t="s">
        <v>7722</v>
      </c>
      <c r="H1372" t="s">
        <v>7937</v>
      </c>
      <c r="I1372" t="s">
        <v>9330</v>
      </c>
      <c r="J1372" t="s">
        <v>12766</v>
      </c>
      <c r="K1372" t="s">
        <v>16205</v>
      </c>
      <c r="L1372" t="str">
        <f>LOOKUP(ImoveisBB[[#This Row],[Vlr_venda_imovel]],Table2[Faixa],Table2[NomeFaixa])</f>
        <v>E. 50k - 65k</v>
      </c>
      <c r="M1372" t="str">
        <f>LOOKUP(ImoveisBB[[#This Row],[Desc%]],Table24[Faixa],Table24[NomeFaixa])</f>
        <v>E. 40% - 50%</v>
      </c>
      <c r="N1372">
        <f>VALUE(SUBSTITUTE(MID(ImoveisBB[[#This Row],[Desc_imovel_numeros]],3,FIND("'",ImoveisBB[[#This Row],[Desc_imovel_numeros]],3)-3),".",","))</f>
        <v>188.68</v>
      </c>
      <c r="O1372" s="6" t="str">
        <f>LOOKUP(ImoveisBB[[#This Row],[Area1]],Table25[Faixa],Table25[NomeFaixa])</f>
        <v>F. 150m2 - 200m2</v>
      </c>
      <c r="P1372" s="6" t="str">
        <f>IF(ISNUMBER( SEARCH("Desocupado", ImoveisBB[[#This Row],[status_imovel]] ) ), "DESOcupado", "OCUpado")</f>
        <v>OCUpado</v>
      </c>
      <c r="Q1372" s="6" t="str">
        <f>IF(ISNUMBER( SEARCH("Venda", ImoveisBB[[#This Row],[status_imovel]] ) ), "Venda Direta", "Leilão")</f>
        <v>Venda Direta</v>
      </c>
    </row>
    <row r="1373" spans="1:17" x14ac:dyDescent="0.25">
      <c r="A1373">
        <v>1372</v>
      </c>
      <c r="B1373" s="1" t="s">
        <v>1381</v>
      </c>
      <c r="C1373" t="s">
        <v>3836</v>
      </c>
      <c r="D1373" t="s">
        <v>5582</v>
      </c>
      <c r="E1373" s="7">
        <v>54554</v>
      </c>
      <c r="F1373">
        <v>39</v>
      </c>
      <c r="G1373" t="s">
        <v>7722</v>
      </c>
      <c r="H1373" t="s">
        <v>7937</v>
      </c>
      <c r="I1373" t="s">
        <v>9331</v>
      </c>
      <c r="J1373" t="s">
        <v>12767</v>
      </c>
      <c r="K1373" t="s">
        <v>16206</v>
      </c>
      <c r="L1373" t="str">
        <f>LOOKUP(ImoveisBB[[#This Row],[Vlr_venda_imovel]],Table2[Faixa],Table2[NomeFaixa])</f>
        <v>E. 50k - 65k</v>
      </c>
      <c r="M1373" t="str">
        <f>LOOKUP(ImoveisBB[[#This Row],[Desc%]],Table24[Faixa],Table24[NomeFaixa])</f>
        <v>D. 30% - 40%</v>
      </c>
      <c r="N1373">
        <f>VALUE(SUBSTITUTE(MID(ImoveisBB[[#This Row],[Desc_imovel_numeros]],3,FIND("'",ImoveisBB[[#This Row],[Desc_imovel_numeros]],3)-3),".",","))</f>
        <v>180</v>
      </c>
      <c r="O1373" s="6" t="str">
        <f>LOOKUP(ImoveisBB[[#This Row],[Area1]],Table25[Faixa],Table25[NomeFaixa])</f>
        <v>F. 150m2 - 200m2</v>
      </c>
      <c r="P1373" s="6" t="str">
        <f>IF(ISNUMBER( SEARCH("Desocupado", ImoveisBB[[#This Row],[status_imovel]] ) ), "DESOcupado", "OCUpado")</f>
        <v>OCUpado</v>
      </c>
      <c r="Q1373" s="6" t="str">
        <f>IF(ISNUMBER( SEARCH("Venda", ImoveisBB[[#This Row],[status_imovel]] ) ), "Venda Direta", "Leilão")</f>
        <v>Leilão</v>
      </c>
    </row>
    <row r="1374" spans="1:17" x14ac:dyDescent="0.25">
      <c r="A1374">
        <v>1373</v>
      </c>
      <c r="B1374" s="1" t="s">
        <v>1382</v>
      </c>
      <c r="C1374" t="s">
        <v>3856</v>
      </c>
      <c r="D1374" t="s">
        <v>5583</v>
      </c>
      <c r="E1374" s="7">
        <v>74316</v>
      </c>
      <c r="F1374">
        <v>32</v>
      </c>
      <c r="G1374" t="s">
        <v>7724</v>
      </c>
      <c r="H1374" t="s">
        <v>7937</v>
      </c>
      <c r="I1374" t="s">
        <v>9332</v>
      </c>
      <c r="J1374" t="s">
        <v>12768</v>
      </c>
      <c r="K1374" t="s">
        <v>16207</v>
      </c>
      <c r="L1374" t="str">
        <f>LOOKUP(ImoveisBB[[#This Row],[Vlr_venda_imovel]],Table2[Faixa],Table2[NomeFaixa])</f>
        <v>F. 65k - 80k</v>
      </c>
      <c r="M1374" t="str">
        <f>LOOKUP(ImoveisBB[[#This Row],[Desc%]],Table24[Faixa],Table24[NomeFaixa])</f>
        <v>D. 30% - 40%</v>
      </c>
      <c r="N1374">
        <f>VALUE(SUBSTITUTE(MID(ImoveisBB[[#This Row],[Desc_imovel_numeros]],3,FIND("'",ImoveisBB[[#This Row],[Desc_imovel_numeros]],3)-3),".",","))</f>
        <v>180</v>
      </c>
      <c r="O1374" s="6" t="str">
        <f>LOOKUP(ImoveisBB[[#This Row],[Area1]],Table25[Faixa],Table25[NomeFaixa])</f>
        <v>F. 150m2 - 200m2</v>
      </c>
      <c r="P1374" s="6" t="str">
        <f>IF(ISNUMBER( SEARCH("Desocupado", ImoveisBB[[#This Row],[status_imovel]] ) ), "DESOcupado", "OCUpado")</f>
        <v>OCUpado</v>
      </c>
      <c r="Q1374" s="6" t="str">
        <f>IF(ISNUMBER( SEARCH("Venda", ImoveisBB[[#This Row],[status_imovel]] ) ), "Venda Direta", "Leilão")</f>
        <v>Leilão</v>
      </c>
    </row>
    <row r="1375" spans="1:17" x14ac:dyDescent="0.25">
      <c r="A1375">
        <v>1374</v>
      </c>
      <c r="B1375" s="1" t="s">
        <v>1383</v>
      </c>
      <c r="C1375" t="s">
        <v>3792</v>
      </c>
      <c r="D1375" t="s">
        <v>5584</v>
      </c>
      <c r="E1375" s="7">
        <v>52302</v>
      </c>
      <c r="F1375">
        <v>41</v>
      </c>
      <c r="G1375" t="s">
        <v>7725</v>
      </c>
      <c r="H1375" t="s">
        <v>7937</v>
      </c>
      <c r="I1375" t="s">
        <v>9333</v>
      </c>
      <c r="J1375" t="s">
        <v>12769</v>
      </c>
      <c r="K1375" t="s">
        <v>16208</v>
      </c>
      <c r="L1375" t="str">
        <f>LOOKUP(ImoveisBB[[#This Row],[Vlr_venda_imovel]],Table2[Faixa],Table2[NomeFaixa])</f>
        <v>E. 50k - 65k</v>
      </c>
      <c r="M1375" t="str">
        <f>LOOKUP(ImoveisBB[[#This Row],[Desc%]],Table24[Faixa],Table24[NomeFaixa])</f>
        <v>E. 40% - 50%</v>
      </c>
      <c r="N1375">
        <f>VALUE(SUBSTITUTE(MID(ImoveisBB[[#This Row],[Desc_imovel_numeros]],3,FIND("'",ImoveisBB[[#This Row],[Desc_imovel_numeros]],3)-3),".",","))</f>
        <v>103.12</v>
      </c>
      <c r="O1375" s="6" t="str">
        <f>LOOKUP(ImoveisBB[[#This Row],[Area1]],Table25[Faixa],Table25[NomeFaixa])</f>
        <v>E. 100m2 - 150m2</v>
      </c>
      <c r="P1375" s="6" t="str">
        <f>IF(ISNUMBER( SEARCH("Desocupado", ImoveisBB[[#This Row],[status_imovel]] ) ), "DESOcupado", "OCUpado")</f>
        <v>OCUpado</v>
      </c>
      <c r="Q1375" s="6" t="str">
        <f>IF(ISNUMBER( SEARCH("Venda", ImoveisBB[[#This Row],[status_imovel]] ) ), "Venda Direta", "Leilão")</f>
        <v>Leilão</v>
      </c>
    </row>
    <row r="1376" spans="1:17" x14ac:dyDescent="0.25">
      <c r="A1376">
        <v>1375</v>
      </c>
      <c r="B1376" s="1" t="s">
        <v>1384</v>
      </c>
      <c r="C1376" t="s">
        <v>3858</v>
      </c>
      <c r="D1376" t="s">
        <v>5585</v>
      </c>
      <c r="E1376" s="7">
        <v>60867</v>
      </c>
      <c r="F1376">
        <v>34</v>
      </c>
      <c r="G1376" t="s">
        <v>7724</v>
      </c>
      <c r="H1376" t="s">
        <v>7937</v>
      </c>
      <c r="I1376" t="s">
        <v>9334</v>
      </c>
      <c r="J1376" t="s">
        <v>12770</v>
      </c>
      <c r="K1376" t="s">
        <v>16209</v>
      </c>
      <c r="L1376" t="str">
        <f>LOOKUP(ImoveisBB[[#This Row],[Vlr_venda_imovel]],Table2[Faixa],Table2[NomeFaixa])</f>
        <v>E. 50k - 65k</v>
      </c>
      <c r="M1376" t="str">
        <f>LOOKUP(ImoveisBB[[#This Row],[Desc%]],Table24[Faixa],Table24[NomeFaixa])</f>
        <v>D. 30% - 40%</v>
      </c>
      <c r="N1376">
        <f>VALUE(SUBSTITUTE(MID(ImoveisBB[[#This Row],[Desc_imovel_numeros]],3,FIND("'",ImoveisBB[[#This Row],[Desc_imovel_numeros]],3)-3),".",","))</f>
        <v>190.43</v>
      </c>
      <c r="O1376" s="6" t="str">
        <f>LOOKUP(ImoveisBB[[#This Row],[Area1]],Table25[Faixa],Table25[NomeFaixa])</f>
        <v>F. 150m2 - 200m2</v>
      </c>
      <c r="P1376" s="6" t="str">
        <f>IF(ISNUMBER( SEARCH("Desocupado", ImoveisBB[[#This Row],[status_imovel]] ) ), "DESOcupado", "OCUpado")</f>
        <v>OCUpado</v>
      </c>
      <c r="Q1376" s="6" t="str">
        <f>IF(ISNUMBER( SEARCH("Venda", ImoveisBB[[#This Row],[status_imovel]] ) ), "Venda Direta", "Leilão")</f>
        <v>Leilão</v>
      </c>
    </row>
    <row r="1377" spans="1:17" x14ac:dyDescent="0.25">
      <c r="A1377">
        <v>1376</v>
      </c>
      <c r="B1377" s="1" t="s">
        <v>1385</v>
      </c>
      <c r="C1377" t="s">
        <v>3852</v>
      </c>
      <c r="D1377" t="s">
        <v>5586</v>
      </c>
      <c r="E1377" s="7">
        <v>60730</v>
      </c>
      <c r="F1377">
        <v>49</v>
      </c>
      <c r="G1377" t="s">
        <v>7724</v>
      </c>
      <c r="H1377" t="s">
        <v>7937</v>
      </c>
      <c r="I1377" t="s">
        <v>9335</v>
      </c>
      <c r="J1377" t="s">
        <v>12771</v>
      </c>
      <c r="K1377" t="s">
        <v>16210</v>
      </c>
      <c r="L1377" t="str">
        <f>LOOKUP(ImoveisBB[[#This Row],[Vlr_venda_imovel]],Table2[Faixa],Table2[NomeFaixa])</f>
        <v>E. 50k - 65k</v>
      </c>
      <c r="M1377" t="str">
        <f>LOOKUP(ImoveisBB[[#This Row],[Desc%]],Table24[Faixa],Table24[NomeFaixa])</f>
        <v>E. 40% - 50%</v>
      </c>
      <c r="N1377">
        <f>VALUE(SUBSTITUTE(MID(ImoveisBB[[#This Row],[Desc_imovel_numeros]],3,FIND("'",ImoveisBB[[#This Row],[Desc_imovel_numeros]],3)-3),".",","))</f>
        <v>61.56</v>
      </c>
      <c r="O1377" s="6" t="str">
        <f>LOOKUP(ImoveisBB[[#This Row],[Area1]],Table25[Faixa],Table25[NomeFaixa])</f>
        <v>C. 50m2 - 75m2</v>
      </c>
      <c r="P1377" s="6" t="str">
        <f>IF(ISNUMBER( SEARCH("Desocupado", ImoveisBB[[#This Row],[status_imovel]] ) ), "DESOcupado", "OCUpado")</f>
        <v>OCUpado</v>
      </c>
      <c r="Q1377" s="6" t="str">
        <f>IF(ISNUMBER( SEARCH("Venda", ImoveisBB[[#This Row],[status_imovel]] ) ), "Venda Direta", "Leilão")</f>
        <v>Venda Direta</v>
      </c>
    </row>
    <row r="1378" spans="1:17" x14ac:dyDescent="0.25">
      <c r="A1378">
        <v>1377</v>
      </c>
      <c r="B1378" s="1" t="s">
        <v>1386</v>
      </c>
      <c r="C1378" t="s">
        <v>3794</v>
      </c>
      <c r="D1378" t="s">
        <v>5587</v>
      </c>
      <c r="E1378" s="7">
        <v>61210</v>
      </c>
      <c r="F1378">
        <v>49</v>
      </c>
      <c r="G1378" t="s">
        <v>7725</v>
      </c>
      <c r="H1378" t="s">
        <v>7937</v>
      </c>
      <c r="I1378" t="s">
        <v>9336</v>
      </c>
      <c r="J1378" t="s">
        <v>12772</v>
      </c>
      <c r="K1378" t="s">
        <v>16211</v>
      </c>
      <c r="L1378" t="str">
        <f>LOOKUP(ImoveisBB[[#This Row],[Vlr_venda_imovel]],Table2[Faixa],Table2[NomeFaixa])</f>
        <v>E. 50k - 65k</v>
      </c>
      <c r="M1378" t="str">
        <f>LOOKUP(ImoveisBB[[#This Row],[Desc%]],Table24[Faixa],Table24[NomeFaixa])</f>
        <v>E. 40% - 50%</v>
      </c>
      <c r="N1378">
        <f>VALUE(SUBSTITUTE(MID(ImoveisBB[[#This Row],[Desc_imovel_numeros]],3,FIND("'",ImoveisBB[[#This Row],[Desc_imovel_numeros]],3)-3),".",","))</f>
        <v>52.3</v>
      </c>
      <c r="O1378" s="6" t="str">
        <f>LOOKUP(ImoveisBB[[#This Row],[Area1]],Table25[Faixa],Table25[NomeFaixa])</f>
        <v>C. 50m2 - 75m2</v>
      </c>
      <c r="P1378" s="6" t="str">
        <f>IF(ISNUMBER( SEARCH("Desocupado", ImoveisBB[[#This Row],[status_imovel]] ) ), "DESOcupado", "OCUpado")</f>
        <v>OCUpado</v>
      </c>
      <c r="Q1378" s="6" t="str">
        <f>IF(ISNUMBER( SEARCH("Venda", ImoveisBB[[#This Row],[status_imovel]] ) ), "Venda Direta", "Leilão")</f>
        <v>Venda Direta</v>
      </c>
    </row>
    <row r="1379" spans="1:17" x14ac:dyDescent="0.25">
      <c r="A1379">
        <v>1378</v>
      </c>
      <c r="B1379" s="1" t="s">
        <v>1387</v>
      </c>
      <c r="C1379" t="s">
        <v>3858</v>
      </c>
      <c r="D1379" t="s">
        <v>5588</v>
      </c>
      <c r="E1379" s="7">
        <v>53810</v>
      </c>
      <c r="F1379">
        <v>27</v>
      </c>
      <c r="G1379" t="s">
        <v>7724</v>
      </c>
      <c r="H1379" t="s">
        <v>7937</v>
      </c>
      <c r="I1379" t="s">
        <v>9337</v>
      </c>
      <c r="J1379" t="s">
        <v>12773</v>
      </c>
      <c r="K1379" t="s">
        <v>16212</v>
      </c>
      <c r="L1379" t="str">
        <f>LOOKUP(ImoveisBB[[#This Row],[Vlr_venda_imovel]],Table2[Faixa],Table2[NomeFaixa])</f>
        <v>E. 50k - 65k</v>
      </c>
      <c r="M1379" t="str">
        <f>LOOKUP(ImoveisBB[[#This Row],[Desc%]],Table24[Faixa],Table24[NomeFaixa])</f>
        <v>C. 20% - 30%</v>
      </c>
      <c r="N1379">
        <f>VALUE(SUBSTITUTE(MID(ImoveisBB[[#This Row],[Desc_imovel_numeros]],3,FIND("'",ImoveisBB[[#This Row],[Desc_imovel_numeros]],3)-3),".",","))</f>
        <v>180</v>
      </c>
      <c r="O1379" s="6" t="str">
        <f>LOOKUP(ImoveisBB[[#This Row],[Area1]],Table25[Faixa],Table25[NomeFaixa])</f>
        <v>F. 150m2 - 200m2</v>
      </c>
      <c r="P1379" s="6" t="str">
        <f>IF(ISNUMBER( SEARCH("Desocupado", ImoveisBB[[#This Row],[status_imovel]] ) ), "DESOcupado", "OCUpado")</f>
        <v>OCUpado</v>
      </c>
      <c r="Q1379" s="6" t="str">
        <f>IF(ISNUMBER( SEARCH("Venda", ImoveisBB[[#This Row],[status_imovel]] ) ), "Venda Direta", "Leilão")</f>
        <v>Leilão</v>
      </c>
    </row>
    <row r="1380" spans="1:17" x14ac:dyDescent="0.25">
      <c r="A1380">
        <v>1379</v>
      </c>
      <c r="B1380" s="1" t="s">
        <v>1388</v>
      </c>
      <c r="C1380" t="s">
        <v>3451</v>
      </c>
      <c r="D1380" t="s">
        <v>5589</v>
      </c>
      <c r="E1380" s="7">
        <v>60231</v>
      </c>
      <c r="F1380">
        <v>31</v>
      </c>
      <c r="G1380" t="s">
        <v>7722</v>
      </c>
      <c r="H1380" t="s">
        <v>7937</v>
      </c>
      <c r="I1380" t="s">
        <v>9338</v>
      </c>
      <c r="J1380" t="s">
        <v>12774</v>
      </c>
      <c r="K1380" t="s">
        <v>16213</v>
      </c>
      <c r="L1380" t="str">
        <f>LOOKUP(ImoveisBB[[#This Row],[Vlr_venda_imovel]],Table2[Faixa],Table2[NomeFaixa])</f>
        <v>E. 50k - 65k</v>
      </c>
      <c r="M1380" t="str">
        <f>LOOKUP(ImoveisBB[[#This Row],[Desc%]],Table24[Faixa],Table24[NomeFaixa])</f>
        <v>D. 30% - 40%</v>
      </c>
      <c r="N1380">
        <f>VALUE(SUBSTITUTE(MID(ImoveisBB[[#This Row],[Desc_imovel_numeros]],3,FIND("'",ImoveisBB[[#This Row],[Desc_imovel_numeros]],3)-3),".",","))</f>
        <v>48.2</v>
      </c>
      <c r="O1380" s="6" t="str">
        <f>LOOKUP(ImoveisBB[[#This Row],[Area1]],Table25[Faixa],Table25[NomeFaixa])</f>
        <v>B. 25m2 - 50m2</v>
      </c>
      <c r="P1380" s="6" t="str">
        <f>IF(ISNUMBER( SEARCH("Desocupado", ImoveisBB[[#This Row],[status_imovel]] ) ), "DESOcupado", "OCUpado")</f>
        <v>OCUpado</v>
      </c>
      <c r="Q1380" s="6" t="str">
        <f>IF(ISNUMBER( SEARCH("Venda", ImoveisBB[[#This Row],[status_imovel]] ) ), "Venda Direta", "Leilão")</f>
        <v>Leilão</v>
      </c>
    </row>
    <row r="1381" spans="1:17" x14ac:dyDescent="0.25">
      <c r="A1381">
        <v>1380</v>
      </c>
      <c r="B1381" s="1" t="s">
        <v>1389</v>
      </c>
      <c r="C1381" t="s">
        <v>3859</v>
      </c>
      <c r="D1381" t="s">
        <v>5590</v>
      </c>
      <c r="E1381" s="7">
        <v>61553</v>
      </c>
      <c r="F1381">
        <v>50</v>
      </c>
      <c r="G1381" t="s">
        <v>7722</v>
      </c>
      <c r="H1381" t="s">
        <v>7937</v>
      </c>
      <c r="I1381" t="s">
        <v>9339</v>
      </c>
      <c r="J1381" t="s">
        <v>12775</v>
      </c>
      <c r="K1381" t="s">
        <v>16214</v>
      </c>
      <c r="L1381" t="str">
        <f>LOOKUP(ImoveisBB[[#This Row],[Vlr_venda_imovel]],Table2[Faixa],Table2[NomeFaixa])</f>
        <v>E. 50k - 65k</v>
      </c>
      <c r="M1381" t="str">
        <f>LOOKUP(ImoveisBB[[#This Row],[Desc%]],Table24[Faixa],Table24[NomeFaixa])</f>
        <v>F. 50% - 60%</v>
      </c>
      <c r="N1381">
        <f>VALUE(SUBSTITUTE(MID(ImoveisBB[[#This Row],[Desc_imovel_numeros]],3,FIND("'",ImoveisBB[[#This Row],[Desc_imovel_numeros]],3)-3),".",","))</f>
        <v>188.68</v>
      </c>
      <c r="O1381" s="6" t="str">
        <f>LOOKUP(ImoveisBB[[#This Row],[Area1]],Table25[Faixa],Table25[NomeFaixa])</f>
        <v>F. 150m2 - 200m2</v>
      </c>
      <c r="P1381" s="6" t="str">
        <f>IF(ISNUMBER( SEARCH("Desocupado", ImoveisBB[[#This Row],[status_imovel]] ) ), "DESOcupado", "OCUpado")</f>
        <v>OCUpado</v>
      </c>
      <c r="Q1381" s="6" t="str">
        <f>IF(ISNUMBER( SEARCH("Venda", ImoveisBB[[#This Row],[status_imovel]] ) ), "Venda Direta", "Leilão")</f>
        <v>Venda Direta</v>
      </c>
    </row>
    <row r="1382" spans="1:17" x14ac:dyDescent="0.25">
      <c r="A1382">
        <v>1381</v>
      </c>
      <c r="B1382" s="1" t="s">
        <v>1390</v>
      </c>
      <c r="C1382" t="s">
        <v>3860</v>
      </c>
      <c r="D1382" t="s">
        <v>5591</v>
      </c>
      <c r="E1382" s="7">
        <v>60593</v>
      </c>
      <c r="F1382">
        <v>55</v>
      </c>
      <c r="G1382" t="s">
        <v>7732</v>
      </c>
      <c r="H1382" t="s">
        <v>7937</v>
      </c>
      <c r="I1382" t="s">
        <v>9340</v>
      </c>
      <c r="J1382" t="s">
        <v>12776</v>
      </c>
      <c r="K1382" t="s">
        <v>16215</v>
      </c>
      <c r="L1382" t="str">
        <f>LOOKUP(ImoveisBB[[#This Row],[Vlr_venda_imovel]],Table2[Faixa],Table2[NomeFaixa])</f>
        <v>E. 50k - 65k</v>
      </c>
      <c r="M1382" t="str">
        <f>LOOKUP(ImoveisBB[[#This Row],[Desc%]],Table24[Faixa],Table24[NomeFaixa])</f>
        <v>F. 50% - 60%</v>
      </c>
      <c r="N1382">
        <f>VALUE(SUBSTITUTE(MID(ImoveisBB[[#This Row],[Desc_imovel_numeros]],3,FIND("'",ImoveisBB[[#This Row],[Desc_imovel_numeros]],3)-3),".",","))</f>
        <v>225</v>
      </c>
      <c r="O1382" s="6" t="str">
        <f>LOOKUP(ImoveisBB[[#This Row],[Area1]],Table25[Faixa],Table25[NomeFaixa])</f>
        <v>G. 200m2 - 500m2</v>
      </c>
      <c r="P1382" s="6" t="str">
        <f>IF(ISNUMBER( SEARCH("Desocupado", ImoveisBB[[#This Row],[status_imovel]] ) ), "DESOcupado", "OCUpado")</f>
        <v>OCUpado</v>
      </c>
      <c r="Q1382" s="6" t="str">
        <f>IF(ISNUMBER( SEARCH("Venda", ImoveisBB[[#This Row],[status_imovel]] ) ), "Venda Direta", "Leilão")</f>
        <v>Venda Direta</v>
      </c>
    </row>
    <row r="1383" spans="1:17" x14ac:dyDescent="0.25">
      <c r="A1383">
        <v>1382</v>
      </c>
      <c r="B1383" s="1" t="s">
        <v>1391</v>
      </c>
      <c r="C1383" t="s">
        <v>3463</v>
      </c>
      <c r="D1383" t="s">
        <v>5592</v>
      </c>
      <c r="E1383" s="7">
        <v>44319</v>
      </c>
      <c r="F1383">
        <v>58</v>
      </c>
      <c r="G1383" t="s">
        <v>7722</v>
      </c>
      <c r="H1383" t="s">
        <v>7937</v>
      </c>
      <c r="I1383" t="s">
        <v>9341</v>
      </c>
      <c r="J1383" t="s">
        <v>12777</v>
      </c>
      <c r="K1383" t="s">
        <v>16216</v>
      </c>
      <c r="L1383" t="str">
        <f>LOOKUP(ImoveisBB[[#This Row],[Vlr_venda_imovel]],Table2[Faixa],Table2[NomeFaixa])</f>
        <v>D. 35k - 50k</v>
      </c>
      <c r="M1383" t="str">
        <f>LOOKUP(ImoveisBB[[#This Row],[Desc%]],Table24[Faixa],Table24[NomeFaixa])</f>
        <v>F. 50% - 60%</v>
      </c>
      <c r="N1383">
        <f>VALUE(SUBSTITUTE(MID(ImoveisBB[[#This Row],[Desc_imovel_numeros]],3,FIND("'",ImoveisBB[[#This Row],[Desc_imovel_numeros]],3)-3),".",","))</f>
        <v>48.86</v>
      </c>
      <c r="O1383" s="6" t="str">
        <f>LOOKUP(ImoveisBB[[#This Row],[Area1]],Table25[Faixa],Table25[NomeFaixa])</f>
        <v>B. 25m2 - 50m2</v>
      </c>
      <c r="P1383" s="6" t="str">
        <f>IF(ISNUMBER( SEARCH("Desocupado", ImoveisBB[[#This Row],[status_imovel]] ) ), "DESOcupado", "OCUpado")</f>
        <v>OCUpado</v>
      </c>
      <c r="Q1383" s="6" t="str">
        <f>IF(ISNUMBER( SEARCH("Venda", ImoveisBB[[#This Row],[status_imovel]] ) ), "Venda Direta", "Leilão")</f>
        <v>Venda Direta</v>
      </c>
    </row>
    <row r="1384" spans="1:17" x14ac:dyDescent="0.25">
      <c r="A1384">
        <v>1383</v>
      </c>
      <c r="B1384" s="1" t="s">
        <v>1392</v>
      </c>
      <c r="C1384" t="s">
        <v>3861</v>
      </c>
      <c r="D1384" t="s">
        <v>5593</v>
      </c>
      <c r="E1384" s="7">
        <v>69788</v>
      </c>
      <c r="F1384">
        <v>36</v>
      </c>
      <c r="G1384" t="s">
        <v>7724</v>
      </c>
      <c r="H1384" t="s">
        <v>7937</v>
      </c>
      <c r="I1384" t="s">
        <v>9342</v>
      </c>
      <c r="J1384" t="s">
        <v>12778</v>
      </c>
      <c r="K1384" t="s">
        <v>16217</v>
      </c>
      <c r="L1384" t="str">
        <f>LOOKUP(ImoveisBB[[#This Row],[Vlr_venda_imovel]],Table2[Faixa],Table2[NomeFaixa])</f>
        <v>F. 65k - 80k</v>
      </c>
      <c r="M1384" t="str">
        <f>LOOKUP(ImoveisBB[[#This Row],[Desc%]],Table24[Faixa],Table24[NomeFaixa])</f>
        <v>D. 30% - 40%</v>
      </c>
      <c r="N1384">
        <f>VALUE(SUBSTITUTE(MID(ImoveisBB[[#This Row],[Desc_imovel_numeros]],3,FIND("'",ImoveisBB[[#This Row],[Desc_imovel_numeros]],3)-3),".",","))</f>
        <v>217.5</v>
      </c>
      <c r="O1384" s="6" t="str">
        <f>LOOKUP(ImoveisBB[[#This Row],[Area1]],Table25[Faixa],Table25[NomeFaixa])</f>
        <v>G. 200m2 - 500m2</v>
      </c>
      <c r="P1384" s="6" t="str">
        <f>IF(ISNUMBER( SEARCH("Desocupado", ImoveisBB[[#This Row],[status_imovel]] ) ), "DESOcupado", "OCUpado")</f>
        <v>OCUpado</v>
      </c>
      <c r="Q1384" s="6" t="str">
        <f>IF(ISNUMBER( SEARCH("Venda", ImoveisBB[[#This Row],[status_imovel]] ) ), "Venda Direta", "Leilão")</f>
        <v>Leilão</v>
      </c>
    </row>
    <row r="1385" spans="1:17" x14ac:dyDescent="0.25">
      <c r="A1385">
        <v>1384</v>
      </c>
      <c r="B1385" s="1" t="s">
        <v>1393</v>
      </c>
      <c r="C1385" t="s">
        <v>3857</v>
      </c>
      <c r="D1385" t="s">
        <v>5594</v>
      </c>
      <c r="E1385" s="7">
        <v>66562</v>
      </c>
      <c r="F1385">
        <v>49</v>
      </c>
      <c r="G1385" t="s">
        <v>7722</v>
      </c>
      <c r="H1385" t="s">
        <v>7937</v>
      </c>
      <c r="I1385" t="s">
        <v>9343</v>
      </c>
      <c r="J1385" t="s">
        <v>12779</v>
      </c>
      <c r="K1385" t="s">
        <v>16218</v>
      </c>
      <c r="L1385" t="str">
        <f>LOOKUP(ImoveisBB[[#This Row],[Vlr_venda_imovel]],Table2[Faixa],Table2[NomeFaixa])</f>
        <v>F. 65k - 80k</v>
      </c>
      <c r="M1385" t="str">
        <f>LOOKUP(ImoveisBB[[#This Row],[Desc%]],Table24[Faixa],Table24[NomeFaixa])</f>
        <v>E. 40% - 50%</v>
      </c>
      <c r="N1385">
        <f>VALUE(SUBSTITUTE(MID(ImoveisBB[[#This Row],[Desc_imovel_numeros]],3,FIND("'",ImoveisBB[[#This Row],[Desc_imovel_numeros]],3)-3),".",","))</f>
        <v>148</v>
      </c>
      <c r="O1385" s="6" t="str">
        <f>LOOKUP(ImoveisBB[[#This Row],[Area1]],Table25[Faixa],Table25[NomeFaixa])</f>
        <v>E. 100m2 - 150m2</v>
      </c>
      <c r="P1385" s="6" t="str">
        <f>IF(ISNUMBER( SEARCH("Desocupado", ImoveisBB[[#This Row],[status_imovel]] ) ), "DESOcupado", "OCUpado")</f>
        <v>OCUpado</v>
      </c>
      <c r="Q1385" s="6" t="str">
        <f>IF(ISNUMBER( SEARCH("Venda", ImoveisBB[[#This Row],[status_imovel]] ) ), "Venda Direta", "Leilão")</f>
        <v>Venda Direta</v>
      </c>
    </row>
    <row r="1386" spans="1:17" x14ac:dyDescent="0.25">
      <c r="A1386">
        <v>1385</v>
      </c>
      <c r="B1386" s="1" t="s">
        <v>1394</v>
      </c>
      <c r="C1386" t="s">
        <v>3850</v>
      </c>
      <c r="D1386" t="s">
        <v>5595</v>
      </c>
      <c r="E1386" s="7">
        <v>54485</v>
      </c>
      <c r="F1386">
        <v>48</v>
      </c>
      <c r="G1386" t="s">
        <v>7732</v>
      </c>
      <c r="H1386" t="s">
        <v>7937</v>
      </c>
      <c r="I1386" t="s">
        <v>9344</v>
      </c>
      <c r="J1386" t="s">
        <v>12780</v>
      </c>
      <c r="K1386" t="s">
        <v>16219</v>
      </c>
      <c r="L1386" t="str">
        <f>LOOKUP(ImoveisBB[[#This Row],[Vlr_venda_imovel]],Table2[Faixa],Table2[NomeFaixa])</f>
        <v>E. 50k - 65k</v>
      </c>
      <c r="M1386" t="str">
        <f>LOOKUP(ImoveisBB[[#This Row],[Desc%]],Table24[Faixa],Table24[NomeFaixa])</f>
        <v>E. 40% - 50%</v>
      </c>
      <c r="N1386">
        <f>VALUE(SUBSTITUTE(MID(ImoveisBB[[#This Row],[Desc_imovel_numeros]],3,FIND("'",ImoveisBB[[#This Row],[Desc_imovel_numeros]],3)-3),".",","))</f>
        <v>112.5</v>
      </c>
      <c r="O1386" s="6" t="str">
        <f>LOOKUP(ImoveisBB[[#This Row],[Area1]],Table25[Faixa],Table25[NomeFaixa])</f>
        <v>E. 100m2 - 150m2</v>
      </c>
      <c r="P1386" s="6" t="str">
        <f>IF(ISNUMBER( SEARCH("Desocupado", ImoveisBB[[#This Row],[status_imovel]] ) ), "DESOcupado", "OCUpado")</f>
        <v>OCUpado</v>
      </c>
      <c r="Q1386" s="6" t="str">
        <f>IF(ISNUMBER( SEARCH("Venda", ImoveisBB[[#This Row],[status_imovel]] ) ), "Venda Direta", "Leilão")</f>
        <v>Venda Direta</v>
      </c>
    </row>
    <row r="1387" spans="1:17" x14ac:dyDescent="0.25">
      <c r="A1387">
        <v>1386</v>
      </c>
      <c r="B1387" s="1" t="s">
        <v>1395</v>
      </c>
      <c r="C1387" t="s">
        <v>3862</v>
      </c>
      <c r="D1387" t="s">
        <v>5596</v>
      </c>
      <c r="E1387" s="7">
        <v>68397</v>
      </c>
      <c r="F1387">
        <v>3</v>
      </c>
      <c r="G1387" t="s">
        <v>7724</v>
      </c>
      <c r="H1387" t="s">
        <v>7937</v>
      </c>
      <c r="I1387" t="s">
        <v>9345</v>
      </c>
      <c r="J1387" t="s">
        <v>12781</v>
      </c>
      <c r="K1387" t="s">
        <v>16220</v>
      </c>
      <c r="L1387" t="str">
        <f>LOOKUP(ImoveisBB[[#This Row],[Vlr_venda_imovel]],Table2[Faixa],Table2[NomeFaixa])</f>
        <v>F. 65k - 80k</v>
      </c>
      <c r="M1387" t="str">
        <f>LOOKUP(ImoveisBB[[#This Row],[Desc%]],Table24[Faixa],Table24[NomeFaixa])</f>
        <v>A. &lt; 10%</v>
      </c>
      <c r="N1387">
        <f>VALUE(SUBSTITUTE(MID(ImoveisBB[[#This Row],[Desc_imovel_numeros]],3,FIND("'",ImoveisBB[[#This Row],[Desc_imovel_numeros]],3)-3),".",","))</f>
        <v>225</v>
      </c>
      <c r="O1387" s="6" t="str">
        <f>LOOKUP(ImoveisBB[[#This Row],[Area1]],Table25[Faixa],Table25[NomeFaixa])</f>
        <v>G. 200m2 - 500m2</v>
      </c>
      <c r="P1387" s="6" t="str">
        <f>IF(ISNUMBER( SEARCH("Desocupado", ImoveisBB[[#This Row],[status_imovel]] ) ), "DESOcupado", "OCUpado")</f>
        <v>OCUpado</v>
      </c>
      <c r="Q1387" s="6" t="str">
        <f>IF(ISNUMBER( SEARCH("Venda", ImoveisBB[[#This Row],[status_imovel]] ) ), "Venda Direta", "Leilão")</f>
        <v>Leilão</v>
      </c>
    </row>
    <row r="1388" spans="1:17" x14ac:dyDescent="0.25">
      <c r="A1388">
        <v>1387</v>
      </c>
      <c r="B1388" s="1" t="s">
        <v>1396</v>
      </c>
      <c r="C1388" t="s">
        <v>3836</v>
      </c>
      <c r="D1388" t="s">
        <v>5597</v>
      </c>
      <c r="E1388" s="7">
        <v>52694</v>
      </c>
      <c r="F1388">
        <v>29</v>
      </c>
      <c r="G1388" t="s">
        <v>7722</v>
      </c>
      <c r="H1388" t="s">
        <v>7937</v>
      </c>
      <c r="I1388" t="s">
        <v>9346</v>
      </c>
      <c r="J1388" t="s">
        <v>12782</v>
      </c>
      <c r="K1388" t="s">
        <v>16221</v>
      </c>
      <c r="L1388" t="str">
        <f>LOOKUP(ImoveisBB[[#This Row],[Vlr_venda_imovel]],Table2[Faixa],Table2[NomeFaixa])</f>
        <v>E. 50k - 65k</v>
      </c>
      <c r="M1388" t="str">
        <f>LOOKUP(ImoveisBB[[#This Row],[Desc%]],Table24[Faixa],Table24[NomeFaixa])</f>
        <v>C. 20% - 30%</v>
      </c>
      <c r="N1388">
        <f>VALUE(SUBSTITUTE(MID(ImoveisBB[[#This Row],[Desc_imovel_numeros]],3,FIND("'",ImoveisBB[[#This Row],[Desc_imovel_numeros]],3)-3),".",","))</f>
        <v>183.5</v>
      </c>
      <c r="O1388" s="6" t="str">
        <f>LOOKUP(ImoveisBB[[#This Row],[Area1]],Table25[Faixa],Table25[NomeFaixa])</f>
        <v>F. 150m2 - 200m2</v>
      </c>
      <c r="P1388" s="6" t="str">
        <f>IF(ISNUMBER( SEARCH("Desocupado", ImoveisBB[[#This Row],[status_imovel]] ) ), "DESOcupado", "OCUpado")</f>
        <v>DESOcupado</v>
      </c>
      <c r="Q1388" s="6" t="str">
        <f>IF(ISNUMBER( SEARCH("Venda", ImoveisBB[[#This Row],[status_imovel]] ) ), "Venda Direta", "Leilão")</f>
        <v>Venda Direta</v>
      </c>
    </row>
    <row r="1389" spans="1:17" x14ac:dyDescent="0.25">
      <c r="A1389">
        <v>1388</v>
      </c>
      <c r="B1389" s="1" t="s">
        <v>1397</v>
      </c>
      <c r="C1389" t="s">
        <v>3471</v>
      </c>
      <c r="D1389" t="s">
        <v>5598</v>
      </c>
      <c r="E1389" s="7">
        <v>37465</v>
      </c>
      <c r="F1389">
        <v>50</v>
      </c>
      <c r="G1389" t="s">
        <v>7799</v>
      </c>
      <c r="H1389" t="s">
        <v>7949</v>
      </c>
      <c r="I1389" t="s">
        <v>9347</v>
      </c>
      <c r="J1389" t="s">
        <v>12783</v>
      </c>
      <c r="K1389" t="s">
        <v>16222</v>
      </c>
      <c r="L1389" t="str">
        <f>LOOKUP(ImoveisBB[[#This Row],[Vlr_venda_imovel]],Table2[Faixa],Table2[NomeFaixa])</f>
        <v>D. 35k - 50k</v>
      </c>
      <c r="M1389" t="str">
        <f>LOOKUP(ImoveisBB[[#This Row],[Desc%]],Table24[Faixa],Table24[NomeFaixa])</f>
        <v>F. 50% - 60%</v>
      </c>
      <c r="N1389">
        <f>VALUE(SUBSTITUTE(MID(ImoveisBB[[#This Row],[Desc_imovel_numeros]],3,FIND("'",ImoveisBB[[#This Row],[Desc_imovel_numeros]],3)-3),".",","))</f>
        <v>480</v>
      </c>
      <c r="O1389" s="6" t="str">
        <f>LOOKUP(ImoveisBB[[#This Row],[Area1]],Table25[Faixa],Table25[NomeFaixa])</f>
        <v>G. 200m2 - 500m2</v>
      </c>
      <c r="P1389" s="6" t="str">
        <f>IF(ISNUMBER( SEARCH("Desocupado", ImoveisBB[[#This Row],[status_imovel]] ) ), "DESOcupado", "OCUpado")</f>
        <v>OCUpado</v>
      </c>
      <c r="Q1389" s="6" t="str">
        <f>IF(ISNUMBER( SEARCH("Venda", ImoveisBB[[#This Row],[status_imovel]] ) ), "Venda Direta", "Leilão")</f>
        <v>Venda Direta</v>
      </c>
    </row>
    <row r="1390" spans="1:17" x14ac:dyDescent="0.25">
      <c r="A1390">
        <v>1389</v>
      </c>
      <c r="B1390" s="1" t="s">
        <v>1398</v>
      </c>
      <c r="C1390" t="s">
        <v>3822</v>
      </c>
      <c r="D1390" t="s">
        <v>5599</v>
      </c>
      <c r="E1390" s="7">
        <v>56750</v>
      </c>
      <c r="F1390">
        <v>46</v>
      </c>
      <c r="G1390" t="s">
        <v>7732</v>
      </c>
      <c r="H1390" t="s">
        <v>7937</v>
      </c>
      <c r="I1390" t="s">
        <v>9348</v>
      </c>
      <c r="J1390" t="s">
        <v>12784</v>
      </c>
      <c r="K1390" t="s">
        <v>16223</v>
      </c>
      <c r="L1390" t="str">
        <f>LOOKUP(ImoveisBB[[#This Row],[Vlr_venda_imovel]],Table2[Faixa],Table2[NomeFaixa])</f>
        <v>E. 50k - 65k</v>
      </c>
      <c r="M1390" t="str">
        <f>LOOKUP(ImoveisBB[[#This Row],[Desc%]],Table24[Faixa],Table24[NomeFaixa])</f>
        <v>E. 40% - 50%</v>
      </c>
      <c r="N1390">
        <f>VALUE(SUBSTITUTE(MID(ImoveisBB[[#This Row],[Desc_imovel_numeros]],3,FIND("'",ImoveisBB[[#This Row],[Desc_imovel_numeros]],3)-3),".",","))</f>
        <v>148.75</v>
      </c>
      <c r="O1390" s="6" t="str">
        <f>LOOKUP(ImoveisBB[[#This Row],[Area1]],Table25[Faixa],Table25[NomeFaixa])</f>
        <v>E. 100m2 - 150m2</v>
      </c>
      <c r="P1390" s="6" t="str">
        <f>IF(ISNUMBER( SEARCH("Desocupado", ImoveisBB[[#This Row],[status_imovel]] ) ), "DESOcupado", "OCUpado")</f>
        <v>OCUpado</v>
      </c>
      <c r="Q1390" s="6" t="str">
        <f>IF(ISNUMBER( SEARCH("Venda", ImoveisBB[[#This Row],[status_imovel]] ) ), "Venda Direta", "Leilão")</f>
        <v>Venda Direta</v>
      </c>
    </row>
    <row r="1391" spans="1:17" x14ac:dyDescent="0.25">
      <c r="A1391">
        <v>1390</v>
      </c>
      <c r="B1391" s="1" t="s">
        <v>1399</v>
      </c>
      <c r="C1391" t="s">
        <v>3858</v>
      </c>
      <c r="D1391" t="s">
        <v>5600</v>
      </c>
      <c r="E1391" s="7">
        <v>44351</v>
      </c>
      <c r="F1391">
        <v>56</v>
      </c>
      <c r="G1391" t="s">
        <v>7724</v>
      </c>
      <c r="H1391" t="s">
        <v>7937</v>
      </c>
      <c r="I1391" t="s">
        <v>9349</v>
      </c>
      <c r="J1391" t="s">
        <v>12785</v>
      </c>
      <c r="K1391" t="s">
        <v>16224</v>
      </c>
      <c r="L1391" t="str">
        <f>LOOKUP(ImoveisBB[[#This Row],[Vlr_venda_imovel]],Table2[Faixa],Table2[NomeFaixa])</f>
        <v>D. 35k - 50k</v>
      </c>
      <c r="M1391" t="str">
        <f>LOOKUP(ImoveisBB[[#This Row],[Desc%]],Table24[Faixa],Table24[NomeFaixa])</f>
        <v>F. 50% - 60%</v>
      </c>
      <c r="N1391">
        <f>VALUE(SUBSTITUTE(MID(ImoveisBB[[#This Row],[Desc_imovel_numeros]],3,FIND("'",ImoveisBB[[#This Row],[Desc_imovel_numeros]],3)-3),".",","))</f>
        <v>195.07</v>
      </c>
      <c r="O1391" s="6" t="str">
        <f>LOOKUP(ImoveisBB[[#This Row],[Area1]],Table25[Faixa],Table25[NomeFaixa])</f>
        <v>F. 150m2 - 200m2</v>
      </c>
      <c r="P1391" s="6" t="str">
        <f>IF(ISNUMBER( SEARCH("Desocupado", ImoveisBB[[#This Row],[status_imovel]] ) ), "DESOcupado", "OCUpado")</f>
        <v>OCUpado</v>
      </c>
      <c r="Q1391" s="6" t="str">
        <f>IF(ISNUMBER( SEARCH("Venda", ImoveisBB[[#This Row],[status_imovel]] ) ), "Venda Direta", "Leilão")</f>
        <v>Venda Direta</v>
      </c>
    </row>
    <row r="1392" spans="1:17" x14ac:dyDescent="0.25">
      <c r="A1392">
        <v>1391</v>
      </c>
      <c r="B1392" s="1" t="s">
        <v>1400</v>
      </c>
      <c r="C1392" t="s">
        <v>3463</v>
      </c>
      <c r="D1392" t="s">
        <v>5601</v>
      </c>
      <c r="E1392" s="7">
        <v>68758</v>
      </c>
      <c r="F1392">
        <v>37</v>
      </c>
      <c r="G1392" t="s">
        <v>7863</v>
      </c>
      <c r="H1392" t="s">
        <v>7937</v>
      </c>
      <c r="I1392" t="s">
        <v>9350</v>
      </c>
      <c r="J1392" t="s">
        <v>12786</v>
      </c>
      <c r="K1392" t="s">
        <v>16225</v>
      </c>
      <c r="L1392" t="str">
        <f>LOOKUP(ImoveisBB[[#This Row],[Vlr_venda_imovel]],Table2[Faixa],Table2[NomeFaixa])</f>
        <v>F. 65k - 80k</v>
      </c>
      <c r="M1392" t="str">
        <f>LOOKUP(ImoveisBB[[#This Row],[Desc%]],Table24[Faixa],Table24[NomeFaixa])</f>
        <v>D. 30% - 40%</v>
      </c>
      <c r="N1392">
        <f>VALUE(SUBSTITUTE(MID(ImoveisBB[[#This Row],[Desc_imovel_numeros]],3,FIND("'",ImoveisBB[[#This Row],[Desc_imovel_numeros]],3)-3),".",","))</f>
        <v>120</v>
      </c>
      <c r="O1392" s="6" t="str">
        <f>LOOKUP(ImoveisBB[[#This Row],[Area1]],Table25[Faixa],Table25[NomeFaixa])</f>
        <v>E. 100m2 - 150m2</v>
      </c>
      <c r="P1392" s="6" t="str">
        <f>IF(ISNUMBER( SEARCH("Desocupado", ImoveisBB[[#This Row],[status_imovel]] ) ), "DESOcupado", "OCUpado")</f>
        <v>OCUpado</v>
      </c>
      <c r="Q1392" s="6" t="str">
        <f>IF(ISNUMBER( SEARCH("Venda", ImoveisBB[[#This Row],[status_imovel]] ) ), "Venda Direta", "Leilão")</f>
        <v>Venda Direta</v>
      </c>
    </row>
    <row r="1393" spans="1:17" x14ac:dyDescent="0.25">
      <c r="A1393">
        <v>1392</v>
      </c>
      <c r="B1393" s="1" t="s">
        <v>1401</v>
      </c>
      <c r="C1393" t="s">
        <v>3454</v>
      </c>
      <c r="D1393" t="s">
        <v>5602</v>
      </c>
      <c r="E1393" s="7">
        <v>56544</v>
      </c>
      <c r="F1393">
        <v>57</v>
      </c>
      <c r="G1393" t="s">
        <v>7725</v>
      </c>
      <c r="H1393" t="s">
        <v>7937</v>
      </c>
      <c r="I1393" t="s">
        <v>9351</v>
      </c>
      <c r="J1393" t="s">
        <v>12787</v>
      </c>
      <c r="K1393" t="s">
        <v>16226</v>
      </c>
      <c r="L1393" t="str">
        <f>LOOKUP(ImoveisBB[[#This Row],[Vlr_venda_imovel]],Table2[Faixa],Table2[NomeFaixa])</f>
        <v>E. 50k - 65k</v>
      </c>
      <c r="M1393" t="str">
        <f>LOOKUP(ImoveisBB[[#This Row],[Desc%]],Table24[Faixa],Table24[NomeFaixa])</f>
        <v>F. 50% - 60%</v>
      </c>
      <c r="N1393">
        <f>VALUE(SUBSTITUTE(MID(ImoveisBB[[#This Row],[Desc_imovel_numeros]],3,FIND("'",ImoveisBB[[#This Row],[Desc_imovel_numeros]],3)-3),".",","))</f>
        <v>57.51</v>
      </c>
      <c r="O1393" s="6" t="str">
        <f>LOOKUP(ImoveisBB[[#This Row],[Area1]],Table25[Faixa],Table25[NomeFaixa])</f>
        <v>C. 50m2 - 75m2</v>
      </c>
      <c r="P1393" s="6" t="str">
        <f>IF(ISNUMBER( SEARCH("Desocupado", ImoveisBB[[#This Row],[status_imovel]] ) ), "DESOcupado", "OCUpado")</f>
        <v>OCUpado</v>
      </c>
      <c r="Q1393" s="6" t="str">
        <f>IF(ISNUMBER( SEARCH("Venda", ImoveisBB[[#This Row],[status_imovel]] ) ), "Venda Direta", "Leilão")</f>
        <v>Venda Direta</v>
      </c>
    </row>
    <row r="1394" spans="1:17" x14ac:dyDescent="0.25">
      <c r="A1394">
        <v>1393</v>
      </c>
      <c r="B1394" s="1" t="s">
        <v>1402</v>
      </c>
      <c r="C1394" t="s">
        <v>3863</v>
      </c>
      <c r="D1394" t="s">
        <v>5603</v>
      </c>
      <c r="E1394" s="7">
        <v>60979</v>
      </c>
      <c r="F1394">
        <v>40</v>
      </c>
      <c r="G1394" t="s">
        <v>7732</v>
      </c>
      <c r="H1394" t="s">
        <v>7937</v>
      </c>
      <c r="I1394" t="s">
        <v>9352</v>
      </c>
      <c r="J1394" t="s">
        <v>12788</v>
      </c>
      <c r="K1394" t="s">
        <v>16227</v>
      </c>
      <c r="L1394" t="str">
        <f>LOOKUP(ImoveisBB[[#This Row],[Vlr_venda_imovel]],Table2[Faixa],Table2[NomeFaixa])</f>
        <v>E. 50k - 65k</v>
      </c>
      <c r="M1394" t="str">
        <f>LOOKUP(ImoveisBB[[#This Row],[Desc%]],Table24[Faixa],Table24[NomeFaixa])</f>
        <v>E. 40% - 50%</v>
      </c>
      <c r="N1394">
        <f>VALUE(SUBSTITUTE(MID(ImoveisBB[[#This Row],[Desc_imovel_numeros]],3,FIND("'",ImoveisBB[[#This Row],[Desc_imovel_numeros]],3)-3),".",","))</f>
        <v>113.5</v>
      </c>
      <c r="O1394" s="6" t="str">
        <f>LOOKUP(ImoveisBB[[#This Row],[Area1]],Table25[Faixa],Table25[NomeFaixa])</f>
        <v>E. 100m2 - 150m2</v>
      </c>
      <c r="P1394" s="6" t="str">
        <f>IF(ISNUMBER( SEARCH("Desocupado", ImoveisBB[[#This Row],[status_imovel]] ) ), "DESOcupado", "OCUpado")</f>
        <v>OCUpado</v>
      </c>
      <c r="Q1394" s="6" t="str">
        <f>IF(ISNUMBER( SEARCH("Venda", ImoveisBB[[#This Row],[status_imovel]] ) ), "Venda Direta", "Leilão")</f>
        <v>Leilão</v>
      </c>
    </row>
    <row r="1395" spans="1:17" x14ac:dyDescent="0.25">
      <c r="A1395">
        <v>1394</v>
      </c>
      <c r="B1395" s="1" t="s">
        <v>1403</v>
      </c>
      <c r="C1395" t="s">
        <v>3794</v>
      </c>
      <c r="D1395" t="s">
        <v>5604</v>
      </c>
      <c r="E1395" s="7">
        <v>45787</v>
      </c>
      <c r="F1395">
        <v>58</v>
      </c>
      <c r="G1395" t="s">
        <v>7725</v>
      </c>
      <c r="H1395" t="s">
        <v>7937</v>
      </c>
      <c r="I1395" t="s">
        <v>9353</v>
      </c>
      <c r="J1395" t="s">
        <v>12789</v>
      </c>
      <c r="K1395" t="s">
        <v>16228</v>
      </c>
      <c r="L1395" t="str">
        <f>LOOKUP(ImoveisBB[[#This Row],[Vlr_venda_imovel]],Table2[Faixa],Table2[NomeFaixa])</f>
        <v>D. 35k - 50k</v>
      </c>
      <c r="M1395" t="str">
        <f>LOOKUP(ImoveisBB[[#This Row],[Desc%]],Table24[Faixa],Table24[NomeFaixa])</f>
        <v>F. 50% - 60%</v>
      </c>
      <c r="N1395">
        <f>VALUE(SUBSTITUTE(MID(ImoveisBB[[#This Row],[Desc_imovel_numeros]],3,FIND("'",ImoveisBB[[#This Row],[Desc_imovel_numeros]],3)-3),".",","))</f>
        <v>54.73</v>
      </c>
      <c r="O1395" s="6" t="str">
        <f>LOOKUP(ImoveisBB[[#This Row],[Area1]],Table25[Faixa],Table25[NomeFaixa])</f>
        <v>C. 50m2 - 75m2</v>
      </c>
      <c r="P1395" s="6" t="str">
        <f>IF(ISNUMBER( SEARCH("Desocupado", ImoveisBB[[#This Row],[status_imovel]] ) ), "DESOcupado", "OCUpado")</f>
        <v>OCUpado</v>
      </c>
      <c r="Q1395" s="6" t="str">
        <f>IF(ISNUMBER( SEARCH("Venda", ImoveisBB[[#This Row],[status_imovel]] ) ), "Venda Direta", "Leilão")</f>
        <v>Venda Direta</v>
      </c>
    </row>
    <row r="1396" spans="1:17" x14ac:dyDescent="0.25">
      <c r="A1396">
        <v>1395</v>
      </c>
      <c r="B1396" s="1" t="s">
        <v>1404</v>
      </c>
      <c r="C1396" t="s">
        <v>3463</v>
      </c>
      <c r="D1396" t="s">
        <v>5605</v>
      </c>
      <c r="E1396" s="7">
        <v>25373</v>
      </c>
      <c r="F1396">
        <v>50</v>
      </c>
      <c r="G1396" t="s">
        <v>7839</v>
      </c>
      <c r="H1396" t="s">
        <v>7952</v>
      </c>
      <c r="I1396" t="s">
        <v>9354</v>
      </c>
      <c r="J1396" t="s">
        <v>12790</v>
      </c>
      <c r="K1396" t="s">
        <v>16229</v>
      </c>
      <c r="L1396" t="str">
        <f>LOOKUP(ImoveisBB[[#This Row],[Vlr_venda_imovel]],Table2[Faixa],Table2[NomeFaixa])</f>
        <v>C. 25k - 35k</v>
      </c>
      <c r="M1396" t="str">
        <f>LOOKUP(ImoveisBB[[#This Row],[Desc%]],Table24[Faixa],Table24[NomeFaixa])</f>
        <v>F. 50% - 60%</v>
      </c>
      <c r="N1396">
        <f>VALUE(SUBSTITUTE(MID(ImoveisBB[[#This Row],[Desc_imovel_numeros]],3,FIND("'",ImoveisBB[[#This Row],[Desc_imovel_numeros]],3)-3),".",","))</f>
        <v>200</v>
      </c>
      <c r="O1396" s="6" t="str">
        <f>LOOKUP(ImoveisBB[[#This Row],[Area1]],Table25[Faixa],Table25[NomeFaixa])</f>
        <v>G. 200m2 - 500m2</v>
      </c>
      <c r="P1396" s="6" t="str">
        <f>IF(ISNUMBER( SEARCH("Desocupado", ImoveisBB[[#This Row],[status_imovel]] ) ), "DESOcupado", "OCUpado")</f>
        <v>OCUpado</v>
      </c>
      <c r="Q1396" s="6" t="str">
        <f>IF(ISNUMBER( SEARCH("Venda", ImoveisBB[[#This Row],[status_imovel]] ) ), "Venda Direta", "Leilão")</f>
        <v>Venda Direta</v>
      </c>
    </row>
    <row r="1397" spans="1:17" x14ac:dyDescent="0.25">
      <c r="A1397">
        <v>1396</v>
      </c>
      <c r="B1397" s="1" t="s">
        <v>1405</v>
      </c>
      <c r="C1397" t="s">
        <v>3463</v>
      </c>
      <c r="D1397" t="s">
        <v>5606</v>
      </c>
      <c r="E1397" s="7">
        <v>47745</v>
      </c>
      <c r="F1397">
        <v>50</v>
      </c>
      <c r="G1397" t="s">
        <v>7848</v>
      </c>
      <c r="H1397" t="s">
        <v>7953</v>
      </c>
      <c r="I1397" t="s">
        <v>9355</v>
      </c>
      <c r="J1397" t="s">
        <v>12791</v>
      </c>
      <c r="K1397" t="s">
        <v>16230</v>
      </c>
      <c r="L1397" t="str">
        <f>LOOKUP(ImoveisBB[[#This Row],[Vlr_venda_imovel]],Table2[Faixa],Table2[NomeFaixa])</f>
        <v>D. 35k - 50k</v>
      </c>
      <c r="M1397" t="str">
        <f>LOOKUP(ImoveisBB[[#This Row],[Desc%]],Table24[Faixa],Table24[NomeFaixa])</f>
        <v>F. 50% - 60%</v>
      </c>
      <c r="N1397">
        <f>VALUE(SUBSTITUTE(MID(ImoveisBB[[#This Row],[Desc_imovel_numeros]],3,FIND("'",ImoveisBB[[#This Row],[Desc_imovel_numeros]],3)-3),".",","))</f>
        <v>66</v>
      </c>
      <c r="O1397" s="6" t="str">
        <f>LOOKUP(ImoveisBB[[#This Row],[Area1]],Table25[Faixa],Table25[NomeFaixa])</f>
        <v>C. 50m2 - 75m2</v>
      </c>
      <c r="P1397" s="6" t="str">
        <f>IF(ISNUMBER( SEARCH("Desocupado", ImoveisBB[[#This Row],[status_imovel]] ) ), "DESOcupado", "OCUpado")</f>
        <v>OCUpado</v>
      </c>
      <c r="Q1397" s="6" t="str">
        <f>IF(ISNUMBER( SEARCH("Venda", ImoveisBB[[#This Row],[status_imovel]] ) ), "Venda Direta", "Leilão")</f>
        <v>Venda Direta</v>
      </c>
    </row>
    <row r="1398" spans="1:17" x14ac:dyDescent="0.25">
      <c r="A1398">
        <v>1397</v>
      </c>
      <c r="B1398" s="1" t="s">
        <v>1406</v>
      </c>
      <c r="C1398" t="s">
        <v>3451</v>
      </c>
      <c r="D1398" t="s">
        <v>5607</v>
      </c>
      <c r="E1398" s="7">
        <v>36976</v>
      </c>
      <c r="F1398">
        <v>50</v>
      </c>
      <c r="G1398" t="s">
        <v>7839</v>
      </c>
      <c r="H1398" t="s">
        <v>7952</v>
      </c>
      <c r="I1398" t="s">
        <v>9356</v>
      </c>
      <c r="J1398" t="s">
        <v>12792</v>
      </c>
      <c r="K1398" t="s">
        <v>16231</v>
      </c>
      <c r="L1398" t="str">
        <f>LOOKUP(ImoveisBB[[#This Row],[Vlr_venda_imovel]],Table2[Faixa],Table2[NomeFaixa])</f>
        <v>D. 35k - 50k</v>
      </c>
      <c r="M1398" t="str">
        <f>LOOKUP(ImoveisBB[[#This Row],[Desc%]],Table24[Faixa],Table24[NomeFaixa])</f>
        <v>F. 50% - 60%</v>
      </c>
      <c r="N1398">
        <f>VALUE(SUBSTITUTE(MID(ImoveisBB[[#This Row],[Desc_imovel_numeros]],3,FIND("'",ImoveisBB[[#This Row],[Desc_imovel_numeros]],3)-3),".",","))</f>
        <v>149.4</v>
      </c>
      <c r="O1398" s="6" t="str">
        <f>LOOKUP(ImoveisBB[[#This Row],[Area1]],Table25[Faixa],Table25[NomeFaixa])</f>
        <v>E. 100m2 - 150m2</v>
      </c>
      <c r="P1398" s="6" t="str">
        <f>IF(ISNUMBER( SEARCH("Desocupado", ImoveisBB[[#This Row],[status_imovel]] ) ), "DESOcupado", "OCUpado")</f>
        <v>OCUpado</v>
      </c>
      <c r="Q1398" s="6" t="str">
        <f>IF(ISNUMBER( SEARCH("Venda", ImoveisBB[[#This Row],[status_imovel]] ) ), "Venda Direta", "Leilão")</f>
        <v>Venda Direta</v>
      </c>
    </row>
    <row r="1399" spans="1:17" x14ac:dyDescent="0.25">
      <c r="A1399">
        <v>1398</v>
      </c>
      <c r="B1399" s="1" t="s">
        <v>1407</v>
      </c>
      <c r="C1399" t="s">
        <v>3471</v>
      </c>
      <c r="D1399" t="s">
        <v>5608</v>
      </c>
      <c r="E1399" s="7">
        <v>49867</v>
      </c>
      <c r="F1399">
        <v>39</v>
      </c>
      <c r="G1399" t="s">
        <v>7801</v>
      </c>
      <c r="H1399" t="s">
        <v>7952</v>
      </c>
      <c r="I1399" t="s">
        <v>9357</v>
      </c>
      <c r="J1399" t="s">
        <v>12793</v>
      </c>
      <c r="K1399" t="s">
        <v>16232</v>
      </c>
      <c r="L1399" t="str">
        <f>LOOKUP(ImoveisBB[[#This Row],[Vlr_venda_imovel]],Table2[Faixa],Table2[NomeFaixa])</f>
        <v>D. 35k - 50k</v>
      </c>
      <c r="M1399" t="str">
        <f>LOOKUP(ImoveisBB[[#This Row],[Desc%]],Table24[Faixa],Table24[NomeFaixa])</f>
        <v>D. 30% - 40%</v>
      </c>
      <c r="N1399">
        <f>VALUE(SUBSTITUTE(MID(ImoveisBB[[#This Row],[Desc_imovel_numeros]],3,FIND("'",ImoveisBB[[#This Row],[Desc_imovel_numeros]],3)-3),".",","))</f>
        <v>387.5</v>
      </c>
      <c r="O1399" s="6" t="str">
        <f>LOOKUP(ImoveisBB[[#This Row],[Area1]],Table25[Faixa],Table25[NomeFaixa])</f>
        <v>G. 200m2 - 500m2</v>
      </c>
      <c r="P1399" s="6" t="str">
        <f>IF(ISNUMBER( SEARCH("Desocupado", ImoveisBB[[#This Row],[status_imovel]] ) ), "DESOcupado", "OCUpado")</f>
        <v>OCUpado</v>
      </c>
      <c r="Q1399" s="6" t="str">
        <f>IF(ISNUMBER( SEARCH("Venda", ImoveisBB[[#This Row],[status_imovel]] ) ), "Venda Direta", "Leilão")</f>
        <v>Venda Direta</v>
      </c>
    </row>
    <row r="1400" spans="1:17" x14ac:dyDescent="0.25">
      <c r="A1400">
        <v>1399</v>
      </c>
      <c r="B1400" s="1" t="s">
        <v>1408</v>
      </c>
      <c r="C1400" t="s">
        <v>3864</v>
      </c>
      <c r="D1400" t="s">
        <v>5609</v>
      </c>
      <c r="E1400" s="7">
        <v>51559</v>
      </c>
      <c r="F1400">
        <v>61</v>
      </c>
      <c r="G1400" t="s">
        <v>7748</v>
      </c>
      <c r="H1400" t="s">
        <v>7937</v>
      </c>
      <c r="I1400" t="s">
        <v>9358</v>
      </c>
      <c r="J1400" t="s">
        <v>12794</v>
      </c>
      <c r="K1400" t="s">
        <v>16233</v>
      </c>
      <c r="L1400" t="str">
        <f>LOOKUP(ImoveisBB[[#This Row],[Vlr_venda_imovel]],Table2[Faixa],Table2[NomeFaixa])</f>
        <v>E. 50k - 65k</v>
      </c>
      <c r="M1400" t="str">
        <f>LOOKUP(ImoveisBB[[#This Row],[Desc%]],Table24[Faixa],Table24[NomeFaixa])</f>
        <v>G. 60% - 70%</v>
      </c>
      <c r="N1400">
        <f>VALUE(SUBSTITUTE(MID(ImoveisBB[[#This Row],[Desc_imovel_numeros]],3,FIND("'",ImoveisBB[[#This Row],[Desc_imovel_numeros]],3)-3),".",","))</f>
        <v>155.72</v>
      </c>
      <c r="O1400" s="6" t="str">
        <f>LOOKUP(ImoveisBB[[#This Row],[Area1]],Table25[Faixa],Table25[NomeFaixa])</f>
        <v>F. 150m2 - 200m2</v>
      </c>
      <c r="P1400" s="6" t="str">
        <f>IF(ISNUMBER( SEARCH("Desocupado", ImoveisBB[[#This Row],[status_imovel]] ) ), "DESOcupado", "OCUpado")</f>
        <v>OCUpado</v>
      </c>
      <c r="Q1400" s="6" t="str">
        <f>IF(ISNUMBER( SEARCH("Venda", ImoveisBB[[#This Row],[status_imovel]] ) ), "Venda Direta", "Leilão")</f>
        <v>Venda Direta</v>
      </c>
    </row>
    <row r="1401" spans="1:17" x14ac:dyDescent="0.25">
      <c r="A1401">
        <v>1400</v>
      </c>
      <c r="B1401" s="1" t="s">
        <v>1409</v>
      </c>
      <c r="C1401" t="s">
        <v>3786</v>
      </c>
      <c r="D1401" t="s">
        <v>5610</v>
      </c>
      <c r="E1401" s="7">
        <v>61279</v>
      </c>
      <c r="F1401">
        <v>34</v>
      </c>
      <c r="G1401" t="s">
        <v>7732</v>
      </c>
      <c r="H1401" t="s">
        <v>7937</v>
      </c>
      <c r="I1401" t="s">
        <v>9359</v>
      </c>
      <c r="J1401" t="s">
        <v>12795</v>
      </c>
      <c r="K1401" t="s">
        <v>16234</v>
      </c>
      <c r="L1401" t="str">
        <f>LOOKUP(ImoveisBB[[#This Row],[Vlr_venda_imovel]],Table2[Faixa],Table2[NomeFaixa])</f>
        <v>E. 50k - 65k</v>
      </c>
      <c r="M1401" t="str">
        <f>LOOKUP(ImoveisBB[[#This Row],[Desc%]],Table24[Faixa],Table24[NomeFaixa])</f>
        <v>D. 30% - 40%</v>
      </c>
      <c r="N1401">
        <f>VALUE(SUBSTITUTE(MID(ImoveisBB[[#This Row],[Desc_imovel_numeros]],3,FIND("'",ImoveisBB[[#This Row],[Desc_imovel_numeros]],3)-3),".",","))</f>
        <v>180</v>
      </c>
      <c r="O1401" s="6" t="str">
        <f>LOOKUP(ImoveisBB[[#This Row],[Area1]],Table25[Faixa],Table25[NomeFaixa])</f>
        <v>F. 150m2 - 200m2</v>
      </c>
      <c r="P1401" s="6" t="str">
        <f>IF(ISNUMBER( SEARCH("Desocupado", ImoveisBB[[#This Row],[status_imovel]] ) ), "DESOcupado", "OCUpado")</f>
        <v>OCUpado</v>
      </c>
      <c r="Q1401" s="6" t="str">
        <f>IF(ISNUMBER( SEARCH("Venda", ImoveisBB[[#This Row],[status_imovel]] ) ), "Venda Direta", "Leilão")</f>
        <v>Leilão</v>
      </c>
    </row>
    <row r="1402" spans="1:17" x14ac:dyDescent="0.25">
      <c r="A1402">
        <v>1401</v>
      </c>
      <c r="B1402" s="1" t="s">
        <v>1410</v>
      </c>
      <c r="C1402" t="s">
        <v>3865</v>
      </c>
      <c r="D1402" t="s">
        <v>5611</v>
      </c>
      <c r="E1402" s="7">
        <v>59495</v>
      </c>
      <c r="F1402">
        <v>54</v>
      </c>
      <c r="G1402" t="s">
        <v>7732</v>
      </c>
      <c r="H1402" t="s">
        <v>7937</v>
      </c>
      <c r="I1402" t="s">
        <v>9360</v>
      </c>
      <c r="J1402" t="s">
        <v>12796</v>
      </c>
      <c r="K1402" t="s">
        <v>16235</v>
      </c>
      <c r="L1402" t="str">
        <f>LOOKUP(ImoveisBB[[#This Row],[Vlr_venda_imovel]],Table2[Faixa],Table2[NomeFaixa])</f>
        <v>E. 50k - 65k</v>
      </c>
      <c r="M1402" t="str">
        <f>LOOKUP(ImoveisBB[[#This Row],[Desc%]],Table24[Faixa],Table24[NomeFaixa])</f>
        <v>F. 50% - 60%</v>
      </c>
      <c r="N1402">
        <f>VALUE(SUBSTITUTE(MID(ImoveisBB[[#This Row],[Desc_imovel_numeros]],3,FIND("'",ImoveisBB[[#This Row],[Desc_imovel_numeros]],3)-3),".",","))</f>
        <v>259.8</v>
      </c>
      <c r="O1402" s="6" t="str">
        <f>LOOKUP(ImoveisBB[[#This Row],[Area1]],Table25[Faixa],Table25[NomeFaixa])</f>
        <v>G. 200m2 - 500m2</v>
      </c>
      <c r="P1402" s="6" t="str">
        <f>IF(ISNUMBER( SEARCH("Desocupado", ImoveisBB[[#This Row],[status_imovel]] ) ), "DESOcupado", "OCUpado")</f>
        <v>OCUpado</v>
      </c>
      <c r="Q1402" s="6" t="str">
        <f>IF(ISNUMBER( SEARCH("Venda", ImoveisBB[[#This Row],[status_imovel]] ) ), "Venda Direta", "Leilão")</f>
        <v>Venda Direta</v>
      </c>
    </row>
    <row r="1403" spans="1:17" x14ac:dyDescent="0.25">
      <c r="A1403">
        <v>1402</v>
      </c>
      <c r="B1403" s="1" t="s">
        <v>1411</v>
      </c>
      <c r="C1403" t="s">
        <v>3451</v>
      </c>
      <c r="D1403" t="s">
        <v>5612</v>
      </c>
      <c r="E1403" s="7">
        <v>26424</v>
      </c>
      <c r="F1403">
        <v>50</v>
      </c>
      <c r="G1403" t="s">
        <v>7839</v>
      </c>
      <c r="H1403" t="s">
        <v>7952</v>
      </c>
      <c r="I1403" t="s">
        <v>9361</v>
      </c>
      <c r="J1403" t="s">
        <v>12797</v>
      </c>
      <c r="K1403" t="s">
        <v>16236</v>
      </c>
      <c r="L1403" t="str">
        <f>LOOKUP(ImoveisBB[[#This Row],[Vlr_venda_imovel]],Table2[Faixa],Table2[NomeFaixa])</f>
        <v>C. 25k - 35k</v>
      </c>
      <c r="M1403" t="str">
        <f>LOOKUP(ImoveisBB[[#This Row],[Desc%]],Table24[Faixa],Table24[NomeFaixa])</f>
        <v>F. 50% - 60%</v>
      </c>
      <c r="N1403">
        <f>VALUE(SUBSTITUTE(MID(ImoveisBB[[#This Row],[Desc_imovel_numeros]],3,FIND("'",ImoveisBB[[#This Row],[Desc_imovel_numeros]],3)-3),".",","))</f>
        <v>149.15</v>
      </c>
      <c r="O1403" s="6" t="str">
        <f>LOOKUP(ImoveisBB[[#This Row],[Area1]],Table25[Faixa],Table25[NomeFaixa])</f>
        <v>E. 100m2 - 150m2</v>
      </c>
      <c r="P1403" s="6" t="str">
        <f>IF(ISNUMBER( SEARCH("Desocupado", ImoveisBB[[#This Row],[status_imovel]] ) ), "DESOcupado", "OCUpado")</f>
        <v>OCUpado</v>
      </c>
      <c r="Q1403" s="6" t="str">
        <f>IF(ISNUMBER( SEARCH("Venda", ImoveisBB[[#This Row],[status_imovel]] ) ), "Venda Direta", "Leilão")</f>
        <v>Venda Direta</v>
      </c>
    </row>
    <row r="1404" spans="1:17" x14ac:dyDescent="0.25">
      <c r="A1404">
        <v>1403</v>
      </c>
      <c r="B1404" s="1" t="s">
        <v>1412</v>
      </c>
      <c r="C1404" t="s">
        <v>3451</v>
      </c>
      <c r="D1404" t="s">
        <v>5613</v>
      </c>
      <c r="E1404" s="7">
        <v>43305</v>
      </c>
      <c r="F1404">
        <v>61</v>
      </c>
      <c r="G1404" t="s">
        <v>7732</v>
      </c>
      <c r="H1404" t="s">
        <v>7937</v>
      </c>
      <c r="I1404" t="s">
        <v>9362</v>
      </c>
      <c r="J1404" t="s">
        <v>12798</v>
      </c>
      <c r="K1404" t="s">
        <v>16237</v>
      </c>
      <c r="L1404" t="str">
        <f>LOOKUP(ImoveisBB[[#This Row],[Vlr_venda_imovel]],Table2[Faixa],Table2[NomeFaixa])</f>
        <v>D. 35k - 50k</v>
      </c>
      <c r="M1404" t="str">
        <f>LOOKUP(ImoveisBB[[#This Row],[Desc%]],Table24[Faixa],Table24[NomeFaixa])</f>
        <v>G. 60% - 70%</v>
      </c>
      <c r="N1404">
        <f>VALUE(SUBSTITUTE(MID(ImoveisBB[[#This Row],[Desc_imovel_numeros]],3,FIND("'",ImoveisBB[[#This Row],[Desc_imovel_numeros]],3)-3),".",","))</f>
        <v>156</v>
      </c>
      <c r="O1404" s="6" t="str">
        <f>LOOKUP(ImoveisBB[[#This Row],[Area1]],Table25[Faixa],Table25[NomeFaixa])</f>
        <v>F. 150m2 - 200m2</v>
      </c>
      <c r="P1404" s="6" t="str">
        <f>IF(ISNUMBER( SEARCH("Desocupado", ImoveisBB[[#This Row],[status_imovel]] ) ), "DESOcupado", "OCUpado")</f>
        <v>OCUpado</v>
      </c>
      <c r="Q1404" s="6" t="str">
        <f>IF(ISNUMBER( SEARCH("Venda", ImoveisBB[[#This Row],[status_imovel]] ) ), "Venda Direta", "Leilão")</f>
        <v>Venda Direta</v>
      </c>
    </row>
    <row r="1405" spans="1:17" x14ac:dyDescent="0.25">
      <c r="A1405">
        <v>1404</v>
      </c>
      <c r="B1405" s="1" t="s">
        <v>1413</v>
      </c>
      <c r="C1405" t="s">
        <v>3451</v>
      </c>
      <c r="D1405" t="s">
        <v>5614</v>
      </c>
      <c r="E1405" s="7">
        <v>63587</v>
      </c>
      <c r="F1405">
        <v>34</v>
      </c>
      <c r="G1405" t="s">
        <v>7722</v>
      </c>
      <c r="H1405" t="s">
        <v>7937</v>
      </c>
      <c r="I1405" t="s">
        <v>9363</v>
      </c>
      <c r="J1405" t="s">
        <v>12799</v>
      </c>
      <c r="K1405" t="s">
        <v>16238</v>
      </c>
      <c r="L1405" t="str">
        <f>LOOKUP(ImoveisBB[[#This Row],[Vlr_venda_imovel]],Table2[Faixa],Table2[NomeFaixa])</f>
        <v>E. 50k - 65k</v>
      </c>
      <c r="M1405" t="str">
        <f>LOOKUP(ImoveisBB[[#This Row],[Desc%]],Table24[Faixa],Table24[NomeFaixa])</f>
        <v>D. 30% - 40%</v>
      </c>
      <c r="N1405">
        <f>VALUE(SUBSTITUTE(MID(ImoveisBB[[#This Row],[Desc_imovel_numeros]],3,FIND("'",ImoveisBB[[#This Row],[Desc_imovel_numeros]],3)-3),".",","))</f>
        <v>135.02000000000001</v>
      </c>
      <c r="O1405" s="6" t="str">
        <f>LOOKUP(ImoveisBB[[#This Row],[Area1]],Table25[Faixa],Table25[NomeFaixa])</f>
        <v>E. 100m2 - 150m2</v>
      </c>
      <c r="P1405" s="6" t="str">
        <f>IF(ISNUMBER( SEARCH("Desocupado", ImoveisBB[[#This Row],[status_imovel]] ) ), "DESOcupado", "OCUpado")</f>
        <v>OCUpado</v>
      </c>
      <c r="Q1405" s="6" t="str">
        <f>IF(ISNUMBER( SEARCH("Venda", ImoveisBB[[#This Row],[status_imovel]] ) ), "Venda Direta", "Leilão")</f>
        <v>Leilão</v>
      </c>
    </row>
    <row r="1406" spans="1:17" hidden="1" x14ac:dyDescent="0.25">
      <c r="A1406">
        <v>1405</v>
      </c>
      <c r="B1406" s="1" t="s">
        <v>1414</v>
      </c>
      <c r="C1406" t="s">
        <v>3850</v>
      </c>
      <c r="D1406" t="s">
        <v>5615</v>
      </c>
      <c r="E1406" t="s">
        <v>7696</v>
      </c>
      <c r="F1406" t="s">
        <v>7721</v>
      </c>
      <c r="G1406" t="s">
        <v>7732</v>
      </c>
      <c r="H1406" t="s">
        <v>7937</v>
      </c>
      <c r="I1406" t="s">
        <v>9364</v>
      </c>
      <c r="J1406" t="s">
        <v>12800</v>
      </c>
      <c r="K1406" t="s">
        <v>16239</v>
      </c>
      <c r="L1406" t="e">
        <f>LOOKUP(ImoveisBB[[#This Row],[Vlr_venda_imovel]],Table2[Faixa],Table2[NomeFaixa])</f>
        <v>#N/A</v>
      </c>
      <c r="M1406" t="e">
        <f>LOOKUP(ImoveisBB[[#This Row],[Desc%]],Table24[Faixa],Table24[NomeFaixa])</f>
        <v>#N/A</v>
      </c>
      <c r="N1406">
        <f>VALUE(SUBSTITUTE(MID(ImoveisBB[[#This Row],[Desc_imovel_numeros]],3,FIND("'",ImoveisBB[[#This Row],[Desc_imovel_numeros]],3)-3),".",","))</f>
        <v>139.44</v>
      </c>
      <c r="O1406" s="6" t="str">
        <f>LOOKUP(ImoveisBB[[#This Row],[Area1]],Table25[Faixa],Table25[NomeFaixa])</f>
        <v>E. 100m2 - 150m2</v>
      </c>
      <c r="P1406" s="6" t="str">
        <f>IF(ISNUMBER( SEARCH("Desocupado", ImoveisBB[[#This Row],[status_imovel]] ) ), "DESOcupado", "OCUpado")</f>
        <v>DESOcupado</v>
      </c>
      <c r="Q1406" s="6" t="str">
        <f>IF(ISNUMBER( SEARCH("Venda", ImoveisBB[[#This Row],[status_imovel]] ) ), "Venda Direta", "Leilão")</f>
        <v>Venda Direta</v>
      </c>
    </row>
    <row r="1407" spans="1:17" x14ac:dyDescent="0.25">
      <c r="A1407">
        <v>1406</v>
      </c>
      <c r="B1407" s="1" t="s">
        <v>1415</v>
      </c>
      <c r="C1407" t="s">
        <v>3866</v>
      </c>
      <c r="D1407" t="s">
        <v>5616</v>
      </c>
      <c r="E1407" s="7">
        <v>57410</v>
      </c>
      <c r="F1407">
        <v>44</v>
      </c>
      <c r="G1407" t="s">
        <v>7732</v>
      </c>
      <c r="H1407" t="s">
        <v>7937</v>
      </c>
      <c r="I1407" t="s">
        <v>9365</v>
      </c>
      <c r="J1407" t="s">
        <v>12801</v>
      </c>
      <c r="K1407" t="s">
        <v>16240</v>
      </c>
      <c r="L1407" t="str">
        <f>LOOKUP(ImoveisBB[[#This Row],[Vlr_venda_imovel]],Table2[Faixa],Table2[NomeFaixa])</f>
        <v>E. 50k - 65k</v>
      </c>
      <c r="M1407" t="str">
        <f>LOOKUP(ImoveisBB[[#This Row],[Desc%]],Table24[Faixa],Table24[NomeFaixa])</f>
        <v>E. 40% - 50%</v>
      </c>
      <c r="N1407">
        <f>VALUE(SUBSTITUTE(MID(ImoveisBB[[#This Row],[Desc_imovel_numeros]],3,FIND("'",ImoveisBB[[#This Row],[Desc_imovel_numeros]],3)-3),".",","))</f>
        <v>138.75</v>
      </c>
      <c r="O1407" s="6" t="str">
        <f>LOOKUP(ImoveisBB[[#This Row],[Area1]],Table25[Faixa],Table25[NomeFaixa])</f>
        <v>E. 100m2 - 150m2</v>
      </c>
      <c r="P1407" s="6" t="str">
        <f>IF(ISNUMBER( SEARCH("Desocupado", ImoveisBB[[#This Row],[status_imovel]] ) ), "DESOcupado", "OCUpado")</f>
        <v>OCUpado</v>
      </c>
      <c r="Q1407" s="6" t="str">
        <f>IF(ISNUMBER( SEARCH("Venda", ImoveisBB[[#This Row],[status_imovel]] ) ), "Venda Direta", "Leilão")</f>
        <v>Venda Direta</v>
      </c>
    </row>
    <row r="1408" spans="1:17" x14ac:dyDescent="0.25">
      <c r="A1408">
        <v>1407</v>
      </c>
      <c r="B1408" s="1" t="s">
        <v>1416</v>
      </c>
      <c r="C1408" t="s">
        <v>3867</v>
      </c>
      <c r="D1408" t="s">
        <v>5617</v>
      </c>
      <c r="E1408" s="7">
        <v>50182</v>
      </c>
      <c r="F1408">
        <v>42</v>
      </c>
      <c r="G1408" t="s">
        <v>7732</v>
      </c>
      <c r="H1408" t="s">
        <v>7937</v>
      </c>
      <c r="I1408" t="s">
        <v>9366</v>
      </c>
      <c r="J1408" t="s">
        <v>12802</v>
      </c>
      <c r="K1408" t="s">
        <v>16241</v>
      </c>
      <c r="L1408" t="str">
        <f>LOOKUP(ImoveisBB[[#This Row],[Vlr_venda_imovel]],Table2[Faixa],Table2[NomeFaixa])</f>
        <v>E. 50k - 65k</v>
      </c>
      <c r="M1408" t="str">
        <f>LOOKUP(ImoveisBB[[#This Row],[Desc%]],Table24[Faixa],Table24[NomeFaixa])</f>
        <v>E. 40% - 50%</v>
      </c>
      <c r="N1408">
        <f>VALUE(SUBSTITUTE(MID(ImoveisBB[[#This Row],[Desc_imovel_numeros]],3,FIND("'",ImoveisBB[[#This Row],[Desc_imovel_numeros]],3)-3),".",","))</f>
        <v>17</v>
      </c>
      <c r="O1408" s="6" t="str">
        <f>LOOKUP(ImoveisBB[[#This Row],[Area1]],Table25[Faixa],Table25[NomeFaixa])</f>
        <v>A. abaixo de 25m2</v>
      </c>
      <c r="P1408" s="6" t="str">
        <f>IF(ISNUMBER( SEARCH("Desocupado", ImoveisBB[[#This Row],[status_imovel]] ) ), "DESOcupado", "OCUpado")</f>
        <v>OCUpado</v>
      </c>
      <c r="Q1408" s="6" t="str">
        <f>IF(ISNUMBER( SEARCH("Venda", ImoveisBB[[#This Row],[status_imovel]] ) ), "Venda Direta", "Leilão")</f>
        <v>Leilão</v>
      </c>
    </row>
    <row r="1409" spans="1:17" x14ac:dyDescent="0.25">
      <c r="A1409">
        <v>1408</v>
      </c>
      <c r="B1409" s="1" t="s">
        <v>1417</v>
      </c>
      <c r="C1409" t="s">
        <v>3621</v>
      </c>
      <c r="D1409" t="s">
        <v>5618</v>
      </c>
      <c r="E1409" s="7">
        <v>58094</v>
      </c>
      <c r="F1409">
        <v>50</v>
      </c>
      <c r="G1409" t="s">
        <v>7725</v>
      </c>
      <c r="H1409" t="s">
        <v>7937</v>
      </c>
      <c r="I1409" t="s">
        <v>9367</v>
      </c>
      <c r="J1409" t="s">
        <v>12803</v>
      </c>
      <c r="K1409" t="s">
        <v>16242</v>
      </c>
      <c r="L1409" t="str">
        <f>LOOKUP(ImoveisBB[[#This Row],[Vlr_venda_imovel]],Table2[Faixa],Table2[NomeFaixa])</f>
        <v>E. 50k - 65k</v>
      </c>
      <c r="M1409" t="str">
        <f>LOOKUP(ImoveisBB[[#This Row],[Desc%]],Table24[Faixa],Table24[NomeFaixa])</f>
        <v>F. 50% - 60%</v>
      </c>
      <c r="N1409">
        <f>VALUE(SUBSTITUTE(MID(ImoveisBB[[#This Row],[Desc_imovel_numeros]],3,FIND("'",ImoveisBB[[#This Row],[Desc_imovel_numeros]],3)-3),".",","))</f>
        <v>52.59</v>
      </c>
      <c r="O1409" s="6" t="str">
        <f>LOOKUP(ImoveisBB[[#This Row],[Area1]],Table25[Faixa],Table25[NomeFaixa])</f>
        <v>C. 50m2 - 75m2</v>
      </c>
      <c r="P1409" s="6" t="str">
        <f>IF(ISNUMBER( SEARCH("Desocupado", ImoveisBB[[#This Row],[status_imovel]] ) ), "DESOcupado", "OCUpado")</f>
        <v>OCUpado</v>
      </c>
      <c r="Q1409" s="6" t="str">
        <f>IF(ISNUMBER( SEARCH("Venda", ImoveisBB[[#This Row],[status_imovel]] ) ), "Venda Direta", "Leilão")</f>
        <v>Venda Direta</v>
      </c>
    </row>
    <row r="1410" spans="1:17" x14ac:dyDescent="0.25">
      <c r="A1410">
        <v>1409</v>
      </c>
      <c r="B1410" s="1" t="s">
        <v>1418</v>
      </c>
      <c r="C1410" t="s">
        <v>3451</v>
      </c>
      <c r="D1410" t="s">
        <v>5619</v>
      </c>
      <c r="E1410" s="7">
        <v>56063</v>
      </c>
      <c r="F1410">
        <v>49</v>
      </c>
      <c r="G1410" t="s">
        <v>7732</v>
      </c>
      <c r="H1410" t="s">
        <v>7937</v>
      </c>
      <c r="I1410" t="s">
        <v>9368</v>
      </c>
      <c r="J1410" t="s">
        <v>12804</v>
      </c>
      <c r="K1410" t="s">
        <v>16243</v>
      </c>
      <c r="L1410" t="str">
        <f>LOOKUP(ImoveisBB[[#This Row],[Vlr_venda_imovel]],Table2[Faixa],Table2[NomeFaixa])</f>
        <v>E. 50k - 65k</v>
      </c>
      <c r="M1410" t="str">
        <f>LOOKUP(ImoveisBB[[#This Row],[Desc%]],Table24[Faixa],Table24[NomeFaixa])</f>
        <v>E. 40% - 50%</v>
      </c>
      <c r="N1410">
        <f>VALUE(SUBSTITUTE(MID(ImoveisBB[[#This Row],[Desc_imovel_numeros]],3,FIND("'",ImoveisBB[[#This Row],[Desc_imovel_numeros]],3)-3),".",","))</f>
        <v>150.34</v>
      </c>
      <c r="O1410" s="6" t="str">
        <f>LOOKUP(ImoveisBB[[#This Row],[Area1]],Table25[Faixa],Table25[NomeFaixa])</f>
        <v>F. 150m2 - 200m2</v>
      </c>
      <c r="P1410" s="6" t="str">
        <f>IF(ISNUMBER( SEARCH("Desocupado", ImoveisBB[[#This Row],[status_imovel]] ) ), "DESOcupado", "OCUpado")</f>
        <v>OCUpado</v>
      </c>
      <c r="Q1410" s="6" t="str">
        <f>IF(ISNUMBER( SEARCH("Venda", ImoveisBB[[#This Row],[status_imovel]] ) ), "Venda Direta", "Leilão")</f>
        <v>Venda Direta</v>
      </c>
    </row>
    <row r="1411" spans="1:17" x14ac:dyDescent="0.25">
      <c r="A1411">
        <v>1410</v>
      </c>
      <c r="B1411" s="1" t="s">
        <v>1419</v>
      </c>
      <c r="C1411" t="s">
        <v>3843</v>
      </c>
      <c r="D1411" t="s">
        <v>5620</v>
      </c>
      <c r="E1411" s="7">
        <v>53319</v>
      </c>
      <c r="F1411">
        <v>46</v>
      </c>
      <c r="G1411" t="s">
        <v>7732</v>
      </c>
      <c r="H1411" t="s">
        <v>7937</v>
      </c>
      <c r="I1411" t="s">
        <v>9369</v>
      </c>
      <c r="J1411" t="s">
        <v>12805</v>
      </c>
      <c r="K1411" t="s">
        <v>16244</v>
      </c>
      <c r="L1411" t="str">
        <f>LOOKUP(ImoveisBB[[#This Row],[Vlr_venda_imovel]],Table2[Faixa],Table2[NomeFaixa])</f>
        <v>E. 50k - 65k</v>
      </c>
      <c r="M1411" t="str">
        <f>LOOKUP(ImoveisBB[[#This Row],[Desc%]],Table24[Faixa],Table24[NomeFaixa])</f>
        <v>E. 40% - 50%</v>
      </c>
      <c r="N1411">
        <f>VALUE(SUBSTITUTE(MID(ImoveisBB[[#This Row],[Desc_imovel_numeros]],3,FIND("'",ImoveisBB[[#This Row],[Desc_imovel_numeros]],3)-3),".",","))</f>
        <v>148</v>
      </c>
      <c r="O1411" s="6" t="str">
        <f>LOOKUP(ImoveisBB[[#This Row],[Area1]],Table25[Faixa],Table25[NomeFaixa])</f>
        <v>E. 100m2 - 150m2</v>
      </c>
      <c r="P1411" s="6" t="str">
        <f>IF(ISNUMBER( SEARCH("Desocupado", ImoveisBB[[#This Row],[status_imovel]] ) ), "DESOcupado", "OCUpado")</f>
        <v>OCUpado</v>
      </c>
      <c r="Q1411" s="6" t="str">
        <f>IF(ISNUMBER( SEARCH("Venda", ImoveisBB[[#This Row],[status_imovel]] ) ), "Venda Direta", "Leilão")</f>
        <v>Venda Direta</v>
      </c>
    </row>
    <row r="1412" spans="1:17" x14ac:dyDescent="0.25">
      <c r="A1412">
        <v>1411</v>
      </c>
      <c r="B1412" s="1" t="s">
        <v>1420</v>
      </c>
      <c r="C1412" t="s">
        <v>3451</v>
      </c>
      <c r="D1412" t="s">
        <v>5621</v>
      </c>
      <c r="E1412" s="7">
        <v>31232</v>
      </c>
      <c r="F1412">
        <v>57</v>
      </c>
      <c r="G1412" t="s">
        <v>7799</v>
      </c>
      <c r="H1412" t="s">
        <v>7949</v>
      </c>
      <c r="I1412" t="s">
        <v>9370</v>
      </c>
      <c r="J1412" t="s">
        <v>12806</v>
      </c>
      <c r="K1412" t="s">
        <v>16245</v>
      </c>
      <c r="L1412" t="str">
        <f>LOOKUP(ImoveisBB[[#This Row],[Vlr_venda_imovel]],Table2[Faixa],Table2[NomeFaixa])</f>
        <v>C. 25k - 35k</v>
      </c>
      <c r="M1412" t="str">
        <f>LOOKUP(ImoveisBB[[#This Row],[Desc%]],Table24[Faixa],Table24[NomeFaixa])</f>
        <v>F. 50% - 60%</v>
      </c>
      <c r="N1412">
        <f>VALUE(SUBSTITUTE(MID(ImoveisBB[[#This Row],[Desc_imovel_numeros]],3,FIND("'",ImoveisBB[[#This Row],[Desc_imovel_numeros]],3)-3),".",","))</f>
        <v>282</v>
      </c>
      <c r="O1412" s="6" t="str">
        <f>LOOKUP(ImoveisBB[[#This Row],[Area1]],Table25[Faixa],Table25[NomeFaixa])</f>
        <v>G. 200m2 - 500m2</v>
      </c>
      <c r="P1412" s="6" t="str">
        <f>IF(ISNUMBER( SEARCH("Desocupado", ImoveisBB[[#This Row],[status_imovel]] ) ), "DESOcupado", "OCUpado")</f>
        <v>OCUpado</v>
      </c>
      <c r="Q1412" s="6" t="str">
        <f>IF(ISNUMBER( SEARCH("Venda", ImoveisBB[[#This Row],[status_imovel]] ) ), "Venda Direta", "Leilão")</f>
        <v>Venda Direta</v>
      </c>
    </row>
    <row r="1413" spans="1:17" x14ac:dyDescent="0.25">
      <c r="A1413">
        <v>1412</v>
      </c>
      <c r="B1413" s="1" t="s">
        <v>1421</v>
      </c>
      <c r="C1413" t="s">
        <v>3822</v>
      </c>
      <c r="D1413" t="s">
        <v>5622</v>
      </c>
      <c r="E1413" s="7">
        <v>32481</v>
      </c>
      <c r="F1413">
        <v>54</v>
      </c>
      <c r="G1413" t="s">
        <v>7732</v>
      </c>
      <c r="H1413" t="s">
        <v>7937</v>
      </c>
      <c r="I1413" t="s">
        <v>9371</v>
      </c>
      <c r="J1413" t="s">
        <v>12807</v>
      </c>
      <c r="K1413" t="s">
        <v>16246</v>
      </c>
      <c r="L1413" t="str">
        <f>LOOKUP(ImoveisBB[[#This Row],[Vlr_venda_imovel]],Table2[Faixa],Table2[NomeFaixa])</f>
        <v>C. 25k - 35k</v>
      </c>
      <c r="M1413" t="str">
        <f>LOOKUP(ImoveisBB[[#This Row],[Desc%]],Table24[Faixa],Table24[NomeFaixa])</f>
        <v>F. 50% - 60%</v>
      </c>
      <c r="N1413">
        <f>VALUE(SUBSTITUTE(MID(ImoveisBB[[#This Row],[Desc_imovel_numeros]],3,FIND("'",ImoveisBB[[#This Row],[Desc_imovel_numeros]],3)-3),".",","))</f>
        <v>240</v>
      </c>
      <c r="O1413" s="6" t="str">
        <f>LOOKUP(ImoveisBB[[#This Row],[Area1]],Table25[Faixa],Table25[NomeFaixa])</f>
        <v>G. 200m2 - 500m2</v>
      </c>
      <c r="P1413" s="6" t="str">
        <f>IF(ISNUMBER( SEARCH("Desocupado", ImoveisBB[[#This Row],[status_imovel]] ) ), "DESOcupado", "OCUpado")</f>
        <v>OCUpado</v>
      </c>
      <c r="Q1413" s="6" t="str">
        <f>IF(ISNUMBER( SEARCH("Venda", ImoveisBB[[#This Row],[status_imovel]] ) ), "Venda Direta", "Leilão")</f>
        <v>Venda Direta</v>
      </c>
    </row>
    <row r="1414" spans="1:17" x14ac:dyDescent="0.25">
      <c r="A1414">
        <v>1413</v>
      </c>
      <c r="B1414" s="1" t="s">
        <v>1422</v>
      </c>
      <c r="C1414" t="s">
        <v>3616</v>
      </c>
      <c r="D1414" t="s">
        <v>5623</v>
      </c>
      <c r="E1414" s="7">
        <v>51964</v>
      </c>
      <c r="F1414">
        <v>34</v>
      </c>
      <c r="G1414" t="s">
        <v>7748</v>
      </c>
      <c r="H1414" t="s">
        <v>7937</v>
      </c>
      <c r="I1414" t="s">
        <v>9372</v>
      </c>
      <c r="J1414" t="s">
        <v>12808</v>
      </c>
      <c r="K1414" t="s">
        <v>16247</v>
      </c>
      <c r="L1414" t="str">
        <f>LOOKUP(ImoveisBB[[#This Row],[Vlr_venda_imovel]],Table2[Faixa],Table2[NomeFaixa])</f>
        <v>E. 50k - 65k</v>
      </c>
      <c r="M1414" t="str">
        <f>LOOKUP(ImoveisBB[[#This Row],[Desc%]],Table24[Faixa],Table24[NomeFaixa])</f>
        <v>D. 30% - 40%</v>
      </c>
      <c r="N1414">
        <f>VALUE(SUBSTITUTE(MID(ImoveisBB[[#This Row],[Desc_imovel_numeros]],3,FIND("'",ImoveisBB[[#This Row],[Desc_imovel_numeros]],3)-3),".",","))</f>
        <v>362.25</v>
      </c>
      <c r="O1414" s="6" t="str">
        <f>LOOKUP(ImoveisBB[[#This Row],[Area1]],Table25[Faixa],Table25[NomeFaixa])</f>
        <v>G. 200m2 - 500m2</v>
      </c>
      <c r="P1414" s="6" t="str">
        <f>IF(ISNUMBER( SEARCH("Desocupado", ImoveisBB[[#This Row],[status_imovel]] ) ), "DESOcupado", "OCUpado")</f>
        <v>OCUpado</v>
      </c>
      <c r="Q1414" s="6" t="str">
        <f>IF(ISNUMBER( SEARCH("Venda", ImoveisBB[[#This Row],[status_imovel]] ) ), "Venda Direta", "Leilão")</f>
        <v>Leilão</v>
      </c>
    </row>
    <row r="1415" spans="1:17" x14ac:dyDescent="0.25">
      <c r="A1415">
        <v>1414</v>
      </c>
      <c r="B1415" s="1" t="s">
        <v>1423</v>
      </c>
      <c r="C1415" t="s">
        <v>3451</v>
      </c>
      <c r="D1415" t="s">
        <v>5624</v>
      </c>
      <c r="E1415" s="7">
        <v>33059</v>
      </c>
      <c r="F1415">
        <v>50</v>
      </c>
      <c r="G1415" t="s">
        <v>7839</v>
      </c>
      <c r="H1415" t="s">
        <v>7952</v>
      </c>
      <c r="I1415" t="s">
        <v>9373</v>
      </c>
      <c r="J1415" t="s">
        <v>12809</v>
      </c>
      <c r="K1415" t="s">
        <v>16248</v>
      </c>
      <c r="L1415" t="str">
        <f>LOOKUP(ImoveisBB[[#This Row],[Vlr_venda_imovel]],Table2[Faixa],Table2[NomeFaixa])</f>
        <v>C. 25k - 35k</v>
      </c>
      <c r="M1415" t="str">
        <f>LOOKUP(ImoveisBB[[#This Row],[Desc%]],Table24[Faixa],Table24[NomeFaixa])</f>
        <v>F. 50% - 60%</v>
      </c>
      <c r="N1415">
        <f>VALUE(SUBSTITUTE(MID(ImoveisBB[[#This Row],[Desc_imovel_numeros]],3,FIND("'",ImoveisBB[[#This Row],[Desc_imovel_numeros]],3)-3),".",","))</f>
        <v>112.5</v>
      </c>
      <c r="O1415" s="6" t="str">
        <f>LOOKUP(ImoveisBB[[#This Row],[Area1]],Table25[Faixa],Table25[NomeFaixa])</f>
        <v>E. 100m2 - 150m2</v>
      </c>
      <c r="P1415" s="6" t="str">
        <f>IF(ISNUMBER( SEARCH("Desocupado", ImoveisBB[[#This Row],[status_imovel]] ) ), "DESOcupado", "OCUpado")</f>
        <v>OCUpado</v>
      </c>
      <c r="Q1415" s="6" t="str">
        <f>IF(ISNUMBER( SEARCH("Venda", ImoveisBB[[#This Row],[status_imovel]] ) ), "Venda Direta", "Leilão")</f>
        <v>Venda Direta</v>
      </c>
    </row>
    <row r="1416" spans="1:17" x14ac:dyDescent="0.25">
      <c r="A1416">
        <v>1415</v>
      </c>
      <c r="B1416" s="1" t="s">
        <v>1424</v>
      </c>
      <c r="C1416" t="s">
        <v>3471</v>
      </c>
      <c r="D1416" t="s">
        <v>5625</v>
      </c>
      <c r="E1416" s="7">
        <v>38884</v>
      </c>
      <c r="F1416">
        <v>50</v>
      </c>
      <c r="G1416" t="s">
        <v>7799</v>
      </c>
      <c r="H1416" t="s">
        <v>7949</v>
      </c>
      <c r="I1416" t="s">
        <v>8451</v>
      </c>
      <c r="J1416" t="s">
        <v>12810</v>
      </c>
      <c r="K1416" t="s">
        <v>16249</v>
      </c>
      <c r="L1416" t="str">
        <f>LOOKUP(ImoveisBB[[#This Row],[Vlr_venda_imovel]],Table2[Faixa],Table2[NomeFaixa])</f>
        <v>D. 35k - 50k</v>
      </c>
      <c r="M1416" t="str">
        <f>LOOKUP(ImoveisBB[[#This Row],[Desc%]],Table24[Faixa],Table24[NomeFaixa])</f>
        <v>F. 50% - 60%</v>
      </c>
      <c r="N1416">
        <f>VALUE(SUBSTITUTE(MID(ImoveisBB[[#This Row],[Desc_imovel_numeros]],3,FIND("'",ImoveisBB[[#This Row],[Desc_imovel_numeros]],3)-3),".",","))</f>
        <v>200</v>
      </c>
      <c r="O1416" s="6" t="str">
        <f>LOOKUP(ImoveisBB[[#This Row],[Area1]],Table25[Faixa],Table25[NomeFaixa])</f>
        <v>G. 200m2 - 500m2</v>
      </c>
      <c r="P1416" s="6" t="str">
        <f>IF(ISNUMBER( SEARCH("Desocupado", ImoveisBB[[#This Row],[status_imovel]] ) ), "DESOcupado", "OCUpado")</f>
        <v>OCUpado</v>
      </c>
      <c r="Q1416" s="6" t="str">
        <f>IF(ISNUMBER( SEARCH("Venda", ImoveisBB[[#This Row],[status_imovel]] ) ), "Venda Direta", "Leilão")</f>
        <v>Venda Direta</v>
      </c>
    </row>
    <row r="1417" spans="1:17" x14ac:dyDescent="0.25">
      <c r="A1417">
        <v>1416</v>
      </c>
      <c r="B1417" s="1" t="s">
        <v>1425</v>
      </c>
      <c r="C1417" t="s">
        <v>3463</v>
      </c>
      <c r="D1417" t="s">
        <v>5626</v>
      </c>
      <c r="E1417" s="7">
        <v>52641</v>
      </c>
      <c r="F1417">
        <v>54</v>
      </c>
      <c r="G1417" t="s">
        <v>7723</v>
      </c>
      <c r="H1417" t="s">
        <v>7937</v>
      </c>
      <c r="I1417" t="s">
        <v>9374</v>
      </c>
      <c r="J1417" t="s">
        <v>12811</v>
      </c>
      <c r="K1417" t="s">
        <v>16250</v>
      </c>
      <c r="L1417" t="str">
        <f>LOOKUP(ImoveisBB[[#This Row],[Vlr_venda_imovel]],Table2[Faixa],Table2[NomeFaixa])</f>
        <v>E. 50k - 65k</v>
      </c>
      <c r="M1417" t="str">
        <f>LOOKUP(ImoveisBB[[#This Row],[Desc%]],Table24[Faixa],Table24[NomeFaixa])</f>
        <v>F. 50% - 60%</v>
      </c>
      <c r="N1417">
        <f>VALUE(SUBSTITUTE(MID(ImoveisBB[[#This Row],[Desc_imovel_numeros]],3,FIND("'",ImoveisBB[[#This Row],[Desc_imovel_numeros]],3)-3),".",","))</f>
        <v>113.91</v>
      </c>
      <c r="O1417" s="6" t="str">
        <f>LOOKUP(ImoveisBB[[#This Row],[Area1]],Table25[Faixa],Table25[NomeFaixa])</f>
        <v>E. 100m2 - 150m2</v>
      </c>
      <c r="P1417" s="6" t="str">
        <f>IF(ISNUMBER( SEARCH("Desocupado", ImoveisBB[[#This Row],[status_imovel]] ) ), "DESOcupado", "OCUpado")</f>
        <v>OCUpado</v>
      </c>
      <c r="Q1417" s="6" t="str">
        <f>IF(ISNUMBER( SEARCH("Venda", ImoveisBB[[#This Row],[status_imovel]] ) ), "Venda Direta", "Leilão")</f>
        <v>Venda Direta</v>
      </c>
    </row>
    <row r="1418" spans="1:17" x14ac:dyDescent="0.25">
      <c r="A1418">
        <v>1417</v>
      </c>
      <c r="B1418" s="1" t="s">
        <v>1426</v>
      </c>
      <c r="C1418" t="s">
        <v>3868</v>
      </c>
      <c r="D1418" t="s">
        <v>5627</v>
      </c>
      <c r="E1418" s="7">
        <v>53517</v>
      </c>
      <c r="F1418">
        <v>50</v>
      </c>
      <c r="G1418" t="s">
        <v>7722</v>
      </c>
      <c r="H1418" t="s">
        <v>7937</v>
      </c>
      <c r="I1418" t="s">
        <v>9375</v>
      </c>
      <c r="J1418" t="s">
        <v>12812</v>
      </c>
      <c r="K1418" t="s">
        <v>16251</v>
      </c>
      <c r="L1418" t="str">
        <f>LOOKUP(ImoveisBB[[#This Row],[Vlr_venda_imovel]],Table2[Faixa],Table2[NomeFaixa])</f>
        <v>E. 50k - 65k</v>
      </c>
      <c r="M1418" t="str">
        <f>LOOKUP(ImoveisBB[[#This Row],[Desc%]],Table24[Faixa],Table24[NomeFaixa])</f>
        <v>F. 50% - 60%</v>
      </c>
      <c r="N1418">
        <f>VALUE(SUBSTITUTE(MID(ImoveisBB[[#This Row],[Desc_imovel_numeros]],3,FIND("'",ImoveisBB[[#This Row],[Desc_imovel_numeros]],3)-3),".",","))</f>
        <v>63.68</v>
      </c>
      <c r="O1418" s="6" t="str">
        <f>LOOKUP(ImoveisBB[[#This Row],[Area1]],Table25[Faixa],Table25[NomeFaixa])</f>
        <v>C. 50m2 - 75m2</v>
      </c>
      <c r="P1418" s="6" t="str">
        <f>IF(ISNUMBER( SEARCH("Desocupado", ImoveisBB[[#This Row],[status_imovel]] ) ), "DESOcupado", "OCUpado")</f>
        <v>OCUpado</v>
      </c>
      <c r="Q1418" s="6" t="str">
        <f>IF(ISNUMBER( SEARCH("Venda", ImoveisBB[[#This Row],[status_imovel]] ) ), "Venda Direta", "Leilão")</f>
        <v>Venda Direta</v>
      </c>
    </row>
    <row r="1419" spans="1:17" x14ac:dyDescent="0.25">
      <c r="A1419">
        <v>1418</v>
      </c>
      <c r="B1419" s="1" t="s">
        <v>1427</v>
      </c>
      <c r="C1419" t="s">
        <v>3869</v>
      </c>
      <c r="D1419" t="s">
        <v>5628</v>
      </c>
      <c r="E1419" s="7">
        <v>53890</v>
      </c>
      <c r="F1419">
        <v>51</v>
      </c>
      <c r="G1419" t="s">
        <v>7723</v>
      </c>
      <c r="H1419" t="s">
        <v>7937</v>
      </c>
      <c r="I1419" t="s">
        <v>9376</v>
      </c>
      <c r="J1419" t="s">
        <v>12813</v>
      </c>
      <c r="K1419" t="s">
        <v>16252</v>
      </c>
      <c r="L1419" t="str">
        <f>LOOKUP(ImoveisBB[[#This Row],[Vlr_venda_imovel]],Table2[Faixa],Table2[NomeFaixa])</f>
        <v>E. 50k - 65k</v>
      </c>
      <c r="M1419" t="str">
        <f>LOOKUP(ImoveisBB[[#This Row],[Desc%]],Table24[Faixa],Table24[NomeFaixa])</f>
        <v>F. 50% - 60%</v>
      </c>
      <c r="N1419">
        <f>VALUE(SUBSTITUTE(MID(ImoveisBB[[#This Row],[Desc_imovel_numeros]],3,FIND("'",ImoveisBB[[#This Row],[Desc_imovel_numeros]],3)-3),".",","))</f>
        <v>46.23</v>
      </c>
      <c r="O1419" s="6" t="str">
        <f>LOOKUP(ImoveisBB[[#This Row],[Area1]],Table25[Faixa],Table25[NomeFaixa])</f>
        <v>B. 25m2 - 50m2</v>
      </c>
      <c r="P1419" s="6" t="str">
        <f>IF(ISNUMBER( SEARCH("Desocupado", ImoveisBB[[#This Row],[status_imovel]] ) ), "DESOcupado", "OCUpado")</f>
        <v>OCUpado</v>
      </c>
      <c r="Q1419" s="6" t="str">
        <f>IF(ISNUMBER( SEARCH("Venda", ImoveisBB[[#This Row],[status_imovel]] ) ), "Venda Direta", "Leilão")</f>
        <v>Venda Direta</v>
      </c>
    </row>
    <row r="1420" spans="1:17" x14ac:dyDescent="0.25">
      <c r="A1420">
        <v>1419</v>
      </c>
      <c r="B1420" s="1" t="s">
        <v>1428</v>
      </c>
      <c r="C1420" t="s">
        <v>3870</v>
      </c>
      <c r="D1420" t="s">
        <v>5629</v>
      </c>
      <c r="E1420" s="7">
        <v>55114</v>
      </c>
      <c r="F1420">
        <v>50</v>
      </c>
      <c r="G1420" t="s">
        <v>7884</v>
      </c>
      <c r="H1420" t="s">
        <v>7945</v>
      </c>
      <c r="I1420" t="s">
        <v>9377</v>
      </c>
      <c r="J1420" t="s">
        <v>12814</v>
      </c>
      <c r="K1420" t="s">
        <v>16253</v>
      </c>
      <c r="L1420" t="str">
        <f>LOOKUP(ImoveisBB[[#This Row],[Vlr_venda_imovel]],Table2[Faixa],Table2[NomeFaixa])</f>
        <v>E. 50k - 65k</v>
      </c>
      <c r="M1420" t="str">
        <f>LOOKUP(ImoveisBB[[#This Row],[Desc%]],Table24[Faixa],Table24[NomeFaixa])</f>
        <v>F. 50% - 60%</v>
      </c>
      <c r="N1420">
        <f>VALUE(SUBSTITUTE(MID(ImoveisBB[[#This Row],[Desc_imovel_numeros]],3,FIND("'",ImoveisBB[[#This Row],[Desc_imovel_numeros]],3)-3),".",","))</f>
        <v>150</v>
      </c>
      <c r="O1420" s="6" t="str">
        <f>LOOKUP(ImoveisBB[[#This Row],[Area1]],Table25[Faixa],Table25[NomeFaixa])</f>
        <v>F. 150m2 - 200m2</v>
      </c>
      <c r="P1420" s="6" t="str">
        <f>IF(ISNUMBER( SEARCH("Desocupado", ImoveisBB[[#This Row],[status_imovel]] ) ), "DESOcupado", "OCUpado")</f>
        <v>OCUpado</v>
      </c>
      <c r="Q1420" s="6" t="str">
        <f>IF(ISNUMBER( SEARCH("Venda", ImoveisBB[[#This Row],[status_imovel]] ) ), "Venda Direta", "Leilão")</f>
        <v>Venda Direta</v>
      </c>
    </row>
    <row r="1421" spans="1:17" x14ac:dyDescent="0.25">
      <c r="A1421">
        <v>1420</v>
      </c>
      <c r="B1421" s="1" t="s">
        <v>1429</v>
      </c>
      <c r="C1421" t="s">
        <v>3463</v>
      </c>
      <c r="D1421" t="s">
        <v>5630</v>
      </c>
      <c r="E1421" s="7">
        <v>45298</v>
      </c>
      <c r="F1421">
        <v>50</v>
      </c>
      <c r="G1421" t="s">
        <v>7803</v>
      </c>
      <c r="H1421" t="s">
        <v>7945</v>
      </c>
      <c r="I1421" t="s">
        <v>9378</v>
      </c>
      <c r="J1421" t="s">
        <v>12815</v>
      </c>
      <c r="K1421" t="s">
        <v>16254</v>
      </c>
      <c r="L1421" t="str">
        <f>LOOKUP(ImoveisBB[[#This Row],[Vlr_venda_imovel]],Table2[Faixa],Table2[NomeFaixa])</f>
        <v>D. 35k - 50k</v>
      </c>
      <c r="M1421" t="str">
        <f>LOOKUP(ImoveisBB[[#This Row],[Desc%]],Table24[Faixa],Table24[NomeFaixa])</f>
        <v>F. 50% - 60%</v>
      </c>
      <c r="N1421">
        <f>VALUE(SUBSTITUTE(MID(ImoveisBB[[#This Row],[Desc_imovel_numeros]],3,FIND("'",ImoveisBB[[#This Row],[Desc_imovel_numeros]],3)-3),".",","))</f>
        <v>150</v>
      </c>
      <c r="O1421" s="6" t="str">
        <f>LOOKUP(ImoveisBB[[#This Row],[Area1]],Table25[Faixa],Table25[NomeFaixa])</f>
        <v>F. 150m2 - 200m2</v>
      </c>
      <c r="P1421" s="6" t="str">
        <f>IF(ISNUMBER( SEARCH("Desocupado", ImoveisBB[[#This Row],[status_imovel]] ) ), "DESOcupado", "OCUpado")</f>
        <v>OCUpado</v>
      </c>
      <c r="Q1421" s="6" t="str">
        <f>IF(ISNUMBER( SEARCH("Venda", ImoveisBB[[#This Row],[status_imovel]] ) ), "Venda Direta", "Leilão")</f>
        <v>Venda Direta</v>
      </c>
    </row>
    <row r="1422" spans="1:17" x14ac:dyDescent="0.25">
      <c r="A1422">
        <v>1421</v>
      </c>
      <c r="B1422" s="1" t="s">
        <v>1430</v>
      </c>
      <c r="C1422" t="s">
        <v>3871</v>
      </c>
      <c r="D1422" t="s">
        <v>5631</v>
      </c>
      <c r="E1422" s="7">
        <v>30269</v>
      </c>
      <c r="F1422">
        <v>50</v>
      </c>
      <c r="G1422" t="s">
        <v>7839</v>
      </c>
      <c r="H1422" t="s">
        <v>7952</v>
      </c>
      <c r="I1422" t="s">
        <v>9379</v>
      </c>
      <c r="J1422" t="s">
        <v>12816</v>
      </c>
      <c r="K1422" t="s">
        <v>16255</v>
      </c>
      <c r="L1422" t="str">
        <f>LOOKUP(ImoveisBB[[#This Row],[Vlr_venda_imovel]],Table2[Faixa],Table2[NomeFaixa])</f>
        <v>C. 25k - 35k</v>
      </c>
      <c r="M1422" t="str">
        <f>LOOKUP(ImoveisBB[[#This Row],[Desc%]],Table24[Faixa],Table24[NomeFaixa])</f>
        <v>F. 50% - 60%</v>
      </c>
      <c r="N1422">
        <f>VALUE(SUBSTITUTE(MID(ImoveisBB[[#This Row],[Desc_imovel_numeros]],3,FIND("'",ImoveisBB[[#This Row],[Desc_imovel_numeros]],3)-3),".",","))</f>
        <v>166.9</v>
      </c>
      <c r="O1422" s="6" t="str">
        <f>LOOKUP(ImoveisBB[[#This Row],[Area1]],Table25[Faixa],Table25[NomeFaixa])</f>
        <v>F. 150m2 - 200m2</v>
      </c>
      <c r="P1422" s="6" t="str">
        <f>IF(ISNUMBER( SEARCH("Desocupado", ImoveisBB[[#This Row],[status_imovel]] ) ), "DESOcupado", "OCUpado")</f>
        <v>OCUpado</v>
      </c>
      <c r="Q1422" s="6" t="str">
        <f>IF(ISNUMBER( SEARCH("Venda", ImoveisBB[[#This Row],[status_imovel]] ) ), "Venda Direta", "Leilão")</f>
        <v>Venda Direta</v>
      </c>
    </row>
    <row r="1423" spans="1:17" x14ac:dyDescent="0.25">
      <c r="A1423">
        <v>1422</v>
      </c>
      <c r="B1423" s="1" t="s">
        <v>1431</v>
      </c>
      <c r="C1423" t="s">
        <v>3451</v>
      </c>
      <c r="D1423" t="s">
        <v>5632</v>
      </c>
      <c r="E1423" s="7">
        <v>39912</v>
      </c>
      <c r="F1423">
        <v>50</v>
      </c>
      <c r="G1423" t="s">
        <v>7885</v>
      </c>
      <c r="H1423" t="s">
        <v>7945</v>
      </c>
      <c r="I1423" t="s">
        <v>9380</v>
      </c>
      <c r="J1423" t="s">
        <v>12817</v>
      </c>
      <c r="K1423" t="s">
        <v>16256</v>
      </c>
      <c r="L1423" t="str">
        <f>LOOKUP(ImoveisBB[[#This Row],[Vlr_venda_imovel]],Table2[Faixa],Table2[NomeFaixa])</f>
        <v>D. 35k - 50k</v>
      </c>
      <c r="M1423" t="str">
        <f>LOOKUP(ImoveisBB[[#This Row],[Desc%]],Table24[Faixa],Table24[NomeFaixa])</f>
        <v>F. 50% - 60%</v>
      </c>
      <c r="N1423">
        <f>VALUE(SUBSTITUTE(MID(ImoveisBB[[#This Row],[Desc_imovel_numeros]],3,FIND("'",ImoveisBB[[#This Row],[Desc_imovel_numeros]],3)-3),".",","))</f>
        <v>200</v>
      </c>
      <c r="O1423" s="6" t="str">
        <f>LOOKUP(ImoveisBB[[#This Row],[Area1]],Table25[Faixa],Table25[NomeFaixa])</f>
        <v>G. 200m2 - 500m2</v>
      </c>
      <c r="P1423" s="6" t="str">
        <f>IF(ISNUMBER( SEARCH("Desocupado", ImoveisBB[[#This Row],[status_imovel]] ) ), "DESOcupado", "OCUpado")</f>
        <v>OCUpado</v>
      </c>
      <c r="Q1423" s="6" t="str">
        <f>IF(ISNUMBER( SEARCH("Venda", ImoveisBB[[#This Row],[status_imovel]] ) ), "Venda Direta", "Leilão")</f>
        <v>Venda Direta</v>
      </c>
    </row>
    <row r="1424" spans="1:17" x14ac:dyDescent="0.25">
      <c r="A1424">
        <v>1423</v>
      </c>
      <c r="B1424" s="1" t="s">
        <v>1432</v>
      </c>
      <c r="C1424" t="s">
        <v>3871</v>
      </c>
      <c r="D1424" t="s">
        <v>5633</v>
      </c>
      <c r="E1424" s="7">
        <v>46440</v>
      </c>
      <c r="F1424">
        <v>45</v>
      </c>
      <c r="G1424" t="s">
        <v>7790</v>
      </c>
      <c r="H1424" t="s">
        <v>7951</v>
      </c>
      <c r="I1424" t="s">
        <v>9381</v>
      </c>
      <c r="J1424" t="s">
        <v>12818</v>
      </c>
      <c r="K1424" t="s">
        <v>16257</v>
      </c>
      <c r="L1424" t="str">
        <f>LOOKUP(ImoveisBB[[#This Row],[Vlr_venda_imovel]],Table2[Faixa],Table2[NomeFaixa])</f>
        <v>D. 35k - 50k</v>
      </c>
      <c r="M1424" t="str">
        <f>LOOKUP(ImoveisBB[[#This Row],[Desc%]],Table24[Faixa],Table24[NomeFaixa])</f>
        <v>E. 40% - 50%</v>
      </c>
      <c r="N1424">
        <f>VALUE(SUBSTITUTE(MID(ImoveisBB[[#This Row],[Desc_imovel_numeros]],3,FIND("'",ImoveisBB[[#This Row],[Desc_imovel_numeros]],3)-3),".",","))</f>
        <v>128</v>
      </c>
      <c r="O1424" s="6" t="str">
        <f>LOOKUP(ImoveisBB[[#This Row],[Area1]],Table25[Faixa],Table25[NomeFaixa])</f>
        <v>E. 100m2 - 150m2</v>
      </c>
      <c r="P1424" s="6" t="str">
        <f>IF(ISNUMBER( SEARCH("Desocupado", ImoveisBB[[#This Row],[status_imovel]] ) ), "DESOcupado", "OCUpado")</f>
        <v>DESOcupado</v>
      </c>
      <c r="Q1424" s="6" t="str">
        <f>IF(ISNUMBER( SEARCH("Venda", ImoveisBB[[#This Row],[status_imovel]] ) ), "Venda Direta", "Leilão")</f>
        <v>Venda Direta</v>
      </c>
    </row>
    <row r="1425" spans="1:17" x14ac:dyDescent="0.25">
      <c r="A1425">
        <v>1424</v>
      </c>
      <c r="B1425" s="1" t="s">
        <v>1433</v>
      </c>
      <c r="C1425" t="s">
        <v>3838</v>
      </c>
      <c r="D1425" t="s">
        <v>5634</v>
      </c>
      <c r="E1425" s="7">
        <v>67112</v>
      </c>
      <c r="F1425">
        <v>34</v>
      </c>
      <c r="G1425" t="s">
        <v>7732</v>
      </c>
      <c r="H1425" t="s">
        <v>7937</v>
      </c>
      <c r="I1425" t="s">
        <v>9382</v>
      </c>
      <c r="J1425" t="s">
        <v>12819</v>
      </c>
      <c r="K1425" t="s">
        <v>16258</v>
      </c>
      <c r="L1425" t="str">
        <f>LOOKUP(ImoveisBB[[#This Row],[Vlr_venda_imovel]],Table2[Faixa],Table2[NomeFaixa])</f>
        <v>F. 65k - 80k</v>
      </c>
      <c r="M1425" t="str">
        <f>LOOKUP(ImoveisBB[[#This Row],[Desc%]],Table24[Faixa],Table24[NomeFaixa])</f>
        <v>D. 30% - 40%</v>
      </c>
      <c r="N1425">
        <f>VALUE(SUBSTITUTE(MID(ImoveisBB[[#This Row],[Desc_imovel_numeros]],3,FIND("'",ImoveisBB[[#This Row],[Desc_imovel_numeros]],3)-3),".",","))</f>
        <v>166.5</v>
      </c>
      <c r="O1425" s="6" t="str">
        <f>LOOKUP(ImoveisBB[[#This Row],[Area1]],Table25[Faixa],Table25[NomeFaixa])</f>
        <v>F. 150m2 - 200m2</v>
      </c>
      <c r="P1425" s="6" t="str">
        <f>IF(ISNUMBER( SEARCH("Desocupado", ImoveisBB[[#This Row],[status_imovel]] ) ), "DESOcupado", "OCUpado")</f>
        <v>OCUpado</v>
      </c>
      <c r="Q1425" s="6" t="str">
        <f>IF(ISNUMBER( SEARCH("Venda", ImoveisBB[[#This Row],[status_imovel]] ) ), "Venda Direta", "Leilão")</f>
        <v>Leilão</v>
      </c>
    </row>
    <row r="1426" spans="1:17" x14ac:dyDescent="0.25">
      <c r="A1426">
        <v>1425</v>
      </c>
      <c r="B1426" s="1" t="s">
        <v>1434</v>
      </c>
      <c r="C1426" t="s">
        <v>3872</v>
      </c>
      <c r="D1426" t="s">
        <v>5635</v>
      </c>
      <c r="E1426" s="7">
        <v>61759</v>
      </c>
      <c r="F1426">
        <v>42</v>
      </c>
      <c r="G1426" t="s">
        <v>7732</v>
      </c>
      <c r="H1426" t="s">
        <v>7937</v>
      </c>
      <c r="I1426" t="s">
        <v>9383</v>
      </c>
      <c r="J1426" t="s">
        <v>12820</v>
      </c>
      <c r="K1426" t="s">
        <v>16259</v>
      </c>
      <c r="L1426" t="str">
        <f>LOOKUP(ImoveisBB[[#This Row],[Vlr_venda_imovel]],Table2[Faixa],Table2[NomeFaixa])</f>
        <v>E. 50k - 65k</v>
      </c>
      <c r="M1426" t="str">
        <f>LOOKUP(ImoveisBB[[#This Row],[Desc%]],Table24[Faixa],Table24[NomeFaixa])</f>
        <v>E. 40% - 50%</v>
      </c>
      <c r="N1426">
        <f>VALUE(SUBSTITUTE(MID(ImoveisBB[[#This Row],[Desc_imovel_numeros]],3,FIND("'",ImoveisBB[[#This Row],[Desc_imovel_numeros]],3)-3),".",","))</f>
        <v>180</v>
      </c>
      <c r="O1426" s="6" t="str">
        <f>LOOKUP(ImoveisBB[[#This Row],[Area1]],Table25[Faixa],Table25[NomeFaixa])</f>
        <v>F. 150m2 - 200m2</v>
      </c>
      <c r="P1426" s="6" t="str">
        <f>IF(ISNUMBER( SEARCH("Desocupado", ImoveisBB[[#This Row],[status_imovel]] ) ), "DESOcupado", "OCUpado")</f>
        <v>OCUpado</v>
      </c>
      <c r="Q1426" s="6" t="str">
        <f>IF(ISNUMBER( SEARCH("Venda", ImoveisBB[[#This Row],[status_imovel]] ) ), "Venda Direta", "Leilão")</f>
        <v>Leilão</v>
      </c>
    </row>
    <row r="1427" spans="1:17" x14ac:dyDescent="0.25">
      <c r="A1427">
        <v>1426</v>
      </c>
      <c r="B1427" s="1" t="s">
        <v>1435</v>
      </c>
      <c r="C1427" t="s">
        <v>3873</v>
      </c>
      <c r="D1427" t="s">
        <v>5636</v>
      </c>
      <c r="E1427" s="7">
        <v>70954</v>
      </c>
      <c r="F1427">
        <v>23</v>
      </c>
      <c r="G1427" t="s">
        <v>7732</v>
      </c>
      <c r="H1427" t="s">
        <v>7937</v>
      </c>
      <c r="I1427" t="s">
        <v>9384</v>
      </c>
      <c r="J1427" t="s">
        <v>12821</v>
      </c>
      <c r="K1427" t="s">
        <v>16260</v>
      </c>
      <c r="L1427" t="str">
        <f>LOOKUP(ImoveisBB[[#This Row],[Vlr_venda_imovel]],Table2[Faixa],Table2[NomeFaixa])</f>
        <v>F. 65k - 80k</v>
      </c>
      <c r="M1427" t="str">
        <f>LOOKUP(ImoveisBB[[#This Row],[Desc%]],Table24[Faixa],Table24[NomeFaixa])</f>
        <v>C. 20% - 30%</v>
      </c>
      <c r="N1427">
        <f>VALUE(SUBSTITUTE(MID(ImoveisBB[[#This Row],[Desc_imovel_numeros]],3,FIND("'",ImoveisBB[[#This Row],[Desc_imovel_numeros]],3)-3),".",","))</f>
        <v>183.12</v>
      </c>
      <c r="O1427" s="6" t="str">
        <f>LOOKUP(ImoveisBB[[#This Row],[Area1]],Table25[Faixa],Table25[NomeFaixa])</f>
        <v>F. 150m2 - 200m2</v>
      </c>
      <c r="P1427" s="6" t="str">
        <f>IF(ISNUMBER( SEARCH("Desocupado", ImoveisBB[[#This Row],[status_imovel]] ) ), "DESOcupado", "OCUpado")</f>
        <v>OCUpado</v>
      </c>
      <c r="Q1427" s="6" t="str">
        <f>IF(ISNUMBER( SEARCH("Venda", ImoveisBB[[#This Row],[status_imovel]] ) ), "Venda Direta", "Leilão")</f>
        <v>Leilão</v>
      </c>
    </row>
    <row r="1428" spans="1:17" x14ac:dyDescent="0.25">
      <c r="A1428">
        <v>1427</v>
      </c>
      <c r="B1428" s="1" t="s">
        <v>1436</v>
      </c>
      <c r="C1428" t="s">
        <v>3874</v>
      </c>
      <c r="D1428" t="s">
        <v>5637</v>
      </c>
      <c r="E1428" s="7">
        <v>54897</v>
      </c>
      <c r="F1428">
        <v>48</v>
      </c>
      <c r="G1428" t="s">
        <v>7732</v>
      </c>
      <c r="H1428" t="s">
        <v>7937</v>
      </c>
      <c r="I1428" t="s">
        <v>9385</v>
      </c>
      <c r="J1428" t="s">
        <v>12822</v>
      </c>
      <c r="K1428" t="s">
        <v>16261</v>
      </c>
      <c r="L1428" t="str">
        <f>LOOKUP(ImoveisBB[[#This Row],[Vlr_venda_imovel]],Table2[Faixa],Table2[NomeFaixa])</f>
        <v>E. 50k - 65k</v>
      </c>
      <c r="M1428" t="str">
        <f>LOOKUP(ImoveisBB[[#This Row],[Desc%]],Table24[Faixa],Table24[NomeFaixa])</f>
        <v>E. 40% - 50%</v>
      </c>
      <c r="N1428">
        <f>VALUE(SUBSTITUTE(MID(ImoveisBB[[#This Row],[Desc_imovel_numeros]],3,FIND("'",ImoveisBB[[#This Row],[Desc_imovel_numeros]],3)-3),".",","))</f>
        <v>95.61</v>
      </c>
      <c r="O1428" s="6" t="str">
        <f>LOOKUP(ImoveisBB[[#This Row],[Area1]],Table25[Faixa],Table25[NomeFaixa])</f>
        <v>D. 75m2 - 100m2</v>
      </c>
      <c r="P1428" s="6" t="str">
        <f>IF(ISNUMBER( SEARCH("Desocupado", ImoveisBB[[#This Row],[status_imovel]] ) ), "DESOcupado", "OCUpado")</f>
        <v>OCUpado</v>
      </c>
      <c r="Q1428" s="6" t="str">
        <f>IF(ISNUMBER( SEARCH("Venda", ImoveisBB[[#This Row],[status_imovel]] ) ), "Venda Direta", "Leilão")</f>
        <v>Venda Direta</v>
      </c>
    </row>
    <row r="1429" spans="1:17" x14ac:dyDescent="0.25">
      <c r="A1429">
        <v>1428</v>
      </c>
      <c r="B1429" s="1" t="s">
        <v>1437</v>
      </c>
      <c r="C1429" t="s">
        <v>3524</v>
      </c>
      <c r="D1429" t="s">
        <v>5638</v>
      </c>
      <c r="E1429" s="7">
        <v>50521</v>
      </c>
      <c r="F1429">
        <v>50</v>
      </c>
      <c r="G1429" t="s">
        <v>7732</v>
      </c>
      <c r="H1429" t="s">
        <v>7937</v>
      </c>
      <c r="I1429" t="s">
        <v>9386</v>
      </c>
      <c r="J1429" t="s">
        <v>12823</v>
      </c>
      <c r="K1429" t="s">
        <v>16262</v>
      </c>
      <c r="L1429" t="str">
        <f>LOOKUP(ImoveisBB[[#This Row],[Vlr_venda_imovel]],Table2[Faixa],Table2[NomeFaixa])</f>
        <v>E. 50k - 65k</v>
      </c>
      <c r="M1429" t="str">
        <f>LOOKUP(ImoveisBB[[#This Row],[Desc%]],Table24[Faixa],Table24[NomeFaixa])</f>
        <v>F. 50% - 60%</v>
      </c>
      <c r="N1429">
        <f>VALUE(SUBSTITUTE(MID(ImoveisBB[[#This Row],[Desc_imovel_numeros]],3,FIND("'",ImoveisBB[[#This Row],[Desc_imovel_numeros]],3)-3),".",","))</f>
        <v>182.95</v>
      </c>
      <c r="O1429" s="6" t="str">
        <f>LOOKUP(ImoveisBB[[#This Row],[Area1]],Table25[Faixa],Table25[NomeFaixa])</f>
        <v>F. 150m2 - 200m2</v>
      </c>
      <c r="P1429" s="6" t="str">
        <f>IF(ISNUMBER( SEARCH("Desocupado", ImoveisBB[[#This Row],[status_imovel]] ) ), "DESOcupado", "OCUpado")</f>
        <v>OCUpado</v>
      </c>
      <c r="Q1429" s="6" t="str">
        <f>IF(ISNUMBER( SEARCH("Venda", ImoveisBB[[#This Row],[status_imovel]] ) ), "Venda Direta", "Leilão")</f>
        <v>Venda Direta</v>
      </c>
    </row>
    <row r="1430" spans="1:17" x14ac:dyDescent="0.25">
      <c r="A1430">
        <v>1429</v>
      </c>
      <c r="B1430" s="1" t="s">
        <v>1438</v>
      </c>
      <c r="C1430" t="s">
        <v>3524</v>
      </c>
      <c r="D1430" t="s">
        <v>5639</v>
      </c>
      <c r="E1430" s="7">
        <v>38637</v>
      </c>
      <c r="F1430">
        <v>47</v>
      </c>
      <c r="G1430" t="s">
        <v>7732</v>
      </c>
      <c r="H1430" t="s">
        <v>7937</v>
      </c>
      <c r="I1430" t="s">
        <v>9387</v>
      </c>
      <c r="J1430" t="s">
        <v>12824</v>
      </c>
      <c r="K1430" t="s">
        <v>16263</v>
      </c>
      <c r="L1430" t="str">
        <f>LOOKUP(ImoveisBB[[#This Row],[Vlr_venda_imovel]],Table2[Faixa],Table2[NomeFaixa])</f>
        <v>D. 35k - 50k</v>
      </c>
      <c r="M1430" t="str">
        <f>LOOKUP(ImoveisBB[[#This Row],[Desc%]],Table24[Faixa],Table24[NomeFaixa])</f>
        <v>E. 40% - 50%</v>
      </c>
      <c r="N1430">
        <f>VALUE(SUBSTITUTE(MID(ImoveisBB[[#This Row],[Desc_imovel_numeros]],3,FIND("'",ImoveisBB[[#This Row],[Desc_imovel_numeros]],3)-3),".",","))</f>
        <v>103.43</v>
      </c>
      <c r="O1430" s="6" t="str">
        <f>LOOKUP(ImoveisBB[[#This Row],[Area1]],Table25[Faixa],Table25[NomeFaixa])</f>
        <v>E. 100m2 - 150m2</v>
      </c>
      <c r="P1430" s="6" t="str">
        <f>IF(ISNUMBER( SEARCH("Desocupado", ImoveisBB[[#This Row],[status_imovel]] ) ), "DESOcupado", "OCUpado")</f>
        <v>OCUpado</v>
      </c>
      <c r="Q1430" s="6" t="str">
        <f>IF(ISNUMBER( SEARCH("Venda", ImoveisBB[[#This Row],[status_imovel]] ) ), "Venda Direta", "Leilão")</f>
        <v>Venda Direta</v>
      </c>
    </row>
    <row r="1431" spans="1:17" x14ac:dyDescent="0.25">
      <c r="A1431">
        <v>1430</v>
      </c>
      <c r="B1431" s="1" t="s">
        <v>1439</v>
      </c>
      <c r="C1431" t="s">
        <v>3875</v>
      </c>
      <c r="D1431" t="s">
        <v>5640</v>
      </c>
      <c r="E1431" s="7">
        <v>47229</v>
      </c>
      <c r="F1431">
        <v>56</v>
      </c>
      <c r="G1431" t="s">
        <v>7732</v>
      </c>
      <c r="H1431" t="s">
        <v>7937</v>
      </c>
      <c r="I1431" t="s">
        <v>9388</v>
      </c>
      <c r="J1431" t="s">
        <v>12825</v>
      </c>
      <c r="K1431" t="s">
        <v>16264</v>
      </c>
      <c r="L1431" t="str">
        <f>LOOKUP(ImoveisBB[[#This Row],[Vlr_venda_imovel]],Table2[Faixa],Table2[NomeFaixa])</f>
        <v>D. 35k - 50k</v>
      </c>
      <c r="M1431" t="str">
        <f>LOOKUP(ImoveisBB[[#This Row],[Desc%]],Table24[Faixa],Table24[NomeFaixa])</f>
        <v>F. 50% - 60%</v>
      </c>
      <c r="N1431">
        <f>VALUE(SUBSTITUTE(MID(ImoveisBB[[#This Row],[Desc_imovel_numeros]],3,FIND("'",ImoveisBB[[#This Row],[Desc_imovel_numeros]],3)-3),".",","))</f>
        <v>100.75</v>
      </c>
      <c r="O1431" s="6" t="str">
        <f>LOOKUP(ImoveisBB[[#This Row],[Area1]],Table25[Faixa],Table25[NomeFaixa])</f>
        <v>E. 100m2 - 150m2</v>
      </c>
      <c r="P1431" s="6" t="str">
        <f>IF(ISNUMBER( SEARCH("Desocupado", ImoveisBB[[#This Row],[status_imovel]] ) ), "DESOcupado", "OCUpado")</f>
        <v>OCUpado</v>
      </c>
      <c r="Q1431" s="6" t="str">
        <f>IF(ISNUMBER( SEARCH("Venda", ImoveisBB[[#This Row],[status_imovel]] ) ), "Venda Direta", "Leilão")</f>
        <v>Venda Direta</v>
      </c>
    </row>
    <row r="1432" spans="1:17" x14ac:dyDescent="0.25">
      <c r="A1432">
        <v>1431</v>
      </c>
      <c r="B1432" s="1" t="s">
        <v>1440</v>
      </c>
      <c r="C1432" t="s">
        <v>3876</v>
      </c>
      <c r="D1432" t="s">
        <v>5641</v>
      </c>
      <c r="E1432" s="7">
        <v>62422</v>
      </c>
      <c r="F1432">
        <v>55</v>
      </c>
      <c r="G1432" t="s">
        <v>7732</v>
      </c>
      <c r="H1432" t="s">
        <v>7937</v>
      </c>
      <c r="I1432" t="s">
        <v>9389</v>
      </c>
      <c r="J1432" t="s">
        <v>12826</v>
      </c>
      <c r="K1432" t="s">
        <v>16265</v>
      </c>
      <c r="L1432" t="str">
        <f>LOOKUP(ImoveisBB[[#This Row],[Vlr_venda_imovel]],Table2[Faixa],Table2[NomeFaixa])</f>
        <v>E. 50k - 65k</v>
      </c>
      <c r="M1432" t="str">
        <f>LOOKUP(ImoveisBB[[#This Row],[Desc%]],Table24[Faixa],Table24[NomeFaixa])</f>
        <v>F. 50% - 60%</v>
      </c>
      <c r="N1432">
        <f>VALUE(SUBSTITUTE(MID(ImoveisBB[[#This Row],[Desc_imovel_numeros]],3,FIND("'",ImoveisBB[[#This Row],[Desc_imovel_numeros]],3)-3),".",","))</f>
        <v>71.42</v>
      </c>
      <c r="O1432" s="6" t="str">
        <f>LOOKUP(ImoveisBB[[#This Row],[Area1]],Table25[Faixa],Table25[NomeFaixa])</f>
        <v>C. 50m2 - 75m2</v>
      </c>
      <c r="P1432" s="6" t="str">
        <f>IF(ISNUMBER( SEARCH("Desocupado", ImoveisBB[[#This Row],[status_imovel]] ) ), "DESOcupado", "OCUpado")</f>
        <v>OCUpado</v>
      </c>
      <c r="Q1432" s="6" t="str">
        <f>IF(ISNUMBER( SEARCH("Venda", ImoveisBB[[#This Row],[status_imovel]] ) ), "Venda Direta", "Leilão")</f>
        <v>Venda Direta</v>
      </c>
    </row>
    <row r="1433" spans="1:17" x14ac:dyDescent="0.25">
      <c r="A1433">
        <v>1432</v>
      </c>
      <c r="B1433" s="1" t="s">
        <v>1441</v>
      </c>
      <c r="C1433" t="s">
        <v>3877</v>
      </c>
      <c r="D1433" t="s">
        <v>5642</v>
      </c>
      <c r="E1433" s="7">
        <v>55515</v>
      </c>
      <c r="F1433">
        <v>50</v>
      </c>
      <c r="G1433" t="s">
        <v>7732</v>
      </c>
      <c r="H1433" t="s">
        <v>7937</v>
      </c>
      <c r="I1433" t="s">
        <v>9390</v>
      </c>
      <c r="J1433" t="s">
        <v>12827</v>
      </c>
      <c r="K1433" t="s">
        <v>16266</v>
      </c>
      <c r="L1433" t="str">
        <f>LOOKUP(ImoveisBB[[#This Row],[Vlr_venda_imovel]],Table2[Faixa],Table2[NomeFaixa])</f>
        <v>E. 50k - 65k</v>
      </c>
      <c r="M1433" t="str">
        <f>LOOKUP(ImoveisBB[[#This Row],[Desc%]],Table24[Faixa],Table24[NomeFaixa])</f>
        <v>F. 50% - 60%</v>
      </c>
      <c r="N1433">
        <f>VALUE(SUBSTITUTE(MID(ImoveisBB[[#This Row],[Desc_imovel_numeros]],3,FIND("'",ImoveisBB[[#This Row],[Desc_imovel_numeros]],3)-3),".",","))</f>
        <v>360</v>
      </c>
      <c r="O1433" s="6" t="str">
        <f>LOOKUP(ImoveisBB[[#This Row],[Area1]],Table25[Faixa],Table25[NomeFaixa])</f>
        <v>G. 200m2 - 500m2</v>
      </c>
      <c r="P1433" s="6" t="str">
        <f>IF(ISNUMBER( SEARCH("Desocupado", ImoveisBB[[#This Row],[status_imovel]] ) ), "DESOcupado", "OCUpado")</f>
        <v>OCUpado</v>
      </c>
      <c r="Q1433" s="6" t="str">
        <f>IF(ISNUMBER( SEARCH("Venda", ImoveisBB[[#This Row],[status_imovel]] ) ), "Venda Direta", "Leilão")</f>
        <v>Venda Direta</v>
      </c>
    </row>
    <row r="1434" spans="1:17" x14ac:dyDescent="0.25">
      <c r="A1434">
        <v>1433</v>
      </c>
      <c r="B1434" s="1" t="s">
        <v>1442</v>
      </c>
      <c r="C1434" t="s">
        <v>3524</v>
      </c>
      <c r="D1434" t="s">
        <v>5643</v>
      </c>
      <c r="E1434" s="7">
        <v>65121</v>
      </c>
      <c r="F1434">
        <v>28</v>
      </c>
      <c r="G1434" t="s">
        <v>7732</v>
      </c>
      <c r="H1434" t="s">
        <v>7937</v>
      </c>
      <c r="I1434" t="s">
        <v>9391</v>
      </c>
      <c r="J1434" t="s">
        <v>12828</v>
      </c>
      <c r="K1434" t="s">
        <v>16267</v>
      </c>
      <c r="L1434" t="str">
        <f>LOOKUP(ImoveisBB[[#This Row],[Vlr_venda_imovel]],Table2[Faixa],Table2[NomeFaixa])</f>
        <v>F. 65k - 80k</v>
      </c>
      <c r="M1434" t="str">
        <f>LOOKUP(ImoveisBB[[#This Row],[Desc%]],Table24[Faixa],Table24[NomeFaixa])</f>
        <v>C. 20% - 30%</v>
      </c>
      <c r="N1434">
        <f>VALUE(SUBSTITUTE(MID(ImoveisBB[[#This Row],[Desc_imovel_numeros]],3,FIND("'",ImoveisBB[[#This Row],[Desc_imovel_numeros]],3)-3),".",","))</f>
        <v>150</v>
      </c>
      <c r="O1434" s="6" t="str">
        <f>LOOKUP(ImoveisBB[[#This Row],[Area1]],Table25[Faixa],Table25[NomeFaixa])</f>
        <v>F. 150m2 - 200m2</v>
      </c>
      <c r="P1434" s="6" t="str">
        <f>IF(ISNUMBER( SEARCH("Desocupado", ImoveisBB[[#This Row],[status_imovel]] ) ), "DESOcupado", "OCUpado")</f>
        <v>OCUpado</v>
      </c>
      <c r="Q1434" s="6" t="str">
        <f>IF(ISNUMBER( SEARCH("Venda", ImoveisBB[[#This Row],[status_imovel]] ) ), "Venda Direta", "Leilão")</f>
        <v>Leilão</v>
      </c>
    </row>
    <row r="1435" spans="1:17" x14ac:dyDescent="0.25">
      <c r="A1435">
        <v>1434</v>
      </c>
      <c r="B1435" s="1" t="s">
        <v>1443</v>
      </c>
      <c r="C1435" t="s">
        <v>3822</v>
      </c>
      <c r="D1435" t="s">
        <v>5644</v>
      </c>
      <c r="E1435" s="7">
        <v>46755</v>
      </c>
      <c r="F1435">
        <v>66</v>
      </c>
      <c r="G1435" t="s">
        <v>7732</v>
      </c>
      <c r="H1435" t="s">
        <v>7937</v>
      </c>
      <c r="I1435" t="s">
        <v>9392</v>
      </c>
      <c r="J1435" t="s">
        <v>12829</v>
      </c>
      <c r="K1435" t="s">
        <v>16268</v>
      </c>
      <c r="L1435" t="str">
        <f>LOOKUP(ImoveisBB[[#This Row],[Vlr_venda_imovel]],Table2[Faixa],Table2[NomeFaixa])</f>
        <v>D. 35k - 50k</v>
      </c>
      <c r="M1435" t="str">
        <f>LOOKUP(ImoveisBB[[#This Row],[Desc%]],Table24[Faixa],Table24[NomeFaixa])</f>
        <v>G. 60% - 70%</v>
      </c>
      <c r="N1435">
        <f>VALUE(SUBSTITUTE(MID(ImoveisBB[[#This Row],[Desc_imovel_numeros]],3,FIND("'",ImoveisBB[[#This Row],[Desc_imovel_numeros]],3)-3),".",","))</f>
        <v>180</v>
      </c>
      <c r="O1435" s="6" t="str">
        <f>LOOKUP(ImoveisBB[[#This Row],[Area1]],Table25[Faixa],Table25[NomeFaixa])</f>
        <v>F. 150m2 - 200m2</v>
      </c>
      <c r="P1435" s="6" t="str">
        <f>IF(ISNUMBER( SEARCH("Desocupado", ImoveisBB[[#This Row],[status_imovel]] ) ), "DESOcupado", "OCUpado")</f>
        <v>OCUpado</v>
      </c>
      <c r="Q1435" s="6" t="str">
        <f>IF(ISNUMBER( SEARCH("Venda", ImoveisBB[[#This Row],[status_imovel]] ) ), "Venda Direta", "Leilão")</f>
        <v>Venda Direta</v>
      </c>
    </row>
    <row r="1436" spans="1:17" x14ac:dyDescent="0.25">
      <c r="A1436">
        <v>1435</v>
      </c>
      <c r="B1436" s="1" t="s">
        <v>1444</v>
      </c>
      <c r="C1436" t="s">
        <v>3524</v>
      </c>
      <c r="D1436" t="s">
        <v>5645</v>
      </c>
      <c r="E1436" s="7">
        <v>43981</v>
      </c>
      <c r="F1436">
        <v>51</v>
      </c>
      <c r="G1436" t="s">
        <v>7732</v>
      </c>
      <c r="H1436" t="s">
        <v>7937</v>
      </c>
      <c r="I1436" t="s">
        <v>9393</v>
      </c>
      <c r="J1436" t="s">
        <v>12830</v>
      </c>
      <c r="K1436" t="s">
        <v>16269</v>
      </c>
      <c r="L1436" t="str">
        <f>LOOKUP(ImoveisBB[[#This Row],[Vlr_venda_imovel]],Table2[Faixa],Table2[NomeFaixa])</f>
        <v>D. 35k - 50k</v>
      </c>
      <c r="M1436" t="str">
        <f>LOOKUP(ImoveisBB[[#This Row],[Desc%]],Table24[Faixa],Table24[NomeFaixa])</f>
        <v>F. 50% - 60%</v>
      </c>
      <c r="N1436">
        <f>VALUE(SUBSTITUTE(MID(ImoveisBB[[#This Row],[Desc_imovel_numeros]],3,FIND("'",ImoveisBB[[#This Row],[Desc_imovel_numeros]],3)-3),".",","))</f>
        <v>150</v>
      </c>
      <c r="O1436" s="6" t="str">
        <f>LOOKUP(ImoveisBB[[#This Row],[Area1]],Table25[Faixa],Table25[NomeFaixa])</f>
        <v>F. 150m2 - 200m2</v>
      </c>
      <c r="P1436" s="6" t="str">
        <f>IF(ISNUMBER( SEARCH("Desocupado", ImoveisBB[[#This Row],[status_imovel]] ) ), "DESOcupado", "OCUpado")</f>
        <v>OCUpado</v>
      </c>
      <c r="Q1436" s="6" t="str">
        <f>IF(ISNUMBER( SEARCH("Venda", ImoveisBB[[#This Row],[status_imovel]] ) ), "Venda Direta", "Leilão")</f>
        <v>Venda Direta</v>
      </c>
    </row>
    <row r="1437" spans="1:17" x14ac:dyDescent="0.25">
      <c r="A1437">
        <v>1436</v>
      </c>
      <c r="B1437" s="1" t="s">
        <v>1445</v>
      </c>
      <c r="C1437" t="s">
        <v>3878</v>
      </c>
      <c r="D1437" t="s">
        <v>5646</v>
      </c>
      <c r="E1437" s="7">
        <v>68210</v>
      </c>
      <c r="F1437">
        <v>41</v>
      </c>
      <c r="G1437" t="s">
        <v>7748</v>
      </c>
      <c r="H1437" t="s">
        <v>7937</v>
      </c>
      <c r="I1437" t="s">
        <v>9394</v>
      </c>
      <c r="J1437" t="s">
        <v>12831</v>
      </c>
      <c r="K1437" t="s">
        <v>16270</v>
      </c>
      <c r="L1437" t="str">
        <f>LOOKUP(ImoveisBB[[#This Row],[Vlr_venda_imovel]],Table2[Faixa],Table2[NomeFaixa])</f>
        <v>F. 65k - 80k</v>
      </c>
      <c r="M1437" t="str">
        <f>LOOKUP(ImoveisBB[[#This Row],[Desc%]],Table24[Faixa],Table24[NomeFaixa])</f>
        <v>E. 40% - 50%</v>
      </c>
      <c r="N1437">
        <f>VALUE(SUBSTITUTE(MID(ImoveisBB[[#This Row],[Desc_imovel_numeros]],3,FIND("'",ImoveisBB[[#This Row],[Desc_imovel_numeros]],3)-3),".",","))</f>
        <v>150</v>
      </c>
      <c r="O1437" s="6" t="str">
        <f>LOOKUP(ImoveisBB[[#This Row],[Area1]],Table25[Faixa],Table25[NomeFaixa])</f>
        <v>F. 150m2 - 200m2</v>
      </c>
      <c r="P1437" s="6" t="str">
        <f>IF(ISNUMBER( SEARCH("Desocupado", ImoveisBB[[#This Row],[status_imovel]] ) ), "DESOcupado", "OCUpado")</f>
        <v>OCUpado</v>
      </c>
      <c r="Q1437" s="6" t="str">
        <f>IF(ISNUMBER( SEARCH("Venda", ImoveisBB[[#This Row],[status_imovel]] ) ), "Venda Direta", "Leilão")</f>
        <v>Leilão</v>
      </c>
    </row>
    <row r="1438" spans="1:17" x14ac:dyDescent="0.25">
      <c r="A1438">
        <v>1437</v>
      </c>
      <c r="B1438" s="1" t="s">
        <v>1446</v>
      </c>
      <c r="C1438" t="s">
        <v>3849</v>
      </c>
      <c r="D1438" t="s">
        <v>5647</v>
      </c>
      <c r="E1438" s="7">
        <v>53662</v>
      </c>
      <c r="F1438">
        <v>49</v>
      </c>
      <c r="G1438" t="s">
        <v>7732</v>
      </c>
      <c r="H1438" t="s">
        <v>7937</v>
      </c>
      <c r="I1438" t="s">
        <v>9395</v>
      </c>
      <c r="J1438" t="s">
        <v>12832</v>
      </c>
      <c r="K1438" t="s">
        <v>16271</v>
      </c>
      <c r="L1438" t="str">
        <f>LOOKUP(ImoveisBB[[#This Row],[Vlr_venda_imovel]],Table2[Faixa],Table2[NomeFaixa])</f>
        <v>E. 50k - 65k</v>
      </c>
      <c r="M1438" t="str">
        <f>LOOKUP(ImoveisBB[[#This Row],[Desc%]],Table24[Faixa],Table24[NomeFaixa])</f>
        <v>E. 40% - 50%</v>
      </c>
      <c r="N1438">
        <f>VALUE(SUBSTITUTE(MID(ImoveisBB[[#This Row],[Desc_imovel_numeros]],3,FIND("'",ImoveisBB[[#This Row],[Desc_imovel_numeros]],3)-3),".",","))</f>
        <v>160</v>
      </c>
      <c r="O1438" s="6" t="str">
        <f>LOOKUP(ImoveisBB[[#This Row],[Area1]],Table25[Faixa],Table25[NomeFaixa])</f>
        <v>F. 150m2 - 200m2</v>
      </c>
      <c r="P1438" s="6" t="str">
        <f>IF(ISNUMBER( SEARCH("Desocupado", ImoveisBB[[#This Row],[status_imovel]] ) ), "DESOcupado", "OCUpado")</f>
        <v>OCUpado</v>
      </c>
      <c r="Q1438" s="6" t="str">
        <f>IF(ISNUMBER( SEARCH("Venda", ImoveisBB[[#This Row],[status_imovel]] ) ), "Venda Direta", "Leilão")</f>
        <v>Venda Direta</v>
      </c>
    </row>
    <row r="1439" spans="1:17" x14ac:dyDescent="0.25">
      <c r="A1439">
        <v>1438</v>
      </c>
      <c r="B1439" s="1" t="s">
        <v>1447</v>
      </c>
      <c r="C1439" t="s">
        <v>3786</v>
      </c>
      <c r="D1439" t="s">
        <v>5648</v>
      </c>
      <c r="E1439" s="7">
        <v>58259</v>
      </c>
      <c r="F1439">
        <v>51</v>
      </c>
      <c r="G1439" t="s">
        <v>7732</v>
      </c>
      <c r="H1439" t="s">
        <v>7937</v>
      </c>
      <c r="I1439" t="s">
        <v>9396</v>
      </c>
      <c r="J1439" t="s">
        <v>12833</v>
      </c>
      <c r="K1439" t="s">
        <v>16272</v>
      </c>
      <c r="L1439" t="str">
        <f>LOOKUP(ImoveisBB[[#This Row],[Vlr_venda_imovel]],Table2[Faixa],Table2[NomeFaixa])</f>
        <v>E. 50k - 65k</v>
      </c>
      <c r="M1439" t="str">
        <f>LOOKUP(ImoveisBB[[#This Row],[Desc%]],Table24[Faixa],Table24[NomeFaixa])</f>
        <v>F. 50% - 60%</v>
      </c>
      <c r="N1439">
        <f>VALUE(SUBSTITUTE(MID(ImoveisBB[[#This Row],[Desc_imovel_numeros]],3,FIND("'",ImoveisBB[[#This Row],[Desc_imovel_numeros]],3)-3),".",","))</f>
        <v>180</v>
      </c>
      <c r="O1439" s="6" t="str">
        <f>LOOKUP(ImoveisBB[[#This Row],[Area1]],Table25[Faixa],Table25[NomeFaixa])</f>
        <v>F. 150m2 - 200m2</v>
      </c>
      <c r="P1439" s="6" t="str">
        <f>IF(ISNUMBER( SEARCH("Desocupado", ImoveisBB[[#This Row],[status_imovel]] ) ), "DESOcupado", "OCUpado")</f>
        <v>OCUpado</v>
      </c>
      <c r="Q1439" s="6" t="str">
        <f>IF(ISNUMBER( SEARCH("Venda", ImoveisBB[[#This Row],[status_imovel]] ) ), "Venda Direta", "Leilão")</f>
        <v>Venda Direta</v>
      </c>
    </row>
    <row r="1440" spans="1:17" x14ac:dyDescent="0.25">
      <c r="A1440">
        <v>1439</v>
      </c>
      <c r="B1440" s="1" t="s">
        <v>1448</v>
      </c>
      <c r="C1440" t="s">
        <v>3849</v>
      </c>
      <c r="D1440" t="s">
        <v>5649</v>
      </c>
      <c r="E1440" s="7">
        <v>47229</v>
      </c>
      <c r="F1440">
        <v>46</v>
      </c>
      <c r="G1440" t="s">
        <v>7732</v>
      </c>
      <c r="H1440" t="s">
        <v>7937</v>
      </c>
      <c r="I1440" t="s">
        <v>9397</v>
      </c>
      <c r="J1440" t="s">
        <v>12834</v>
      </c>
      <c r="K1440" t="s">
        <v>16273</v>
      </c>
      <c r="L1440" t="str">
        <f>LOOKUP(ImoveisBB[[#This Row],[Vlr_venda_imovel]],Table2[Faixa],Table2[NomeFaixa])</f>
        <v>D. 35k - 50k</v>
      </c>
      <c r="M1440" t="str">
        <f>LOOKUP(ImoveisBB[[#This Row],[Desc%]],Table24[Faixa],Table24[NomeFaixa])</f>
        <v>E. 40% - 50%</v>
      </c>
      <c r="N1440">
        <f>VALUE(SUBSTITUTE(MID(ImoveisBB[[#This Row],[Desc_imovel_numeros]],3,FIND("'",ImoveisBB[[#This Row],[Desc_imovel_numeros]],3)-3),".",","))</f>
        <v>160</v>
      </c>
      <c r="O1440" s="6" t="str">
        <f>LOOKUP(ImoveisBB[[#This Row],[Area1]],Table25[Faixa],Table25[NomeFaixa])</f>
        <v>F. 150m2 - 200m2</v>
      </c>
      <c r="P1440" s="6" t="str">
        <f>IF(ISNUMBER( SEARCH("Desocupado", ImoveisBB[[#This Row],[status_imovel]] ) ), "DESOcupado", "OCUpado")</f>
        <v>OCUpado</v>
      </c>
      <c r="Q1440" s="6" t="str">
        <f>IF(ISNUMBER( SEARCH("Venda", ImoveisBB[[#This Row],[status_imovel]] ) ), "Venda Direta", "Leilão")</f>
        <v>Venda Direta</v>
      </c>
    </row>
    <row r="1441" spans="1:17" x14ac:dyDescent="0.25">
      <c r="A1441">
        <v>1440</v>
      </c>
      <c r="B1441" s="1" t="s">
        <v>1449</v>
      </c>
      <c r="C1441" t="s">
        <v>3838</v>
      </c>
      <c r="D1441" t="s">
        <v>5650</v>
      </c>
      <c r="E1441" s="7">
        <v>65041</v>
      </c>
      <c r="F1441">
        <v>43</v>
      </c>
      <c r="G1441" t="s">
        <v>7732</v>
      </c>
      <c r="H1441" t="s">
        <v>7937</v>
      </c>
      <c r="I1441" t="s">
        <v>9398</v>
      </c>
      <c r="J1441" t="s">
        <v>12835</v>
      </c>
      <c r="K1441" t="s">
        <v>16274</v>
      </c>
      <c r="L1441" t="str">
        <f>LOOKUP(ImoveisBB[[#This Row],[Vlr_venda_imovel]],Table2[Faixa],Table2[NomeFaixa])</f>
        <v>F. 65k - 80k</v>
      </c>
      <c r="M1441" t="str">
        <f>LOOKUP(ImoveisBB[[#This Row],[Desc%]],Table24[Faixa],Table24[NomeFaixa])</f>
        <v>E. 40% - 50%</v>
      </c>
      <c r="N1441">
        <f>VALUE(SUBSTITUTE(MID(ImoveisBB[[#This Row],[Desc_imovel_numeros]],3,FIND("'",ImoveisBB[[#This Row],[Desc_imovel_numeros]],3)-3),".",","))</f>
        <v>156</v>
      </c>
      <c r="O1441" s="6" t="str">
        <f>LOOKUP(ImoveisBB[[#This Row],[Area1]],Table25[Faixa],Table25[NomeFaixa])</f>
        <v>F. 150m2 - 200m2</v>
      </c>
      <c r="P1441" s="6" t="str">
        <f>IF(ISNUMBER( SEARCH("Desocupado", ImoveisBB[[#This Row],[status_imovel]] ) ), "DESOcupado", "OCUpado")</f>
        <v>OCUpado</v>
      </c>
      <c r="Q1441" s="6" t="str">
        <f>IF(ISNUMBER( SEARCH("Venda", ImoveisBB[[#This Row],[status_imovel]] ) ), "Venda Direta", "Leilão")</f>
        <v>Venda Direta</v>
      </c>
    </row>
    <row r="1442" spans="1:17" x14ac:dyDescent="0.25">
      <c r="A1442">
        <v>1441</v>
      </c>
      <c r="B1442" s="1" t="s">
        <v>1450</v>
      </c>
      <c r="C1442" t="s">
        <v>3879</v>
      </c>
      <c r="D1442" t="s">
        <v>5651</v>
      </c>
      <c r="E1442" s="7">
        <v>49202</v>
      </c>
      <c r="F1442">
        <v>50</v>
      </c>
      <c r="G1442" t="s">
        <v>7827</v>
      </c>
      <c r="H1442" t="s">
        <v>7946</v>
      </c>
      <c r="I1442" t="s">
        <v>9399</v>
      </c>
      <c r="J1442" t="s">
        <v>12836</v>
      </c>
      <c r="K1442" t="s">
        <v>16275</v>
      </c>
      <c r="L1442" t="str">
        <f>LOOKUP(ImoveisBB[[#This Row],[Vlr_venda_imovel]],Table2[Faixa],Table2[NomeFaixa])</f>
        <v>D. 35k - 50k</v>
      </c>
      <c r="M1442" t="str">
        <f>LOOKUP(ImoveisBB[[#This Row],[Desc%]],Table24[Faixa],Table24[NomeFaixa])</f>
        <v>F. 50% - 60%</v>
      </c>
      <c r="N1442">
        <f>VALUE(SUBSTITUTE(MID(ImoveisBB[[#This Row],[Desc_imovel_numeros]],3,FIND("'",ImoveisBB[[#This Row],[Desc_imovel_numeros]],3)-3),".",","))</f>
        <v>100</v>
      </c>
      <c r="O1442" s="6" t="str">
        <f>LOOKUP(ImoveisBB[[#This Row],[Area1]],Table25[Faixa],Table25[NomeFaixa])</f>
        <v>E. 100m2 - 150m2</v>
      </c>
      <c r="P1442" s="6" t="str">
        <f>IF(ISNUMBER( SEARCH("Desocupado", ImoveisBB[[#This Row],[status_imovel]] ) ), "DESOcupado", "OCUpado")</f>
        <v>OCUpado</v>
      </c>
      <c r="Q1442" s="6" t="str">
        <f>IF(ISNUMBER( SEARCH("Venda", ImoveisBB[[#This Row],[status_imovel]] ) ), "Venda Direta", "Leilão")</f>
        <v>Venda Direta</v>
      </c>
    </row>
    <row r="1443" spans="1:17" x14ac:dyDescent="0.25">
      <c r="A1443">
        <v>1442</v>
      </c>
      <c r="B1443" s="1" t="s">
        <v>1451</v>
      </c>
      <c r="C1443" t="s">
        <v>3880</v>
      </c>
      <c r="D1443" t="s">
        <v>5652</v>
      </c>
      <c r="E1443" s="7">
        <v>53624</v>
      </c>
      <c r="F1443">
        <v>50</v>
      </c>
      <c r="G1443" t="s">
        <v>7884</v>
      </c>
      <c r="H1443" t="s">
        <v>7945</v>
      </c>
      <c r="I1443" t="s">
        <v>9400</v>
      </c>
      <c r="J1443" t="s">
        <v>12837</v>
      </c>
      <c r="K1443" t="s">
        <v>16276</v>
      </c>
      <c r="L1443" t="str">
        <f>LOOKUP(ImoveisBB[[#This Row],[Vlr_venda_imovel]],Table2[Faixa],Table2[NomeFaixa])</f>
        <v>E. 50k - 65k</v>
      </c>
      <c r="M1443" t="str">
        <f>LOOKUP(ImoveisBB[[#This Row],[Desc%]],Table24[Faixa],Table24[NomeFaixa])</f>
        <v>F. 50% - 60%</v>
      </c>
      <c r="N1443">
        <f>VALUE(SUBSTITUTE(MID(ImoveisBB[[#This Row],[Desc_imovel_numeros]],3,FIND("'",ImoveisBB[[#This Row],[Desc_imovel_numeros]],3)-3),".",","))</f>
        <v>200</v>
      </c>
      <c r="O1443" s="6" t="str">
        <f>LOOKUP(ImoveisBB[[#This Row],[Area1]],Table25[Faixa],Table25[NomeFaixa])</f>
        <v>G. 200m2 - 500m2</v>
      </c>
      <c r="P1443" s="6" t="str">
        <f>IF(ISNUMBER( SEARCH("Desocupado", ImoveisBB[[#This Row],[status_imovel]] ) ), "DESOcupado", "OCUpado")</f>
        <v>OCUpado</v>
      </c>
      <c r="Q1443" s="6" t="str">
        <f>IF(ISNUMBER( SEARCH("Venda", ImoveisBB[[#This Row],[status_imovel]] ) ), "Venda Direta", "Leilão")</f>
        <v>Venda Direta</v>
      </c>
    </row>
    <row r="1444" spans="1:17" x14ac:dyDescent="0.25">
      <c r="A1444">
        <v>1443</v>
      </c>
      <c r="B1444" s="1" t="s">
        <v>1452</v>
      </c>
      <c r="C1444" t="s">
        <v>3881</v>
      </c>
      <c r="D1444" t="s">
        <v>5653</v>
      </c>
      <c r="E1444" s="7">
        <v>57101</v>
      </c>
      <c r="F1444">
        <v>50</v>
      </c>
      <c r="G1444" t="s">
        <v>7725</v>
      </c>
      <c r="H1444" t="s">
        <v>7937</v>
      </c>
      <c r="I1444" t="s">
        <v>9401</v>
      </c>
      <c r="J1444" t="s">
        <v>12838</v>
      </c>
      <c r="K1444" t="s">
        <v>16277</v>
      </c>
      <c r="L1444" t="str">
        <f>LOOKUP(ImoveisBB[[#This Row],[Vlr_venda_imovel]],Table2[Faixa],Table2[NomeFaixa])</f>
        <v>E. 50k - 65k</v>
      </c>
      <c r="M1444" t="str">
        <f>LOOKUP(ImoveisBB[[#This Row],[Desc%]],Table24[Faixa],Table24[NomeFaixa])</f>
        <v>F. 50% - 60%</v>
      </c>
      <c r="N1444">
        <f>VALUE(SUBSTITUTE(MID(ImoveisBB[[#This Row],[Desc_imovel_numeros]],3,FIND("'",ImoveisBB[[#This Row],[Desc_imovel_numeros]],3)-3),".",","))</f>
        <v>49.84</v>
      </c>
      <c r="O1444" s="6" t="str">
        <f>LOOKUP(ImoveisBB[[#This Row],[Area1]],Table25[Faixa],Table25[NomeFaixa])</f>
        <v>B. 25m2 - 50m2</v>
      </c>
      <c r="P1444" s="6" t="str">
        <f>IF(ISNUMBER( SEARCH("Desocupado", ImoveisBB[[#This Row],[status_imovel]] ) ), "DESOcupado", "OCUpado")</f>
        <v>OCUpado</v>
      </c>
      <c r="Q1444" s="6" t="str">
        <f>IF(ISNUMBER( SEARCH("Venda", ImoveisBB[[#This Row],[status_imovel]] ) ), "Venda Direta", "Leilão")</f>
        <v>Venda Direta</v>
      </c>
    </row>
    <row r="1445" spans="1:17" x14ac:dyDescent="0.25">
      <c r="A1445">
        <v>1444</v>
      </c>
      <c r="B1445" s="1" t="s">
        <v>1453</v>
      </c>
      <c r="C1445" t="s">
        <v>3784</v>
      </c>
      <c r="D1445" t="s">
        <v>5654</v>
      </c>
      <c r="E1445" s="7">
        <v>51662</v>
      </c>
      <c r="F1445">
        <v>50</v>
      </c>
      <c r="G1445" t="s">
        <v>7827</v>
      </c>
      <c r="H1445" t="s">
        <v>7946</v>
      </c>
      <c r="I1445" t="s">
        <v>9402</v>
      </c>
      <c r="J1445" t="s">
        <v>12839</v>
      </c>
      <c r="K1445" t="s">
        <v>16278</v>
      </c>
      <c r="L1445" t="str">
        <f>LOOKUP(ImoveisBB[[#This Row],[Vlr_venda_imovel]],Table2[Faixa],Table2[NomeFaixa])</f>
        <v>E. 50k - 65k</v>
      </c>
      <c r="M1445" t="str">
        <f>LOOKUP(ImoveisBB[[#This Row],[Desc%]],Table24[Faixa],Table24[NomeFaixa])</f>
        <v>F. 50% - 60%</v>
      </c>
      <c r="N1445">
        <f>VALUE(SUBSTITUTE(MID(ImoveisBB[[#This Row],[Desc_imovel_numeros]],3,FIND("'",ImoveisBB[[#This Row],[Desc_imovel_numeros]],3)-3),".",","))</f>
        <v>46.08</v>
      </c>
      <c r="O1445" s="6" t="str">
        <f>LOOKUP(ImoveisBB[[#This Row],[Area1]],Table25[Faixa],Table25[NomeFaixa])</f>
        <v>B. 25m2 - 50m2</v>
      </c>
      <c r="P1445" s="6" t="str">
        <f>IF(ISNUMBER( SEARCH("Desocupado", ImoveisBB[[#This Row],[status_imovel]] ) ), "DESOcupado", "OCUpado")</f>
        <v>OCUpado</v>
      </c>
      <c r="Q1445" s="6" t="str">
        <f>IF(ISNUMBER( SEARCH("Venda", ImoveisBB[[#This Row],[status_imovel]] ) ), "Venda Direta", "Leilão")</f>
        <v>Venda Direta</v>
      </c>
    </row>
    <row r="1446" spans="1:17" x14ac:dyDescent="0.25">
      <c r="A1446">
        <v>1445</v>
      </c>
      <c r="B1446" s="1" t="s">
        <v>1454</v>
      </c>
      <c r="C1446" t="s">
        <v>3471</v>
      </c>
      <c r="D1446" t="s">
        <v>5655</v>
      </c>
      <c r="E1446" s="7">
        <v>38148</v>
      </c>
      <c r="F1446">
        <v>48</v>
      </c>
      <c r="G1446" t="s">
        <v>7799</v>
      </c>
      <c r="H1446" t="s">
        <v>7949</v>
      </c>
      <c r="I1446" t="s">
        <v>9403</v>
      </c>
      <c r="J1446" t="s">
        <v>12840</v>
      </c>
      <c r="K1446" t="s">
        <v>16279</v>
      </c>
      <c r="L1446" t="str">
        <f>LOOKUP(ImoveisBB[[#This Row],[Vlr_venda_imovel]],Table2[Faixa],Table2[NomeFaixa])</f>
        <v>D. 35k - 50k</v>
      </c>
      <c r="M1446" t="str">
        <f>LOOKUP(ImoveisBB[[#This Row],[Desc%]],Table24[Faixa],Table24[NomeFaixa])</f>
        <v>E. 40% - 50%</v>
      </c>
      <c r="N1446">
        <f>VALUE(SUBSTITUTE(MID(ImoveisBB[[#This Row],[Desc_imovel_numeros]],3,FIND("'",ImoveisBB[[#This Row],[Desc_imovel_numeros]],3)-3),".",","))</f>
        <v>292.5</v>
      </c>
      <c r="O1446" s="6" t="str">
        <f>LOOKUP(ImoveisBB[[#This Row],[Area1]],Table25[Faixa],Table25[NomeFaixa])</f>
        <v>G. 200m2 - 500m2</v>
      </c>
      <c r="P1446" s="6" t="str">
        <f>IF(ISNUMBER( SEARCH("Desocupado", ImoveisBB[[#This Row],[status_imovel]] ) ), "DESOcupado", "OCUpado")</f>
        <v>OCUpado</v>
      </c>
      <c r="Q1446" s="6" t="str">
        <f>IF(ISNUMBER( SEARCH("Venda", ImoveisBB[[#This Row],[status_imovel]] ) ), "Venda Direta", "Leilão")</f>
        <v>Venda Direta</v>
      </c>
    </row>
    <row r="1447" spans="1:17" x14ac:dyDescent="0.25">
      <c r="A1447">
        <v>1446</v>
      </c>
      <c r="B1447" s="1" t="s">
        <v>1455</v>
      </c>
      <c r="C1447" t="s">
        <v>3463</v>
      </c>
      <c r="D1447" t="s">
        <v>5656</v>
      </c>
      <c r="E1447" s="7">
        <v>45167</v>
      </c>
      <c r="F1447">
        <v>50</v>
      </c>
      <c r="G1447" t="s">
        <v>7847</v>
      </c>
      <c r="H1447" t="s">
        <v>7951</v>
      </c>
      <c r="I1447" t="s">
        <v>9404</v>
      </c>
      <c r="J1447" t="s">
        <v>12841</v>
      </c>
      <c r="K1447" t="s">
        <v>16280</v>
      </c>
      <c r="L1447" t="str">
        <f>LOOKUP(ImoveisBB[[#This Row],[Vlr_venda_imovel]],Table2[Faixa],Table2[NomeFaixa])</f>
        <v>D. 35k - 50k</v>
      </c>
      <c r="M1447" t="str">
        <f>LOOKUP(ImoveisBB[[#This Row],[Desc%]],Table24[Faixa],Table24[NomeFaixa])</f>
        <v>F. 50% - 60%</v>
      </c>
      <c r="N1447">
        <f>VALUE(SUBSTITUTE(MID(ImoveisBB[[#This Row],[Desc_imovel_numeros]],3,FIND("'",ImoveisBB[[#This Row],[Desc_imovel_numeros]],3)-3),".",","))</f>
        <v>200</v>
      </c>
      <c r="O1447" s="6" t="str">
        <f>LOOKUP(ImoveisBB[[#This Row],[Area1]],Table25[Faixa],Table25[NomeFaixa])</f>
        <v>G. 200m2 - 500m2</v>
      </c>
      <c r="P1447" s="6" t="str">
        <f>IF(ISNUMBER( SEARCH("Desocupado", ImoveisBB[[#This Row],[status_imovel]] ) ), "DESOcupado", "OCUpado")</f>
        <v>OCUpado</v>
      </c>
      <c r="Q1447" s="6" t="str">
        <f>IF(ISNUMBER( SEARCH("Venda", ImoveisBB[[#This Row],[status_imovel]] ) ), "Venda Direta", "Leilão")</f>
        <v>Venda Direta</v>
      </c>
    </row>
    <row r="1448" spans="1:17" x14ac:dyDescent="0.25">
      <c r="A1448">
        <v>1447</v>
      </c>
      <c r="B1448" s="1" t="s">
        <v>1456</v>
      </c>
      <c r="C1448" t="s">
        <v>3451</v>
      </c>
      <c r="D1448" t="s">
        <v>5657</v>
      </c>
      <c r="E1448" s="7">
        <v>35997</v>
      </c>
      <c r="F1448">
        <v>50</v>
      </c>
      <c r="G1448" t="s">
        <v>7799</v>
      </c>
      <c r="H1448" t="s">
        <v>7949</v>
      </c>
      <c r="I1448" t="s">
        <v>9405</v>
      </c>
      <c r="J1448" t="s">
        <v>12842</v>
      </c>
      <c r="K1448" t="s">
        <v>16281</v>
      </c>
      <c r="L1448" t="str">
        <f>LOOKUP(ImoveisBB[[#This Row],[Vlr_venda_imovel]],Table2[Faixa],Table2[NomeFaixa])</f>
        <v>D. 35k - 50k</v>
      </c>
      <c r="M1448" t="str">
        <f>LOOKUP(ImoveisBB[[#This Row],[Desc%]],Table24[Faixa],Table24[NomeFaixa])</f>
        <v>F. 50% - 60%</v>
      </c>
      <c r="N1448">
        <f>VALUE(SUBSTITUTE(MID(ImoveisBB[[#This Row],[Desc_imovel_numeros]],3,FIND("'",ImoveisBB[[#This Row],[Desc_imovel_numeros]],3)-3),".",","))</f>
        <v>200</v>
      </c>
      <c r="O1448" s="6" t="str">
        <f>LOOKUP(ImoveisBB[[#This Row],[Area1]],Table25[Faixa],Table25[NomeFaixa])</f>
        <v>G. 200m2 - 500m2</v>
      </c>
      <c r="P1448" s="6" t="str">
        <f>IF(ISNUMBER( SEARCH("Desocupado", ImoveisBB[[#This Row],[status_imovel]] ) ), "DESOcupado", "OCUpado")</f>
        <v>OCUpado</v>
      </c>
      <c r="Q1448" s="6" t="str">
        <f>IF(ISNUMBER( SEARCH("Venda", ImoveisBB[[#This Row],[status_imovel]] ) ), "Venda Direta", "Leilão")</f>
        <v>Venda Direta</v>
      </c>
    </row>
    <row r="1449" spans="1:17" x14ac:dyDescent="0.25">
      <c r="A1449">
        <v>1448</v>
      </c>
      <c r="B1449" s="1" t="s">
        <v>1457</v>
      </c>
      <c r="C1449" t="s">
        <v>3882</v>
      </c>
      <c r="D1449" t="s">
        <v>5658</v>
      </c>
      <c r="E1449" s="7">
        <v>43340</v>
      </c>
      <c r="F1449">
        <v>50</v>
      </c>
      <c r="G1449" t="s">
        <v>7799</v>
      </c>
      <c r="H1449" t="s">
        <v>7949</v>
      </c>
      <c r="I1449" t="s">
        <v>9406</v>
      </c>
      <c r="J1449" t="s">
        <v>12843</v>
      </c>
      <c r="K1449" t="s">
        <v>16282</v>
      </c>
      <c r="L1449" t="str">
        <f>LOOKUP(ImoveisBB[[#This Row],[Vlr_venda_imovel]],Table2[Faixa],Table2[NomeFaixa])</f>
        <v>D. 35k - 50k</v>
      </c>
      <c r="M1449" t="str">
        <f>LOOKUP(ImoveisBB[[#This Row],[Desc%]],Table24[Faixa],Table24[NomeFaixa])</f>
        <v>F. 50% - 60%</v>
      </c>
      <c r="N1449">
        <f>VALUE(SUBSTITUTE(MID(ImoveisBB[[#This Row],[Desc_imovel_numeros]],3,FIND("'",ImoveisBB[[#This Row],[Desc_imovel_numeros]],3)-3),".",","))</f>
        <v>240</v>
      </c>
      <c r="O1449" s="6" t="str">
        <f>LOOKUP(ImoveisBB[[#This Row],[Area1]],Table25[Faixa],Table25[NomeFaixa])</f>
        <v>G. 200m2 - 500m2</v>
      </c>
      <c r="P1449" s="6" t="str">
        <f>IF(ISNUMBER( SEARCH("Desocupado", ImoveisBB[[#This Row],[status_imovel]] ) ), "DESOcupado", "OCUpado")</f>
        <v>OCUpado</v>
      </c>
      <c r="Q1449" s="6" t="str">
        <f>IF(ISNUMBER( SEARCH("Venda", ImoveisBB[[#This Row],[status_imovel]] ) ), "Venda Direta", "Leilão")</f>
        <v>Venda Direta</v>
      </c>
    </row>
    <row r="1450" spans="1:17" x14ac:dyDescent="0.25">
      <c r="A1450">
        <v>1449</v>
      </c>
      <c r="B1450" s="1" t="s">
        <v>1458</v>
      </c>
      <c r="C1450" t="s">
        <v>3463</v>
      </c>
      <c r="D1450" t="s">
        <v>5659</v>
      </c>
      <c r="E1450" s="7">
        <v>39912</v>
      </c>
      <c r="F1450">
        <v>50</v>
      </c>
      <c r="G1450" t="s">
        <v>7803</v>
      </c>
      <c r="H1450" t="s">
        <v>7945</v>
      </c>
      <c r="I1450" t="s">
        <v>9407</v>
      </c>
      <c r="J1450" t="s">
        <v>12844</v>
      </c>
      <c r="K1450" t="s">
        <v>16283</v>
      </c>
      <c r="L1450" t="str">
        <f>LOOKUP(ImoveisBB[[#This Row],[Vlr_venda_imovel]],Table2[Faixa],Table2[NomeFaixa])</f>
        <v>D. 35k - 50k</v>
      </c>
      <c r="M1450" t="str">
        <f>LOOKUP(ImoveisBB[[#This Row],[Desc%]],Table24[Faixa],Table24[NomeFaixa])</f>
        <v>F. 50% - 60%</v>
      </c>
      <c r="N1450">
        <f>VALUE(SUBSTITUTE(MID(ImoveisBB[[#This Row],[Desc_imovel_numeros]],3,FIND("'",ImoveisBB[[#This Row],[Desc_imovel_numeros]],3)-3),".",","))</f>
        <v>150</v>
      </c>
      <c r="O1450" s="6" t="str">
        <f>LOOKUP(ImoveisBB[[#This Row],[Area1]],Table25[Faixa],Table25[NomeFaixa])</f>
        <v>F. 150m2 - 200m2</v>
      </c>
      <c r="P1450" s="6" t="str">
        <f>IF(ISNUMBER( SEARCH("Desocupado", ImoveisBB[[#This Row],[status_imovel]] ) ), "DESOcupado", "OCUpado")</f>
        <v>OCUpado</v>
      </c>
      <c r="Q1450" s="6" t="str">
        <f>IF(ISNUMBER( SEARCH("Venda", ImoveisBB[[#This Row],[status_imovel]] ) ), "Venda Direta", "Leilão")</f>
        <v>Venda Direta</v>
      </c>
    </row>
    <row r="1451" spans="1:17" x14ac:dyDescent="0.25">
      <c r="A1451">
        <v>1450</v>
      </c>
      <c r="B1451" s="1" t="s">
        <v>1459</v>
      </c>
      <c r="C1451" t="s">
        <v>3454</v>
      </c>
      <c r="D1451" t="s">
        <v>5660</v>
      </c>
      <c r="E1451" s="7">
        <v>54618</v>
      </c>
      <c r="F1451">
        <v>50</v>
      </c>
      <c r="G1451" t="s">
        <v>7725</v>
      </c>
      <c r="H1451" t="s">
        <v>7937</v>
      </c>
      <c r="I1451" t="s">
        <v>9408</v>
      </c>
      <c r="J1451" t="s">
        <v>12845</v>
      </c>
      <c r="K1451" t="s">
        <v>16284</v>
      </c>
      <c r="L1451" t="str">
        <f>LOOKUP(ImoveisBB[[#This Row],[Vlr_venda_imovel]],Table2[Faixa],Table2[NomeFaixa])</f>
        <v>E. 50k - 65k</v>
      </c>
      <c r="M1451" t="str">
        <f>LOOKUP(ImoveisBB[[#This Row],[Desc%]],Table24[Faixa],Table24[NomeFaixa])</f>
        <v>F. 50% - 60%</v>
      </c>
      <c r="N1451">
        <f>VALUE(SUBSTITUTE(MID(ImoveisBB[[#This Row],[Desc_imovel_numeros]],3,FIND("'",ImoveisBB[[#This Row],[Desc_imovel_numeros]],3)-3),".",","))</f>
        <v>50.95</v>
      </c>
      <c r="O1451" s="6" t="str">
        <f>LOOKUP(ImoveisBB[[#This Row],[Area1]],Table25[Faixa],Table25[NomeFaixa])</f>
        <v>C. 50m2 - 75m2</v>
      </c>
      <c r="P1451" s="6" t="str">
        <f>IF(ISNUMBER( SEARCH("Desocupado", ImoveisBB[[#This Row],[status_imovel]] ) ), "DESOcupado", "OCUpado")</f>
        <v>OCUpado</v>
      </c>
      <c r="Q1451" s="6" t="str">
        <f>IF(ISNUMBER( SEARCH("Venda", ImoveisBB[[#This Row],[status_imovel]] ) ), "Venda Direta", "Leilão")</f>
        <v>Venda Direta</v>
      </c>
    </row>
    <row r="1452" spans="1:17" x14ac:dyDescent="0.25">
      <c r="A1452">
        <v>1451</v>
      </c>
      <c r="B1452" s="1" t="s">
        <v>1460</v>
      </c>
      <c r="C1452" t="s">
        <v>3883</v>
      </c>
      <c r="D1452" t="s">
        <v>5661</v>
      </c>
      <c r="E1452" s="7">
        <v>63305</v>
      </c>
      <c r="F1452">
        <v>50</v>
      </c>
      <c r="G1452" t="s">
        <v>7724</v>
      </c>
      <c r="H1452" t="s">
        <v>7937</v>
      </c>
      <c r="I1452" t="s">
        <v>9409</v>
      </c>
      <c r="J1452" t="s">
        <v>12846</v>
      </c>
      <c r="K1452" t="s">
        <v>16285</v>
      </c>
      <c r="L1452" t="str">
        <f>LOOKUP(ImoveisBB[[#This Row],[Vlr_venda_imovel]],Table2[Faixa],Table2[NomeFaixa])</f>
        <v>E. 50k - 65k</v>
      </c>
      <c r="M1452" t="str">
        <f>LOOKUP(ImoveisBB[[#This Row],[Desc%]],Table24[Faixa],Table24[NomeFaixa])</f>
        <v>F. 50% - 60%</v>
      </c>
      <c r="N1452">
        <f>VALUE(SUBSTITUTE(MID(ImoveisBB[[#This Row],[Desc_imovel_numeros]],3,FIND("'",ImoveisBB[[#This Row],[Desc_imovel_numeros]],3)-3),".",","))</f>
        <v>210</v>
      </c>
      <c r="O1452" s="6" t="str">
        <f>LOOKUP(ImoveisBB[[#This Row],[Area1]],Table25[Faixa],Table25[NomeFaixa])</f>
        <v>G. 200m2 - 500m2</v>
      </c>
      <c r="P1452" s="6" t="str">
        <f>IF(ISNUMBER( SEARCH("Desocupado", ImoveisBB[[#This Row],[status_imovel]] ) ), "DESOcupado", "OCUpado")</f>
        <v>OCUpado</v>
      </c>
      <c r="Q1452" s="6" t="str">
        <f>IF(ISNUMBER( SEARCH("Venda", ImoveisBB[[#This Row],[status_imovel]] ) ), "Venda Direta", "Leilão")</f>
        <v>Venda Direta</v>
      </c>
    </row>
    <row r="1453" spans="1:17" x14ac:dyDescent="0.25">
      <c r="A1453">
        <v>1452</v>
      </c>
      <c r="B1453" s="1" t="s">
        <v>1461</v>
      </c>
      <c r="C1453" t="s">
        <v>3884</v>
      </c>
      <c r="D1453" t="s">
        <v>5662</v>
      </c>
      <c r="E1453" s="7">
        <v>60135</v>
      </c>
      <c r="F1453">
        <v>28</v>
      </c>
      <c r="G1453" t="s">
        <v>7767</v>
      </c>
      <c r="H1453" t="s">
        <v>7942</v>
      </c>
      <c r="I1453" t="s">
        <v>9410</v>
      </c>
      <c r="J1453" t="s">
        <v>12847</v>
      </c>
      <c r="K1453" t="s">
        <v>16286</v>
      </c>
      <c r="L1453" t="str">
        <f>LOOKUP(ImoveisBB[[#This Row],[Vlr_venda_imovel]],Table2[Faixa],Table2[NomeFaixa])</f>
        <v>E. 50k - 65k</v>
      </c>
      <c r="M1453" t="str">
        <f>LOOKUP(ImoveisBB[[#This Row],[Desc%]],Table24[Faixa],Table24[NomeFaixa])</f>
        <v>C. 20% - 30%</v>
      </c>
      <c r="N1453">
        <f>VALUE(SUBSTITUTE(MID(ImoveisBB[[#This Row],[Desc_imovel_numeros]],3,FIND("'",ImoveisBB[[#This Row],[Desc_imovel_numeros]],3)-3),".",","))</f>
        <v>50.08</v>
      </c>
      <c r="O1453" s="6" t="str">
        <f>LOOKUP(ImoveisBB[[#This Row],[Area1]],Table25[Faixa],Table25[NomeFaixa])</f>
        <v>C. 50m2 - 75m2</v>
      </c>
      <c r="P1453" s="6" t="str">
        <f>IF(ISNUMBER( SEARCH("Desocupado", ImoveisBB[[#This Row],[status_imovel]] ) ), "DESOcupado", "OCUpado")</f>
        <v>DESOcupado</v>
      </c>
      <c r="Q1453" s="6" t="str">
        <f>IF(ISNUMBER( SEARCH("Venda", ImoveisBB[[#This Row],[status_imovel]] ) ), "Venda Direta", "Leilão")</f>
        <v>Venda Direta</v>
      </c>
    </row>
    <row r="1454" spans="1:17" x14ac:dyDescent="0.25">
      <c r="A1454">
        <v>1453</v>
      </c>
      <c r="B1454" s="1" t="s">
        <v>1462</v>
      </c>
      <c r="C1454" t="s">
        <v>3478</v>
      </c>
      <c r="D1454" t="s">
        <v>5663</v>
      </c>
      <c r="E1454" s="7">
        <v>35017</v>
      </c>
      <c r="F1454">
        <v>50</v>
      </c>
      <c r="G1454" t="s">
        <v>7885</v>
      </c>
      <c r="H1454" t="s">
        <v>7945</v>
      </c>
      <c r="I1454" t="s">
        <v>9411</v>
      </c>
      <c r="J1454" t="s">
        <v>12848</v>
      </c>
      <c r="K1454" t="s">
        <v>16287</v>
      </c>
      <c r="L1454" t="str">
        <f>LOOKUP(ImoveisBB[[#This Row],[Vlr_venda_imovel]],Table2[Faixa],Table2[NomeFaixa])</f>
        <v>D. 35k - 50k</v>
      </c>
      <c r="M1454" t="str">
        <f>LOOKUP(ImoveisBB[[#This Row],[Desc%]],Table24[Faixa],Table24[NomeFaixa])</f>
        <v>F. 50% - 60%</v>
      </c>
      <c r="N1454">
        <f>VALUE(SUBSTITUTE(MID(ImoveisBB[[#This Row],[Desc_imovel_numeros]],3,FIND("'",ImoveisBB[[#This Row],[Desc_imovel_numeros]],3)-3),".",","))</f>
        <v>168</v>
      </c>
      <c r="O1454" s="6" t="str">
        <f>LOOKUP(ImoveisBB[[#This Row],[Area1]],Table25[Faixa],Table25[NomeFaixa])</f>
        <v>F. 150m2 - 200m2</v>
      </c>
      <c r="P1454" s="6" t="str">
        <f>IF(ISNUMBER( SEARCH("Desocupado", ImoveisBB[[#This Row],[status_imovel]] ) ), "DESOcupado", "OCUpado")</f>
        <v>OCUpado</v>
      </c>
      <c r="Q1454" s="6" t="str">
        <f>IF(ISNUMBER( SEARCH("Venda", ImoveisBB[[#This Row],[status_imovel]] ) ), "Venda Direta", "Leilão")</f>
        <v>Venda Direta</v>
      </c>
    </row>
    <row r="1455" spans="1:17" x14ac:dyDescent="0.25">
      <c r="A1455">
        <v>1454</v>
      </c>
      <c r="B1455" s="1" t="s">
        <v>1463</v>
      </c>
      <c r="C1455" t="s">
        <v>3885</v>
      </c>
      <c r="D1455" t="s">
        <v>5664</v>
      </c>
      <c r="E1455" s="7">
        <v>42425</v>
      </c>
      <c r="F1455">
        <v>50</v>
      </c>
      <c r="G1455" t="s">
        <v>7886</v>
      </c>
      <c r="H1455" t="s">
        <v>7945</v>
      </c>
      <c r="I1455" t="s">
        <v>9412</v>
      </c>
      <c r="J1455" t="s">
        <v>12849</v>
      </c>
      <c r="K1455" t="s">
        <v>16288</v>
      </c>
      <c r="L1455" t="str">
        <f>LOOKUP(ImoveisBB[[#This Row],[Vlr_venda_imovel]],Table2[Faixa],Table2[NomeFaixa])</f>
        <v>D. 35k - 50k</v>
      </c>
      <c r="M1455" t="str">
        <f>LOOKUP(ImoveisBB[[#This Row],[Desc%]],Table24[Faixa],Table24[NomeFaixa])</f>
        <v>F. 50% - 60%</v>
      </c>
      <c r="N1455">
        <f>VALUE(SUBSTITUTE(MID(ImoveisBB[[#This Row],[Desc_imovel_numeros]],3,FIND("'",ImoveisBB[[#This Row],[Desc_imovel_numeros]],3)-3),".",","))</f>
        <v>1050.1099999999999</v>
      </c>
      <c r="O1455" s="6" t="str">
        <f>LOOKUP(ImoveisBB[[#This Row],[Area1]],Table25[Faixa],Table25[NomeFaixa])</f>
        <v>I. 1.000m2 - 5.000m2</v>
      </c>
      <c r="P1455" s="6" t="str">
        <f>IF(ISNUMBER( SEARCH("Desocupado", ImoveisBB[[#This Row],[status_imovel]] ) ), "DESOcupado", "OCUpado")</f>
        <v>OCUpado</v>
      </c>
      <c r="Q1455" s="6" t="str">
        <f>IF(ISNUMBER( SEARCH("Venda", ImoveisBB[[#This Row],[status_imovel]] ) ), "Venda Direta", "Leilão")</f>
        <v>Venda Direta</v>
      </c>
    </row>
    <row r="1456" spans="1:17" x14ac:dyDescent="0.25">
      <c r="A1456">
        <v>1455</v>
      </c>
      <c r="B1456" s="1" t="s">
        <v>1464</v>
      </c>
      <c r="C1456" t="s">
        <v>3451</v>
      </c>
      <c r="D1456" t="s">
        <v>5665</v>
      </c>
      <c r="E1456" s="7">
        <v>41871</v>
      </c>
      <c r="F1456">
        <v>50</v>
      </c>
      <c r="G1456" t="s">
        <v>7722</v>
      </c>
      <c r="H1456" t="s">
        <v>7937</v>
      </c>
      <c r="I1456" t="s">
        <v>9413</v>
      </c>
      <c r="J1456" t="s">
        <v>12850</v>
      </c>
      <c r="K1456" t="s">
        <v>16289</v>
      </c>
      <c r="L1456" t="str">
        <f>LOOKUP(ImoveisBB[[#This Row],[Vlr_venda_imovel]],Table2[Faixa],Table2[NomeFaixa])</f>
        <v>D. 35k - 50k</v>
      </c>
      <c r="M1456" t="str">
        <f>LOOKUP(ImoveisBB[[#This Row],[Desc%]],Table24[Faixa],Table24[NomeFaixa])</f>
        <v>F. 50% - 60%</v>
      </c>
      <c r="N1456">
        <f>VALUE(SUBSTITUTE(MID(ImoveisBB[[#This Row],[Desc_imovel_numeros]],3,FIND("'",ImoveisBB[[#This Row],[Desc_imovel_numeros]],3)-3),".",","))</f>
        <v>92.82</v>
      </c>
      <c r="O1456" s="6" t="str">
        <f>LOOKUP(ImoveisBB[[#This Row],[Area1]],Table25[Faixa],Table25[NomeFaixa])</f>
        <v>D. 75m2 - 100m2</v>
      </c>
      <c r="P1456" s="6" t="str">
        <f>IF(ISNUMBER( SEARCH("Desocupado", ImoveisBB[[#This Row],[status_imovel]] ) ), "DESOcupado", "OCUpado")</f>
        <v>OCUpado</v>
      </c>
      <c r="Q1456" s="6" t="str">
        <f>IF(ISNUMBER( SEARCH("Venda", ImoveisBB[[#This Row],[status_imovel]] ) ), "Venda Direta", "Leilão")</f>
        <v>Venda Direta</v>
      </c>
    </row>
    <row r="1457" spans="1:17" x14ac:dyDescent="0.25">
      <c r="A1457">
        <v>1456</v>
      </c>
      <c r="B1457" s="1" t="s">
        <v>1465</v>
      </c>
      <c r="C1457" t="s">
        <v>3463</v>
      </c>
      <c r="D1457" t="s">
        <v>5666</v>
      </c>
      <c r="E1457" s="7">
        <v>45351</v>
      </c>
      <c r="F1457">
        <v>48</v>
      </c>
      <c r="G1457" t="s">
        <v>7885</v>
      </c>
      <c r="H1457" t="s">
        <v>7945</v>
      </c>
      <c r="I1457" t="s">
        <v>9414</v>
      </c>
      <c r="J1457" t="s">
        <v>12851</v>
      </c>
      <c r="K1457" t="s">
        <v>16290</v>
      </c>
      <c r="L1457" t="str">
        <f>LOOKUP(ImoveisBB[[#This Row],[Vlr_venda_imovel]],Table2[Faixa],Table2[NomeFaixa])</f>
        <v>D. 35k - 50k</v>
      </c>
      <c r="M1457" t="str">
        <f>LOOKUP(ImoveisBB[[#This Row],[Desc%]],Table24[Faixa],Table24[NomeFaixa])</f>
        <v>E. 40% - 50%</v>
      </c>
      <c r="N1457">
        <f>VALUE(SUBSTITUTE(MID(ImoveisBB[[#This Row],[Desc_imovel_numeros]],3,FIND("'",ImoveisBB[[#This Row],[Desc_imovel_numeros]],3)-3),".",","))</f>
        <v>168</v>
      </c>
      <c r="O1457" s="6" t="str">
        <f>LOOKUP(ImoveisBB[[#This Row],[Area1]],Table25[Faixa],Table25[NomeFaixa])</f>
        <v>F. 150m2 - 200m2</v>
      </c>
      <c r="P1457" s="6" t="str">
        <f>IF(ISNUMBER( SEARCH("Desocupado", ImoveisBB[[#This Row],[status_imovel]] ) ), "DESOcupado", "OCUpado")</f>
        <v>OCUpado</v>
      </c>
      <c r="Q1457" s="6" t="str">
        <f>IF(ISNUMBER( SEARCH("Venda", ImoveisBB[[#This Row],[status_imovel]] ) ), "Venda Direta", "Leilão")</f>
        <v>Venda Direta</v>
      </c>
    </row>
    <row r="1458" spans="1:17" x14ac:dyDescent="0.25">
      <c r="A1458">
        <v>1457</v>
      </c>
      <c r="B1458" s="1" t="s">
        <v>1466</v>
      </c>
      <c r="C1458" t="s">
        <v>3886</v>
      </c>
      <c r="D1458" t="s">
        <v>5667</v>
      </c>
      <c r="E1458" s="7">
        <v>77910</v>
      </c>
      <c r="F1458">
        <v>44</v>
      </c>
      <c r="G1458" t="s">
        <v>7723</v>
      </c>
      <c r="H1458" t="s">
        <v>7937</v>
      </c>
      <c r="I1458" t="s">
        <v>9415</v>
      </c>
      <c r="J1458" t="s">
        <v>12852</v>
      </c>
      <c r="K1458" t="s">
        <v>16291</v>
      </c>
      <c r="L1458" t="str">
        <f>LOOKUP(ImoveisBB[[#This Row],[Vlr_venda_imovel]],Table2[Faixa],Table2[NomeFaixa])</f>
        <v>F. 65k - 80k</v>
      </c>
      <c r="M1458" t="str">
        <f>LOOKUP(ImoveisBB[[#This Row],[Desc%]],Table24[Faixa],Table24[NomeFaixa])</f>
        <v>E. 40% - 50%</v>
      </c>
      <c r="N1458">
        <f>VALUE(SUBSTITUTE(MID(ImoveisBB[[#This Row],[Desc_imovel_numeros]],3,FIND("'",ImoveisBB[[#This Row],[Desc_imovel_numeros]],3)-3),".",","))</f>
        <v>69.28</v>
      </c>
      <c r="O1458" s="6" t="str">
        <f>LOOKUP(ImoveisBB[[#This Row],[Area1]],Table25[Faixa],Table25[NomeFaixa])</f>
        <v>C. 50m2 - 75m2</v>
      </c>
      <c r="P1458" s="6" t="str">
        <f>IF(ISNUMBER( SEARCH("Desocupado", ImoveisBB[[#This Row],[status_imovel]] ) ), "DESOcupado", "OCUpado")</f>
        <v>OCUpado</v>
      </c>
      <c r="Q1458" s="6" t="str">
        <f>IF(ISNUMBER( SEARCH("Venda", ImoveisBB[[#This Row],[status_imovel]] ) ), "Venda Direta", "Leilão")</f>
        <v>Venda Direta</v>
      </c>
    </row>
    <row r="1459" spans="1:17" x14ac:dyDescent="0.25">
      <c r="A1459">
        <v>1458</v>
      </c>
      <c r="B1459" s="1" t="s">
        <v>1467</v>
      </c>
      <c r="C1459" t="s">
        <v>3794</v>
      </c>
      <c r="D1459" t="s">
        <v>5668</v>
      </c>
      <c r="E1459" s="7">
        <v>64548</v>
      </c>
      <c r="F1459">
        <v>50</v>
      </c>
      <c r="G1459" t="s">
        <v>7725</v>
      </c>
      <c r="H1459" t="s">
        <v>7937</v>
      </c>
      <c r="I1459" t="s">
        <v>9416</v>
      </c>
      <c r="J1459" t="s">
        <v>12853</v>
      </c>
      <c r="K1459" t="s">
        <v>16292</v>
      </c>
      <c r="L1459" t="str">
        <f>LOOKUP(ImoveisBB[[#This Row],[Vlr_venda_imovel]],Table2[Faixa],Table2[NomeFaixa])</f>
        <v>E. 50k - 65k</v>
      </c>
      <c r="M1459" t="str">
        <f>LOOKUP(ImoveisBB[[#This Row],[Desc%]],Table24[Faixa],Table24[NomeFaixa])</f>
        <v>F. 50% - 60%</v>
      </c>
      <c r="N1459">
        <f>VALUE(SUBSTITUTE(MID(ImoveisBB[[#This Row],[Desc_imovel_numeros]],3,FIND("'",ImoveisBB[[#This Row],[Desc_imovel_numeros]],3)-3),".",","))</f>
        <v>48.63</v>
      </c>
      <c r="O1459" s="6" t="str">
        <f>LOOKUP(ImoveisBB[[#This Row],[Area1]],Table25[Faixa],Table25[NomeFaixa])</f>
        <v>B. 25m2 - 50m2</v>
      </c>
      <c r="P1459" s="6" t="str">
        <f>IF(ISNUMBER( SEARCH("Desocupado", ImoveisBB[[#This Row],[status_imovel]] ) ), "DESOcupado", "OCUpado")</f>
        <v>OCUpado</v>
      </c>
      <c r="Q1459" s="6" t="str">
        <f>IF(ISNUMBER( SEARCH("Venda", ImoveisBB[[#This Row],[status_imovel]] ) ), "Venda Direta", "Leilão")</f>
        <v>Venda Direta</v>
      </c>
    </row>
    <row r="1460" spans="1:17" x14ac:dyDescent="0.25">
      <c r="A1460">
        <v>1459</v>
      </c>
      <c r="B1460" s="1" t="s">
        <v>1468</v>
      </c>
      <c r="C1460" t="s">
        <v>3451</v>
      </c>
      <c r="D1460" t="s">
        <v>5669</v>
      </c>
      <c r="E1460" s="7">
        <v>46346</v>
      </c>
      <c r="F1460">
        <v>45</v>
      </c>
      <c r="G1460" t="s">
        <v>7847</v>
      </c>
      <c r="H1460" t="s">
        <v>7951</v>
      </c>
      <c r="I1460" t="s">
        <v>9417</v>
      </c>
      <c r="J1460" t="s">
        <v>12854</v>
      </c>
      <c r="K1460" t="s">
        <v>16293</v>
      </c>
      <c r="L1460" t="str">
        <f>LOOKUP(ImoveisBB[[#This Row],[Vlr_venda_imovel]],Table2[Faixa],Table2[NomeFaixa])</f>
        <v>D. 35k - 50k</v>
      </c>
      <c r="M1460" t="str">
        <f>LOOKUP(ImoveisBB[[#This Row],[Desc%]],Table24[Faixa],Table24[NomeFaixa])</f>
        <v>E. 40% - 50%</v>
      </c>
      <c r="N1460">
        <f>VALUE(SUBSTITUTE(MID(ImoveisBB[[#This Row],[Desc_imovel_numeros]],3,FIND("'",ImoveisBB[[#This Row],[Desc_imovel_numeros]],3)-3),".",","))</f>
        <v>200</v>
      </c>
      <c r="O1460" s="6" t="str">
        <f>LOOKUP(ImoveisBB[[#This Row],[Area1]],Table25[Faixa],Table25[NomeFaixa])</f>
        <v>G. 200m2 - 500m2</v>
      </c>
      <c r="P1460" s="6" t="str">
        <f>IF(ISNUMBER( SEARCH("Desocupado", ImoveisBB[[#This Row],[status_imovel]] ) ), "DESOcupado", "OCUpado")</f>
        <v>DESOcupado</v>
      </c>
      <c r="Q1460" s="6" t="str">
        <f>IF(ISNUMBER( SEARCH("Venda", ImoveisBB[[#This Row],[status_imovel]] ) ), "Venda Direta", "Leilão")</f>
        <v>Venda Direta</v>
      </c>
    </row>
    <row r="1461" spans="1:17" x14ac:dyDescent="0.25">
      <c r="A1461">
        <v>1460</v>
      </c>
      <c r="B1461" s="1" t="s">
        <v>1469</v>
      </c>
      <c r="C1461" t="s">
        <v>3811</v>
      </c>
      <c r="D1461" t="s">
        <v>5670</v>
      </c>
      <c r="E1461" s="7">
        <v>42850</v>
      </c>
      <c r="F1461">
        <v>50</v>
      </c>
      <c r="G1461" t="s">
        <v>7799</v>
      </c>
      <c r="H1461" t="s">
        <v>7949</v>
      </c>
      <c r="I1461" t="s">
        <v>9418</v>
      </c>
      <c r="J1461" t="s">
        <v>12855</v>
      </c>
      <c r="K1461" t="s">
        <v>16294</v>
      </c>
      <c r="L1461" t="str">
        <f>LOOKUP(ImoveisBB[[#This Row],[Vlr_venda_imovel]],Table2[Faixa],Table2[NomeFaixa])</f>
        <v>D. 35k - 50k</v>
      </c>
      <c r="M1461" t="str">
        <f>LOOKUP(ImoveisBB[[#This Row],[Desc%]],Table24[Faixa],Table24[NomeFaixa])</f>
        <v>F. 50% - 60%</v>
      </c>
      <c r="N1461">
        <f>VALUE(SUBSTITUTE(MID(ImoveisBB[[#This Row],[Desc_imovel_numeros]],3,FIND("'",ImoveisBB[[#This Row],[Desc_imovel_numeros]],3)-3),".",","))</f>
        <v>200</v>
      </c>
      <c r="O1461" s="6" t="str">
        <f>LOOKUP(ImoveisBB[[#This Row],[Area1]],Table25[Faixa],Table25[NomeFaixa])</f>
        <v>G. 200m2 - 500m2</v>
      </c>
      <c r="P1461" s="6" t="str">
        <f>IF(ISNUMBER( SEARCH("Desocupado", ImoveisBB[[#This Row],[status_imovel]] ) ), "DESOcupado", "OCUpado")</f>
        <v>OCUpado</v>
      </c>
      <c r="Q1461" s="6" t="str">
        <f>IF(ISNUMBER( SEARCH("Venda", ImoveisBB[[#This Row],[status_imovel]] ) ), "Venda Direta", "Leilão")</f>
        <v>Venda Direta</v>
      </c>
    </row>
    <row r="1462" spans="1:17" x14ac:dyDescent="0.25">
      <c r="A1462">
        <v>1461</v>
      </c>
      <c r="B1462" s="1" t="s">
        <v>1470</v>
      </c>
      <c r="C1462" t="s">
        <v>3457</v>
      </c>
      <c r="D1462" t="s">
        <v>5671</v>
      </c>
      <c r="E1462" s="7">
        <v>38979</v>
      </c>
      <c r="F1462">
        <v>48</v>
      </c>
      <c r="G1462" t="s">
        <v>7799</v>
      </c>
      <c r="H1462" t="s">
        <v>7949</v>
      </c>
      <c r="I1462" t="s">
        <v>9419</v>
      </c>
      <c r="J1462" t="s">
        <v>12856</v>
      </c>
      <c r="K1462" t="s">
        <v>16295</v>
      </c>
      <c r="L1462" t="str">
        <f>LOOKUP(ImoveisBB[[#This Row],[Vlr_venda_imovel]],Table2[Faixa],Table2[NomeFaixa])</f>
        <v>D. 35k - 50k</v>
      </c>
      <c r="M1462" t="str">
        <f>LOOKUP(ImoveisBB[[#This Row],[Desc%]],Table24[Faixa],Table24[NomeFaixa])</f>
        <v>E. 40% - 50%</v>
      </c>
      <c r="N1462">
        <f>VALUE(SUBSTITUTE(MID(ImoveisBB[[#This Row],[Desc_imovel_numeros]],3,FIND("'",ImoveisBB[[#This Row],[Desc_imovel_numeros]],3)-3),".",","))</f>
        <v>200</v>
      </c>
      <c r="O1462" s="6" t="str">
        <f>LOOKUP(ImoveisBB[[#This Row],[Area1]],Table25[Faixa],Table25[NomeFaixa])</f>
        <v>G. 200m2 - 500m2</v>
      </c>
      <c r="P1462" s="6" t="str">
        <f>IF(ISNUMBER( SEARCH("Desocupado", ImoveisBB[[#This Row],[status_imovel]] ) ), "DESOcupado", "OCUpado")</f>
        <v>OCUpado</v>
      </c>
      <c r="Q1462" s="6" t="str">
        <f>IF(ISNUMBER( SEARCH("Venda", ImoveisBB[[#This Row],[status_imovel]] ) ), "Venda Direta", "Leilão")</f>
        <v>Venda Direta</v>
      </c>
    </row>
    <row r="1463" spans="1:17" x14ac:dyDescent="0.25">
      <c r="A1463">
        <v>1462</v>
      </c>
      <c r="B1463" s="1" t="s">
        <v>1471</v>
      </c>
      <c r="C1463" t="s">
        <v>3871</v>
      </c>
      <c r="D1463" t="s">
        <v>5672</v>
      </c>
      <c r="E1463" s="7">
        <v>47494</v>
      </c>
      <c r="F1463">
        <v>50</v>
      </c>
      <c r="G1463" t="s">
        <v>7790</v>
      </c>
      <c r="H1463" t="s">
        <v>7951</v>
      </c>
      <c r="I1463" t="s">
        <v>9420</v>
      </c>
      <c r="J1463" t="s">
        <v>12857</v>
      </c>
      <c r="K1463" t="s">
        <v>16296</v>
      </c>
      <c r="L1463" t="str">
        <f>LOOKUP(ImoveisBB[[#This Row],[Vlr_venda_imovel]],Table2[Faixa],Table2[NomeFaixa])</f>
        <v>D. 35k - 50k</v>
      </c>
      <c r="M1463" t="str">
        <f>LOOKUP(ImoveisBB[[#This Row],[Desc%]],Table24[Faixa],Table24[NomeFaixa])</f>
        <v>F. 50% - 60%</v>
      </c>
      <c r="N1463">
        <f>VALUE(SUBSTITUTE(MID(ImoveisBB[[#This Row],[Desc_imovel_numeros]],3,FIND("'",ImoveisBB[[#This Row],[Desc_imovel_numeros]],3)-3),".",","))</f>
        <v>140</v>
      </c>
      <c r="O1463" s="6" t="str">
        <f>LOOKUP(ImoveisBB[[#This Row],[Area1]],Table25[Faixa],Table25[NomeFaixa])</f>
        <v>E. 100m2 - 150m2</v>
      </c>
      <c r="P1463" s="6" t="str">
        <f>IF(ISNUMBER( SEARCH("Desocupado", ImoveisBB[[#This Row],[status_imovel]] ) ), "DESOcupado", "OCUpado")</f>
        <v>OCUpado</v>
      </c>
      <c r="Q1463" s="6" t="str">
        <f>IF(ISNUMBER( SEARCH("Venda", ImoveisBB[[#This Row],[status_imovel]] ) ), "Venda Direta", "Leilão")</f>
        <v>Venda Direta</v>
      </c>
    </row>
    <row r="1464" spans="1:17" x14ac:dyDescent="0.25">
      <c r="A1464">
        <v>1463</v>
      </c>
      <c r="B1464" s="1" t="s">
        <v>1472</v>
      </c>
      <c r="C1464" t="s">
        <v>3454</v>
      </c>
      <c r="D1464" t="s">
        <v>5673</v>
      </c>
      <c r="E1464" s="7">
        <v>65190</v>
      </c>
      <c r="F1464">
        <v>52</v>
      </c>
      <c r="G1464" t="s">
        <v>7725</v>
      </c>
      <c r="H1464" t="s">
        <v>7937</v>
      </c>
      <c r="I1464" t="s">
        <v>9421</v>
      </c>
      <c r="J1464" t="s">
        <v>12858</v>
      </c>
      <c r="K1464" t="s">
        <v>16297</v>
      </c>
      <c r="L1464" t="str">
        <f>LOOKUP(ImoveisBB[[#This Row],[Vlr_venda_imovel]],Table2[Faixa],Table2[NomeFaixa])</f>
        <v>F. 65k - 80k</v>
      </c>
      <c r="M1464" t="str">
        <f>LOOKUP(ImoveisBB[[#This Row],[Desc%]],Table24[Faixa],Table24[NomeFaixa])</f>
        <v>F. 50% - 60%</v>
      </c>
      <c r="N1464">
        <f>VALUE(SUBSTITUTE(MID(ImoveisBB[[#This Row],[Desc_imovel_numeros]],3,FIND("'",ImoveisBB[[#This Row],[Desc_imovel_numeros]],3)-3),".",","))</f>
        <v>51.48</v>
      </c>
      <c r="O1464" s="6" t="str">
        <f>LOOKUP(ImoveisBB[[#This Row],[Area1]],Table25[Faixa],Table25[NomeFaixa])</f>
        <v>C. 50m2 - 75m2</v>
      </c>
      <c r="P1464" s="6" t="str">
        <f>IF(ISNUMBER( SEARCH("Desocupado", ImoveisBB[[#This Row],[status_imovel]] ) ), "DESOcupado", "OCUpado")</f>
        <v>OCUpado</v>
      </c>
      <c r="Q1464" s="6" t="str">
        <f>IF(ISNUMBER( SEARCH("Venda", ImoveisBB[[#This Row],[status_imovel]] ) ), "Venda Direta", "Leilão")</f>
        <v>Venda Direta</v>
      </c>
    </row>
    <row r="1465" spans="1:17" hidden="1" x14ac:dyDescent="0.25">
      <c r="A1465">
        <v>1464</v>
      </c>
      <c r="B1465" s="1" t="s">
        <v>1473</v>
      </c>
      <c r="C1465" t="s">
        <v>3887</v>
      </c>
      <c r="D1465" t="s">
        <v>5674</v>
      </c>
      <c r="E1465" t="s">
        <v>7698</v>
      </c>
      <c r="F1465" t="s">
        <v>7721</v>
      </c>
      <c r="G1465" t="s">
        <v>7785</v>
      </c>
      <c r="H1465" t="s">
        <v>7948</v>
      </c>
      <c r="I1465" t="s">
        <v>9422</v>
      </c>
      <c r="J1465" t="s">
        <v>12859</v>
      </c>
      <c r="K1465" t="s">
        <v>16298</v>
      </c>
      <c r="L1465" t="e">
        <f>LOOKUP(ImoveisBB[[#This Row],[Vlr_venda_imovel]],Table2[Faixa],Table2[NomeFaixa])</f>
        <v>#N/A</v>
      </c>
      <c r="M1465" t="e">
        <f>LOOKUP(ImoveisBB[[#This Row],[Desc%]],Table24[Faixa],Table24[NomeFaixa])</f>
        <v>#N/A</v>
      </c>
      <c r="N1465">
        <f>VALUE(SUBSTITUTE(MID(ImoveisBB[[#This Row],[Desc_imovel_numeros]],3,FIND("'",ImoveisBB[[#This Row],[Desc_imovel_numeros]],3)-3),".",","))</f>
        <v>346.46</v>
      </c>
      <c r="O1465" s="6" t="str">
        <f>LOOKUP(ImoveisBB[[#This Row],[Area1]],Table25[Faixa],Table25[NomeFaixa])</f>
        <v>G. 200m2 - 500m2</v>
      </c>
      <c r="P1465" s="6" t="str">
        <f>IF(ISNUMBER( SEARCH("Desocupado", ImoveisBB[[#This Row],[status_imovel]] ) ), "DESOcupado", "OCUpado")</f>
        <v>DESOcupado</v>
      </c>
      <c r="Q1465" s="6" t="str">
        <f>IF(ISNUMBER( SEARCH("Venda", ImoveisBB[[#This Row],[status_imovel]] ) ), "Venda Direta", "Leilão")</f>
        <v>Leilão</v>
      </c>
    </row>
    <row r="1466" spans="1:17" x14ac:dyDescent="0.25">
      <c r="A1466">
        <v>1465</v>
      </c>
      <c r="B1466" s="1" t="s">
        <v>1474</v>
      </c>
      <c r="C1466" t="s">
        <v>3822</v>
      </c>
      <c r="D1466" t="s">
        <v>5675</v>
      </c>
      <c r="E1466" s="7">
        <v>51085</v>
      </c>
      <c r="F1466">
        <v>38</v>
      </c>
      <c r="G1466" t="s">
        <v>7732</v>
      </c>
      <c r="H1466" t="s">
        <v>7937</v>
      </c>
      <c r="I1466" t="s">
        <v>9423</v>
      </c>
      <c r="J1466" t="s">
        <v>12860</v>
      </c>
      <c r="K1466" t="s">
        <v>16299</v>
      </c>
      <c r="L1466" t="str">
        <f>LOOKUP(ImoveisBB[[#This Row],[Vlr_venda_imovel]],Table2[Faixa],Table2[NomeFaixa])</f>
        <v>E. 50k - 65k</v>
      </c>
      <c r="M1466" t="str">
        <f>LOOKUP(ImoveisBB[[#This Row],[Desc%]],Table24[Faixa],Table24[NomeFaixa])</f>
        <v>D. 30% - 40%</v>
      </c>
      <c r="N1466">
        <f>VALUE(SUBSTITUTE(MID(ImoveisBB[[#This Row],[Desc_imovel_numeros]],3,FIND("'",ImoveisBB[[#This Row],[Desc_imovel_numeros]],3)-3),".",","))</f>
        <v>58.41</v>
      </c>
      <c r="O1466" s="6" t="str">
        <f>LOOKUP(ImoveisBB[[#This Row],[Area1]],Table25[Faixa],Table25[NomeFaixa])</f>
        <v>C. 50m2 - 75m2</v>
      </c>
      <c r="P1466" s="6" t="str">
        <f>IF(ISNUMBER( SEARCH("Desocupado", ImoveisBB[[#This Row],[status_imovel]] ) ), "DESOcupado", "OCUpado")</f>
        <v>OCUpado</v>
      </c>
      <c r="Q1466" s="6" t="str">
        <f>IF(ISNUMBER( SEARCH("Venda", ImoveisBB[[#This Row],[status_imovel]] ) ), "Venda Direta", "Leilão")</f>
        <v>Leilão</v>
      </c>
    </row>
    <row r="1467" spans="1:17" x14ac:dyDescent="0.25">
      <c r="A1467">
        <v>1466</v>
      </c>
      <c r="B1467" s="1" t="s">
        <v>1475</v>
      </c>
      <c r="C1467" t="s">
        <v>3451</v>
      </c>
      <c r="D1467" t="s">
        <v>5676</v>
      </c>
      <c r="E1467" s="7">
        <v>36976</v>
      </c>
      <c r="F1467">
        <v>50</v>
      </c>
      <c r="G1467" t="s">
        <v>7883</v>
      </c>
      <c r="H1467" t="s">
        <v>7945</v>
      </c>
      <c r="I1467" t="s">
        <v>9424</v>
      </c>
      <c r="J1467" t="s">
        <v>12861</v>
      </c>
      <c r="K1467" t="s">
        <v>16300</v>
      </c>
      <c r="L1467" t="str">
        <f>LOOKUP(ImoveisBB[[#This Row],[Vlr_venda_imovel]],Table2[Faixa],Table2[NomeFaixa])</f>
        <v>D. 35k - 50k</v>
      </c>
      <c r="M1467" t="str">
        <f>LOOKUP(ImoveisBB[[#This Row],[Desc%]],Table24[Faixa],Table24[NomeFaixa])</f>
        <v>F. 50% - 60%</v>
      </c>
      <c r="N1467">
        <f>VALUE(SUBSTITUTE(MID(ImoveisBB[[#This Row],[Desc_imovel_numeros]],3,FIND("'",ImoveisBB[[#This Row],[Desc_imovel_numeros]],3)-3),".",","))</f>
        <v>154</v>
      </c>
      <c r="O1467" s="6" t="str">
        <f>LOOKUP(ImoveisBB[[#This Row],[Area1]],Table25[Faixa],Table25[NomeFaixa])</f>
        <v>F. 150m2 - 200m2</v>
      </c>
      <c r="P1467" s="6" t="str">
        <f>IF(ISNUMBER( SEARCH("Desocupado", ImoveisBB[[#This Row],[status_imovel]] ) ), "DESOcupado", "OCUpado")</f>
        <v>OCUpado</v>
      </c>
      <c r="Q1467" s="6" t="str">
        <f>IF(ISNUMBER( SEARCH("Venda", ImoveisBB[[#This Row],[status_imovel]] ) ), "Venda Direta", "Leilão")</f>
        <v>Venda Direta</v>
      </c>
    </row>
    <row r="1468" spans="1:17" x14ac:dyDescent="0.25">
      <c r="A1468">
        <v>1467</v>
      </c>
      <c r="B1468" s="1" t="s">
        <v>1476</v>
      </c>
      <c r="C1468" t="s">
        <v>3658</v>
      </c>
      <c r="D1468" t="s">
        <v>5677</v>
      </c>
      <c r="E1468" s="7">
        <v>40057</v>
      </c>
      <c r="F1468">
        <v>36</v>
      </c>
      <c r="G1468" t="s">
        <v>7887</v>
      </c>
      <c r="H1468" t="s">
        <v>7950</v>
      </c>
      <c r="I1468" t="s">
        <v>9425</v>
      </c>
      <c r="J1468" t="s">
        <v>12862</v>
      </c>
      <c r="K1468" t="s">
        <v>16301</v>
      </c>
      <c r="L1468" t="str">
        <f>LOOKUP(ImoveisBB[[#This Row],[Vlr_venda_imovel]],Table2[Faixa],Table2[NomeFaixa])</f>
        <v>D. 35k - 50k</v>
      </c>
      <c r="M1468" t="str">
        <f>LOOKUP(ImoveisBB[[#This Row],[Desc%]],Table24[Faixa],Table24[NomeFaixa])</f>
        <v>D. 30% - 40%</v>
      </c>
      <c r="N1468">
        <f>VALUE(SUBSTITUTE(MID(ImoveisBB[[#This Row],[Desc_imovel_numeros]],3,FIND("'",ImoveisBB[[#This Row],[Desc_imovel_numeros]],3)-3),".",","))</f>
        <v>137.15</v>
      </c>
      <c r="O1468" s="6" t="str">
        <f>LOOKUP(ImoveisBB[[#This Row],[Area1]],Table25[Faixa],Table25[NomeFaixa])</f>
        <v>E. 100m2 - 150m2</v>
      </c>
      <c r="P1468" s="6" t="str">
        <f>IF(ISNUMBER( SEARCH("Desocupado", ImoveisBB[[#This Row],[status_imovel]] ) ), "DESOcupado", "OCUpado")</f>
        <v>OCUpado</v>
      </c>
      <c r="Q1468" s="6" t="str">
        <f>IF(ISNUMBER( SEARCH("Venda", ImoveisBB[[#This Row],[status_imovel]] ) ), "Venda Direta", "Leilão")</f>
        <v>Venda Direta</v>
      </c>
    </row>
    <row r="1469" spans="1:17" x14ac:dyDescent="0.25">
      <c r="A1469">
        <v>1468</v>
      </c>
      <c r="B1469" s="1" t="s">
        <v>1477</v>
      </c>
      <c r="C1469" t="s">
        <v>3520</v>
      </c>
      <c r="D1469" t="s">
        <v>5678</v>
      </c>
      <c r="E1469" s="7">
        <v>124956</v>
      </c>
      <c r="F1469">
        <v>11</v>
      </c>
      <c r="G1469" t="s">
        <v>7766</v>
      </c>
      <c r="H1469" t="s">
        <v>7942</v>
      </c>
      <c r="I1469" t="s">
        <v>9426</v>
      </c>
      <c r="J1469" t="s">
        <v>12863</v>
      </c>
      <c r="K1469" t="s">
        <v>16302</v>
      </c>
      <c r="L1469" t="str">
        <f>LOOKUP(ImoveisBB[[#This Row],[Vlr_venda_imovel]],Table2[Faixa],Table2[NomeFaixa])</f>
        <v>H. 100k - 250k</v>
      </c>
      <c r="M1469" t="str">
        <f>LOOKUP(ImoveisBB[[#This Row],[Desc%]],Table24[Faixa],Table24[NomeFaixa])</f>
        <v>B. 10% - 20%</v>
      </c>
      <c r="N1469">
        <f>VALUE(SUBSTITUTE(MID(ImoveisBB[[#This Row],[Desc_imovel_numeros]],3,FIND("'",ImoveisBB[[#This Row],[Desc_imovel_numeros]],3)-3),".",","))</f>
        <v>47.4</v>
      </c>
      <c r="O1469" s="6" t="str">
        <f>LOOKUP(ImoveisBB[[#This Row],[Area1]],Table25[Faixa],Table25[NomeFaixa])</f>
        <v>B. 25m2 - 50m2</v>
      </c>
      <c r="P1469" s="6" t="str">
        <f>IF(ISNUMBER( SEARCH("Desocupado", ImoveisBB[[#This Row],[status_imovel]] ) ), "DESOcupado", "OCUpado")</f>
        <v>DESOcupado</v>
      </c>
      <c r="Q1469" s="6" t="str">
        <f>IF(ISNUMBER( SEARCH("Venda", ImoveisBB[[#This Row],[status_imovel]] ) ), "Venda Direta", "Leilão")</f>
        <v>Venda Direta</v>
      </c>
    </row>
    <row r="1470" spans="1:17" x14ac:dyDescent="0.25">
      <c r="A1470">
        <v>1469</v>
      </c>
      <c r="B1470" s="1" t="s">
        <v>1478</v>
      </c>
      <c r="C1470" t="s">
        <v>3794</v>
      </c>
      <c r="D1470" t="s">
        <v>5679</v>
      </c>
      <c r="E1470" s="7">
        <v>44808</v>
      </c>
      <c r="F1470">
        <v>59</v>
      </c>
      <c r="G1470" t="s">
        <v>7725</v>
      </c>
      <c r="H1470" t="s">
        <v>7937</v>
      </c>
      <c r="I1470" t="s">
        <v>9427</v>
      </c>
      <c r="J1470" t="s">
        <v>12864</v>
      </c>
      <c r="K1470" t="s">
        <v>16303</v>
      </c>
      <c r="L1470" t="str">
        <f>LOOKUP(ImoveisBB[[#This Row],[Vlr_venda_imovel]],Table2[Faixa],Table2[NomeFaixa])</f>
        <v>D. 35k - 50k</v>
      </c>
      <c r="M1470" t="str">
        <f>LOOKUP(ImoveisBB[[#This Row],[Desc%]],Table24[Faixa],Table24[NomeFaixa])</f>
        <v>F. 50% - 60%</v>
      </c>
      <c r="N1470">
        <f>VALUE(SUBSTITUTE(MID(ImoveisBB[[#This Row],[Desc_imovel_numeros]],3,FIND("'",ImoveisBB[[#This Row],[Desc_imovel_numeros]],3)-3),".",","))</f>
        <v>46.78</v>
      </c>
      <c r="O1470" s="6" t="str">
        <f>LOOKUP(ImoveisBB[[#This Row],[Area1]],Table25[Faixa],Table25[NomeFaixa])</f>
        <v>B. 25m2 - 50m2</v>
      </c>
      <c r="P1470" s="6" t="str">
        <f>IF(ISNUMBER( SEARCH("Desocupado", ImoveisBB[[#This Row],[status_imovel]] ) ), "DESOcupado", "OCUpado")</f>
        <v>OCUpado</v>
      </c>
      <c r="Q1470" s="6" t="str">
        <f>IF(ISNUMBER( SEARCH("Venda", ImoveisBB[[#This Row],[status_imovel]] ) ), "Venda Direta", "Leilão")</f>
        <v>Venda Direta</v>
      </c>
    </row>
    <row r="1471" spans="1:17" x14ac:dyDescent="0.25">
      <c r="A1471">
        <v>1470</v>
      </c>
      <c r="B1471" s="1" t="s">
        <v>1479</v>
      </c>
      <c r="C1471" t="s">
        <v>3484</v>
      </c>
      <c r="D1471" t="s">
        <v>5680</v>
      </c>
      <c r="E1471" s="7">
        <v>46268</v>
      </c>
      <c r="F1471">
        <v>57</v>
      </c>
      <c r="G1471" t="s">
        <v>7723</v>
      </c>
      <c r="H1471" t="s">
        <v>7937</v>
      </c>
      <c r="I1471" t="s">
        <v>9428</v>
      </c>
      <c r="J1471" t="s">
        <v>12865</v>
      </c>
      <c r="K1471" t="s">
        <v>16304</v>
      </c>
      <c r="L1471" t="str">
        <f>LOOKUP(ImoveisBB[[#This Row],[Vlr_venda_imovel]],Table2[Faixa],Table2[NomeFaixa])</f>
        <v>D. 35k - 50k</v>
      </c>
      <c r="M1471" t="str">
        <f>LOOKUP(ImoveisBB[[#This Row],[Desc%]],Table24[Faixa],Table24[NomeFaixa])</f>
        <v>F. 50% - 60%</v>
      </c>
      <c r="N1471">
        <f>VALUE(SUBSTITUTE(MID(ImoveisBB[[#This Row],[Desc_imovel_numeros]],3,FIND("'",ImoveisBB[[#This Row],[Desc_imovel_numeros]],3)-3),".",","))</f>
        <v>46.23</v>
      </c>
      <c r="O1471" s="6" t="str">
        <f>LOOKUP(ImoveisBB[[#This Row],[Area1]],Table25[Faixa],Table25[NomeFaixa])</f>
        <v>B. 25m2 - 50m2</v>
      </c>
      <c r="P1471" s="6" t="str">
        <f>IF(ISNUMBER( SEARCH("Desocupado", ImoveisBB[[#This Row],[status_imovel]] ) ), "DESOcupado", "OCUpado")</f>
        <v>OCUpado</v>
      </c>
      <c r="Q1471" s="6" t="str">
        <f>IF(ISNUMBER( SEARCH("Venda", ImoveisBB[[#This Row],[status_imovel]] ) ), "Venda Direta", "Leilão")</f>
        <v>Venda Direta</v>
      </c>
    </row>
    <row r="1472" spans="1:17" x14ac:dyDescent="0.25">
      <c r="A1472">
        <v>1471</v>
      </c>
      <c r="B1472" s="1" t="s">
        <v>1480</v>
      </c>
      <c r="C1472" t="s">
        <v>3888</v>
      </c>
      <c r="D1472" t="s">
        <v>5681</v>
      </c>
      <c r="E1472" s="7">
        <v>39651</v>
      </c>
      <c r="F1472">
        <v>55</v>
      </c>
      <c r="G1472" t="s">
        <v>7732</v>
      </c>
      <c r="H1472" t="s">
        <v>7937</v>
      </c>
      <c r="I1472" t="s">
        <v>9429</v>
      </c>
      <c r="J1472" t="s">
        <v>12866</v>
      </c>
      <c r="K1472" t="s">
        <v>16305</v>
      </c>
      <c r="L1472" t="str">
        <f>LOOKUP(ImoveisBB[[#This Row],[Vlr_venda_imovel]],Table2[Faixa],Table2[NomeFaixa])</f>
        <v>D. 35k - 50k</v>
      </c>
      <c r="M1472" t="str">
        <f>LOOKUP(ImoveisBB[[#This Row],[Desc%]],Table24[Faixa],Table24[NomeFaixa])</f>
        <v>F. 50% - 60%</v>
      </c>
      <c r="N1472">
        <f>VALUE(SUBSTITUTE(MID(ImoveisBB[[#This Row],[Desc_imovel_numeros]],3,FIND("'",ImoveisBB[[#This Row],[Desc_imovel_numeros]],3)-3),".",","))</f>
        <v>37.83</v>
      </c>
      <c r="O1472" s="6" t="str">
        <f>LOOKUP(ImoveisBB[[#This Row],[Area1]],Table25[Faixa],Table25[NomeFaixa])</f>
        <v>B. 25m2 - 50m2</v>
      </c>
      <c r="P1472" s="6" t="str">
        <f>IF(ISNUMBER( SEARCH("Desocupado", ImoveisBB[[#This Row],[status_imovel]] ) ), "DESOcupado", "OCUpado")</f>
        <v>OCUpado</v>
      </c>
      <c r="Q1472" s="6" t="str">
        <f>IF(ISNUMBER( SEARCH("Venda", ImoveisBB[[#This Row],[status_imovel]] ) ), "Venda Direta", "Leilão")</f>
        <v>Venda Direta</v>
      </c>
    </row>
    <row r="1473" spans="1:17" x14ac:dyDescent="0.25">
      <c r="A1473">
        <v>1472</v>
      </c>
      <c r="B1473" s="1" t="s">
        <v>1481</v>
      </c>
      <c r="C1473" t="s">
        <v>3589</v>
      </c>
      <c r="D1473" t="s">
        <v>5682</v>
      </c>
      <c r="E1473" s="7">
        <v>56475</v>
      </c>
      <c r="F1473">
        <v>47</v>
      </c>
      <c r="G1473" t="s">
        <v>7732</v>
      </c>
      <c r="H1473" t="s">
        <v>7937</v>
      </c>
      <c r="I1473" t="s">
        <v>9430</v>
      </c>
      <c r="J1473" t="s">
        <v>12867</v>
      </c>
      <c r="K1473" t="s">
        <v>16306</v>
      </c>
      <c r="L1473" t="str">
        <f>LOOKUP(ImoveisBB[[#This Row],[Vlr_venda_imovel]],Table2[Faixa],Table2[NomeFaixa])</f>
        <v>E. 50k - 65k</v>
      </c>
      <c r="M1473" t="str">
        <f>LOOKUP(ImoveisBB[[#This Row],[Desc%]],Table24[Faixa],Table24[NomeFaixa])</f>
        <v>E. 40% - 50%</v>
      </c>
      <c r="N1473">
        <f>VALUE(SUBSTITUTE(MID(ImoveisBB[[#This Row],[Desc_imovel_numeros]],3,FIND("'",ImoveisBB[[#This Row],[Desc_imovel_numeros]],3)-3),".",","))</f>
        <v>225</v>
      </c>
      <c r="O1473" s="6" t="str">
        <f>LOOKUP(ImoveisBB[[#This Row],[Area1]],Table25[Faixa],Table25[NomeFaixa])</f>
        <v>G. 200m2 - 500m2</v>
      </c>
      <c r="P1473" s="6" t="str">
        <f>IF(ISNUMBER( SEARCH("Desocupado", ImoveisBB[[#This Row],[status_imovel]] ) ), "DESOcupado", "OCUpado")</f>
        <v>OCUpado</v>
      </c>
      <c r="Q1473" s="6" t="str">
        <f>IF(ISNUMBER( SEARCH("Venda", ImoveisBB[[#This Row],[status_imovel]] ) ), "Venda Direta", "Leilão")</f>
        <v>Venda Direta</v>
      </c>
    </row>
    <row r="1474" spans="1:17" x14ac:dyDescent="0.25">
      <c r="A1474">
        <v>1473</v>
      </c>
      <c r="B1474" s="1" t="s">
        <v>1482</v>
      </c>
      <c r="C1474" t="s">
        <v>3675</v>
      </c>
      <c r="D1474" t="s">
        <v>5683</v>
      </c>
      <c r="E1474" s="7">
        <v>67031</v>
      </c>
      <c r="F1474">
        <v>50</v>
      </c>
      <c r="G1474" t="s">
        <v>7725</v>
      </c>
      <c r="H1474" t="s">
        <v>7937</v>
      </c>
      <c r="I1474" t="s">
        <v>9431</v>
      </c>
      <c r="J1474" t="s">
        <v>12868</v>
      </c>
      <c r="K1474" t="s">
        <v>16307</v>
      </c>
      <c r="L1474" t="str">
        <f>LOOKUP(ImoveisBB[[#This Row],[Vlr_venda_imovel]],Table2[Faixa],Table2[NomeFaixa])</f>
        <v>F. 65k - 80k</v>
      </c>
      <c r="M1474" t="str">
        <f>LOOKUP(ImoveisBB[[#This Row],[Desc%]],Table24[Faixa],Table24[NomeFaixa])</f>
        <v>F. 50% - 60%</v>
      </c>
      <c r="N1474">
        <f>VALUE(SUBSTITUTE(MID(ImoveisBB[[#This Row],[Desc_imovel_numeros]],3,FIND("'",ImoveisBB[[#This Row],[Desc_imovel_numeros]],3)-3),".",","))</f>
        <v>180</v>
      </c>
      <c r="O1474" s="6" t="str">
        <f>LOOKUP(ImoveisBB[[#This Row],[Area1]],Table25[Faixa],Table25[NomeFaixa])</f>
        <v>F. 150m2 - 200m2</v>
      </c>
      <c r="P1474" s="6" t="str">
        <f>IF(ISNUMBER( SEARCH("Desocupado", ImoveisBB[[#This Row],[status_imovel]] ) ), "DESOcupado", "OCUpado")</f>
        <v>OCUpado</v>
      </c>
      <c r="Q1474" s="6" t="str">
        <f>IF(ISNUMBER( SEARCH("Venda", ImoveisBB[[#This Row],[status_imovel]] ) ), "Venda Direta", "Leilão")</f>
        <v>Venda Direta</v>
      </c>
    </row>
    <row r="1475" spans="1:17" x14ac:dyDescent="0.25">
      <c r="A1475">
        <v>1474</v>
      </c>
      <c r="B1475" s="1" t="s">
        <v>1483</v>
      </c>
      <c r="C1475" t="s">
        <v>3451</v>
      </c>
      <c r="D1475" t="s">
        <v>5684</v>
      </c>
      <c r="E1475" s="7">
        <v>53524</v>
      </c>
      <c r="F1475">
        <v>42</v>
      </c>
      <c r="G1475" t="s">
        <v>7722</v>
      </c>
      <c r="H1475" t="s">
        <v>7937</v>
      </c>
      <c r="I1475" t="s">
        <v>9432</v>
      </c>
      <c r="J1475" t="s">
        <v>12869</v>
      </c>
      <c r="K1475" t="s">
        <v>16308</v>
      </c>
      <c r="L1475" t="str">
        <f>LOOKUP(ImoveisBB[[#This Row],[Vlr_venda_imovel]],Table2[Faixa],Table2[NomeFaixa])</f>
        <v>E. 50k - 65k</v>
      </c>
      <c r="M1475" t="str">
        <f>LOOKUP(ImoveisBB[[#This Row],[Desc%]],Table24[Faixa],Table24[NomeFaixa])</f>
        <v>E. 40% - 50%</v>
      </c>
      <c r="N1475">
        <f>VALUE(SUBSTITUTE(MID(ImoveisBB[[#This Row],[Desc_imovel_numeros]],3,FIND("'",ImoveisBB[[#This Row],[Desc_imovel_numeros]],3)-3),".",","))</f>
        <v>105.75</v>
      </c>
      <c r="O1475" s="6" t="str">
        <f>LOOKUP(ImoveisBB[[#This Row],[Area1]],Table25[Faixa],Table25[NomeFaixa])</f>
        <v>E. 100m2 - 150m2</v>
      </c>
      <c r="P1475" s="6" t="str">
        <f>IF(ISNUMBER( SEARCH("Desocupado", ImoveisBB[[#This Row],[status_imovel]] ) ), "DESOcupado", "OCUpado")</f>
        <v>OCUpado</v>
      </c>
      <c r="Q1475" s="6" t="str">
        <f>IF(ISNUMBER( SEARCH("Venda", ImoveisBB[[#This Row],[status_imovel]] ) ), "Venda Direta", "Leilão")</f>
        <v>Leilão</v>
      </c>
    </row>
    <row r="1476" spans="1:17" x14ac:dyDescent="0.25">
      <c r="A1476">
        <v>1475</v>
      </c>
      <c r="B1476" s="1" t="s">
        <v>1484</v>
      </c>
      <c r="C1476" t="s">
        <v>3451</v>
      </c>
      <c r="D1476" t="s">
        <v>5685</v>
      </c>
      <c r="E1476" s="7">
        <v>37465</v>
      </c>
      <c r="F1476">
        <v>50</v>
      </c>
      <c r="G1476" t="s">
        <v>7799</v>
      </c>
      <c r="H1476" t="s">
        <v>7949</v>
      </c>
      <c r="I1476" t="s">
        <v>9433</v>
      </c>
      <c r="J1476" t="s">
        <v>12870</v>
      </c>
      <c r="K1476" t="s">
        <v>16309</v>
      </c>
      <c r="L1476" t="str">
        <f>LOOKUP(ImoveisBB[[#This Row],[Vlr_venda_imovel]],Table2[Faixa],Table2[NomeFaixa])</f>
        <v>D. 35k - 50k</v>
      </c>
      <c r="M1476" t="str">
        <f>LOOKUP(ImoveisBB[[#This Row],[Desc%]],Table24[Faixa],Table24[NomeFaixa])</f>
        <v>F. 50% - 60%</v>
      </c>
      <c r="N1476">
        <f>VALUE(SUBSTITUTE(MID(ImoveisBB[[#This Row],[Desc_imovel_numeros]],3,FIND("'",ImoveisBB[[#This Row],[Desc_imovel_numeros]],3)-3),".",","))</f>
        <v>200</v>
      </c>
      <c r="O1476" s="6" t="str">
        <f>LOOKUP(ImoveisBB[[#This Row],[Area1]],Table25[Faixa],Table25[NomeFaixa])</f>
        <v>G. 200m2 - 500m2</v>
      </c>
      <c r="P1476" s="6" t="str">
        <f>IF(ISNUMBER( SEARCH("Desocupado", ImoveisBB[[#This Row],[status_imovel]] ) ), "DESOcupado", "OCUpado")</f>
        <v>OCUpado</v>
      </c>
      <c r="Q1476" s="6" t="str">
        <f>IF(ISNUMBER( SEARCH("Venda", ImoveisBB[[#This Row],[status_imovel]] ) ), "Venda Direta", "Leilão")</f>
        <v>Venda Direta</v>
      </c>
    </row>
    <row r="1477" spans="1:17" x14ac:dyDescent="0.25">
      <c r="A1477">
        <v>1476</v>
      </c>
      <c r="B1477" s="1" t="s">
        <v>1485</v>
      </c>
      <c r="C1477" t="s">
        <v>3451</v>
      </c>
      <c r="D1477" t="s">
        <v>5686</v>
      </c>
      <c r="E1477" s="7">
        <v>57101</v>
      </c>
      <c r="F1477">
        <v>50</v>
      </c>
      <c r="G1477" t="s">
        <v>7884</v>
      </c>
      <c r="H1477" t="s">
        <v>7945</v>
      </c>
      <c r="I1477" t="s">
        <v>9434</v>
      </c>
      <c r="J1477" t="s">
        <v>12871</v>
      </c>
      <c r="K1477" t="s">
        <v>16310</v>
      </c>
      <c r="L1477" t="str">
        <f>LOOKUP(ImoveisBB[[#This Row],[Vlr_venda_imovel]],Table2[Faixa],Table2[NomeFaixa])</f>
        <v>E. 50k - 65k</v>
      </c>
      <c r="M1477" t="str">
        <f>LOOKUP(ImoveisBB[[#This Row],[Desc%]],Table24[Faixa],Table24[NomeFaixa])</f>
        <v>F. 50% - 60%</v>
      </c>
      <c r="N1477">
        <f>VALUE(SUBSTITUTE(MID(ImoveisBB[[#This Row],[Desc_imovel_numeros]],3,FIND("'",ImoveisBB[[#This Row],[Desc_imovel_numeros]],3)-3),".",","))</f>
        <v>200</v>
      </c>
      <c r="O1477" s="6" t="str">
        <f>LOOKUP(ImoveisBB[[#This Row],[Area1]],Table25[Faixa],Table25[NomeFaixa])</f>
        <v>G. 200m2 - 500m2</v>
      </c>
      <c r="P1477" s="6" t="str">
        <f>IF(ISNUMBER( SEARCH("Desocupado", ImoveisBB[[#This Row],[status_imovel]] ) ), "DESOcupado", "OCUpado")</f>
        <v>OCUpado</v>
      </c>
      <c r="Q1477" s="6" t="str">
        <f>IF(ISNUMBER( SEARCH("Venda", ImoveisBB[[#This Row],[status_imovel]] ) ), "Venda Direta", "Leilão")</f>
        <v>Venda Direta</v>
      </c>
    </row>
    <row r="1478" spans="1:17" x14ac:dyDescent="0.25">
      <c r="A1478">
        <v>1477</v>
      </c>
      <c r="B1478" s="1" t="s">
        <v>1486</v>
      </c>
      <c r="C1478" t="s">
        <v>3889</v>
      </c>
      <c r="D1478" t="s">
        <v>5687</v>
      </c>
      <c r="E1478" s="7">
        <v>44318</v>
      </c>
      <c r="F1478">
        <v>50</v>
      </c>
      <c r="G1478" t="s">
        <v>7827</v>
      </c>
      <c r="H1478" t="s">
        <v>7946</v>
      </c>
      <c r="I1478" t="s">
        <v>9435</v>
      </c>
      <c r="J1478" t="s">
        <v>12872</v>
      </c>
      <c r="K1478" t="s">
        <v>16311</v>
      </c>
      <c r="L1478" t="str">
        <f>LOOKUP(ImoveisBB[[#This Row],[Vlr_venda_imovel]],Table2[Faixa],Table2[NomeFaixa])</f>
        <v>D. 35k - 50k</v>
      </c>
      <c r="M1478" t="str">
        <f>LOOKUP(ImoveisBB[[#This Row],[Desc%]],Table24[Faixa],Table24[NomeFaixa])</f>
        <v>F. 50% - 60%</v>
      </c>
      <c r="N1478">
        <f>VALUE(SUBSTITUTE(MID(ImoveisBB[[#This Row],[Desc_imovel_numeros]],3,FIND("'",ImoveisBB[[#This Row],[Desc_imovel_numeros]],3)-3),".",","))</f>
        <v>100</v>
      </c>
      <c r="O1478" s="6" t="str">
        <f>LOOKUP(ImoveisBB[[#This Row],[Area1]],Table25[Faixa],Table25[NomeFaixa])</f>
        <v>E. 100m2 - 150m2</v>
      </c>
      <c r="P1478" s="6" t="str">
        <f>IF(ISNUMBER( SEARCH("Desocupado", ImoveisBB[[#This Row],[status_imovel]] ) ), "DESOcupado", "OCUpado")</f>
        <v>OCUpado</v>
      </c>
      <c r="Q1478" s="6" t="str">
        <f>IF(ISNUMBER( SEARCH("Venda", ImoveisBB[[#This Row],[status_imovel]] ) ), "Venda Direta", "Leilão")</f>
        <v>Venda Direta</v>
      </c>
    </row>
    <row r="1479" spans="1:17" x14ac:dyDescent="0.25">
      <c r="A1479">
        <v>1478</v>
      </c>
      <c r="B1479" s="1" t="s">
        <v>1487</v>
      </c>
      <c r="C1479" t="s">
        <v>3463</v>
      </c>
      <c r="D1479" t="s">
        <v>5688</v>
      </c>
      <c r="E1479" s="7">
        <v>51626</v>
      </c>
      <c r="F1479">
        <v>48</v>
      </c>
      <c r="G1479" t="s">
        <v>7744</v>
      </c>
      <c r="H1479" t="s">
        <v>7937</v>
      </c>
      <c r="I1479" t="s">
        <v>9436</v>
      </c>
      <c r="J1479" t="s">
        <v>12873</v>
      </c>
      <c r="K1479" t="s">
        <v>16312</v>
      </c>
      <c r="L1479" t="str">
        <f>LOOKUP(ImoveisBB[[#This Row],[Vlr_venda_imovel]],Table2[Faixa],Table2[NomeFaixa])</f>
        <v>E. 50k - 65k</v>
      </c>
      <c r="M1479" t="str">
        <f>LOOKUP(ImoveisBB[[#This Row],[Desc%]],Table24[Faixa],Table24[NomeFaixa])</f>
        <v>E. 40% - 50%</v>
      </c>
      <c r="N1479">
        <f>VALUE(SUBSTITUTE(MID(ImoveisBB[[#This Row],[Desc_imovel_numeros]],3,FIND("'",ImoveisBB[[#This Row],[Desc_imovel_numeros]],3)-3),".",","))</f>
        <v>250</v>
      </c>
      <c r="O1479" s="6" t="str">
        <f>LOOKUP(ImoveisBB[[#This Row],[Area1]],Table25[Faixa],Table25[NomeFaixa])</f>
        <v>G. 200m2 - 500m2</v>
      </c>
      <c r="P1479" s="6" t="str">
        <f>IF(ISNUMBER( SEARCH("Desocupado", ImoveisBB[[#This Row],[status_imovel]] ) ), "DESOcupado", "OCUpado")</f>
        <v>OCUpado</v>
      </c>
      <c r="Q1479" s="6" t="str">
        <f>IF(ISNUMBER( SEARCH("Venda", ImoveisBB[[#This Row],[status_imovel]] ) ), "Venda Direta", "Leilão")</f>
        <v>Venda Direta</v>
      </c>
    </row>
    <row r="1480" spans="1:17" x14ac:dyDescent="0.25">
      <c r="A1480">
        <v>1479</v>
      </c>
      <c r="B1480" s="1" t="s">
        <v>1488</v>
      </c>
      <c r="C1480" t="s">
        <v>3451</v>
      </c>
      <c r="D1480" t="s">
        <v>5689</v>
      </c>
      <c r="E1480" s="7">
        <v>32570</v>
      </c>
      <c r="F1480">
        <v>50</v>
      </c>
      <c r="G1480" t="s">
        <v>7799</v>
      </c>
      <c r="H1480" t="s">
        <v>7949</v>
      </c>
      <c r="I1480" t="s">
        <v>9437</v>
      </c>
      <c r="J1480" t="s">
        <v>12874</v>
      </c>
      <c r="K1480" t="s">
        <v>16313</v>
      </c>
      <c r="L1480" t="str">
        <f>LOOKUP(ImoveisBB[[#This Row],[Vlr_venda_imovel]],Table2[Faixa],Table2[NomeFaixa])</f>
        <v>C. 25k - 35k</v>
      </c>
      <c r="M1480" t="str">
        <f>LOOKUP(ImoveisBB[[#This Row],[Desc%]],Table24[Faixa],Table24[NomeFaixa])</f>
        <v>F. 50% - 60%</v>
      </c>
      <c r="N1480">
        <f>VALUE(SUBSTITUTE(MID(ImoveisBB[[#This Row],[Desc_imovel_numeros]],3,FIND("'",ImoveisBB[[#This Row],[Desc_imovel_numeros]],3)-3),".",","))</f>
        <v>190.4</v>
      </c>
      <c r="O1480" s="6" t="str">
        <f>LOOKUP(ImoveisBB[[#This Row],[Area1]],Table25[Faixa],Table25[NomeFaixa])</f>
        <v>F. 150m2 - 200m2</v>
      </c>
      <c r="P1480" s="6" t="str">
        <f>IF(ISNUMBER( SEARCH("Desocupado", ImoveisBB[[#This Row],[status_imovel]] ) ), "DESOcupado", "OCUpado")</f>
        <v>OCUpado</v>
      </c>
      <c r="Q1480" s="6" t="str">
        <f>IF(ISNUMBER( SEARCH("Venda", ImoveisBB[[#This Row],[status_imovel]] ) ), "Venda Direta", "Leilão")</f>
        <v>Venda Direta</v>
      </c>
    </row>
    <row r="1481" spans="1:17" x14ac:dyDescent="0.25">
      <c r="A1481">
        <v>1480</v>
      </c>
      <c r="B1481" s="1" t="s">
        <v>1489</v>
      </c>
      <c r="C1481" t="s">
        <v>3454</v>
      </c>
      <c r="D1481" t="s">
        <v>5690</v>
      </c>
      <c r="E1481" s="7">
        <v>63059</v>
      </c>
      <c r="F1481">
        <v>50</v>
      </c>
      <c r="G1481" t="s">
        <v>7725</v>
      </c>
      <c r="H1481" t="s">
        <v>7937</v>
      </c>
      <c r="I1481" t="s">
        <v>9438</v>
      </c>
      <c r="J1481" t="s">
        <v>12875</v>
      </c>
      <c r="K1481" t="s">
        <v>16314</v>
      </c>
      <c r="L1481" t="str">
        <f>LOOKUP(ImoveisBB[[#This Row],[Vlr_venda_imovel]],Table2[Faixa],Table2[NomeFaixa])</f>
        <v>E. 50k - 65k</v>
      </c>
      <c r="M1481" t="str">
        <f>LOOKUP(ImoveisBB[[#This Row],[Desc%]],Table24[Faixa],Table24[NomeFaixa])</f>
        <v>F. 50% - 60%</v>
      </c>
      <c r="N1481">
        <f>VALUE(SUBSTITUTE(MID(ImoveisBB[[#This Row],[Desc_imovel_numeros]],3,FIND("'",ImoveisBB[[#This Row],[Desc_imovel_numeros]],3)-3),".",","))</f>
        <v>51.48</v>
      </c>
      <c r="O1481" s="6" t="str">
        <f>LOOKUP(ImoveisBB[[#This Row],[Area1]],Table25[Faixa],Table25[NomeFaixa])</f>
        <v>C. 50m2 - 75m2</v>
      </c>
      <c r="P1481" s="6" t="str">
        <f>IF(ISNUMBER( SEARCH("Desocupado", ImoveisBB[[#This Row],[status_imovel]] ) ), "DESOcupado", "OCUpado")</f>
        <v>OCUpado</v>
      </c>
      <c r="Q1481" s="6" t="str">
        <f>IF(ISNUMBER( SEARCH("Venda", ImoveisBB[[#This Row],[status_imovel]] ) ), "Venda Direta", "Leilão")</f>
        <v>Venda Direta</v>
      </c>
    </row>
    <row r="1482" spans="1:17" x14ac:dyDescent="0.25">
      <c r="A1482">
        <v>1481</v>
      </c>
      <c r="B1482" s="1" t="s">
        <v>1490</v>
      </c>
      <c r="C1482" t="s">
        <v>3890</v>
      </c>
      <c r="D1482" t="s">
        <v>5691</v>
      </c>
      <c r="E1482" s="7">
        <v>37450</v>
      </c>
      <c r="F1482">
        <v>48</v>
      </c>
      <c r="G1482" t="s">
        <v>7824</v>
      </c>
      <c r="H1482" t="s">
        <v>7945</v>
      </c>
      <c r="I1482" t="s">
        <v>9439</v>
      </c>
      <c r="J1482" t="s">
        <v>12876</v>
      </c>
      <c r="K1482" t="s">
        <v>16315</v>
      </c>
      <c r="L1482" t="str">
        <f>LOOKUP(ImoveisBB[[#This Row],[Vlr_venda_imovel]],Table2[Faixa],Table2[NomeFaixa])</f>
        <v>D. 35k - 50k</v>
      </c>
      <c r="M1482" t="str">
        <f>LOOKUP(ImoveisBB[[#This Row],[Desc%]],Table24[Faixa],Table24[NomeFaixa])</f>
        <v>E. 40% - 50%</v>
      </c>
      <c r="N1482">
        <f>VALUE(SUBSTITUTE(MID(ImoveisBB[[#This Row],[Desc_imovel_numeros]],3,FIND("'",ImoveisBB[[#This Row],[Desc_imovel_numeros]],3)-3),".",","))</f>
        <v>168</v>
      </c>
      <c r="O1482" s="6" t="str">
        <f>LOOKUP(ImoveisBB[[#This Row],[Area1]],Table25[Faixa],Table25[NomeFaixa])</f>
        <v>F. 150m2 - 200m2</v>
      </c>
      <c r="P1482" s="6" t="str">
        <f>IF(ISNUMBER( SEARCH("Desocupado", ImoveisBB[[#This Row],[status_imovel]] ) ), "DESOcupado", "OCUpado")</f>
        <v>OCUpado</v>
      </c>
      <c r="Q1482" s="6" t="str">
        <f>IF(ISNUMBER( SEARCH("Venda", ImoveisBB[[#This Row],[status_imovel]] ) ), "Venda Direta", "Leilão")</f>
        <v>Venda Direta</v>
      </c>
    </row>
    <row r="1483" spans="1:17" x14ac:dyDescent="0.25">
      <c r="A1483">
        <v>1482</v>
      </c>
      <c r="B1483" s="1" t="s">
        <v>1491</v>
      </c>
      <c r="C1483" t="s">
        <v>3451</v>
      </c>
      <c r="D1483" t="s">
        <v>5692</v>
      </c>
      <c r="E1483" s="7">
        <v>38236</v>
      </c>
      <c r="F1483">
        <v>48</v>
      </c>
      <c r="G1483" t="s">
        <v>7822</v>
      </c>
      <c r="H1483" t="s">
        <v>7939</v>
      </c>
      <c r="I1483" t="s">
        <v>9440</v>
      </c>
      <c r="J1483" t="s">
        <v>12877</v>
      </c>
      <c r="K1483" t="s">
        <v>16316</v>
      </c>
      <c r="L1483" t="str">
        <f>LOOKUP(ImoveisBB[[#This Row],[Vlr_venda_imovel]],Table2[Faixa],Table2[NomeFaixa])</f>
        <v>D. 35k - 50k</v>
      </c>
      <c r="M1483" t="str">
        <f>LOOKUP(ImoveisBB[[#This Row],[Desc%]],Table24[Faixa],Table24[NomeFaixa])</f>
        <v>E. 40% - 50%</v>
      </c>
      <c r="N1483">
        <f>VALUE(SUBSTITUTE(MID(ImoveisBB[[#This Row],[Desc_imovel_numeros]],3,FIND("'",ImoveisBB[[#This Row],[Desc_imovel_numeros]],3)-3),".",","))</f>
        <v>224.53</v>
      </c>
      <c r="O1483" s="6" t="str">
        <f>LOOKUP(ImoveisBB[[#This Row],[Area1]],Table25[Faixa],Table25[NomeFaixa])</f>
        <v>G. 200m2 - 500m2</v>
      </c>
      <c r="P1483" s="6" t="str">
        <f>IF(ISNUMBER( SEARCH("Desocupado", ImoveisBB[[#This Row],[status_imovel]] ) ), "DESOcupado", "OCUpado")</f>
        <v>OCUpado</v>
      </c>
      <c r="Q1483" s="6" t="str">
        <f>IF(ISNUMBER( SEARCH("Venda", ImoveisBB[[#This Row],[status_imovel]] ) ), "Venda Direta", "Leilão")</f>
        <v>Venda Direta</v>
      </c>
    </row>
    <row r="1484" spans="1:17" x14ac:dyDescent="0.25">
      <c r="A1484">
        <v>1483</v>
      </c>
      <c r="B1484" s="1" t="s">
        <v>1492</v>
      </c>
      <c r="C1484" t="s">
        <v>3454</v>
      </c>
      <c r="D1484" t="s">
        <v>5693</v>
      </c>
      <c r="E1484" s="7">
        <v>63592</v>
      </c>
      <c r="F1484">
        <v>48</v>
      </c>
      <c r="G1484" t="s">
        <v>7725</v>
      </c>
      <c r="H1484" t="s">
        <v>7937</v>
      </c>
      <c r="I1484" t="s">
        <v>9441</v>
      </c>
      <c r="J1484" t="s">
        <v>12878</v>
      </c>
      <c r="K1484" t="s">
        <v>16317</v>
      </c>
      <c r="L1484" t="str">
        <f>LOOKUP(ImoveisBB[[#This Row],[Vlr_venda_imovel]],Table2[Faixa],Table2[NomeFaixa])</f>
        <v>E. 50k - 65k</v>
      </c>
      <c r="M1484" t="str">
        <f>LOOKUP(ImoveisBB[[#This Row],[Desc%]],Table24[Faixa],Table24[NomeFaixa])</f>
        <v>E. 40% - 50%</v>
      </c>
      <c r="N1484">
        <f>VALUE(SUBSTITUTE(MID(ImoveisBB[[#This Row],[Desc_imovel_numeros]],3,FIND("'",ImoveisBB[[#This Row],[Desc_imovel_numeros]],3)-3),".",","))</f>
        <v>50.23</v>
      </c>
      <c r="O1484" s="6" t="str">
        <f>LOOKUP(ImoveisBB[[#This Row],[Area1]],Table25[Faixa],Table25[NomeFaixa])</f>
        <v>C. 50m2 - 75m2</v>
      </c>
      <c r="P1484" s="6" t="str">
        <f>IF(ISNUMBER( SEARCH("Desocupado", ImoveisBB[[#This Row],[status_imovel]] ) ), "DESOcupado", "OCUpado")</f>
        <v>OCUpado</v>
      </c>
      <c r="Q1484" s="6" t="str">
        <f>IF(ISNUMBER( SEARCH("Venda", ImoveisBB[[#This Row],[status_imovel]] ) ), "Venda Direta", "Leilão")</f>
        <v>Venda Direta</v>
      </c>
    </row>
    <row r="1485" spans="1:17" x14ac:dyDescent="0.25">
      <c r="A1485">
        <v>1484</v>
      </c>
      <c r="B1485" s="1" t="s">
        <v>1493</v>
      </c>
      <c r="C1485" t="s">
        <v>3451</v>
      </c>
      <c r="D1485" t="s">
        <v>5694</v>
      </c>
      <c r="E1485" s="7">
        <v>41528</v>
      </c>
      <c r="F1485">
        <v>48</v>
      </c>
      <c r="G1485" t="s">
        <v>7799</v>
      </c>
      <c r="H1485" t="s">
        <v>7949</v>
      </c>
      <c r="I1485" t="s">
        <v>9442</v>
      </c>
      <c r="J1485" t="s">
        <v>12879</v>
      </c>
      <c r="K1485" t="s">
        <v>16318</v>
      </c>
      <c r="L1485" t="str">
        <f>LOOKUP(ImoveisBB[[#This Row],[Vlr_venda_imovel]],Table2[Faixa],Table2[NomeFaixa])</f>
        <v>D. 35k - 50k</v>
      </c>
      <c r="M1485" t="str">
        <f>LOOKUP(ImoveisBB[[#This Row],[Desc%]],Table24[Faixa],Table24[NomeFaixa])</f>
        <v>E. 40% - 50%</v>
      </c>
      <c r="N1485">
        <f>VALUE(SUBSTITUTE(MID(ImoveisBB[[#This Row],[Desc_imovel_numeros]],3,FIND("'",ImoveisBB[[#This Row],[Desc_imovel_numeros]],3)-3),".",","))</f>
        <v>230</v>
      </c>
      <c r="O1485" s="6" t="str">
        <f>LOOKUP(ImoveisBB[[#This Row],[Area1]],Table25[Faixa],Table25[NomeFaixa])</f>
        <v>G. 200m2 - 500m2</v>
      </c>
      <c r="P1485" s="6" t="str">
        <f>IF(ISNUMBER( SEARCH("Desocupado", ImoveisBB[[#This Row],[status_imovel]] ) ), "DESOcupado", "OCUpado")</f>
        <v>OCUpado</v>
      </c>
      <c r="Q1485" s="6" t="str">
        <f>IF(ISNUMBER( SEARCH("Venda", ImoveisBB[[#This Row],[status_imovel]] ) ), "Venda Direta", "Leilão")</f>
        <v>Venda Direta</v>
      </c>
    </row>
    <row r="1486" spans="1:17" x14ac:dyDescent="0.25">
      <c r="A1486">
        <v>1485</v>
      </c>
      <c r="B1486" s="1" t="s">
        <v>1494</v>
      </c>
      <c r="C1486" t="s">
        <v>3453</v>
      </c>
      <c r="D1486" t="s">
        <v>5695</v>
      </c>
      <c r="E1486" s="7">
        <v>67211</v>
      </c>
      <c r="F1486">
        <v>48</v>
      </c>
      <c r="G1486" t="s">
        <v>7725</v>
      </c>
      <c r="H1486" t="s">
        <v>7937</v>
      </c>
      <c r="I1486" t="s">
        <v>9443</v>
      </c>
      <c r="J1486" t="s">
        <v>12880</v>
      </c>
      <c r="K1486" t="s">
        <v>16319</v>
      </c>
      <c r="L1486" t="str">
        <f>LOOKUP(ImoveisBB[[#This Row],[Vlr_venda_imovel]],Table2[Faixa],Table2[NomeFaixa])</f>
        <v>F. 65k - 80k</v>
      </c>
      <c r="M1486" t="str">
        <f>LOOKUP(ImoveisBB[[#This Row],[Desc%]],Table24[Faixa],Table24[NomeFaixa])</f>
        <v>E. 40% - 50%</v>
      </c>
      <c r="N1486">
        <f>VALUE(SUBSTITUTE(MID(ImoveisBB[[#This Row],[Desc_imovel_numeros]],3,FIND("'",ImoveisBB[[#This Row],[Desc_imovel_numeros]],3)-3),".",","))</f>
        <v>55.63</v>
      </c>
      <c r="O1486" s="6" t="str">
        <f>LOOKUP(ImoveisBB[[#This Row],[Area1]],Table25[Faixa],Table25[NomeFaixa])</f>
        <v>C. 50m2 - 75m2</v>
      </c>
      <c r="P1486" s="6" t="str">
        <f>IF(ISNUMBER( SEARCH("Desocupado", ImoveisBB[[#This Row],[status_imovel]] ) ), "DESOcupado", "OCUpado")</f>
        <v>OCUpado</v>
      </c>
      <c r="Q1486" s="6" t="str">
        <f>IF(ISNUMBER( SEARCH("Venda", ImoveisBB[[#This Row],[status_imovel]] ) ), "Venda Direta", "Leilão")</f>
        <v>Venda Direta</v>
      </c>
    </row>
    <row r="1487" spans="1:17" x14ac:dyDescent="0.25">
      <c r="A1487">
        <v>1486</v>
      </c>
      <c r="B1487" s="1" t="s">
        <v>1495</v>
      </c>
      <c r="C1487" t="s">
        <v>3751</v>
      </c>
      <c r="D1487" t="s">
        <v>5696</v>
      </c>
      <c r="E1487" s="7">
        <v>58052</v>
      </c>
      <c r="F1487">
        <v>48</v>
      </c>
      <c r="G1487" t="s">
        <v>7814</v>
      </c>
      <c r="H1487" t="s">
        <v>7946</v>
      </c>
      <c r="I1487" t="s">
        <v>9444</v>
      </c>
      <c r="J1487" t="s">
        <v>12881</v>
      </c>
      <c r="K1487" t="s">
        <v>16320</v>
      </c>
      <c r="L1487" t="str">
        <f>LOOKUP(ImoveisBB[[#This Row],[Vlr_venda_imovel]],Table2[Faixa],Table2[NomeFaixa])</f>
        <v>E. 50k - 65k</v>
      </c>
      <c r="M1487" t="str">
        <f>LOOKUP(ImoveisBB[[#This Row],[Desc%]],Table24[Faixa],Table24[NomeFaixa])</f>
        <v>E. 40% - 50%</v>
      </c>
      <c r="N1487">
        <f>VALUE(SUBSTITUTE(MID(ImoveisBB[[#This Row],[Desc_imovel_numeros]],3,FIND("'",ImoveisBB[[#This Row],[Desc_imovel_numeros]],3)-3),".",","))</f>
        <v>125</v>
      </c>
      <c r="O1487" s="6" t="str">
        <f>LOOKUP(ImoveisBB[[#This Row],[Area1]],Table25[Faixa],Table25[NomeFaixa])</f>
        <v>E. 100m2 - 150m2</v>
      </c>
      <c r="P1487" s="6" t="str">
        <f>IF(ISNUMBER( SEARCH("Desocupado", ImoveisBB[[#This Row],[status_imovel]] ) ), "DESOcupado", "OCUpado")</f>
        <v>OCUpado</v>
      </c>
      <c r="Q1487" s="6" t="str">
        <f>IF(ISNUMBER( SEARCH("Venda", ImoveisBB[[#This Row],[status_imovel]] ) ), "Venda Direta", "Leilão")</f>
        <v>Venda Direta</v>
      </c>
    </row>
    <row r="1488" spans="1:17" x14ac:dyDescent="0.25">
      <c r="A1488">
        <v>1487</v>
      </c>
      <c r="B1488" s="1" t="s">
        <v>1496</v>
      </c>
      <c r="C1488" t="s">
        <v>3451</v>
      </c>
      <c r="D1488" t="s">
        <v>5697</v>
      </c>
      <c r="E1488" s="7">
        <v>43566</v>
      </c>
      <c r="F1488">
        <v>48</v>
      </c>
      <c r="G1488" t="s">
        <v>7888</v>
      </c>
      <c r="H1488" t="s">
        <v>7945</v>
      </c>
      <c r="I1488" t="s">
        <v>9445</v>
      </c>
      <c r="J1488" t="s">
        <v>12882</v>
      </c>
      <c r="K1488" t="s">
        <v>16321</v>
      </c>
      <c r="L1488" t="str">
        <f>LOOKUP(ImoveisBB[[#This Row],[Vlr_venda_imovel]],Table2[Faixa],Table2[NomeFaixa])</f>
        <v>D. 35k - 50k</v>
      </c>
      <c r="M1488" t="str">
        <f>LOOKUP(ImoveisBB[[#This Row],[Desc%]],Table24[Faixa],Table24[NomeFaixa])</f>
        <v>E. 40% - 50%</v>
      </c>
      <c r="N1488">
        <f>VALUE(SUBSTITUTE(MID(ImoveisBB[[#This Row],[Desc_imovel_numeros]],3,FIND("'",ImoveisBB[[#This Row],[Desc_imovel_numeros]],3)-3),".",","))</f>
        <v>300</v>
      </c>
      <c r="O1488" s="6" t="str">
        <f>LOOKUP(ImoveisBB[[#This Row],[Area1]],Table25[Faixa],Table25[NomeFaixa])</f>
        <v>G. 200m2 - 500m2</v>
      </c>
      <c r="P1488" s="6" t="str">
        <f>IF(ISNUMBER( SEARCH("Desocupado", ImoveisBB[[#This Row],[status_imovel]] ) ), "DESOcupado", "OCUpado")</f>
        <v>OCUpado</v>
      </c>
      <c r="Q1488" s="6" t="str">
        <f>IF(ISNUMBER( SEARCH("Venda", ImoveisBB[[#This Row],[status_imovel]] ) ), "Venda Direta", "Leilão")</f>
        <v>Venda Direta</v>
      </c>
    </row>
    <row r="1489" spans="1:17" x14ac:dyDescent="0.25">
      <c r="A1489">
        <v>1488</v>
      </c>
      <c r="B1489" s="1" t="s">
        <v>1497</v>
      </c>
      <c r="C1489" t="s">
        <v>3737</v>
      </c>
      <c r="D1489" t="s">
        <v>5698</v>
      </c>
      <c r="E1489" s="7">
        <v>60318</v>
      </c>
      <c r="F1489">
        <v>43</v>
      </c>
      <c r="G1489" t="s">
        <v>7814</v>
      </c>
      <c r="H1489" t="s">
        <v>7946</v>
      </c>
      <c r="I1489" t="s">
        <v>9446</v>
      </c>
      <c r="J1489" t="s">
        <v>12883</v>
      </c>
      <c r="K1489" t="s">
        <v>16322</v>
      </c>
      <c r="L1489" t="str">
        <f>LOOKUP(ImoveisBB[[#This Row],[Vlr_venda_imovel]],Table2[Faixa],Table2[NomeFaixa])</f>
        <v>E. 50k - 65k</v>
      </c>
      <c r="M1489" t="str">
        <f>LOOKUP(ImoveisBB[[#This Row],[Desc%]],Table24[Faixa],Table24[NomeFaixa])</f>
        <v>E. 40% - 50%</v>
      </c>
      <c r="N1489">
        <f>VALUE(SUBSTITUTE(MID(ImoveisBB[[#This Row],[Desc_imovel_numeros]],3,FIND("'",ImoveisBB[[#This Row],[Desc_imovel_numeros]],3)-3),".",","))</f>
        <v>138.97999999999999</v>
      </c>
      <c r="O1489" s="6" t="str">
        <f>LOOKUP(ImoveisBB[[#This Row],[Area1]],Table25[Faixa],Table25[NomeFaixa])</f>
        <v>E. 100m2 - 150m2</v>
      </c>
      <c r="P1489" s="6" t="str">
        <f>IF(ISNUMBER( SEARCH("Desocupado", ImoveisBB[[#This Row],[status_imovel]] ) ), "DESOcupado", "OCUpado")</f>
        <v>DESOcupado</v>
      </c>
      <c r="Q1489" s="6" t="str">
        <f>IF(ISNUMBER( SEARCH("Venda", ImoveisBB[[#This Row],[status_imovel]] ) ), "Venda Direta", "Leilão")</f>
        <v>Venda Direta</v>
      </c>
    </row>
    <row r="1490" spans="1:17" x14ac:dyDescent="0.25">
      <c r="A1490">
        <v>1489</v>
      </c>
      <c r="B1490" s="1" t="s">
        <v>1498</v>
      </c>
      <c r="C1490" t="s">
        <v>3848</v>
      </c>
      <c r="D1490" t="s">
        <v>5699</v>
      </c>
      <c r="E1490" s="7">
        <v>49173</v>
      </c>
      <c r="F1490">
        <v>59</v>
      </c>
      <c r="G1490" t="s">
        <v>7732</v>
      </c>
      <c r="H1490" t="s">
        <v>7937</v>
      </c>
      <c r="I1490" t="s">
        <v>9447</v>
      </c>
      <c r="J1490" t="s">
        <v>12884</v>
      </c>
      <c r="K1490" t="s">
        <v>16323</v>
      </c>
      <c r="L1490" t="str">
        <f>LOOKUP(ImoveisBB[[#This Row],[Vlr_venda_imovel]],Table2[Faixa],Table2[NomeFaixa])</f>
        <v>D. 35k - 50k</v>
      </c>
      <c r="M1490" t="str">
        <f>LOOKUP(ImoveisBB[[#This Row],[Desc%]],Table24[Faixa],Table24[NomeFaixa])</f>
        <v>F. 50% - 60%</v>
      </c>
      <c r="N1490">
        <f>VALUE(SUBSTITUTE(MID(ImoveisBB[[#This Row],[Desc_imovel_numeros]],3,FIND("'",ImoveisBB[[#This Row],[Desc_imovel_numeros]],3)-3),".",","))</f>
        <v>52.8</v>
      </c>
      <c r="O1490" s="6" t="str">
        <f>LOOKUP(ImoveisBB[[#This Row],[Area1]],Table25[Faixa],Table25[NomeFaixa])</f>
        <v>C. 50m2 - 75m2</v>
      </c>
      <c r="P1490" s="6" t="str">
        <f>IF(ISNUMBER( SEARCH("Desocupado", ImoveisBB[[#This Row],[status_imovel]] ) ), "DESOcupado", "OCUpado")</f>
        <v>OCUpado</v>
      </c>
      <c r="Q1490" s="6" t="str">
        <f>IF(ISNUMBER( SEARCH("Venda", ImoveisBB[[#This Row],[status_imovel]] ) ), "Venda Direta", "Leilão")</f>
        <v>Venda Direta</v>
      </c>
    </row>
    <row r="1491" spans="1:17" x14ac:dyDescent="0.25">
      <c r="A1491">
        <v>1490</v>
      </c>
      <c r="B1491" s="1" t="s">
        <v>1499</v>
      </c>
      <c r="C1491" t="s">
        <v>3451</v>
      </c>
      <c r="D1491" t="s">
        <v>5700</v>
      </c>
      <c r="E1491" s="7">
        <v>50590</v>
      </c>
      <c r="F1491">
        <v>43</v>
      </c>
      <c r="G1491" t="s">
        <v>7814</v>
      </c>
      <c r="H1491" t="s">
        <v>7946</v>
      </c>
      <c r="I1491" t="s">
        <v>9448</v>
      </c>
      <c r="J1491" t="s">
        <v>12885</v>
      </c>
      <c r="K1491" t="s">
        <v>16324</v>
      </c>
      <c r="L1491" t="str">
        <f>LOOKUP(ImoveisBB[[#This Row],[Vlr_venda_imovel]],Table2[Faixa],Table2[NomeFaixa])</f>
        <v>E. 50k - 65k</v>
      </c>
      <c r="M1491" t="str">
        <f>LOOKUP(ImoveisBB[[#This Row],[Desc%]],Table24[Faixa],Table24[NomeFaixa])</f>
        <v>E. 40% - 50%</v>
      </c>
      <c r="N1491">
        <f>VALUE(SUBSTITUTE(MID(ImoveisBB[[#This Row],[Desc_imovel_numeros]],3,FIND("'",ImoveisBB[[#This Row],[Desc_imovel_numeros]],3)-3),".",","))</f>
        <v>49.19</v>
      </c>
      <c r="O1491" s="6" t="str">
        <f>LOOKUP(ImoveisBB[[#This Row],[Area1]],Table25[Faixa],Table25[NomeFaixa])</f>
        <v>B. 25m2 - 50m2</v>
      </c>
      <c r="P1491" s="6" t="str">
        <f>IF(ISNUMBER( SEARCH("Desocupado", ImoveisBB[[#This Row],[status_imovel]] ) ), "DESOcupado", "OCUpado")</f>
        <v>DESOcupado</v>
      </c>
      <c r="Q1491" s="6" t="str">
        <f>IF(ISNUMBER( SEARCH("Venda", ImoveisBB[[#This Row],[status_imovel]] ) ), "Venda Direta", "Leilão")</f>
        <v>Venda Direta</v>
      </c>
    </row>
    <row r="1492" spans="1:17" x14ac:dyDescent="0.25">
      <c r="A1492">
        <v>1491</v>
      </c>
      <c r="B1492" s="1" t="s">
        <v>1500</v>
      </c>
      <c r="C1492" t="s">
        <v>3463</v>
      </c>
      <c r="D1492" t="s">
        <v>5701</v>
      </c>
      <c r="E1492" s="7">
        <v>45606</v>
      </c>
      <c r="F1492">
        <v>48</v>
      </c>
      <c r="G1492" t="s">
        <v>7797</v>
      </c>
      <c r="H1492" t="s">
        <v>7950</v>
      </c>
      <c r="I1492" t="s">
        <v>9449</v>
      </c>
      <c r="J1492" t="s">
        <v>12886</v>
      </c>
      <c r="K1492" t="s">
        <v>16325</v>
      </c>
      <c r="L1492" t="str">
        <f>LOOKUP(ImoveisBB[[#This Row],[Vlr_venda_imovel]],Table2[Faixa],Table2[NomeFaixa])</f>
        <v>D. 35k - 50k</v>
      </c>
      <c r="M1492" t="str">
        <f>LOOKUP(ImoveisBB[[#This Row],[Desc%]],Table24[Faixa],Table24[NomeFaixa])</f>
        <v>E. 40% - 50%</v>
      </c>
      <c r="N1492">
        <f>VALUE(SUBSTITUTE(MID(ImoveisBB[[#This Row],[Desc_imovel_numeros]],3,FIND("'",ImoveisBB[[#This Row],[Desc_imovel_numeros]],3)-3),".",","))</f>
        <v>106.2</v>
      </c>
      <c r="O1492" s="6" t="str">
        <f>LOOKUP(ImoveisBB[[#This Row],[Area1]],Table25[Faixa],Table25[NomeFaixa])</f>
        <v>E. 100m2 - 150m2</v>
      </c>
      <c r="P1492" s="6" t="str">
        <f>IF(ISNUMBER( SEARCH("Desocupado", ImoveisBB[[#This Row],[status_imovel]] ) ), "DESOcupado", "OCUpado")</f>
        <v>OCUpado</v>
      </c>
      <c r="Q1492" s="6" t="str">
        <f>IF(ISNUMBER( SEARCH("Venda", ImoveisBB[[#This Row],[status_imovel]] ) ), "Venda Direta", "Leilão")</f>
        <v>Venda Direta</v>
      </c>
    </row>
    <row r="1493" spans="1:17" x14ac:dyDescent="0.25">
      <c r="A1493">
        <v>1492</v>
      </c>
      <c r="B1493" s="1" t="s">
        <v>1501</v>
      </c>
      <c r="C1493" t="s">
        <v>3891</v>
      </c>
      <c r="D1493" t="s">
        <v>5702</v>
      </c>
      <c r="E1493" s="7">
        <v>37831</v>
      </c>
      <c r="F1493">
        <v>59</v>
      </c>
      <c r="G1493" t="s">
        <v>7768</v>
      </c>
      <c r="H1493" t="s">
        <v>7937</v>
      </c>
      <c r="I1493" t="s">
        <v>9450</v>
      </c>
      <c r="J1493" t="s">
        <v>12887</v>
      </c>
      <c r="K1493" t="s">
        <v>16326</v>
      </c>
      <c r="L1493" t="str">
        <f>LOOKUP(ImoveisBB[[#This Row],[Vlr_venda_imovel]],Table2[Faixa],Table2[NomeFaixa])</f>
        <v>D. 35k - 50k</v>
      </c>
      <c r="M1493" t="str">
        <f>LOOKUP(ImoveisBB[[#This Row],[Desc%]],Table24[Faixa],Table24[NomeFaixa])</f>
        <v>F. 50% - 60%</v>
      </c>
      <c r="N1493">
        <f>VALUE(SUBSTITUTE(MID(ImoveisBB[[#This Row],[Desc_imovel_numeros]],3,FIND("'",ImoveisBB[[#This Row],[Desc_imovel_numeros]],3)-3),".",","))</f>
        <v>250</v>
      </c>
      <c r="O1493" s="6" t="str">
        <f>LOOKUP(ImoveisBB[[#This Row],[Area1]],Table25[Faixa],Table25[NomeFaixa])</f>
        <v>G. 200m2 - 500m2</v>
      </c>
      <c r="P1493" s="6" t="str">
        <f>IF(ISNUMBER( SEARCH("Desocupado", ImoveisBB[[#This Row],[status_imovel]] ) ), "DESOcupado", "OCUpado")</f>
        <v>OCUpado</v>
      </c>
      <c r="Q1493" s="6" t="str">
        <f>IF(ISNUMBER( SEARCH("Venda", ImoveisBB[[#This Row],[status_imovel]] ) ), "Venda Direta", "Leilão")</f>
        <v>Venda Direta</v>
      </c>
    </row>
    <row r="1494" spans="1:17" x14ac:dyDescent="0.25">
      <c r="A1494">
        <v>1493</v>
      </c>
      <c r="B1494" s="1" t="s">
        <v>1502</v>
      </c>
      <c r="C1494" t="s">
        <v>3451</v>
      </c>
      <c r="D1494" t="s">
        <v>5703</v>
      </c>
      <c r="E1494" s="7">
        <v>44397</v>
      </c>
      <c r="F1494">
        <v>48</v>
      </c>
      <c r="G1494" t="s">
        <v>7737</v>
      </c>
      <c r="H1494" t="s">
        <v>7937</v>
      </c>
      <c r="I1494" t="s">
        <v>9451</v>
      </c>
      <c r="J1494" t="s">
        <v>12888</v>
      </c>
      <c r="K1494" t="s">
        <v>16327</v>
      </c>
      <c r="L1494" t="str">
        <f>LOOKUP(ImoveisBB[[#This Row],[Vlr_venda_imovel]],Table2[Faixa],Table2[NomeFaixa])</f>
        <v>D. 35k - 50k</v>
      </c>
      <c r="M1494" t="str">
        <f>LOOKUP(ImoveisBB[[#This Row],[Desc%]],Table24[Faixa],Table24[NomeFaixa])</f>
        <v>E. 40% - 50%</v>
      </c>
      <c r="N1494">
        <f>VALUE(SUBSTITUTE(MID(ImoveisBB[[#This Row],[Desc_imovel_numeros]],3,FIND("'",ImoveisBB[[#This Row],[Desc_imovel_numeros]],3)-3),".",","))</f>
        <v>180</v>
      </c>
      <c r="O1494" s="6" t="str">
        <f>LOOKUP(ImoveisBB[[#This Row],[Area1]],Table25[Faixa],Table25[NomeFaixa])</f>
        <v>F. 150m2 - 200m2</v>
      </c>
      <c r="P1494" s="6" t="str">
        <f>IF(ISNUMBER( SEARCH("Desocupado", ImoveisBB[[#This Row],[status_imovel]] ) ), "DESOcupado", "OCUpado")</f>
        <v>OCUpado</v>
      </c>
      <c r="Q1494" s="6" t="str">
        <f>IF(ISNUMBER( SEARCH("Venda", ImoveisBB[[#This Row],[status_imovel]] ) ), "Venda Direta", "Leilão")</f>
        <v>Venda Direta</v>
      </c>
    </row>
    <row r="1495" spans="1:17" x14ac:dyDescent="0.25">
      <c r="A1495">
        <v>1494</v>
      </c>
      <c r="B1495" s="1" t="s">
        <v>1503</v>
      </c>
      <c r="C1495" t="s">
        <v>3451</v>
      </c>
      <c r="D1495" t="s">
        <v>5704</v>
      </c>
      <c r="E1495" s="7">
        <v>54543</v>
      </c>
      <c r="F1495">
        <v>43</v>
      </c>
      <c r="G1495" t="s">
        <v>7790</v>
      </c>
      <c r="H1495" t="s">
        <v>7951</v>
      </c>
      <c r="I1495" t="s">
        <v>9452</v>
      </c>
      <c r="J1495" t="s">
        <v>12889</v>
      </c>
      <c r="K1495" t="s">
        <v>16328</v>
      </c>
      <c r="L1495" t="str">
        <f>LOOKUP(ImoveisBB[[#This Row],[Vlr_venda_imovel]],Table2[Faixa],Table2[NomeFaixa])</f>
        <v>E. 50k - 65k</v>
      </c>
      <c r="M1495" t="str">
        <f>LOOKUP(ImoveisBB[[#This Row],[Desc%]],Table24[Faixa],Table24[NomeFaixa])</f>
        <v>E. 40% - 50%</v>
      </c>
      <c r="N1495">
        <f>VALUE(SUBSTITUTE(MID(ImoveisBB[[#This Row],[Desc_imovel_numeros]],3,FIND("'",ImoveisBB[[#This Row],[Desc_imovel_numeros]],3)-3),".",","))</f>
        <v>126</v>
      </c>
      <c r="O1495" s="6" t="str">
        <f>LOOKUP(ImoveisBB[[#This Row],[Area1]],Table25[Faixa],Table25[NomeFaixa])</f>
        <v>E. 100m2 - 150m2</v>
      </c>
      <c r="P1495" s="6" t="str">
        <f>IF(ISNUMBER( SEARCH("Desocupado", ImoveisBB[[#This Row],[status_imovel]] ) ), "DESOcupado", "OCUpado")</f>
        <v>DESOcupado</v>
      </c>
      <c r="Q1495" s="6" t="str">
        <f>IF(ISNUMBER( SEARCH("Venda", ImoveisBB[[#This Row],[status_imovel]] ) ), "Venda Direta", "Leilão")</f>
        <v>Venda Direta</v>
      </c>
    </row>
    <row r="1496" spans="1:17" x14ac:dyDescent="0.25">
      <c r="A1496">
        <v>1495</v>
      </c>
      <c r="B1496" s="1" t="s">
        <v>1504</v>
      </c>
      <c r="C1496" t="s">
        <v>3463</v>
      </c>
      <c r="D1496" t="s">
        <v>5705</v>
      </c>
      <c r="E1496" s="7">
        <v>41528</v>
      </c>
      <c r="F1496">
        <v>48</v>
      </c>
      <c r="G1496" t="s">
        <v>7885</v>
      </c>
      <c r="H1496" t="s">
        <v>7945</v>
      </c>
      <c r="I1496" t="s">
        <v>9453</v>
      </c>
      <c r="J1496" t="s">
        <v>12890</v>
      </c>
      <c r="K1496" t="s">
        <v>16329</v>
      </c>
      <c r="L1496" t="str">
        <f>LOOKUP(ImoveisBB[[#This Row],[Vlr_venda_imovel]],Table2[Faixa],Table2[NomeFaixa])</f>
        <v>D. 35k - 50k</v>
      </c>
      <c r="M1496" t="str">
        <f>LOOKUP(ImoveisBB[[#This Row],[Desc%]],Table24[Faixa],Table24[NomeFaixa])</f>
        <v>E. 40% - 50%</v>
      </c>
      <c r="N1496">
        <f>VALUE(SUBSTITUTE(MID(ImoveisBB[[#This Row],[Desc_imovel_numeros]],3,FIND("'",ImoveisBB[[#This Row],[Desc_imovel_numeros]],3)-3),".",","))</f>
        <v>160</v>
      </c>
      <c r="O1496" s="6" t="str">
        <f>LOOKUP(ImoveisBB[[#This Row],[Area1]],Table25[Faixa],Table25[NomeFaixa])</f>
        <v>F. 150m2 - 200m2</v>
      </c>
      <c r="P1496" s="6" t="str">
        <f>IF(ISNUMBER( SEARCH("Desocupado", ImoveisBB[[#This Row],[status_imovel]] ) ), "DESOcupado", "OCUpado")</f>
        <v>OCUpado</v>
      </c>
      <c r="Q1496" s="6" t="str">
        <f>IF(ISNUMBER( SEARCH("Venda", ImoveisBB[[#This Row],[status_imovel]] ) ), "Venda Direta", "Leilão")</f>
        <v>Venda Direta</v>
      </c>
    </row>
    <row r="1497" spans="1:17" x14ac:dyDescent="0.25">
      <c r="A1497">
        <v>1496</v>
      </c>
      <c r="B1497" s="1" t="s">
        <v>1505</v>
      </c>
      <c r="C1497" t="s">
        <v>3621</v>
      </c>
      <c r="D1497" t="s">
        <v>5706</v>
      </c>
      <c r="E1497" s="7">
        <v>60318</v>
      </c>
      <c r="F1497">
        <v>43</v>
      </c>
      <c r="G1497" t="s">
        <v>7725</v>
      </c>
      <c r="H1497" t="s">
        <v>7937</v>
      </c>
      <c r="I1497" t="s">
        <v>9454</v>
      </c>
      <c r="J1497" t="s">
        <v>12891</v>
      </c>
      <c r="K1497" t="s">
        <v>16330</v>
      </c>
      <c r="L1497" t="str">
        <f>LOOKUP(ImoveisBB[[#This Row],[Vlr_venda_imovel]],Table2[Faixa],Table2[NomeFaixa])</f>
        <v>E. 50k - 65k</v>
      </c>
      <c r="M1497" t="str">
        <f>LOOKUP(ImoveisBB[[#This Row],[Desc%]],Table24[Faixa],Table24[NomeFaixa])</f>
        <v>E. 40% - 50%</v>
      </c>
      <c r="N1497">
        <f>VALUE(SUBSTITUTE(MID(ImoveisBB[[#This Row],[Desc_imovel_numeros]],3,FIND("'",ImoveisBB[[#This Row],[Desc_imovel_numeros]],3)-3),".",","))</f>
        <v>47.25</v>
      </c>
      <c r="O1497" s="6" t="str">
        <f>LOOKUP(ImoveisBB[[#This Row],[Area1]],Table25[Faixa],Table25[NomeFaixa])</f>
        <v>B. 25m2 - 50m2</v>
      </c>
      <c r="P1497" s="6" t="str">
        <f>IF(ISNUMBER( SEARCH("Desocupado", ImoveisBB[[#This Row],[status_imovel]] ) ), "DESOcupado", "OCUpado")</f>
        <v>DESOcupado</v>
      </c>
      <c r="Q1497" s="6" t="str">
        <f>IF(ISNUMBER( SEARCH("Venda", ImoveisBB[[#This Row],[status_imovel]] ) ), "Venda Direta", "Leilão")</f>
        <v>Venda Direta</v>
      </c>
    </row>
    <row r="1498" spans="1:17" x14ac:dyDescent="0.25">
      <c r="A1498">
        <v>1497</v>
      </c>
      <c r="B1498" s="1" t="s">
        <v>1506</v>
      </c>
      <c r="C1498" t="s">
        <v>3463</v>
      </c>
      <c r="D1498" t="s">
        <v>5707</v>
      </c>
      <c r="E1498" s="7">
        <v>41528</v>
      </c>
      <c r="F1498">
        <v>48</v>
      </c>
      <c r="G1498" t="s">
        <v>7797</v>
      </c>
      <c r="H1498" t="s">
        <v>7950</v>
      </c>
      <c r="I1498" t="s">
        <v>9455</v>
      </c>
      <c r="J1498" t="s">
        <v>12892</v>
      </c>
      <c r="K1498" t="s">
        <v>16331</v>
      </c>
      <c r="L1498" t="str">
        <f>LOOKUP(ImoveisBB[[#This Row],[Vlr_venda_imovel]],Table2[Faixa],Table2[NomeFaixa])</f>
        <v>D. 35k - 50k</v>
      </c>
      <c r="M1498" t="str">
        <f>LOOKUP(ImoveisBB[[#This Row],[Desc%]],Table24[Faixa],Table24[NomeFaixa])</f>
        <v>E. 40% - 50%</v>
      </c>
      <c r="N1498">
        <f>VALUE(SUBSTITUTE(MID(ImoveisBB[[#This Row],[Desc_imovel_numeros]],3,FIND("'",ImoveisBB[[#This Row],[Desc_imovel_numeros]],3)-3),".",","))</f>
        <v>108</v>
      </c>
      <c r="O1498" s="6" t="str">
        <f>LOOKUP(ImoveisBB[[#This Row],[Area1]],Table25[Faixa],Table25[NomeFaixa])</f>
        <v>E. 100m2 - 150m2</v>
      </c>
      <c r="P1498" s="6" t="str">
        <f>IF(ISNUMBER( SEARCH("Desocupado", ImoveisBB[[#This Row],[status_imovel]] ) ), "DESOcupado", "OCUpado")</f>
        <v>OCUpado</v>
      </c>
      <c r="Q1498" s="6" t="str">
        <f>IF(ISNUMBER( SEARCH("Venda", ImoveisBB[[#This Row],[status_imovel]] ) ), "Venda Direta", "Leilão")</f>
        <v>Venda Direta</v>
      </c>
    </row>
    <row r="1499" spans="1:17" x14ac:dyDescent="0.25">
      <c r="A1499">
        <v>1498</v>
      </c>
      <c r="B1499" s="1" t="s">
        <v>1507</v>
      </c>
      <c r="C1499" t="s">
        <v>3642</v>
      </c>
      <c r="D1499" t="s">
        <v>5708</v>
      </c>
      <c r="E1499" s="7">
        <v>22271</v>
      </c>
      <c r="F1499">
        <v>41</v>
      </c>
      <c r="G1499" t="s">
        <v>7822</v>
      </c>
      <c r="H1499" t="s">
        <v>7939</v>
      </c>
      <c r="I1499" t="s">
        <v>9456</v>
      </c>
      <c r="J1499" t="s">
        <v>12893</v>
      </c>
      <c r="K1499" t="s">
        <v>16332</v>
      </c>
      <c r="L1499" t="str">
        <f>LOOKUP(ImoveisBB[[#This Row],[Vlr_venda_imovel]],Table2[Faixa],Table2[NomeFaixa])</f>
        <v>B. 12,5k - 25k</v>
      </c>
      <c r="M1499" t="str">
        <f>LOOKUP(ImoveisBB[[#This Row],[Desc%]],Table24[Faixa],Table24[NomeFaixa])</f>
        <v>E. 40% - 50%</v>
      </c>
      <c r="N1499">
        <f>VALUE(SUBSTITUTE(MID(ImoveisBB[[#This Row],[Desc_imovel_numeros]],3,FIND("'",ImoveisBB[[#This Row],[Desc_imovel_numeros]],3)-3),".",","))</f>
        <v>150</v>
      </c>
      <c r="O1499" s="6" t="str">
        <f>LOOKUP(ImoveisBB[[#This Row],[Area1]],Table25[Faixa],Table25[NomeFaixa])</f>
        <v>F. 150m2 - 200m2</v>
      </c>
      <c r="P1499" s="6" t="str">
        <f>IF(ISNUMBER( SEARCH("Desocupado", ImoveisBB[[#This Row],[status_imovel]] ) ), "DESOcupado", "OCUpado")</f>
        <v>DESOcupado</v>
      </c>
      <c r="Q1499" s="6" t="str">
        <f>IF(ISNUMBER( SEARCH("Venda", ImoveisBB[[#This Row],[status_imovel]] ) ), "Venda Direta", "Leilão")</f>
        <v>Venda Direta</v>
      </c>
    </row>
    <row r="1500" spans="1:17" x14ac:dyDescent="0.25">
      <c r="A1500">
        <v>1499</v>
      </c>
      <c r="B1500" s="1" t="s">
        <v>1508</v>
      </c>
      <c r="C1500" t="s">
        <v>3642</v>
      </c>
      <c r="D1500" t="s">
        <v>5709</v>
      </c>
      <c r="E1500" s="7">
        <v>39489</v>
      </c>
      <c r="F1500">
        <v>48</v>
      </c>
      <c r="G1500" t="s">
        <v>7822</v>
      </c>
      <c r="H1500" t="s">
        <v>7939</v>
      </c>
      <c r="I1500" t="s">
        <v>9457</v>
      </c>
      <c r="J1500" t="s">
        <v>12894</v>
      </c>
      <c r="K1500" t="s">
        <v>16333</v>
      </c>
      <c r="L1500" t="str">
        <f>LOOKUP(ImoveisBB[[#This Row],[Vlr_venda_imovel]],Table2[Faixa],Table2[NomeFaixa])</f>
        <v>D. 35k - 50k</v>
      </c>
      <c r="M1500" t="str">
        <f>LOOKUP(ImoveisBB[[#This Row],[Desc%]],Table24[Faixa],Table24[NomeFaixa])</f>
        <v>E. 40% - 50%</v>
      </c>
      <c r="N1500">
        <f>VALUE(SUBSTITUTE(MID(ImoveisBB[[#This Row],[Desc_imovel_numeros]],3,FIND("'",ImoveisBB[[#This Row],[Desc_imovel_numeros]],3)-3),".",","))</f>
        <v>125</v>
      </c>
      <c r="O1500" s="6" t="str">
        <f>LOOKUP(ImoveisBB[[#This Row],[Area1]],Table25[Faixa],Table25[NomeFaixa])</f>
        <v>E. 100m2 - 150m2</v>
      </c>
      <c r="P1500" s="6" t="str">
        <f>IF(ISNUMBER( SEARCH("Desocupado", ImoveisBB[[#This Row],[status_imovel]] ) ), "DESOcupado", "OCUpado")</f>
        <v>OCUpado</v>
      </c>
      <c r="Q1500" s="6" t="str">
        <f>IF(ISNUMBER( SEARCH("Venda", ImoveisBB[[#This Row],[status_imovel]] ) ), "Venda Direta", "Leilão")</f>
        <v>Venda Direta</v>
      </c>
    </row>
    <row r="1501" spans="1:17" x14ac:dyDescent="0.25">
      <c r="A1501">
        <v>1500</v>
      </c>
      <c r="B1501" s="1" t="s">
        <v>1509</v>
      </c>
      <c r="C1501" t="s">
        <v>3751</v>
      </c>
      <c r="D1501" t="s">
        <v>5710</v>
      </c>
      <c r="E1501" s="7">
        <v>45696</v>
      </c>
      <c r="F1501">
        <v>42</v>
      </c>
      <c r="G1501" t="s">
        <v>7814</v>
      </c>
      <c r="H1501" t="s">
        <v>7946</v>
      </c>
      <c r="I1501" t="s">
        <v>9458</v>
      </c>
      <c r="J1501" t="s">
        <v>12895</v>
      </c>
      <c r="K1501" t="s">
        <v>16334</v>
      </c>
      <c r="L1501" t="str">
        <f>LOOKUP(ImoveisBB[[#This Row],[Vlr_venda_imovel]],Table2[Faixa],Table2[NomeFaixa])</f>
        <v>D. 35k - 50k</v>
      </c>
      <c r="M1501" t="str">
        <f>LOOKUP(ImoveisBB[[#This Row],[Desc%]],Table24[Faixa],Table24[NomeFaixa])</f>
        <v>E. 40% - 50%</v>
      </c>
      <c r="N1501">
        <f>VALUE(SUBSTITUTE(MID(ImoveisBB[[#This Row],[Desc_imovel_numeros]],3,FIND("'",ImoveisBB[[#This Row],[Desc_imovel_numeros]],3)-3),".",","))</f>
        <v>150</v>
      </c>
      <c r="O1501" s="6" t="str">
        <f>LOOKUP(ImoveisBB[[#This Row],[Area1]],Table25[Faixa],Table25[NomeFaixa])</f>
        <v>F. 150m2 - 200m2</v>
      </c>
      <c r="P1501" s="6" t="str">
        <f>IF(ISNUMBER( SEARCH("Desocupado", ImoveisBB[[#This Row],[status_imovel]] ) ), "DESOcupado", "OCUpado")</f>
        <v>DESOcupado</v>
      </c>
      <c r="Q1501" s="6" t="str">
        <f>IF(ISNUMBER( SEARCH("Venda", ImoveisBB[[#This Row],[status_imovel]] ) ), "Venda Direta", "Leilão")</f>
        <v>Venda Direta</v>
      </c>
    </row>
    <row r="1502" spans="1:17" x14ac:dyDescent="0.25">
      <c r="A1502">
        <v>1501</v>
      </c>
      <c r="B1502" s="1" t="s">
        <v>1510</v>
      </c>
      <c r="C1502" t="s">
        <v>3871</v>
      </c>
      <c r="D1502" t="s">
        <v>5711</v>
      </c>
      <c r="E1502" s="7">
        <v>48980</v>
      </c>
      <c r="F1502">
        <v>48</v>
      </c>
      <c r="G1502" t="s">
        <v>7790</v>
      </c>
      <c r="H1502" t="s">
        <v>7951</v>
      </c>
      <c r="I1502" t="s">
        <v>9459</v>
      </c>
      <c r="J1502" t="s">
        <v>12896</v>
      </c>
      <c r="K1502" t="s">
        <v>16335</v>
      </c>
      <c r="L1502" t="str">
        <f>LOOKUP(ImoveisBB[[#This Row],[Vlr_venda_imovel]],Table2[Faixa],Table2[NomeFaixa])</f>
        <v>D. 35k - 50k</v>
      </c>
      <c r="M1502" t="str">
        <f>LOOKUP(ImoveisBB[[#This Row],[Desc%]],Table24[Faixa],Table24[NomeFaixa])</f>
        <v>E. 40% - 50%</v>
      </c>
      <c r="N1502">
        <f>VALUE(SUBSTITUTE(MID(ImoveisBB[[#This Row],[Desc_imovel_numeros]],3,FIND("'",ImoveisBB[[#This Row],[Desc_imovel_numeros]],3)-3),".",","))</f>
        <v>146.08000000000001</v>
      </c>
      <c r="O1502" s="6" t="str">
        <f>LOOKUP(ImoveisBB[[#This Row],[Area1]],Table25[Faixa],Table25[NomeFaixa])</f>
        <v>E. 100m2 - 150m2</v>
      </c>
      <c r="P1502" s="6" t="str">
        <f>IF(ISNUMBER( SEARCH("Desocupado", ImoveisBB[[#This Row],[status_imovel]] ) ), "DESOcupado", "OCUpado")</f>
        <v>OCUpado</v>
      </c>
      <c r="Q1502" s="6" t="str">
        <f>IF(ISNUMBER( SEARCH("Venda", ImoveisBB[[#This Row],[status_imovel]] ) ), "Venda Direta", "Leilão")</f>
        <v>Venda Direta</v>
      </c>
    </row>
    <row r="1503" spans="1:17" x14ac:dyDescent="0.25">
      <c r="A1503">
        <v>1502</v>
      </c>
      <c r="B1503" s="1" t="s">
        <v>1511</v>
      </c>
      <c r="C1503" t="s">
        <v>3892</v>
      </c>
      <c r="D1503" t="s">
        <v>5712</v>
      </c>
      <c r="E1503" s="7">
        <v>60735</v>
      </c>
      <c r="F1503">
        <v>49</v>
      </c>
      <c r="G1503" t="s">
        <v>7827</v>
      </c>
      <c r="H1503" t="s">
        <v>7946</v>
      </c>
      <c r="I1503" t="s">
        <v>9460</v>
      </c>
      <c r="J1503" t="s">
        <v>12897</v>
      </c>
      <c r="K1503" t="s">
        <v>16336</v>
      </c>
      <c r="L1503" t="str">
        <f>LOOKUP(ImoveisBB[[#This Row],[Vlr_venda_imovel]],Table2[Faixa],Table2[NomeFaixa])</f>
        <v>E. 50k - 65k</v>
      </c>
      <c r="M1503" t="str">
        <f>LOOKUP(ImoveisBB[[#This Row],[Desc%]],Table24[Faixa],Table24[NomeFaixa])</f>
        <v>E. 40% - 50%</v>
      </c>
      <c r="N1503">
        <f>VALUE(SUBSTITUTE(MID(ImoveisBB[[#This Row],[Desc_imovel_numeros]],3,FIND("'",ImoveisBB[[#This Row],[Desc_imovel_numeros]],3)-3),".",","))</f>
        <v>43.5</v>
      </c>
      <c r="O1503" s="6" t="str">
        <f>LOOKUP(ImoveisBB[[#This Row],[Area1]],Table25[Faixa],Table25[NomeFaixa])</f>
        <v>B. 25m2 - 50m2</v>
      </c>
      <c r="P1503" s="6" t="str">
        <f>IF(ISNUMBER( SEARCH("Desocupado", ImoveisBB[[#This Row],[status_imovel]] ) ), "DESOcupado", "OCUpado")</f>
        <v>OCUpado</v>
      </c>
      <c r="Q1503" s="6" t="str">
        <f>IF(ISNUMBER( SEARCH("Venda", ImoveisBB[[#This Row],[status_imovel]] ) ), "Venda Direta", "Leilão")</f>
        <v>Venda Direta</v>
      </c>
    </row>
    <row r="1504" spans="1:17" x14ac:dyDescent="0.25">
      <c r="A1504">
        <v>1503</v>
      </c>
      <c r="B1504" s="1" t="s">
        <v>1512</v>
      </c>
      <c r="C1504" t="s">
        <v>3893</v>
      </c>
      <c r="D1504" t="s">
        <v>5713</v>
      </c>
      <c r="E1504" s="7">
        <v>51122</v>
      </c>
      <c r="F1504">
        <v>56</v>
      </c>
      <c r="G1504" t="s">
        <v>7827</v>
      </c>
      <c r="H1504" t="s">
        <v>7946</v>
      </c>
      <c r="I1504" t="s">
        <v>9461</v>
      </c>
      <c r="J1504" t="s">
        <v>12898</v>
      </c>
      <c r="K1504" t="s">
        <v>16337</v>
      </c>
      <c r="L1504" t="str">
        <f>LOOKUP(ImoveisBB[[#This Row],[Vlr_venda_imovel]],Table2[Faixa],Table2[NomeFaixa])</f>
        <v>E. 50k - 65k</v>
      </c>
      <c r="M1504" t="str">
        <f>LOOKUP(ImoveisBB[[#This Row],[Desc%]],Table24[Faixa],Table24[NomeFaixa])</f>
        <v>F. 50% - 60%</v>
      </c>
      <c r="N1504">
        <f>VALUE(SUBSTITUTE(MID(ImoveisBB[[#This Row],[Desc_imovel_numeros]],3,FIND("'",ImoveisBB[[#This Row],[Desc_imovel_numeros]],3)-3),".",","))</f>
        <v>60</v>
      </c>
      <c r="O1504" s="6" t="str">
        <f>LOOKUP(ImoveisBB[[#This Row],[Area1]],Table25[Faixa],Table25[NomeFaixa])</f>
        <v>C. 50m2 - 75m2</v>
      </c>
      <c r="P1504" s="6" t="str">
        <f>IF(ISNUMBER( SEARCH("Desocupado", ImoveisBB[[#This Row],[status_imovel]] ) ), "DESOcupado", "OCUpado")</f>
        <v>OCUpado</v>
      </c>
      <c r="Q1504" s="6" t="str">
        <f>IF(ISNUMBER( SEARCH("Venda", ImoveisBB[[#This Row],[status_imovel]] ) ), "Venda Direta", "Leilão")</f>
        <v>Venda Direta</v>
      </c>
    </row>
    <row r="1505" spans="1:17" x14ac:dyDescent="0.25">
      <c r="A1505">
        <v>1504</v>
      </c>
      <c r="B1505" s="1" t="s">
        <v>1513</v>
      </c>
      <c r="C1505" t="s">
        <v>3463</v>
      </c>
      <c r="D1505" t="s">
        <v>5714</v>
      </c>
      <c r="E1505" s="7">
        <v>43057</v>
      </c>
      <c r="F1505">
        <v>48</v>
      </c>
      <c r="G1505" t="s">
        <v>7797</v>
      </c>
      <c r="H1505" t="s">
        <v>7950</v>
      </c>
      <c r="I1505" t="s">
        <v>9462</v>
      </c>
      <c r="J1505" t="s">
        <v>12899</v>
      </c>
      <c r="K1505" t="s">
        <v>16338</v>
      </c>
      <c r="L1505" t="str">
        <f>LOOKUP(ImoveisBB[[#This Row],[Vlr_venda_imovel]],Table2[Faixa],Table2[NomeFaixa])</f>
        <v>D. 35k - 50k</v>
      </c>
      <c r="M1505" t="str">
        <f>LOOKUP(ImoveisBB[[#This Row],[Desc%]],Table24[Faixa],Table24[NomeFaixa])</f>
        <v>E. 40% - 50%</v>
      </c>
      <c r="N1505">
        <f>VALUE(SUBSTITUTE(MID(ImoveisBB[[#This Row],[Desc_imovel_numeros]],3,FIND("'",ImoveisBB[[#This Row],[Desc_imovel_numeros]],3)-3),".",","))</f>
        <v>93.5</v>
      </c>
      <c r="O1505" s="6" t="str">
        <f>LOOKUP(ImoveisBB[[#This Row],[Area1]],Table25[Faixa],Table25[NomeFaixa])</f>
        <v>D. 75m2 - 100m2</v>
      </c>
      <c r="P1505" s="6" t="str">
        <f>IF(ISNUMBER( SEARCH("Desocupado", ImoveisBB[[#This Row],[status_imovel]] ) ), "DESOcupado", "OCUpado")</f>
        <v>OCUpado</v>
      </c>
      <c r="Q1505" s="6" t="str">
        <f>IF(ISNUMBER( SEARCH("Venda", ImoveisBB[[#This Row],[status_imovel]] ) ), "Venda Direta", "Leilão")</f>
        <v>Venda Direta</v>
      </c>
    </row>
    <row r="1506" spans="1:17" x14ac:dyDescent="0.25">
      <c r="A1506">
        <v>1505</v>
      </c>
      <c r="B1506" s="1" t="s">
        <v>1514</v>
      </c>
      <c r="C1506" t="s">
        <v>3894</v>
      </c>
      <c r="D1506" t="s">
        <v>5715</v>
      </c>
      <c r="E1506" s="7">
        <v>39591</v>
      </c>
      <c r="F1506">
        <v>48</v>
      </c>
      <c r="G1506" t="s">
        <v>7725</v>
      </c>
      <c r="H1506" t="s">
        <v>7937</v>
      </c>
      <c r="I1506" t="s">
        <v>9463</v>
      </c>
      <c r="J1506" t="s">
        <v>12900</v>
      </c>
      <c r="K1506" t="s">
        <v>16339</v>
      </c>
      <c r="L1506" t="str">
        <f>LOOKUP(ImoveisBB[[#This Row],[Vlr_venda_imovel]],Table2[Faixa],Table2[NomeFaixa])</f>
        <v>D. 35k - 50k</v>
      </c>
      <c r="M1506" t="str">
        <f>LOOKUP(ImoveisBB[[#This Row],[Desc%]],Table24[Faixa],Table24[NomeFaixa])</f>
        <v>E. 40% - 50%</v>
      </c>
      <c r="N1506">
        <f>VALUE(SUBSTITUTE(MID(ImoveisBB[[#This Row],[Desc_imovel_numeros]],3,FIND("'",ImoveisBB[[#This Row],[Desc_imovel_numeros]],3)-3),".",","))</f>
        <v>96.43</v>
      </c>
      <c r="O1506" s="6" t="str">
        <f>LOOKUP(ImoveisBB[[#This Row],[Area1]],Table25[Faixa],Table25[NomeFaixa])</f>
        <v>D. 75m2 - 100m2</v>
      </c>
      <c r="P1506" s="6" t="str">
        <f>IF(ISNUMBER( SEARCH("Desocupado", ImoveisBB[[#This Row],[status_imovel]] ) ), "DESOcupado", "OCUpado")</f>
        <v>OCUpado</v>
      </c>
      <c r="Q1506" s="6" t="str">
        <f>IF(ISNUMBER( SEARCH("Venda", ImoveisBB[[#This Row],[status_imovel]] ) ), "Venda Direta", "Leilão")</f>
        <v>Venda Direta</v>
      </c>
    </row>
    <row r="1507" spans="1:17" x14ac:dyDescent="0.25">
      <c r="A1507">
        <v>1506</v>
      </c>
      <c r="B1507" s="1" t="s">
        <v>1515</v>
      </c>
      <c r="C1507" t="s">
        <v>3463</v>
      </c>
      <c r="D1507" t="s">
        <v>5716</v>
      </c>
      <c r="E1507" s="7">
        <v>44077</v>
      </c>
      <c r="F1507">
        <v>48</v>
      </c>
      <c r="G1507" t="s">
        <v>7889</v>
      </c>
      <c r="H1507" t="s">
        <v>7946</v>
      </c>
      <c r="I1507" t="s">
        <v>9464</v>
      </c>
      <c r="J1507" t="s">
        <v>12901</v>
      </c>
      <c r="K1507" t="s">
        <v>16340</v>
      </c>
      <c r="L1507" t="str">
        <f>LOOKUP(ImoveisBB[[#This Row],[Vlr_venda_imovel]],Table2[Faixa],Table2[NomeFaixa])</f>
        <v>D. 35k - 50k</v>
      </c>
      <c r="M1507" t="str">
        <f>LOOKUP(ImoveisBB[[#This Row],[Desc%]],Table24[Faixa],Table24[NomeFaixa])</f>
        <v>E. 40% - 50%</v>
      </c>
      <c r="N1507">
        <f>VALUE(SUBSTITUTE(MID(ImoveisBB[[#This Row],[Desc_imovel_numeros]],3,FIND("'",ImoveisBB[[#This Row],[Desc_imovel_numeros]],3)-3),".",","))</f>
        <v>140</v>
      </c>
      <c r="O1507" s="6" t="str">
        <f>LOOKUP(ImoveisBB[[#This Row],[Area1]],Table25[Faixa],Table25[NomeFaixa])</f>
        <v>E. 100m2 - 150m2</v>
      </c>
      <c r="P1507" s="6" t="str">
        <f>IF(ISNUMBER( SEARCH("Desocupado", ImoveisBB[[#This Row],[status_imovel]] ) ), "DESOcupado", "OCUpado")</f>
        <v>OCUpado</v>
      </c>
      <c r="Q1507" s="6" t="str">
        <f>IF(ISNUMBER( SEARCH("Venda", ImoveisBB[[#This Row],[status_imovel]] ) ), "Venda Direta", "Leilão")</f>
        <v>Venda Direta</v>
      </c>
    </row>
    <row r="1508" spans="1:17" x14ac:dyDescent="0.25">
      <c r="A1508">
        <v>1507</v>
      </c>
      <c r="B1508" s="1" t="s">
        <v>1516</v>
      </c>
      <c r="C1508" t="s">
        <v>3463</v>
      </c>
      <c r="D1508" t="s">
        <v>5717</v>
      </c>
      <c r="E1508" s="7">
        <v>43383</v>
      </c>
      <c r="F1508">
        <v>59</v>
      </c>
      <c r="G1508" t="s">
        <v>7814</v>
      </c>
      <c r="H1508" t="s">
        <v>7946</v>
      </c>
      <c r="I1508" t="s">
        <v>9465</v>
      </c>
      <c r="J1508" t="s">
        <v>12902</v>
      </c>
      <c r="K1508" t="s">
        <v>16341</v>
      </c>
      <c r="L1508" t="str">
        <f>LOOKUP(ImoveisBB[[#This Row],[Vlr_venda_imovel]],Table2[Faixa],Table2[NomeFaixa])</f>
        <v>D. 35k - 50k</v>
      </c>
      <c r="M1508" t="str">
        <f>LOOKUP(ImoveisBB[[#This Row],[Desc%]],Table24[Faixa],Table24[NomeFaixa])</f>
        <v>F. 50% - 60%</v>
      </c>
      <c r="N1508">
        <f>VALUE(SUBSTITUTE(MID(ImoveisBB[[#This Row],[Desc_imovel_numeros]],3,FIND("'",ImoveisBB[[#This Row],[Desc_imovel_numeros]],3)-3),".",","))</f>
        <v>126</v>
      </c>
      <c r="O1508" s="6" t="str">
        <f>LOOKUP(ImoveisBB[[#This Row],[Area1]],Table25[Faixa],Table25[NomeFaixa])</f>
        <v>E. 100m2 - 150m2</v>
      </c>
      <c r="P1508" s="6" t="str">
        <f>IF(ISNUMBER( SEARCH("Desocupado", ImoveisBB[[#This Row],[status_imovel]] ) ), "DESOcupado", "OCUpado")</f>
        <v>DESOcupado</v>
      </c>
      <c r="Q1508" s="6" t="str">
        <f>IF(ISNUMBER( SEARCH("Venda", ImoveisBB[[#This Row],[status_imovel]] ) ), "Venda Direta", "Leilão")</f>
        <v>Venda Direta</v>
      </c>
    </row>
    <row r="1509" spans="1:17" x14ac:dyDescent="0.25">
      <c r="A1509">
        <v>1508</v>
      </c>
      <c r="B1509" s="1" t="s">
        <v>1517</v>
      </c>
      <c r="C1509" t="s">
        <v>3895</v>
      </c>
      <c r="D1509" t="s">
        <v>5718</v>
      </c>
      <c r="E1509" s="7">
        <v>35411</v>
      </c>
      <c r="F1509">
        <v>56</v>
      </c>
      <c r="G1509" t="s">
        <v>7823</v>
      </c>
      <c r="H1509" t="s">
        <v>7946</v>
      </c>
      <c r="I1509" t="s">
        <v>9466</v>
      </c>
      <c r="J1509" t="s">
        <v>12903</v>
      </c>
      <c r="K1509" t="s">
        <v>16342</v>
      </c>
      <c r="L1509" t="str">
        <f>LOOKUP(ImoveisBB[[#This Row],[Vlr_venda_imovel]],Table2[Faixa],Table2[NomeFaixa])</f>
        <v>D. 35k - 50k</v>
      </c>
      <c r="M1509" t="str">
        <f>LOOKUP(ImoveisBB[[#This Row],[Desc%]],Table24[Faixa],Table24[NomeFaixa])</f>
        <v>F. 50% - 60%</v>
      </c>
      <c r="N1509">
        <f>VALUE(SUBSTITUTE(MID(ImoveisBB[[#This Row],[Desc_imovel_numeros]],3,FIND("'",ImoveisBB[[#This Row],[Desc_imovel_numeros]],3)-3),".",","))</f>
        <v>125</v>
      </c>
      <c r="O1509" s="6" t="str">
        <f>LOOKUP(ImoveisBB[[#This Row],[Area1]],Table25[Faixa],Table25[NomeFaixa])</f>
        <v>E. 100m2 - 150m2</v>
      </c>
      <c r="P1509" s="6" t="str">
        <f>IF(ISNUMBER( SEARCH("Desocupado", ImoveisBB[[#This Row],[status_imovel]] ) ), "DESOcupado", "OCUpado")</f>
        <v>OCUpado</v>
      </c>
      <c r="Q1509" s="6" t="str">
        <f>IF(ISNUMBER( SEARCH("Venda", ImoveisBB[[#This Row],[status_imovel]] ) ), "Venda Direta", "Leilão")</f>
        <v>Venda Direta</v>
      </c>
    </row>
    <row r="1510" spans="1:17" x14ac:dyDescent="0.25">
      <c r="A1510">
        <v>1509</v>
      </c>
      <c r="B1510" s="1" t="s">
        <v>1518</v>
      </c>
      <c r="C1510" t="s">
        <v>3699</v>
      </c>
      <c r="D1510" t="s">
        <v>5719</v>
      </c>
      <c r="E1510" s="7">
        <v>52740</v>
      </c>
      <c r="F1510">
        <v>48</v>
      </c>
      <c r="G1510" t="s">
        <v>7814</v>
      </c>
      <c r="H1510" t="s">
        <v>7946</v>
      </c>
      <c r="I1510" t="s">
        <v>9467</v>
      </c>
      <c r="J1510" t="s">
        <v>12904</v>
      </c>
      <c r="K1510" t="s">
        <v>16343</v>
      </c>
      <c r="L1510" t="str">
        <f>LOOKUP(ImoveisBB[[#This Row],[Vlr_venda_imovel]],Table2[Faixa],Table2[NomeFaixa])</f>
        <v>E. 50k - 65k</v>
      </c>
      <c r="M1510" t="str">
        <f>LOOKUP(ImoveisBB[[#This Row],[Desc%]],Table24[Faixa],Table24[NomeFaixa])</f>
        <v>E. 40% - 50%</v>
      </c>
      <c r="N1510">
        <f>VALUE(SUBSTITUTE(MID(ImoveisBB[[#This Row],[Desc_imovel_numeros]],3,FIND("'",ImoveisBB[[#This Row],[Desc_imovel_numeros]],3)-3),".",","))</f>
        <v>125</v>
      </c>
      <c r="O1510" s="6" t="str">
        <f>LOOKUP(ImoveisBB[[#This Row],[Area1]],Table25[Faixa],Table25[NomeFaixa])</f>
        <v>E. 100m2 - 150m2</v>
      </c>
      <c r="P1510" s="6" t="str">
        <f>IF(ISNUMBER( SEARCH("Desocupado", ImoveisBB[[#This Row],[status_imovel]] ) ), "DESOcupado", "OCUpado")</f>
        <v>OCUpado</v>
      </c>
      <c r="Q1510" s="6" t="str">
        <f>IF(ISNUMBER( SEARCH("Venda", ImoveisBB[[#This Row],[status_imovel]] ) ), "Venda Direta", "Leilão")</f>
        <v>Venda Direta</v>
      </c>
    </row>
    <row r="1511" spans="1:17" x14ac:dyDescent="0.25">
      <c r="A1511">
        <v>1510</v>
      </c>
      <c r="B1511" s="1" t="s">
        <v>1519</v>
      </c>
      <c r="C1511" t="s">
        <v>3451</v>
      </c>
      <c r="D1511" t="s">
        <v>5720</v>
      </c>
      <c r="E1511" s="7">
        <v>33273</v>
      </c>
      <c r="F1511">
        <v>48</v>
      </c>
      <c r="G1511" t="s">
        <v>7828</v>
      </c>
      <c r="H1511" t="s">
        <v>7945</v>
      </c>
      <c r="I1511" t="s">
        <v>9468</v>
      </c>
      <c r="J1511" t="s">
        <v>12905</v>
      </c>
      <c r="K1511" t="s">
        <v>16344</v>
      </c>
      <c r="L1511" t="str">
        <f>LOOKUP(ImoveisBB[[#This Row],[Vlr_venda_imovel]],Table2[Faixa],Table2[NomeFaixa])</f>
        <v>C. 25k - 35k</v>
      </c>
      <c r="M1511" t="str">
        <f>LOOKUP(ImoveisBB[[#This Row],[Desc%]],Table24[Faixa],Table24[NomeFaixa])</f>
        <v>E. 40% - 50%</v>
      </c>
      <c r="N1511">
        <f>VALUE(SUBSTITUTE(MID(ImoveisBB[[#This Row],[Desc_imovel_numeros]],3,FIND("'",ImoveisBB[[#This Row],[Desc_imovel_numeros]],3)-3),".",","))</f>
        <v>200</v>
      </c>
      <c r="O1511" s="6" t="str">
        <f>LOOKUP(ImoveisBB[[#This Row],[Area1]],Table25[Faixa],Table25[NomeFaixa])</f>
        <v>G. 200m2 - 500m2</v>
      </c>
      <c r="P1511" s="6" t="str">
        <f>IF(ISNUMBER( SEARCH("Desocupado", ImoveisBB[[#This Row],[status_imovel]] ) ), "DESOcupado", "OCUpado")</f>
        <v>OCUpado</v>
      </c>
      <c r="Q1511" s="6" t="str">
        <f>IF(ISNUMBER( SEARCH("Venda", ImoveisBB[[#This Row],[status_imovel]] ) ), "Venda Direta", "Leilão")</f>
        <v>Venda Direta</v>
      </c>
    </row>
    <row r="1512" spans="1:17" x14ac:dyDescent="0.25">
      <c r="A1512">
        <v>1511</v>
      </c>
      <c r="B1512" s="1" t="s">
        <v>1520</v>
      </c>
      <c r="C1512" t="s">
        <v>3451</v>
      </c>
      <c r="D1512" t="s">
        <v>5721</v>
      </c>
      <c r="E1512" s="7">
        <v>38470</v>
      </c>
      <c r="F1512">
        <v>48</v>
      </c>
      <c r="G1512" t="s">
        <v>7799</v>
      </c>
      <c r="H1512" t="s">
        <v>7949</v>
      </c>
      <c r="I1512" t="s">
        <v>9469</v>
      </c>
      <c r="J1512" t="s">
        <v>12906</v>
      </c>
      <c r="K1512" t="s">
        <v>16345</v>
      </c>
      <c r="L1512" t="str">
        <f>LOOKUP(ImoveisBB[[#This Row],[Vlr_venda_imovel]],Table2[Faixa],Table2[NomeFaixa])</f>
        <v>D. 35k - 50k</v>
      </c>
      <c r="M1512" t="str">
        <f>LOOKUP(ImoveisBB[[#This Row],[Desc%]],Table24[Faixa],Table24[NomeFaixa])</f>
        <v>E. 40% - 50%</v>
      </c>
      <c r="N1512">
        <f>VALUE(SUBSTITUTE(MID(ImoveisBB[[#This Row],[Desc_imovel_numeros]],3,FIND("'",ImoveisBB[[#This Row],[Desc_imovel_numeros]],3)-3),".",","))</f>
        <v>201</v>
      </c>
      <c r="O1512" s="6" t="str">
        <f>LOOKUP(ImoveisBB[[#This Row],[Area1]],Table25[Faixa],Table25[NomeFaixa])</f>
        <v>G. 200m2 - 500m2</v>
      </c>
      <c r="P1512" s="6" t="str">
        <f>IF(ISNUMBER( SEARCH("Desocupado", ImoveisBB[[#This Row],[status_imovel]] ) ), "DESOcupado", "OCUpado")</f>
        <v>OCUpado</v>
      </c>
      <c r="Q1512" s="6" t="str">
        <f>IF(ISNUMBER( SEARCH("Venda", ImoveisBB[[#This Row],[status_imovel]] ) ), "Venda Direta", "Leilão")</f>
        <v>Venda Direta</v>
      </c>
    </row>
    <row r="1513" spans="1:17" x14ac:dyDescent="0.25">
      <c r="A1513">
        <v>1512</v>
      </c>
      <c r="B1513" s="1" t="s">
        <v>1521</v>
      </c>
      <c r="C1513" t="s">
        <v>3705</v>
      </c>
      <c r="D1513" t="s">
        <v>5722</v>
      </c>
      <c r="E1513" s="7">
        <v>49684</v>
      </c>
      <c r="F1513">
        <v>48</v>
      </c>
      <c r="G1513" t="s">
        <v>7814</v>
      </c>
      <c r="H1513" t="s">
        <v>7946</v>
      </c>
      <c r="I1513" t="s">
        <v>9470</v>
      </c>
      <c r="J1513" t="s">
        <v>12907</v>
      </c>
      <c r="K1513" t="s">
        <v>16346</v>
      </c>
      <c r="L1513" t="str">
        <f>LOOKUP(ImoveisBB[[#This Row],[Vlr_venda_imovel]],Table2[Faixa],Table2[NomeFaixa])</f>
        <v>D. 35k - 50k</v>
      </c>
      <c r="M1513" t="str">
        <f>LOOKUP(ImoveisBB[[#This Row],[Desc%]],Table24[Faixa],Table24[NomeFaixa])</f>
        <v>E. 40% - 50%</v>
      </c>
      <c r="N1513">
        <f>VALUE(SUBSTITUTE(MID(ImoveisBB[[#This Row],[Desc_imovel_numeros]],3,FIND("'",ImoveisBB[[#This Row],[Desc_imovel_numeros]],3)-3),".",","))</f>
        <v>150</v>
      </c>
      <c r="O1513" s="6" t="str">
        <f>LOOKUP(ImoveisBB[[#This Row],[Area1]],Table25[Faixa],Table25[NomeFaixa])</f>
        <v>F. 150m2 - 200m2</v>
      </c>
      <c r="P1513" s="6" t="str">
        <f>IF(ISNUMBER( SEARCH("Desocupado", ImoveisBB[[#This Row],[status_imovel]] ) ), "DESOcupado", "OCUpado")</f>
        <v>OCUpado</v>
      </c>
      <c r="Q1513" s="6" t="str">
        <f>IF(ISNUMBER( SEARCH("Venda", ImoveisBB[[#This Row],[status_imovel]] ) ), "Venda Direta", "Leilão")</f>
        <v>Venda Direta</v>
      </c>
    </row>
    <row r="1514" spans="1:17" x14ac:dyDescent="0.25">
      <c r="A1514">
        <v>1513</v>
      </c>
      <c r="B1514" s="1" t="s">
        <v>1522</v>
      </c>
      <c r="C1514" t="s">
        <v>3524</v>
      </c>
      <c r="D1514" t="s">
        <v>5723</v>
      </c>
      <c r="E1514" s="7">
        <v>47561</v>
      </c>
      <c r="F1514">
        <v>47</v>
      </c>
      <c r="G1514" t="s">
        <v>7732</v>
      </c>
      <c r="H1514" t="s">
        <v>7937</v>
      </c>
      <c r="I1514" t="s">
        <v>9471</v>
      </c>
      <c r="J1514" t="s">
        <v>12908</v>
      </c>
      <c r="K1514" t="s">
        <v>16347</v>
      </c>
      <c r="L1514" t="str">
        <f>LOOKUP(ImoveisBB[[#This Row],[Vlr_venda_imovel]],Table2[Faixa],Table2[NomeFaixa])</f>
        <v>D. 35k - 50k</v>
      </c>
      <c r="M1514" t="str">
        <f>LOOKUP(ImoveisBB[[#This Row],[Desc%]],Table24[Faixa],Table24[NomeFaixa])</f>
        <v>E. 40% - 50%</v>
      </c>
      <c r="N1514">
        <f>VALUE(SUBSTITUTE(MID(ImoveisBB[[#This Row],[Desc_imovel_numeros]],3,FIND("'",ImoveisBB[[#This Row],[Desc_imovel_numeros]],3)-3),".",","))</f>
        <v>113.75</v>
      </c>
      <c r="O1514" s="6" t="str">
        <f>LOOKUP(ImoveisBB[[#This Row],[Area1]],Table25[Faixa],Table25[NomeFaixa])</f>
        <v>E. 100m2 - 150m2</v>
      </c>
      <c r="P1514" s="6" t="str">
        <f>IF(ISNUMBER( SEARCH("Desocupado", ImoveisBB[[#This Row],[status_imovel]] ) ), "DESOcupado", "OCUpado")</f>
        <v>OCUpado</v>
      </c>
      <c r="Q1514" s="6" t="str">
        <f>IF(ISNUMBER( SEARCH("Venda", ImoveisBB[[#This Row],[status_imovel]] ) ), "Venda Direta", "Leilão")</f>
        <v>Venda Direta</v>
      </c>
    </row>
    <row r="1515" spans="1:17" x14ac:dyDescent="0.25">
      <c r="A1515">
        <v>1514</v>
      </c>
      <c r="B1515" s="1" t="s">
        <v>1523</v>
      </c>
      <c r="C1515" t="s">
        <v>3463</v>
      </c>
      <c r="D1515" t="s">
        <v>5724</v>
      </c>
      <c r="E1515" s="7">
        <v>44332</v>
      </c>
      <c r="F1515">
        <v>26</v>
      </c>
      <c r="G1515" t="s">
        <v>7889</v>
      </c>
      <c r="H1515" t="s">
        <v>7946</v>
      </c>
      <c r="I1515" t="s">
        <v>9472</v>
      </c>
      <c r="J1515" t="s">
        <v>12909</v>
      </c>
      <c r="K1515" t="s">
        <v>16348</v>
      </c>
      <c r="L1515" t="str">
        <f>LOOKUP(ImoveisBB[[#This Row],[Vlr_venda_imovel]],Table2[Faixa],Table2[NomeFaixa])</f>
        <v>D. 35k - 50k</v>
      </c>
      <c r="M1515" t="str">
        <f>LOOKUP(ImoveisBB[[#This Row],[Desc%]],Table24[Faixa],Table24[NomeFaixa])</f>
        <v>C. 20% - 30%</v>
      </c>
      <c r="N1515">
        <f>VALUE(SUBSTITUTE(MID(ImoveisBB[[#This Row],[Desc_imovel_numeros]],3,FIND("'",ImoveisBB[[#This Row],[Desc_imovel_numeros]],3)-3),".",","))</f>
        <v>100</v>
      </c>
      <c r="O1515" s="6" t="str">
        <f>LOOKUP(ImoveisBB[[#This Row],[Area1]],Table25[Faixa],Table25[NomeFaixa])</f>
        <v>E. 100m2 - 150m2</v>
      </c>
      <c r="P1515" s="6" t="str">
        <f>IF(ISNUMBER( SEARCH("Desocupado", ImoveisBB[[#This Row],[status_imovel]] ) ), "DESOcupado", "OCUpado")</f>
        <v>OCUpado</v>
      </c>
      <c r="Q1515" s="6" t="str">
        <f>IF(ISNUMBER( SEARCH("Venda", ImoveisBB[[#This Row],[status_imovel]] ) ), "Venda Direta", "Leilão")</f>
        <v>Venda Direta</v>
      </c>
    </row>
    <row r="1516" spans="1:17" x14ac:dyDescent="0.25">
      <c r="A1516">
        <v>1515</v>
      </c>
      <c r="B1516" s="1" t="s">
        <v>1524</v>
      </c>
      <c r="C1516" t="s">
        <v>3871</v>
      </c>
      <c r="D1516" t="s">
        <v>5725</v>
      </c>
      <c r="E1516" s="7">
        <v>54286</v>
      </c>
      <c r="F1516">
        <v>48</v>
      </c>
      <c r="G1516" t="s">
        <v>7822</v>
      </c>
      <c r="H1516" t="s">
        <v>7939</v>
      </c>
      <c r="I1516" t="s">
        <v>9473</v>
      </c>
      <c r="J1516" t="s">
        <v>12910</v>
      </c>
      <c r="K1516" t="s">
        <v>16349</v>
      </c>
      <c r="L1516" t="str">
        <f>LOOKUP(ImoveisBB[[#This Row],[Vlr_venda_imovel]],Table2[Faixa],Table2[NomeFaixa])</f>
        <v>E. 50k - 65k</v>
      </c>
      <c r="M1516" t="str">
        <f>LOOKUP(ImoveisBB[[#This Row],[Desc%]],Table24[Faixa],Table24[NomeFaixa])</f>
        <v>E. 40% - 50%</v>
      </c>
      <c r="N1516">
        <f>VALUE(SUBSTITUTE(MID(ImoveisBB[[#This Row],[Desc_imovel_numeros]],3,FIND("'",ImoveisBB[[#This Row],[Desc_imovel_numeros]],3)-3),".",","))</f>
        <v>200</v>
      </c>
      <c r="O1516" s="6" t="str">
        <f>LOOKUP(ImoveisBB[[#This Row],[Area1]],Table25[Faixa],Table25[NomeFaixa])</f>
        <v>G. 200m2 - 500m2</v>
      </c>
      <c r="P1516" s="6" t="str">
        <f>IF(ISNUMBER( SEARCH("Desocupado", ImoveisBB[[#This Row],[status_imovel]] ) ), "DESOcupado", "OCUpado")</f>
        <v>OCUpado</v>
      </c>
      <c r="Q1516" s="6" t="str">
        <f>IF(ISNUMBER( SEARCH("Venda", ImoveisBB[[#This Row],[status_imovel]] ) ), "Venda Direta", "Leilão")</f>
        <v>Venda Direta</v>
      </c>
    </row>
    <row r="1517" spans="1:17" x14ac:dyDescent="0.25">
      <c r="A1517">
        <v>1516</v>
      </c>
      <c r="B1517" s="1" t="s">
        <v>1525</v>
      </c>
      <c r="C1517" t="s">
        <v>3896</v>
      </c>
      <c r="D1517" t="s">
        <v>5726</v>
      </c>
      <c r="E1517" s="7">
        <v>73415</v>
      </c>
      <c r="F1517">
        <v>47</v>
      </c>
      <c r="G1517" t="s">
        <v>7748</v>
      </c>
      <c r="H1517" t="s">
        <v>7937</v>
      </c>
      <c r="I1517" t="s">
        <v>9474</v>
      </c>
      <c r="J1517" t="s">
        <v>12911</v>
      </c>
      <c r="K1517" t="s">
        <v>16350</v>
      </c>
      <c r="L1517" t="str">
        <f>LOOKUP(ImoveisBB[[#This Row],[Vlr_venda_imovel]],Table2[Faixa],Table2[NomeFaixa])</f>
        <v>F. 65k - 80k</v>
      </c>
      <c r="M1517" t="str">
        <f>LOOKUP(ImoveisBB[[#This Row],[Desc%]],Table24[Faixa],Table24[NomeFaixa])</f>
        <v>E. 40% - 50%</v>
      </c>
      <c r="N1517">
        <f>VALUE(SUBSTITUTE(MID(ImoveisBB[[#This Row],[Desc_imovel_numeros]],3,FIND("'",ImoveisBB[[#This Row],[Desc_imovel_numeros]],3)-3),".",","))</f>
        <v>77.19</v>
      </c>
      <c r="O1517" s="6" t="str">
        <f>LOOKUP(ImoveisBB[[#This Row],[Area1]],Table25[Faixa],Table25[NomeFaixa])</f>
        <v>D. 75m2 - 100m2</v>
      </c>
      <c r="P1517" s="6" t="str">
        <f>IF(ISNUMBER( SEARCH("Desocupado", ImoveisBB[[#This Row],[status_imovel]] ) ), "DESOcupado", "OCUpado")</f>
        <v>OCUpado</v>
      </c>
      <c r="Q1517" s="6" t="str">
        <f>IF(ISNUMBER( SEARCH("Venda", ImoveisBB[[#This Row],[status_imovel]] ) ), "Venda Direta", "Leilão")</f>
        <v>Venda Direta</v>
      </c>
    </row>
    <row r="1518" spans="1:17" x14ac:dyDescent="0.25">
      <c r="A1518">
        <v>1517</v>
      </c>
      <c r="B1518" s="1" t="s">
        <v>1526</v>
      </c>
      <c r="C1518" t="s">
        <v>3457</v>
      </c>
      <c r="D1518" t="s">
        <v>5727</v>
      </c>
      <c r="E1518" s="7">
        <v>56712</v>
      </c>
      <c r="F1518">
        <v>48</v>
      </c>
      <c r="G1518" t="s">
        <v>7811</v>
      </c>
      <c r="H1518" t="s">
        <v>7954</v>
      </c>
      <c r="I1518" t="s">
        <v>9475</v>
      </c>
      <c r="J1518" t="s">
        <v>12912</v>
      </c>
      <c r="K1518" t="s">
        <v>16351</v>
      </c>
      <c r="L1518" t="str">
        <f>LOOKUP(ImoveisBB[[#This Row],[Vlr_venda_imovel]],Table2[Faixa],Table2[NomeFaixa])</f>
        <v>E. 50k - 65k</v>
      </c>
      <c r="M1518" t="str">
        <f>LOOKUP(ImoveisBB[[#This Row],[Desc%]],Table24[Faixa],Table24[NomeFaixa])</f>
        <v>E. 40% - 50%</v>
      </c>
      <c r="N1518">
        <f>VALUE(SUBSTITUTE(MID(ImoveisBB[[#This Row],[Desc_imovel_numeros]],3,FIND("'",ImoveisBB[[#This Row],[Desc_imovel_numeros]],3)-3),".",","))</f>
        <v>132</v>
      </c>
      <c r="O1518" s="6" t="str">
        <f>LOOKUP(ImoveisBB[[#This Row],[Area1]],Table25[Faixa],Table25[NomeFaixa])</f>
        <v>E. 100m2 - 150m2</v>
      </c>
      <c r="P1518" s="6" t="str">
        <f>IF(ISNUMBER( SEARCH("Desocupado", ImoveisBB[[#This Row],[status_imovel]] ) ), "DESOcupado", "OCUpado")</f>
        <v>OCUpado</v>
      </c>
      <c r="Q1518" s="6" t="str">
        <f>IF(ISNUMBER( SEARCH("Venda", ImoveisBB[[#This Row],[status_imovel]] ) ), "Venda Direta", "Leilão")</f>
        <v>Venda Direta</v>
      </c>
    </row>
    <row r="1519" spans="1:17" x14ac:dyDescent="0.25">
      <c r="A1519">
        <v>1518</v>
      </c>
      <c r="B1519" s="1" t="s">
        <v>1527</v>
      </c>
      <c r="C1519" t="s">
        <v>3897</v>
      </c>
      <c r="D1519" t="s">
        <v>5728</v>
      </c>
      <c r="E1519" s="7">
        <v>51723</v>
      </c>
      <c r="F1519">
        <v>48</v>
      </c>
      <c r="G1519" t="s">
        <v>7725</v>
      </c>
      <c r="H1519" t="s">
        <v>7937</v>
      </c>
      <c r="I1519" t="s">
        <v>9476</v>
      </c>
      <c r="J1519" t="s">
        <v>12913</v>
      </c>
      <c r="K1519" t="s">
        <v>16352</v>
      </c>
      <c r="L1519" t="str">
        <f>LOOKUP(ImoveisBB[[#This Row],[Vlr_venda_imovel]],Table2[Faixa],Table2[NomeFaixa])</f>
        <v>E. 50k - 65k</v>
      </c>
      <c r="M1519" t="str">
        <f>LOOKUP(ImoveisBB[[#This Row],[Desc%]],Table24[Faixa],Table24[NomeFaixa])</f>
        <v>E. 40% - 50%</v>
      </c>
      <c r="N1519">
        <f>VALUE(SUBSTITUTE(MID(ImoveisBB[[#This Row],[Desc_imovel_numeros]],3,FIND("'",ImoveisBB[[#This Row],[Desc_imovel_numeros]],3)-3),".",","))</f>
        <v>48.65</v>
      </c>
      <c r="O1519" s="6" t="str">
        <f>LOOKUP(ImoveisBB[[#This Row],[Area1]],Table25[Faixa],Table25[NomeFaixa])</f>
        <v>B. 25m2 - 50m2</v>
      </c>
      <c r="P1519" s="6" t="str">
        <f>IF(ISNUMBER( SEARCH("Desocupado", ImoveisBB[[#This Row],[status_imovel]] ) ), "DESOcupado", "OCUpado")</f>
        <v>OCUpado</v>
      </c>
      <c r="Q1519" s="6" t="str">
        <f>IF(ISNUMBER( SEARCH("Venda", ImoveisBB[[#This Row],[status_imovel]] ) ), "Venda Direta", "Leilão")</f>
        <v>Venda Direta</v>
      </c>
    </row>
    <row r="1520" spans="1:17" x14ac:dyDescent="0.25">
      <c r="A1520">
        <v>1519</v>
      </c>
      <c r="B1520" s="1" t="s">
        <v>1528</v>
      </c>
      <c r="C1520" t="s">
        <v>3451</v>
      </c>
      <c r="D1520" t="s">
        <v>5729</v>
      </c>
      <c r="E1520" s="7">
        <v>37564</v>
      </c>
      <c r="F1520">
        <v>42</v>
      </c>
      <c r="G1520" t="s">
        <v>7828</v>
      </c>
      <c r="H1520" t="s">
        <v>7945</v>
      </c>
      <c r="I1520" t="s">
        <v>9477</v>
      </c>
      <c r="J1520" t="s">
        <v>12914</v>
      </c>
      <c r="K1520" t="s">
        <v>16353</v>
      </c>
      <c r="L1520" t="str">
        <f>LOOKUP(ImoveisBB[[#This Row],[Vlr_venda_imovel]],Table2[Faixa],Table2[NomeFaixa])</f>
        <v>D. 35k - 50k</v>
      </c>
      <c r="M1520" t="str">
        <f>LOOKUP(ImoveisBB[[#This Row],[Desc%]],Table24[Faixa],Table24[NomeFaixa])</f>
        <v>E. 40% - 50%</v>
      </c>
      <c r="N1520">
        <f>VALUE(SUBSTITUTE(MID(ImoveisBB[[#This Row],[Desc_imovel_numeros]],3,FIND("'",ImoveisBB[[#This Row],[Desc_imovel_numeros]],3)-3),".",","))</f>
        <v>200</v>
      </c>
      <c r="O1520" s="6" t="str">
        <f>LOOKUP(ImoveisBB[[#This Row],[Area1]],Table25[Faixa],Table25[NomeFaixa])</f>
        <v>G. 200m2 - 500m2</v>
      </c>
      <c r="P1520" s="6" t="str">
        <f>IF(ISNUMBER( SEARCH("Desocupado", ImoveisBB[[#This Row],[status_imovel]] ) ), "DESOcupado", "OCUpado")</f>
        <v>DESOcupado</v>
      </c>
      <c r="Q1520" s="6" t="str">
        <f>IF(ISNUMBER( SEARCH("Venda", ImoveisBB[[#This Row],[status_imovel]] ) ), "Venda Direta", "Leilão")</f>
        <v>Venda Direta</v>
      </c>
    </row>
    <row r="1521" spans="1:17" x14ac:dyDescent="0.25">
      <c r="A1521">
        <v>1520</v>
      </c>
      <c r="B1521" s="1" t="s">
        <v>1529</v>
      </c>
      <c r="C1521" t="s">
        <v>3898</v>
      </c>
      <c r="D1521" t="s">
        <v>5730</v>
      </c>
      <c r="E1521" s="7">
        <v>53769</v>
      </c>
      <c r="F1521">
        <v>48</v>
      </c>
      <c r="G1521" t="s">
        <v>7814</v>
      </c>
      <c r="H1521" t="s">
        <v>7946</v>
      </c>
      <c r="I1521" t="s">
        <v>9478</v>
      </c>
      <c r="J1521" t="s">
        <v>12915</v>
      </c>
      <c r="K1521" t="s">
        <v>16354</v>
      </c>
      <c r="L1521" t="str">
        <f>LOOKUP(ImoveisBB[[#This Row],[Vlr_venda_imovel]],Table2[Faixa],Table2[NomeFaixa])</f>
        <v>E. 50k - 65k</v>
      </c>
      <c r="M1521" t="str">
        <f>LOOKUP(ImoveisBB[[#This Row],[Desc%]],Table24[Faixa],Table24[NomeFaixa])</f>
        <v>E. 40% - 50%</v>
      </c>
      <c r="N1521">
        <f>VALUE(SUBSTITUTE(MID(ImoveisBB[[#This Row],[Desc_imovel_numeros]],3,FIND("'",ImoveisBB[[#This Row],[Desc_imovel_numeros]],3)-3),".",","))</f>
        <v>125</v>
      </c>
      <c r="O1521" s="6" t="str">
        <f>LOOKUP(ImoveisBB[[#This Row],[Area1]],Table25[Faixa],Table25[NomeFaixa])</f>
        <v>E. 100m2 - 150m2</v>
      </c>
      <c r="P1521" s="6" t="str">
        <f>IF(ISNUMBER( SEARCH("Desocupado", ImoveisBB[[#This Row],[status_imovel]] ) ), "DESOcupado", "OCUpado")</f>
        <v>OCUpado</v>
      </c>
      <c r="Q1521" s="6" t="str">
        <f>IF(ISNUMBER( SEARCH("Venda", ImoveisBB[[#This Row],[status_imovel]] ) ), "Venda Direta", "Leilão")</f>
        <v>Venda Direta</v>
      </c>
    </row>
    <row r="1522" spans="1:17" x14ac:dyDescent="0.25">
      <c r="A1522">
        <v>1521</v>
      </c>
      <c r="B1522" s="1" t="s">
        <v>1530</v>
      </c>
      <c r="C1522" t="s">
        <v>3899</v>
      </c>
      <c r="D1522" t="s">
        <v>5731</v>
      </c>
      <c r="E1522" s="7">
        <v>45351</v>
      </c>
      <c r="F1522">
        <v>48</v>
      </c>
      <c r="G1522" t="s">
        <v>7885</v>
      </c>
      <c r="H1522" t="s">
        <v>7945</v>
      </c>
      <c r="I1522" t="s">
        <v>9479</v>
      </c>
      <c r="J1522" t="s">
        <v>12916</v>
      </c>
      <c r="K1522" t="s">
        <v>16355</v>
      </c>
      <c r="L1522" t="str">
        <f>LOOKUP(ImoveisBB[[#This Row],[Vlr_venda_imovel]],Table2[Faixa],Table2[NomeFaixa])</f>
        <v>D. 35k - 50k</v>
      </c>
      <c r="M1522" t="str">
        <f>LOOKUP(ImoveisBB[[#This Row],[Desc%]],Table24[Faixa],Table24[NomeFaixa])</f>
        <v>E. 40% - 50%</v>
      </c>
      <c r="N1522">
        <f>VALUE(SUBSTITUTE(MID(ImoveisBB[[#This Row],[Desc_imovel_numeros]],3,FIND("'",ImoveisBB[[#This Row],[Desc_imovel_numeros]],3)-3),".",","))</f>
        <v>168</v>
      </c>
      <c r="O1522" s="6" t="str">
        <f>LOOKUP(ImoveisBB[[#This Row],[Area1]],Table25[Faixa],Table25[NomeFaixa])</f>
        <v>F. 150m2 - 200m2</v>
      </c>
      <c r="P1522" s="6" t="str">
        <f>IF(ISNUMBER( SEARCH("Desocupado", ImoveisBB[[#This Row],[status_imovel]] ) ), "DESOcupado", "OCUpado")</f>
        <v>OCUpado</v>
      </c>
      <c r="Q1522" s="6" t="str">
        <f>IF(ISNUMBER( SEARCH("Venda", ImoveisBB[[#This Row],[status_imovel]] ) ), "Venda Direta", "Leilão")</f>
        <v>Venda Direta</v>
      </c>
    </row>
    <row r="1523" spans="1:17" x14ac:dyDescent="0.25">
      <c r="A1523">
        <v>1522</v>
      </c>
      <c r="B1523" s="1" t="s">
        <v>1531</v>
      </c>
      <c r="C1523" t="s">
        <v>3463</v>
      </c>
      <c r="D1523" t="s">
        <v>5732</v>
      </c>
      <c r="E1523" s="7">
        <v>40509</v>
      </c>
      <c r="F1523">
        <v>48</v>
      </c>
      <c r="G1523" t="s">
        <v>7797</v>
      </c>
      <c r="H1523" t="s">
        <v>7950</v>
      </c>
      <c r="I1523" t="s">
        <v>9480</v>
      </c>
      <c r="J1523" t="s">
        <v>12917</v>
      </c>
      <c r="K1523" t="s">
        <v>16356</v>
      </c>
      <c r="L1523" t="str">
        <f>LOOKUP(ImoveisBB[[#This Row],[Vlr_venda_imovel]],Table2[Faixa],Table2[NomeFaixa])</f>
        <v>D. 35k - 50k</v>
      </c>
      <c r="M1523" t="str">
        <f>LOOKUP(ImoveisBB[[#This Row],[Desc%]],Table24[Faixa],Table24[NomeFaixa])</f>
        <v>E. 40% - 50%</v>
      </c>
      <c r="N1523">
        <f>VALUE(SUBSTITUTE(MID(ImoveisBB[[#This Row],[Desc_imovel_numeros]],3,FIND("'",ImoveisBB[[#This Row],[Desc_imovel_numeros]],3)-3),".",","))</f>
        <v>92</v>
      </c>
      <c r="O1523" s="6" t="str">
        <f>LOOKUP(ImoveisBB[[#This Row],[Area1]],Table25[Faixa],Table25[NomeFaixa])</f>
        <v>D. 75m2 - 100m2</v>
      </c>
      <c r="P1523" s="6" t="str">
        <f>IF(ISNUMBER( SEARCH("Desocupado", ImoveisBB[[#This Row],[status_imovel]] ) ), "DESOcupado", "OCUpado")</f>
        <v>OCUpado</v>
      </c>
      <c r="Q1523" s="6" t="str">
        <f>IF(ISNUMBER( SEARCH("Venda", ImoveisBB[[#This Row],[status_imovel]] ) ), "Venda Direta", "Leilão")</f>
        <v>Venda Direta</v>
      </c>
    </row>
    <row r="1524" spans="1:17" x14ac:dyDescent="0.25">
      <c r="A1524">
        <v>1523</v>
      </c>
      <c r="B1524" s="1" t="s">
        <v>1532</v>
      </c>
      <c r="C1524" t="s">
        <v>3451</v>
      </c>
      <c r="D1524" t="s">
        <v>5733</v>
      </c>
      <c r="E1524" s="7">
        <v>47900</v>
      </c>
      <c r="F1524">
        <v>48</v>
      </c>
      <c r="G1524" t="s">
        <v>7799</v>
      </c>
      <c r="H1524" t="s">
        <v>7949</v>
      </c>
      <c r="I1524" t="s">
        <v>9481</v>
      </c>
      <c r="J1524" t="s">
        <v>12918</v>
      </c>
      <c r="K1524" t="s">
        <v>16357</v>
      </c>
      <c r="L1524" t="str">
        <f>LOOKUP(ImoveisBB[[#This Row],[Vlr_venda_imovel]],Table2[Faixa],Table2[NomeFaixa])</f>
        <v>D. 35k - 50k</v>
      </c>
      <c r="M1524" t="str">
        <f>LOOKUP(ImoveisBB[[#This Row],[Desc%]],Table24[Faixa],Table24[NomeFaixa])</f>
        <v>E. 40% - 50%</v>
      </c>
      <c r="N1524">
        <f>VALUE(SUBSTITUTE(MID(ImoveisBB[[#This Row],[Desc_imovel_numeros]],3,FIND("'",ImoveisBB[[#This Row],[Desc_imovel_numeros]],3)-3),".",","))</f>
        <v>250</v>
      </c>
      <c r="O1524" s="6" t="str">
        <f>LOOKUP(ImoveisBB[[#This Row],[Area1]],Table25[Faixa],Table25[NomeFaixa])</f>
        <v>G. 200m2 - 500m2</v>
      </c>
      <c r="P1524" s="6" t="str">
        <f>IF(ISNUMBER( SEARCH("Desocupado", ImoveisBB[[#This Row],[status_imovel]] ) ), "DESOcupado", "OCUpado")</f>
        <v>OCUpado</v>
      </c>
      <c r="Q1524" s="6" t="str">
        <f>IF(ISNUMBER( SEARCH("Venda", ImoveisBB[[#This Row],[status_imovel]] ) ), "Venda Direta", "Leilão")</f>
        <v>Venda Direta</v>
      </c>
    </row>
    <row r="1525" spans="1:17" x14ac:dyDescent="0.25">
      <c r="A1525">
        <v>1524</v>
      </c>
      <c r="B1525" s="1" t="s">
        <v>1533</v>
      </c>
      <c r="C1525" t="s">
        <v>3737</v>
      </c>
      <c r="D1525" t="s">
        <v>5734</v>
      </c>
      <c r="E1525" s="7">
        <v>58422</v>
      </c>
      <c r="F1525">
        <v>48</v>
      </c>
      <c r="G1525" t="s">
        <v>7814</v>
      </c>
      <c r="H1525" t="s">
        <v>7946</v>
      </c>
      <c r="I1525" t="s">
        <v>9482</v>
      </c>
      <c r="J1525" t="s">
        <v>12919</v>
      </c>
      <c r="K1525" t="s">
        <v>16358</v>
      </c>
      <c r="L1525" t="str">
        <f>LOOKUP(ImoveisBB[[#This Row],[Vlr_venda_imovel]],Table2[Faixa],Table2[NomeFaixa])</f>
        <v>E. 50k - 65k</v>
      </c>
      <c r="M1525" t="str">
        <f>LOOKUP(ImoveisBB[[#This Row],[Desc%]],Table24[Faixa],Table24[NomeFaixa])</f>
        <v>E. 40% - 50%</v>
      </c>
      <c r="N1525">
        <f>VALUE(SUBSTITUTE(MID(ImoveisBB[[#This Row],[Desc_imovel_numeros]],3,FIND("'",ImoveisBB[[#This Row],[Desc_imovel_numeros]],3)-3),".",","))</f>
        <v>110.11</v>
      </c>
      <c r="O1525" s="6" t="str">
        <f>LOOKUP(ImoveisBB[[#This Row],[Area1]],Table25[Faixa],Table25[NomeFaixa])</f>
        <v>E. 100m2 - 150m2</v>
      </c>
      <c r="P1525" s="6" t="str">
        <f>IF(ISNUMBER( SEARCH("Desocupado", ImoveisBB[[#This Row],[status_imovel]] ) ), "DESOcupado", "OCUpado")</f>
        <v>OCUpado</v>
      </c>
      <c r="Q1525" s="6" t="str">
        <f>IF(ISNUMBER( SEARCH("Venda", ImoveisBB[[#This Row],[status_imovel]] ) ), "Venda Direta", "Leilão")</f>
        <v>Venda Direta</v>
      </c>
    </row>
    <row r="1526" spans="1:17" x14ac:dyDescent="0.25">
      <c r="A1526">
        <v>1525</v>
      </c>
      <c r="B1526" s="1" t="s">
        <v>1534</v>
      </c>
      <c r="C1526" t="s">
        <v>3607</v>
      </c>
      <c r="D1526" t="s">
        <v>5735</v>
      </c>
      <c r="E1526" s="7">
        <v>35921</v>
      </c>
      <c r="F1526">
        <v>33</v>
      </c>
      <c r="G1526" t="s">
        <v>7792</v>
      </c>
      <c r="H1526" t="s">
        <v>7949</v>
      </c>
      <c r="I1526" t="s">
        <v>9483</v>
      </c>
      <c r="J1526" t="s">
        <v>12920</v>
      </c>
      <c r="K1526" t="s">
        <v>16359</v>
      </c>
      <c r="L1526" t="str">
        <f>LOOKUP(ImoveisBB[[#This Row],[Vlr_venda_imovel]],Table2[Faixa],Table2[NomeFaixa])</f>
        <v>D. 35k - 50k</v>
      </c>
      <c r="M1526" t="str">
        <f>LOOKUP(ImoveisBB[[#This Row],[Desc%]],Table24[Faixa],Table24[NomeFaixa])</f>
        <v>D. 30% - 40%</v>
      </c>
      <c r="N1526">
        <f>VALUE(SUBSTITUTE(MID(ImoveisBB[[#This Row],[Desc_imovel_numeros]],3,FIND("'",ImoveisBB[[#This Row],[Desc_imovel_numeros]],3)-3),".",","))</f>
        <v>162</v>
      </c>
      <c r="O1526" s="6" t="str">
        <f>LOOKUP(ImoveisBB[[#This Row],[Area1]],Table25[Faixa],Table25[NomeFaixa])</f>
        <v>F. 150m2 - 200m2</v>
      </c>
      <c r="P1526" s="6" t="str">
        <f>IF(ISNUMBER( SEARCH("Desocupado", ImoveisBB[[#This Row],[status_imovel]] ) ), "DESOcupado", "OCUpado")</f>
        <v>OCUpado</v>
      </c>
      <c r="Q1526" s="6" t="str">
        <f>IF(ISNUMBER( SEARCH("Venda", ImoveisBB[[#This Row],[status_imovel]] ) ), "Venda Direta", "Leilão")</f>
        <v>Venda Direta</v>
      </c>
    </row>
    <row r="1527" spans="1:17" x14ac:dyDescent="0.25">
      <c r="A1527">
        <v>1526</v>
      </c>
      <c r="B1527" s="1" t="s">
        <v>1535</v>
      </c>
      <c r="C1527" t="s">
        <v>3869</v>
      </c>
      <c r="D1527" t="s">
        <v>5736</v>
      </c>
      <c r="E1527" s="7">
        <v>53252</v>
      </c>
      <c r="F1527">
        <v>47</v>
      </c>
      <c r="G1527" t="s">
        <v>7723</v>
      </c>
      <c r="H1527" t="s">
        <v>7937</v>
      </c>
      <c r="I1527" t="s">
        <v>9484</v>
      </c>
      <c r="J1527" t="s">
        <v>12921</v>
      </c>
      <c r="K1527" t="s">
        <v>16360</v>
      </c>
      <c r="L1527" t="str">
        <f>LOOKUP(ImoveisBB[[#This Row],[Vlr_venda_imovel]],Table2[Faixa],Table2[NomeFaixa])</f>
        <v>E. 50k - 65k</v>
      </c>
      <c r="M1527" t="str">
        <f>LOOKUP(ImoveisBB[[#This Row],[Desc%]],Table24[Faixa],Table24[NomeFaixa])</f>
        <v>E. 40% - 50%</v>
      </c>
      <c r="N1527">
        <f>VALUE(SUBSTITUTE(MID(ImoveisBB[[#This Row],[Desc_imovel_numeros]],3,FIND("'",ImoveisBB[[#This Row],[Desc_imovel_numeros]],3)-3),".",","))</f>
        <v>46.23</v>
      </c>
      <c r="O1527" s="6" t="str">
        <f>LOOKUP(ImoveisBB[[#This Row],[Area1]],Table25[Faixa],Table25[NomeFaixa])</f>
        <v>B. 25m2 - 50m2</v>
      </c>
      <c r="P1527" s="6" t="str">
        <f>IF(ISNUMBER( SEARCH("Desocupado", ImoveisBB[[#This Row],[status_imovel]] ) ), "DESOcupado", "OCUpado")</f>
        <v>OCUpado</v>
      </c>
      <c r="Q1527" s="6" t="str">
        <f>IF(ISNUMBER( SEARCH("Venda", ImoveisBB[[#This Row],[status_imovel]] ) ), "Venda Direta", "Leilão")</f>
        <v>Venda Direta</v>
      </c>
    </row>
    <row r="1528" spans="1:17" x14ac:dyDescent="0.25">
      <c r="A1528">
        <v>1527</v>
      </c>
      <c r="B1528" s="1" t="s">
        <v>1536</v>
      </c>
      <c r="C1528" t="s">
        <v>3871</v>
      </c>
      <c r="D1528" t="s">
        <v>5737</v>
      </c>
      <c r="E1528" s="7">
        <v>48891</v>
      </c>
      <c r="F1528">
        <v>42</v>
      </c>
      <c r="G1528" t="s">
        <v>7790</v>
      </c>
      <c r="H1528" t="s">
        <v>7951</v>
      </c>
      <c r="I1528" t="s">
        <v>9485</v>
      </c>
      <c r="J1528" t="s">
        <v>12922</v>
      </c>
      <c r="K1528" t="s">
        <v>16361</v>
      </c>
      <c r="L1528" t="str">
        <f>LOOKUP(ImoveisBB[[#This Row],[Vlr_venda_imovel]],Table2[Faixa],Table2[NomeFaixa])</f>
        <v>D. 35k - 50k</v>
      </c>
      <c r="M1528" t="str">
        <f>LOOKUP(ImoveisBB[[#This Row],[Desc%]],Table24[Faixa],Table24[NomeFaixa])</f>
        <v>E. 40% - 50%</v>
      </c>
      <c r="N1528">
        <f>VALUE(SUBSTITUTE(MID(ImoveisBB[[#This Row],[Desc_imovel_numeros]],3,FIND("'",ImoveisBB[[#This Row],[Desc_imovel_numeros]],3)-3),".",","))</f>
        <v>126</v>
      </c>
      <c r="O1528" s="6" t="str">
        <f>LOOKUP(ImoveisBB[[#This Row],[Area1]],Table25[Faixa],Table25[NomeFaixa])</f>
        <v>E. 100m2 - 150m2</v>
      </c>
      <c r="P1528" s="6" t="str">
        <f>IF(ISNUMBER( SEARCH("Desocupado", ImoveisBB[[#This Row],[status_imovel]] ) ), "DESOcupado", "OCUpado")</f>
        <v>DESOcupado</v>
      </c>
      <c r="Q1528" s="6" t="str">
        <f>IF(ISNUMBER( SEARCH("Venda", ImoveisBB[[#This Row],[status_imovel]] ) ), "Venda Direta", "Leilão")</f>
        <v>Venda Direta</v>
      </c>
    </row>
    <row r="1529" spans="1:17" x14ac:dyDescent="0.25">
      <c r="A1529">
        <v>1528</v>
      </c>
      <c r="B1529" s="1" t="s">
        <v>1537</v>
      </c>
      <c r="C1529" t="s">
        <v>3451</v>
      </c>
      <c r="D1529" t="s">
        <v>5738</v>
      </c>
      <c r="E1529" s="7">
        <v>64109</v>
      </c>
      <c r="F1529">
        <v>48</v>
      </c>
      <c r="G1529" t="s">
        <v>7822</v>
      </c>
      <c r="H1529" t="s">
        <v>7939</v>
      </c>
      <c r="I1529" t="s">
        <v>9486</v>
      </c>
      <c r="J1529" t="s">
        <v>12923</v>
      </c>
      <c r="K1529" t="s">
        <v>16362</v>
      </c>
      <c r="L1529" t="str">
        <f>LOOKUP(ImoveisBB[[#This Row],[Vlr_venda_imovel]],Table2[Faixa],Table2[NomeFaixa])</f>
        <v>E. 50k - 65k</v>
      </c>
      <c r="M1529" t="str">
        <f>LOOKUP(ImoveisBB[[#This Row],[Desc%]],Table24[Faixa],Table24[NomeFaixa])</f>
        <v>E. 40% - 50%</v>
      </c>
      <c r="N1529">
        <f>VALUE(SUBSTITUTE(MID(ImoveisBB[[#This Row],[Desc_imovel_numeros]],3,FIND("'",ImoveisBB[[#This Row],[Desc_imovel_numeros]],3)-3),".",","))</f>
        <v>132.5</v>
      </c>
      <c r="O1529" s="6" t="str">
        <f>LOOKUP(ImoveisBB[[#This Row],[Area1]],Table25[Faixa],Table25[NomeFaixa])</f>
        <v>E. 100m2 - 150m2</v>
      </c>
      <c r="P1529" s="6" t="str">
        <f>IF(ISNUMBER( SEARCH("Desocupado", ImoveisBB[[#This Row],[status_imovel]] ) ), "DESOcupado", "OCUpado")</f>
        <v>OCUpado</v>
      </c>
      <c r="Q1529" s="6" t="str">
        <f>IF(ISNUMBER( SEARCH("Venda", ImoveisBB[[#This Row],[status_imovel]] ) ), "Venda Direta", "Leilão")</f>
        <v>Venda Direta</v>
      </c>
    </row>
    <row r="1530" spans="1:17" x14ac:dyDescent="0.25">
      <c r="A1530">
        <v>1529</v>
      </c>
      <c r="B1530" s="1" t="s">
        <v>1538</v>
      </c>
      <c r="C1530" t="s">
        <v>3900</v>
      </c>
      <c r="D1530" t="s">
        <v>5739</v>
      </c>
      <c r="E1530" s="7">
        <v>46625</v>
      </c>
      <c r="F1530">
        <v>41</v>
      </c>
      <c r="G1530" t="s">
        <v>7848</v>
      </c>
      <c r="H1530" t="s">
        <v>7953</v>
      </c>
      <c r="I1530" t="s">
        <v>9487</v>
      </c>
      <c r="J1530" t="s">
        <v>12924</v>
      </c>
      <c r="K1530" t="s">
        <v>16363</v>
      </c>
      <c r="L1530" t="str">
        <f>LOOKUP(ImoveisBB[[#This Row],[Vlr_venda_imovel]],Table2[Faixa],Table2[NomeFaixa])</f>
        <v>D. 35k - 50k</v>
      </c>
      <c r="M1530" t="str">
        <f>LOOKUP(ImoveisBB[[#This Row],[Desc%]],Table24[Faixa],Table24[NomeFaixa])</f>
        <v>E. 40% - 50%</v>
      </c>
      <c r="N1530">
        <f>VALUE(SUBSTITUTE(MID(ImoveisBB[[#This Row],[Desc_imovel_numeros]],3,FIND("'",ImoveisBB[[#This Row],[Desc_imovel_numeros]],3)-3),".",","))</f>
        <v>60</v>
      </c>
      <c r="O1530" s="6" t="str">
        <f>LOOKUP(ImoveisBB[[#This Row],[Area1]],Table25[Faixa],Table25[NomeFaixa])</f>
        <v>C. 50m2 - 75m2</v>
      </c>
      <c r="P1530" s="6" t="str">
        <f>IF(ISNUMBER( SEARCH("Desocupado", ImoveisBB[[#This Row],[status_imovel]] ) ), "DESOcupado", "OCUpado")</f>
        <v>OCUpado</v>
      </c>
      <c r="Q1530" s="6" t="str">
        <f>IF(ISNUMBER( SEARCH("Venda", ImoveisBB[[#This Row],[status_imovel]] ) ), "Venda Direta", "Leilão")</f>
        <v>Venda Direta</v>
      </c>
    </row>
    <row r="1531" spans="1:17" x14ac:dyDescent="0.25">
      <c r="A1531">
        <v>1530</v>
      </c>
      <c r="B1531" s="1" t="s">
        <v>1539</v>
      </c>
      <c r="C1531" t="s">
        <v>3901</v>
      </c>
      <c r="D1531" t="s">
        <v>5740</v>
      </c>
      <c r="E1531" s="7">
        <v>134638</v>
      </c>
      <c r="F1531">
        <v>4</v>
      </c>
      <c r="G1531" t="s">
        <v>7879</v>
      </c>
      <c r="H1531" t="s">
        <v>7952</v>
      </c>
      <c r="I1531" t="s">
        <v>9488</v>
      </c>
      <c r="J1531" t="s">
        <v>12925</v>
      </c>
      <c r="K1531" t="s">
        <v>16364</v>
      </c>
      <c r="L1531" t="str">
        <f>LOOKUP(ImoveisBB[[#This Row],[Vlr_venda_imovel]],Table2[Faixa],Table2[NomeFaixa])</f>
        <v>H. 100k - 250k</v>
      </c>
      <c r="M1531" t="str">
        <f>LOOKUP(ImoveisBB[[#This Row],[Desc%]],Table24[Faixa],Table24[NomeFaixa])</f>
        <v>A. &lt; 10%</v>
      </c>
      <c r="N1531">
        <f>VALUE(SUBSTITUTE(MID(ImoveisBB[[#This Row],[Desc_imovel_numeros]],3,FIND("'",ImoveisBB[[#This Row],[Desc_imovel_numeros]],3)-3),".",","))</f>
        <v>120.07</v>
      </c>
      <c r="O1531" s="6" t="str">
        <f>LOOKUP(ImoveisBB[[#This Row],[Area1]],Table25[Faixa],Table25[NomeFaixa])</f>
        <v>E. 100m2 - 150m2</v>
      </c>
      <c r="P1531" s="6" t="str">
        <f>IF(ISNUMBER( SEARCH("Desocupado", ImoveisBB[[#This Row],[status_imovel]] ) ), "DESOcupado", "OCUpado")</f>
        <v>OCUpado</v>
      </c>
      <c r="Q1531" s="6" t="str">
        <f>IF(ISNUMBER( SEARCH("Venda", ImoveisBB[[#This Row],[status_imovel]] ) ), "Venda Direta", "Leilão")</f>
        <v>Venda Direta</v>
      </c>
    </row>
    <row r="1532" spans="1:17" x14ac:dyDescent="0.25">
      <c r="A1532">
        <v>1531</v>
      </c>
      <c r="B1532" s="1" t="s">
        <v>1540</v>
      </c>
      <c r="C1532" t="s">
        <v>3471</v>
      </c>
      <c r="D1532" t="s">
        <v>5741</v>
      </c>
      <c r="E1532" s="7">
        <v>43566</v>
      </c>
      <c r="F1532">
        <v>48</v>
      </c>
      <c r="G1532" t="s">
        <v>7799</v>
      </c>
      <c r="H1532" t="s">
        <v>7949</v>
      </c>
      <c r="I1532" t="s">
        <v>9489</v>
      </c>
      <c r="J1532" t="s">
        <v>12926</v>
      </c>
      <c r="K1532" t="s">
        <v>16365</v>
      </c>
      <c r="L1532" t="str">
        <f>LOOKUP(ImoveisBB[[#This Row],[Vlr_venda_imovel]],Table2[Faixa],Table2[NomeFaixa])</f>
        <v>D. 35k - 50k</v>
      </c>
      <c r="M1532" t="str">
        <f>LOOKUP(ImoveisBB[[#This Row],[Desc%]],Table24[Faixa],Table24[NomeFaixa])</f>
        <v>E. 40% - 50%</v>
      </c>
      <c r="N1532">
        <f>VALUE(SUBSTITUTE(MID(ImoveisBB[[#This Row],[Desc_imovel_numeros]],3,FIND("'",ImoveisBB[[#This Row],[Desc_imovel_numeros]],3)-3),".",","))</f>
        <v>172</v>
      </c>
      <c r="O1532" s="6" t="str">
        <f>LOOKUP(ImoveisBB[[#This Row],[Area1]],Table25[Faixa],Table25[NomeFaixa])</f>
        <v>F. 150m2 - 200m2</v>
      </c>
      <c r="P1532" s="6" t="str">
        <f>IF(ISNUMBER( SEARCH("Desocupado", ImoveisBB[[#This Row],[status_imovel]] ) ), "DESOcupado", "OCUpado")</f>
        <v>OCUpado</v>
      </c>
      <c r="Q1532" s="6" t="str">
        <f>IF(ISNUMBER( SEARCH("Venda", ImoveisBB[[#This Row],[status_imovel]] ) ), "Venda Direta", "Leilão")</f>
        <v>Venda Direta</v>
      </c>
    </row>
    <row r="1533" spans="1:17" x14ac:dyDescent="0.25">
      <c r="A1533">
        <v>1532</v>
      </c>
      <c r="B1533" s="1" t="s">
        <v>1541</v>
      </c>
      <c r="C1533" t="s">
        <v>3471</v>
      </c>
      <c r="D1533" t="s">
        <v>5742</v>
      </c>
      <c r="E1533" s="7">
        <v>50703</v>
      </c>
      <c r="F1533">
        <v>48</v>
      </c>
      <c r="G1533" t="s">
        <v>7799</v>
      </c>
      <c r="H1533" t="s">
        <v>7949</v>
      </c>
      <c r="I1533" t="s">
        <v>9490</v>
      </c>
      <c r="J1533" t="s">
        <v>12927</v>
      </c>
      <c r="K1533" t="s">
        <v>16366</v>
      </c>
      <c r="L1533" t="str">
        <f>LOOKUP(ImoveisBB[[#This Row],[Vlr_venda_imovel]],Table2[Faixa],Table2[NomeFaixa])</f>
        <v>E. 50k - 65k</v>
      </c>
      <c r="M1533" t="str">
        <f>LOOKUP(ImoveisBB[[#This Row],[Desc%]],Table24[Faixa],Table24[NomeFaixa])</f>
        <v>E. 40% - 50%</v>
      </c>
      <c r="N1533">
        <f>VALUE(SUBSTITUTE(MID(ImoveisBB[[#This Row],[Desc_imovel_numeros]],3,FIND("'",ImoveisBB[[#This Row],[Desc_imovel_numeros]],3)-3),".",","))</f>
        <v>200</v>
      </c>
      <c r="O1533" s="6" t="str">
        <f>LOOKUP(ImoveisBB[[#This Row],[Area1]],Table25[Faixa],Table25[NomeFaixa])</f>
        <v>G. 200m2 - 500m2</v>
      </c>
      <c r="P1533" s="6" t="str">
        <f>IF(ISNUMBER( SEARCH("Desocupado", ImoveisBB[[#This Row],[status_imovel]] ) ), "DESOcupado", "OCUpado")</f>
        <v>OCUpado</v>
      </c>
      <c r="Q1533" s="6" t="str">
        <f>IF(ISNUMBER( SEARCH("Venda", ImoveisBB[[#This Row],[status_imovel]] ) ), "Venda Direta", "Leilão")</f>
        <v>Venda Direta</v>
      </c>
    </row>
    <row r="1534" spans="1:17" x14ac:dyDescent="0.25">
      <c r="A1534">
        <v>1533</v>
      </c>
      <c r="B1534" s="1" t="s">
        <v>1542</v>
      </c>
      <c r="C1534" t="s">
        <v>3451</v>
      </c>
      <c r="D1534" t="s">
        <v>5743</v>
      </c>
      <c r="E1534" s="7">
        <v>32353</v>
      </c>
      <c r="F1534">
        <v>48</v>
      </c>
      <c r="G1534" t="s">
        <v>7799</v>
      </c>
      <c r="H1534" t="s">
        <v>7949</v>
      </c>
      <c r="I1534" t="s">
        <v>9491</v>
      </c>
      <c r="J1534" t="s">
        <v>12928</v>
      </c>
      <c r="K1534" t="s">
        <v>16367</v>
      </c>
      <c r="L1534" t="str">
        <f>LOOKUP(ImoveisBB[[#This Row],[Vlr_venda_imovel]],Table2[Faixa],Table2[NomeFaixa])</f>
        <v>C. 25k - 35k</v>
      </c>
      <c r="M1534" t="str">
        <f>LOOKUP(ImoveisBB[[#This Row],[Desc%]],Table24[Faixa],Table24[NomeFaixa])</f>
        <v>E. 40% - 50%</v>
      </c>
      <c r="N1534">
        <f>VALUE(SUBSTITUTE(MID(ImoveisBB[[#This Row],[Desc_imovel_numeros]],3,FIND("'",ImoveisBB[[#This Row],[Desc_imovel_numeros]],3)-3),".",","))</f>
        <v>223.56</v>
      </c>
      <c r="O1534" s="6" t="str">
        <f>LOOKUP(ImoveisBB[[#This Row],[Area1]],Table25[Faixa],Table25[NomeFaixa])</f>
        <v>G. 200m2 - 500m2</v>
      </c>
      <c r="P1534" s="6" t="str">
        <f>IF(ISNUMBER( SEARCH("Desocupado", ImoveisBB[[#This Row],[status_imovel]] ) ), "DESOcupado", "OCUpado")</f>
        <v>OCUpado</v>
      </c>
      <c r="Q1534" s="6" t="str">
        <f>IF(ISNUMBER( SEARCH("Venda", ImoveisBB[[#This Row],[status_imovel]] ) ), "Venda Direta", "Leilão")</f>
        <v>Venda Direta</v>
      </c>
    </row>
    <row r="1535" spans="1:17" x14ac:dyDescent="0.25">
      <c r="A1535">
        <v>1534</v>
      </c>
      <c r="B1535" s="1" t="s">
        <v>1543</v>
      </c>
      <c r="C1535" t="s">
        <v>3471</v>
      </c>
      <c r="D1535" t="s">
        <v>5744</v>
      </c>
      <c r="E1535" s="7">
        <v>47192</v>
      </c>
      <c r="F1535">
        <v>42</v>
      </c>
      <c r="G1535" t="s">
        <v>7799</v>
      </c>
      <c r="H1535" t="s">
        <v>7949</v>
      </c>
      <c r="I1535" t="s">
        <v>9492</v>
      </c>
      <c r="J1535" t="s">
        <v>12929</v>
      </c>
      <c r="K1535" t="s">
        <v>16368</v>
      </c>
      <c r="L1535" t="str">
        <f>LOOKUP(ImoveisBB[[#This Row],[Vlr_venda_imovel]],Table2[Faixa],Table2[NomeFaixa])</f>
        <v>D. 35k - 50k</v>
      </c>
      <c r="M1535" t="str">
        <f>LOOKUP(ImoveisBB[[#This Row],[Desc%]],Table24[Faixa],Table24[NomeFaixa])</f>
        <v>E. 40% - 50%</v>
      </c>
      <c r="N1535">
        <f>VALUE(SUBSTITUTE(MID(ImoveisBB[[#This Row],[Desc_imovel_numeros]],3,FIND("'",ImoveisBB[[#This Row],[Desc_imovel_numeros]],3)-3),".",","))</f>
        <v>327.5</v>
      </c>
      <c r="O1535" s="6" t="str">
        <f>LOOKUP(ImoveisBB[[#This Row],[Area1]],Table25[Faixa],Table25[NomeFaixa])</f>
        <v>G. 200m2 - 500m2</v>
      </c>
      <c r="P1535" s="6" t="str">
        <f>IF(ISNUMBER( SEARCH("Desocupado", ImoveisBB[[#This Row],[status_imovel]] ) ), "DESOcupado", "OCUpado")</f>
        <v>DESOcupado</v>
      </c>
      <c r="Q1535" s="6" t="str">
        <f>IF(ISNUMBER( SEARCH("Venda", ImoveisBB[[#This Row],[status_imovel]] ) ), "Venda Direta", "Leilão")</f>
        <v>Venda Direta</v>
      </c>
    </row>
    <row r="1536" spans="1:17" x14ac:dyDescent="0.25">
      <c r="A1536">
        <v>1535</v>
      </c>
      <c r="B1536" s="1" t="s">
        <v>1544</v>
      </c>
      <c r="C1536" t="s">
        <v>3451</v>
      </c>
      <c r="D1536" t="s">
        <v>5745</v>
      </c>
      <c r="E1536" s="7">
        <v>37564</v>
      </c>
      <c r="F1536">
        <v>42</v>
      </c>
      <c r="G1536" t="s">
        <v>7799</v>
      </c>
      <c r="H1536" t="s">
        <v>7949</v>
      </c>
      <c r="I1536" t="s">
        <v>9493</v>
      </c>
      <c r="J1536" t="s">
        <v>12930</v>
      </c>
      <c r="K1536" t="s">
        <v>16369</v>
      </c>
      <c r="L1536" t="str">
        <f>LOOKUP(ImoveisBB[[#This Row],[Vlr_venda_imovel]],Table2[Faixa],Table2[NomeFaixa])</f>
        <v>D. 35k - 50k</v>
      </c>
      <c r="M1536" t="str">
        <f>LOOKUP(ImoveisBB[[#This Row],[Desc%]],Table24[Faixa],Table24[NomeFaixa])</f>
        <v>E. 40% - 50%</v>
      </c>
      <c r="N1536">
        <f>VALUE(SUBSTITUTE(MID(ImoveisBB[[#This Row],[Desc_imovel_numeros]],3,FIND("'",ImoveisBB[[#This Row],[Desc_imovel_numeros]],3)-3),".",","))</f>
        <v>161.6</v>
      </c>
      <c r="O1536" s="6" t="str">
        <f>LOOKUP(ImoveisBB[[#This Row],[Area1]],Table25[Faixa],Table25[NomeFaixa])</f>
        <v>F. 150m2 - 200m2</v>
      </c>
      <c r="P1536" s="6" t="str">
        <f>IF(ISNUMBER( SEARCH("Desocupado", ImoveisBB[[#This Row],[status_imovel]] ) ), "DESOcupado", "OCUpado")</f>
        <v>DESOcupado</v>
      </c>
      <c r="Q1536" s="6" t="str">
        <f>IF(ISNUMBER( SEARCH("Venda", ImoveisBB[[#This Row],[status_imovel]] ) ), "Venda Direta", "Leilão")</f>
        <v>Venda Direta</v>
      </c>
    </row>
    <row r="1537" spans="1:17" x14ac:dyDescent="0.25">
      <c r="A1537">
        <v>1536</v>
      </c>
      <c r="B1537" s="1" t="s">
        <v>1545</v>
      </c>
      <c r="C1537" t="s">
        <v>3902</v>
      </c>
      <c r="D1537" t="s">
        <v>5746</v>
      </c>
      <c r="E1537" s="7">
        <v>73380</v>
      </c>
      <c r="F1537">
        <v>50</v>
      </c>
      <c r="G1537" t="s">
        <v>7799</v>
      </c>
      <c r="H1537" t="s">
        <v>7949</v>
      </c>
      <c r="I1537" t="s">
        <v>9494</v>
      </c>
      <c r="J1537" t="s">
        <v>12931</v>
      </c>
      <c r="K1537" t="s">
        <v>16370</v>
      </c>
      <c r="L1537" t="str">
        <f>LOOKUP(ImoveisBB[[#This Row],[Vlr_venda_imovel]],Table2[Faixa],Table2[NomeFaixa])</f>
        <v>F. 65k - 80k</v>
      </c>
      <c r="M1537" t="str">
        <f>LOOKUP(ImoveisBB[[#This Row],[Desc%]],Table24[Faixa],Table24[NomeFaixa])</f>
        <v>F. 50% - 60%</v>
      </c>
      <c r="N1537">
        <f>VALUE(SUBSTITUTE(MID(ImoveisBB[[#This Row],[Desc_imovel_numeros]],3,FIND("'",ImoveisBB[[#This Row],[Desc_imovel_numeros]],3)-3),".",","))</f>
        <v>360</v>
      </c>
      <c r="O1537" s="6" t="str">
        <f>LOOKUP(ImoveisBB[[#This Row],[Area1]],Table25[Faixa],Table25[NomeFaixa])</f>
        <v>G. 200m2 - 500m2</v>
      </c>
      <c r="P1537" s="6" t="str">
        <f>IF(ISNUMBER( SEARCH("Desocupado", ImoveisBB[[#This Row],[status_imovel]] ) ), "DESOcupado", "OCUpado")</f>
        <v>DESOcupado</v>
      </c>
      <c r="Q1537" s="6" t="str">
        <f>IF(ISNUMBER( SEARCH("Venda", ImoveisBB[[#This Row],[status_imovel]] ) ), "Venda Direta", "Leilão")</f>
        <v>Venda Direta</v>
      </c>
    </row>
    <row r="1538" spans="1:17" x14ac:dyDescent="0.25">
      <c r="A1538">
        <v>1537</v>
      </c>
      <c r="B1538" s="1" t="s">
        <v>1546</v>
      </c>
      <c r="C1538" t="s">
        <v>3451</v>
      </c>
      <c r="D1538" t="s">
        <v>5747</v>
      </c>
      <c r="E1538" s="7">
        <v>37450</v>
      </c>
      <c r="F1538">
        <v>48</v>
      </c>
      <c r="G1538" t="s">
        <v>7799</v>
      </c>
      <c r="H1538" t="s">
        <v>7949</v>
      </c>
      <c r="I1538" t="s">
        <v>9495</v>
      </c>
      <c r="J1538" t="s">
        <v>12932</v>
      </c>
      <c r="K1538" t="s">
        <v>16371</v>
      </c>
      <c r="L1538" t="str">
        <f>LOOKUP(ImoveisBB[[#This Row],[Vlr_venda_imovel]],Table2[Faixa],Table2[NomeFaixa])</f>
        <v>D. 35k - 50k</v>
      </c>
      <c r="M1538" t="str">
        <f>LOOKUP(ImoveisBB[[#This Row],[Desc%]],Table24[Faixa],Table24[NomeFaixa])</f>
        <v>E. 40% - 50%</v>
      </c>
      <c r="N1538">
        <f>VALUE(SUBSTITUTE(MID(ImoveisBB[[#This Row],[Desc_imovel_numeros]],3,FIND("'",ImoveisBB[[#This Row],[Desc_imovel_numeros]],3)-3),".",","))</f>
        <v>240</v>
      </c>
      <c r="O1538" s="6" t="str">
        <f>LOOKUP(ImoveisBB[[#This Row],[Area1]],Table25[Faixa],Table25[NomeFaixa])</f>
        <v>G. 200m2 - 500m2</v>
      </c>
      <c r="P1538" s="6" t="str">
        <f>IF(ISNUMBER( SEARCH("Desocupado", ImoveisBB[[#This Row],[status_imovel]] ) ), "DESOcupado", "OCUpado")</f>
        <v>OCUpado</v>
      </c>
      <c r="Q1538" s="6" t="str">
        <f>IF(ISNUMBER( SEARCH("Venda", ImoveisBB[[#This Row],[status_imovel]] ) ), "Venda Direta", "Leilão")</f>
        <v>Venda Direta</v>
      </c>
    </row>
    <row r="1539" spans="1:17" x14ac:dyDescent="0.25">
      <c r="A1539">
        <v>1538</v>
      </c>
      <c r="B1539" s="1" t="s">
        <v>1547</v>
      </c>
      <c r="C1539" t="s">
        <v>3451</v>
      </c>
      <c r="D1539" t="s">
        <v>5748</v>
      </c>
      <c r="E1539" s="7">
        <v>42830</v>
      </c>
      <c r="F1539">
        <v>42</v>
      </c>
      <c r="G1539" t="s">
        <v>7799</v>
      </c>
      <c r="H1539" t="s">
        <v>7949</v>
      </c>
      <c r="I1539" t="s">
        <v>9496</v>
      </c>
      <c r="J1539" t="s">
        <v>12933</v>
      </c>
      <c r="K1539" t="s">
        <v>16372</v>
      </c>
      <c r="L1539" t="str">
        <f>LOOKUP(ImoveisBB[[#This Row],[Vlr_venda_imovel]],Table2[Faixa],Table2[NomeFaixa])</f>
        <v>D. 35k - 50k</v>
      </c>
      <c r="M1539" t="str">
        <f>LOOKUP(ImoveisBB[[#This Row],[Desc%]],Table24[Faixa],Table24[NomeFaixa])</f>
        <v>E. 40% - 50%</v>
      </c>
      <c r="N1539">
        <f>VALUE(SUBSTITUTE(MID(ImoveisBB[[#This Row],[Desc_imovel_numeros]],3,FIND("'",ImoveisBB[[#This Row],[Desc_imovel_numeros]],3)-3),".",","))</f>
        <v>230</v>
      </c>
      <c r="O1539" s="6" t="str">
        <f>LOOKUP(ImoveisBB[[#This Row],[Area1]],Table25[Faixa],Table25[NomeFaixa])</f>
        <v>G. 200m2 - 500m2</v>
      </c>
      <c r="P1539" s="6" t="str">
        <f>IF(ISNUMBER( SEARCH("Desocupado", ImoveisBB[[#This Row],[status_imovel]] ) ), "DESOcupado", "OCUpado")</f>
        <v>DESOcupado</v>
      </c>
      <c r="Q1539" s="6" t="str">
        <f>IF(ISNUMBER( SEARCH("Venda", ImoveisBB[[#This Row],[status_imovel]] ) ), "Venda Direta", "Leilão")</f>
        <v>Venda Direta</v>
      </c>
    </row>
    <row r="1540" spans="1:17" x14ac:dyDescent="0.25">
      <c r="A1540">
        <v>1539</v>
      </c>
      <c r="B1540" s="1" t="s">
        <v>1548</v>
      </c>
      <c r="C1540" t="s">
        <v>3471</v>
      </c>
      <c r="D1540" t="s">
        <v>5749</v>
      </c>
      <c r="E1540" s="7">
        <v>47751</v>
      </c>
      <c r="F1540">
        <v>48</v>
      </c>
      <c r="G1540" t="s">
        <v>7799</v>
      </c>
      <c r="H1540" t="s">
        <v>7949</v>
      </c>
      <c r="I1540" t="s">
        <v>9497</v>
      </c>
      <c r="J1540" t="s">
        <v>12934</v>
      </c>
      <c r="K1540" t="s">
        <v>16373</v>
      </c>
      <c r="L1540" t="str">
        <f>LOOKUP(ImoveisBB[[#This Row],[Vlr_venda_imovel]],Table2[Faixa],Table2[NomeFaixa])</f>
        <v>D. 35k - 50k</v>
      </c>
      <c r="M1540" t="str">
        <f>LOOKUP(ImoveisBB[[#This Row],[Desc%]],Table24[Faixa],Table24[NomeFaixa])</f>
        <v>E. 40% - 50%</v>
      </c>
      <c r="N1540">
        <f>VALUE(SUBSTITUTE(MID(ImoveisBB[[#This Row],[Desc_imovel_numeros]],3,FIND("'",ImoveisBB[[#This Row],[Desc_imovel_numeros]],3)-3),".",","))</f>
        <v>225</v>
      </c>
      <c r="O1540" s="6" t="str">
        <f>LOOKUP(ImoveisBB[[#This Row],[Area1]],Table25[Faixa],Table25[NomeFaixa])</f>
        <v>G. 200m2 - 500m2</v>
      </c>
      <c r="P1540" s="6" t="str">
        <f>IF(ISNUMBER( SEARCH("Desocupado", ImoveisBB[[#This Row],[status_imovel]] ) ), "DESOcupado", "OCUpado")</f>
        <v>OCUpado</v>
      </c>
      <c r="Q1540" s="6" t="str">
        <f>IF(ISNUMBER( SEARCH("Venda", ImoveisBB[[#This Row],[status_imovel]] ) ), "Venda Direta", "Leilão")</f>
        <v>Venda Direta</v>
      </c>
    </row>
    <row r="1541" spans="1:17" x14ac:dyDescent="0.25">
      <c r="A1541">
        <v>1540</v>
      </c>
      <c r="B1541" s="1" t="s">
        <v>1549</v>
      </c>
      <c r="C1541" t="s">
        <v>3471</v>
      </c>
      <c r="D1541" t="s">
        <v>5750</v>
      </c>
      <c r="E1541" s="7">
        <v>48155</v>
      </c>
      <c r="F1541">
        <v>48</v>
      </c>
      <c r="G1541" t="s">
        <v>7799</v>
      </c>
      <c r="H1541" t="s">
        <v>7949</v>
      </c>
      <c r="I1541" t="s">
        <v>9498</v>
      </c>
      <c r="J1541" t="s">
        <v>12935</v>
      </c>
      <c r="K1541" t="s">
        <v>16374</v>
      </c>
      <c r="L1541" t="str">
        <f>LOOKUP(ImoveisBB[[#This Row],[Vlr_venda_imovel]],Table2[Faixa],Table2[NomeFaixa])</f>
        <v>D. 35k - 50k</v>
      </c>
      <c r="M1541" t="str">
        <f>LOOKUP(ImoveisBB[[#This Row],[Desc%]],Table24[Faixa],Table24[NomeFaixa])</f>
        <v>E. 40% - 50%</v>
      </c>
      <c r="N1541">
        <f>VALUE(SUBSTITUTE(MID(ImoveisBB[[#This Row],[Desc_imovel_numeros]],3,FIND("'",ImoveisBB[[#This Row],[Desc_imovel_numeros]],3)-3),".",","))</f>
        <v>420</v>
      </c>
      <c r="O1541" s="6" t="str">
        <f>LOOKUP(ImoveisBB[[#This Row],[Area1]],Table25[Faixa],Table25[NomeFaixa])</f>
        <v>G. 200m2 - 500m2</v>
      </c>
      <c r="P1541" s="6" t="str">
        <f>IF(ISNUMBER( SEARCH("Desocupado", ImoveisBB[[#This Row],[status_imovel]] ) ), "DESOcupado", "OCUpado")</f>
        <v>OCUpado</v>
      </c>
      <c r="Q1541" s="6" t="str">
        <f>IF(ISNUMBER( SEARCH("Venda", ImoveisBB[[#This Row],[status_imovel]] ) ), "Venda Direta", "Leilão")</f>
        <v>Venda Direta</v>
      </c>
    </row>
    <row r="1542" spans="1:17" x14ac:dyDescent="0.25">
      <c r="A1542">
        <v>1541</v>
      </c>
      <c r="B1542" s="1" t="s">
        <v>1550</v>
      </c>
      <c r="C1542" t="s">
        <v>3471</v>
      </c>
      <c r="D1542" t="s">
        <v>5751</v>
      </c>
      <c r="E1542" s="7">
        <v>35411</v>
      </c>
      <c r="F1542">
        <v>48</v>
      </c>
      <c r="G1542" t="s">
        <v>7799</v>
      </c>
      <c r="H1542" t="s">
        <v>7949</v>
      </c>
      <c r="I1542" t="s">
        <v>9499</v>
      </c>
      <c r="J1542" t="s">
        <v>12936</v>
      </c>
      <c r="K1542" t="s">
        <v>16375</v>
      </c>
      <c r="L1542" t="str">
        <f>LOOKUP(ImoveisBB[[#This Row],[Vlr_venda_imovel]],Table2[Faixa],Table2[NomeFaixa])</f>
        <v>D. 35k - 50k</v>
      </c>
      <c r="M1542" t="str">
        <f>LOOKUP(ImoveisBB[[#This Row],[Desc%]],Table24[Faixa],Table24[NomeFaixa])</f>
        <v>E. 40% - 50%</v>
      </c>
      <c r="N1542">
        <f>VALUE(SUBSTITUTE(MID(ImoveisBB[[#This Row],[Desc_imovel_numeros]],3,FIND("'",ImoveisBB[[#This Row],[Desc_imovel_numeros]],3)-3),".",","))</f>
        <v>285</v>
      </c>
      <c r="O1542" s="6" t="str">
        <f>LOOKUP(ImoveisBB[[#This Row],[Area1]],Table25[Faixa],Table25[NomeFaixa])</f>
        <v>G. 200m2 - 500m2</v>
      </c>
      <c r="P1542" s="6" t="str">
        <f>IF(ISNUMBER( SEARCH("Desocupado", ImoveisBB[[#This Row],[status_imovel]] ) ), "DESOcupado", "OCUpado")</f>
        <v>OCUpado</v>
      </c>
      <c r="Q1542" s="6" t="str">
        <f>IF(ISNUMBER( SEARCH("Venda", ImoveisBB[[#This Row],[status_imovel]] ) ), "Venda Direta", "Leilão")</f>
        <v>Venda Direta</v>
      </c>
    </row>
    <row r="1543" spans="1:17" x14ac:dyDescent="0.25">
      <c r="A1543">
        <v>1542</v>
      </c>
      <c r="B1543" s="1" t="s">
        <v>1551</v>
      </c>
      <c r="C1543" t="s">
        <v>3451</v>
      </c>
      <c r="D1543" t="s">
        <v>5752</v>
      </c>
      <c r="E1543" s="7">
        <v>41528</v>
      </c>
      <c r="F1543">
        <v>48</v>
      </c>
      <c r="G1543" t="s">
        <v>7799</v>
      </c>
      <c r="H1543" t="s">
        <v>7949</v>
      </c>
      <c r="I1543" t="s">
        <v>9500</v>
      </c>
      <c r="J1543" t="s">
        <v>12937</v>
      </c>
      <c r="K1543" t="s">
        <v>16376</v>
      </c>
      <c r="L1543" t="str">
        <f>LOOKUP(ImoveisBB[[#This Row],[Vlr_venda_imovel]],Table2[Faixa],Table2[NomeFaixa])</f>
        <v>D. 35k - 50k</v>
      </c>
      <c r="M1543" t="str">
        <f>LOOKUP(ImoveisBB[[#This Row],[Desc%]],Table24[Faixa],Table24[NomeFaixa])</f>
        <v>E. 40% - 50%</v>
      </c>
      <c r="N1543">
        <f>VALUE(SUBSTITUTE(MID(ImoveisBB[[#This Row],[Desc_imovel_numeros]],3,FIND("'",ImoveisBB[[#This Row],[Desc_imovel_numeros]],3)-3),".",","))</f>
        <v>220</v>
      </c>
      <c r="O1543" s="6" t="str">
        <f>LOOKUP(ImoveisBB[[#This Row],[Area1]],Table25[Faixa],Table25[NomeFaixa])</f>
        <v>G. 200m2 - 500m2</v>
      </c>
      <c r="P1543" s="6" t="str">
        <f>IF(ISNUMBER( SEARCH("Desocupado", ImoveisBB[[#This Row],[status_imovel]] ) ), "DESOcupado", "OCUpado")</f>
        <v>OCUpado</v>
      </c>
      <c r="Q1543" s="6" t="str">
        <f>IF(ISNUMBER( SEARCH("Venda", ImoveisBB[[#This Row],[status_imovel]] ) ), "Venda Direta", "Leilão")</f>
        <v>Venda Direta</v>
      </c>
    </row>
    <row r="1544" spans="1:17" x14ac:dyDescent="0.25">
      <c r="A1544">
        <v>1543</v>
      </c>
      <c r="B1544" s="1" t="s">
        <v>1552</v>
      </c>
      <c r="C1544" t="s">
        <v>3451</v>
      </c>
      <c r="D1544" t="s">
        <v>5753</v>
      </c>
      <c r="E1544" s="7">
        <v>36431</v>
      </c>
      <c r="F1544">
        <v>42</v>
      </c>
      <c r="G1544" t="s">
        <v>7799</v>
      </c>
      <c r="H1544" t="s">
        <v>7949</v>
      </c>
      <c r="I1544" t="s">
        <v>9501</v>
      </c>
      <c r="J1544" t="s">
        <v>12938</v>
      </c>
      <c r="K1544" t="s">
        <v>16377</v>
      </c>
      <c r="L1544" t="str">
        <f>LOOKUP(ImoveisBB[[#This Row],[Vlr_venda_imovel]],Table2[Faixa],Table2[NomeFaixa])</f>
        <v>D. 35k - 50k</v>
      </c>
      <c r="M1544" t="str">
        <f>LOOKUP(ImoveisBB[[#This Row],[Desc%]],Table24[Faixa],Table24[NomeFaixa])</f>
        <v>E. 40% - 50%</v>
      </c>
      <c r="N1544">
        <f>VALUE(SUBSTITUTE(MID(ImoveisBB[[#This Row],[Desc_imovel_numeros]],3,FIND("'",ImoveisBB[[#This Row],[Desc_imovel_numeros]],3)-3),".",","))</f>
        <v>200</v>
      </c>
      <c r="O1544" s="6" t="str">
        <f>LOOKUP(ImoveisBB[[#This Row],[Area1]],Table25[Faixa],Table25[NomeFaixa])</f>
        <v>G. 200m2 - 500m2</v>
      </c>
      <c r="P1544" s="6" t="str">
        <f>IF(ISNUMBER( SEARCH("Desocupado", ImoveisBB[[#This Row],[status_imovel]] ) ), "DESOcupado", "OCUpado")</f>
        <v>DESOcupado</v>
      </c>
      <c r="Q1544" s="6" t="str">
        <f>IF(ISNUMBER( SEARCH("Venda", ImoveisBB[[#This Row],[status_imovel]] ) ), "Venda Direta", "Leilão")</f>
        <v>Venda Direta</v>
      </c>
    </row>
    <row r="1545" spans="1:17" x14ac:dyDescent="0.25">
      <c r="A1545">
        <v>1544</v>
      </c>
      <c r="B1545" s="1" t="s">
        <v>1553</v>
      </c>
      <c r="C1545" t="s">
        <v>3451</v>
      </c>
      <c r="D1545" t="s">
        <v>5754</v>
      </c>
      <c r="E1545" s="7">
        <v>42660</v>
      </c>
      <c r="F1545">
        <v>42</v>
      </c>
      <c r="G1545" t="s">
        <v>7805</v>
      </c>
      <c r="H1545" t="s">
        <v>7949</v>
      </c>
      <c r="I1545" t="s">
        <v>9502</v>
      </c>
      <c r="J1545" t="s">
        <v>12939</v>
      </c>
      <c r="K1545" t="s">
        <v>16378</v>
      </c>
      <c r="L1545" t="str">
        <f>LOOKUP(ImoveisBB[[#This Row],[Vlr_venda_imovel]],Table2[Faixa],Table2[NomeFaixa])</f>
        <v>D. 35k - 50k</v>
      </c>
      <c r="M1545" t="str">
        <f>LOOKUP(ImoveisBB[[#This Row],[Desc%]],Table24[Faixa],Table24[NomeFaixa])</f>
        <v>E. 40% - 50%</v>
      </c>
      <c r="N1545">
        <f>VALUE(SUBSTITUTE(MID(ImoveisBB[[#This Row],[Desc_imovel_numeros]],3,FIND("'",ImoveisBB[[#This Row],[Desc_imovel_numeros]],3)-3),".",","))</f>
        <v>328</v>
      </c>
      <c r="O1545" s="6" t="str">
        <f>LOOKUP(ImoveisBB[[#This Row],[Area1]],Table25[Faixa],Table25[NomeFaixa])</f>
        <v>G. 200m2 - 500m2</v>
      </c>
      <c r="P1545" s="6" t="str">
        <f>IF(ISNUMBER( SEARCH("Desocupado", ImoveisBB[[#This Row],[status_imovel]] ) ), "DESOcupado", "OCUpado")</f>
        <v>OCUpado</v>
      </c>
      <c r="Q1545" s="6" t="str">
        <f>IF(ISNUMBER( SEARCH("Venda", ImoveisBB[[#This Row],[status_imovel]] ) ), "Venda Direta", "Leilão")</f>
        <v>Venda Direta</v>
      </c>
    </row>
    <row r="1546" spans="1:17" x14ac:dyDescent="0.25">
      <c r="A1546">
        <v>1545</v>
      </c>
      <c r="B1546" s="1" t="s">
        <v>1554</v>
      </c>
      <c r="C1546" t="s">
        <v>3903</v>
      </c>
      <c r="D1546" t="s">
        <v>5755</v>
      </c>
      <c r="E1546" s="7">
        <v>56392</v>
      </c>
      <c r="F1546">
        <v>43</v>
      </c>
      <c r="G1546" t="s">
        <v>7812</v>
      </c>
      <c r="H1546" t="s">
        <v>7946</v>
      </c>
      <c r="I1546" t="s">
        <v>9503</v>
      </c>
      <c r="J1546" t="s">
        <v>12940</v>
      </c>
      <c r="K1546" t="s">
        <v>16379</v>
      </c>
      <c r="L1546" t="str">
        <f>LOOKUP(ImoveisBB[[#This Row],[Vlr_venda_imovel]],Table2[Faixa],Table2[NomeFaixa])</f>
        <v>E. 50k - 65k</v>
      </c>
      <c r="M1546" t="str">
        <f>LOOKUP(ImoveisBB[[#This Row],[Desc%]],Table24[Faixa],Table24[NomeFaixa])</f>
        <v>E. 40% - 50%</v>
      </c>
      <c r="N1546">
        <f>VALUE(SUBSTITUTE(MID(ImoveisBB[[#This Row],[Desc_imovel_numeros]],3,FIND("'",ImoveisBB[[#This Row],[Desc_imovel_numeros]],3)-3),".",","))</f>
        <v>155</v>
      </c>
      <c r="O1546" s="6" t="str">
        <f>LOOKUP(ImoveisBB[[#This Row],[Area1]],Table25[Faixa],Table25[NomeFaixa])</f>
        <v>F. 150m2 - 200m2</v>
      </c>
      <c r="P1546" s="6" t="str">
        <f>IF(ISNUMBER( SEARCH("Desocupado", ImoveisBB[[#This Row],[status_imovel]] ) ), "DESOcupado", "OCUpado")</f>
        <v>DESOcupado</v>
      </c>
      <c r="Q1546" s="6" t="str">
        <f>IF(ISNUMBER( SEARCH("Venda", ImoveisBB[[#This Row],[status_imovel]] ) ), "Venda Direta", "Leilão")</f>
        <v>Venda Direta</v>
      </c>
    </row>
    <row r="1547" spans="1:17" x14ac:dyDescent="0.25">
      <c r="A1547">
        <v>1546</v>
      </c>
      <c r="B1547" s="1" t="s">
        <v>1555</v>
      </c>
      <c r="C1547" t="s">
        <v>3451</v>
      </c>
      <c r="D1547" t="s">
        <v>5756</v>
      </c>
      <c r="E1547" s="7">
        <v>41528</v>
      </c>
      <c r="F1547">
        <v>48</v>
      </c>
      <c r="G1547" t="s">
        <v>7812</v>
      </c>
      <c r="H1547" t="s">
        <v>7946</v>
      </c>
      <c r="I1547" t="s">
        <v>9504</v>
      </c>
      <c r="J1547" t="s">
        <v>12941</v>
      </c>
      <c r="K1547" t="s">
        <v>16380</v>
      </c>
      <c r="L1547" t="str">
        <f>LOOKUP(ImoveisBB[[#This Row],[Vlr_venda_imovel]],Table2[Faixa],Table2[NomeFaixa])</f>
        <v>D. 35k - 50k</v>
      </c>
      <c r="M1547" t="str">
        <f>LOOKUP(ImoveisBB[[#This Row],[Desc%]],Table24[Faixa],Table24[NomeFaixa])</f>
        <v>E. 40% - 50%</v>
      </c>
      <c r="N1547">
        <f>VALUE(SUBSTITUTE(MID(ImoveisBB[[#This Row],[Desc_imovel_numeros]],3,FIND("'",ImoveisBB[[#This Row],[Desc_imovel_numeros]],3)-3),".",","))</f>
        <v>136.80000000000001</v>
      </c>
      <c r="O1547" s="6" t="str">
        <f>LOOKUP(ImoveisBB[[#This Row],[Area1]],Table25[Faixa],Table25[NomeFaixa])</f>
        <v>E. 100m2 - 150m2</v>
      </c>
      <c r="P1547" s="6" t="str">
        <f>IF(ISNUMBER( SEARCH("Desocupado", ImoveisBB[[#This Row],[status_imovel]] ) ), "DESOcupado", "OCUpado")</f>
        <v>OCUpado</v>
      </c>
      <c r="Q1547" s="6" t="str">
        <f>IF(ISNUMBER( SEARCH("Venda", ImoveisBB[[#This Row],[status_imovel]] ) ), "Venda Direta", "Leilão")</f>
        <v>Venda Direta</v>
      </c>
    </row>
    <row r="1548" spans="1:17" x14ac:dyDescent="0.25">
      <c r="A1548">
        <v>1547</v>
      </c>
      <c r="B1548" s="1" t="s">
        <v>1556</v>
      </c>
      <c r="C1548" t="s">
        <v>3463</v>
      </c>
      <c r="D1548" t="s">
        <v>5757</v>
      </c>
      <c r="E1548" s="7">
        <v>39130</v>
      </c>
      <c r="F1548">
        <v>53</v>
      </c>
      <c r="G1548" t="s">
        <v>7790</v>
      </c>
      <c r="H1548" t="s">
        <v>7951</v>
      </c>
      <c r="I1548" t="s">
        <v>9505</v>
      </c>
      <c r="J1548" t="s">
        <v>12942</v>
      </c>
      <c r="K1548" t="s">
        <v>16381</v>
      </c>
      <c r="L1548" t="str">
        <f>LOOKUP(ImoveisBB[[#This Row],[Vlr_venda_imovel]],Table2[Faixa],Table2[NomeFaixa])</f>
        <v>D. 35k - 50k</v>
      </c>
      <c r="M1548" t="str">
        <f>LOOKUP(ImoveisBB[[#This Row],[Desc%]],Table24[Faixa],Table24[NomeFaixa])</f>
        <v>F. 50% - 60%</v>
      </c>
      <c r="N1548">
        <f>VALUE(SUBSTITUTE(MID(ImoveisBB[[#This Row],[Desc_imovel_numeros]],3,FIND("'",ImoveisBB[[#This Row],[Desc_imovel_numeros]],3)-3),".",","))</f>
        <v>130</v>
      </c>
      <c r="O1548" s="6" t="str">
        <f>LOOKUP(ImoveisBB[[#This Row],[Area1]],Table25[Faixa],Table25[NomeFaixa])</f>
        <v>E. 100m2 - 150m2</v>
      </c>
      <c r="P1548" s="6" t="str">
        <f>IF(ISNUMBER( SEARCH("Desocupado", ImoveisBB[[#This Row],[status_imovel]] ) ), "DESOcupado", "OCUpado")</f>
        <v>DESOcupado</v>
      </c>
      <c r="Q1548" s="6" t="str">
        <f>IF(ISNUMBER( SEARCH("Venda", ImoveisBB[[#This Row],[status_imovel]] ) ), "Venda Direta", "Leilão")</f>
        <v>Venda Direta</v>
      </c>
    </row>
    <row r="1549" spans="1:17" x14ac:dyDescent="0.25">
      <c r="A1549">
        <v>1548</v>
      </c>
      <c r="B1549" s="1" t="s">
        <v>1557</v>
      </c>
      <c r="C1549" t="s">
        <v>3451</v>
      </c>
      <c r="D1549" t="s">
        <v>5758</v>
      </c>
      <c r="E1549" s="7">
        <v>44332</v>
      </c>
      <c r="F1549">
        <v>48</v>
      </c>
      <c r="G1549" t="s">
        <v>7799</v>
      </c>
      <c r="H1549" t="s">
        <v>7949</v>
      </c>
      <c r="I1549" t="s">
        <v>9506</v>
      </c>
      <c r="J1549" t="s">
        <v>12943</v>
      </c>
      <c r="K1549" t="s">
        <v>16382</v>
      </c>
      <c r="L1549" t="str">
        <f>LOOKUP(ImoveisBB[[#This Row],[Vlr_venda_imovel]],Table2[Faixa],Table2[NomeFaixa])</f>
        <v>D. 35k - 50k</v>
      </c>
      <c r="M1549" t="str">
        <f>LOOKUP(ImoveisBB[[#This Row],[Desc%]],Table24[Faixa],Table24[NomeFaixa])</f>
        <v>E. 40% - 50%</v>
      </c>
      <c r="N1549">
        <f>VALUE(SUBSTITUTE(MID(ImoveisBB[[#This Row],[Desc_imovel_numeros]],3,FIND("'",ImoveisBB[[#This Row],[Desc_imovel_numeros]],3)-3),".",","))</f>
        <v>240</v>
      </c>
      <c r="O1549" s="6" t="str">
        <f>LOOKUP(ImoveisBB[[#This Row],[Area1]],Table25[Faixa],Table25[NomeFaixa])</f>
        <v>G. 200m2 - 500m2</v>
      </c>
      <c r="P1549" s="6" t="str">
        <f>IF(ISNUMBER( SEARCH("Desocupado", ImoveisBB[[#This Row],[status_imovel]] ) ), "DESOcupado", "OCUpado")</f>
        <v>OCUpado</v>
      </c>
      <c r="Q1549" s="6" t="str">
        <f>IF(ISNUMBER( SEARCH("Venda", ImoveisBB[[#This Row],[status_imovel]] ) ), "Venda Direta", "Leilão")</f>
        <v>Venda Direta</v>
      </c>
    </row>
    <row r="1550" spans="1:17" x14ac:dyDescent="0.25">
      <c r="A1550">
        <v>1549</v>
      </c>
      <c r="B1550" s="1" t="s">
        <v>1558</v>
      </c>
      <c r="C1550" t="s">
        <v>3471</v>
      </c>
      <c r="D1550" t="s">
        <v>5759</v>
      </c>
      <c r="E1550" s="7">
        <v>46789</v>
      </c>
      <c r="F1550">
        <v>42</v>
      </c>
      <c r="G1550" t="s">
        <v>7799</v>
      </c>
      <c r="H1550" t="s">
        <v>7949</v>
      </c>
      <c r="I1550" t="s">
        <v>9507</v>
      </c>
      <c r="J1550" t="s">
        <v>12944</v>
      </c>
      <c r="K1550" t="s">
        <v>16383</v>
      </c>
      <c r="L1550" t="str">
        <f>LOOKUP(ImoveisBB[[#This Row],[Vlr_venda_imovel]],Table2[Faixa],Table2[NomeFaixa])</f>
        <v>D. 35k - 50k</v>
      </c>
      <c r="M1550" t="str">
        <f>LOOKUP(ImoveisBB[[#This Row],[Desc%]],Table24[Faixa],Table24[NomeFaixa])</f>
        <v>E. 40% - 50%</v>
      </c>
      <c r="N1550">
        <f>VALUE(SUBSTITUTE(MID(ImoveisBB[[#This Row],[Desc_imovel_numeros]],3,FIND("'",ImoveisBB[[#This Row],[Desc_imovel_numeros]],3)-3),".",","))</f>
        <v>200</v>
      </c>
      <c r="O1550" s="6" t="str">
        <f>LOOKUP(ImoveisBB[[#This Row],[Area1]],Table25[Faixa],Table25[NomeFaixa])</f>
        <v>G. 200m2 - 500m2</v>
      </c>
      <c r="P1550" s="6" t="str">
        <f>IF(ISNUMBER( SEARCH("Desocupado", ImoveisBB[[#This Row],[status_imovel]] ) ), "DESOcupado", "OCUpado")</f>
        <v>DESOcupado</v>
      </c>
      <c r="Q1550" s="6" t="str">
        <f>IF(ISNUMBER( SEARCH("Venda", ImoveisBB[[#This Row],[status_imovel]] ) ), "Venda Direta", "Leilão")</f>
        <v>Venda Direta</v>
      </c>
    </row>
    <row r="1551" spans="1:17" x14ac:dyDescent="0.25">
      <c r="A1551">
        <v>1550</v>
      </c>
      <c r="B1551" s="1" t="s">
        <v>1559</v>
      </c>
      <c r="C1551" t="s">
        <v>3478</v>
      </c>
      <c r="D1551" t="s">
        <v>5760</v>
      </c>
      <c r="E1551" s="7">
        <v>48324</v>
      </c>
      <c r="F1551">
        <v>42</v>
      </c>
      <c r="G1551" t="s">
        <v>7799</v>
      </c>
      <c r="H1551" t="s">
        <v>7949</v>
      </c>
      <c r="I1551" t="s">
        <v>9508</v>
      </c>
      <c r="J1551" t="s">
        <v>12945</v>
      </c>
      <c r="K1551" t="s">
        <v>16384</v>
      </c>
      <c r="L1551" t="str">
        <f>LOOKUP(ImoveisBB[[#This Row],[Vlr_venda_imovel]],Table2[Faixa],Table2[NomeFaixa])</f>
        <v>D. 35k - 50k</v>
      </c>
      <c r="M1551" t="str">
        <f>LOOKUP(ImoveisBB[[#This Row],[Desc%]],Table24[Faixa],Table24[NomeFaixa])</f>
        <v>E. 40% - 50%</v>
      </c>
      <c r="N1551">
        <f>VALUE(SUBSTITUTE(MID(ImoveisBB[[#This Row],[Desc_imovel_numeros]],3,FIND("'",ImoveisBB[[#This Row],[Desc_imovel_numeros]],3)-3),".",","))</f>
        <v>400</v>
      </c>
      <c r="O1551" s="6" t="str">
        <f>LOOKUP(ImoveisBB[[#This Row],[Area1]],Table25[Faixa],Table25[NomeFaixa])</f>
        <v>G. 200m2 - 500m2</v>
      </c>
      <c r="P1551" s="6" t="str">
        <f>IF(ISNUMBER( SEARCH("Desocupado", ImoveisBB[[#This Row],[status_imovel]] ) ), "DESOcupado", "OCUpado")</f>
        <v>DESOcupado</v>
      </c>
      <c r="Q1551" s="6" t="str">
        <f>IF(ISNUMBER( SEARCH("Venda", ImoveisBB[[#This Row],[status_imovel]] ) ), "Venda Direta", "Leilão")</f>
        <v>Venda Direta</v>
      </c>
    </row>
    <row r="1552" spans="1:17" x14ac:dyDescent="0.25">
      <c r="A1552">
        <v>1551</v>
      </c>
      <c r="B1552" s="1" t="s">
        <v>1560</v>
      </c>
      <c r="C1552" t="s">
        <v>3551</v>
      </c>
      <c r="D1552" t="s">
        <v>5761</v>
      </c>
      <c r="E1552" s="7">
        <v>47135</v>
      </c>
      <c r="F1552">
        <v>50</v>
      </c>
      <c r="G1552" t="s">
        <v>7732</v>
      </c>
      <c r="H1552" t="s">
        <v>7937</v>
      </c>
      <c r="I1552" t="s">
        <v>9509</v>
      </c>
      <c r="J1552" t="s">
        <v>12946</v>
      </c>
      <c r="K1552" t="s">
        <v>16385</v>
      </c>
      <c r="L1552" t="str">
        <f>LOOKUP(ImoveisBB[[#This Row],[Vlr_venda_imovel]],Table2[Faixa],Table2[NomeFaixa])</f>
        <v>D. 35k - 50k</v>
      </c>
      <c r="M1552" t="str">
        <f>LOOKUP(ImoveisBB[[#This Row],[Desc%]],Table24[Faixa],Table24[NomeFaixa])</f>
        <v>F. 50% - 60%</v>
      </c>
      <c r="N1552">
        <f>VALUE(SUBSTITUTE(MID(ImoveisBB[[#This Row],[Desc_imovel_numeros]],3,FIND("'",ImoveisBB[[#This Row],[Desc_imovel_numeros]],3)-3),".",","))</f>
        <v>150</v>
      </c>
      <c r="O1552" s="6" t="str">
        <f>LOOKUP(ImoveisBB[[#This Row],[Area1]],Table25[Faixa],Table25[NomeFaixa])</f>
        <v>F. 150m2 - 200m2</v>
      </c>
      <c r="P1552" s="6" t="str">
        <f>IF(ISNUMBER( SEARCH("Desocupado", ImoveisBB[[#This Row],[status_imovel]] ) ), "DESOcupado", "OCUpado")</f>
        <v>OCUpado</v>
      </c>
      <c r="Q1552" s="6" t="str">
        <f>IF(ISNUMBER( SEARCH("Venda", ImoveisBB[[#This Row],[status_imovel]] ) ), "Venda Direta", "Leilão")</f>
        <v>Venda Direta</v>
      </c>
    </row>
    <row r="1553" spans="1:17" x14ac:dyDescent="0.25">
      <c r="A1553">
        <v>1552</v>
      </c>
      <c r="B1553" s="1" t="s">
        <v>1561</v>
      </c>
      <c r="C1553" t="s">
        <v>3451</v>
      </c>
      <c r="D1553" t="s">
        <v>5762</v>
      </c>
      <c r="E1553" s="7">
        <v>47192</v>
      </c>
      <c r="F1553">
        <v>42</v>
      </c>
      <c r="G1553" t="s">
        <v>7799</v>
      </c>
      <c r="H1553" t="s">
        <v>7949</v>
      </c>
      <c r="I1553" t="s">
        <v>9510</v>
      </c>
      <c r="J1553" t="s">
        <v>12947</v>
      </c>
      <c r="K1553" t="s">
        <v>16386</v>
      </c>
      <c r="L1553" t="str">
        <f>LOOKUP(ImoveisBB[[#This Row],[Vlr_venda_imovel]],Table2[Faixa],Table2[NomeFaixa])</f>
        <v>D. 35k - 50k</v>
      </c>
      <c r="M1553" t="str">
        <f>LOOKUP(ImoveisBB[[#This Row],[Desc%]],Table24[Faixa],Table24[NomeFaixa])</f>
        <v>E. 40% - 50%</v>
      </c>
      <c r="N1553">
        <f>VALUE(SUBSTITUTE(MID(ImoveisBB[[#This Row],[Desc_imovel_numeros]],3,FIND("'",ImoveisBB[[#This Row],[Desc_imovel_numeros]],3)-3),".",","))</f>
        <v>400</v>
      </c>
      <c r="O1553" s="6" t="str">
        <f>LOOKUP(ImoveisBB[[#This Row],[Area1]],Table25[Faixa],Table25[NomeFaixa])</f>
        <v>G. 200m2 - 500m2</v>
      </c>
      <c r="P1553" s="6" t="str">
        <f>IF(ISNUMBER( SEARCH("Desocupado", ImoveisBB[[#This Row],[status_imovel]] ) ), "DESOcupado", "OCUpado")</f>
        <v>DESOcupado</v>
      </c>
      <c r="Q1553" s="6" t="str">
        <f>IF(ISNUMBER( SEARCH("Venda", ImoveisBB[[#This Row],[status_imovel]] ) ), "Venda Direta", "Leilão")</f>
        <v>Venda Direta</v>
      </c>
    </row>
    <row r="1554" spans="1:17" x14ac:dyDescent="0.25">
      <c r="A1554">
        <v>1553</v>
      </c>
      <c r="B1554" s="1" t="s">
        <v>1562</v>
      </c>
      <c r="C1554" t="s">
        <v>3451</v>
      </c>
      <c r="D1554" t="s">
        <v>5763</v>
      </c>
      <c r="E1554" s="7">
        <v>34137</v>
      </c>
      <c r="F1554">
        <v>43</v>
      </c>
      <c r="G1554" t="s">
        <v>7890</v>
      </c>
      <c r="H1554" t="s">
        <v>7949</v>
      </c>
      <c r="I1554" t="s">
        <v>9511</v>
      </c>
      <c r="J1554" t="s">
        <v>12948</v>
      </c>
      <c r="K1554" t="s">
        <v>16387</v>
      </c>
      <c r="L1554" t="str">
        <f>LOOKUP(ImoveisBB[[#This Row],[Vlr_venda_imovel]],Table2[Faixa],Table2[NomeFaixa])</f>
        <v>C. 25k - 35k</v>
      </c>
      <c r="M1554" t="str">
        <f>LOOKUP(ImoveisBB[[#This Row],[Desc%]],Table24[Faixa],Table24[NomeFaixa])</f>
        <v>E. 40% - 50%</v>
      </c>
      <c r="N1554">
        <f>VALUE(SUBSTITUTE(MID(ImoveisBB[[#This Row],[Desc_imovel_numeros]],3,FIND("'",ImoveisBB[[#This Row],[Desc_imovel_numeros]],3)-3),".",","))</f>
        <v>202.3</v>
      </c>
      <c r="O1554" s="6" t="str">
        <f>LOOKUP(ImoveisBB[[#This Row],[Area1]],Table25[Faixa],Table25[NomeFaixa])</f>
        <v>G. 200m2 - 500m2</v>
      </c>
      <c r="P1554" s="6" t="str">
        <f>IF(ISNUMBER( SEARCH("Desocupado", ImoveisBB[[#This Row],[status_imovel]] ) ), "DESOcupado", "OCUpado")</f>
        <v>OCUpado</v>
      </c>
      <c r="Q1554" s="6" t="str">
        <f>IF(ISNUMBER( SEARCH("Venda", ImoveisBB[[#This Row],[status_imovel]] ) ), "Venda Direta", "Leilão")</f>
        <v>Venda Direta</v>
      </c>
    </row>
    <row r="1555" spans="1:17" x14ac:dyDescent="0.25">
      <c r="A1555">
        <v>1554</v>
      </c>
      <c r="B1555" s="1" t="s">
        <v>1563</v>
      </c>
      <c r="C1555" t="s">
        <v>3451</v>
      </c>
      <c r="D1555" t="s">
        <v>5764</v>
      </c>
      <c r="E1555" s="7">
        <v>42548</v>
      </c>
      <c r="F1555">
        <v>48</v>
      </c>
      <c r="G1555" t="s">
        <v>7799</v>
      </c>
      <c r="H1555" t="s">
        <v>7949</v>
      </c>
      <c r="I1555" t="s">
        <v>9512</v>
      </c>
      <c r="J1555" t="s">
        <v>12949</v>
      </c>
      <c r="K1555" t="s">
        <v>16388</v>
      </c>
      <c r="L1555" t="str">
        <f>LOOKUP(ImoveisBB[[#This Row],[Vlr_venda_imovel]],Table2[Faixa],Table2[NomeFaixa])</f>
        <v>D. 35k - 50k</v>
      </c>
      <c r="M1555" t="str">
        <f>LOOKUP(ImoveisBB[[#This Row],[Desc%]],Table24[Faixa],Table24[NomeFaixa])</f>
        <v>E. 40% - 50%</v>
      </c>
      <c r="N1555">
        <f>VALUE(SUBSTITUTE(MID(ImoveisBB[[#This Row],[Desc_imovel_numeros]],3,FIND("'",ImoveisBB[[#This Row],[Desc_imovel_numeros]],3)-3),".",","))</f>
        <v>132</v>
      </c>
      <c r="O1555" s="6" t="str">
        <f>LOOKUP(ImoveisBB[[#This Row],[Area1]],Table25[Faixa],Table25[NomeFaixa])</f>
        <v>E. 100m2 - 150m2</v>
      </c>
      <c r="P1555" s="6" t="str">
        <f>IF(ISNUMBER( SEARCH("Desocupado", ImoveisBB[[#This Row],[status_imovel]] ) ), "DESOcupado", "OCUpado")</f>
        <v>OCUpado</v>
      </c>
      <c r="Q1555" s="6" t="str">
        <f>IF(ISNUMBER( SEARCH("Venda", ImoveisBB[[#This Row],[status_imovel]] ) ), "Venda Direta", "Leilão")</f>
        <v>Venda Direta</v>
      </c>
    </row>
    <row r="1556" spans="1:17" x14ac:dyDescent="0.25">
      <c r="A1556">
        <v>1555</v>
      </c>
      <c r="B1556" s="1" t="s">
        <v>1564</v>
      </c>
      <c r="C1556" t="s">
        <v>3471</v>
      </c>
      <c r="D1556" t="s">
        <v>5765</v>
      </c>
      <c r="E1556" s="7">
        <v>42548</v>
      </c>
      <c r="F1556">
        <v>48</v>
      </c>
      <c r="G1556" t="s">
        <v>7799</v>
      </c>
      <c r="H1556" t="s">
        <v>7949</v>
      </c>
      <c r="I1556" t="s">
        <v>9513</v>
      </c>
      <c r="J1556" t="s">
        <v>12950</v>
      </c>
      <c r="K1556" t="s">
        <v>16389</v>
      </c>
      <c r="L1556" t="str">
        <f>LOOKUP(ImoveisBB[[#This Row],[Vlr_venda_imovel]],Table2[Faixa],Table2[NomeFaixa])</f>
        <v>D. 35k - 50k</v>
      </c>
      <c r="M1556" t="str">
        <f>LOOKUP(ImoveisBB[[#This Row],[Desc%]],Table24[Faixa],Table24[NomeFaixa])</f>
        <v>E. 40% - 50%</v>
      </c>
      <c r="N1556">
        <f>VALUE(SUBSTITUTE(MID(ImoveisBB[[#This Row],[Desc_imovel_numeros]],3,FIND("'",ImoveisBB[[#This Row],[Desc_imovel_numeros]],3)-3),".",","))</f>
        <v>189.4</v>
      </c>
      <c r="O1556" s="6" t="str">
        <f>LOOKUP(ImoveisBB[[#This Row],[Area1]],Table25[Faixa],Table25[NomeFaixa])</f>
        <v>F. 150m2 - 200m2</v>
      </c>
      <c r="P1556" s="6" t="str">
        <f>IF(ISNUMBER( SEARCH("Desocupado", ImoveisBB[[#This Row],[status_imovel]] ) ), "DESOcupado", "OCUpado")</f>
        <v>OCUpado</v>
      </c>
      <c r="Q1556" s="6" t="str">
        <f>IF(ISNUMBER( SEARCH("Venda", ImoveisBB[[#This Row],[status_imovel]] ) ), "Venda Direta", "Leilão")</f>
        <v>Venda Direta</v>
      </c>
    </row>
    <row r="1557" spans="1:17" x14ac:dyDescent="0.25">
      <c r="A1557">
        <v>1556</v>
      </c>
      <c r="B1557" s="1" t="s">
        <v>1565</v>
      </c>
      <c r="C1557" t="s">
        <v>3471</v>
      </c>
      <c r="D1557" t="s">
        <v>5766</v>
      </c>
      <c r="E1557" s="7">
        <v>39999</v>
      </c>
      <c r="F1557">
        <v>48</v>
      </c>
      <c r="G1557" t="s">
        <v>7799</v>
      </c>
      <c r="H1557" t="s">
        <v>7949</v>
      </c>
      <c r="I1557" t="s">
        <v>9514</v>
      </c>
      <c r="J1557" t="s">
        <v>12951</v>
      </c>
      <c r="K1557" t="s">
        <v>16390</v>
      </c>
      <c r="L1557" t="str">
        <f>LOOKUP(ImoveisBB[[#This Row],[Vlr_venda_imovel]],Table2[Faixa],Table2[NomeFaixa])</f>
        <v>D. 35k - 50k</v>
      </c>
      <c r="M1557" t="str">
        <f>LOOKUP(ImoveisBB[[#This Row],[Desc%]],Table24[Faixa],Table24[NomeFaixa])</f>
        <v>E. 40% - 50%</v>
      </c>
      <c r="N1557">
        <f>VALUE(SUBSTITUTE(MID(ImoveisBB[[#This Row],[Desc_imovel_numeros]],3,FIND("'",ImoveisBB[[#This Row],[Desc_imovel_numeros]],3)-3),".",","))</f>
        <v>262</v>
      </c>
      <c r="O1557" s="6" t="str">
        <f>LOOKUP(ImoveisBB[[#This Row],[Area1]],Table25[Faixa],Table25[NomeFaixa])</f>
        <v>G. 200m2 - 500m2</v>
      </c>
      <c r="P1557" s="6" t="str">
        <f>IF(ISNUMBER( SEARCH("Desocupado", ImoveisBB[[#This Row],[status_imovel]] ) ), "DESOcupado", "OCUpado")</f>
        <v>OCUpado</v>
      </c>
      <c r="Q1557" s="6" t="str">
        <f>IF(ISNUMBER( SEARCH("Venda", ImoveisBB[[#This Row],[status_imovel]] ) ), "Venda Direta", "Leilão")</f>
        <v>Venda Direta</v>
      </c>
    </row>
    <row r="1558" spans="1:17" x14ac:dyDescent="0.25">
      <c r="A1558">
        <v>1557</v>
      </c>
      <c r="B1558" s="1" t="s">
        <v>1566</v>
      </c>
      <c r="C1558" t="s">
        <v>3607</v>
      </c>
      <c r="D1558" t="s">
        <v>5767</v>
      </c>
      <c r="E1558" s="7">
        <v>31843</v>
      </c>
      <c r="F1558">
        <v>48</v>
      </c>
      <c r="G1558" t="s">
        <v>7792</v>
      </c>
      <c r="H1558" t="s">
        <v>7949</v>
      </c>
      <c r="I1558" t="s">
        <v>9515</v>
      </c>
      <c r="J1558" t="s">
        <v>12952</v>
      </c>
      <c r="K1558" t="s">
        <v>16391</v>
      </c>
      <c r="L1558" t="str">
        <f>LOOKUP(ImoveisBB[[#This Row],[Vlr_venda_imovel]],Table2[Faixa],Table2[NomeFaixa])</f>
        <v>C. 25k - 35k</v>
      </c>
      <c r="M1558" t="str">
        <f>LOOKUP(ImoveisBB[[#This Row],[Desc%]],Table24[Faixa],Table24[NomeFaixa])</f>
        <v>E. 40% - 50%</v>
      </c>
      <c r="N1558">
        <f>VALUE(SUBSTITUTE(MID(ImoveisBB[[#This Row],[Desc_imovel_numeros]],3,FIND("'",ImoveisBB[[#This Row],[Desc_imovel_numeros]],3)-3),".",","))</f>
        <v>202.5</v>
      </c>
      <c r="O1558" s="6" t="str">
        <f>LOOKUP(ImoveisBB[[#This Row],[Area1]],Table25[Faixa],Table25[NomeFaixa])</f>
        <v>G. 200m2 - 500m2</v>
      </c>
      <c r="P1558" s="6" t="str">
        <f>IF(ISNUMBER( SEARCH("Desocupado", ImoveisBB[[#This Row],[status_imovel]] ) ), "DESOcupado", "OCUpado")</f>
        <v>OCUpado</v>
      </c>
      <c r="Q1558" s="6" t="str">
        <f>IF(ISNUMBER( SEARCH("Venda", ImoveisBB[[#This Row],[status_imovel]] ) ), "Venda Direta", "Leilão")</f>
        <v>Venda Direta</v>
      </c>
    </row>
    <row r="1559" spans="1:17" x14ac:dyDescent="0.25">
      <c r="A1559">
        <v>1558</v>
      </c>
      <c r="B1559" s="1" t="s">
        <v>1567</v>
      </c>
      <c r="C1559" t="s">
        <v>3595</v>
      </c>
      <c r="D1559" t="s">
        <v>5768</v>
      </c>
      <c r="E1559" s="7">
        <v>67831</v>
      </c>
      <c r="F1559">
        <v>39</v>
      </c>
      <c r="G1559" t="s">
        <v>7723</v>
      </c>
      <c r="H1559" t="s">
        <v>7937</v>
      </c>
      <c r="I1559" t="s">
        <v>9516</v>
      </c>
      <c r="J1559" t="s">
        <v>12953</v>
      </c>
      <c r="K1559" t="s">
        <v>16392</v>
      </c>
      <c r="L1559" t="str">
        <f>LOOKUP(ImoveisBB[[#This Row],[Vlr_venda_imovel]],Table2[Faixa],Table2[NomeFaixa])</f>
        <v>F. 65k - 80k</v>
      </c>
      <c r="M1559" t="str">
        <f>LOOKUP(ImoveisBB[[#This Row],[Desc%]],Table24[Faixa],Table24[NomeFaixa])</f>
        <v>D. 30% - 40%</v>
      </c>
      <c r="N1559">
        <f>VALUE(SUBSTITUTE(MID(ImoveisBB[[#This Row],[Desc_imovel_numeros]],3,FIND("'",ImoveisBB[[#This Row],[Desc_imovel_numeros]],3)-3),".",","))</f>
        <v>69.28</v>
      </c>
      <c r="O1559" s="6" t="str">
        <f>LOOKUP(ImoveisBB[[#This Row],[Area1]],Table25[Faixa],Table25[NomeFaixa])</f>
        <v>C. 50m2 - 75m2</v>
      </c>
      <c r="P1559" s="6" t="str">
        <f>IF(ISNUMBER( SEARCH("Desocupado", ImoveisBB[[#This Row],[status_imovel]] ) ), "DESOcupado", "OCUpado")</f>
        <v>OCUpado</v>
      </c>
      <c r="Q1559" s="6" t="str">
        <f>IF(ISNUMBER( SEARCH("Venda", ImoveisBB[[#This Row],[status_imovel]] ) ), "Venda Direta", "Leilão")</f>
        <v>Venda Direta</v>
      </c>
    </row>
    <row r="1560" spans="1:17" x14ac:dyDescent="0.25">
      <c r="A1560">
        <v>1559</v>
      </c>
      <c r="B1560" s="1" t="s">
        <v>1568</v>
      </c>
      <c r="C1560" t="s">
        <v>3904</v>
      </c>
      <c r="D1560" t="s">
        <v>5769</v>
      </c>
      <c r="E1560" s="7">
        <v>56871</v>
      </c>
      <c r="F1560">
        <v>48</v>
      </c>
      <c r="G1560" t="s">
        <v>7822</v>
      </c>
      <c r="H1560" t="s">
        <v>7939</v>
      </c>
      <c r="I1560" t="s">
        <v>9517</v>
      </c>
      <c r="J1560" t="s">
        <v>12954</v>
      </c>
      <c r="K1560" t="s">
        <v>16393</v>
      </c>
      <c r="L1560" t="str">
        <f>LOOKUP(ImoveisBB[[#This Row],[Vlr_venda_imovel]],Table2[Faixa],Table2[NomeFaixa])</f>
        <v>E. 50k - 65k</v>
      </c>
      <c r="M1560" t="str">
        <f>LOOKUP(ImoveisBB[[#This Row],[Desc%]],Table24[Faixa],Table24[NomeFaixa])</f>
        <v>E. 40% - 50%</v>
      </c>
      <c r="N1560">
        <f>VALUE(SUBSTITUTE(MID(ImoveisBB[[#This Row],[Desc_imovel_numeros]],3,FIND("'",ImoveisBB[[#This Row],[Desc_imovel_numeros]],3)-3),".",","))</f>
        <v>125</v>
      </c>
      <c r="O1560" s="6" t="str">
        <f>LOOKUP(ImoveisBB[[#This Row],[Area1]],Table25[Faixa],Table25[NomeFaixa])</f>
        <v>E. 100m2 - 150m2</v>
      </c>
      <c r="P1560" s="6" t="str">
        <f>IF(ISNUMBER( SEARCH("Desocupado", ImoveisBB[[#This Row],[status_imovel]] ) ), "DESOcupado", "OCUpado")</f>
        <v>OCUpado</v>
      </c>
      <c r="Q1560" s="6" t="str">
        <f>IF(ISNUMBER( SEARCH("Venda", ImoveisBB[[#This Row],[status_imovel]] ) ), "Venda Direta", "Leilão")</f>
        <v>Venda Direta</v>
      </c>
    </row>
    <row r="1561" spans="1:17" x14ac:dyDescent="0.25">
      <c r="A1561">
        <v>1560</v>
      </c>
      <c r="B1561" s="1" t="s">
        <v>1569</v>
      </c>
      <c r="C1561" t="s">
        <v>3623</v>
      </c>
      <c r="D1561" t="s">
        <v>5770</v>
      </c>
      <c r="E1561" s="7">
        <v>47135</v>
      </c>
      <c r="F1561">
        <v>48</v>
      </c>
      <c r="G1561" t="s">
        <v>7822</v>
      </c>
      <c r="H1561" t="s">
        <v>7939</v>
      </c>
      <c r="I1561" t="s">
        <v>9518</v>
      </c>
      <c r="J1561" t="s">
        <v>12955</v>
      </c>
      <c r="K1561" t="s">
        <v>16394</v>
      </c>
      <c r="L1561" t="str">
        <f>LOOKUP(ImoveisBB[[#This Row],[Vlr_venda_imovel]],Table2[Faixa],Table2[NomeFaixa])</f>
        <v>D. 35k - 50k</v>
      </c>
      <c r="M1561" t="str">
        <f>LOOKUP(ImoveisBB[[#This Row],[Desc%]],Table24[Faixa],Table24[NomeFaixa])</f>
        <v>E. 40% - 50%</v>
      </c>
      <c r="N1561">
        <f>VALUE(SUBSTITUTE(MID(ImoveisBB[[#This Row],[Desc_imovel_numeros]],3,FIND("'",ImoveisBB[[#This Row],[Desc_imovel_numeros]],3)-3),".",","))</f>
        <v>125</v>
      </c>
      <c r="O1561" s="6" t="str">
        <f>LOOKUP(ImoveisBB[[#This Row],[Area1]],Table25[Faixa],Table25[NomeFaixa])</f>
        <v>E. 100m2 - 150m2</v>
      </c>
      <c r="P1561" s="6" t="str">
        <f>IF(ISNUMBER( SEARCH("Desocupado", ImoveisBB[[#This Row],[status_imovel]] ) ), "DESOcupado", "OCUpado")</f>
        <v>OCUpado</v>
      </c>
      <c r="Q1561" s="6" t="str">
        <f>IF(ISNUMBER( SEARCH("Venda", ImoveisBB[[#This Row],[status_imovel]] ) ), "Venda Direta", "Leilão")</f>
        <v>Venda Direta</v>
      </c>
    </row>
    <row r="1562" spans="1:17" x14ac:dyDescent="0.25">
      <c r="A1562">
        <v>1561</v>
      </c>
      <c r="B1562" s="1" t="s">
        <v>1570</v>
      </c>
      <c r="C1562" t="s">
        <v>3813</v>
      </c>
      <c r="D1562" t="s">
        <v>5771</v>
      </c>
      <c r="E1562" s="7">
        <v>55147</v>
      </c>
      <c r="F1562">
        <v>43</v>
      </c>
      <c r="G1562" t="s">
        <v>7822</v>
      </c>
      <c r="H1562" t="s">
        <v>7939</v>
      </c>
      <c r="I1562" t="s">
        <v>9519</v>
      </c>
      <c r="J1562" t="s">
        <v>12956</v>
      </c>
      <c r="K1562" t="s">
        <v>16395</v>
      </c>
      <c r="L1562" t="str">
        <f>LOOKUP(ImoveisBB[[#This Row],[Vlr_venda_imovel]],Table2[Faixa],Table2[NomeFaixa])</f>
        <v>E. 50k - 65k</v>
      </c>
      <c r="M1562" t="str">
        <f>LOOKUP(ImoveisBB[[#This Row],[Desc%]],Table24[Faixa],Table24[NomeFaixa])</f>
        <v>E. 40% - 50%</v>
      </c>
      <c r="N1562">
        <f>VALUE(SUBSTITUTE(MID(ImoveisBB[[#This Row],[Desc_imovel_numeros]],3,FIND("'",ImoveisBB[[#This Row],[Desc_imovel_numeros]],3)-3),".",","))</f>
        <v>200</v>
      </c>
      <c r="O1562" s="6" t="str">
        <f>LOOKUP(ImoveisBB[[#This Row],[Area1]],Table25[Faixa],Table25[NomeFaixa])</f>
        <v>G. 200m2 - 500m2</v>
      </c>
      <c r="P1562" s="6" t="str">
        <f>IF(ISNUMBER( SEARCH("Desocupado", ImoveisBB[[#This Row],[status_imovel]] ) ), "DESOcupado", "OCUpado")</f>
        <v>OCUpado</v>
      </c>
      <c r="Q1562" s="6" t="str">
        <f>IF(ISNUMBER( SEARCH("Venda", ImoveisBB[[#This Row],[status_imovel]] ) ), "Venda Direta", "Leilão")</f>
        <v>Venda Direta</v>
      </c>
    </row>
    <row r="1563" spans="1:17" x14ac:dyDescent="0.25">
      <c r="A1563">
        <v>1562</v>
      </c>
      <c r="B1563" s="1" t="s">
        <v>1571</v>
      </c>
      <c r="C1563" t="s">
        <v>3525</v>
      </c>
      <c r="D1563" t="s">
        <v>5772</v>
      </c>
      <c r="E1563" s="7">
        <v>48664</v>
      </c>
      <c r="F1563">
        <v>48</v>
      </c>
      <c r="G1563" t="s">
        <v>7822</v>
      </c>
      <c r="H1563" t="s">
        <v>7939</v>
      </c>
      <c r="I1563" t="s">
        <v>9520</v>
      </c>
      <c r="J1563" t="s">
        <v>12957</v>
      </c>
      <c r="K1563" t="s">
        <v>16396</v>
      </c>
      <c r="L1563" t="str">
        <f>LOOKUP(ImoveisBB[[#This Row],[Vlr_venda_imovel]],Table2[Faixa],Table2[NomeFaixa])</f>
        <v>D. 35k - 50k</v>
      </c>
      <c r="M1563" t="str">
        <f>LOOKUP(ImoveisBB[[#This Row],[Desc%]],Table24[Faixa],Table24[NomeFaixa])</f>
        <v>E. 40% - 50%</v>
      </c>
      <c r="N1563">
        <f>VALUE(SUBSTITUTE(MID(ImoveisBB[[#This Row],[Desc_imovel_numeros]],3,FIND("'",ImoveisBB[[#This Row],[Desc_imovel_numeros]],3)-3),".",","))</f>
        <v>200</v>
      </c>
      <c r="O1563" s="6" t="str">
        <f>LOOKUP(ImoveisBB[[#This Row],[Area1]],Table25[Faixa],Table25[NomeFaixa])</f>
        <v>G. 200m2 - 500m2</v>
      </c>
      <c r="P1563" s="6" t="str">
        <f>IF(ISNUMBER( SEARCH("Desocupado", ImoveisBB[[#This Row],[status_imovel]] ) ), "DESOcupado", "OCUpado")</f>
        <v>OCUpado</v>
      </c>
      <c r="Q1563" s="6" t="str">
        <f>IF(ISNUMBER( SEARCH("Venda", ImoveisBB[[#This Row],[status_imovel]] ) ), "Venda Direta", "Leilão")</f>
        <v>Venda Direta</v>
      </c>
    </row>
    <row r="1564" spans="1:17" x14ac:dyDescent="0.25">
      <c r="A1564">
        <v>1563</v>
      </c>
      <c r="B1564" s="1" t="s">
        <v>1572</v>
      </c>
      <c r="C1564" t="s">
        <v>3451</v>
      </c>
      <c r="D1564" t="s">
        <v>5773</v>
      </c>
      <c r="E1564" s="7">
        <v>27653</v>
      </c>
      <c r="F1564">
        <v>52</v>
      </c>
      <c r="G1564" t="s">
        <v>7800</v>
      </c>
      <c r="H1564" t="s">
        <v>7952</v>
      </c>
      <c r="I1564" t="s">
        <v>9521</v>
      </c>
      <c r="J1564" t="s">
        <v>12958</v>
      </c>
      <c r="K1564" t="s">
        <v>16397</v>
      </c>
      <c r="L1564" t="str">
        <f>LOOKUP(ImoveisBB[[#This Row],[Vlr_venda_imovel]],Table2[Faixa],Table2[NomeFaixa])</f>
        <v>C. 25k - 35k</v>
      </c>
      <c r="M1564" t="str">
        <f>LOOKUP(ImoveisBB[[#This Row],[Desc%]],Table24[Faixa],Table24[NomeFaixa])</f>
        <v>F. 50% - 60%</v>
      </c>
      <c r="N1564">
        <f>VALUE(SUBSTITUTE(MID(ImoveisBB[[#This Row],[Desc_imovel_numeros]],3,FIND("'",ImoveisBB[[#This Row],[Desc_imovel_numeros]],3)-3),".",","))</f>
        <v>126</v>
      </c>
      <c r="O1564" s="6" t="str">
        <f>LOOKUP(ImoveisBB[[#This Row],[Area1]],Table25[Faixa],Table25[NomeFaixa])</f>
        <v>E. 100m2 - 150m2</v>
      </c>
      <c r="P1564" s="6" t="str">
        <f>IF(ISNUMBER( SEARCH("Desocupado", ImoveisBB[[#This Row],[status_imovel]] ) ), "DESOcupado", "OCUpado")</f>
        <v>DESOcupado</v>
      </c>
      <c r="Q1564" s="6" t="str">
        <f>IF(ISNUMBER( SEARCH("Venda", ImoveisBB[[#This Row],[status_imovel]] ) ), "Venda Direta", "Leilão")</f>
        <v>Venda Direta</v>
      </c>
    </row>
    <row r="1565" spans="1:17" x14ac:dyDescent="0.25">
      <c r="A1565">
        <v>1564</v>
      </c>
      <c r="B1565" s="1" t="s">
        <v>1573</v>
      </c>
      <c r="C1565" t="s">
        <v>3451</v>
      </c>
      <c r="D1565" t="s">
        <v>5774</v>
      </c>
      <c r="E1565" s="7">
        <v>36941</v>
      </c>
      <c r="F1565">
        <v>48</v>
      </c>
      <c r="G1565" t="s">
        <v>7891</v>
      </c>
      <c r="H1565" t="s">
        <v>7949</v>
      </c>
      <c r="I1565" t="s">
        <v>9522</v>
      </c>
      <c r="J1565" t="s">
        <v>12959</v>
      </c>
      <c r="K1565" t="s">
        <v>16398</v>
      </c>
      <c r="L1565" t="str">
        <f>LOOKUP(ImoveisBB[[#This Row],[Vlr_venda_imovel]],Table2[Faixa],Table2[NomeFaixa])</f>
        <v>D. 35k - 50k</v>
      </c>
      <c r="M1565" t="str">
        <f>LOOKUP(ImoveisBB[[#This Row],[Desc%]],Table24[Faixa],Table24[NomeFaixa])</f>
        <v>E. 40% - 50%</v>
      </c>
      <c r="N1565">
        <f>VALUE(SUBSTITUTE(MID(ImoveisBB[[#This Row],[Desc_imovel_numeros]],3,FIND("'",ImoveisBB[[#This Row],[Desc_imovel_numeros]],3)-3),".",","))</f>
        <v>250</v>
      </c>
      <c r="O1565" s="6" t="str">
        <f>LOOKUP(ImoveisBB[[#This Row],[Area1]],Table25[Faixa],Table25[NomeFaixa])</f>
        <v>G. 200m2 - 500m2</v>
      </c>
      <c r="P1565" s="6" t="str">
        <f>IF(ISNUMBER( SEARCH("Desocupado", ImoveisBB[[#This Row],[status_imovel]] ) ), "DESOcupado", "OCUpado")</f>
        <v>OCUpado</v>
      </c>
      <c r="Q1565" s="6" t="str">
        <f>IF(ISNUMBER( SEARCH("Venda", ImoveisBB[[#This Row],[status_imovel]] ) ), "Venda Direta", "Leilão")</f>
        <v>Venda Direta</v>
      </c>
    </row>
    <row r="1566" spans="1:17" x14ac:dyDescent="0.25">
      <c r="A1566">
        <v>1565</v>
      </c>
      <c r="B1566" s="1" t="s">
        <v>1574</v>
      </c>
      <c r="C1566" t="s">
        <v>3451</v>
      </c>
      <c r="D1566" t="s">
        <v>5775</v>
      </c>
      <c r="E1566" s="7">
        <v>43159</v>
      </c>
      <c r="F1566">
        <v>48</v>
      </c>
      <c r="G1566" t="s">
        <v>7799</v>
      </c>
      <c r="H1566" t="s">
        <v>7949</v>
      </c>
      <c r="I1566" t="s">
        <v>9523</v>
      </c>
      <c r="J1566" t="s">
        <v>12960</v>
      </c>
      <c r="K1566" t="s">
        <v>16399</v>
      </c>
      <c r="L1566" t="str">
        <f>LOOKUP(ImoveisBB[[#This Row],[Vlr_venda_imovel]],Table2[Faixa],Table2[NomeFaixa])</f>
        <v>D. 35k - 50k</v>
      </c>
      <c r="M1566" t="str">
        <f>LOOKUP(ImoveisBB[[#This Row],[Desc%]],Table24[Faixa],Table24[NomeFaixa])</f>
        <v>E. 40% - 50%</v>
      </c>
      <c r="N1566">
        <f>VALUE(SUBSTITUTE(MID(ImoveisBB[[#This Row],[Desc_imovel_numeros]],3,FIND("'",ImoveisBB[[#This Row],[Desc_imovel_numeros]],3)-3),".",","))</f>
        <v>250</v>
      </c>
      <c r="O1566" s="6" t="str">
        <f>LOOKUP(ImoveisBB[[#This Row],[Area1]],Table25[Faixa],Table25[NomeFaixa])</f>
        <v>G. 200m2 - 500m2</v>
      </c>
      <c r="P1566" s="6" t="str">
        <f>IF(ISNUMBER( SEARCH("Desocupado", ImoveisBB[[#This Row],[status_imovel]] ) ), "DESOcupado", "OCUpado")</f>
        <v>OCUpado</v>
      </c>
      <c r="Q1566" s="6" t="str">
        <f>IF(ISNUMBER( SEARCH("Venda", ImoveisBB[[#This Row],[status_imovel]] ) ), "Venda Direta", "Leilão")</f>
        <v>Venda Direta</v>
      </c>
    </row>
    <row r="1567" spans="1:17" x14ac:dyDescent="0.25">
      <c r="A1567">
        <v>1566</v>
      </c>
      <c r="B1567" s="1" t="s">
        <v>1575</v>
      </c>
      <c r="C1567" t="s">
        <v>3471</v>
      </c>
      <c r="D1567" t="s">
        <v>5776</v>
      </c>
      <c r="E1567" s="7">
        <v>37959</v>
      </c>
      <c r="F1567">
        <v>48</v>
      </c>
      <c r="G1567" t="s">
        <v>7799</v>
      </c>
      <c r="H1567" t="s">
        <v>7949</v>
      </c>
      <c r="I1567" t="s">
        <v>9524</v>
      </c>
      <c r="J1567" t="s">
        <v>12961</v>
      </c>
      <c r="K1567" t="s">
        <v>16400</v>
      </c>
      <c r="L1567" t="str">
        <f>LOOKUP(ImoveisBB[[#This Row],[Vlr_venda_imovel]],Table2[Faixa],Table2[NomeFaixa])</f>
        <v>D. 35k - 50k</v>
      </c>
      <c r="M1567" t="str">
        <f>LOOKUP(ImoveisBB[[#This Row],[Desc%]],Table24[Faixa],Table24[NomeFaixa])</f>
        <v>E. 40% - 50%</v>
      </c>
      <c r="N1567">
        <f>VALUE(SUBSTITUTE(MID(ImoveisBB[[#This Row],[Desc_imovel_numeros]],3,FIND("'",ImoveisBB[[#This Row],[Desc_imovel_numeros]],3)-3),".",","))</f>
        <v>162</v>
      </c>
      <c r="O1567" s="6" t="str">
        <f>LOOKUP(ImoveisBB[[#This Row],[Area1]],Table25[Faixa],Table25[NomeFaixa])</f>
        <v>F. 150m2 - 200m2</v>
      </c>
      <c r="P1567" s="6" t="str">
        <f>IF(ISNUMBER( SEARCH("Desocupado", ImoveisBB[[#This Row],[status_imovel]] ) ), "DESOcupado", "OCUpado")</f>
        <v>OCUpado</v>
      </c>
      <c r="Q1567" s="6" t="str">
        <f>IF(ISNUMBER( SEARCH("Venda", ImoveisBB[[#This Row],[status_imovel]] ) ), "Venda Direta", "Leilão")</f>
        <v>Venda Direta</v>
      </c>
    </row>
    <row r="1568" spans="1:17" x14ac:dyDescent="0.25">
      <c r="A1568">
        <v>1567</v>
      </c>
      <c r="B1568" s="1" t="s">
        <v>1576</v>
      </c>
      <c r="C1568" t="s">
        <v>3451</v>
      </c>
      <c r="D1568" t="s">
        <v>5777</v>
      </c>
      <c r="E1568" s="7">
        <v>42089</v>
      </c>
      <c r="F1568">
        <v>48</v>
      </c>
      <c r="G1568" t="s">
        <v>7814</v>
      </c>
      <c r="H1568" t="s">
        <v>7946</v>
      </c>
      <c r="I1568" t="s">
        <v>9525</v>
      </c>
      <c r="J1568" t="s">
        <v>12962</v>
      </c>
      <c r="K1568" t="s">
        <v>16401</v>
      </c>
      <c r="L1568" t="str">
        <f>LOOKUP(ImoveisBB[[#This Row],[Vlr_venda_imovel]],Table2[Faixa],Table2[NomeFaixa])</f>
        <v>D. 35k - 50k</v>
      </c>
      <c r="M1568" t="str">
        <f>LOOKUP(ImoveisBB[[#This Row],[Desc%]],Table24[Faixa],Table24[NomeFaixa])</f>
        <v>E. 40% - 50%</v>
      </c>
      <c r="N1568">
        <f>VALUE(SUBSTITUTE(MID(ImoveisBB[[#This Row],[Desc_imovel_numeros]],3,FIND("'",ImoveisBB[[#This Row],[Desc_imovel_numeros]],3)-3),".",","))</f>
        <v>180</v>
      </c>
      <c r="O1568" s="6" t="str">
        <f>LOOKUP(ImoveisBB[[#This Row],[Area1]],Table25[Faixa],Table25[NomeFaixa])</f>
        <v>F. 150m2 - 200m2</v>
      </c>
      <c r="P1568" s="6" t="str">
        <f>IF(ISNUMBER( SEARCH("Desocupado", ImoveisBB[[#This Row],[status_imovel]] ) ), "DESOcupado", "OCUpado")</f>
        <v>OCUpado</v>
      </c>
      <c r="Q1568" s="6" t="str">
        <f>IF(ISNUMBER( SEARCH("Venda", ImoveisBB[[#This Row],[status_imovel]] ) ), "Venda Direta", "Leilão")</f>
        <v>Venda Direta</v>
      </c>
    </row>
    <row r="1569" spans="1:17" x14ac:dyDescent="0.25">
      <c r="A1569">
        <v>1568</v>
      </c>
      <c r="B1569" s="1" t="s">
        <v>1577</v>
      </c>
      <c r="C1569" t="s">
        <v>3832</v>
      </c>
      <c r="D1569" t="s">
        <v>5778</v>
      </c>
      <c r="E1569" s="7">
        <v>50193</v>
      </c>
      <c r="F1569">
        <v>48</v>
      </c>
      <c r="G1569" t="s">
        <v>7732</v>
      </c>
      <c r="H1569" t="s">
        <v>7937</v>
      </c>
      <c r="I1569" t="s">
        <v>9526</v>
      </c>
      <c r="J1569" t="s">
        <v>12963</v>
      </c>
      <c r="K1569" t="s">
        <v>16402</v>
      </c>
      <c r="L1569" t="str">
        <f>LOOKUP(ImoveisBB[[#This Row],[Vlr_venda_imovel]],Table2[Faixa],Table2[NomeFaixa])</f>
        <v>E. 50k - 65k</v>
      </c>
      <c r="M1569" t="str">
        <f>LOOKUP(ImoveisBB[[#This Row],[Desc%]],Table24[Faixa],Table24[NomeFaixa])</f>
        <v>E. 40% - 50%</v>
      </c>
      <c r="N1569">
        <f>VALUE(SUBSTITUTE(MID(ImoveisBB[[#This Row],[Desc_imovel_numeros]],3,FIND("'",ImoveisBB[[#This Row],[Desc_imovel_numeros]],3)-3),".",","))</f>
        <v>160</v>
      </c>
      <c r="O1569" s="6" t="str">
        <f>LOOKUP(ImoveisBB[[#This Row],[Area1]],Table25[Faixa],Table25[NomeFaixa])</f>
        <v>F. 150m2 - 200m2</v>
      </c>
      <c r="P1569" s="6" t="str">
        <f>IF(ISNUMBER( SEARCH("Desocupado", ImoveisBB[[#This Row],[status_imovel]] ) ), "DESOcupado", "OCUpado")</f>
        <v>OCUpado</v>
      </c>
      <c r="Q1569" s="6" t="str">
        <f>IF(ISNUMBER( SEARCH("Venda", ImoveisBB[[#This Row],[status_imovel]] ) ), "Venda Direta", "Leilão")</f>
        <v>Venda Direta</v>
      </c>
    </row>
    <row r="1570" spans="1:17" x14ac:dyDescent="0.25">
      <c r="A1570">
        <v>1569</v>
      </c>
      <c r="B1570" s="1" t="s">
        <v>1578</v>
      </c>
      <c r="C1570" t="s">
        <v>3484</v>
      </c>
      <c r="D1570" t="s">
        <v>5779</v>
      </c>
      <c r="E1570" s="7">
        <v>54802</v>
      </c>
      <c r="F1570">
        <v>51</v>
      </c>
      <c r="G1570" t="s">
        <v>7723</v>
      </c>
      <c r="H1570" t="s">
        <v>7937</v>
      </c>
      <c r="I1570" t="s">
        <v>9527</v>
      </c>
      <c r="J1570" t="s">
        <v>12964</v>
      </c>
      <c r="K1570" t="s">
        <v>16403</v>
      </c>
      <c r="L1570" t="str">
        <f>LOOKUP(ImoveisBB[[#This Row],[Vlr_venda_imovel]],Table2[Faixa],Table2[NomeFaixa])</f>
        <v>E. 50k - 65k</v>
      </c>
      <c r="M1570" t="str">
        <f>LOOKUP(ImoveisBB[[#This Row],[Desc%]],Table24[Faixa],Table24[NomeFaixa])</f>
        <v>F. 50% - 60%</v>
      </c>
      <c r="N1570">
        <f>VALUE(SUBSTITUTE(MID(ImoveisBB[[#This Row],[Desc_imovel_numeros]],3,FIND("'",ImoveisBB[[#This Row],[Desc_imovel_numeros]],3)-3),".",","))</f>
        <v>46.23</v>
      </c>
      <c r="O1570" s="6" t="str">
        <f>LOOKUP(ImoveisBB[[#This Row],[Area1]],Table25[Faixa],Table25[NomeFaixa])</f>
        <v>B. 25m2 - 50m2</v>
      </c>
      <c r="P1570" s="6" t="str">
        <f>IF(ISNUMBER( SEARCH("Desocupado", ImoveisBB[[#This Row],[status_imovel]] ) ), "DESOcupado", "OCUpado")</f>
        <v>OCUpado</v>
      </c>
      <c r="Q1570" s="6" t="str">
        <f>IF(ISNUMBER( SEARCH("Venda", ImoveisBB[[#This Row],[status_imovel]] ) ), "Venda Direta", "Leilão")</f>
        <v>Venda Direta</v>
      </c>
    </row>
    <row r="1571" spans="1:17" x14ac:dyDescent="0.25">
      <c r="A1571">
        <v>1570</v>
      </c>
      <c r="B1571" s="1" t="s">
        <v>1579</v>
      </c>
      <c r="C1571" t="s">
        <v>3451</v>
      </c>
      <c r="D1571" t="s">
        <v>5780</v>
      </c>
      <c r="E1571" s="7">
        <v>43312</v>
      </c>
      <c r="F1571">
        <v>48</v>
      </c>
      <c r="G1571" t="s">
        <v>7799</v>
      </c>
      <c r="H1571" t="s">
        <v>7949</v>
      </c>
      <c r="I1571" t="s">
        <v>9528</v>
      </c>
      <c r="J1571" t="s">
        <v>12965</v>
      </c>
      <c r="K1571" t="s">
        <v>16404</v>
      </c>
      <c r="L1571" t="str">
        <f>LOOKUP(ImoveisBB[[#This Row],[Vlr_venda_imovel]],Table2[Faixa],Table2[NomeFaixa])</f>
        <v>D. 35k - 50k</v>
      </c>
      <c r="M1571" t="str">
        <f>LOOKUP(ImoveisBB[[#This Row],[Desc%]],Table24[Faixa],Table24[NomeFaixa])</f>
        <v>E. 40% - 50%</v>
      </c>
      <c r="N1571">
        <f>VALUE(SUBSTITUTE(MID(ImoveisBB[[#This Row],[Desc_imovel_numeros]],3,FIND("'",ImoveisBB[[#This Row],[Desc_imovel_numeros]],3)-3),".",","))</f>
        <v>300</v>
      </c>
      <c r="O1571" s="6" t="str">
        <f>LOOKUP(ImoveisBB[[#This Row],[Area1]],Table25[Faixa],Table25[NomeFaixa])</f>
        <v>G. 200m2 - 500m2</v>
      </c>
      <c r="P1571" s="6" t="str">
        <f>IF(ISNUMBER( SEARCH("Desocupado", ImoveisBB[[#This Row],[status_imovel]] ) ), "DESOcupado", "OCUpado")</f>
        <v>OCUpado</v>
      </c>
      <c r="Q1571" s="6" t="str">
        <f>IF(ISNUMBER( SEARCH("Venda", ImoveisBB[[#This Row],[status_imovel]] ) ), "Venda Direta", "Leilão")</f>
        <v>Venda Direta</v>
      </c>
    </row>
    <row r="1572" spans="1:17" x14ac:dyDescent="0.25">
      <c r="A1572">
        <v>1571</v>
      </c>
      <c r="B1572" s="1" t="s">
        <v>1580</v>
      </c>
      <c r="C1572" t="s">
        <v>3869</v>
      </c>
      <c r="D1572" t="s">
        <v>5781</v>
      </c>
      <c r="E1572" s="7">
        <v>51723</v>
      </c>
      <c r="F1572">
        <v>46</v>
      </c>
      <c r="G1572" t="s">
        <v>7723</v>
      </c>
      <c r="H1572" t="s">
        <v>7937</v>
      </c>
      <c r="I1572" t="s">
        <v>9529</v>
      </c>
      <c r="J1572" t="s">
        <v>12966</v>
      </c>
      <c r="K1572" t="s">
        <v>16405</v>
      </c>
      <c r="L1572" t="str">
        <f>LOOKUP(ImoveisBB[[#This Row],[Vlr_venda_imovel]],Table2[Faixa],Table2[NomeFaixa])</f>
        <v>E. 50k - 65k</v>
      </c>
      <c r="M1572" t="str">
        <f>LOOKUP(ImoveisBB[[#This Row],[Desc%]],Table24[Faixa],Table24[NomeFaixa])</f>
        <v>E. 40% - 50%</v>
      </c>
      <c r="N1572">
        <f>VALUE(SUBSTITUTE(MID(ImoveisBB[[#This Row],[Desc_imovel_numeros]],3,FIND("'",ImoveisBB[[#This Row],[Desc_imovel_numeros]],3)-3),".",","))</f>
        <v>46.23</v>
      </c>
      <c r="O1572" s="6" t="str">
        <f>LOOKUP(ImoveisBB[[#This Row],[Area1]],Table25[Faixa],Table25[NomeFaixa])</f>
        <v>B. 25m2 - 50m2</v>
      </c>
      <c r="P1572" s="6" t="str">
        <f>IF(ISNUMBER( SEARCH("Desocupado", ImoveisBB[[#This Row],[status_imovel]] ) ), "DESOcupado", "OCUpado")</f>
        <v>OCUpado</v>
      </c>
      <c r="Q1572" s="6" t="str">
        <f>IF(ISNUMBER( SEARCH("Venda", ImoveisBB[[#This Row],[status_imovel]] ) ), "Venda Direta", "Leilão")</f>
        <v>Venda Direta</v>
      </c>
    </row>
    <row r="1573" spans="1:17" x14ac:dyDescent="0.25">
      <c r="A1573">
        <v>1572</v>
      </c>
      <c r="B1573" s="1" t="s">
        <v>1581</v>
      </c>
      <c r="C1573" t="s">
        <v>3454</v>
      </c>
      <c r="D1573" t="s">
        <v>5782</v>
      </c>
      <c r="E1573" s="7">
        <v>55858</v>
      </c>
      <c r="F1573">
        <v>47</v>
      </c>
      <c r="G1573" t="s">
        <v>7725</v>
      </c>
      <c r="H1573" t="s">
        <v>7937</v>
      </c>
      <c r="I1573" t="s">
        <v>9530</v>
      </c>
      <c r="J1573" t="s">
        <v>12967</v>
      </c>
      <c r="K1573" t="s">
        <v>16406</v>
      </c>
      <c r="L1573" t="str">
        <f>LOOKUP(ImoveisBB[[#This Row],[Vlr_venda_imovel]],Table2[Faixa],Table2[NomeFaixa])</f>
        <v>E. 50k - 65k</v>
      </c>
      <c r="M1573" t="str">
        <f>LOOKUP(ImoveisBB[[#This Row],[Desc%]],Table24[Faixa],Table24[NomeFaixa])</f>
        <v>E. 40% - 50%</v>
      </c>
      <c r="N1573">
        <f>VALUE(SUBSTITUTE(MID(ImoveisBB[[#This Row],[Desc_imovel_numeros]],3,FIND("'",ImoveisBB[[#This Row],[Desc_imovel_numeros]],3)-3),".",","))</f>
        <v>49.84</v>
      </c>
      <c r="O1573" s="6" t="str">
        <f>LOOKUP(ImoveisBB[[#This Row],[Area1]],Table25[Faixa],Table25[NomeFaixa])</f>
        <v>B. 25m2 - 50m2</v>
      </c>
      <c r="P1573" s="6" t="str">
        <f>IF(ISNUMBER( SEARCH("Desocupado", ImoveisBB[[#This Row],[status_imovel]] ) ), "DESOcupado", "OCUpado")</f>
        <v>OCUpado</v>
      </c>
      <c r="Q1573" s="6" t="str">
        <f>IF(ISNUMBER( SEARCH("Venda", ImoveisBB[[#This Row],[status_imovel]] ) ), "Venda Direta", "Leilão")</f>
        <v>Venda Direta</v>
      </c>
    </row>
    <row r="1574" spans="1:17" x14ac:dyDescent="0.25">
      <c r="A1574">
        <v>1573</v>
      </c>
      <c r="B1574" s="1" t="s">
        <v>1582</v>
      </c>
      <c r="C1574" t="s">
        <v>3562</v>
      </c>
      <c r="D1574" t="s">
        <v>5783</v>
      </c>
      <c r="E1574" s="7">
        <v>66356</v>
      </c>
      <c r="F1574">
        <v>29</v>
      </c>
      <c r="G1574" t="s">
        <v>7725</v>
      </c>
      <c r="H1574" t="s">
        <v>7937</v>
      </c>
      <c r="I1574" t="s">
        <v>9531</v>
      </c>
      <c r="J1574" t="s">
        <v>12968</v>
      </c>
      <c r="K1574" t="s">
        <v>16407</v>
      </c>
      <c r="L1574" t="str">
        <f>LOOKUP(ImoveisBB[[#This Row],[Vlr_venda_imovel]],Table2[Faixa],Table2[NomeFaixa])</f>
        <v>F. 65k - 80k</v>
      </c>
      <c r="M1574" t="str">
        <f>LOOKUP(ImoveisBB[[#This Row],[Desc%]],Table24[Faixa],Table24[NomeFaixa])</f>
        <v>C. 20% - 30%</v>
      </c>
      <c r="N1574">
        <f>VALUE(SUBSTITUTE(MID(ImoveisBB[[#This Row],[Desc_imovel_numeros]],3,FIND("'",ImoveisBB[[#This Row],[Desc_imovel_numeros]],3)-3),".",","))</f>
        <v>146</v>
      </c>
      <c r="O1574" s="6" t="str">
        <f>LOOKUP(ImoveisBB[[#This Row],[Area1]],Table25[Faixa],Table25[NomeFaixa])</f>
        <v>E. 100m2 - 150m2</v>
      </c>
      <c r="P1574" s="6" t="str">
        <f>IF(ISNUMBER( SEARCH("Desocupado", ImoveisBB[[#This Row],[status_imovel]] ) ), "DESOcupado", "OCUpado")</f>
        <v>OCUpado</v>
      </c>
      <c r="Q1574" s="6" t="str">
        <f>IF(ISNUMBER( SEARCH("Venda", ImoveisBB[[#This Row],[status_imovel]] ) ), "Venda Direta", "Leilão")</f>
        <v>Leilão</v>
      </c>
    </row>
    <row r="1575" spans="1:17" x14ac:dyDescent="0.25">
      <c r="A1575">
        <v>1574</v>
      </c>
      <c r="B1575" s="1" t="s">
        <v>1583</v>
      </c>
      <c r="C1575" t="s">
        <v>3562</v>
      </c>
      <c r="D1575" t="s">
        <v>5784</v>
      </c>
      <c r="E1575" s="7">
        <v>57573</v>
      </c>
      <c r="F1575">
        <v>39</v>
      </c>
      <c r="G1575" t="s">
        <v>7725</v>
      </c>
      <c r="H1575" t="s">
        <v>7937</v>
      </c>
      <c r="I1575" t="s">
        <v>9532</v>
      </c>
      <c r="J1575" t="s">
        <v>12969</v>
      </c>
      <c r="K1575" t="s">
        <v>16408</v>
      </c>
      <c r="L1575" t="str">
        <f>LOOKUP(ImoveisBB[[#This Row],[Vlr_venda_imovel]],Table2[Faixa],Table2[NomeFaixa])</f>
        <v>E. 50k - 65k</v>
      </c>
      <c r="M1575" t="str">
        <f>LOOKUP(ImoveisBB[[#This Row],[Desc%]],Table24[Faixa],Table24[NomeFaixa])</f>
        <v>D. 30% - 40%</v>
      </c>
      <c r="N1575">
        <f>VALUE(SUBSTITUTE(MID(ImoveisBB[[#This Row],[Desc_imovel_numeros]],3,FIND("'",ImoveisBB[[#This Row],[Desc_imovel_numeros]],3)-3),".",","))</f>
        <v>126</v>
      </c>
      <c r="O1575" s="6" t="str">
        <f>LOOKUP(ImoveisBB[[#This Row],[Area1]],Table25[Faixa],Table25[NomeFaixa])</f>
        <v>E. 100m2 - 150m2</v>
      </c>
      <c r="P1575" s="6" t="str">
        <f>IF(ISNUMBER( SEARCH("Desocupado", ImoveisBB[[#This Row],[status_imovel]] ) ), "DESOcupado", "OCUpado")</f>
        <v>OCUpado</v>
      </c>
      <c r="Q1575" s="6" t="str">
        <f>IF(ISNUMBER( SEARCH("Venda", ImoveisBB[[#This Row],[status_imovel]] ) ), "Venda Direta", "Leilão")</f>
        <v>Leilão</v>
      </c>
    </row>
    <row r="1576" spans="1:17" x14ac:dyDescent="0.25">
      <c r="A1576">
        <v>1575</v>
      </c>
      <c r="B1576" s="1" t="s">
        <v>1584</v>
      </c>
      <c r="C1576" t="s">
        <v>3894</v>
      </c>
      <c r="D1576" t="s">
        <v>5785</v>
      </c>
      <c r="E1576" s="7">
        <v>56193</v>
      </c>
      <c r="F1576">
        <v>44</v>
      </c>
      <c r="G1576" t="s">
        <v>7725</v>
      </c>
      <c r="H1576" t="s">
        <v>7937</v>
      </c>
      <c r="I1576" t="s">
        <v>9533</v>
      </c>
      <c r="J1576" t="s">
        <v>12970</v>
      </c>
      <c r="K1576" t="s">
        <v>16409</v>
      </c>
      <c r="L1576" t="str">
        <f>LOOKUP(ImoveisBB[[#This Row],[Vlr_venda_imovel]],Table2[Faixa],Table2[NomeFaixa])</f>
        <v>E. 50k - 65k</v>
      </c>
      <c r="M1576" t="str">
        <f>LOOKUP(ImoveisBB[[#This Row],[Desc%]],Table24[Faixa],Table24[NomeFaixa])</f>
        <v>E. 40% - 50%</v>
      </c>
      <c r="N1576">
        <f>VALUE(SUBSTITUTE(MID(ImoveisBB[[#This Row],[Desc_imovel_numeros]],3,FIND("'",ImoveisBB[[#This Row],[Desc_imovel_numeros]],3)-3),".",","))</f>
        <v>153.28</v>
      </c>
      <c r="O1576" s="6" t="str">
        <f>LOOKUP(ImoveisBB[[#This Row],[Area1]],Table25[Faixa],Table25[NomeFaixa])</f>
        <v>F. 150m2 - 200m2</v>
      </c>
      <c r="P1576" s="6" t="str">
        <f>IF(ISNUMBER( SEARCH("Desocupado", ImoveisBB[[#This Row],[status_imovel]] ) ), "DESOcupado", "OCUpado")</f>
        <v>DESOcupado</v>
      </c>
      <c r="Q1576" s="6" t="str">
        <f>IF(ISNUMBER( SEARCH("Venda", ImoveisBB[[#This Row],[status_imovel]] ) ), "Venda Direta", "Leilão")</f>
        <v>Venda Direta</v>
      </c>
    </row>
    <row r="1577" spans="1:17" x14ac:dyDescent="0.25">
      <c r="A1577">
        <v>1576</v>
      </c>
      <c r="B1577" s="1" t="s">
        <v>1585</v>
      </c>
      <c r="C1577" t="s">
        <v>3454</v>
      </c>
      <c r="D1577" t="s">
        <v>5786</v>
      </c>
      <c r="E1577" s="7">
        <v>66769</v>
      </c>
      <c r="F1577">
        <v>42</v>
      </c>
      <c r="G1577" t="s">
        <v>7725</v>
      </c>
      <c r="H1577" t="s">
        <v>7937</v>
      </c>
      <c r="I1577" t="s">
        <v>9534</v>
      </c>
      <c r="J1577" t="s">
        <v>12971</v>
      </c>
      <c r="K1577" t="s">
        <v>16410</v>
      </c>
      <c r="L1577" t="str">
        <f>LOOKUP(ImoveisBB[[#This Row],[Vlr_venda_imovel]],Table2[Faixa],Table2[NomeFaixa])</f>
        <v>F. 65k - 80k</v>
      </c>
      <c r="M1577" t="str">
        <f>LOOKUP(ImoveisBB[[#This Row],[Desc%]],Table24[Faixa],Table24[NomeFaixa])</f>
        <v>E. 40% - 50%</v>
      </c>
      <c r="N1577">
        <f>VALUE(SUBSTITUTE(MID(ImoveisBB[[#This Row],[Desc_imovel_numeros]],3,FIND("'",ImoveisBB[[#This Row],[Desc_imovel_numeros]],3)-3),".",","))</f>
        <v>51.48</v>
      </c>
      <c r="O1577" s="6" t="str">
        <f>LOOKUP(ImoveisBB[[#This Row],[Area1]],Table25[Faixa],Table25[NomeFaixa])</f>
        <v>C. 50m2 - 75m2</v>
      </c>
      <c r="P1577" s="6" t="str">
        <f>IF(ISNUMBER( SEARCH("Desocupado", ImoveisBB[[#This Row],[status_imovel]] ) ), "DESOcupado", "OCUpado")</f>
        <v>OCUpado</v>
      </c>
      <c r="Q1577" s="6" t="str">
        <f>IF(ISNUMBER( SEARCH("Venda", ImoveisBB[[#This Row],[status_imovel]] ) ), "Venda Direta", "Leilão")</f>
        <v>Venda Direta</v>
      </c>
    </row>
    <row r="1578" spans="1:17" x14ac:dyDescent="0.25">
      <c r="A1578">
        <v>1577</v>
      </c>
      <c r="B1578" s="1" t="s">
        <v>1586</v>
      </c>
      <c r="C1578" t="s">
        <v>3454</v>
      </c>
      <c r="D1578" t="s">
        <v>5787</v>
      </c>
      <c r="E1578" s="7">
        <v>61553</v>
      </c>
      <c r="F1578">
        <v>40</v>
      </c>
      <c r="G1578" t="s">
        <v>7725</v>
      </c>
      <c r="H1578" t="s">
        <v>7937</v>
      </c>
      <c r="I1578" t="s">
        <v>9535</v>
      </c>
      <c r="J1578" t="s">
        <v>12972</v>
      </c>
      <c r="K1578" t="s">
        <v>16411</v>
      </c>
      <c r="L1578" t="str">
        <f>LOOKUP(ImoveisBB[[#This Row],[Vlr_venda_imovel]],Table2[Faixa],Table2[NomeFaixa])</f>
        <v>E. 50k - 65k</v>
      </c>
      <c r="M1578" t="str">
        <f>LOOKUP(ImoveisBB[[#This Row],[Desc%]],Table24[Faixa],Table24[NomeFaixa])</f>
        <v>E. 40% - 50%</v>
      </c>
      <c r="N1578">
        <f>VALUE(SUBSTITUTE(MID(ImoveisBB[[#This Row],[Desc_imovel_numeros]],3,FIND("'",ImoveisBB[[#This Row],[Desc_imovel_numeros]],3)-3),".",","))</f>
        <v>49.84</v>
      </c>
      <c r="O1578" s="6" t="str">
        <f>LOOKUP(ImoveisBB[[#This Row],[Area1]],Table25[Faixa],Table25[NomeFaixa])</f>
        <v>B. 25m2 - 50m2</v>
      </c>
      <c r="P1578" s="6" t="str">
        <f>IF(ISNUMBER( SEARCH("Desocupado", ImoveisBB[[#This Row],[status_imovel]] ) ), "DESOcupado", "OCUpado")</f>
        <v>OCUpado</v>
      </c>
      <c r="Q1578" s="6" t="str">
        <f>IF(ISNUMBER( SEARCH("Venda", ImoveisBB[[#This Row],[status_imovel]] ) ), "Venda Direta", "Leilão")</f>
        <v>Leilão</v>
      </c>
    </row>
    <row r="1579" spans="1:17" x14ac:dyDescent="0.25">
      <c r="A1579">
        <v>1578</v>
      </c>
      <c r="B1579" s="1" t="s">
        <v>1587</v>
      </c>
      <c r="C1579" t="s">
        <v>3454</v>
      </c>
      <c r="D1579" t="s">
        <v>5788</v>
      </c>
      <c r="E1579" s="7">
        <v>52844</v>
      </c>
      <c r="F1579">
        <v>54</v>
      </c>
      <c r="G1579" t="s">
        <v>7725</v>
      </c>
      <c r="H1579" t="s">
        <v>7937</v>
      </c>
      <c r="I1579" t="s">
        <v>9536</v>
      </c>
      <c r="J1579" t="s">
        <v>12973</v>
      </c>
      <c r="K1579" t="s">
        <v>16412</v>
      </c>
      <c r="L1579" t="str">
        <f>LOOKUP(ImoveisBB[[#This Row],[Vlr_venda_imovel]],Table2[Faixa],Table2[NomeFaixa])</f>
        <v>E. 50k - 65k</v>
      </c>
      <c r="M1579" t="str">
        <f>LOOKUP(ImoveisBB[[#This Row],[Desc%]],Table24[Faixa],Table24[NomeFaixa])</f>
        <v>F. 50% - 60%</v>
      </c>
      <c r="N1579">
        <f>VALUE(SUBSTITUTE(MID(ImoveisBB[[#This Row],[Desc_imovel_numeros]],3,FIND("'",ImoveisBB[[#This Row],[Desc_imovel_numeros]],3)-3),".",","))</f>
        <v>49.84</v>
      </c>
      <c r="O1579" s="6" t="str">
        <f>LOOKUP(ImoveisBB[[#This Row],[Area1]],Table25[Faixa],Table25[NomeFaixa])</f>
        <v>B. 25m2 - 50m2</v>
      </c>
      <c r="P1579" s="6" t="str">
        <f>IF(ISNUMBER( SEARCH("Desocupado", ImoveisBB[[#This Row],[status_imovel]] ) ), "DESOcupado", "OCUpado")</f>
        <v>OCUpado</v>
      </c>
      <c r="Q1579" s="6" t="str">
        <f>IF(ISNUMBER( SEARCH("Venda", ImoveisBB[[#This Row],[status_imovel]] ) ), "Venda Direta", "Leilão")</f>
        <v>Venda Direta</v>
      </c>
    </row>
    <row r="1580" spans="1:17" x14ac:dyDescent="0.25">
      <c r="A1580">
        <v>1579</v>
      </c>
      <c r="B1580" s="1" t="s">
        <v>1588</v>
      </c>
      <c r="C1580" t="s">
        <v>3451</v>
      </c>
      <c r="D1580" t="s">
        <v>5789</v>
      </c>
      <c r="E1580" s="7">
        <v>46029</v>
      </c>
      <c r="F1580">
        <v>43</v>
      </c>
      <c r="G1580" t="s">
        <v>7828</v>
      </c>
      <c r="H1580" t="s">
        <v>7945</v>
      </c>
      <c r="I1580" t="s">
        <v>9537</v>
      </c>
      <c r="J1580" t="s">
        <v>12974</v>
      </c>
      <c r="K1580" t="s">
        <v>16413</v>
      </c>
      <c r="L1580" t="str">
        <f>LOOKUP(ImoveisBB[[#This Row],[Vlr_venda_imovel]],Table2[Faixa],Table2[NomeFaixa])</f>
        <v>D. 35k - 50k</v>
      </c>
      <c r="M1580" t="str">
        <f>LOOKUP(ImoveisBB[[#This Row],[Desc%]],Table24[Faixa],Table24[NomeFaixa])</f>
        <v>E. 40% - 50%</v>
      </c>
      <c r="N1580">
        <f>VALUE(SUBSTITUTE(MID(ImoveisBB[[#This Row],[Desc_imovel_numeros]],3,FIND("'",ImoveisBB[[#This Row],[Desc_imovel_numeros]],3)-3),".",","))</f>
        <v>160</v>
      </c>
      <c r="O1580" s="6" t="str">
        <f>LOOKUP(ImoveisBB[[#This Row],[Area1]],Table25[Faixa],Table25[NomeFaixa])</f>
        <v>F. 150m2 - 200m2</v>
      </c>
      <c r="P1580" s="6" t="str">
        <f>IF(ISNUMBER( SEARCH("Desocupado", ImoveisBB[[#This Row],[status_imovel]] ) ), "DESOcupado", "OCUpado")</f>
        <v>DESOcupado</v>
      </c>
      <c r="Q1580" s="6" t="str">
        <f>IF(ISNUMBER( SEARCH("Venda", ImoveisBB[[#This Row],[status_imovel]] ) ), "Venda Direta", "Leilão")</f>
        <v>Venda Direta</v>
      </c>
    </row>
    <row r="1581" spans="1:17" x14ac:dyDescent="0.25">
      <c r="A1581">
        <v>1580</v>
      </c>
      <c r="B1581" s="1" t="s">
        <v>1589</v>
      </c>
      <c r="C1581" t="s">
        <v>3451</v>
      </c>
      <c r="D1581" t="s">
        <v>5790</v>
      </c>
      <c r="E1581" s="7">
        <v>51299</v>
      </c>
      <c r="F1581">
        <v>45</v>
      </c>
      <c r="G1581" t="s">
        <v>7795</v>
      </c>
      <c r="H1581" t="s">
        <v>7946</v>
      </c>
      <c r="I1581" t="s">
        <v>9538</v>
      </c>
      <c r="J1581" t="s">
        <v>12975</v>
      </c>
      <c r="K1581" t="s">
        <v>16414</v>
      </c>
      <c r="L1581" t="str">
        <f>LOOKUP(ImoveisBB[[#This Row],[Vlr_venda_imovel]],Table2[Faixa],Table2[NomeFaixa])</f>
        <v>E. 50k - 65k</v>
      </c>
      <c r="M1581" t="str">
        <f>LOOKUP(ImoveisBB[[#This Row],[Desc%]],Table24[Faixa],Table24[NomeFaixa])</f>
        <v>E. 40% - 50%</v>
      </c>
      <c r="N1581">
        <f>VALUE(SUBSTITUTE(MID(ImoveisBB[[#This Row],[Desc_imovel_numeros]],3,FIND("'",ImoveisBB[[#This Row],[Desc_imovel_numeros]],3)-3),".",","))</f>
        <v>200</v>
      </c>
      <c r="O1581" s="6" t="str">
        <f>LOOKUP(ImoveisBB[[#This Row],[Area1]],Table25[Faixa],Table25[NomeFaixa])</f>
        <v>G. 200m2 - 500m2</v>
      </c>
      <c r="P1581" s="6" t="str">
        <f>IF(ISNUMBER( SEARCH("Desocupado", ImoveisBB[[#This Row],[status_imovel]] ) ), "DESOcupado", "OCUpado")</f>
        <v>OCUpado</v>
      </c>
      <c r="Q1581" s="6" t="str">
        <f>IF(ISNUMBER( SEARCH("Venda", ImoveisBB[[#This Row],[status_imovel]] ) ), "Venda Direta", "Leilão")</f>
        <v>Venda Direta</v>
      </c>
    </row>
    <row r="1582" spans="1:17" x14ac:dyDescent="0.25">
      <c r="A1582">
        <v>1581</v>
      </c>
      <c r="B1582" s="1" t="s">
        <v>1590</v>
      </c>
      <c r="C1582" t="s">
        <v>3525</v>
      </c>
      <c r="D1582" t="s">
        <v>5791</v>
      </c>
      <c r="E1582" s="7">
        <v>34166</v>
      </c>
      <c r="F1582">
        <v>50</v>
      </c>
      <c r="G1582" t="s">
        <v>7792</v>
      </c>
      <c r="H1582" t="s">
        <v>7949</v>
      </c>
      <c r="I1582" t="s">
        <v>9539</v>
      </c>
      <c r="J1582" t="s">
        <v>12976</v>
      </c>
      <c r="K1582" t="s">
        <v>16415</v>
      </c>
      <c r="L1582" t="str">
        <f>LOOKUP(ImoveisBB[[#This Row],[Vlr_venda_imovel]],Table2[Faixa],Table2[NomeFaixa])</f>
        <v>C. 25k - 35k</v>
      </c>
      <c r="M1582" t="str">
        <f>LOOKUP(ImoveisBB[[#This Row],[Desc%]],Table24[Faixa],Table24[NomeFaixa])</f>
        <v>F. 50% - 60%</v>
      </c>
      <c r="N1582">
        <f>VALUE(SUBSTITUTE(MID(ImoveisBB[[#This Row],[Desc_imovel_numeros]],3,FIND("'",ImoveisBB[[#This Row],[Desc_imovel_numeros]],3)-3),".",","))</f>
        <v>160</v>
      </c>
      <c r="O1582" s="6" t="str">
        <f>LOOKUP(ImoveisBB[[#This Row],[Area1]],Table25[Faixa],Table25[NomeFaixa])</f>
        <v>F. 150m2 - 200m2</v>
      </c>
      <c r="P1582" s="6" t="str">
        <f>IF(ISNUMBER( SEARCH("Desocupado", ImoveisBB[[#This Row],[status_imovel]] ) ), "DESOcupado", "OCUpado")</f>
        <v>DESOcupado</v>
      </c>
      <c r="Q1582" s="6" t="str">
        <f>IF(ISNUMBER( SEARCH("Venda", ImoveisBB[[#This Row],[status_imovel]] ) ), "Venda Direta", "Leilão")</f>
        <v>Venda Direta</v>
      </c>
    </row>
    <row r="1583" spans="1:17" x14ac:dyDescent="0.25">
      <c r="A1583">
        <v>1582</v>
      </c>
      <c r="B1583" s="1" t="s">
        <v>1591</v>
      </c>
      <c r="C1583" t="s">
        <v>3478</v>
      </c>
      <c r="D1583" t="s">
        <v>5792</v>
      </c>
      <c r="E1583" s="7">
        <v>29132</v>
      </c>
      <c r="F1583">
        <v>88</v>
      </c>
      <c r="G1583" t="s">
        <v>7892</v>
      </c>
      <c r="H1583" t="s">
        <v>7952</v>
      </c>
      <c r="I1583" t="s">
        <v>9540</v>
      </c>
      <c r="J1583" t="s">
        <v>12977</v>
      </c>
      <c r="K1583" t="s">
        <v>16416</v>
      </c>
      <c r="L1583" t="str">
        <f>LOOKUP(ImoveisBB[[#This Row],[Vlr_venda_imovel]],Table2[Faixa],Table2[NomeFaixa])</f>
        <v>C. 25k - 35k</v>
      </c>
      <c r="M1583" t="str">
        <f>LOOKUP(ImoveisBB[[#This Row],[Desc%]],Table24[Faixa],Table24[NomeFaixa])</f>
        <v>J. 85% - 90%</v>
      </c>
      <c r="N1583">
        <f>VALUE(SUBSTITUTE(MID(ImoveisBB[[#This Row],[Desc_imovel_numeros]],3,FIND("'",ImoveisBB[[#This Row],[Desc_imovel_numeros]],3)-3),".",","))</f>
        <v>447.44</v>
      </c>
      <c r="O1583" s="6" t="str">
        <f>LOOKUP(ImoveisBB[[#This Row],[Area1]],Table25[Faixa],Table25[NomeFaixa])</f>
        <v>G. 200m2 - 500m2</v>
      </c>
      <c r="P1583" s="6" t="str">
        <f>IF(ISNUMBER( SEARCH("Desocupado", ImoveisBB[[#This Row],[status_imovel]] ) ), "DESOcupado", "OCUpado")</f>
        <v>OCUpado</v>
      </c>
      <c r="Q1583" s="6" t="str">
        <f>IF(ISNUMBER( SEARCH("Venda", ImoveisBB[[#This Row],[status_imovel]] ) ), "Venda Direta", "Leilão")</f>
        <v>Venda Direta</v>
      </c>
    </row>
    <row r="1584" spans="1:17" x14ac:dyDescent="0.25">
      <c r="A1584">
        <v>1583</v>
      </c>
      <c r="B1584" s="1" t="s">
        <v>1592</v>
      </c>
      <c r="C1584" t="s">
        <v>3719</v>
      </c>
      <c r="D1584" t="s">
        <v>5793</v>
      </c>
      <c r="E1584" s="7">
        <v>57388</v>
      </c>
      <c r="F1584">
        <v>48</v>
      </c>
      <c r="G1584" t="s">
        <v>7722</v>
      </c>
      <c r="H1584" t="s">
        <v>7937</v>
      </c>
      <c r="I1584" t="s">
        <v>9541</v>
      </c>
      <c r="J1584" t="s">
        <v>12978</v>
      </c>
      <c r="K1584" t="s">
        <v>16417</v>
      </c>
      <c r="L1584" t="str">
        <f>LOOKUP(ImoveisBB[[#This Row],[Vlr_venda_imovel]],Table2[Faixa],Table2[NomeFaixa])</f>
        <v>E. 50k - 65k</v>
      </c>
      <c r="M1584" t="str">
        <f>LOOKUP(ImoveisBB[[#This Row],[Desc%]],Table24[Faixa],Table24[NomeFaixa])</f>
        <v>E. 40% - 50%</v>
      </c>
      <c r="N1584">
        <f>VALUE(SUBSTITUTE(MID(ImoveisBB[[#This Row],[Desc_imovel_numeros]],3,FIND("'",ImoveisBB[[#This Row],[Desc_imovel_numeros]],3)-3),".",","))</f>
        <v>48.65</v>
      </c>
      <c r="O1584" s="6" t="str">
        <f>LOOKUP(ImoveisBB[[#This Row],[Area1]],Table25[Faixa],Table25[NomeFaixa])</f>
        <v>B. 25m2 - 50m2</v>
      </c>
      <c r="P1584" s="6" t="str">
        <f>IF(ISNUMBER( SEARCH("Desocupado", ImoveisBB[[#This Row],[status_imovel]] ) ), "DESOcupado", "OCUpado")</f>
        <v>OCUpado</v>
      </c>
      <c r="Q1584" s="6" t="str">
        <f>IF(ISNUMBER( SEARCH("Venda", ImoveisBB[[#This Row],[status_imovel]] ) ), "Venda Direta", "Leilão")</f>
        <v>Venda Direta</v>
      </c>
    </row>
    <row r="1585" spans="1:17" x14ac:dyDescent="0.25">
      <c r="A1585">
        <v>1584</v>
      </c>
      <c r="B1585" s="1" t="s">
        <v>1593</v>
      </c>
      <c r="C1585" t="s">
        <v>3457</v>
      </c>
      <c r="D1585" t="s">
        <v>5794</v>
      </c>
      <c r="E1585" s="7">
        <v>60318</v>
      </c>
      <c r="F1585">
        <v>43</v>
      </c>
      <c r="G1585" t="s">
        <v>7794</v>
      </c>
      <c r="H1585" t="s">
        <v>7946</v>
      </c>
      <c r="I1585" t="s">
        <v>9542</v>
      </c>
      <c r="J1585" t="s">
        <v>12979</v>
      </c>
      <c r="K1585" t="s">
        <v>16418</v>
      </c>
      <c r="L1585" t="str">
        <f>LOOKUP(ImoveisBB[[#This Row],[Vlr_venda_imovel]],Table2[Faixa],Table2[NomeFaixa])</f>
        <v>E. 50k - 65k</v>
      </c>
      <c r="M1585" t="str">
        <f>LOOKUP(ImoveisBB[[#This Row],[Desc%]],Table24[Faixa],Table24[NomeFaixa])</f>
        <v>E. 40% - 50%</v>
      </c>
      <c r="N1585">
        <f>VALUE(SUBSTITUTE(MID(ImoveisBB[[#This Row],[Desc_imovel_numeros]],3,FIND("'",ImoveisBB[[#This Row],[Desc_imovel_numeros]],3)-3),".",","))</f>
        <v>150</v>
      </c>
      <c r="O1585" s="6" t="str">
        <f>LOOKUP(ImoveisBB[[#This Row],[Area1]],Table25[Faixa],Table25[NomeFaixa])</f>
        <v>F. 150m2 - 200m2</v>
      </c>
      <c r="P1585" s="6" t="str">
        <f>IF(ISNUMBER( SEARCH("Desocupado", ImoveisBB[[#This Row],[status_imovel]] ) ), "DESOcupado", "OCUpado")</f>
        <v>DESOcupado</v>
      </c>
      <c r="Q1585" s="6" t="str">
        <f>IF(ISNUMBER( SEARCH("Venda", ImoveisBB[[#This Row],[status_imovel]] ) ), "Venda Direta", "Leilão")</f>
        <v>Venda Direta</v>
      </c>
    </row>
    <row r="1586" spans="1:17" x14ac:dyDescent="0.25">
      <c r="A1586">
        <v>1585</v>
      </c>
      <c r="B1586" s="1" t="s">
        <v>1594</v>
      </c>
      <c r="C1586" t="s">
        <v>3808</v>
      </c>
      <c r="D1586" t="s">
        <v>5795</v>
      </c>
      <c r="E1586" s="7">
        <v>42358</v>
      </c>
      <c r="F1586">
        <v>52</v>
      </c>
      <c r="G1586" t="s">
        <v>7722</v>
      </c>
      <c r="H1586" t="s">
        <v>7937</v>
      </c>
      <c r="I1586" t="s">
        <v>9543</v>
      </c>
      <c r="J1586" t="s">
        <v>12980</v>
      </c>
      <c r="K1586" t="s">
        <v>16419</v>
      </c>
      <c r="L1586" t="str">
        <f>LOOKUP(ImoveisBB[[#This Row],[Vlr_venda_imovel]],Table2[Faixa],Table2[NomeFaixa])</f>
        <v>D. 35k - 50k</v>
      </c>
      <c r="M1586" t="str">
        <f>LOOKUP(ImoveisBB[[#This Row],[Desc%]],Table24[Faixa],Table24[NomeFaixa])</f>
        <v>F. 50% - 60%</v>
      </c>
      <c r="N1586">
        <f>VALUE(SUBSTITUTE(MID(ImoveisBB[[#This Row],[Desc_imovel_numeros]],3,FIND("'",ImoveisBB[[#This Row],[Desc_imovel_numeros]],3)-3),".",","))</f>
        <v>88</v>
      </c>
      <c r="O1586" s="6" t="str">
        <f>LOOKUP(ImoveisBB[[#This Row],[Area1]],Table25[Faixa],Table25[NomeFaixa])</f>
        <v>D. 75m2 - 100m2</v>
      </c>
      <c r="P1586" s="6" t="str">
        <f>IF(ISNUMBER( SEARCH("Desocupado", ImoveisBB[[#This Row],[status_imovel]] ) ), "DESOcupado", "OCUpado")</f>
        <v>OCUpado</v>
      </c>
      <c r="Q1586" s="6" t="str">
        <f>IF(ISNUMBER( SEARCH("Venda", ImoveisBB[[#This Row],[status_imovel]] ) ), "Venda Direta", "Leilão")</f>
        <v>Venda Direta</v>
      </c>
    </row>
    <row r="1587" spans="1:17" x14ac:dyDescent="0.25">
      <c r="A1587">
        <v>1586</v>
      </c>
      <c r="B1587" s="1" t="s">
        <v>1595</v>
      </c>
      <c r="C1587" t="s">
        <v>3808</v>
      </c>
      <c r="D1587" t="s">
        <v>5796</v>
      </c>
      <c r="E1587" s="7">
        <v>48514</v>
      </c>
      <c r="F1587">
        <v>40</v>
      </c>
      <c r="G1587" t="s">
        <v>7722</v>
      </c>
      <c r="H1587" t="s">
        <v>7937</v>
      </c>
      <c r="I1587" t="s">
        <v>9544</v>
      </c>
      <c r="J1587" t="s">
        <v>12981</v>
      </c>
      <c r="K1587" t="s">
        <v>16420</v>
      </c>
      <c r="L1587" t="str">
        <f>LOOKUP(ImoveisBB[[#This Row],[Vlr_venda_imovel]],Table2[Faixa],Table2[NomeFaixa])</f>
        <v>D. 35k - 50k</v>
      </c>
      <c r="M1587" t="str">
        <f>LOOKUP(ImoveisBB[[#This Row],[Desc%]],Table24[Faixa],Table24[NomeFaixa])</f>
        <v>E. 40% - 50%</v>
      </c>
      <c r="N1587">
        <f>VALUE(SUBSTITUTE(MID(ImoveisBB[[#This Row],[Desc_imovel_numeros]],3,FIND("'",ImoveisBB[[#This Row],[Desc_imovel_numeros]],3)-3),".",","))</f>
        <v>180</v>
      </c>
      <c r="O1587" s="6" t="str">
        <f>LOOKUP(ImoveisBB[[#This Row],[Area1]],Table25[Faixa],Table25[NomeFaixa])</f>
        <v>F. 150m2 - 200m2</v>
      </c>
      <c r="P1587" s="6" t="str">
        <f>IF(ISNUMBER( SEARCH("Desocupado", ImoveisBB[[#This Row],[status_imovel]] ) ), "DESOcupado", "OCUpado")</f>
        <v>OCUpado</v>
      </c>
      <c r="Q1587" s="6" t="str">
        <f>IF(ISNUMBER( SEARCH("Venda", ImoveisBB[[#This Row],[status_imovel]] ) ), "Venda Direta", "Leilão")</f>
        <v>Leilão</v>
      </c>
    </row>
    <row r="1588" spans="1:17" x14ac:dyDescent="0.25">
      <c r="A1588">
        <v>1587</v>
      </c>
      <c r="B1588" s="1" t="s">
        <v>1596</v>
      </c>
      <c r="C1588" t="s">
        <v>3488</v>
      </c>
      <c r="D1588" t="s">
        <v>5797</v>
      </c>
      <c r="E1588" s="7">
        <v>46620</v>
      </c>
      <c r="F1588">
        <v>56</v>
      </c>
      <c r="G1588" t="s">
        <v>7722</v>
      </c>
      <c r="H1588" t="s">
        <v>7937</v>
      </c>
      <c r="I1588" t="s">
        <v>9545</v>
      </c>
      <c r="J1588" t="s">
        <v>12982</v>
      </c>
      <c r="K1588" t="s">
        <v>16421</v>
      </c>
      <c r="L1588" t="str">
        <f>LOOKUP(ImoveisBB[[#This Row],[Vlr_venda_imovel]],Table2[Faixa],Table2[NomeFaixa])</f>
        <v>D. 35k - 50k</v>
      </c>
      <c r="M1588" t="str">
        <f>LOOKUP(ImoveisBB[[#This Row],[Desc%]],Table24[Faixa],Table24[NomeFaixa])</f>
        <v>F. 50% - 60%</v>
      </c>
      <c r="N1588">
        <f>VALUE(SUBSTITUTE(MID(ImoveisBB[[#This Row],[Desc_imovel_numeros]],3,FIND("'",ImoveisBB[[#This Row],[Desc_imovel_numeros]],3)-3),".",","))</f>
        <v>49.18</v>
      </c>
      <c r="O1588" s="6" t="str">
        <f>LOOKUP(ImoveisBB[[#This Row],[Area1]],Table25[Faixa],Table25[NomeFaixa])</f>
        <v>B. 25m2 - 50m2</v>
      </c>
      <c r="P1588" s="6" t="str">
        <f>IF(ISNUMBER( SEARCH("Desocupado", ImoveisBB[[#This Row],[status_imovel]] ) ), "DESOcupado", "OCUpado")</f>
        <v>OCUpado</v>
      </c>
      <c r="Q1588" s="6" t="str">
        <f>IF(ISNUMBER( SEARCH("Venda", ImoveisBB[[#This Row],[status_imovel]] ) ), "Venda Direta", "Leilão")</f>
        <v>Venda Direta</v>
      </c>
    </row>
    <row r="1589" spans="1:17" x14ac:dyDescent="0.25">
      <c r="A1589">
        <v>1588</v>
      </c>
      <c r="B1589" s="1" t="s">
        <v>1597</v>
      </c>
      <c r="C1589" t="s">
        <v>3808</v>
      </c>
      <c r="D1589" t="s">
        <v>5798</v>
      </c>
      <c r="E1589" s="7">
        <v>48717</v>
      </c>
      <c r="F1589">
        <v>54</v>
      </c>
      <c r="G1589" t="s">
        <v>7722</v>
      </c>
      <c r="H1589" t="s">
        <v>7937</v>
      </c>
      <c r="I1589" t="s">
        <v>9546</v>
      </c>
      <c r="J1589" t="s">
        <v>12983</v>
      </c>
      <c r="K1589" t="s">
        <v>16422</v>
      </c>
      <c r="L1589" t="str">
        <f>LOOKUP(ImoveisBB[[#This Row],[Vlr_venda_imovel]],Table2[Faixa],Table2[NomeFaixa])</f>
        <v>D. 35k - 50k</v>
      </c>
      <c r="M1589" t="str">
        <f>LOOKUP(ImoveisBB[[#This Row],[Desc%]],Table24[Faixa],Table24[NomeFaixa])</f>
        <v>F. 50% - 60%</v>
      </c>
      <c r="N1589">
        <f>VALUE(SUBSTITUTE(MID(ImoveisBB[[#This Row],[Desc_imovel_numeros]],3,FIND("'",ImoveisBB[[#This Row],[Desc_imovel_numeros]],3)-3),".",","))</f>
        <v>52.99</v>
      </c>
      <c r="O1589" s="6" t="str">
        <f>LOOKUP(ImoveisBB[[#This Row],[Area1]],Table25[Faixa],Table25[NomeFaixa])</f>
        <v>C. 50m2 - 75m2</v>
      </c>
      <c r="P1589" s="6" t="str">
        <f>IF(ISNUMBER( SEARCH("Desocupado", ImoveisBB[[#This Row],[status_imovel]] ) ), "DESOcupado", "OCUpado")</f>
        <v>OCUpado</v>
      </c>
      <c r="Q1589" s="6" t="str">
        <f>IF(ISNUMBER( SEARCH("Venda", ImoveisBB[[#This Row],[status_imovel]] ) ), "Venda Direta", "Leilão")</f>
        <v>Venda Direta</v>
      </c>
    </row>
    <row r="1590" spans="1:17" x14ac:dyDescent="0.25">
      <c r="A1590">
        <v>1589</v>
      </c>
      <c r="B1590" s="1" t="s">
        <v>1598</v>
      </c>
      <c r="C1590" t="s">
        <v>3451</v>
      </c>
      <c r="D1590" t="s">
        <v>5799</v>
      </c>
      <c r="E1590" s="7">
        <v>49799</v>
      </c>
      <c r="F1590">
        <v>53</v>
      </c>
      <c r="G1590" t="s">
        <v>7722</v>
      </c>
      <c r="H1590" t="s">
        <v>7937</v>
      </c>
      <c r="I1590" t="s">
        <v>9547</v>
      </c>
      <c r="J1590" t="s">
        <v>12984</v>
      </c>
      <c r="K1590" t="s">
        <v>16423</v>
      </c>
      <c r="L1590" t="str">
        <f>LOOKUP(ImoveisBB[[#This Row],[Vlr_venda_imovel]],Table2[Faixa],Table2[NomeFaixa])</f>
        <v>D. 35k - 50k</v>
      </c>
      <c r="M1590" t="str">
        <f>LOOKUP(ImoveisBB[[#This Row],[Desc%]],Table24[Faixa],Table24[NomeFaixa])</f>
        <v>F. 50% - 60%</v>
      </c>
      <c r="N1590">
        <f>VALUE(SUBSTITUTE(MID(ImoveisBB[[#This Row],[Desc_imovel_numeros]],3,FIND("'",ImoveisBB[[#This Row],[Desc_imovel_numeros]],3)-3),".",","))</f>
        <v>120</v>
      </c>
      <c r="O1590" s="6" t="str">
        <f>LOOKUP(ImoveisBB[[#This Row],[Area1]],Table25[Faixa],Table25[NomeFaixa])</f>
        <v>E. 100m2 - 150m2</v>
      </c>
      <c r="P1590" s="6" t="str">
        <f>IF(ISNUMBER( SEARCH("Desocupado", ImoveisBB[[#This Row],[status_imovel]] ) ), "DESOcupado", "OCUpado")</f>
        <v>OCUpado</v>
      </c>
      <c r="Q1590" s="6" t="str">
        <f>IF(ISNUMBER( SEARCH("Venda", ImoveisBB[[#This Row],[status_imovel]] ) ), "Venda Direta", "Leilão")</f>
        <v>Venda Direta</v>
      </c>
    </row>
    <row r="1591" spans="1:17" x14ac:dyDescent="0.25">
      <c r="A1591">
        <v>1590</v>
      </c>
      <c r="B1591" s="1" t="s">
        <v>1599</v>
      </c>
      <c r="C1591" t="s">
        <v>3451</v>
      </c>
      <c r="D1591" t="s">
        <v>5800</v>
      </c>
      <c r="E1591" s="7">
        <v>43508</v>
      </c>
      <c r="F1591">
        <v>58</v>
      </c>
      <c r="G1591" t="s">
        <v>7893</v>
      </c>
      <c r="H1591" t="s">
        <v>7937</v>
      </c>
      <c r="I1591" t="s">
        <v>9548</v>
      </c>
      <c r="J1591" t="s">
        <v>12985</v>
      </c>
      <c r="K1591" t="s">
        <v>16424</v>
      </c>
      <c r="L1591" t="str">
        <f>LOOKUP(ImoveisBB[[#This Row],[Vlr_venda_imovel]],Table2[Faixa],Table2[NomeFaixa])</f>
        <v>D. 35k - 50k</v>
      </c>
      <c r="M1591" t="str">
        <f>LOOKUP(ImoveisBB[[#This Row],[Desc%]],Table24[Faixa],Table24[NomeFaixa])</f>
        <v>F. 50% - 60%</v>
      </c>
      <c r="N1591">
        <f>VALUE(SUBSTITUTE(MID(ImoveisBB[[#This Row],[Desc_imovel_numeros]],3,FIND("'",ImoveisBB[[#This Row],[Desc_imovel_numeros]],3)-3),".",","))</f>
        <v>100</v>
      </c>
      <c r="O1591" s="6" t="str">
        <f>LOOKUP(ImoveisBB[[#This Row],[Area1]],Table25[Faixa],Table25[NomeFaixa])</f>
        <v>E. 100m2 - 150m2</v>
      </c>
      <c r="P1591" s="6" t="str">
        <f>IF(ISNUMBER( SEARCH("Desocupado", ImoveisBB[[#This Row],[status_imovel]] ) ), "DESOcupado", "OCUpado")</f>
        <v>OCUpado</v>
      </c>
      <c r="Q1591" s="6" t="str">
        <f>IF(ISNUMBER( SEARCH("Venda", ImoveisBB[[#This Row],[status_imovel]] ) ), "Venda Direta", "Leilão")</f>
        <v>Venda Direta</v>
      </c>
    </row>
    <row r="1592" spans="1:17" x14ac:dyDescent="0.25">
      <c r="A1592">
        <v>1591</v>
      </c>
      <c r="B1592" s="1" t="s">
        <v>1600</v>
      </c>
      <c r="C1592" t="s">
        <v>3474</v>
      </c>
      <c r="D1592" t="s">
        <v>5801</v>
      </c>
      <c r="E1592" s="7">
        <v>47357</v>
      </c>
      <c r="F1592">
        <v>57</v>
      </c>
      <c r="G1592" t="s">
        <v>7724</v>
      </c>
      <c r="H1592" t="s">
        <v>7937</v>
      </c>
      <c r="I1592" t="s">
        <v>9549</v>
      </c>
      <c r="J1592" t="s">
        <v>12986</v>
      </c>
      <c r="K1592" t="s">
        <v>16425</v>
      </c>
      <c r="L1592" t="str">
        <f>LOOKUP(ImoveisBB[[#This Row],[Vlr_venda_imovel]],Table2[Faixa],Table2[NomeFaixa])</f>
        <v>D. 35k - 50k</v>
      </c>
      <c r="M1592" t="str">
        <f>LOOKUP(ImoveisBB[[#This Row],[Desc%]],Table24[Faixa],Table24[NomeFaixa])</f>
        <v>F. 50% - 60%</v>
      </c>
      <c r="N1592">
        <f>VALUE(SUBSTITUTE(MID(ImoveisBB[[#This Row],[Desc_imovel_numeros]],3,FIND("'",ImoveisBB[[#This Row],[Desc_imovel_numeros]],3)-3),".",","))</f>
        <v>202.08</v>
      </c>
      <c r="O1592" s="6" t="str">
        <f>LOOKUP(ImoveisBB[[#This Row],[Area1]],Table25[Faixa],Table25[NomeFaixa])</f>
        <v>G. 200m2 - 500m2</v>
      </c>
      <c r="P1592" s="6" t="str">
        <f>IF(ISNUMBER( SEARCH("Desocupado", ImoveisBB[[#This Row],[status_imovel]] ) ), "DESOcupado", "OCUpado")</f>
        <v>DESOcupado</v>
      </c>
      <c r="Q1592" s="6" t="str">
        <f>IF(ISNUMBER( SEARCH("Venda", ImoveisBB[[#This Row],[status_imovel]] ) ), "Venda Direta", "Leilão")</f>
        <v>Venda Direta</v>
      </c>
    </row>
    <row r="1593" spans="1:17" x14ac:dyDescent="0.25">
      <c r="A1593">
        <v>1592</v>
      </c>
      <c r="B1593" s="1" t="s">
        <v>1601</v>
      </c>
      <c r="C1593" t="s">
        <v>3905</v>
      </c>
      <c r="D1593" t="s">
        <v>5802</v>
      </c>
      <c r="E1593" s="7">
        <v>58740</v>
      </c>
      <c r="F1593">
        <v>27</v>
      </c>
      <c r="G1593" t="s">
        <v>7893</v>
      </c>
      <c r="H1593" t="s">
        <v>7937</v>
      </c>
      <c r="I1593" t="s">
        <v>9550</v>
      </c>
      <c r="J1593" t="s">
        <v>12987</v>
      </c>
      <c r="K1593" t="s">
        <v>16426</v>
      </c>
      <c r="L1593" t="str">
        <f>LOOKUP(ImoveisBB[[#This Row],[Vlr_venda_imovel]],Table2[Faixa],Table2[NomeFaixa])</f>
        <v>E. 50k - 65k</v>
      </c>
      <c r="M1593" t="str">
        <f>LOOKUP(ImoveisBB[[#This Row],[Desc%]],Table24[Faixa],Table24[NomeFaixa])</f>
        <v>C. 20% - 30%</v>
      </c>
      <c r="N1593">
        <f>VALUE(SUBSTITUTE(MID(ImoveisBB[[#This Row],[Desc_imovel_numeros]],3,FIND("'",ImoveisBB[[#This Row],[Desc_imovel_numeros]],3)-3),".",","))</f>
        <v>140</v>
      </c>
      <c r="O1593" s="6" t="str">
        <f>LOOKUP(ImoveisBB[[#This Row],[Area1]],Table25[Faixa],Table25[NomeFaixa])</f>
        <v>E. 100m2 - 150m2</v>
      </c>
      <c r="P1593" s="6" t="str">
        <f>IF(ISNUMBER( SEARCH("Desocupado", ImoveisBB[[#This Row],[status_imovel]] ) ), "DESOcupado", "OCUpado")</f>
        <v>OCUpado</v>
      </c>
      <c r="Q1593" s="6" t="str">
        <f>IF(ISNUMBER( SEARCH("Venda", ImoveisBB[[#This Row],[status_imovel]] ) ), "Venda Direta", "Leilão")</f>
        <v>Leilão</v>
      </c>
    </row>
    <row r="1594" spans="1:17" x14ac:dyDescent="0.25">
      <c r="A1594">
        <v>1593</v>
      </c>
      <c r="B1594" s="1" t="s">
        <v>1602</v>
      </c>
      <c r="C1594" t="s">
        <v>3906</v>
      </c>
      <c r="D1594" t="s">
        <v>5803</v>
      </c>
      <c r="E1594" s="7">
        <v>48109</v>
      </c>
      <c r="F1594">
        <v>38</v>
      </c>
      <c r="G1594" t="s">
        <v>7893</v>
      </c>
      <c r="H1594" t="s">
        <v>7937</v>
      </c>
      <c r="I1594" t="s">
        <v>9551</v>
      </c>
      <c r="J1594" t="s">
        <v>12988</v>
      </c>
      <c r="K1594" t="s">
        <v>16427</v>
      </c>
      <c r="L1594" t="str">
        <f>LOOKUP(ImoveisBB[[#This Row],[Vlr_venda_imovel]],Table2[Faixa],Table2[NomeFaixa])</f>
        <v>D. 35k - 50k</v>
      </c>
      <c r="M1594" t="str">
        <f>LOOKUP(ImoveisBB[[#This Row],[Desc%]],Table24[Faixa],Table24[NomeFaixa])</f>
        <v>D. 30% - 40%</v>
      </c>
      <c r="N1594">
        <f>VALUE(SUBSTITUTE(MID(ImoveisBB[[#This Row],[Desc_imovel_numeros]],3,FIND("'",ImoveisBB[[#This Row],[Desc_imovel_numeros]],3)-3),".",","))</f>
        <v>105.35</v>
      </c>
      <c r="O1594" s="6" t="str">
        <f>LOOKUP(ImoveisBB[[#This Row],[Area1]],Table25[Faixa],Table25[NomeFaixa])</f>
        <v>E. 100m2 - 150m2</v>
      </c>
      <c r="P1594" s="6" t="str">
        <f>IF(ISNUMBER( SEARCH("Desocupado", ImoveisBB[[#This Row],[status_imovel]] ) ), "DESOcupado", "OCUpado")</f>
        <v>OCUpado</v>
      </c>
      <c r="Q1594" s="6" t="str">
        <f>IF(ISNUMBER( SEARCH("Venda", ImoveisBB[[#This Row],[status_imovel]] ) ), "Venda Direta", "Leilão")</f>
        <v>Leilão</v>
      </c>
    </row>
    <row r="1595" spans="1:17" x14ac:dyDescent="0.25">
      <c r="A1595">
        <v>1594</v>
      </c>
      <c r="B1595" s="1" t="s">
        <v>1603</v>
      </c>
      <c r="C1595" t="s">
        <v>3795</v>
      </c>
      <c r="D1595" t="s">
        <v>5804</v>
      </c>
      <c r="E1595" s="7">
        <v>56201</v>
      </c>
      <c r="F1595">
        <v>46</v>
      </c>
      <c r="G1595" t="s">
        <v>7725</v>
      </c>
      <c r="H1595" t="s">
        <v>7937</v>
      </c>
      <c r="I1595" t="s">
        <v>9552</v>
      </c>
      <c r="J1595" t="s">
        <v>12989</v>
      </c>
      <c r="K1595" t="s">
        <v>16428</v>
      </c>
      <c r="L1595" t="str">
        <f>LOOKUP(ImoveisBB[[#This Row],[Vlr_venda_imovel]],Table2[Faixa],Table2[NomeFaixa])</f>
        <v>E. 50k - 65k</v>
      </c>
      <c r="M1595" t="str">
        <f>LOOKUP(ImoveisBB[[#This Row],[Desc%]],Table24[Faixa],Table24[NomeFaixa])</f>
        <v>E. 40% - 50%</v>
      </c>
      <c r="N1595">
        <f>VALUE(SUBSTITUTE(MID(ImoveisBB[[#This Row],[Desc_imovel_numeros]],3,FIND("'",ImoveisBB[[#This Row],[Desc_imovel_numeros]],3)-3),".",","))</f>
        <v>100</v>
      </c>
      <c r="O1595" s="6" t="str">
        <f>LOOKUP(ImoveisBB[[#This Row],[Area1]],Table25[Faixa],Table25[NomeFaixa])</f>
        <v>E. 100m2 - 150m2</v>
      </c>
      <c r="P1595" s="6" t="str">
        <f>IF(ISNUMBER( SEARCH("Desocupado", ImoveisBB[[#This Row],[status_imovel]] ) ), "DESOcupado", "OCUpado")</f>
        <v>OCUpado</v>
      </c>
      <c r="Q1595" s="6" t="str">
        <f>IF(ISNUMBER( SEARCH("Venda", ImoveisBB[[#This Row],[status_imovel]] ) ), "Venda Direta", "Leilão")</f>
        <v>Venda Direta</v>
      </c>
    </row>
    <row r="1596" spans="1:17" x14ac:dyDescent="0.25">
      <c r="A1596">
        <v>1595</v>
      </c>
      <c r="B1596" s="1" t="s">
        <v>1604</v>
      </c>
      <c r="C1596" t="s">
        <v>3907</v>
      </c>
      <c r="D1596" t="s">
        <v>5805</v>
      </c>
      <c r="E1596" s="7">
        <v>56871</v>
      </c>
      <c r="F1596">
        <v>48</v>
      </c>
      <c r="G1596" t="s">
        <v>7894</v>
      </c>
      <c r="H1596" t="s">
        <v>7942</v>
      </c>
      <c r="I1596" t="s">
        <v>9553</v>
      </c>
      <c r="J1596" t="s">
        <v>12990</v>
      </c>
      <c r="K1596" t="s">
        <v>16429</v>
      </c>
      <c r="L1596" t="str">
        <f>LOOKUP(ImoveisBB[[#This Row],[Vlr_venda_imovel]],Table2[Faixa],Table2[NomeFaixa])</f>
        <v>E. 50k - 65k</v>
      </c>
      <c r="M1596" t="str">
        <f>LOOKUP(ImoveisBB[[#This Row],[Desc%]],Table24[Faixa],Table24[NomeFaixa])</f>
        <v>E. 40% - 50%</v>
      </c>
      <c r="N1596">
        <f>VALUE(SUBSTITUTE(MID(ImoveisBB[[#This Row],[Desc_imovel_numeros]],3,FIND("'",ImoveisBB[[#This Row],[Desc_imovel_numeros]],3)-3),".",","))</f>
        <v>69</v>
      </c>
      <c r="O1596" s="6" t="str">
        <f>LOOKUP(ImoveisBB[[#This Row],[Area1]],Table25[Faixa],Table25[NomeFaixa])</f>
        <v>C. 50m2 - 75m2</v>
      </c>
      <c r="P1596" s="6" t="str">
        <f>IF(ISNUMBER( SEARCH("Desocupado", ImoveisBB[[#This Row],[status_imovel]] ) ), "DESOcupado", "OCUpado")</f>
        <v>OCUpado</v>
      </c>
      <c r="Q1596" s="6" t="str">
        <f>IF(ISNUMBER( SEARCH("Venda", ImoveisBB[[#This Row],[status_imovel]] ) ), "Venda Direta", "Leilão")</f>
        <v>Venda Direta</v>
      </c>
    </row>
    <row r="1597" spans="1:17" x14ac:dyDescent="0.25">
      <c r="A1597">
        <v>1596</v>
      </c>
      <c r="B1597" s="1" t="s">
        <v>1605</v>
      </c>
      <c r="C1597" t="s">
        <v>3451</v>
      </c>
      <c r="D1597" t="s">
        <v>5806</v>
      </c>
      <c r="E1597" s="7">
        <v>33187</v>
      </c>
      <c r="F1597">
        <v>48</v>
      </c>
      <c r="G1597" t="s">
        <v>7787</v>
      </c>
      <c r="H1597" t="s">
        <v>7949</v>
      </c>
      <c r="I1597" t="s">
        <v>9554</v>
      </c>
      <c r="J1597" t="s">
        <v>12991</v>
      </c>
      <c r="K1597" t="s">
        <v>16430</v>
      </c>
      <c r="L1597" t="str">
        <f>LOOKUP(ImoveisBB[[#This Row],[Vlr_venda_imovel]],Table2[Faixa],Table2[NomeFaixa])</f>
        <v>C. 25k - 35k</v>
      </c>
      <c r="M1597" t="str">
        <f>LOOKUP(ImoveisBB[[#This Row],[Desc%]],Table24[Faixa],Table24[NomeFaixa])</f>
        <v>E. 40% - 50%</v>
      </c>
      <c r="N1597">
        <f>VALUE(SUBSTITUTE(MID(ImoveisBB[[#This Row],[Desc_imovel_numeros]],3,FIND("'",ImoveisBB[[#This Row],[Desc_imovel_numeros]],3)-3),".",","))</f>
        <v>200</v>
      </c>
      <c r="O1597" s="6" t="str">
        <f>LOOKUP(ImoveisBB[[#This Row],[Area1]],Table25[Faixa],Table25[NomeFaixa])</f>
        <v>G. 200m2 - 500m2</v>
      </c>
      <c r="P1597" s="6" t="str">
        <f>IF(ISNUMBER( SEARCH("Desocupado", ImoveisBB[[#This Row],[status_imovel]] ) ), "DESOcupado", "OCUpado")</f>
        <v>OCUpado</v>
      </c>
      <c r="Q1597" s="6" t="str">
        <f>IF(ISNUMBER( SEARCH("Venda", ImoveisBB[[#This Row],[status_imovel]] ) ), "Venda Direta", "Leilão")</f>
        <v>Venda Direta</v>
      </c>
    </row>
    <row r="1598" spans="1:17" x14ac:dyDescent="0.25">
      <c r="A1598">
        <v>1597</v>
      </c>
      <c r="B1598" s="1" t="s">
        <v>1606</v>
      </c>
      <c r="C1598" t="s">
        <v>3463</v>
      </c>
      <c r="D1598" t="s">
        <v>5807</v>
      </c>
      <c r="E1598" s="7">
        <v>48324</v>
      </c>
      <c r="F1598">
        <v>42</v>
      </c>
      <c r="G1598" t="s">
        <v>7790</v>
      </c>
      <c r="H1598" t="s">
        <v>7951</v>
      </c>
      <c r="I1598" t="s">
        <v>9555</v>
      </c>
      <c r="J1598" t="s">
        <v>12992</v>
      </c>
      <c r="K1598" t="s">
        <v>16431</v>
      </c>
      <c r="L1598" t="str">
        <f>LOOKUP(ImoveisBB[[#This Row],[Vlr_venda_imovel]],Table2[Faixa],Table2[NomeFaixa])</f>
        <v>D. 35k - 50k</v>
      </c>
      <c r="M1598" t="str">
        <f>LOOKUP(ImoveisBB[[#This Row],[Desc%]],Table24[Faixa],Table24[NomeFaixa])</f>
        <v>E. 40% - 50%</v>
      </c>
      <c r="N1598">
        <f>VALUE(SUBSTITUTE(MID(ImoveisBB[[#This Row],[Desc_imovel_numeros]],3,FIND("'",ImoveisBB[[#This Row],[Desc_imovel_numeros]],3)-3),".",","))</f>
        <v>128</v>
      </c>
      <c r="O1598" s="6" t="str">
        <f>LOOKUP(ImoveisBB[[#This Row],[Area1]],Table25[Faixa],Table25[NomeFaixa])</f>
        <v>E. 100m2 - 150m2</v>
      </c>
      <c r="P1598" s="6" t="str">
        <f>IF(ISNUMBER( SEARCH("Desocupado", ImoveisBB[[#This Row],[status_imovel]] ) ), "DESOcupado", "OCUpado")</f>
        <v>DESOcupado</v>
      </c>
      <c r="Q1598" s="6" t="str">
        <f>IF(ISNUMBER( SEARCH("Venda", ImoveisBB[[#This Row],[status_imovel]] ) ), "Venda Direta", "Leilão")</f>
        <v>Venda Direta</v>
      </c>
    </row>
    <row r="1599" spans="1:17" x14ac:dyDescent="0.25">
      <c r="A1599">
        <v>1598</v>
      </c>
      <c r="B1599" s="1" t="s">
        <v>1607</v>
      </c>
      <c r="C1599" t="s">
        <v>3451</v>
      </c>
      <c r="D1599" t="s">
        <v>5808</v>
      </c>
      <c r="E1599" s="7">
        <v>46342</v>
      </c>
      <c r="F1599">
        <v>42</v>
      </c>
      <c r="G1599" t="s">
        <v>7814</v>
      </c>
      <c r="H1599" t="s">
        <v>7946</v>
      </c>
      <c r="I1599" t="s">
        <v>9556</v>
      </c>
      <c r="J1599" t="s">
        <v>12993</v>
      </c>
      <c r="K1599" t="s">
        <v>16432</v>
      </c>
      <c r="L1599" t="str">
        <f>LOOKUP(ImoveisBB[[#This Row],[Vlr_venda_imovel]],Table2[Faixa],Table2[NomeFaixa])</f>
        <v>D. 35k - 50k</v>
      </c>
      <c r="M1599" t="str">
        <f>LOOKUP(ImoveisBB[[#This Row],[Desc%]],Table24[Faixa],Table24[NomeFaixa])</f>
        <v>E. 40% - 50%</v>
      </c>
      <c r="N1599">
        <f>VALUE(SUBSTITUTE(MID(ImoveisBB[[#This Row],[Desc_imovel_numeros]],3,FIND("'",ImoveisBB[[#This Row],[Desc_imovel_numeros]],3)-3),".",","))</f>
        <v>150</v>
      </c>
      <c r="O1599" s="6" t="str">
        <f>LOOKUP(ImoveisBB[[#This Row],[Area1]],Table25[Faixa],Table25[NomeFaixa])</f>
        <v>F. 150m2 - 200m2</v>
      </c>
      <c r="P1599" s="6" t="str">
        <f>IF(ISNUMBER( SEARCH("Desocupado", ImoveisBB[[#This Row],[status_imovel]] ) ), "DESOcupado", "OCUpado")</f>
        <v>DESOcupado</v>
      </c>
      <c r="Q1599" s="6" t="str">
        <f>IF(ISNUMBER( SEARCH("Venda", ImoveisBB[[#This Row],[status_imovel]] ) ), "Venda Direta", "Leilão")</f>
        <v>Venda Direta</v>
      </c>
    </row>
    <row r="1600" spans="1:17" x14ac:dyDescent="0.25">
      <c r="A1600">
        <v>1599</v>
      </c>
      <c r="B1600" s="1" t="s">
        <v>1608</v>
      </c>
      <c r="C1600" t="s">
        <v>3471</v>
      </c>
      <c r="D1600" t="s">
        <v>5809</v>
      </c>
      <c r="E1600" s="7">
        <v>37960</v>
      </c>
      <c r="F1600">
        <v>48</v>
      </c>
      <c r="G1600" t="s">
        <v>7804</v>
      </c>
      <c r="H1600" t="s">
        <v>7946</v>
      </c>
      <c r="I1600" t="s">
        <v>9557</v>
      </c>
      <c r="J1600" t="s">
        <v>12994</v>
      </c>
      <c r="K1600" t="s">
        <v>16433</v>
      </c>
      <c r="L1600" t="str">
        <f>LOOKUP(ImoveisBB[[#This Row],[Vlr_venda_imovel]],Table2[Faixa],Table2[NomeFaixa])</f>
        <v>D. 35k - 50k</v>
      </c>
      <c r="M1600" t="str">
        <f>LOOKUP(ImoveisBB[[#This Row],[Desc%]],Table24[Faixa],Table24[NomeFaixa])</f>
        <v>E. 40% - 50%</v>
      </c>
      <c r="N1600">
        <f>VALUE(SUBSTITUTE(MID(ImoveisBB[[#This Row],[Desc_imovel_numeros]],3,FIND("'",ImoveisBB[[#This Row],[Desc_imovel_numeros]],3)-3),".",","))</f>
        <v>126</v>
      </c>
      <c r="O1600" s="6" t="str">
        <f>LOOKUP(ImoveisBB[[#This Row],[Area1]],Table25[Faixa],Table25[NomeFaixa])</f>
        <v>E. 100m2 - 150m2</v>
      </c>
      <c r="P1600" s="6" t="str">
        <f>IF(ISNUMBER( SEARCH("Desocupado", ImoveisBB[[#This Row],[status_imovel]] ) ), "DESOcupado", "OCUpado")</f>
        <v>OCUpado</v>
      </c>
      <c r="Q1600" s="6" t="str">
        <f>IF(ISNUMBER( SEARCH("Venda", ImoveisBB[[#This Row],[status_imovel]] ) ), "Venda Direta", "Leilão")</f>
        <v>Venda Direta</v>
      </c>
    </row>
    <row r="1601" spans="1:17" x14ac:dyDescent="0.25">
      <c r="A1601">
        <v>1600</v>
      </c>
      <c r="B1601" s="1" t="s">
        <v>1609</v>
      </c>
      <c r="C1601" t="s">
        <v>3451</v>
      </c>
      <c r="D1601" t="s">
        <v>5810</v>
      </c>
      <c r="E1601" s="7">
        <v>45606</v>
      </c>
      <c r="F1601">
        <v>48</v>
      </c>
      <c r="G1601" t="s">
        <v>7804</v>
      </c>
      <c r="H1601" t="s">
        <v>7946</v>
      </c>
      <c r="I1601" t="s">
        <v>9558</v>
      </c>
      <c r="J1601" t="s">
        <v>12995</v>
      </c>
      <c r="K1601" t="s">
        <v>16434</v>
      </c>
      <c r="L1601" t="str">
        <f>LOOKUP(ImoveisBB[[#This Row],[Vlr_venda_imovel]],Table2[Faixa],Table2[NomeFaixa])</f>
        <v>D. 35k - 50k</v>
      </c>
      <c r="M1601" t="str">
        <f>LOOKUP(ImoveisBB[[#This Row],[Desc%]],Table24[Faixa],Table24[NomeFaixa])</f>
        <v>E. 40% - 50%</v>
      </c>
      <c r="N1601">
        <f>VALUE(SUBSTITUTE(MID(ImoveisBB[[#This Row],[Desc_imovel_numeros]],3,FIND("'",ImoveisBB[[#This Row],[Desc_imovel_numeros]],3)-3),".",","))</f>
        <v>154</v>
      </c>
      <c r="O1601" s="6" t="str">
        <f>LOOKUP(ImoveisBB[[#This Row],[Area1]],Table25[Faixa],Table25[NomeFaixa])</f>
        <v>F. 150m2 - 200m2</v>
      </c>
      <c r="P1601" s="6" t="str">
        <f>IF(ISNUMBER( SEARCH("Desocupado", ImoveisBB[[#This Row],[status_imovel]] ) ), "DESOcupado", "OCUpado")</f>
        <v>OCUpado</v>
      </c>
      <c r="Q1601" s="6" t="str">
        <f>IF(ISNUMBER( SEARCH("Venda", ImoveisBB[[#This Row],[status_imovel]] ) ), "Venda Direta", "Leilão")</f>
        <v>Venda Direta</v>
      </c>
    </row>
    <row r="1602" spans="1:17" x14ac:dyDescent="0.25">
      <c r="A1602">
        <v>1601</v>
      </c>
      <c r="B1602" s="1" t="s">
        <v>1610</v>
      </c>
      <c r="C1602" t="s">
        <v>3463</v>
      </c>
      <c r="D1602" t="s">
        <v>5811</v>
      </c>
      <c r="E1602" s="7">
        <v>40329</v>
      </c>
      <c r="F1602">
        <v>48</v>
      </c>
      <c r="G1602" t="s">
        <v>7804</v>
      </c>
      <c r="H1602" t="s">
        <v>7946</v>
      </c>
      <c r="I1602" t="s">
        <v>9559</v>
      </c>
      <c r="J1602" t="s">
        <v>12996</v>
      </c>
      <c r="K1602" t="s">
        <v>16435</v>
      </c>
      <c r="L1602" t="str">
        <f>LOOKUP(ImoveisBB[[#This Row],[Vlr_venda_imovel]],Table2[Faixa],Table2[NomeFaixa])</f>
        <v>D. 35k - 50k</v>
      </c>
      <c r="M1602" t="str">
        <f>LOOKUP(ImoveisBB[[#This Row],[Desc%]],Table24[Faixa],Table24[NomeFaixa])</f>
        <v>E. 40% - 50%</v>
      </c>
      <c r="N1602">
        <f>VALUE(SUBSTITUTE(MID(ImoveisBB[[#This Row],[Desc_imovel_numeros]],3,FIND("'",ImoveisBB[[#This Row],[Desc_imovel_numeros]],3)-3),".",","))</f>
        <v>125.05</v>
      </c>
      <c r="O1602" s="6" t="str">
        <f>LOOKUP(ImoveisBB[[#This Row],[Area1]],Table25[Faixa],Table25[NomeFaixa])</f>
        <v>E. 100m2 - 150m2</v>
      </c>
      <c r="P1602" s="6" t="str">
        <f>IF(ISNUMBER( SEARCH("Desocupado", ImoveisBB[[#This Row],[status_imovel]] ) ), "DESOcupado", "OCUpado")</f>
        <v>OCUpado</v>
      </c>
      <c r="Q1602" s="6" t="str">
        <f>IF(ISNUMBER( SEARCH("Venda", ImoveisBB[[#This Row],[status_imovel]] ) ), "Venda Direta", "Leilão")</f>
        <v>Venda Direta</v>
      </c>
    </row>
    <row r="1603" spans="1:17" x14ac:dyDescent="0.25">
      <c r="A1603">
        <v>1602</v>
      </c>
      <c r="B1603" s="1" t="s">
        <v>1611</v>
      </c>
      <c r="C1603" t="s">
        <v>3463</v>
      </c>
      <c r="D1603" t="s">
        <v>5812</v>
      </c>
      <c r="E1603" s="7">
        <v>41185</v>
      </c>
      <c r="F1603">
        <v>48</v>
      </c>
      <c r="G1603" t="s">
        <v>7805</v>
      </c>
      <c r="H1603" t="s">
        <v>7949</v>
      </c>
      <c r="I1603" t="s">
        <v>9560</v>
      </c>
      <c r="J1603" t="s">
        <v>12997</v>
      </c>
      <c r="K1603" t="s">
        <v>16436</v>
      </c>
      <c r="L1603" t="str">
        <f>LOOKUP(ImoveisBB[[#This Row],[Vlr_venda_imovel]],Table2[Faixa],Table2[NomeFaixa])</f>
        <v>D. 35k - 50k</v>
      </c>
      <c r="M1603" t="str">
        <f>LOOKUP(ImoveisBB[[#This Row],[Desc%]],Table24[Faixa],Table24[NomeFaixa])</f>
        <v>E. 40% - 50%</v>
      </c>
      <c r="N1603">
        <f>VALUE(SUBSTITUTE(MID(ImoveisBB[[#This Row],[Desc_imovel_numeros]],3,FIND("'",ImoveisBB[[#This Row],[Desc_imovel_numeros]],3)-3),".",","))</f>
        <v>162</v>
      </c>
      <c r="O1603" s="6" t="str">
        <f>LOOKUP(ImoveisBB[[#This Row],[Area1]],Table25[Faixa],Table25[NomeFaixa])</f>
        <v>F. 150m2 - 200m2</v>
      </c>
      <c r="P1603" s="6" t="str">
        <f>IF(ISNUMBER( SEARCH("Desocupado", ImoveisBB[[#This Row],[status_imovel]] ) ), "DESOcupado", "OCUpado")</f>
        <v>OCUpado</v>
      </c>
      <c r="Q1603" s="6" t="str">
        <f>IF(ISNUMBER( SEARCH("Venda", ImoveisBB[[#This Row],[status_imovel]] ) ), "Venda Direta", "Leilão")</f>
        <v>Venda Direta</v>
      </c>
    </row>
    <row r="1604" spans="1:17" x14ac:dyDescent="0.25">
      <c r="A1604">
        <v>1603</v>
      </c>
      <c r="B1604" s="1" t="s">
        <v>1612</v>
      </c>
      <c r="C1604" t="s">
        <v>3451</v>
      </c>
      <c r="D1604" t="s">
        <v>5813</v>
      </c>
      <c r="E1604" s="7">
        <v>45351</v>
      </c>
      <c r="F1604">
        <v>48</v>
      </c>
      <c r="G1604" t="s">
        <v>7744</v>
      </c>
      <c r="H1604" t="s">
        <v>7937</v>
      </c>
      <c r="I1604" t="s">
        <v>9561</v>
      </c>
      <c r="J1604" t="s">
        <v>12998</v>
      </c>
      <c r="K1604" t="s">
        <v>16437</v>
      </c>
      <c r="L1604" t="str">
        <f>LOOKUP(ImoveisBB[[#This Row],[Vlr_venda_imovel]],Table2[Faixa],Table2[NomeFaixa])</f>
        <v>D. 35k - 50k</v>
      </c>
      <c r="M1604" t="str">
        <f>LOOKUP(ImoveisBB[[#This Row],[Desc%]],Table24[Faixa],Table24[NomeFaixa])</f>
        <v>E. 40% - 50%</v>
      </c>
      <c r="N1604">
        <f>VALUE(SUBSTITUTE(MID(ImoveisBB[[#This Row],[Desc_imovel_numeros]],3,FIND("'",ImoveisBB[[#This Row],[Desc_imovel_numeros]],3)-3),".",","))</f>
        <v>360</v>
      </c>
      <c r="O1604" s="6" t="str">
        <f>LOOKUP(ImoveisBB[[#This Row],[Area1]],Table25[Faixa],Table25[NomeFaixa])</f>
        <v>G. 200m2 - 500m2</v>
      </c>
      <c r="P1604" s="6" t="str">
        <f>IF(ISNUMBER( SEARCH("Desocupado", ImoveisBB[[#This Row],[status_imovel]] ) ), "DESOcupado", "OCUpado")</f>
        <v>OCUpado</v>
      </c>
      <c r="Q1604" s="6" t="str">
        <f>IF(ISNUMBER( SEARCH("Venda", ImoveisBB[[#This Row],[status_imovel]] ) ), "Venda Direta", "Leilão")</f>
        <v>Venda Direta</v>
      </c>
    </row>
    <row r="1605" spans="1:17" x14ac:dyDescent="0.25">
      <c r="A1605">
        <v>1604</v>
      </c>
      <c r="B1605" s="1" t="s">
        <v>1613</v>
      </c>
      <c r="C1605" t="s">
        <v>3869</v>
      </c>
      <c r="D1605" t="s">
        <v>5814</v>
      </c>
      <c r="E1605" s="7">
        <v>50193</v>
      </c>
      <c r="F1605">
        <v>48</v>
      </c>
      <c r="G1605" t="s">
        <v>7723</v>
      </c>
      <c r="H1605" t="s">
        <v>7937</v>
      </c>
      <c r="I1605" t="s">
        <v>9562</v>
      </c>
      <c r="J1605" t="s">
        <v>12999</v>
      </c>
      <c r="K1605" t="s">
        <v>16438</v>
      </c>
      <c r="L1605" t="str">
        <f>LOOKUP(ImoveisBB[[#This Row],[Vlr_venda_imovel]],Table2[Faixa],Table2[NomeFaixa])</f>
        <v>E. 50k - 65k</v>
      </c>
      <c r="M1605" t="str">
        <f>LOOKUP(ImoveisBB[[#This Row],[Desc%]],Table24[Faixa],Table24[NomeFaixa])</f>
        <v>E. 40% - 50%</v>
      </c>
      <c r="N1605">
        <f>VALUE(SUBSTITUTE(MID(ImoveisBB[[#This Row],[Desc_imovel_numeros]],3,FIND("'",ImoveisBB[[#This Row],[Desc_imovel_numeros]],3)-3),".",","))</f>
        <v>46.23</v>
      </c>
      <c r="O1605" s="6" t="str">
        <f>LOOKUP(ImoveisBB[[#This Row],[Area1]],Table25[Faixa],Table25[NomeFaixa])</f>
        <v>B. 25m2 - 50m2</v>
      </c>
      <c r="P1605" s="6" t="str">
        <f>IF(ISNUMBER( SEARCH("Desocupado", ImoveisBB[[#This Row],[status_imovel]] ) ), "DESOcupado", "OCUpado")</f>
        <v>OCUpado</v>
      </c>
      <c r="Q1605" s="6" t="str">
        <f>IF(ISNUMBER( SEARCH("Venda", ImoveisBB[[#This Row],[status_imovel]] ) ), "Venda Direta", "Leilão")</f>
        <v>Venda Direta</v>
      </c>
    </row>
    <row r="1606" spans="1:17" x14ac:dyDescent="0.25">
      <c r="A1606">
        <v>1605</v>
      </c>
      <c r="B1606" s="1" t="s">
        <v>1614</v>
      </c>
      <c r="C1606" t="s">
        <v>3451</v>
      </c>
      <c r="D1606" t="s">
        <v>5815</v>
      </c>
      <c r="E1606" s="7">
        <v>38979</v>
      </c>
      <c r="F1606">
        <v>48</v>
      </c>
      <c r="G1606" t="s">
        <v>7799</v>
      </c>
      <c r="H1606" t="s">
        <v>7949</v>
      </c>
      <c r="I1606" t="s">
        <v>9563</v>
      </c>
      <c r="J1606" t="s">
        <v>13000</v>
      </c>
      <c r="K1606" t="s">
        <v>16439</v>
      </c>
      <c r="L1606" t="str">
        <f>LOOKUP(ImoveisBB[[#This Row],[Vlr_venda_imovel]],Table2[Faixa],Table2[NomeFaixa])</f>
        <v>D. 35k - 50k</v>
      </c>
      <c r="M1606" t="str">
        <f>LOOKUP(ImoveisBB[[#This Row],[Desc%]],Table24[Faixa],Table24[NomeFaixa])</f>
        <v>E. 40% - 50%</v>
      </c>
      <c r="N1606">
        <f>VALUE(SUBSTITUTE(MID(ImoveisBB[[#This Row],[Desc_imovel_numeros]],3,FIND("'",ImoveisBB[[#This Row],[Desc_imovel_numeros]],3)-3),".",","))</f>
        <v>300</v>
      </c>
      <c r="O1606" s="6" t="str">
        <f>LOOKUP(ImoveisBB[[#This Row],[Area1]],Table25[Faixa],Table25[NomeFaixa])</f>
        <v>G. 200m2 - 500m2</v>
      </c>
      <c r="P1606" s="6" t="str">
        <f>IF(ISNUMBER( SEARCH("Desocupado", ImoveisBB[[#This Row],[status_imovel]] ) ), "DESOcupado", "OCUpado")</f>
        <v>OCUpado</v>
      </c>
      <c r="Q1606" s="6" t="str">
        <f>IF(ISNUMBER( SEARCH("Venda", ImoveisBB[[#This Row],[status_imovel]] ) ), "Venda Direta", "Leilão")</f>
        <v>Venda Direta</v>
      </c>
    </row>
    <row r="1607" spans="1:17" x14ac:dyDescent="0.25">
      <c r="A1607">
        <v>1606</v>
      </c>
      <c r="B1607" s="1" t="s">
        <v>1615</v>
      </c>
      <c r="C1607" t="s">
        <v>3451</v>
      </c>
      <c r="D1607" t="s">
        <v>5816</v>
      </c>
      <c r="E1607" s="7">
        <v>39250</v>
      </c>
      <c r="F1607">
        <v>51</v>
      </c>
      <c r="G1607" t="s">
        <v>7799</v>
      </c>
      <c r="H1607" t="s">
        <v>7949</v>
      </c>
      <c r="I1607" t="s">
        <v>9564</v>
      </c>
      <c r="J1607" t="s">
        <v>13001</v>
      </c>
      <c r="K1607" t="s">
        <v>16440</v>
      </c>
      <c r="L1607" t="str">
        <f>LOOKUP(ImoveisBB[[#This Row],[Vlr_venda_imovel]],Table2[Faixa],Table2[NomeFaixa])</f>
        <v>D. 35k - 50k</v>
      </c>
      <c r="M1607" t="str">
        <f>LOOKUP(ImoveisBB[[#This Row],[Desc%]],Table24[Faixa],Table24[NomeFaixa])</f>
        <v>F. 50% - 60%</v>
      </c>
      <c r="N1607">
        <f>VALUE(SUBSTITUTE(MID(ImoveisBB[[#This Row],[Desc_imovel_numeros]],3,FIND("'",ImoveisBB[[#This Row],[Desc_imovel_numeros]],3)-3),".",","))</f>
        <v>222.5</v>
      </c>
      <c r="O1607" s="6" t="str">
        <f>LOOKUP(ImoveisBB[[#This Row],[Area1]],Table25[Faixa],Table25[NomeFaixa])</f>
        <v>G. 200m2 - 500m2</v>
      </c>
      <c r="P1607" s="6" t="str">
        <f>IF(ISNUMBER( SEARCH("Desocupado", ImoveisBB[[#This Row],[status_imovel]] ) ), "DESOcupado", "OCUpado")</f>
        <v>OCUpado</v>
      </c>
      <c r="Q1607" s="6" t="str">
        <f>IF(ISNUMBER( SEARCH("Venda", ImoveisBB[[#This Row],[status_imovel]] ) ), "Venda Direta", "Leilão")</f>
        <v>Venda Direta</v>
      </c>
    </row>
    <row r="1608" spans="1:17" x14ac:dyDescent="0.25">
      <c r="A1608">
        <v>1607</v>
      </c>
      <c r="B1608" s="1" t="s">
        <v>1616</v>
      </c>
      <c r="C1608" t="s">
        <v>3471</v>
      </c>
      <c r="D1608" t="s">
        <v>5817</v>
      </c>
      <c r="E1608" s="7">
        <v>38083</v>
      </c>
      <c r="F1608">
        <v>48</v>
      </c>
      <c r="G1608" t="s">
        <v>7799</v>
      </c>
      <c r="H1608" t="s">
        <v>7949</v>
      </c>
      <c r="I1608" t="s">
        <v>9565</v>
      </c>
      <c r="J1608" t="s">
        <v>13002</v>
      </c>
      <c r="K1608" t="s">
        <v>16441</v>
      </c>
      <c r="L1608" t="str">
        <f>LOOKUP(ImoveisBB[[#This Row],[Vlr_venda_imovel]],Table2[Faixa],Table2[NomeFaixa])</f>
        <v>D. 35k - 50k</v>
      </c>
      <c r="M1608" t="str">
        <f>LOOKUP(ImoveisBB[[#This Row],[Desc%]],Table24[Faixa],Table24[NomeFaixa])</f>
        <v>E. 40% - 50%</v>
      </c>
      <c r="N1608">
        <f>VALUE(SUBSTITUTE(MID(ImoveisBB[[#This Row],[Desc_imovel_numeros]],3,FIND("'",ImoveisBB[[#This Row],[Desc_imovel_numeros]],3)-3),".",","))</f>
        <v>250</v>
      </c>
      <c r="O1608" s="6" t="str">
        <f>LOOKUP(ImoveisBB[[#This Row],[Area1]],Table25[Faixa],Table25[NomeFaixa])</f>
        <v>G. 200m2 - 500m2</v>
      </c>
      <c r="P1608" s="6" t="str">
        <f>IF(ISNUMBER( SEARCH("Desocupado", ImoveisBB[[#This Row],[status_imovel]] ) ), "DESOcupado", "OCUpado")</f>
        <v>OCUpado</v>
      </c>
      <c r="Q1608" s="6" t="str">
        <f>IF(ISNUMBER( SEARCH("Venda", ImoveisBB[[#This Row],[status_imovel]] ) ), "Venda Direta", "Leilão")</f>
        <v>Venda Direta</v>
      </c>
    </row>
    <row r="1609" spans="1:17" x14ac:dyDescent="0.25">
      <c r="A1609">
        <v>1608</v>
      </c>
      <c r="B1609" s="1" t="s">
        <v>1617</v>
      </c>
      <c r="C1609" t="s">
        <v>3478</v>
      </c>
      <c r="D1609" t="s">
        <v>5818</v>
      </c>
      <c r="E1609" s="7">
        <v>43369</v>
      </c>
      <c r="F1609">
        <v>42</v>
      </c>
      <c r="G1609" t="s">
        <v>7799</v>
      </c>
      <c r="H1609" t="s">
        <v>7949</v>
      </c>
      <c r="I1609" t="s">
        <v>9566</v>
      </c>
      <c r="J1609" t="s">
        <v>13003</v>
      </c>
      <c r="K1609" t="s">
        <v>16442</v>
      </c>
      <c r="L1609" t="str">
        <f>LOOKUP(ImoveisBB[[#This Row],[Vlr_venda_imovel]],Table2[Faixa],Table2[NomeFaixa])</f>
        <v>D. 35k - 50k</v>
      </c>
      <c r="M1609" t="str">
        <f>LOOKUP(ImoveisBB[[#This Row],[Desc%]],Table24[Faixa],Table24[NomeFaixa])</f>
        <v>E. 40% - 50%</v>
      </c>
      <c r="N1609">
        <f>VALUE(SUBSTITUTE(MID(ImoveisBB[[#This Row],[Desc_imovel_numeros]],3,FIND("'",ImoveisBB[[#This Row],[Desc_imovel_numeros]],3)-3),".",","))</f>
        <v>225.5</v>
      </c>
      <c r="O1609" s="6" t="str">
        <f>LOOKUP(ImoveisBB[[#This Row],[Area1]],Table25[Faixa],Table25[NomeFaixa])</f>
        <v>G. 200m2 - 500m2</v>
      </c>
      <c r="P1609" s="6" t="str">
        <f>IF(ISNUMBER( SEARCH("Desocupado", ImoveisBB[[#This Row],[status_imovel]] ) ), "DESOcupado", "OCUpado")</f>
        <v>DESOcupado</v>
      </c>
      <c r="Q1609" s="6" t="str">
        <f>IF(ISNUMBER( SEARCH("Venda", ImoveisBB[[#This Row],[status_imovel]] ) ), "Venda Direta", "Leilão")</f>
        <v>Venda Direta</v>
      </c>
    </row>
    <row r="1610" spans="1:17" x14ac:dyDescent="0.25">
      <c r="A1610">
        <v>1609</v>
      </c>
      <c r="B1610" s="1" t="s">
        <v>1618</v>
      </c>
      <c r="C1610" t="s">
        <v>3471</v>
      </c>
      <c r="D1610" t="s">
        <v>5819</v>
      </c>
      <c r="E1610" s="7">
        <v>41528</v>
      </c>
      <c r="F1610">
        <v>48</v>
      </c>
      <c r="G1610" t="s">
        <v>7799</v>
      </c>
      <c r="H1610" t="s">
        <v>7949</v>
      </c>
      <c r="I1610" t="s">
        <v>9567</v>
      </c>
      <c r="J1610" t="s">
        <v>13004</v>
      </c>
      <c r="K1610" t="s">
        <v>16443</v>
      </c>
      <c r="L1610" t="str">
        <f>LOOKUP(ImoveisBB[[#This Row],[Vlr_venda_imovel]],Table2[Faixa],Table2[NomeFaixa])</f>
        <v>D. 35k - 50k</v>
      </c>
      <c r="M1610" t="str">
        <f>LOOKUP(ImoveisBB[[#This Row],[Desc%]],Table24[Faixa],Table24[NomeFaixa])</f>
        <v>E. 40% - 50%</v>
      </c>
      <c r="N1610">
        <f>VALUE(SUBSTITUTE(MID(ImoveisBB[[#This Row],[Desc_imovel_numeros]],3,FIND("'",ImoveisBB[[#This Row],[Desc_imovel_numeros]],3)-3),".",","))</f>
        <v>221</v>
      </c>
      <c r="O1610" s="6" t="str">
        <f>LOOKUP(ImoveisBB[[#This Row],[Area1]],Table25[Faixa],Table25[NomeFaixa])</f>
        <v>G. 200m2 - 500m2</v>
      </c>
      <c r="P1610" s="6" t="str">
        <f>IF(ISNUMBER( SEARCH("Desocupado", ImoveisBB[[#This Row],[status_imovel]] ) ), "DESOcupado", "OCUpado")</f>
        <v>OCUpado</v>
      </c>
      <c r="Q1610" s="6" t="str">
        <f>IF(ISNUMBER( SEARCH("Venda", ImoveisBB[[#This Row],[status_imovel]] ) ), "Venda Direta", "Leilão")</f>
        <v>Venda Direta</v>
      </c>
    </row>
    <row r="1611" spans="1:17" x14ac:dyDescent="0.25">
      <c r="A1611">
        <v>1610</v>
      </c>
      <c r="B1611" s="1" t="s">
        <v>1619</v>
      </c>
      <c r="C1611" t="s">
        <v>3478</v>
      </c>
      <c r="D1611" t="s">
        <v>5820</v>
      </c>
      <c r="E1611" s="7">
        <v>32863</v>
      </c>
      <c r="F1611">
        <v>48</v>
      </c>
      <c r="G1611" t="s">
        <v>7799</v>
      </c>
      <c r="H1611" t="s">
        <v>7949</v>
      </c>
      <c r="I1611" t="s">
        <v>9568</v>
      </c>
      <c r="J1611" t="s">
        <v>13005</v>
      </c>
      <c r="K1611" t="s">
        <v>16444</v>
      </c>
      <c r="L1611" t="str">
        <f>LOOKUP(ImoveisBB[[#This Row],[Vlr_venda_imovel]],Table2[Faixa],Table2[NomeFaixa])</f>
        <v>C. 25k - 35k</v>
      </c>
      <c r="M1611" t="str">
        <f>LOOKUP(ImoveisBB[[#This Row],[Desc%]],Table24[Faixa],Table24[NomeFaixa])</f>
        <v>E. 40% - 50%</v>
      </c>
      <c r="N1611">
        <f>VALUE(SUBSTITUTE(MID(ImoveisBB[[#This Row],[Desc_imovel_numeros]],3,FIND("'",ImoveisBB[[#This Row],[Desc_imovel_numeros]],3)-3),".",","))</f>
        <v>187.5</v>
      </c>
      <c r="O1611" s="6" t="str">
        <f>LOOKUP(ImoveisBB[[#This Row],[Area1]],Table25[Faixa],Table25[NomeFaixa])</f>
        <v>F. 150m2 - 200m2</v>
      </c>
      <c r="P1611" s="6" t="str">
        <f>IF(ISNUMBER( SEARCH("Desocupado", ImoveisBB[[#This Row],[status_imovel]] ) ), "DESOcupado", "OCUpado")</f>
        <v>OCUpado</v>
      </c>
      <c r="Q1611" s="6" t="str">
        <f>IF(ISNUMBER( SEARCH("Venda", ImoveisBB[[#This Row],[status_imovel]] ) ), "Venda Direta", "Leilão")</f>
        <v>Venda Direta</v>
      </c>
    </row>
    <row r="1612" spans="1:17" x14ac:dyDescent="0.25">
      <c r="A1612">
        <v>1611</v>
      </c>
      <c r="B1612" s="1" t="s">
        <v>1620</v>
      </c>
      <c r="C1612" t="s">
        <v>3471</v>
      </c>
      <c r="D1612" t="s">
        <v>5821</v>
      </c>
      <c r="E1612" s="7">
        <v>32353</v>
      </c>
      <c r="F1612">
        <v>64</v>
      </c>
      <c r="G1612" t="s">
        <v>7799</v>
      </c>
      <c r="H1612" t="s">
        <v>7949</v>
      </c>
      <c r="I1612" t="s">
        <v>9569</v>
      </c>
      <c r="J1612" t="s">
        <v>13006</v>
      </c>
      <c r="K1612" t="s">
        <v>16445</v>
      </c>
      <c r="L1612" t="str">
        <f>LOOKUP(ImoveisBB[[#This Row],[Vlr_venda_imovel]],Table2[Faixa],Table2[NomeFaixa])</f>
        <v>C. 25k - 35k</v>
      </c>
      <c r="M1612" t="str">
        <f>LOOKUP(ImoveisBB[[#This Row],[Desc%]],Table24[Faixa],Table24[NomeFaixa])</f>
        <v>G. 60% - 70%</v>
      </c>
      <c r="N1612">
        <f>VALUE(SUBSTITUTE(MID(ImoveisBB[[#This Row],[Desc_imovel_numeros]],3,FIND("'",ImoveisBB[[#This Row],[Desc_imovel_numeros]],3)-3),".",","))</f>
        <v>292.5</v>
      </c>
      <c r="O1612" s="6" t="str">
        <f>LOOKUP(ImoveisBB[[#This Row],[Area1]],Table25[Faixa],Table25[NomeFaixa])</f>
        <v>G. 200m2 - 500m2</v>
      </c>
      <c r="P1612" s="6" t="str">
        <f>IF(ISNUMBER( SEARCH("Desocupado", ImoveisBB[[#This Row],[status_imovel]] ) ), "DESOcupado", "OCUpado")</f>
        <v>OCUpado</v>
      </c>
      <c r="Q1612" s="6" t="str">
        <f>IF(ISNUMBER( SEARCH("Venda", ImoveisBB[[#This Row],[status_imovel]] ) ), "Venda Direta", "Leilão")</f>
        <v>Venda Direta</v>
      </c>
    </row>
    <row r="1613" spans="1:17" x14ac:dyDescent="0.25">
      <c r="A1613">
        <v>1612</v>
      </c>
      <c r="B1613" s="1" t="s">
        <v>1621</v>
      </c>
      <c r="C1613" t="s">
        <v>3451</v>
      </c>
      <c r="D1613" t="s">
        <v>5822</v>
      </c>
      <c r="E1613" s="7">
        <v>32863</v>
      </c>
      <c r="F1613">
        <v>48</v>
      </c>
      <c r="G1613" t="s">
        <v>7799</v>
      </c>
      <c r="H1613" t="s">
        <v>7949</v>
      </c>
      <c r="I1613" t="s">
        <v>9570</v>
      </c>
      <c r="J1613" t="s">
        <v>13007</v>
      </c>
      <c r="K1613" t="s">
        <v>16446</v>
      </c>
      <c r="L1613" t="str">
        <f>LOOKUP(ImoveisBB[[#This Row],[Vlr_venda_imovel]],Table2[Faixa],Table2[NomeFaixa])</f>
        <v>C. 25k - 35k</v>
      </c>
      <c r="M1613" t="str">
        <f>LOOKUP(ImoveisBB[[#This Row],[Desc%]],Table24[Faixa],Table24[NomeFaixa])</f>
        <v>E. 40% - 50%</v>
      </c>
      <c r="N1613">
        <f>VALUE(SUBSTITUTE(MID(ImoveisBB[[#This Row],[Desc_imovel_numeros]],3,FIND("'",ImoveisBB[[#This Row],[Desc_imovel_numeros]],3)-3),".",","))</f>
        <v>200</v>
      </c>
      <c r="O1613" s="6" t="str">
        <f>LOOKUP(ImoveisBB[[#This Row],[Area1]],Table25[Faixa],Table25[NomeFaixa])</f>
        <v>G. 200m2 - 500m2</v>
      </c>
      <c r="P1613" s="6" t="str">
        <f>IF(ISNUMBER( SEARCH("Desocupado", ImoveisBB[[#This Row],[status_imovel]] ) ), "DESOcupado", "OCUpado")</f>
        <v>OCUpado</v>
      </c>
      <c r="Q1613" s="6" t="str">
        <f>IF(ISNUMBER( SEARCH("Venda", ImoveisBB[[#This Row],[status_imovel]] ) ), "Venda Direta", "Leilão")</f>
        <v>Venda Direta</v>
      </c>
    </row>
    <row r="1614" spans="1:17" x14ac:dyDescent="0.25">
      <c r="A1614">
        <v>1613</v>
      </c>
      <c r="B1614" s="1" t="s">
        <v>1622</v>
      </c>
      <c r="C1614" t="s">
        <v>3451</v>
      </c>
      <c r="D1614" t="s">
        <v>5823</v>
      </c>
      <c r="E1614" s="7">
        <v>37450</v>
      </c>
      <c r="F1614">
        <v>48</v>
      </c>
      <c r="G1614" t="s">
        <v>7799</v>
      </c>
      <c r="H1614" t="s">
        <v>7949</v>
      </c>
      <c r="I1614" t="s">
        <v>9571</v>
      </c>
      <c r="J1614" t="s">
        <v>13008</v>
      </c>
      <c r="K1614" t="s">
        <v>16447</v>
      </c>
      <c r="L1614" t="str">
        <f>LOOKUP(ImoveisBB[[#This Row],[Vlr_venda_imovel]],Table2[Faixa],Table2[NomeFaixa])</f>
        <v>D. 35k - 50k</v>
      </c>
      <c r="M1614" t="str">
        <f>LOOKUP(ImoveisBB[[#This Row],[Desc%]],Table24[Faixa],Table24[NomeFaixa])</f>
        <v>E. 40% - 50%</v>
      </c>
      <c r="N1614">
        <f>VALUE(SUBSTITUTE(MID(ImoveisBB[[#This Row],[Desc_imovel_numeros]],3,FIND("'",ImoveisBB[[#This Row],[Desc_imovel_numeros]],3)-3),".",","))</f>
        <v>175</v>
      </c>
      <c r="O1614" s="6" t="str">
        <f>LOOKUP(ImoveisBB[[#This Row],[Area1]],Table25[Faixa],Table25[NomeFaixa])</f>
        <v>F. 150m2 - 200m2</v>
      </c>
      <c r="P1614" s="6" t="str">
        <f>IF(ISNUMBER( SEARCH("Desocupado", ImoveisBB[[#This Row],[status_imovel]] ) ), "DESOcupado", "OCUpado")</f>
        <v>OCUpado</v>
      </c>
      <c r="Q1614" s="6" t="str">
        <f>IF(ISNUMBER( SEARCH("Venda", ImoveisBB[[#This Row],[status_imovel]] ) ), "Venda Direta", "Leilão")</f>
        <v>Venda Direta</v>
      </c>
    </row>
    <row r="1615" spans="1:17" x14ac:dyDescent="0.25">
      <c r="A1615">
        <v>1614</v>
      </c>
      <c r="B1615" s="1" t="s">
        <v>1623</v>
      </c>
      <c r="C1615" t="s">
        <v>3451</v>
      </c>
      <c r="D1615" t="s">
        <v>5824</v>
      </c>
      <c r="E1615" s="7">
        <v>42548</v>
      </c>
      <c r="F1615">
        <v>48</v>
      </c>
      <c r="G1615" t="s">
        <v>7799</v>
      </c>
      <c r="H1615" t="s">
        <v>7949</v>
      </c>
      <c r="I1615" t="s">
        <v>9572</v>
      </c>
      <c r="J1615" t="s">
        <v>13009</v>
      </c>
      <c r="K1615" t="s">
        <v>16448</v>
      </c>
      <c r="L1615" t="str">
        <f>LOOKUP(ImoveisBB[[#This Row],[Vlr_venda_imovel]],Table2[Faixa],Table2[NomeFaixa])</f>
        <v>D. 35k - 50k</v>
      </c>
      <c r="M1615" t="str">
        <f>LOOKUP(ImoveisBB[[#This Row],[Desc%]],Table24[Faixa],Table24[NomeFaixa])</f>
        <v>E. 40% - 50%</v>
      </c>
      <c r="N1615">
        <f>VALUE(SUBSTITUTE(MID(ImoveisBB[[#This Row],[Desc_imovel_numeros]],3,FIND("'",ImoveisBB[[#This Row],[Desc_imovel_numeros]],3)-3),".",","))</f>
        <v>110.25</v>
      </c>
      <c r="O1615" s="6" t="str">
        <f>LOOKUP(ImoveisBB[[#This Row],[Area1]],Table25[Faixa],Table25[NomeFaixa])</f>
        <v>E. 100m2 - 150m2</v>
      </c>
      <c r="P1615" s="6" t="str">
        <f>IF(ISNUMBER( SEARCH("Desocupado", ImoveisBB[[#This Row],[status_imovel]] ) ), "DESOcupado", "OCUpado")</f>
        <v>OCUpado</v>
      </c>
      <c r="Q1615" s="6" t="str">
        <f>IF(ISNUMBER( SEARCH("Venda", ImoveisBB[[#This Row],[status_imovel]] ) ), "Venda Direta", "Leilão")</f>
        <v>Venda Direta</v>
      </c>
    </row>
    <row r="1616" spans="1:17" x14ac:dyDescent="0.25">
      <c r="A1616">
        <v>1615</v>
      </c>
      <c r="B1616" s="1" t="s">
        <v>1624</v>
      </c>
      <c r="C1616" t="s">
        <v>3471</v>
      </c>
      <c r="D1616" t="s">
        <v>5825</v>
      </c>
      <c r="E1616" s="7">
        <v>26333</v>
      </c>
      <c r="F1616">
        <v>48</v>
      </c>
      <c r="G1616" t="s">
        <v>7799</v>
      </c>
      <c r="H1616" t="s">
        <v>7949</v>
      </c>
      <c r="I1616" t="s">
        <v>9573</v>
      </c>
      <c r="J1616" t="s">
        <v>13010</v>
      </c>
      <c r="K1616" t="s">
        <v>16449</v>
      </c>
      <c r="L1616" t="str">
        <f>LOOKUP(ImoveisBB[[#This Row],[Vlr_venda_imovel]],Table2[Faixa],Table2[NomeFaixa])</f>
        <v>C. 25k - 35k</v>
      </c>
      <c r="M1616" t="str">
        <f>LOOKUP(ImoveisBB[[#This Row],[Desc%]],Table24[Faixa],Table24[NomeFaixa])</f>
        <v>E. 40% - 50%</v>
      </c>
      <c r="N1616">
        <f>VALUE(SUBSTITUTE(MID(ImoveisBB[[#This Row],[Desc_imovel_numeros]],3,FIND("'",ImoveisBB[[#This Row],[Desc_imovel_numeros]],3)-3),".",","))</f>
        <v>160</v>
      </c>
      <c r="O1616" s="6" t="str">
        <f>LOOKUP(ImoveisBB[[#This Row],[Area1]],Table25[Faixa],Table25[NomeFaixa])</f>
        <v>F. 150m2 - 200m2</v>
      </c>
      <c r="P1616" s="6" t="str">
        <f>IF(ISNUMBER( SEARCH("Desocupado", ImoveisBB[[#This Row],[status_imovel]] ) ), "DESOcupado", "OCUpado")</f>
        <v>OCUpado</v>
      </c>
      <c r="Q1616" s="6" t="str">
        <f>IF(ISNUMBER( SEARCH("Venda", ImoveisBB[[#This Row],[status_imovel]] ) ), "Venda Direta", "Leilão")</f>
        <v>Venda Direta</v>
      </c>
    </row>
    <row r="1617" spans="1:17" x14ac:dyDescent="0.25">
      <c r="A1617">
        <v>1616</v>
      </c>
      <c r="B1617" s="1" t="s">
        <v>1625</v>
      </c>
      <c r="C1617" t="s">
        <v>3471</v>
      </c>
      <c r="D1617" t="s">
        <v>5826</v>
      </c>
      <c r="E1617" s="7">
        <v>51439</v>
      </c>
      <c r="F1617">
        <v>43</v>
      </c>
      <c r="G1617" t="s">
        <v>7799</v>
      </c>
      <c r="H1617" t="s">
        <v>7949</v>
      </c>
      <c r="I1617" t="s">
        <v>9574</v>
      </c>
      <c r="J1617" t="s">
        <v>13011</v>
      </c>
      <c r="K1617" t="s">
        <v>16450</v>
      </c>
      <c r="L1617" t="str">
        <f>LOOKUP(ImoveisBB[[#This Row],[Vlr_venda_imovel]],Table2[Faixa],Table2[NomeFaixa])</f>
        <v>E. 50k - 65k</v>
      </c>
      <c r="M1617" t="str">
        <f>LOOKUP(ImoveisBB[[#This Row],[Desc%]],Table24[Faixa],Table24[NomeFaixa])</f>
        <v>E. 40% - 50%</v>
      </c>
      <c r="N1617">
        <f>VALUE(SUBSTITUTE(MID(ImoveisBB[[#This Row],[Desc_imovel_numeros]],3,FIND("'",ImoveisBB[[#This Row],[Desc_imovel_numeros]],3)-3),".",","))</f>
        <v>252</v>
      </c>
      <c r="O1617" s="6" t="str">
        <f>LOOKUP(ImoveisBB[[#This Row],[Area1]],Table25[Faixa],Table25[NomeFaixa])</f>
        <v>G. 200m2 - 500m2</v>
      </c>
      <c r="P1617" s="6" t="str">
        <f>IF(ISNUMBER( SEARCH("Desocupado", ImoveisBB[[#This Row],[status_imovel]] ) ), "DESOcupado", "OCUpado")</f>
        <v>DESOcupado</v>
      </c>
      <c r="Q1617" s="6" t="str">
        <f>IF(ISNUMBER( SEARCH("Venda", ImoveisBB[[#This Row],[status_imovel]] ) ), "Venda Direta", "Leilão")</f>
        <v>Venda Direta</v>
      </c>
    </row>
    <row r="1618" spans="1:17" x14ac:dyDescent="0.25">
      <c r="A1618">
        <v>1617</v>
      </c>
      <c r="B1618" s="1" t="s">
        <v>1626</v>
      </c>
      <c r="C1618" t="s">
        <v>3451</v>
      </c>
      <c r="D1618" t="s">
        <v>5827</v>
      </c>
      <c r="E1618" s="7">
        <v>47926</v>
      </c>
      <c r="F1618">
        <v>48</v>
      </c>
      <c r="G1618" t="s">
        <v>7799</v>
      </c>
      <c r="H1618" t="s">
        <v>7949</v>
      </c>
      <c r="I1618" t="s">
        <v>9575</v>
      </c>
      <c r="J1618" t="s">
        <v>13012</v>
      </c>
      <c r="K1618" t="s">
        <v>16451</v>
      </c>
      <c r="L1618" t="str">
        <f>LOOKUP(ImoveisBB[[#This Row],[Vlr_venda_imovel]],Table2[Faixa],Table2[NomeFaixa])</f>
        <v>D. 35k - 50k</v>
      </c>
      <c r="M1618" t="str">
        <f>LOOKUP(ImoveisBB[[#This Row],[Desc%]],Table24[Faixa],Table24[NomeFaixa])</f>
        <v>E. 40% - 50%</v>
      </c>
      <c r="N1618">
        <f>VALUE(SUBSTITUTE(MID(ImoveisBB[[#This Row],[Desc_imovel_numeros]],3,FIND("'",ImoveisBB[[#This Row],[Desc_imovel_numeros]],3)-3),".",","))</f>
        <v>220</v>
      </c>
      <c r="O1618" s="6" t="str">
        <f>LOOKUP(ImoveisBB[[#This Row],[Area1]],Table25[Faixa],Table25[NomeFaixa])</f>
        <v>G. 200m2 - 500m2</v>
      </c>
      <c r="P1618" s="6" t="str">
        <f>IF(ISNUMBER( SEARCH("Desocupado", ImoveisBB[[#This Row],[status_imovel]] ) ), "DESOcupado", "OCUpado")</f>
        <v>OCUpado</v>
      </c>
      <c r="Q1618" s="6" t="str">
        <f>IF(ISNUMBER( SEARCH("Venda", ImoveisBB[[#This Row],[status_imovel]] ) ), "Venda Direta", "Leilão")</f>
        <v>Venda Direta</v>
      </c>
    </row>
    <row r="1619" spans="1:17" x14ac:dyDescent="0.25">
      <c r="A1619">
        <v>1618</v>
      </c>
      <c r="B1619" s="1" t="s">
        <v>1627</v>
      </c>
      <c r="C1619" t="s">
        <v>3908</v>
      </c>
      <c r="D1619" t="s">
        <v>5828</v>
      </c>
      <c r="E1619" s="7">
        <v>55721</v>
      </c>
      <c r="F1619">
        <v>43</v>
      </c>
      <c r="G1619" t="s">
        <v>7827</v>
      </c>
      <c r="H1619" t="s">
        <v>7946</v>
      </c>
      <c r="I1619" t="s">
        <v>9576</v>
      </c>
      <c r="J1619" t="s">
        <v>13013</v>
      </c>
      <c r="K1619" t="s">
        <v>16452</v>
      </c>
      <c r="L1619" t="str">
        <f>LOOKUP(ImoveisBB[[#This Row],[Vlr_venda_imovel]],Table2[Faixa],Table2[NomeFaixa])</f>
        <v>E. 50k - 65k</v>
      </c>
      <c r="M1619" t="str">
        <f>LOOKUP(ImoveisBB[[#This Row],[Desc%]],Table24[Faixa],Table24[NomeFaixa])</f>
        <v>E. 40% - 50%</v>
      </c>
      <c r="N1619">
        <f>VALUE(SUBSTITUTE(MID(ImoveisBB[[#This Row],[Desc_imovel_numeros]],3,FIND("'",ImoveisBB[[#This Row],[Desc_imovel_numeros]],3)-3),".",","))</f>
        <v>50.41</v>
      </c>
      <c r="O1619" s="6" t="str">
        <f>LOOKUP(ImoveisBB[[#This Row],[Area1]],Table25[Faixa],Table25[NomeFaixa])</f>
        <v>C. 50m2 - 75m2</v>
      </c>
      <c r="P1619" s="6" t="str">
        <f>IF(ISNUMBER( SEARCH("Desocupado", ImoveisBB[[#This Row],[status_imovel]] ) ), "DESOcupado", "OCUpado")</f>
        <v>DESOcupado</v>
      </c>
      <c r="Q1619" s="6" t="str">
        <f>IF(ISNUMBER( SEARCH("Venda", ImoveisBB[[#This Row],[status_imovel]] ) ), "Venda Direta", "Leilão")</f>
        <v>Venda Direta</v>
      </c>
    </row>
    <row r="1620" spans="1:17" x14ac:dyDescent="0.25">
      <c r="A1620">
        <v>1619</v>
      </c>
      <c r="B1620" s="1" t="s">
        <v>1628</v>
      </c>
      <c r="C1620" t="s">
        <v>3892</v>
      </c>
      <c r="D1620" t="s">
        <v>5829</v>
      </c>
      <c r="E1620" s="7">
        <v>58422</v>
      </c>
      <c r="F1620">
        <v>43</v>
      </c>
      <c r="G1620" t="s">
        <v>7827</v>
      </c>
      <c r="H1620" t="s">
        <v>7946</v>
      </c>
      <c r="I1620" t="s">
        <v>9577</v>
      </c>
      <c r="J1620" t="s">
        <v>13014</v>
      </c>
      <c r="K1620" t="s">
        <v>16453</v>
      </c>
      <c r="L1620" t="str">
        <f>LOOKUP(ImoveisBB[[#This Row],[Vlr_venda_imovel]],Table2[Faixa],Table2[NomeFaixa])</f>
        <v>E. 50k - 65k</v>
      </c>
      <c r="M1620" t="str">
        <f>LOOKUP(ImoveisBB[[#This Row],[Desc%]],Table24[Faixa],Table24[NomeFaixa])</f>
        <v>E. 40% - 50%</v>
      </c>
      <c r="N1620">
        <f>VALUE(SUBSTITUTE(MID(ImoveisBB[[#This Row],[Desc_imovel_numeros]],3,FIND("'",ImoveisBB[[#This Row],[Desc_imovel_numeros]],3)-3),".",","))</f>
        <v>53.74</v>
      </c>
      <c r="O1620" s="6" t="str">
        <f>LOOKUP(ImoveisBB[[#This Row],[Area1]],Table25[Faixa],Table25[NomeFaixa])</f>
        <v>C. 50m2 - 75m2</v>
      </c>
      <c r="P1620" s="6" t="str">
        <f>IF(ISNUMBER( SEARCH("Desocupado", ImoveisBB[[#This Row],[status_imovel]] ) ), "DESOcupado", "OCUpado")</f>
        <v>OCUpado</v>
      </c>
      <c r="Q1620" s="6" t="str">
        <f>IF(ISNUMBER( SEARCH("Venda", ImoveisBB[[#This Row],[status_imovel]] ) ), "Venda Direta", "Leilão")</f>
        <v>Venda Direta</v>
      </c>
    </row>
    <row r="1621" spans="1:17" x14ac:dyDescent="0.25">
      <c r="A1621">
        <v>1620</v>
      </c>
      <c r="B1621" s="1" t="s">
        <v>1629</v>
      </c>
      <c r="C1621" t="s">
        <v>3909</v>
      </c>
      <c r="D1621" t="s">
        <v>5830</v>
      </c>
      <c r="E1621" s="7">
        <v>57905</v>
      </c>
      <c r="F1621">
        <v>48</v>
      </c>
      <c r="G1621" t="s">
        <v>7827</v>
      </c>
      <c r="H1621" t="s">
        <v>7946</v>
      </c>
      <c r="I1621" t="s">
        <v>9578</v>
      </c>
      <c r="J1621" t="s">
        <v>13015</v>
      </c>
      <c r="K1621" t="s">
        <v>16454</v>
      </c>
      <c r="L1621" t="str">
        <f>LOOKUP(ImoveisBB[[#This Row],[Vlr_venda_imovel]],Table2[Faixa],Table2[NomeFaixa])</f>
        <v>E. 50k - 65k</v>
      </c>
      <c r="M1621" t="str">
        <f>LOOKUP(ImoveisBB[[#This Row],[Desc%]],Table24[Faixa],Table24[NomeFaixa])</f>
        <v>E. 40% - 50%</v>
      </c>
      <c r="N1621">
        <f>VALUE(SUBSTITUTE(MID(ImoveisBB[[#This Row],[Desc_imovel_numeros]],3,FIND("'",ImoveisBB[[#This Row],[Desc_imovel_numeros]],3)-3),".",","))</f>
        <v>43.2</v>
      </c>
      <c r="O1621" s="6" t="str">
        <f>LOOKUP(ImoveisBB[[#This Row],[Area1]],Table25[Faixa],Table25[NomeFaixa])</f>
        <v>B. 25m2 - 50m2</v>
      </c>
      <c r="P1621" s="6" t="str">
        <f>IF(ISNUMBER( SEARCH("Desocupado", ImoveisBB[[#This Row],[status_imovel]] ) ), "DESOcupado", "OCUpado")</f>
        <v>OCUpado</v>
      </c>
      <c r="Q1621" s="6" t="str">
        <f>IF(ISNUMBER( SEARCH("Venda", ImoveisBB[[#This Row],[status_imovel]] ) ), "Venda Direta", "Leilão")</f>
        <v>Venda Direta</v>
      </c>
    </row>
    <row r="1622" spans="1:17" x14ac:dyDescent="0.25">
      <c r="A1622">
        <v>1621</v>
      </c>
      <c r="B1622" s="1" t="s">
        <v>1630</v>
      </c>
      <c r="C1622" t="s">
        <v>3451</v>
      </c>
      <c r="D1622" t="s">
        <v>5831</v>
      </c>
      <c r="E1622" s="7">
        <v>28785</v>
      </c>
      <c r="F1622">
        <v>48</v>
      </c>
      <c r="G1622" t="s">
        <v>7783</v>
      </c>
      <c r="H1622" t="s">
        <v>7937</v>
      </c>
      <c r="I1622" t="s">
        <v>9579</v>
      </c>
      <c r="J1622" t="s">
        <v>13016</v>
      </c>
      <c r="K1622" t="s">
        <v>16455</v>
      </c>
      <c r="L1622" t="str">
        <f>LOOKUP(ImoveisBB[[#This Row],[Vlr_venda_imovel]],Table2[Faixa],Table2[NomeFaixa])</f>
        <v>C. 25k - 35k</v>
      </c>
      <c r="M1622" t="str">
        <f>LOOKUP(ImoveisBB[[#This Row],[Desc%]],Table24[Faixa],Table24[NomeFaixa])</f>
        <v>E. 40% - 50%</v>
      </c>
      <c r="N1622">
        <f>VALUE(SUBSTITUTE(MID(ImoveisBB[[#This Row],[Desc_imovel_numeros]],3,FIND("'",ImoveisBB[[#This Row],[Desc_imovel_numeros]],3)-3),".",","))</f>
        <v>180</v>
      </c>
      <c r="O1622" s="6" t="str">
        <f>LOOKUP(ImoveisBB[[#This Row],[Area1]],Table25[Faixa],Table25[NomeFaixa])</f>
        <v>F. 150m2 - 200m2</v>
      </c>
      <c r="P1622" s="6" t="str">
        <f>IF(ISNUMBER( SEARCH("Desocupado", ImoveisBB[[#This Row],[status_imovel]] ) ), "DESOcupado", "OCUpado")</f>
        <v>OCUpado</v>
      </c>
      <c r="Q1622" s="6" t="str">
        <f>IF(ISNUMBER( SEARCH("Venda", ImoveisBB[[#This Row],[status_imovel]] ) ), "Venda Direta", "Leilão")</f>
        <v>Venda Direta</v>
      </c>
    </row>
    <row r="1623" spans="1:17" x14ac:dyDescent="0.25">
      <c r="A1623">
        <v>1622</v>
      </c>
      <c r="B1623" s="1" t="s">
        <v>1631</v>
      </c>
      <c r="C1623" t="s">
        <v>3451</v>
      </c>
      <c r="D1623" t="s">
        <v>5832</v>
      </c>
      <c r="E1623" s="7">
        <v>53252</v>
      </c>
      <c r="F1623">
        <v>48</v>
      </c>
      <c r="G1623" t="s">
        <v>7801</v>
      </c>
      <c r="H1623" t="s">
        <v>7952</v>
      </c>
      <c r="I1623" t="s">
        <v>9580</v>
      </c>
      <c r="J1623" t="s">
        <v>13017</v>
      </c>
      <c r="K1623" t="s">
        <v>16456</v>
      </c>
      <c r="L1623" t="str">
        <f>LOOKUP(ImoveisBB[[#This Row],[Vlr_venda_imovel]],Table2[Faixa],Table2[NomeFaixa])</f>
        <v>E. 50k - 65k</v>
      </c>
      <c r="M1623" t="str">
        <f>LOOKUP(ImoveisBB[[#This Row],[Desc%]],Table24[Faixa],Table24[NomeFaixa])</f>
        <v>E. 40% - 50%</v>
      </c>
      <c r="N1623">
        <f>VALUE(SUBSTITUTE(MID(ImoveisBB[[#This Row],[Desc_imovel_numeros]],3,FIND("'",ImoveisBB[[#This Row],[Desc_imovel_numeros]],3)-3),".",","))</f>
        <v>120</v>
      </c>
      <c r="O1623" s="6" t="str">
        <f>LOOKUP(ImoveisBB[[#This Row],[Area1]],Table25[Faixa],Table25[NomeFaixa])</f>
        <v>E. 100m2 - 150m2</v>
      </c>
      <c r="P1623" s="6" t="str">
        <f>IF(ISNUMBER( SEARCH("Desocupado", ImoveisBB[[#This Row],[status_imovel]] ) ), "DESOcupado", "OCUpado")</f>
        <v>OCUpado</v>
      </c>
      <c r="Q1623" s="6" t="str">
        <f>IF(ISNUMBER( SEARCH("Venda", ImoveisBB[[#This Row],[status_imovel]] ) ), "Venda Direta", "Leilão")</f>
        <v>Venda Direta</v>
      </c>
    </row>
    <row r="1624" spans="1:17" x14ac:dyDescent="0.25">
      <c r="A1624">
        <v>1623</v>
      </c>
      <c r="B1624" s="1" t="s">
        <v>1632</v>
      </c>
      <c r="C1624" t="s">
        <v>3451</v>
      </c>
      <c r="D1624" t="s">
        <v>5833</v>
      </c>
      <c r="E1624" s="7">
        <v>23076</v>
      </c>
      <c r="F1624">
        <v>47</v>
      </c>
      <c r="G1624" t="s">
        <v>7783</v>
      </c>
      <c r="H1624" t="s">
        <v>7937</v>
      </c>
      <c r="I1624" t="s">
        <v>9581</v>
      </c>
      <c r="J1624" t="s">
        <v>13018</v>
      </c>
      <c r="K1624" t="s">
        <v>16457</v>
      </c>
      <c r="L1624" t="str">
        <f>LOOKUP(ImoveisBB[[#This Row],[Vlr_venda_imovel]],Table2[Faixa],Table2[NomeFaixa])</f>
        <v>B. 12,5k - 25k</v>
      </c>
      <c r="M1624" t="str">
        <f>LOOKUP(ImoveisBB[[#This Row],[Desc%]],Table24[Faixa],Table24[NomeFaixa])</f>
        <v>E. 40% - 50%</v>
      </c>
      <c r="N1624">
        <f>VALUE(SUBSTITUTE(MID(ImoveisBB[[#This Row],[Desc_imovel_numeros]],3,FIND("'",ImoveisBB[[#This Row],[Desc_imovel_numeros]],3)-3),".",","))</f>
        <v>180</v>
      </c>
      <c r="O1624" s="6" t="str">
        <f>LOOKUP(ImoveisBB[[#This Row],[Area1]],Table25[Faixa],Table25[NomeFaixa])</f>
        <v>F. 150m2 - 200m2</v>
      </c>
      <c r="P1624" s="6" t="str">
        <f>IF(ISNUMBER( SEARCH("Desocupado", ImoveisBB[[#This Row],[status_imovel]] ) ), "DESOcupado", "OCUpado")</f>
        <v>OCUpado</v>
      </c>
      <c r="Q1624" s="6" t="str">
        <f>IF(ISNUMBER( SEARCH("Venda", ImoveisBB[[#This Row],[status_imovel]] ) ), "Venda Direta", "Leilão")</f>
        <v>Venda Direta</v>
      </c>
    </row>
    <row r="1625" spans="1:17" x14ac:dyDescent="0.25">
      <c r="A1625">
        <v>1624</v>
      </c>
      <c r="B1625" s="1" t="s">
        <v>1633</v>
      </c>
      <c r="C1625" t="s">
        <v>3451</v>
      </c>
      <c r="D1625" t="s">
        <v>5834</v>
      </c>
      <c r="E1625" s="7">
        <v>19610</v>
      </c>
      <c r="F1625">
        <v>47</v>
      </c>
      <c r="G1625" t="s">
        <v>7783</v>
      </c>
      <c r="H1625" t="s">
        <v>7937</v>
      </c>
      <c r="I1625" t="s">
        <v>9582</v>
      </c>
      <c r="J1625" t="s">
        <v>13019</v>
      </c>
      <c r="K1625" t="s">
        <v>16458</v>
      </c>
      <c r="L1625" t="str">
        <f>LOOKUP(ImoveisBB[[#This Row],[Vlr_venda_imovel]],Table2[Faixa],Table2[NomeFaixa])</f>
        <v>B. 12,5k - 25k</v>
      </c>
      <c r="M1625" t="str">
        <f>LOOKUP(ImoveisBB[[#This Row],[Desc%]],Table24[Faixa],Table24[NomeFaixa])</f>
        <v>E. 40% - 50%</v>
      </c>
      <c r="N1625">
        <f>VALUE(SUBSTITUTE(MID(ImoveisBB[[#This Row],[Desc_imovel_numeros]],3,FIND("'",ImoveisBB[[#This Row],[Desc_imovel_numeros]],3)-3),".",","))</f>
        <v>180</v>
      </c>
      <c r="O1625" s="6" t="str">
        <f>LOOKUP(ImoveisBB[[#This Row],[Area1]],Table25[Faixa],Table25[NomeFaixa])</f>
        <v>F. 150m2 - 200m2</v>
      </c>
      <c r="P1625" s="6" t="str">
        <f>IF(ISNUMBER( SEARCH("Desocupado", ImoveisBB[[#This Row],[status_imovel]] ) ), "DESOcupado", "OCUpado")</f>
        <v>OCUpado</v>
      </c>
      <c r="Q1625" s="6" t="str">
        <f>IF(ISNUMBER( SEARCH("Venda", ImoveisBB[[#This Row],[status_imovel]] ) ), "Venda Direta", "Leilão")</f>
        <v>Venda Direta</v>
      </c>
    </row>
    <row r="1626" spans="1:17" x14ac:dyDescent="0.25">
      <c r="A1626">
        <v>1625</v>
      </c>
      <c r="B1626" s="1" t="s">
        <v>1634</v>
      </c>
      <c r="C1626" t="s">
        <v>3451</v>
      </c>
      <c r="D1626" t="s">
        <v>5835</v>
      </c>
      <c r="E1626" s="7">
        <v>23664</v>
      </c>
      <c r="F1626">
        <v>38</v>
      </c>
      <c r="G1626" t="s">
        <v>7808</v>
      </c>
      <c r="H1626" t="s">
        <v>7952</v>
      </c>
      <c r="I1626" t="s">
        <v>9583</v>
      </c>
      <c r="J1626" t="s">
        <v>13020</v>
      </c>
      <c r="K1626" t="s">
        <v>16459</v>
      </c>
      <c r="L1626" t="str">
        <f>LOOKUP(ImoveisBB[[#This Row],[Vlr_venda_imovel]],Table2[Faixa],Table2[NomeFaixa])</f>
        <v>B. 12,5k - 25k</v>
      </c>
      <c r="M1626" t="str">
        <f>LOOKUP(ImoveisBB[[#This Row],[Desc%]],Table24[Faixa],Table24[NomeFaixa])</f>
        <v>D. 30% - 40%</v>
      </c>
      <c r="N1626">
        <f>VALUE(SUBSTITUTE(MID(ImoveisBB[[#This Row],[Desc_imovel_numeros]],3,FIND("'",ImoveisBB[[#This Row],[Desc_imovel_numeros]],3)-3),".",","))</f>
        <v>250</v>
      </c>
      <c r="O1626" s="6" t="str">
        <f>LOOKUP(ImoveisBB[[#This Row],[Area1]],Table25[Faixa],Table25[NomeFaixa])</f>
        <v>G. 200m2 - 500m2</v>
      </c>
      <c r="P1626" s="6" t="str">
        <f>IF(ISNUMBER( SEARCH("Desocupado", ImoveisBB[[#This Row],[status_imovel]] ) ), "DESOcupado", "OCUpado")</f>
        <v>OCUpado</v>
      </c>
      <c r="Q1626" s="6" t="str">
        <f>IF(ISNUMBER( SEARCH("Venda", ImoveisBB[[#This Row],[status_imovel]] ) ), "Venda Direta", "Leilão")</f>
        <v>Venda Direta</v>
      </c>
    </row>
    <row r="1627" spans="1:17" x14ac:dyDescent="0.25">
      <c r="A1627">
        <v>1626</v>
      </c>
      <c r="B1627" s="1" t="s">
        <v>1635</v>
      </c>
      <c r="C1627" t="s">
        <v>3451</v>
      </c>
      <c r="D1627" t="s">
        <v>5836</v>
      </c>
      <c r="E1627" s="7">
        <v>22042</v>
      </c>
      <c r="F1627">
        <v>43</v>
      </c>
      <c r="G1627" t="s">
        <v>7808</v>
      </c>
      <c r="H1627" t="s">
        <v>7952</v>
      </c>
      <c r="I1627" t="s">
        <v>9584</v>
      </c>
      <c r="J1627" t="s">
        <v>13021</v>
      </c>
      <c r="K1627" t="s">
        <v>16460</v>
      </c>
      <c r="L1627" t="str">
        <f>LOOKUP(ImoveisBB[[#This Row],[Vlr_venda_imovel]],Table2[Faixa],Table2[NomeFaixa])</f>
        <v>B. 12,5k - 25k</v>
      </c>
      <c r="M1627" t="str">
        <f>LOOKUP(ImoveisBB[[#This Row],[Desc%]],Table24[Faixa],Table24[NomeFaixa])</f>
        <v>E. 40% - 50%</v>
      </c>
      <c r="N1627">
        <f>VALUE(SUBSTITUTE(MID(ImoveisBB[[#This Row],[Desc_imovel_numeros]],3,FIND("'",ImoveisBB[[#This Row],[Desc_imovel_numeros]],3)-3),".",","))</f>
        <v>200</v>
      </c>
      <c r="O1627" s="6" t="str">
        <f>LOOKUP(ImoveisBB[[#This Row],[Area1]],Table25[Faixa],Table25[NomeFaixa])</f>
        <v>G. 200m2 - 500m2</v>
      </c>
      <c r="P1627" s="6" t="str">
        <f>IF(ISNUMBER( SEARCH("Desocupado", ImoveisBB[[#This Row],[status_imovel]] ) ), "DESOcupado", "OCUpado")</f>
        <v>OCUpado</v>
      </c>
      <c r="Q1627" s="6" t="str">
        <f>IF(ISNUMBER( SEARCH("Venda", ImoveisBB[[#This Row],[status_imovel]] ) ), "Venda Direta", "Leilão")</f>
        <v>Venda Direta</v>
      </c>
    </row>
    <row r="1628" spans="1:17" x14ac:dyDescent="0.25">
      <c r="A1628">
        <v>1627</v>
      </c>
      <c r="B1628" s="1" t="s">
        <v>1636</v>
      </c>
      <c r="C1628" t="s">
        <v>3451</v>
      </c>
      <c r="D1628" t="s">
        <v>5837</v>
      </c>
      <c r="E1628" s="7">
        <v>21793</v>
      </c>
      <c r="F1628">
        <v>42</v>
      </c>
      <c r="G1628" t="s">
        <v>7808</v>
      </c>
      <c r="H1628" t="s">
        <v>7952</v>
      </c>
      <c r="I1628" t="s">
        <v>9585</v>
      </c>
      <c r="J1628" t="s">
        <v>13022</v>
      </c>
      <c r="K1628" t="s">
        <v>16461</v>
      </c>
      <c r="L1628" t="str">
        <f>LOOKUP(ImoveisBB[[#This Row],[Vlr_venda_imovel]],Table2[Faixa],Table2[NomeFaixa])</f>
        <v>B. 12,5k - 25k</v>
      </c>
      <c r="M1628" t="str">
        <f>LOOKUP(ImoveisBB[[#This Row],[Desc%]],Table24[Faixa],Table24[NomeFaixa])</f>
        <v>E. 40% - 50%</v>
      </c>
      <c r="N1628">
        <f>VALUE(SUBSTITUTE(MID(ImoveisBB[[#This Row],[Desc_imovel_numeros]],3,FIND("'",ImoveisBB[[#This Row],[Desc_imovel_numeros]],3)-3),".",","))</f>
        <v>200</v>
      </c>
      <c r="O1628" s="6" t="str">
        <f>LOOKUP(ImoveisBB[[#This Row],[Area1]],Table25[Faixa],Table25[NomeFaixa])</f>
        <v>G. 200m2 - 500m2</v>
      </c>
      <c r="P1628" s="6" t="str">
        <f>IF(ISNUMBER( SEARCH("Desocupado", ImoveisBB[[#This Row],[status_imovel]] ) ), "DESOcupado", "OCUpado")</f>
        <v>OCUpado</v>
      </c>
      <c r="Q1628" s="6" t="str">
        <f>IF(ISNUMBER( SEARCH("Venda", ImoveisBB[[#This Row],[status_imovel]] ) ), "Venda Direta", "Leilão")</f>
        <v>Venda Direta</v>
      </c>
    </row>
    <row r="1629" spans="1:17" x14ac:dyDescent="0.25">
      <c r="A1629">
        <v>1628</v>
      </c>
      <c r="B1629" s="1" t="s">
        <v>1637</v>
      </c>
      <c r="C1629" t="s">
        <v>3471</v>
      </c>
      <c r="D1629" t="s">
        <v>5838</v>
      </c>
      <c r="E1629" s="7">
        <v>28275</v>
      </c>
      <c r="F1629">
        <v>48</v>
      </c>
      <c r="G1629" t="s">
        <v>7808</v>
      </c>
      <c r="H1629" t="s">
        <v>7952</v>
      </c>
      <c r="I1629" t="s">
        <v>9586</v>
      </c>
      <c r="J1629" t="s">
        <v>13023</v>
      </c>
      <c r="K1629" t="s">
        <v>16462</v>
      </c>
      <c r="L1629" t="str">
        <f>LOOKUP(ImoveisBB[[#This Row],[Vlr_venda_imovel]],Table2[Faixa],Table2[NomeFaixa])</f>
        <v>C. 25k - 35k</v>
      </c>
      <c r="M1629" t="str">
        <f>LOOKUP(ImoveisBB[[#This Row],[Desc%]],Table24[Faixa],Table24[NomeFaixa])</f>
        <v>E. 40% - 50%</v>
      </c>
      <c r="N1629">
        <f>VALUE(SUBSTITUTE(MID(ImoveisBB[[#This Row],[Desc_imovel_numeros]],3,FIND("'",ImoveisBB[[#This Row],[Desc_imovel_numeros]],3)-3),".",","))</f>
        <v>326.75</v>
      </c>
      <c r="O1629" s="6" t="str">
        <f>LOOKUP(ImoveisBB[[#This Row],[Area1]],Table25[Faixa],Table25[NomeFaixa])</f>
        <v>G. 200m2 - 500m2</v>
      </c>
      <c r="P1629" s="6" t="str">
        <f>IF(ISNUMBER( SEARCH("Desocupado", ImoveisBB[[#This Row],[status_imovel]] ) ), "DESOcupado", "OCUpado")</f>
        <v>OCUpado</v>
      </c>
      <c r="Q1629" s="6" t="str">
        <f>IF(ISNUMBER( SEARCH("Venda", ImoveisBB[[#This Row],[status_imovel]] ) ), "Venda Direta", "Leilão")</f>
        <v>Venda Direta</v>
      </c>
    </row>
    <row r="1630" spans="1:17" x14ac:dyDescent="0.25">
      <c r="A1630">
        <v>1629</v>
      </c>
      <c r="B1630" s="1" t="s">
        <v>1638</v>
      </c>
      <c r="C1630" t="s">
        <v>3910</v>
      </c>
      <c r="D1630" t="s">
        <v>5839</v>
      </c>
      <c r="E1630" s="7">
        <v>66176</v>
      </c>
      <c r="F1630">
        <v>48</v>
      </c>
      <c r="G1630" t="s">
        <v>7725</v>
      </c>
      <c r="H1630" t="s">
        <v>7937</v>
      </c>
      <c r="I1630" t="s">
        <v>9587</v>
      </c>
      <c r="J1630" t="s">
        <v>13024</v>
      </c>
      <c r="K1630" t="s">
        <v>16463</v>
      </c>
      <c r="L1630" t="str">
        <f>LOOKUP(ImoveisBB[[#This Row],[Vlr_venda_imovel]],Table2[Faixa],Table2[NomeFaixa])</f>
        <v>F. 65k - 80k</v>
      </c>
      <c r="M1630" t="str">
        <f>LOOKUP(ImoveisBB[[#This Row],[Desc%]],Table24[Faixa],Table24[NomeFaixa])</f>
        <v>E. 40% - 50%</v>
      </c>
      <c r="N1630">
        <f>VALUE(SUBSTITUTE(MID(ImoveisBB[[#This Row],[Desc_imovel_numeros]],3,FIND("'",ImoveisBB[[#This Row],[Desc_imovel_numeros]],3)-3),".",","))</f>
        <v>125.75</v>
      </c>
      <c r="O1630" s="6" t="str">
        <f>LOOKUP(ImoveisBB[[#This Row],[Area1]],Table25[Faixa],Table25[NomeFaixa])</f>
        <v>E. 100m2 - 150m2</v>
      </c>
      <c r="P1630" s="6" t="str">
        <f>IF(ISNUMBER( SEARCH("Desocupado", ImoveisBB[[#This Row],[status_imovel]] ) ), "DESOcupado", "OCUpado")</f>
        <v>OCUpado</v>
      </c>
      <c r="Q1630" s="6" t="str">
        <f>IF(ISNUMBER( SEARCH("Venda", ImoveisBB[[#This Row],[status_imovel]] ) ), "Venda Direta", "Leilão")</f>
        <v>Venda Direta</v>
      </c>
    </row>
    <row r="1631" spans="1:17" x14ac:dyDescent="0.25">
      <c r="A1631">
        <v>1630</v>
      </c>
      <c r="B1631" s="1" t="s">
        <v>1639</v>
      </c>
      <c r="C1631" t="s">
        <v>3471</v>
      </c>
      <c r="D1631" t="s">
        <v>5840</v>
      </c>
      <c r="E1631" s="7">
        <v>31334</v>
      </c>
      <c r="F1631">
        <v>48</v>
      </c>
      <c r="G1631" t="s">
        <v>7808</v>
      </c>
      <c r="H1631" t="s">
        <v>7952</v>
      </c>
      <c r="I1631" t="s">
        <v>9588</v>
      </c>
      <c r="J1631" t="s">
        <v>13025</v>
      </c>
      <c r="K1631" t="s">
        <v>16464</v>
      </c>
      <c r="L1631" t="str">
        <f>LOOKUP(ImoveisBB[[#This Row],[Vlr_venda_imovel]],Table2[Faixa],Table2[NomeFaixa])</f>
        <v>C. 25k - 35k</v>
      </c>
      <c r="M1631" t="str">
        <f>LOOKUP(ImoveisBB[[#This Row],[Desc%]],Table24[Faixa],Table24[NomeFaixa])</f>
        <v>E. 40% - 50%</v>
      </c>
      <c r="N1631">
        <f>VALUE(SUBSTITUTE(MID(ImoveisBB[[#This Row],[Desc_imovel_numeros]],3,FIND("'",ImoveisBB[[#This Row],[Desc_imovel_numeros]],3)-3),".",","))</f>
        <v>306.95</v>
      </c>
      <c r="O1631" s="6" t="str">
        <f>LOOKUP(ImoveisBB[[#This Row],[Area1]],Table25[Faixa],Table25[NomeFaixa])</f>
        <v>G. 200m2 - 500m2</v>
      </c>
      <c r="P1631" s="6" t="str">
        <f>IF(ISNUMBER( SEARCH("Desocupado", ImoveisBB[[#This Row],[status_imovel]] ) ), "DESOcupado", "OCUpado")</f>
        <v>OCUpado</v>
      </c>
      <c r="Q1631" s="6" t="str">
        <f>IF(ISNUMBER( SEARCH("Venda", ImoveisBB[[#This Row],[status_imovel]] ) ), "Venda Direta", "Leilão")</f>
        <v>Venda Direta</v>
      </c>
    </row>
    <row r="1632" spans="1:17" x14ac:dyDescent="0.25">
      <c r="A1632">
        <v>1631</v>
      </c>
      <c r="B1632" s="1" t="s">
        <v>1640</v>
      </c>
      <c r="C1632" t="s">
        <v>3451</v>
      </c>
      <c r="D1632" t="s">
        <v>5841</v>
      </c>
      <c r="E1632" s="7">
        <v>41528</v>
      </c>
      <c r="F1632">
        <v>48</v>
      </c>
      <c r="G1632" t="s">
        <v>7828</v>
      </c>
      <c r="H1632" t="s">
        <v>7945</v>
      </c>
      <c r="I1632" t="s">
        <v>9589</v>
      </c>
      <c r="J1632" t="s">
        <v>13026</v>
      </c>
      <c r="K1632" t="s">
        <v>16465</v>
      </c>
      <c r="L1632" t="str">
        <f>LOOKUP(ImoveisBB[[#This Row],[Vlr_venda_imovel]],Table2[Faixa],Table2[NomeFaixa])</f>
        <v>D. 35k - 50k</v>
      </c>
      <c r="M1632" t="str">
        <f>LOOKUP(ImoveisBB[[#This Row],[Desc%]],Table24[Faixa],Table24[NomeFaixa])</f>
        <v>E. 40% - 50%</v>
      </c>
      <c r="N1632">
        <f>VALUE(SUBSTITUTE(MID(ImoveisBB[[#This Row],[Desc_imovel_numeros]],3,FIND("'",ImoveisBB[[#This Row],[Desc_imovel_numeros]],3)-3),".",","))</f>
        <v>200</v>
      </c>
      <c r="O1632" s="6" t="str">
        <f>LOOKUP(ImoveisBB[[#This Row],[Area1]],Table25[Faixa],Table25[NomeFaixa])</f>
        <v>G. 200m2 - 500m2</v>
      </c>
      <c r="P1632" s="6" t="str">
        <f>IF(ISNUMBER( SEARCH("Desocupado", ImoveisBB[[#This Row],[status_imovel]] ) ), "DESOcupado", "OCUpado")</f>
        <v>OCUpado</v>
      </c>
      <c r="Q1632" s="6" t="str">
        <f>IF(ISNUMBER( SEARCH("Venda", ImoveisBB[[#This Row],[status_imovel]] ) ), "Venda Direta", "Leilão")</f>
        <v>Venda Direta</v>
      </c>
    </row>
    <row r="1633" spans="1:17" x14ac:dyDescent="0.25">
      <c r="A1633">
        <v>1632</v>
      </c>
      <c r="B1633" s="1" t="s">
        <v>1641</v>
      </c>
      <c r="C1633" t="s">
        <v>3536</v>
      </c>
      <c r="D1633" t="s">
        <v>5842</v>
      </c>
      <c r="E1633" s="7">
        <v>61092</v>
      </c>
      <c r="F1633">
        <v>43</v>
      </c>
      <c r="G1633" t="s">
        <v>7750</v>
      </c>
      <c r="H1633" t="s">
        <v>7942</v>
      </c>
      <c r="I1633" t="s">
        <v>9590</v>
      </c>
      <c r="J1633" t="s">
        <v>13027</v>
      </c>
      <c r="K1633" t="s">
        <v>16466</v>
      </c>
      <c r="L1633" t="str">
        <f>LOOKUP(ImoveisBB[[#This Row],[Vlr_venda_imovel]],Table2[Faixa],Table2[NomeFaixa])</f>
        <v>E. 50k - 65k</v>
      </c>
      <c r="M1633" t="str">
        <f>LOOKUP(ImoveisBB[[#This Row],[Desc%]],Table24[Faixa],Table24[NomeFaixa])</f>
        <v>E. 40% - 50%</v>
      </c>
      <c r="N1633">
        <f>VALUE(SUBSTITUTE(MID(ImoveisBB[[#This Row],[Desc_imovel_numeros]],3,FIND("'",ImoveisBB[[#This Row],[Desc_imovel_numeros]],3)-3),".",","))</f>
        <v>225</v>
      </c>
      <c r="O1633" s="6" t="str">
        <f>LOOKUP(ImoveisBB[[#This Row],[Area1]],Table25[Faixa],Table25[NomeFaixa])</f>
        <v>G. 200m2 - 500m2</v>
      </c>
      <c r="P1633" s="6" t="str">
        <f>IF(ISNUMBER( SEARCH("Desocupado", ImoveisBB[[#This Row],[status_imovel]] ) ), "DESOcupado", "OCUpado")</f>
        <v>OCUpado</v>
      </c>
      <c r="Q1633" s="6" t="str">
        <f>IF(ISNUMBER( SEARCH("Venda", ImoveisBB[[#This Row],[status_imovel]] ) ), "Venda Direta", "Leilão")</f>
        <v>Leilão</v>
      </c>
    </row>
    <row r="1634" spans="1:17" x14ac:dyDescent="0.25">
      <c r="A1634">
        <v>1633</v>
      </c>
      <c r="B1634" s="1" t="s">
        <v>1642</v>
      </c>
      <c r="C1634" t="s">
        <v>3694</v>
      </c>
      <c r="D1634" t="s">
        <v>5843</v>
      </c>
      <c r="E1634" s="7">
        <v>32007</v>
      </c>
      <c r="F1634">
        <v>45</v>
      </c>
      <c r="G1634" t="s">
        <v>7792</v>
      </c>
      <c r="H1634" t="s">
        <v>7949</v>
      </c>
      <c r="I1634" t="s">
        <v>9591</v>
      </c>
      <c r="J1634" t="s">
        <v>13028</v>
      </c>
      <c r="K1634" t="s">
        <v>16467</v>
      </c>
      <c r="L1634" t="str">
        <f>LOOKUP(ImoveisBB[[#This Row],[Vlr_venda_imovel]],Table2[Faixa],Table2[NomeFaixa])</f>
        <v>C. 25k - 35k</v>
      </c>
      <c r="M1634" t="str">
        <f>LOOKUP(ImoveisBB[[#This Row],[Desc%]],Table24[Faixa],Table24[NomeFaixa])</f>
        <v>E. 40% - 50%</v>
      </c>
      <c r="N1634">
        <f>VALUE(SUBSTITUTE(MID(ImoveisBB[[#This Row],[Desc_imovel_numeros]],3,FIND("'",ImoveisBB[[#This Row],[Desc_imovel_numeros]],3)-3),".",","))</f>
        <v>160</v>
      </c>
      <c r="O1634" s="6" t="str">
        <f>LOOKUP(ImoveisBB[[#This Row],[Area1]],Table25[Faixa],Table25[NomeFaixa])</f>
        <v>F. 150m2 - 200m2</v>
      </c>
      <c r="P1634" s="6" t="str">
        <f>IF(ISNUMBER( SEARCH("Desocupado", ImoveisBB[[#This Row],[status_imovel]] ) ), "DESOcupado", "OCUpado")</f>
        <v>OCUpado</v>
      </c>
      <c r="Q1634" s="6" t="str">
        <f>IF(ISNUMBER( SEARCH("Venda", ImoveisBB[[#This Row],[status_imovel]] ) ), "Venda Direta", "Leilão")</f>
        <v>Venda Direta</v>
      </c>
    </row>
    <row r="1635" spans="1:17" x14ac:dyDescent="0.25">
      <c r="A1635">
        <v>1634</v>
      </c>
      <c r="B1635" s="1" t="s">
        <v>1643</v>
      </c>
      <c r="C1635" t="s">
        <v>3451</v>
      </c>
      <c r="D1635" t="s">
        <v>5844</v>
      </c>
      <c r="E1635" s="7">
        <v>32863</v>
      </c>
      <c r="F1635">
        <v>48</v>
      </c>
      <c r="G1635" t="s">
        <v>7787</v>
      </c>
      <c r="H1635" t="s">
        <v>7949</v>
      </c>
      <c r="I1635" t="s">
        <v>9592</v>
      </c>
      <c r="J1635" t="s">
        <v>13029</v>
      </c>
      <c r="K1635" t="s">
        <v>16468</v>
      </c>
      <c r="L1635" t="str">
        <f>LOOKUP(ImoveisBB[[#This Row],[Vlr_venda_imovel]],Table2[Faixa],Table2[NomeFaixa])</f>
        <v>C. 25k - 35k</v>
      </c>
      <c r="M1635" t="str">
        <f>LOOKUP(ImoveisBB[[#This Row],[Desc%]],Table24[Faixa],Table24[NomeFaixa])</f>
        <v>E. 40% - 50%</v>
      </c>
      <c r="N1635">
        <f>VALUE(SUBSTITUTE(MID(ImoveisBB[[#This Row],[Desc_imovel_numeros]],3,FIND("'",ImoveisBB[[#This Row],[Desc_imovel_numeros]],3)-3),".",","))</f>
        <v>200</v>
      </c>
      <c r="O1635" s="6" t="str">
        <f>LOOKUP(ImoveisBB[[#This Row],[Area1]],Table25[Faixa],Table25[NomeFaixa])</f>
        <v>G. 200m2 - 500m2</v>
      </c>
      <c r="P1635" s="6" t="str">
        <f>IF(ISNUMBER( SEARCH("Desocupado", ImoveisBB[[#This Row],[status_imovel]] ) ), "DESOcupado", "OCUpado")</f>
        <v>OCUpado</v>
      </c>
      <c r="Q1635" s="6" t="str">
        <f>IF(ISNUMBER( SEARCH("Venda", ImoveisBB[[#This Row],[status_imovel]] ) ), "Venda Direta", "Leilão")</f>
        <v>Venda Direta</v>
      </c>
    </row>
    <row r="1636" spans="1:17" x14ac:dyDescent="0.25">
      <c r="A1636">
        <v>1635</v>
      </c>
      <c r="B1636" s="1" t="s">
        <v>1644</v>
      </c>
      <c r="C1636" t="s">
        <v>3451</v>
      </c>
      <c r="D1636" t="s">
        <v>5845</v>
      </c>
      <c r="E1636" s="7">
        <v>46059</v>
      </c>
      <c r="F1636">
        <v>42</v>
      </c>
      <c r="G1636" t="s">
        <v>7787</v>
      </c>
      <c r="H1636" t="s">
        <v>7949</v>
      </c>
      <c r="I1636" t="s">
        <v>9593</v>
      </c>
      <c r="J1636" t="s">
        <v>13030</v>
      </c>
      <c r="K1636" t="s">
        <v>16469</v>
      </c>
      <c r="L1636" t="str">
        <f>LOOKUP(ImoveisBB[[#This Row],[Vlr_venda_imovel]],Table2[Faixa],Table2[NomeFaixa])</f>
        <v>D. 35k - 50k</v>
      </c>
      <c r="M1636" t="str">
        <f>LOOKUP(ImoveisBB[[#This Row],[Desc%]],Table24[Faixa],Table24[NomeFaixa])</f>
        <v>E. 40% - 50%</v>
      </c>
      <c r="N1636">
        <f>VALUE(SUBSTITUTE(MID(ImoveisBB[[#This Row],[Desc_imovel_numeros]],3,FIND("'",ImoveisBB[[#This Row],[Desc_imovel_numeros]],3)-3),".",","))</f>
        <v>200</v>
      </c>
      <c r="O1636" s="6" t="str">
        <f>LOOKUP(ImoveisBB[[#This Row],[Area1]],Table25[Faixa],Table25[NomeFaixa])</f>
        <v>G. 200m2 - 500m2</v>
      </c>
      <c r="P1636" s="6" t="str">
        <f>IF(ISNUMBER( SEARCH("Desocupado", ImoveisBB[[#This Row],[status_imovel]] ) ), "DESOcupado", "OCUpado")</f>
        <v>DESOcupado</v>
      </c>
      <c r="Q1636" s="6" t="str">
        <f>IF(ISNUMBER( SEARCH("Venda", ImoveisBB[[#This Row],[status_imovel]] ) ), "Venda Direta", "Leilão")</f>
        <v>Venda Direta</v>
      </c>
    </row>
    <row r="1637" spans="1:17" x14ac:dyDescent="0.25">
      <c r="A1637">
        <v>1636</v>
      </c>
      <c r="B1637" s="1" t="s">
        <v>1645</v>
      </c>
      <c r="C1637" t="s">
        <v>3451</v>
      </c>
      <c r="D1637" t="s">
        <v>5846</v>
      </c>
      <c r="E1637" s="7">
        <v>33187</v>
      </c>
      <c r="F1637">
        <v>48</v>
      </c>
      <c r="G1637" t="s">
        <v>7787</v>
      </c>
      <c r="H1637" t="s">
        <v>7949</v>
      </c>
      <c r="I1637" t="s">
        <v>9594</v>
      </c>
      <c r="J1637" t="s">
        <v>13031</v>
      </c>
      <c r="K1637" t="s">
        <v>16470</v>
      </c>
      <c r="L1637" t="str">
        <f>LOOKUP(ImoveisBB[[#This Row],[Vlr_venda_imovel]],Table2[Faixa],Table2[NomeFaixa])</f>
        <v>C. 25k - 35k</v>
      </c>
      <c r="M1637" t="str">
        <f>LOOKUP(ImoveisBB[[#This Row],[Desc%]],Table24[Faixa],Table24[NomeFaixa])</f>
        <v>E. 40% - 50%</v>
      </c>
      <c r="N1637">
        <f>VALUE(SUBSTITUTE(MID(ImoveisBB[[#This Row],[Desc_imovel_numeros]],3,FIND("'",ImoveisBB[[#This Row],[Desc_imovel_numeros]],3)-3),".",","))</f>
        <v>200</v>
      </c>
      <c r="O1637" s="6" t="str">
        <f>LOOKUP(ImoveisBB[[#This Row],[Area1]],Table25[Faixa],Table25[NomeFaixa])</f>
        <v>G. 200m2 - 500m2</v>
      </c>
      <c r="P1637" s="6" t="str">
        <f>IF(ISNUMBER( SEARCH("Desocupado", ImoveisBB[[#This Row],[status_imovel]] ) ), "DESOcupado", "OCUpado")</f>
        <v>OCUpado</v>
      </c>
      <c r="Q1637" s="6" t="str">
        <f>IF(ISNUMBER( SEARCH("Venda", ImoveisBB[[#This Row],[status_imovel]] ) ), "Venda Direta", "Leilão")</f>
        <v>Venda Direta</v>
      </c>
    </row>
    <row r="1638" spans="1:17" x14ac:dyDescent="0.25">
      <c r="A1638">
        <v>1637</v>
      </c>
      <c r="B1638" s="1" t="s">
        <v>1646</v>
      </c>
      <c r="C1638" t="s">
        <v>3737</v>
      </c>
      <c r="D1638" t="s">
        <v>5847</v>
      </c>
      <c r="E1638" s="7">
        <v>52470</v>
      </c>
      <c r="F1638">
        <v>48</v>
      </c>
      <c r="G1638" t="s">
        <v>7814</v>
      </c>
      <c r="H1638" t="s">
        <v>7946</v>
      </c>
      <c r="I1638" t="s">
        <v>9595</v>
      </c>
      <c r="J1638" t="s">
        <v>13032</v>
      </c>
      <c r="K1638" t="s">
        <v>16471</v>
      </c>
      <c r="L1638" t="str">
        <f>LOOKUP(ImoveisBB[[#This Row],[Vlr_venda_imovel]],Table2[Faixa],Table2[NomeFaixa])</f>
        <v>E. 50k - 65k</v>
      </c>
      <c r="M1638" t="str">
        <f>LOOKUP(ImoveisBB[[#This Row],[Desc%]],Table24[Faixa],Table24[NomeFaixa])</f>
        <v>E. 40% - 50%</v>
      </c>
      <c r="N1638">
        <f>VALUE(SUBSTITUTE(MID(ImoveisBB[[#This Row],[Desc_imovel_numeros]],3,FIND("'",ImoveisBB[[#This Row],[Desc_imovel_numeros]],3)-3),".",","))</f>
        <v>126.76</v>
      </c>
      <c r="O1638" s="6" t="str">
        <f>LOOKUP(ImoveisBB[[#This Row],[Area1]],Table25[Faixa],Table25[NomeFaixa])</f>
        <v>E. 100m2 - 150m2</v>
      </c>
      <c r="P1638" s="6" t="str">
        <f>IF(ISNUMBER( SEARCH("Desocupado", ImoveisBB[[#This Row],[status_imovel]] ) ), "DESOcupado", "OCUpado")</f>
        <v>OCUpado</v>
      </c>
      <c r="Q1638" s="6" t="str">
        <f>IF(ISNUMBER( SEARCH("Venda", ImoveisBB[[#This Row],[status_imovel]] ) ), "Venda Direta", "Leilão")</f>
        <v>Venda Direta</v>
      </c>
    </row>
    <row r="1639" spans="1:17" x14ac:dyDescent="0.25">
      <c r="A1639">
        <v>1638</v>
      </c>
      <c r="B1639" s="1" t="s">
        <v>1647</v>
      </c>
      <c r="C1639" t="s">
        <v>3451</v>
      </c>
      <c r="D1639" t="s">
        <v>5848</v>
      </c>
      <c r="E1639" s="7">
        <v>40541</v>
      </c>
      <c r="F1639">
        <v>42</v>
      </c>
      <c r="G1639" t="s">
        <v>7787</v>
      </c>
      <c r="H1639" t="s">
        <v>7949</v>
      </c>
      <c r="I1639" t="s">
        <v>9596</v>
      </c>
      <c r="J1639" t="s">
        <v>13033</v>
      </c>
      <c r="K1639" t="s">
        <v>16472</v>
      </c>
      <c r="L1639" t="str">
        <f>LOOKUP(ImoveisBB[[#This Row],[Vlr_venda_imovel]],Table2[Faixa],Table2[NomeFaixa])</f>
        <v>D. 35k - 50k</v>
      </c>
      <c r="M1639" t="str">
        <f>LOOKUP(ImoveisBB[[#This Row],[Desc%]],Table24[Faixa],Table24[NomeFaixa])</f>
        <v>E. 40% - 50%</v>
      </c>
      <c r="N1639">
        <f>VALUE(SUBSTITUTE(MID(ImoveisBB[[#This Row],[Desc_imovel_numeros]],3,FIND("'",ImoveisBB[[#This Row],[Desc_imovel_numeros]],3)-3),".",","))</f>
        <v>300</v>
      </c>
      <c r="O1639" s="6" t="str">
        <f>LOOKUP(ImoveisBB[[#This Row],[Area1]],Table25[Faixa],Table25[NomeFaixa])</f>
        <v>G. 200m2 - 500m2</v>
      </c>
      <c r="P1639" s="6" t="str">
        <f>IF(ISNUMBER( SEARCH("Desocupado", ImoveisBB[[#This Row],[status_imovel]] ) ), "DESOcupado", "OCUpado")</f>
        <v>DESOcupado</v>
      </c>
      <c r="Q1639" s="6" t="str">
        <f>IF(ISNUMBER( SEARCH("Venda", ImoveisBB[[#This Row],[status_imovel]] ) ), "Venda Direta", "Leilão")</f>
        <v>Venda Direta</v>
      </c>
    </row>
    <row r="1640" spans="1:17" x14ac:dyDescent="0.25">
      <c r="A1640">
        <v>1639</v>
      </c>
      <c r="B1640" s="1" t="s">
        <v>1648</v>
      </c>
      <c r="C1640" t="s">
        <v>3451</v>
      </c>
      <c r="D1640" t="s">
        <v>5849</v>
      </c>
      <c r="E1640" s="7">
        <v>44130</v>
      </c>
      <c r="F1640">
        <v>48</v>
      </c>
      <c r="G1640" t="s">
        <v>7805</v>
      </c>
      <c r="H1640" t="s">
        <v>7949</v>
      </c>
      <c r="I1640" t="s">
        <v>9597</v>
      </c>
      <c r="J1640" t="s">
        <v>13034</v>
      </c>
      <c r="K1640" t="s">
        <v>16473</v>
      </c>
      <c r="L1640" t="str">
        <f>LOOKUP(ImoveisBB[[#This Row],[Vlr_venda_imovel]],Table2[Faixa],Table2[NomeFaixa])</f>
        <v>D. 35k - 50k</v>
      </c>
      <c r="M1640" t="str">
        <f>LOOKUP(ImoveisBB[[#This Row],[Desc%]],Table24[Faixa],Table24[NomeFaixa])</f>
        <v>E. 40% - 50%</v>
      </c>
      <c r="N1640">
        <f>VALUE(SUBSTITUTE(MID(ImoveisBB[[#This Row],[Desc_imovel_numeros]],3,FIND("'",ImoveisBB[[#This Row],[Desc_imovel_numeros]],3)-3),".",","))</f>
        <v>250</v>
      </c>
      <c r="O1640" s="6" t="str">
        <f>LOOKUP(ImoveisBB[[#This Row],[Area1]],Table25[Faixa],Table25[NomeFaixa])</f>
        <v>G. 200m2 - 500m2</v>
      </c>
      <c r="P1640" s="6" t="str">
        <f>IF(ISNUMBER( SEARCH("Desocupado", ImoveisBB[[#This Row],[status_imovel]] ) ), "DESOcupado", "OCUpado")</f>
        <v>OCUpado</v>
      </c>
      <c r="Q1640" s="6" t="str">
        <f>IF(ISNUMBER( SEARCH("Venda", ImoveisBB[[#This Row],[status_imovel]] ) ), "Venda Direta", "Leilão")</f>
        <v>Venda Direta</v>
      </c>
    </row>
    <row r="1641" spans="1:17" x14ac:dyDescent="0.25">
      <c r="A1641">
        <v>1640</v>
      </c>
      <c r="B1641" s="1" t="s">
        <v>1649</v>
      </c>
      <c r="C1641" t="s">
        <v>3463</v>
      </c>
      <c r="D1641" t="s">
        <v>5850</v>
      </c>
      <c r="E1641" s="7">
        <v>48972</v>
      </c>
      <c r="F1641">
        <v>51</v>
      </c>
      <c r="G1641" t="s">
        <v>7744</v>
      </c>
      <c r="H1641" t="s">
        <v>7937</v>
      </c>
      <c r="I1641" t="s">
        <v>9598</v>
      </c>
      <c r="J1641" t="s">
        <v>13035</v>
      </c>
      <c r="K1641" t="s">
        <v>16474</v>
      </c>
      <c r="L1641" t="str">
        <f>LOOKUP(ImoveisBB[[#This Row],[Vlr_venda_imovel]],Table2[Faixa],Table2[NomeFaixa])</f>
        <v>D. 35k - 50k</v>
      </c>
      <c r="M1641" t="str">
        <f>LOOKUP(ImoveisBB[[#This Row],[Desc%]],Table24[Faixa],Table24[NomeFaixa])</f>
        <v>F. 50% - 60%</v>
      </c>
      <c r="N1641">
        <f>VALUE(SUBSTITUTE(MID(ImoveisBB[[#This Row],[Desc_imovel_numeros]],3,FIND("'",ImoveisBB[[#This Row],[Desc_imovel_numeros]],3)-3),".",","))</f>
        <v>250</v>
      </c>
      <c r="O1641" s="6" t="str">
        <f>LOOKUP(ImoveisBB[[#This Row],[Area1]],Table25[Faixa],Table25[NomeFaixa])</f>
        <v>G. 200m2 - 500m2</v>
      </c>
      <c r="P1641" s="6" t="str">
        <f>IF(ISNUMBER( SEARCH("Desocupado", ImoveisBB[[#This Row],[status_imovel]] ) ), "DESOcupado", "OCUpado")</f>
        <v>OCUpado</v>
      </c>
      <c r="Q1641" s="6" t="str">
        <f>IF(ISNUMBER( SEARCH("Venda", ImoveisBB[[#This Row],[status_imovel]] ) ), "Venda Direta", "Leilão")</f>
        <v>Venda Direta</v>
      </c>
    </row>
    <row r="1642" spans="1:17" x14ac:dyDescent="0.25">
      <c r="A1642">
        <v>1641</v>
      </c>
      <c r="B1642" s="1" t="s">
        <v>1650</v>
      </c>
      <c r="C1642" t="s">
        <v>3822</v>
      </c>
      <c r="D1642" t="s">
        <v>5851</v>
      </c>
      <c r="E1642" s="7">
        <v>41528</v>
      </c>
      <c r="F1642">
        <v>48</v>
      </c>
      <c r="G1642" t="s">
        <v>7744</v>
      </c>
      <c r="H1642" t="s">
        <v>7937</v>
      </c>
      <c r="I1642" t="s">
        <v>9599</v>
      </c>
      <c r="J1642" t="s">
        <v>13036</v>
      </c>
      <c r="K1642" t="s">
        <v>16475</v>
      </c>
      <c r="L1642" t="str">
        <f>LOOKUP(ImoveisBB[[#This Row],[Vlr_venda_imovel]],Table2[Faixa],Table2[NomeFaixa])</f>
        <v>D. 35k - 50k</v>
      </c>
      <c r="M1642" t="str">
        <f>LOOKUP(ImoveisBB[[#This Row],[Desc%]],Table24[Faixa],Table24[NomeFaixa])</f>
        <v>E. 40% - 50%</v>
      </c>
      <c r="N1642">
        <f>VALUE(SUBSTITUTE(MID(ImoveisBB[[#This Row],[Desc_imovel_numeros]],3,FIND("'",ImoveisBB[[#This Row],[Desc_imovel_numeros]],3)-3),".",","))</f>
        <v>360</v>
      </c>
      <c r="O1642" s="6" t="str">
        <f>LOOKUP(ImoveisBB[[#This Row],[Area1]],Table25[Faixa],Table25[NomeFaixa])</f>
        <v>G. 200m2 - 500m2</v>
      </c>
      <c r="P1642" s="6" t="str">
        <f>IF(ISNUMBER( SEARCH("Desocupado", ImoveisBB[[#This Row],[status_imovel]] ) ), "DESOcupado", "OCUpado")</f>
        <v>OCUpado</v>
      </c>
      <c r="Q1642" s="6" t="str">
        <f>IF(ISNUMBER( SEARCH("Venda", ImoveisBB[[#This Row],[status_imovel]] ) ), "Venda Direta", "Leilão")</f>
        <v>Venda Direta</v>
      </c>
    </row>
    <row r="1643" spans="1:17" x14ac:dyDescent="0.25">
      <c r="A1643">
        <v>1642</v>
      </c>
      <c r="B1643" s="1" t="s">
        <v>1651</v>
      </c>
      <c r="C1643" t="s">
        <v>3911</v>
      </c>
      <c r="D1643" t="s">
        <v>5852</v>
      </c>
      <c r="E1643" s="7">
        <v>48155</v>
      </c>
      <c r="F1643">
        <v>48</v>
      </c>
      <c r="G1643" t="s">
        <v>7744</v>
      </c>
      <c r="H1643" t="s">
        <v>7937</v>
      </c>
      <c r="I1643" t="s">
        <v>9600</v>
      </c>
      <c r="J1643" t="s">
        <v>13037</v>
      </c>
      <c r="K1643" t="s">
        <v>16476</v>
      </c>
      <c r="L1643" t="str">
        <f>LOOKUP(ImoveisBB[[#This Row],[Vlr_venda_imovel]],Table2[Faixa],Table2[NomeFaixa])</f>
        <v>D. 35k - 50k</v>
      </c>
      <c r="M1643" t="str">
        <f>LOOKUP(ImoveisBB[[#This Row],[Desc%]],Table24[Faixa],Table24[NomeFaixa])</f>
        <v>E. 40% - 50%</v>
      </c>
      <c r="N1643">
        <f>VALUE(SUBSTITUTE(MID(ImoveisBB[[#This Row],[Desc_imovel_numeros]],3,FIND("'",ImoveisBB[[#This Row],[Desc_imovel_numeros]],3)-3),".",","))</f>
        <v>195</v>
      </c>
      <c r="O1643" s="6" t="str">
        <f>LOOKUP(ImoveisBB[[#This Row],[Area1]],Table25[Faixa],Table25[NomeFaixa])</f>
        <v>F. 150m2 - 200m2</v>
      </c>
      <c r="P1643" s="6" t="str">
        <f>IF(ISNUMBER( SEARCH("Desocupado", ImoveisBB[[#This Row],[status_imovel]] ) ), "DESOcupado", "OCUpado")</f>
        <v>OCUpado</v>
      </c>
      <c r="Q1643" s="6" t="str">
        <f>IF(ISNUMBER( SEARCH("Venda", ImoveisBB[[#This Row],[status_imovel]] ) ), "Venda Direta", "Leilão")</f>
        <v>Venda Direta</v>
      </c>
    </row>
    <row r="1644" spans="1:17" x14ac:dyDescent="0.25">
      <c r="A1644">
        <v>1643</v>
      </c>
      <c r="B1644" s="1" t="s">
        <v>1652</v>
      </c>
      <c r="C1644" t="s">
        <v>3451</v>
      </c>
      <c r="D1644" t="s">
        <v>5853</v>
      </c>
      <c r="E1644" s="7">
        <v>55836</v>
      </c>
      <c r="F1644">
        <v>48</v>
      </c>
      <c r="G1644" t="s">
        <v>7744</v>
      </c>
      <c r="H1644" t="s">
        <v>7937</v>
      </c>
      <c r="I1644" t="s">
        <v>9601</v>
      </c>
      <c r="J1644" t="s">
        <v>13038</v>
      </c>
      <c r="K1644" t="s">
        <v>16477</v>
      </c>
      <c r="L1644" t="str">
        <f>LOOKUP(ImoveisBB[[#This Row],[Vlr_venda_imovel]],Table2[Faixa],Table2[NomeFaixa])</f>
        <v>E. 50k - 65k</v>
      </c>
      <c r="M1644" t="str">
        <f>LOOKUP(ImoveisBB[[#This Row],[Desc%]],Table24[Faixa],Table24[NomeFaixa])</f>
        <v>E. 40% - 50%</v>
      </c>
      <c r="N1644">
        <f>VALUE(SUBSTITUTE(MID(ImoveisBB[[#This Row],[Desc_imovel_numeros]],3,FIND("'",ImoveisBB[[#This Row],[Desc_imovel_numeros]],3)-3),".",","))</f>
        <v>360</v>
      </c>
      <c r="O1644" s="6" t="str">
        <f>LOOKUP(ImoveisBB[[#This Row],[Area1]],Table25[Faixa],Table25[NomeFaixa])</f>
        <v>G. 200m2 - 500m2</v>
      </c>
      <c r="P1644" s="6" t="str">
        <f>IF(ISNUMBER( SEARCH("Desocupado", ImoveisBB[[#This Row],[status_imovel]] ) ), "DESOcupado", "OCUpado")</f>
        <v>OCUpado</v>
      </c>
      <c r="Q1644" s="6" t="str">
        <f>IF(ISNUMBER( SEARCH("Venda", ImoveisBB[[#This Row],[status_imovel]] ) ), "Venda Direta", "Leilão")</f>
        <v>Venda Direta</v>
      </c>
    </row>
    <row r="1645" spans="1:17" x14ac:dyDescent="0.25">
      <c r="A1645">
        <v>1644</v>
      </c>
      <c r="B1645" s="1" t="s">
        <v>1653</v>
      </c>
      <c r="C1645" t="s">
        <v>3451</v>
      </c>
      <c r="D1645" t="s">
        <v>5854</v>
      </c>
      <c r="E1645" s="7">
        <v>44077</v>
      </c>
      <c r="F1645">
        <v>48</v>
      </c>
      <c r="G1645" t="s">
        <v>7744</v>
      </c>
      <c r="H1645" t="s">
        <v>7937</v>
      </c>
      <c r="I1645" t="s">
        <v>9602</v>
      </c>
      <c r="J1645" t="s">
        <v>13039</v>
      </c>
      <c r="K1645" t="s">
        <v>16478</v>
      </c>
      <c r="L1645" t="str">
        <f>LOOKUP(ImoveisBB[[#This Row],[Vlr_venda_imovel]],Table2[Faixa],Table2[NomeFaixa])</f>
        <v>D. 35k - 50k</v>
      </c>
      <c r="M1645" t="str">
        <f>LOOKUP(ImoveisBB[[#This Row],[Desc%]],Table24[Faixa],Table24[NomeFaixa])</f>
        <v>E. 40% - 50%</v>
      </c>
      <c r="N1645">
        <f>VALUE(SUBSTITUTE(MID(ImoveisBB[[#This Row],[Desc_imovel_numeros]],3,FIND("'",ImoveisBB[[#This Row],[Desc_imovel_numeros]],3)-3),".",","))</f>
        <v>480</v>
      </c>
      <c r="O1645" s="6" t="str">
        <f>LOOKUP(ImoveisBB[[#This Row],[Area1]],Table25[Faixa],Table25[NomeFaixa])</f>
        <v>G. 200m2 - 500m2</v>
      </c>
      <c r="P1645" s="6" t="str">
        <f>IF(ISNUMBER( SEARCH("Desocupado", ImoveisBB[[#This Row],[status_imovel]] ) ), "DESOcupado", "OCUpado")</f>
        <v>OCUpado</v>
      </c>
      <c r="Q1645" s="6" t="str">
        <f>IF(ISNUMBER( SEARCH("Venda", ImoveisBB[[#This Row],[status_imovel]] ) ), "Venda Direta", "Leilão")</f>
        <v>Venda Direta</v>
      </c>
    </row>
    <row r="1646" spans="1:17" x14ac:dyDescent="0.25">
      <c r="A1646">
        <v>1645</v>
      </c>
      <c r="B1646" s="1" t="s">
        <v>1654</v>
      </c>
      <c r="C1646" t="s">
        <v>3911</v>
      </c>
      <c r="D1646" t="s">
        <v>5855</v>
      </c>
      <c r="E1646" s="7">
        <v>58422</v>
      </c>
      <c r="F1646">
        <v>48</v>
      </c>
      <c r="G1646" t="s">
        <v>7744</v>
      </c>
      <c r="H1646" t="s">
        <v>7937</v>
      </c>
      <c r="I1646" t="s">
        <v>9603</v>
      </c>
      <c r="J1646" t="s">
        <v>13040</v>
      </c>
      <c r="K1646" t="s">
        <v>16479</v>
      </c>
      <c r="L1646" t="str">
        <f>LOOKUP(ImoveisBB[[#This Row],[Vlr_venda_imovel]],Table2[Faixa],Table2[NomeFaixa])</f>
        <v>E. 50k - 65k</v>
      </c>
      <c r="M1646" t="str">
        <f>LOOKUP(ImoveisBB[[#This Row],[Desc%]],Table24[Faixa],Table24[NomeFaixa])</f>
        <v>E. 40% - 50%</v>
      </c>
      <c r="N1646">
        <f>VALUE(SUBSTITUTE(MID(ImoveisBB[[#This Row],[Desc_imovel_numeros]],3,FIND("'",ImoveisBB[[#This Row],[Desc_imovel_numeros]],3)-3),".",","))</f>
        <v>150</v>
      </c>
      <c r="O1646" s="6" t="str">
        <f>LOOKUP(ImoveisBB[[#This Row],[Area1]],Table25[Faixa],Table25[NomeFaixa])</f>
        <v>F. 150m2 - 200m2</v>
      </c>
      <c r="P1646" s="6" t="str">
        <f>IF(ISNUMBER( SEARCH("Desocupado", ImoveisBB[[#This Row],[status_imovel]] ) ), "DESOcupado", "OCUpado")</f>
        <v>OCUpado</v>
      </c>
      <c r="Q1646" s="6" t="str">
        <f>IF(ISNUMBER( SEARCH("Venda", ImoveisBB[[#This Row],[status_imovel]] ) ), "Venda Direta", "Leilão")</f>
        <v>Venda Direta</v>
      </c>
    </row>
    <row r="1647" spans="1:17" x14ac:dyDescent="0.25">
      <c r="A1647">
        <v>1646</v>
      </c>
      <c r="B1647" s="1" t="s">
        <v>1655</v>
      </c>
      <c r="C1647" t="s">
        <v>3451</v>
      </c>
      <c r="D1647" t="s">
        <v>5856</v>
      </c>
      <c r="E1647" s="7">
        <v>54802</v>
      </c>
      <c r="F1647">
        <v>48</v>
      </c>
      <c r="G1647" t="s">
        <v>7744</v>
      </c>
      <c r="H1647" t="s">
        <v>7937</v>
      </c>
      <c r="I1647" t="s">
        <v>9604</v>
      </c>
      <c r="J1647" t="s">
        <v>13041</v>
      </c>
      <c r="K1647" t="s">
        <v>16480</v>
      </c>
      <c r="L1647" t="str">
        <f>LOOKUP(ImoveisBB[[#This Row],[Vlr_venda_imovel]],Table2[Faixa],Table2[NomeFaixa])</f>
        <v>E. 50k - 65k</v>
      </c>
      <c r="M1647" t="str">
        <f>LOOKUP(ImoveisBB[[#This Row],[Desc%]],Table24[Faixa],Table24[NomeFaixa])</f>
        <v>E. 40% - 50%</v>
      </c>
      <c r="N1647">
        <f>VALUE(SUBSTITUTE(MID(ImoveisBB[[#This Row],[Desc_imovel_numeros]],3,FIND("'",ImoveisBB[[#This Row],[Desc_imovel_numeros]],3)-3),".",","))</f>
        <v>160</v>
      </c>
      <c r="O1647" s="6" t="str">
        <f>LOOKUP(ImoveisBB[[#This Row],[Area1]],Table25[Faixa],Table25[NomeFaixa])</f>
        <v>F. 150m2 - 200m2</v>
      </c>
      <c r="P1647" s="6" t="str">
        <f>IF(ISNUMBER( SEARCH("Desocupado", ImoveisBB[[#This Row],[status_imovel]] ) ), "DESOcupado", "OCUpado")</f>
        <v>OCUpado</v>
      </c>
      <c r="Q1647" s="6" t="str">
        <f>IF(ISNUMBER( SEARCH("Venda", ImoveisBB[[#This Row],[status_imovel]] ) ), "Venda Direta", "Leilão")</f>
        <v>Venda Direta</v>
      </c>
    </row>
    <row r="1648" spans="1:17" x14ac:dyDescent="0.25">
      <c r="A1648">
        <v>1647</v>
      </c>
      <c r="B1648" s="1" t="s">
        <v>1656</v>
      </c>
      <c r="C1648" t="s">
        <v>3838</v>
      </c>
      <c r="D1648" t="s">
        <v>5857</v>
      </c>
      <c r="E1648" s="7">
        <v>45096</v>
      </c>
      <c r="F1648">
        <v>48</v>
      </c>
      <c r="G1648" t="s">
        <v>7744</v>
      </c>
      <c r="H1648" t="s">
        <v>7937</v>
      </c>
      <c r="I1648" t="s">
        <v>9605</v>
      </c>
      <c r="J1648" t="s">
        <v>13042</v>
      </c>
      <c r="K1648" t="s">
        <v>16481</v>
      </c>
      <c r="L1648" t="str">
        <f>LOOKUP(ImoveisBB[[#This Row],[Vlr_venda_imovel]],Table2[Faixa],Table2[NomeFaixa])</f>
        <v>D. 35k - 50k</v>
      </c>
      <c r="M1648" t="str">
        <f>LOOKUP(ImoveisBB[[#This Row],[Desc%]],Table24[Faixa],Table24[NomeFaixa])</f>
        <v>E. 40% - 50%</v>
      </c>
      <c r="N1648">
        <f>VALUE(SUBSTITUTE(MID(ImoveisBB[[#This Row],[Desc_imovel_numeros]],3,FIND("'",ImoveisBB[[#This Row],[Desc_imovel_numeros]],3)-3),".",","))</f>
        <v>130</v>
      </c>
      <c r="O1648" s="6" t="str">
        <f>LOOKUP(ImoveisBB[[#This Row],[Area1]],Table25[Faixa],Table25[NomeFaixa])</f>
        <v>E. 100m2 - 150m2</v>
      </c>
      <c r="P1648" s="6" t="str">
        <f>IF(ISNUMBER( SEARCH("Desocupado", ImoveisBB[[#This Row],[status_imovel]] ) ), "DESOcupado", "OCUpado")</f>
        <v>OCUpado</v>
      </c>
      <c r="Q1648" s="6" t="str">
        <f>IF(ISNUMBER( SEARCH("Venda", ImoveisBB[[#This Row],[status_imovel]] ) ), "Venda Direta", "Leilão")</f>
        <v>Venda Direta</v>
      </c>
    </row>
    <row r="1649" spans="1:17" x14ac:dyDescent="0.25">
      <c r="A1649">
        <v>1648</v>
      </c>
      <c r="B1649" s="1" t="s">
        <v>1657</v>
      </c>
      <c r="C1649" t="s">
        <v>3912</v>
      </c>
      <c r="D1649" t="s">
        <v>5858</v>
      </c>
      <c r="E1649" s="7">
        <v>39489</v>
      </c>
      <c r="F1649">
        <v>48</v>
      </c>
      <c r="G1649" t="s">
        <v>7744</v>
      </c>
      <c r="H1649" t="s">
        <v>7937</v>
      </c>
      <c r="I1649" t="s">
        <v>9606</v>
      </c>
      <c r="J1649" t="s">
        <v>13043</v>
      </c>
      <c r="K1649" t="s">
        <v>16482</v>
      </c>
      <c r="L1649" t="str">
        <f>LOOKUP(ImoveisBB[[#This Row],[Vlr_venda_imovel]],Table2[Faixa],Table2[NomeFaixa])</f>
        <v>D. 35k - 50k</v>
      </c>
      <c r="M1649" t="str">
        <f>LOOKUP(ImoveisBB[[#This Row],[Desc%]],Table24[Faixa],Table24[NomeFaixa])</f>
        <v>E. 40% - 50%</v>
      </c>
      <c r="N1649">
        <f>VALUE(SUBSTITUTE(MID(ImoveisBB[[#This Row],[Desc_imovel_numeros]],3,FIND("'",ImoveisBB[[#This Row],[Desc_imovel_numeros]],3)-3),".",","))</f>
        <v>360</v>
      </c>
      <c r="O1649" s="6" t="str">
        <f>LOOKUP(ImoveisBB[[#This Row],[Area1]],Table25[Faixa],Table25[NomeFaixa])</f>
        <v>G. 200m2 - 500m2</v>
      </c>
      <c r="P1649" s="6" t="str">
        <f>IF(ISNUMBER( SEARCH("Desocupado", ImoveisBB[[#This Row],[status_imovel]] ) ), "DESOcupado", "OCUpado")</f>
        <v>OCUpado</v>
      </c>
      <c r="Q1649" s="6" t="str">
        <f>IF(ISNUMBER( SEARCH("Venda", ImoveisBB[[#This Row],[status_imovel]] ) ), "Venda Direta", "Leilão")</f>
        <v>Venda Direta</v>
      </c>
    </row>
    <row r="1650" spans="1:17" x14ac:dyDescent="0.25">
      <c r="A1650">
        <v>1649</v>
      </c>
      <c r="B1650" s="1" t="s">
        <v>1658</v>
      </c>
      <c r="C1650" t="s">
        <v>3875</v>
      </c>
      <c r="D1650" t="s">
        <v>5859</v>
      </c>
      <c r="E1650" s="7">
        <v>13493</v>
      </c>
      <c r="F1650">
        <v>40</v>
      </c>
      <c r="G1650" t="s">
        <v>7744</v>
      </c>
      <c r="H1650" t="s">
        <v>7937</v>
      </c>
      <c r="I1650" t="s">
        <v>9607</v>
      </c>
      <c r="J1650" t="s">
        <v>13044</v>
      </c>
      <c r="K1650" t="s">
        <v>16483</v>
      </c>
      <c r="L1650" t="str">
        <f>LOOKUP(ImoveisBB[[#This Row],[Vlr_venda_imovel]],Table2[Faixa],Table2[NomeFaixa])</f>
        <v>B. 12,5k - 25k</v>
      </c>
      <c r="M1650" t="str">
        <f>LOOKUP(ImoveisBB[[#This Row],[Desc%]],Table24[Faixa],Table24[NomeFaixa])</f>
        <v>E. 40% - 50%</v>
      </c>
      <c r="N1650">
        <f>VALUE(SUBSTITUTE(MID(ImoveisBB[[#This Row],[Desc_imovel_numeros]],3,FIND("'",ImoveisBB[[#This Row],[Desc_imovel_numeros]],3)-3),".",","))</f>
        <v>480</v>
      </c>
      <c r="O1650" s="6" t="str">
        <f>LOOKUP(ImoveisBB[[#This Row],[Area1]],Table25[Faixa],Table25[NomeFaixa])</f>
        <v>G. 200m2 - 500m2</v>
      </c>
      <c r="P1650" s="6" t="str">
        <f>IF(ISNUMBER( SEARCH("Desocupado", ImoveisBB[[#This Row],[status_imovel]] ) ), "DESOcupado", "OCUpado")</f>
        <v>DESOcupado</v>
      </c>
      <c r="Q1650" s="6" t="str">
        <f>IF(ISNUMBER( SEARCH("Venda", ImoveisBB[[#This Row],[status_imovel]] ) ), "Venda Direta", "Leilão")</f>
        <v>Venda Direta</v>
      </c>
    </row>
    <row r="1651" spans="1:17" x14ac:dyDescent="0.25">
      <c r="A1651">
        <v>1650</v>
      </c>
      <c r="B1651" s="1" t="s">
        <v>1659</v>
      </c>
      <c r="C1651" t="s">
        <v>3451</v>
      </c>
      <c r="D1651" t="s">
        <v>5860</v>
      </c>
      <c r="E1651" s="7">
        <v>40137</v>
      </c>
      <c r="F1651">
        <v>54</v>
      </c>
      <c r="G1651" t="s">
        <v>7799</v>
      </c>
      <c r="H1651" t="s">
        <v>7949</v>
      </c>
      <c r="I1651" t="s">
        <v>9608</v>
      </c>
      <c r="J1651" t="s">
        <v>13045</v>
      </c>
      <c r="K1651" t="s">
        <v>16484</v>
      </c>
      <c r="L1651" t="str">
        <f>LOOKUP(ImoveisBB[[#This Row],[Vlr_venda_imovel]],Table2[Faixa],Table2[NomeFaixa])</f>
        <v>D. 35k - 50k</v>
      </c>
      <c r="M1651" t="str">
        <f>LOOKUP(ImoveisBB[[#This Row],[Desc%]],Table24[Faixa],Table24[NomeFaixa])</f>
        <v>F. 50% - 60%</v>
      </c>
      <c r="N1651">
        <f>VALUE(SUBSTITUTE(MID(ImoveisBB[[#This Row],[Desc_imovel_numeros]],3,FIND("'",ImoveisBB[[#This Row],[Desc_imovel_numeros]],3)-3),".",","))</f>
        <v>125</v>
      </c>
      <c r="O1651" s="6" t="str">
        <f>LOOKUP(ImoveisBB[[#This Row],[Area1]],Table25[Faixa],Table25[NomeFaixa])</f>
        <v>E. 100m2 - 150m2</v>
      </c>
      <c r="P1651" s="6" t="str">
        <f>IF(ISNUMBER( SEARCH("Desocupado", ImoveisBB[[#This Row],[status_imovel]] ) ), "DESOcupado", "OCUpado")</f>
        <v>OCUpado</v>
      </c>
      <c r="Q1651" s="6" t="str">
        <f>IF(ISNUMBER( SEARCH("Venda", ImoveisBB[[#This Row],[status_imovel]] ) ), "Venda Direta", "Leilão")</f>
        <v>Venda Direta</v>
      </c>
    </row>
    <row r="1652" spans="1:17" x14ac:dyDescent="0.25">
      <c r="A1652">
        <v>1651</v>
      </c>
      <c r="B1652" s="1" t="s">
        <v>1660</v>
      </c>
      <c r="C1652" t="s">
        <v>3451</v>
      </c>
      <c r="D1652" t="s">
        <v>5861</v>
      </c>
      <c r="E1652" s="7">
        <v>37791</v>
      </c>
      <c r="F1652">
        <v>52</v>
      </c>
      <c r="G1652" t="s">
        <v>7799</v>
      </c>
      <c r="H1652" t="s">
        <v>7949</v>
      </c>
      <c r="I1652" t="s">
        <v>9609</v>
      </c>
      <c r="J1652" t="s">
        <v>13046</v>
      </c>
      <c r="K1652" t="s">
        <v>16485</v>
      </c>
      <c r="L1652" t="str">
        <f>LOOKUP(ImoveisBB[[#This Row],[Vlr_venda_imovel]],Table2[Faixa],Table2[NomeFaixa])</f>
        <v>D. 35k - 50k</v>
      </c>
      <c r="M1652" t="str">
        <f>LOOKUP(ImoveisBB[[#This Row],[Desc%]],Table24[Faixa],Table24[NomeFaixa])</f>
        <v>F. 50% - 60%</v>
      </c>
      <c r="N1652">
        <f>VALUE(SUBSTITUTE(MID(ImoveisBB[[#This Row],[Desc_imovel_numeros]],3,FIND("'",ImoveisBB[[#This Row],[Desc_imovel_numeros]],3)-3),".",","))</f>
        <v>200</v>
      </c>
      <c r="O1652" s="6" t="str">
        <f>LOOKUP(ImoveisBB[[#This Row],[Area1]],Table25[Faixa],Table25[NomeFaixa])</f>
        <v>G. 200m2 - 500m2</v>
      </c>
      <c r="P1652" s="6" t="str">
        <f>IF(ISNUMBER( SEARCH("Desocupado", ImoveisBB[[#This Row],[status_imovel]] ) ), "DESOcupado", "OCUpado")</f>
        <v>OCUpado</v>
      </c>
      <c r="Q1652" s="6" t="str">
        <f>IF(ISNUMBER( SEARCH("Venda", ImoveisBB[[#This Row],[status_imovel]] ) ), "Venda Direta", "Leilão")</f>
        <v>Venda Direta</v>
      </c>
    </row>
    <row r="1653" spans="1:17" x14ac:dyDescent="0.25">
      <c r="A1653">
        <v>1652</v>
      </c>
      <c r="B1653" s="1" t="s">
        <v>1661</v>
      </c>
      <c r="C1653" t="s">
        <v>3451</v>
      </c>
      <c r="D1653" t="s">
        <v>5862</v>
      </c>
      <c r="E1653" s="7">
        <v>38470</v>
      </c>
      <c r="F1653">
        <v>48</v>
      </c>
      <c r="G1653" t="s">
        <v>7799</v>
      </c>
      <c r="H1653" t="s">
        <v>7949</v>
      </c>
      <c r="I1653" t="s">
        <v>9610</v>
      </c>
      <c r="J1653" t="s">
        <v>13047</v>
      </c>
      <c r="K1653" t="s">
        <v>16486</v>
      </c>
      <c r="L1653" t="str">
        <f>LOOKUP(ImoveisBB[[#This Row],[Vlr_venda_imovel]],Table2[Faixa],Table2[NomeFaixa])</f>
        <v>D. 35k - 50k</v>
      </c>
      <c r="M1653" t="str">
        <f>LOOKUP(ImoveisBB[[#This Row],[Desc%]],Table24[Faixa],Table24[NomeFaixa])</f>
        <v>E. 40% - 50%</v>
      </c>
      <c r="N1653">
        <f>VALUE(SUBSTITUTE(MID(ImoveisBB[[#This Row],[Desc_imovel_numeros]],3,FIND("'",ImoveisBB[[#This Row],[Desc_imovel_numeros]],3)-3),".",","))</f>
        <v>171</v>
      </c>
      <c r="O1653" s="6" t="str">
        <f>LOOKUP(ImoveisBB[[#This Row],[Area1]],Table25[Faixa],Table25[NomeFaixa])</f>
        <v>F. 150m2 - 200m2</v>
      </c>
      <c r="P1653" s="6" t="str">
        <f>IF(ISNUMBER( SEARCH("Desocupado", ImoveisBB[[#This Row],[status_imovel]] ) ), "DESOcupado", "OCUpado")</f>
        <v>OCUpado</v>
      </c>
      <c r="Q1653" s="6" t="str">
        <f>IF(ISNUMBER( SEARCH("Venda", ImoveisBB[[#This Row],[status_imovel]] ) ), "Venda Direta", "Leilão")</f>
        <v>Venda Direta</v>
      </c>
    </row>
    <row r="1654" spans="1:17" x14ac:dyDescent="0.25">
      <c r="A1654">
        <v>1653</v>
      </c>
      <c r="B1654" s="1" t="s">
        <v>1662</v>
      </c>
      <c r="C1654" t="s">
        <v>3471</v>
      </c>
      <c r="D1654" t="s">
        <v>5863</v>
      </c>
      <c r="E1654" s="7">
        <v>43566</v>
      </c>
      <c r="F1654">
        <v>48</v>
      </c>
      <c r="G1654" t="s">
        <v>7799</v>
      </c>
      <c r="H1654" t="s">
        <v>7949</v>
      </c>
      <c r="I1654" t="s">
        <v>9611</v>
      </c>
      <c r="J1654" t="s">
        <v>13048</v>
      </c>
      <c r="K1654" t="s">
        <v>16487</v>
      </c>
      <c r="L1654" t="str">
        <f>LOOKUP(ImoveisBB[[#This Row],[Vlr_venda_imovel]],Table2[Faixa],Table2[NomeFaixa])</f>
        <v>D. 35k - 50k</v>
      </c>
      <c r="M1654" t="str">
        <f>LOOKUP(ImoveisBB[[#This Row],[Desc%]],Table24[Faixa],Table24[NomeFaixa])</f>
        <v>E. 40% - 50%</v>
      </c>
      <c r="N1654">
        <f>VALUE(SUBSTITUTE(MID(ImoveisBB[[#This Row],[Desc_imovel_numeros]],3,FIND("'",ImoveisBB[[#This Row],[Desc_imovel_numeros]],3)-3),".",","))</f>
        <v>165</v>
      </c>
      <c r="O1654" s="6" t="str">
        <f>LOOKUP(ImoveisBB[[#This Row],[Area1]],Table25[Faixa],Table25[NomeFaixa])</f>
        <v>F. 150m2 - 200m2</v>
      </c>
      <c r="P1654" s="6" t="str">
        <f>IF(ISNUMBER( SEARCH("Desocupado", ImoveisBB[[#This Row],[status_imovel]] ) ), "DESOcupado", "OCUpado")</f>
        <v>OCUpado</v>
      </c>
      <c r="Q1654" s="6" t="str">
        <f>IF(ISNUMBER( SEARCH("Venda", ImoveisBB[[#This Row],[status_imovel]] ) ), "Venda Direta", "Leilão")</f>
        <v>Venda Direta</v>
      </c>
    </row>
    <row r="1655" spans="1:17" x14ac:dyDescent="0.25">
      <c r="A1655">
        <v>1654</v>
      </c>
      <c r="B1655" s="1" t="s">
        <v>1663</v>
      </c>
      <c r="C1655" t="s">
        <v>3471</v>
      </c>
      <c r="D1655" t="s">
        <v>5864</v>
      </c>
      <c r="E1655" s="7">
        <v>32353</v>
      </c>
      <c r="F1655">
        <v>48</v>
      </c>
      <c r="G1655" t="s">
        <v>7799</v>
      </c>
      <c r="H1655" t="s">
        <v>7949</v>
      </c>
      <c r="I1655" t="s">
        <v>9612</v>
      </c>
      <c r="J1655" t="s">
        <v>13049</v>
      </c>
      <c r="K1655" t="s">
        <v>16488</v>
      </c>
      <c r="L1655" t="str">
        <f>LOOKUP(ImoveisBB[[#This Row],[Vlr_venda_imovel]],Table2[Faixa],Table2[NomeFaixa])</f>
        <v>C. 25k - 35k</v>
      </c>
      <c r="M1655" t="str">
        <f>LOOKUP(ImoveisBB[[#This Row],[Desc%]],Table24[Faixa],Table24[NomeFaixa])</f>
        <v>E. 40% - 50%</v>
      </c>
      <c r="N1655">
        <f>VALUE(SUBSTITUTE(MID(ImoveisBB[[#This Row],[Desc_imovel_numeros]],3,FIND("'",ImoveisBB[[#This Row],[Desc_imovel_numeros]],3)-3),".",","))</f>
        <v>190</v>
      </c>
      <c r="O1655" s="6" t="str">
        <f>LOOKUP(ImoveisBB[[#This Row],[Area1]],Table25[Faixa],Table25[NomeFaixa])</f>
        <v>F. 150m2 - 200m2</v>
      </c>
      <c r="P1655" s="6" t="str">
        <f>IF(ISNUMBER( SEARCH("Desocupado", ImoveisBB[[#This Row],[status_imovel]] ) ), "DESOcupado", "OCUpado")</f>
        <v>OCUpado</v>
      </c>
      <c r="Q1655" s="6" t="str">
        <f>IF(ISNUMBER( SEARCH("Venda", ImoveisBB[[#This Row],[status_imovel]] ) ), "Venda Direta", "Leilão")</f>
        <v>Venda Direta</v>
      </c>
    </row>
    <row r="1656" spans="1:17" x14ac:dyDescent="0.25">
      <c r="A1656">
        <v>1655</v>
      </c>
      <c r="B1656" s="1" t="s">
        <v>1664</v>
      </c>
      <c r="C1656" t="s">
        <v>3451</v>
      </c>
      <c r="D1656" t="s">
        <v>5865</v>
      </c>
      <c r="E1656" s="7">
        <v>37108</v>
      </c>
      <c r="F1656">
        <v>48</v>
      </c>
      <c r="G1656" t="s">
        <v>7799</v>
      </c>
      <c r="H1656" t="s">
        <v>7949</v>
      </c>
      <c r="I1656" t="s">
        <v>9613</v>
      </c>
      <c r="J1656" t="s">
        <v>13050</v>
      </c>
      <c r="K1656" t="s">
        <v>16489</v>
      </c>
      <c r="L1656" t="str">
        <f>LOOKUP(ImoveisBB[[#This Row],[Vlr_venda_imovel]],Table2[Faixa],Table2[NomeFaixa])</f>
        <v>D. 35k - 50k</v>
      </c>
      <c r="M1656" t="str">
        <f>LOOKUP(ImoveisBB[[#This Row],[Desc%]],Table24[Faixa],Table24[NomeFaixa])</f>
        <v>E. 40% - 50%</v>
      </c>
      <c r="N1656">
        <f>VALUE(SUBSTITUTE(MID(ImoveisBB[[#This Row],[Desc_imovel_numeros]],3,FIND("'",ImoveisBB[[#This Row],[Desc_imovel_numeros]],3)-3),".",","))</f>
        <v>276</v>
      </c>
      <c r="O1656" s="6" t="str">
        <f>LOOKUP(ImoveisBB[[#This Row],[Area1]],Table25[Faixa],Table25[NomeFaixa])</f>
        <v>G. 200m2 - 500m2</v>
      </c>
      <c r="P1656" s="6" t="str">
        <f>IF(ISNUMBER( SEARCH("Desocupado", ImoveisBB[[#This Row],[status_imovel]] ) ), "DESOcupado", "OCUpado")</f>
        <v>OCUpado</v>
      </c>
      <c r="Q1656" s="6" t="str">
        <f>IF(ISNUMBER( SEARCH("Venda", ImoveisBB[[#This Row],[status_imovel]] ) ), "Venda Direta", "Leilão")</f>
        <v>Venda Direta</v>
      </c>
    </row>
    <row r="1657" spans="1:17" x14ac:dyDescent="0.25">
      <c r="A1657">
        <v>1656</v>
      </c>
      <c r="B1657" s="1" t="s">
        <v>1665</v>
      </c>
      <c r="C1657" t="s">
        <v>3451</v>
      </c>
      <c r="D1657" t="s">
        <v>5866</v>
      </c>
      <c r="E1657" s="7">
        <v>39885</v>
      </c>
      <c r="F1657">
        <v>42</v>
      </c>
      <c r="G1657" t="s">
        <v>7799</v>
      </c>
      <c r="H1657" t="s">
        <v>7949</v>
      </c>
      <c r="I1657" t="s">
        <v>9614</v>
      </c>
      <c r="J1657" t="s">
        <v>13051</v>
      </c>
      <c r="K1657" t="s">
        <v>16490</v>
      </c>
      <c r="L1657" t="str">
        <f>LOOKUP(ImoveisBB[[#This Row],[Vlr_venda_imovel]],Table2[Faixa],Table2[NomeFaixa])</f>
        <v>D. 35k - 50k</v>
      </c>
      <c r="M1657" t="str">
        <f>LOOKUP(ImoveisBB[[#This Row],[Desc%]],Table24[Faixa],Table24[NomeFaixa])</f>
        <v>E. 40% - 50%</v>
      </c>
      <c r="N1657">
        <f>VALUE(SUBSTITUTE(MID(ImoveisBB[[#This Row],[Desc_imovel_numeros]],3,FIND("'",ImoveisBB[[#This Row],[Desc_imovel_numeros]],3)-3),".",","))</f>
        <v>201.3</v>
      </c>
      <c r="O1657" s="6" t="str">
        <f>LOOKUP(ImoveisBB[[#This Row],[Area1]],Table25[Faixa],Table25[NomeFaixa])</f>
        <v>G. 200m2 - 500m2</v>
      </c>
      <c r="P1657" s="6" t="str">
        <f>IF(ISNUMBER( SEARCH("Desocupado", ImoveisBB[[#This Row],[status_imovel]] ) ), "DESOcupado", "OCUpado")</f>
        <v>DESOcupado</v>
      </c>
      <c r="Q1657" s="6" t="str">
        <f>IF(ISNUMBER( SEARCH("Venda", ImoveisBB[[#This Row],[status_imovel]] ) ), "Venda Direta", "Leilão")</f>
        <v>Venda Direta</v>
      </c>
    </row>
    <row r="1658" spans="1:17" x14ac:dyDescent="0.25">
      <c r="A1658">
        <v>1657</v>
      </c>
      <c r="B1658" s="1" t="s">
        <v>1666</v>
      </c>
      <c r="C1658" t="s">
        <v>3471</v>
      </c>
      <c r="D1658" t="s">
        <v>5867</v>
      </c>
      <c r="E1658" s="7">
        <v>49854</v>
      </c>
      <c r="F1658">
        <v>42</v>
      </c>
      <c r="G1658" t="s">
        <v>7799</v>
      </c>
      <c r="H1658" t="s">
        <v>7949</v>
      </c>
      <c r="I1658" t="s">
        <v>9615</v>
      </c>
      <c r="J1658" t="s">
        <v>13052</v>
      </c>
      <c r="K1658" t="s">
        <v>16491</v>
      </c>
      <c r="L1658" t="str">
        <f>LOOKUP(ImoveisBB[[#This Row],[Vlr_venda_imovel]],Table2[Faixa],Table2[NomeFaixa])</f>
        <v>D. 35k - 50k</v>
      </c>
      <c r="M1658" t="str">
        <f>LOOKUP(ImoveisBB[[#This Row],[Desc%]],Table24[Faixa],Table24[NomeFaixa])</f>
        <v>E. 40% - 50%</v>
      </c>
      <c r="N1658">
        <f>VALUE(SUBSTITUTE(MID(ImoveisBB[[#This Row],[Desc_imovel_numeros]],3,FIND("'",ImoveisBB[[#This Row],[Desc_imovel_numeros]],3)-3),".",","))</f>
        <v>400</v>
      </c>
      <c r="O1658" s="6" t="str">
        <f>LOOKUP(ImoveisBB[[#This Row],[Area1]],Table25[Faixa],Table25[NomeFaixa])</f>
        <v>G. 200m2 - 500m2</v>
      </c>
      <c r="P1658" s="6" t="str">
        <f>IF(ISNUMBER( SEARCH("Desocupado", ImoveisBB[[#This Row],[status_imovel]] ) ), "DESOcupado", "OCUpado")</f>
        <v>DESOcupado</v>
      </c>
      <c r="Q1658" s="6" t="str">
        <f>IF(ISNUMBER( SEARCH("Venda", ImoveisBB[[#This Row],[status_imovel]] ) ), "Venda Direta", "Leilão")</f>
        <v>Venda Direta</v>
      </c>
    </row>
    <row r="1659" spans="1:17" x14ac:dyDescent="0.25">
      <c r="A1659">
        <v>1658</v>
      </c>
      <c r="B1659" s="1" t="s">
        <v>1667</v>
      </c>
      <c r="C1659" t="s">
        <v>3794</v>
      </c>
      <c r="D1659" t="s">
        <v>5868</v>
      </c>
      <c r="E1659" s="7">
        <v>48155</v>
      </c>
      <c r="F1659">
        <v>48</v>
      </c>
      <c r="G1659" t="s">
        <v>7725</v>
      </c>
      <c r="H1659" t="s">
        <v>7937</v>
      </c>
      <c r="I1659" t="s">
        <v>9616</v>
      </c>
      <c r="J1659" t="s">
        <v>13053</v>
      </c>
      <c r="K1659" t="s">
        <v>16492</v>
      </c>
      <c r="L1659" t="str">
        <f>LOOKUP(ImoveisBB[[#This Row],[Vlr_venda_imovel]],Table2[Faixa],Table2[NomeFaixa])</f>
        <v>D. 35k - 50k</v>
      </c>
      <c r="M1659" t="str">
        <f>LOOKUP(ImoveisBB[[#This Row],[Desc%]],Table24[Faixa],Table24[NomeFaixa])</f>
        <v>E. 40% - 50%</v>
      </c>
      <c r="N1659">
        <f>VALUE(SUBSTITUTE(MID(ImoveisBB[[#This Row],[Desc_imovel_numeros]],3,FIND("'",ImoveisBB[[#This Row],[Desc_imovel_numeros]],3)-3),".",","))</f>
        <v>47.37</v>
      </c>
      <c r="O1659" s="6" t="str">
        <f>LOOKUP(ImoveisBB[[#This Row],[Area1]],Table25[Faixa],Table25[NomeFaixa])</f>
        <v>B. 25m2 - 50m2</v>
      </c>
      <c r="P1659" s="6" t="str">
        <f>IF(ISNUMBER( SEARCH("Desocupado", ImoveisBB[[#This Row],[status_imovel]] ) ), "DESOcupado", "OCUpado")</f>
        <v>OCUpado</v>
      </c>
      <c r="Q1659" s="6" t="str">
        <f>IF(ISNUMBER( SEARCH("Venda", ImoveisBB[[#This Row],[status_imovel]] ) ), "Venda Direta", "Leilão")</f>
        <v>Venda Direta</v>
      </c>
    </row>
    <row r="1660" spans="1:17" x14ac:dyDescent="0.25">
      <c r="A1660">
        <v>1659</v>
      </c>
      <c r="B1660" s="1" t="s">
        <v>1668</v>
      </c>
      <c r="C1660" t="s">
        <v>3913</v>
      </c>
      <c r="D1660" t="s">
        <v>5869</v>
      </c>
      <c r="E1660" s="7">
        <v>60489</v>
      </c>
      <c r="F1660">
        <v>48</v>
      </c>
      <c r="G1660" t="s">
        <v>7725</v>
      </c>
      <c r="H1660" t="s">
        <v>7937</v>
      </c>
      <c r="I1660" t="s">
        <v>9617</v>
      </c>
      <c r="J1660" t="s">
        <v>13054</v>
      </c>
      <c r="K1660" t="s">
        <v>16493</v>
      </c>
      <c r="L1660" t="str">
        <f>LOOKUP(ImoveisBB[[#This Row],[Vlr_venda_imovel]],Table2[Faixa],Table2[NomeFaixa])</f>
        <v>E. 50k - 65k</v>
      </c>
      <c r="M1660" t="str">
        <f>LOOKUP(ImoveisBB[[#This Row],[Desc%]],Table24[Faixa],Table24[NomeFaixa])</f>
        <v>E. 40% - 50%</v>
      </c>
      <c r="N1660">
        <f>VALUE(SUBSTITUTE(MID(ImoveisBB[[#This Row],[Desc_imovel_numeros]],3,FIND("'",ImoveisBB[[#This Row],[Desc_imovel_numeros]],3)-3),".",","))</f>
        <v>134.6</v>
      </c>
      <c r="O1660" s="6" t="str">
        <f>LOOKUP(ImoveisBB[[#This Row],[Area1]],Table25[Faixa],Table25[NomeFaixa])</f>
        <v>E. 100m2 - 150m2</v>
      </c>
      <c r="P1660" s="6" t="str">
        <f>IF(ISNUMBER( SEARCH("Desocupado", ImoveisBB[[#This Row],[status_imovel]] ) ), "DESOcupado", "OCUpado")</f>
        <v>OCUpado</v>
      </c>
      <c r="Q1660" s="6" t="str">
        <f>IF(ISNUMBER( SEARCH("Venda", ImoveisBB[[#This Row],[status_imovel]] ) ), "Venda Direta", "Leilão")</f>
        <v>Venda Direta</v>
      </c>
    </row>
    <row r="1661" spans="1:17" x14ac:dyDescent="0.25">
      <c r="A1661">
        <v>1660</v>
      </c>
      <c r="B1661" s="1" t="s">
        <v>1669</v>
      </c>
      <c r="C1661" t="s">
        <v>3454</v>
      </c>
      <c r="D1661" t="s">
        <v>5870</v>
      </c>
      <c r="E1661" s="7">
        <v>57129</v>
      </c>
      <c r="F1661">
        <v>48</v>
      </c>
      <c r="G1661" t="s">
        <v>7725</v>
      </c>
      <c r="H1661" t="s">
        <v>7937</v>
      </c>
      <c r="I1661" t="s">
        <v>9618</v>
      </c>
      <c r="J1661" t="s">
        <v>13055</v>
      </c>
      <c r="K1661" t="s">
        <v>16494</v>
      </c>
      <c r="L1661" t="str">
        <f>LOOKUP(ImoveisBB[[#This Row],[Vlr_venda_imovel]],Table2[Faixa],Table2[NomeFaixa])</f>
        <v>E. 50k - 65k</v>
      </c>
      <c r="M1661" t="str">
        <f>LOOKUP(ImoveisBB[[#This Row],[Desc%]],Table24[Faixa],Table24[NomeFaixa])</f>
        <v>E. 40% - 50%</v>
      </c>
      <c r="N1661">
        <f>VALUE(SUBSTITUTE(MID(ImoveisBB[[#This Row],[Desc_imovel_numeros]],3,FIND("'",ImoveisBB[[#This Row],[Desc_imovel_numeros]],3)-3),".",","))</f>
        <v>52.05</v>
      </c>
      <c r="O1661" s="6" t="str">
        <f>LOOKUP(ImoveisBB[[#This Row],[Area1]],Table25[Faixa],Table25[NomeFaixa])</f>
        <v>C. 50m2 - 75m2</v>
      </c>
      <c r="P1661" s="6" t="str">
        <f>IF(ISNUMBER( SEARCH("Desocupado", ImoveisBB[[#This Row],[status_imovel]] ) ), "DESOcupado", "OCUpado")</f>
        <v>OCUpado</v>
      </c>
      <c r="Q1661" s="6" t="str">
        <f>IF(ISNUMBER( SEARCH("Venda", ImoveisBB[[#This Row],[status_imovel]] ) ), "Venda Direta", "Leilão")</f>
        <v>Venda Direta</v>
      </c>
    </row>
    <row r="1662" spans="1:17" x14ac:dyDescent="0.25">
      <c r="A1662">
        <v>1661</v>
      </c>
      <c r="B1662" s="1" t="s">
        <v>1670</v>
      </c>
      <c r="C1662" t="s">
        <v>3792</v>
      </c>
      <c r="D1662" t="s">
        <v>5871</v>
      </c>
      <c r="E1662" s="7">
        <v>42038</v>
      </c>
      <c r="F1662">
        <v>48</v>
      </c>
      <c r="G1662" t="s">
        <v>7725</v>
      </c>
      <c r="H1662" t="s">
        <v>7937</v>
      </c>
      <c r="I1662" t="s">
        <v>9619</v>
      </c>
      <c r="J1662" t="s">
        <v>13056</v>
      </c>
      <c r="K1662" t="s">
        <v>16495</v>
      </c>
      <c r="L1662" t="str">
        <f>LOOKUP(ImoveisBB[[#This Row],[Vlr_venda_imovel]],Table2[Faixa],Table2[NomeFaixa])</f>
        <v>D. 35k - 50k</v>
      </c>
      <c r="M1662" t="str">
        <f>LOOKUP(ImoveisBB[[#This Row],[Desc%]],Table24[Faixa],Table24[NomeFaixa])</f>
        <v>E. 40% - 50%</v>
      </c>
      <c r="N1662">
        <f>VALUE(SUBSTITUTE(MID(ImoveisBB[[#This Row],[Desc_imovel_numeros]],3,FIND("'",ImoveisBB[[#This Row],[Desc_imovel_numeros]],3)-3),".",","))</f>
        <v>124.44</v>
      </c>
      <c r="O1662" s="6" t="str">
        <f>LOOKUP(ImoveisBB[[#This Row],[Area1]],Table25[Faixa],Table25[NomeFaixa])</f>
        <v>E. 100m2 - 150m2</v>
      </c>
      <c r="P1662" s="6" t="str">
        <f>IF(ISNUMBER( SEARCH("Desocupado", ImoveisBB[[#This Row],[status_imovel]] ) ), "DESOcupado", "OCUpado")</f>
        <v>OCUpado</v>
      </c>
      <c r="Q1662" s="6" t="str">
        <f>IF(ISNUMBER( SEARCH("Venda", ImoveisBB[[#This Row],[status_imovel]] ) ), "Venda Direta", "Leilão")</f>
        <v>Venda Direta</v>
      </c>
    </row>
    <row r="1663" spans="1:17" x14ac:dyDescent="0.25">
      <c r="A1663">
        <v>1662</v>
      </c>
      <c r="B1663" s="1" t="s">
        <v>1671</v>
      </c>
      <c r="C1663" t="s">
        <v>3454</v>
      </c>
      <c r="D1663" t="s">
        <v>5872</v>
      </c>
      <c r="E1663" s="7">
        <v>65660</v>
      </c>
      <c r="F1663">
        <v>48</v>
      </c>
      <c r="G1663" t="s">
        <v>7725</v>
      </c>
      <c r="H1663" t="s">
        <v>7937</v>
      </c>
      <c r="I1663" t="s">
        <v>9620</v>
      </c>
      <c r="J1663" t="s">
        <v>13057</v>
      </c>
      <c r="K1663" t="s">
        <v>16496</v>
      </c>
      <c r="L1663" t="str">
        <f>LOOKUP(ImoveisBB[[#This Row],[Vlr_venda_imovel]],Table2[Faixa],Table2[NomeFaixa])</f>
        <v>F. 65k - 80k</v>
      </c>
      <c r="M1663" t="str">
        <f>LOOKUP(ImoveisBB[[#This Row],[Desc%]],Table24[Faixa],Table24[NomeFaixa])</f>
        <v>E. 40% - 50%</v>
      </c>
      <c r="N1663">
        <f>VALUE(SUBSTITUTE(MID(ImoveisBB[[#This Row],[Desc_imovel_numeros]],3,FIND("'",ImoveisBB[[#This Row],[Desc_imovel_numeros]],3)-3),".",","))</f>
        <v>54.7</v>
      </c>
      <c r="O1663" s="6" t="str">
        <f>LOOKUP(ImoveisBB[[#This Row],[Area1]],Table25[Faixa],Table25[NomeFaixa])</f>
        <v>C. 50m2 - 75m2</v>
      </c>
      <c r="P1663" s="6" t="str">
        <f>IF(ISNUMBER( SEARCH("Desocupado", ImoveisBB[[#This Row],[status_imovel]] ) ), "DESOcupado", "OCUpado")</f>
        <v>OCUpado</v>
      </c>
      <c r="Q1663" s="6" t="str">
        <f>IF(ISNUMBER( SEARCH("Venda", ImoveisBB[[#This Row],[status_imovel]] ) ), "Venda Direta", "Leilão")</f>
        <v>Venda Direta</v>
      </c>
    </row>
    <row r="1664" spans="1:17" x14ac:dyDescent="0.25">
      <c r="A1664">
        <v>1663</v>
      </c>
      <c r="B1664" s="1" t="s">
        <v>1672</v>
      </c>
      <c r="C1664" t="s">
        <v>3914</v>
      </c>
      <c r="D1664" t="s">
        <v>5873</v>
      </c>
      <c r="E1664" s="7">
        <v>53252</v>
      </c>
      <c r="F1664">
        <v>48</v>
      </c>
      <c r="G1664" t="s">
        <v>7725</v>
      </c>
      <c r="H1664" t="s">
        <v>7937</v>
      </c>
      <c r="I1664" t="s">
        <v>9621</v>
      </c>
      <c r="J1664" t="s">
        <v>13058</v>
      </c>
      <c r="K1664" t="s">
        <v>16497</v>
      </c>
      <c r="L1664" t="str">
        <f>LOOKUP(ImoveisBB[[#This Row],[Vlr_venda_imovel]],Table2[Faixa],Table2[NomeFaixa])</f>
        <v>E. 50k - 65k</v>
      </c>
      <c r="M1664" t="str">
        <f>LOOKUP(ImoveisBB[[#This Row],[Desc%]],Table24[Faixa],Table24[NomeFaixa])</f>
        <v>E. 40% - 50%</v>
      </c>
      <c r="N1664">
        <f>VALUE(SUBSTITUTE(MID(ImoveisBB[[#This Row],[Desc_imovel_numeros]],3,FIND("'",ImoveisBB[[#This Row],[Desc_imovel_numeros]],3)-3),".",","))</f>
        <v>47.25</v>
      </c>
      <c r="O1664" s="6" t="str">
        <f>LOOKUP(ImoveisBB[[#This Row],[Area1]],Table25[Faixa],Table25[NomeFaixa])</f>
        <v>B. 25m2 - 50m2</v>
      </c>
      <c r="P1664" s="6" t="str">
        <f>IF(ISNUMBER( SEARCH("Desocupado", ImoveisBB[[#This Row],[status_imovel]] ) ), "DESOcupado", "OCUpado")</f>
        <v>OCUpado</v>
      </c>
      <c r="Q1664" s="6" t="str">
        <f>IF(ISNUMBER( SEARCH("Venda", ImoveisBB[[#This Row],[status_imovel]] ) ), "Venda Direta", "Leilão")</f>
        <v>Venda Direta</v>
      </c>
    </row>
    <row r="1665" spans="1:17" x14ac:dyDescent="0.25">
      <c r="A1665">
        <v>1664</v>
      </c>
      <c r="B1665" s="1" t="s">
        <v>1673</v>
      </c>
      <c r="C1665" t="s">
        <v>3894</v>
      </c>
      <c r="D1665" t="s">
        <v>5874</v>
      </c>
      <c r="E1665" s="7">
        <v>57905</v>
      </c>
      <c r="F1665">
        <v>48</v>
      </c>
      <c r="G1665" t="s">
        <v>7725</v>
      </c>
      <c r="H1665" t="s">
        <v>7937</v>
      </c>
      <c r="I1665" t="s">
        <v>9622</v>
      </c>
      <c r="J1665" t="s">
        <v>13059</v>
      </c>
      <c r="K1665" t="s">
        <v>16498</v>
      </c>
      <c r="L1665" t="str">
        <f>LOOKUP(ImoveisBB[[#This Row],[Vlr_venda_imovel]],Table2[Faixa],Table2[NomeFaixa])</f>
        <v>E. 50k - 65k</v>
      </c>
      <c r="M1665" t="str">
        <f>LOOKUP(ImoveisBB[[#This Row],[Desc%]],Table24[Faixa],Table24[NomeFaixa])</f>
        <v>E. 40% - 50%</v>
      </c>
      <c r="N1665">
        <f>VALUE(SUBSTITUTE(MID(ImoveisBB[[#This Row],[Desc_imovel_numeros]],3,FIND("'",ImoveisBB[[#This Row],[Desc_imovel_numeros]],3)-3),".",","))</f>
        <v>100.47</v>
      </c>
      <c r="O1665" s="6" t="str">
        <f>LOOKUP(ImoveisBB[[#This Row],[Area1]],Table25[Faixa],Table25[NomeFaixa])</f>
        <v>E. 100m2 - 150m2</v>
      </c>
      <c r="P1665" s="6" t="str">
        <f>IF(ISNUMBER( SEARCH("Desocupado", ImoveisBB[[#This Row],[status_imovel]] ) ), "DESOcupado", "OCUpado")</f>
        <v>OCUpado</v>
      </c>
      <c r="Q1665" s="6" t="str">
        <f>IF(ISNUMBER( SEARCH("Venda", ImoveisBB[[#This Row],[status_imovel]] ) ), "Venda Direta", "Leilão")</f>
        <v>Venda Direta</v>
      </c>
    </row>
    <row r="1666" spans="1:17" x14ac:dyDescent="0.25">
      <c r="A1666">
        <v>1665</v>
      </c>
      <c r="B1666" s="1" t="s">
        <v>1674</v>
      </c>
      <c r="C1666" t="s">
        <v>3454</v>
      </c>
      <c r="D1666" t="s">
        <v>5875</v>
      </c>
      <c r="E1666" s="7">
        <v>54802</v>
      </c>
      <c r="F1666">
        <v>48</v>
      </c>
      <c r="G1666" t="s">
        <v>7725</v>
      </c>
      <c r="H1666" t="s">
        <v>7937</v>
      </c>
      <c r="I1666" t="s">
        <v>9623</v>
      </c>
      <c r="J1666" t="s">
        <v>13060</v>
      </c>
      <c r="K1666" t="s">
        <v>16499</v>
      </c>
      <c r="L1666" t="str">
        <f>LOOKUP(ImoveisBB[[#This Row],[Vlr_venda_imovel]],Table2[Faixa],Table2[NomeFaixa])</f>
        <v>E. 50k - 65k</v>
      </c>
      <c r="M1666" t="str">
        <f>LOOKUP(ImoveisBB[[#This Row],[Desc%]],Table24[Faixa],Table24[NomeFaixa])</f>
        <v>E. 40% - 50%</v>
      </c>
      <c r="N1666">
        <f>VALUE(SUBSTITUTE(MID(ImoveisBB[[#This Row],[Desc_imovel_numeros]],3,FIND("'",ImoveisBB[[#This Row],[Desc_imovel_numeros]],3)-3),".",","))</f>
        <v>42</v>
      </c>
      <c r="O1666" s="6" t="str">
        <f>LOOKUP(ImoveisBB[[#This Row],[Area1]],Table25[Faixa],Table25[NomeFaixa])</f>
        <v>B. 25m2 - 50m2</v>
      </c>
      <c r="P1666" s="6" t="str">
        <f>IF(ISNUMBER( SEARCH("Desocupado", ImoveisBB[[#This Row],[status_imovel]] ) ), "DESOcupado", "OCUpado")</f>
        <v>OCUpado</v>
      </c>
      <c r="Q1666" s="6" t="str">
        <f>IF(ISNUMBER( SEARCH("Venda", ImoveisBB[[#This Row],[status_imovel]] ) ), "Venda Direta", "Leilão")</f>
        <v>Venda Direta</v>
      </c>
    </row>
    <row r="1667" spans="1:17" x14ac:dyDescent="0.25">
      <c r="A1667">
        <v>1666</v>
      </c>
      <c r="B1667" s="1" t="s">
        <v>1675</v>
      </c>
      <c r="C1667" t="s">
        <v>3794</v>
      </c>
      <c r="D1667" t="s">
        <v>5876</v>
      </c>
      <c r="E1667" s="7">
        <v>57905</v>
      </c>
      <c r="F1667">
        <v>48</v>
      </c>
      <c r="G1667" t="s">
        <v>7725</v>
      </c>
      <c r="H1667" t="s">
        <v>7937</v>
      </c>
      <c r="I1667" t="s">
        <v>9624</v>
      </c>
      <c r="J1667" t="s">
        <v>13061</v>
      </c>
      <c r="K1667" t="s">
        <v>16500</v>
      </c>
      <c r="L1667" t="str">
        <f>LOOKUP(ImoveisBB[[#This Row],[Vlr_venda_imovel]],Table2[Faixa],Table2[NomeFaixa])</f>
        <v>E. 50k - 65k</v>
      </c>
      <c r="M1667" t="str">
        <f>LOOKUP(ImoveisBB[[#This Row],[Desc%]],Table24[Faixa],Table24[NomeFaixa])</f>
        <v>E. 40% - 50%</v>
      </c>
      <c r="N1667">
        <f>VALUE(SUBSTITUTE(MID(ImoveisBB[[#This Row],[Desc_imovel_numeros]],3,FIND("'",ImoveisBB[[#This Row],[Desc_imovel_numeros]],3)-3),".",","))</f>
        <v>52</v>
      </c>
      <c r="O1667" s="6" t="str">
        <f>LOOKUP(ImoveisBB[[#This Row],[Area1]],Table25[Faixa],Table25[NomeFaixa])</f>
        <v>C. 50m2 - 75m2</v>
      </c>
      <c r="P1667" s="6" t="str">
        <f>IF(ISNUMBER( SEARCH("Desocupado", ImoveisBB[[#This Row],[status_imovel]] ) ), "DESOcupado", "OCUpado")</f>
        <v>OCUpado</v>
      </c>
      <c r="Q1667" s="6" t="str">
        <f>IF(ISNUMBER( SEARCH("Venda", ImoveisBB[[#This Row],[status_imovel]] ) ), "Venda Direta", "Leilão")</f>
        <v>Venda Direta</v>
      </c>
    </row>
    <row r="1668" spans="1:17" x14ac:dyDescent="0.25">
      <c r="A1668">
        <v>1667</v>
      </c>
      <c r="B1668" s="1" t="s">
        <v>1676</v>
      </c>
      <c r="C1668" t="s">
        <v>3451</v>
      </c>
      <c r="D1668" t="s">
        <v>5877</v>
      </c>
      <c r="E1668" s="7">
        <v>21445</v>
      </c>
      <c r="F1668">
        <v>47</v>
      </c>
      <c r="G1668" t="s">
        <v>7828</v>
      </c>
      <c r="H1668" t="s">
        <v>7945</v>
      </c>
      <c r="I1668" t="s">
        <v>9625</v>
      </c>
      <c r="J1668" t="s">
        <v>13062</v>
      </c>
      <c r="K1668" t="s">
        <v>16501</v>
      </c>
      <c r="L1668" t="str">
        <f>LOOKUP(ImoveisBB[[#This Row],[Vlr_venda_imovel]],Table2[Faixa],Table2[NomeFaixa])</f>
        <v>B. 12,5k - 25k</v>
      </c>
      <c r="M1668" t="str">
        <f>LOOKUP(ImoveisBB[[#This Row],[Desc%]],Table24[Faixa],Table24[NomeFaixa])</f>
        <v>E. 40% - 50%</v>
      </c>
      <c r="N1668">
        <f>VALUE(SUBSTITUTE(MID(ImoveisBB[[#This Row],[Desc_imovel_numeros]],3,FIND("'",ImoveisBB[[#This Row],[Desc_imovel_numeros]],3)-3),".",","))</f>
        <v>200</v>
      </c>
      <c r="O1668" s="6" t="str">
        <f>LOOKUP(ImoveisBB[[#This Row],[Area1]],Table25[Faixa],Table25[NomeFaixa])</f>
        <v>G. 200m2 - 500m2</v>
      </c>
      <c r="P1668" s="6" t="str">
        <f>IF(ISNUMBER( SEARCH("Desocupado", ImoveisBB[[#This Row],[status_imovel]] ) ), "DESOcupado", "OCUpado")</f>
        <v>OCUpado</v>
      </c>
      <c r="Q1668" s="6" t="str">
        <f>IF(ISNUMBER( SEARCH("Venda", ImoveisBB[[#This Row],[status_imovel]] ) ), "Venda Direta", "Leilão")</f>
        <v>Venda Direta</v>
      </c>
    </row>
    <row r="1669" spans="1:17" x14ac:dyDescent="0.25">
      <c r="A1669">
        <v>1668</v>
      </c>
      <c r="B1669" s="1" t="s">
        <v>1677</v>
      </c>
      <c r="C1669" t="s">
        <v>3451</v>
      </c>
      <c r="D1669" t="s">
        <v>5878</v>
      </c>
      <c r="E1669" s="7">
        <v>56742</v>
      </c>
      <c r="F1669">
        <v>48</v>
      </c>
      <c r="G1669" t="s">
        <v>7828</v>
      </c>
      <c r="H1669" t="s">
        <v>7945</v>
      </c>
      <c r="I1669" t="s">
        <v>9626</v>
      </c>
      <c r="J1669" t="s">
        <v>13063</v>
      </c>
      <c r="K1669" t="s">
        <v>16502</v>
      </c>
      <c r="L1669" t="str">
        <f>LOOKUP(ImoveisBB[[#This Row],[Vlr_venda_imovel]],Table2[Faixa],Table2[NomeFaixa])</f>
        <v>E. 50k - 65k</v>
      </c>
      <c r="M1669" t="str">
        <f>LOOKUP(ImoveisBB[[#This Row],[Desc%]],Table24[Faixa],Table24[NomeFaixa])</f>
        <v>E. 40% - 50%</v>
      </c>
      <c r="N1669">
        <f>VALUE(SUBSTITUTE(MID(ImoveisBB[[#This Row],[Desc_imovel_numeros]],3,FIND("'",ImoveisBB[[#This Row],[Desc_imovel_numeros]],3)-3),".",","))</f>
        <v>188.1</v>
      </c>
      <c r="O1669" s="6" t="str">
        <f>LOOKUP(ImoveisBB[[#This Row],[Area1]],Table25[Faixa],Table25[NomeFaixa])</f>
        <v>F. 150m2 - 200m2</v>
      </c>
      <c r="P1669" s="6" t="str">
        <f>IF(ISNUMBER( SEARCH("Desocupado", ImoveisBB[[#This Row],[status_imovel]] ) ), "DESOcupado", "OCUpado")</f>
        <v>OCUpado</v>
      </c>
      <c r="Q1669" s="6" t="str">
        <f>IF(ISNUMBER( SEARCH("Venda", ImoveisBB[[#This Row],[status_imovel]] ) ), "Venda Direta", "Leilão")</f>
        <v>Venda Direta</v>
      </c>
    </row>
    <row r="1670" spans="1:17" x14ac:dyDescent="0.25">
      <c r="A1670">
        <v>1669</v>
      </c>
      <c r="B1670" s="1" t="s">
        <v>1678</v>
      </c>
      <c r="C1670" t="s">
        <v>3915</v>
      </c>
      <c r="D1670" t="s">
        <v>5879</v>
      </c>
      <c r="E1670" s="7">
        <v>55836</v>
      </c>
      <c r="F1670">
        <v>48</v>
      </c>
      <c r="G1670" t="s">
        <v>7826</v>
      </c>
      <c r="H1670" t="s">
        <v>7946</v>
      </c>
      <c r="I1670" t="s">
        <v>9627</v>
      </c>
      <c r="J1670" t="s">
        <v>13064</v>
      </c>
      <c r="K1670" t="s">
        <v>16503</v>
      </c>
      <c r="L1670" t="str">
        <f>LOOKUP(ImoveisBB[[#This Row],[Vlr_venda_imovel]],Table2[Faixa],Table2[NomeFaixa])</f>
        <v>E. 50k - 65k</v>
      </c>
      <c r="M1670" t="str">
        <f>LOOKUP(ImoveisBB[[#This Row],[Desc%]],Table24[Faixa],Table24[NomeFaixa])</f>
        <v>E. 40% - 50%</v>
      </c>
      <c r="N1670">
        <f>VALUE(SUBSTITUTE(MID(ImoveisBB[[#This Row],[Desc_imovel_numeros]],3,FIND("'",ImoveisBB[[#This Row],[Desc_imovel_numeros]],3)-3),".",","))</f>
        <v>160</v>
      </c>
      <c r="O1670" s="6" t="str">
        <f>LOOKUP(ImoveisBB[[#This Row],[Area1]],Table25[Faixa],Table25[NomeFaixa])</f>
        <v>F. 150m2 - 200m2</v>
      </c>
      <c r="P1670" s="6" t="str">
        <f>IF(ISNUMBER( SEARCH("Desocupado", ImoveisBB[[#This Row],[status_imovel]] ) ), "DESOcupado", "OCUpado")</f>
        <v>OCUpado</v>
      </c>
      <c r="Q1670" s="6" t="str">
        <f>IF(ISNUMBER( SEARCH("Venda", ImoveisBB[[#This Row],[status_imovel]] ) ), "Venda Direta", "Leilão")</f>
        <v>Venda Direta</v>
      </c>
    </row>
    <row r="1671" spans="1:17" x14ac:dyDescent="0.25">
      <c r="A1671">
        <v>1670</v>
      </c>
      <c r="B1671" s="1" t="s">
        <v>1679</v>
      </c>
      <c r="C1671" t="s">
        <v>3616</v>
      </c>
      <c r="D1671" t="s">
        <v>5880</v>
      </c>
      <c r="E1671" s="7">
        <v>64626</v>
      </c>
      <c r="F1671">
        <v>52</v>
      </c>
      <c r="G1671" t="s">
        <v>7748</v>
      </c>
      <c r="H1671" t="s">
        <v>7937</v>
      </c>
      <c r="I1671" t="s">
        <v>9628</v>
      </c>
      <c r="J1671" t="s">
        <v>13065</v>
      </c>
      <c r="K1671" t="s">
        <v>16504</v>
      </c>
      <c r="L1671" t="str">
        <f>LOOKUP(ImoveisBB[[#This Row],[Vlr_venda_imovel]],Table2[Faixa],Table2[NomeFaixa])</f>
        <v>E. 50k - 65k</v>
      </c>
      <c r="M1671" t="str">
        <f>LOOKUP(ImoveisBB[[#This Row],[Desc%]],Table24[Faixa],Table24[NomeFaixa])</f>
        <v>F. 50% - 60%</v>
      </c>
      <c r="N1671">
        <f>VALUE(SUBSTITUTE(MID(ImoveisBB[[#This Row],[Desc_imovel_numeros]],3,FIND("'",ImoveisBB[[#This Row],[Desc_imovel_numeros]],3)-3),".",","))</f>
        <v>150</v>
      </c>
      <c r="O1671" s="6" t="str">
        <f>LOOKUP(ImoveisBB[[#This Row],[Area1]],Table25[Faixa],Table25[NomeFaixa])</f>
        <v>F. 150m2 - 200m2</v>
      </c>
      <c r="P1671" s="6" t="str">
        <f>IF(ISNUMBER( SEARCH("Desocupado", ImoveisBB[[#This Row],[status_imovel]] ) ), "DESOcupado", "OCUpado")</f>
        <v>OCUpado</v>
      </c>
      <c r="Q1671" s="6" t="str">
        <f>IF(ISNUMBER( SEARCH("Venda", ImoveisBB[[#This Row],[status_imovel]] ) ), "Venda Direta", "Leilão")</f>
        <v>Venda Direta</v>
      </c>
    </row>
    <row r="1672" spans="1:17" x14ac:dyDescent="0.25">
      <c r="A1672">
        <v>1671</v>
      </c>
      <c r="B1672" s="1" t="s">
        <v>1680</v>
      </c>
      <c r="C1672" t="s">
        <v>3451</v>
      </c>
      <c r="D1672" t="s">
        <v>5881</v>
      </c>
      <c r="E1672" s="7">
        <v>34902</v>
      </c>
      <c r="F1672">
        <v>48</v>
      </c>
      <c r="G1672" t="s">
        <v>7787</v>
      </c>
      <c r="H1672" t="s">
        <v>7949</v>
      </c>
      <c r="I1672" t="s">
        <v>9629</v>
      </c>
      <c r="J1672" t="s">
        <v>13066</v>
      </c>
      <c r="K1672" t="s">
        <v>16505</v>
      </c>
      <c r="L1672" t="str">
        <f>LOOKUP(ImoveisBB[[#This Row],[Vlr_venda_imovel]],Table2[Faixa],Table2[NomeFaixa])</f>
        <v>C. 25k - 35k</v>
      </c>
      <c r="M1672" t="str">
        <f>LOOKUP(ImoveisBB[[#This Row],[Desc%]],Table24[Faixa],Table24[NomeFaixa])</f>
        <v>E. 40% - 50%</v>
      </c>
      <c r="N1672">
        <f>VALUE(SUBSTITUTE(MID(ImoveisBB[[#This Row],[Desc_imovel_numeros]],3,FIND("'",ImoveisBB[[#This Row],[Desc_imovel_numeros]],3)-3),".",","))</f>
        <v>300</v>
      </c>
      <c r="O1672" s="6" t="str">
        <f>LOOKUP(ImoveisBB[[#This Row],[Area1]],Table25[Faixa],Table25[NomeFaixa])</f>
        <v>G. 200m2 - 500m2</v>
      </c>
      <c r="P1672" s="6" t="str">
        <f>IF(ISNUMBER( SEARCH("Desocupado", ImoveisBB[[#This Row],[status_imovel]] ) ), "DESOcupado", "OCUpado")</f>
        <v>OCUpado</v>
      </c>
      <c r="Q1672" s="6" t="str">
        <f>IF(ISNUMBER( SEARCH("Venda", ImoveisBB[[#This Row],[status_imovel]] ) ), "Venda Direta", "Leilão")</f>
        <v>Venda Direta</v>
      </c>
    </row>
    <row r="1673" spans="1:17" x14ac:dyDescent="0.25">
      <c r="A1673">
        <v>1672</v>
      </c>
      <c r="B1673" s="1" t="s">
        <v>1681</v>
      </c>
      <c r="C1673" t="s">
        <v>3451</v>
      </c>
      <c r="D1673" t="s">
        <v>5882</v>
      </c>
      <c r="E1673" s="7">
        <v>45776</v>
      </c>
      <c r="F1673">
        <v>46</v>
      </c>
      <c r="G1673" t="s">
        <v>7818</v>
      </c>
      <c r="H1673" t="s">
        <v>7946</v>
      </c>
      <c r="I1673" t="s">
        <v>9630</v>
      </c>
      <c r="J1673" t="s">
        <v>13067</v>
      </c>
      <c r="K1673" t="s">
        <v>16506</v>
      </c>
      <c r="L1673" t="str">
        <f>LOOKUP(ImoveisBB[[#This Row],[Vlr_venda_imovel]],Table2[Faixa],Table2[NomeFaixa])</f>
        <v>D. 35k - 50k</v>
      </c>
      <c r="M1673" t="str">
        <f>LOOKUP(ImoveisBB[[#This Row],[Desc%]],Table24[Faixa],Table24[NomeFaixa])</f>
        <v>E. 40% - 50%</v>
      </c>
      <c r="N1673">
        <f>VALUE(SUBSTITUTE(MID(ImoveisBB[[#This Row],[Desc_imovel_numeros]],3,FIND("'",ImoveisBB[[#This Row],[Desc_imovel_numeros]],3)-3),".",","))</f>
        <v>144</v>
      </c>
      <c r="O1673" s="6" t="str">
        <f>LOOKUP(ImoveisBB[[#This Row],[Area1]],Table25[Faixa],Table25[NomeFaixa])</f>
        <v>E. 100m2 - 150m2</v>
      </c>
      <c r="P1673" s="6" t="str">
        <f>IF(ISNUMBER( SEARCH("Desocupado", ImoveisBB[[#This Row],[status_imovel]] ) ), "DESOcupado", "OCUpado")</f>
        <v>DESOcupado</v>
      </c>
      <c r="Q1673" s="6" t="str">
        <f>IF(ISNUMBER( SEARCH("Venda", ImoveisBB[[#This Row],[status_imovel]] ) ), "Venda Direta", "Leilão")</f>
        <v>Venda Direta</v>
      </c>
    </row>
    <row r="1674" spans="1:17" x14ac:dyDescent="0.25">
      <c r="A1674">
        <v>1673</v>
      </c>
      <c r="B1674" s="1" t="s">
        <v>1682</v>
      </c>
      <c r="C1674" t="s">
        <v>3463</v>
      </c>
      <c r="D1674" t="s">
        <v>5883</v>
      </c>
      <c r="E1674" s="7">
        <v>66621</v>
      </c>
      <c r="F1674">
        <v>48</v>
      </c>
      <c r="G1674" t="s">
        <v>7814</v>
      </c>
      <c r="H1674" t="s">
        <v>7946</v>
      </c>
      <c r="I1674" t="s">
        <v>9631</v>
      </c>
      <c r="J1674" t="s">
        <v>13068</v>
      </c>
      <c r="K1674" t="s">
        <v>16507</v>
      </c>
      <c r="L1674" t="str">
        <f>LOOKUP(ImoveisBB[[#This Row],[Vlr_venda_imovel]],Table2[Faixa],Table2[NomeFaixa])</f>
        <v>F. 65k - 80k</v>
      </c>
      <c r="M1674" t="str">
        <f>LOOKUP(ImoveisBB[[#This Row],[Desc%]],Table24[Faixa],Table24[NomeFaixa])</f>
        <v>E. 40% - 50%</v>
      </c>
      <c r="N1674">
        <f>VALUE(SUBSTITUTE(MID(ImoveisBB[[#This Row],[Desc_imovel_numeros]],3,FIND("'",ImoveisBB[[#This Row],[Desc_imovel_numeros]],3)-3),".",","))</f>
        <v>100</v>
      </c>
      <c r="O1674" s="6" t="str">
        <f>LOOKUP(ImoveisBB[[#This Row],[Area1]],Table25[Faixa],Table25[NomeFaixa])</f>
        <v>E. 100m2 - 150m2</v>
      </c>
      <c r="P1674" s="6" t="str">
        <f>IF(ISNUMBER( SEARCH("Desocupado", ImoveisBB[[#This Row],[status_imovel]] ) ), "DESOcupado", "OCUpado")</f>
        <v>OCUpado</v>
      </c>
      <c r="Q1674" s="6" t="str">
        <f>IF(ISNUMBER( SEARCH("Venda", ImoveisBB[[#This Row],[status_imovel]] ) ), "Venda Direta", "Leilão")</f>
        <v>Venda Direta</v>
      </c>
    </row>
    <row r="1675" spans="1:17" x14ac:dyDescent="0.25">
      <c r="A1675">
        <v>1674</v>
      </c>
      <c r="B1675" s="1" t="s">
        <v>1683</v>
      </c>
      <c r="C1675" t="s">
        <v>3451</v>
      </c>
      <c r="D1675" t="s">
        <v>5884</v>
      </c>
      <c r="E1675" s="7">
        <v>32353</v>
      </c>
      <c r="F1675">
        <v>48</v>
      </c>
      <c r="G1675" t="s">
        <v>7787</v>
      </c>
      <c r="H1675" t="s">
        <v>7949</v>
      </c>
      <c r="I1675" t="s">
        <v>9632</v>
      </c>
      <c r="J1675" t="s">
        <v>13069</v>
      </c>
      <c r="K1675" t="s">
        <v>16508</v>
      </c>
      <c r="L1675" t="str">
        <f>LOOKUP(ImoveisBB[[#This Row],[Vlr_venda_imovel]],Table2[Faixa],Table2[NomeFaixa])</f>
        <v>C. 25k - 35k</v>
      </c>
      <c r="M1675" t="str">
        <f>LOOKUP(ImoveisBB[[#This Row],[Desc%]],Table24[Faixa],Table24[NomeFaixa])</f>
        <v>E. 40% - 50%</v>
      </c>
      <c r="N1675">
        <f>VALUE(SUBSTITUTE(MID(ImoveisBB[[#This Row],[Desc_imovel_numeros]],3,FIND("'",ImoveisBB[[#This Row],[Desc_imovel_numeros]],3)-3),".",","))</f>
        <v>300</v>
      </c>
      <c r="O1675" s="6" t="str">
        <f>LOOKUP(ImoveisBB[[#This Row],[Area1]],Table25[Faixa],Table25[NomeFaixa])</f>
        <v>G. 200m2 - 500m2</v>
      </c>
      <c r="P1675" s="6" t="str">
        <f>IF(ISNUMBER( SEARCH("Desocupado", ImoveisBB[[#This Row],[status_imovel]] ) ), "DESOcupado", "OCUpado")</f>
        <v>OCUpado</v>
      </c>
      <c r="Q1675" s="6" t="str">
        <f>IF(ISNUMBER( SEARCH("Venda", ImoveisBB[[#This Row],[status_imovel]] ) ), "Venda Direta", "Leilão")</f>
        <v>Venda Direta</v>
      </c>
    </row>
    <row r="1676" spans="1:17" x14ac:dyDescent="0.25">
      <c r="A1676">
        <v>1675</v>
      </c>
      <c r="B1676" s="1" t="s">
        <v>1684</v>
      </c>
      <c r="C1676" t="s">
        <v>3916</v>
      </c>
      <c r="D1676" t="s">
        <v>5885</v>
      </c>
      <c r="E1676" s="7">
        <v>51723</v>
      </c>
      <c r="F1676">
        <v>55</v>
      </c>
      <c r="G1676" t="s">
        <v>7748</v>
      </c>
      <c r="H1676" t="s">
        <v>7937</v>
      </c>
      <c r="I1676" t="s">
        <v>9633</v>
      </c>
      <c r="J1676" t="s">
        <v>13070</v>
      </c>
      <c r="K1676" t="s">
        <v>16509</v>
      </c>
      <c r="L1676" t="str">
        <f>LOOKUP(ImoveisBB[[#This Row],[Vlr_venda_imovel]],Table2[Faixa],Table2[NomeFaixa])</f>
        <v>E. 50k - 65k</v>
      </c>
      <c r="M1676" t="str">
        <f>LOOKUP(ImoveisBB[[#This Row],[Desc%]],Table24[Faixa],Table24[NomeFaixa])</f>
        <v>F. 50% - 60%</v>
      </c>
      <c r="N1676">
        <f>VALUE(SUBSTITUTE(MID(ImoveisBB[[#This Row],[Desc_imovel_numeros]],3,FIND("'",ImoveisBB[[#This Row],[Desc_imovel_numeros]],3)-3),".",","))</f>
        <v>49.06</v>
      </c>
      <c r="O1676" s="6" t="str">
        <f>LOOKUP(ImoveisBB[[#This Row],[Area1]],Table25[Faixa],Table25[NomeFaixa])</f>
        <v>B. 25m2 - 50m2</v>
      </c>
      <c r="P1676" s="6" t="str">
        <f>IF(ISNUMBER( SEARCH("Desocupado", ImoveisBB[[#This Row],[status_imovel]] ) ), "DESOcupado", "OCUpado")</f>
        <v>OCUpado</v>
      </c>
      <c r="Q1676" s="6" t="str">
        <f>IF(ISNUMBER( SEARCH("Venda", ImoveisBB[[#This Row],[status_imovel]] ) ), "Venda Direta", "Leilão")</f>
        <v>Venda Direta</v>
      </c>
    </row>
    <row r="1677" spans="1:17" x14ac:dyDescent="0.25">
      <c r="A1677">
        <v>1676</v>
      </c>
      <c r="B1677" s="1" t="s">
        <v>1685</v>
      </c>
      <c r="C1677" t="s">
        <v>3917</v>
      </c>
      <c r="D1677" t="s">
        <v>5886</v>
      </c>
      <c r="E1677" s="7">
        <v>56716</v>
      </c>
      <c r="F1677">
        <v>48</v>
      </c>
      <c r="G1677" t="s">
        <v>7826</v>
      </c>
      <c r="H1677" t="s">
        <v>7946</v>
      </c>
      <c r="I1677" t="s">
        <v>9634</v>
      </c>
      <c r="J1677" t="s">
        <v>13071</v>
      </c>
      <c r="K1677" t="s">
        <v>16510</v>
      </c>
      <c r="L1677" t="str">
        <f>LOOKUP(ImoveisBB[[#This Row],[Vlr_venda_imovel]],Table2[Faixa],Table2[NomeFaixa])</f>
        <v>E. 50k - 65k</v>
      </c>
      <c r="M1677" t="str">
        <f>LOOKUP(ImoveisBB[[#This Row],[Desc%]],Table24[Faixa],Table24[NomeFaixa])</f>
        <v>E. 40% - 50%</v>
      </c>
      <c r="N1677">
        <f>VALUE(SUBSTITUTE(MID(ImoveisBB[[#This Row],[Desc_imovel_numeros]],3,FIND("'",ImoveisBB[[#This Row],[Desc_imovel_numeros]],3)-3),".",","))</f>
        <v>57.5</v>
      </c>
      <c r="O1677" s="6" t="str">
        <f>LOOKUP(ImoveisBB[[#This Row],[Area1]],Table25[Faixa],Table25[NomeFaixa])</f>
        <v>C. 50m2 - 75m2</v>
      </c>
      <c r="P1677" s="6" t="str">
        <f>IF(ISNUMBER( SEARCH("Desocupado", ImoveisBB[[#This Row],[status_imovel]] ) ), "DESOcupado", "OCUpado")</f>
        <v>OCUpado</v>
      </c>
      <c r="Q1677" s="6" t="str">
        <f>IF(ISNUMBER( SEARCH("Venda", ImoveisBB[[#This Row],[status_imovel]] ) ), "Venda Direta", "Leilão")</f>
        <v>Venda Direta</v>
      </c>
    </row>
    <row r="1678" spans="1:17" x14ac:dyDescent="0.25">
      <c r="A1678">
        <v>1677</v>
      </c>
      <c r="B1678" s="1" t="s">
        <v>1686</v>
      </c>
      <c r="C1678" t="s">
        <v>3918</v>
      </c>
      <c r="D1678" t="s">
        <v>5887</v>
      </c>
      <c r="E1678" s="7">
        <v>72936</v>
      </c>
      <c r="F1678">
        <v>43</v>
      </c>
      <c r="G1678" t="s">
        <v>7826</v>
      </c>
      <c r="H1678" t="s">
        <v>7946</v>
      </c>
      <c r="I1678" t="s">
        <v>9635</v>
      </c>
      <c r="J1678" t="s">
        <v>13072</v>
      </c>
      <c r="K1678" t="s">
        <v>16511</v>
      </c>
      <c r="L1678" t="str">
        <f>LOOKUP(ImoveisBB[[#This Row],[Vlr_venda_imovel]],Table2[Faixa],Table2[NomeFaixa])</f>
        <v>F. 65k - 80k</v>
      </c>
      <c r="M1678" t="str">
        <f>LOOKUP(ImoveisBB[[#This Row],[Desc%]],Table24[Faixa],Table24[NomeFaixa])</f>
        <v>E. 40% - 50%</v>
      </c>
      <c r="N1678">
        <f>VALUE(SUBSTITUTE(MID(ImoveisBB[[#This Row],[Desc_imovel_numeros]],3,FIND("'",ImoveisBB[[#This Row],[Desc_imovel_numeros]],3)-3),".",","))</f>
        <v>48.4</v>
      </c>
      <c r="O1678" s="6" t="str">
        <f>LOOKUP(ImoveisBB[[#This Row],[Area1]],Table25[Faixa],Table25[NomeFaixa])</f>
        <v>B. 25m2 - 50m2</v>
      </c>
      <c r="P1678" s="6" t="str">
        <f>IF(ISNUMBER( SEARCH("Desocupado", ImoveisBB[[#This Row],[status_imovel]] ) ), "DESOcupado", "OCUpado")</f>
        <v>DESOcupado</v>
      </c>
      <c r="Q1678" s="6" t="str">
        <f>IF(ISNUMBER( SEARCH("Venda", ImoveisBB[[#This Row],[status_imovel]] ) ), "Venda Direta", "Leilão")</f>
        <v>Venda Direta</v>
      </c>
    </row>
    <row r="1679" spans="1:17" x14ac:dyDescent="0.25">
      <c r="A1679">
        <v>1678</v>
      </c>
      <c r="B1679" s="1" t="s">
        <v>1687</v>
      </c>
      <c r="C1679" t="s">
        <v>3684</v>
      </c>
      <c r="D1679" t="s">
        <v>5888</v>
      </c>
      <c r="E1679" s="7">
        <v>49684</v>
      </c>
      <c r="F1679">
        <v>48</v>
      </c>
      <c r="G1679" t="s">
        <v>7826</v>
      </c>
      <c r="H1679" t="s">
        <v>7946</v>
      </c>
      <c r="I1679" t="s">
        <v>9636</v>
      </c>
      <c r="J1679" t="s">
        <v>13073</v>
      </c>
      <c r="K1679" t="s">
        <v>16512</v>
      </c>
      <c r="L1679" t="str">
        <f>LOOKUP(ImoveisBB[[#This Row],[Vlr_venda_imovel]],Table2[Faixa],Table2[NomeFaixa])</f>
        <v>D. 35k - 50k</v>
      </c>
      <c r="M1679" t="str">
        <f>LOOKUP(ImoveisBB[[#This Row],[Desc%]],Table24[Faixa],Table24[NomeFaixa])</f>
        <v>E. 40% - 50%</v>
      </c>
      <c r="N1679">
        <f>VALUE(SUBSTITUTE(MID(ImoveisBB[[#This Row],[Desc_imovel_numeros]],3,FIND("'",ImoveisBB[[#This Row],[Desc_imovel_numeros]],3)-3),".",","))</f>
        <v>153.36000000000001</v>
      </c>
      <c r="O1679" s="6" t="str">
        <f>LOOKUP(ImoveisBB[[#This Row],[Area1]],Table25[Faixa],Table25[NomeFaixa])</f>
        <v>F. 150m2 - 200m2</v>
      </c>
      <c r="P1679" s="6" t="str">
        <f>IF(ISNUMBER( SEARCH("Desocupado", ImoveisBB[[#This Row],[status_imovel]] ) ), "DESOcupado", "OCUpado")</f>
        <v>OCUpado</v>
      </c>
      <c r="Q1679" s="6" t="str">
        <f>IF(ISNUMBER( SEARCH("Venda", ImoveisBB[[#This Row],[status_imovel]] ) ), "Venda Direta", "Leilão")</f>
        <v>Venda Direta</v>
      </c>
    </row>
    <row r="1680" spans="1:17" x14ac:dyDescent="0.25">
      <c r="A1680">
        <v>1679</v>
      </c>
      <c r="B1680" s="1" t="s">
        <v>1688</v>
      </c>
      <c r="C1680" t="s">
        <v>3664</v>
      </c>
      <c r="D1680" t="s">
        <v>5889</v>
      </c>
      <c r="E1680" s="7">
        <v>54802</v>
      </c>
      <c r="F1680">
        <v>48</v>
      </c>
      <c r="G1680" t="s">
        <v>7826</v>
      </c>
      <c r="H1680" t="s">
        <v>7946</v>
      </c>
      <c r="I1680" t="s">
        <v>9637</v>
      </c>
      <c r="J1680" t="s">
        <v>13074</v>
      </c>
      <c r="K1680" t="s">
        <v>16513</v>
      </c>
      <c r="L1680" t="str">
        <f>LOOKUP(ImoveisBB[[#This Row],[Vlr_venda_imovel]],Table2[Faixa],Table2[NomeFaixa])</f>
        <v>E. 50k - 65k</v>
      </c>
      <c r="M1680" t="str">
        <f>LOOKUP(ImoveisBB[[#This Row],[Desc%]],Table24[Faixa],Table24[NomeFaixa])</f>
        <v>E. 40% - 50%</v>
      </c>
      <c r="N1680">
        <f>VALUE(SUBSTITUTE(MID(ImoveisBB[[#This Row],[Desc_imovel_numeros]],3,FIND("'",ImoveisBB[[#This Row],[Desc_imovel_numeros]],3)-3),".",","))</f>
        <v>93.33</v>
      </c>
      <c r="O1680" s="6" t="str">
        <f>LOOKUP(ImoveisBB[[#This Row],[Area1]],Table25[Faixa],Table25[NomeFaixa])</f>
        <v>D. 75m2 - 100m2</v>
      </c>
      <c r="P1680" s="6" t="str">
        <f>IF(ISNUMBER( SEARCH("Desocupado", ImoveisBB[[#This Row],[status_imovel]] ) ), "DESOcupado", "OCUpado")</f>
        <v>OCUpado</v>
      </c>
      <c r="Q1680" s="6" t="str">
        <f>IF(ISNUMBER( SEARCH("Venda", ImoveisBB[[#This Row],[status_imovel]] ) ), "Venda Direta", "Leilão")</f>
        <v>Venda Direta</v>
      </c>
    </row>
    <row r="1681" spans="1:17" x14ac:dyDescent="0.25">
      <c r="A1681">
        <v>1680</v>
      </c>
      <c r="B1681" s="1" t="s">
        <v>1689</v>
      </c>
      <c r="C1681" t="s">
        <v>3664</v>
      </c>
      <c r="D1681" t="s">
        <v>5890</v>
      </c>
      <c r="E1681" s="7">
        <v>62182</v>
      </c>
      <c r="F1681">
        <v>48</v>
      </c>
      <c r="G1681" t="s">
        <v>7826</v>
      </c>
      <c r="H1681" t="s">
        <v>7946</v>
      </c>
      <c r="I1681" t="s">
        <v>9638</v>
      </c>
      <c r="J1681" t="s">
        <v>13075</v>
      </c>
      <c r="K1681" t="s">
        <v>16514</v>
      </c>
      <c r="L1681" t="str">
        <f>LOOKUP(ImoveisBB[[#This Row],[Vlr_venda_imovel]],Table2[Faixa],Table2[NomeFaixa])</f>
        <v>E. 50k - 65k</v>
      </c>
      <c r="M1681" t="str">
        <f>LOOKUP(ImoveisBB[[#This Row],[Desc%]],Table24[Faixa],Table24[NomeFaixa])</f>
        <v>E. 40% - 50%</v>
      </c>
      <c r="N1681">
        <f>VALUE(SUBSTITUTE(MID(ImoveisBB[[#This Row],[Desc_imovel_numeros]],3,FIND("'",ImoveisBB[[#This Row],[Desc_imovel_numeros]],3)-3),".",","))</f>
        <v>80</v>
      </c>
      <c r="O1681" s="6" t="str">
        <f>LOOKUP(ImoveisBB[[#This Row],[Area1]],Table25[Faixa],Table25[NomeFaixa])</f>
        <v>D. 75m2 - 100m2</v>
      </c>
      <c r="P1681" s="6" t="str">
        <f>IF(ISNUMBER( SEARCH("Desocupado", ImoveisBB[[#This Row],[status_imovel]] ) ), "DESOcupado", "OCUpado")</f>
        <v>OCUpado</v>
      </c>
      <c r="Q1681" s="6" t="str">
        <f>IF(ISNUMBER( SEARCH("Venda", ImoveisBB[[#This Row],[status_imovel]] ) ), "Venda Direta", "Leilão")</f>
        <v>Venda Direta</v>
      </c>
    </row>
    <row r="1682" spans="1:17" x14ac:dyDescent="0.25">
      <c r="A1682">
        <v>1681</v>
      </c>
      <c r="B1682" s="1" t="s">
        <v>1690</v>
      </c>
      <c r="C1682" t="s">
        <v>3516</v>
      </c>
      <c r="D1682" t="s">
        <v>5891</v>
      </c>
      <c r="E1682" s="7">
        <v>41375</v>
      </c>
      <c r="F1682">
        <v>60</v>
      </c>
      <c r="G1682" t="s">
        <v>7722</v>
      </c>
      <c r="H1682" t="s">
        <v>7937</v>
      </c>
      <c r="I1682" t="s">
        <v>9639</v>
      </c>
      <c r="J1682" t="s">
        <v>13076</v>
      </c>
      <c r="K1682" t="s">
        <v>16515</v>
      </c>
      <c r="L1682" t="str">
        <f>LOOKUP(ImoveisBB[[#This Row],[Vlr_venda_imovel]],Table2[Faixa],Table2[NomeFaixa])</f>
        <v>D. 35k - 50k</v>
      </c>
      <c r="M1682" t="str">
        <f>LOOKUP(ImoveisBB[[#This Row],[Desc%]],Table24[Faixa],Table24[NomeFaixa])</f>
        <v>G. 60% - 70%</v>
      </c>
      <c r="N1682">
        <f>VALUE(SUBSTITUTE(MID(ImoveisBB[[#This Row],[Desc_imovel_numeros]],3,FIND("'",ImoveisBB[[#This Row],[Desc_imovel_numeros]],3)-3),".",","))</f>
        <v>92.82</v>
      </c>
      <c r="O1682" s="6" t="str">
        <f>LOOKUP(ImoveisBB[[#This Row],[Area1]],Table25[Faixa],Table25[NomeFaixa])</f>
        <v>D. 75m2 - 100m2</v>
      </c>
      <c r="P1682" s="6" t="str">
        <f>IF(ISNUMBER( SEARCH("Desocupado", ImoveisBB[[#This Row],[status_imovel]] ) ), "DESOcupado", "OCUpado")</f>
        <v>OCUpado</v>
      </c>
      <c r="Q1682" s="6" t="str">
        <f>IF(ISNUMBER( SEARCH("Venda", ImoveisBB[[#This Row],[status_imovel]] ) ), "Venda Direta", "Leilão")</f>
        <v>Venda Direta</v>
      </c>
    </row>
    <row r="1683" spans="1:17" x14ac:dyDescent="0.25">
      <c r="A1683">
        <v>1682</v>
      </c>
      <c r="B1683" s="1" t="s">
        <v>1691</v>
      </c>
      <c r="C1683" t="s">
        <v>3684</v>
      </c>
      <c r="D1683" t="s">
        <v>5892</v>
      </c>
      <c r="E1683" s="7">
        <v>74678</v>
      </c>
      <c r="F1683">
        <v>43</v>
      </c>
      <c r="G1683" t="s">
        <v>7826</v>
      </c>
      <c r="H1683" t="s">
        <v>7946</v>
      </c>
      <c r="I1683" t="s">
        <v>9640</v>
      </c>
      <c r="J1683" t="s">
        <v>13077</v>
      </c>
      <c r="K1683" t="s">
        <v>16516</v>
      </c>
      <c r="L1683" t="str">
        <f>LOOKUP(ImoveisBB[[#This Row],[Vlr_venda_imovel]],Table2[Faixa],Table2[NomeFaixa])</f>
        <v>F. 65k - 80k</v>
      </c>
      <c r="M1683" t="str">
        <f>LOOKUP(ImoveisBB[[#This Row],[Desc%]],Table24[Faixa],Table24[NomeFaixa])</f>
        <v>E. 40% - 50%</v>
      </c>
      <c r="N1683">
        <f>VALUE(SUBSTITUTE(MID(ImoveisBB[[#This Row],[Desc_imovel_numeros]],3,FIND("'",ImoveisBB[[#This Row],[Desc_imovel_numeros]],3)-3),".",","))</f>
        <v>100</v>
      </c>
      <c r="O1683" s="6" t="str">
        <f>LOOKUP(ImoveisBB[[#This Row],[Area1]],Table25[Faixa],Table25[NomeFaixa])</f>
        <v>E. 100m2 - 150m2</v>
      </c>
      <c r="P1683" s="6" t="str">
        <f>IF(ISNUMBER( SEARCH("Desocupado", ImoveisBB[[#This Row],[status_imovel]] ) ), "DESOcupado", "OCUpado")</f>
        <v>DESOcupado</v>
      </c>
      <c r="Q1683" s="6" t="str">
        <f>IF(ISNUMBER( SEARCH("Venda", ImoveisBB[[#This Row],[status_imovel]] ) ), "Venda Direta", "Leilão")</f>
        <v>Venda Direta</v>
      </c>
    </row>
    <row r="1684" spans="1:17" x14ac:dyDescent="0.25">
      <c r="A1684">
        <v>1683</v>
      </c>
      <c r="B1684" s="1" t="s">
        <v>1692</v>
      </c>
      <c r="C1684" t="s">
        <v>3453</v>
      </c>
      <c r="D1684" t="s">
        <v>5893</v>
      </c>
      <c r="E1684" s="7">
        <v>44388</v>
      </c>
      <c r="F1684">
        <v>65</v>
      </c>
      <c r="G1684" t="s">
        <v>7725</v>
      </c>
      <c r="H1684" t="s">
        <v>7937</v>
      </c>
      <c r="I1684" t="s">
        <v>9641</v>
      </c>
      <c r="J1684" t="s">
        <v>13078</v>
      </c>
      <c r="K1684" t="s">
        <v>16517</v>
      </c>
      <c r="L1684" t="str">
        <f>LOOKUP(ImoveisBB[[#This Row],[Vlr_venda_imovel]],Table2[Faixa],Table2[NomeFaixa])</f>
        <v>D. 35k - 50k</v>
      </c>
      <c r="M1684" t="str">
        <f>LOOKUP(ImoveisBB[[#This Row],[Desc%]],Table24[Faixa],Table24[NomeFaixa])</f>
        <v>G. 60% - 70%</v>
      </c>
      <c r="N1684">
        <f>VALUE(SUBSTITUTE(MID(ImoveisBB[[#This Row],[Desc_imovel_numeros]],3,FIND("'",ImoveisBB[[#This Row],[Desc_imovel_numeros]],3)-3),".",","))</f>
        <v>55.63</v>
      </c>
      <c r="O1684" s="6" t="str">
        <f>LOOKUP(ImoveisBB[[#This Row],[Area1]],Table25[Faixa],Table25[NomeFaixa])</f>
        <v>C. 50m2 - 75m2</v>
      </c>
      <c r="P1684" s="6" t="str">
        <f>IF(ISNUMBER( SEARCH("Desocupado", ImoveisBB[[#This Row],[status_imovel]] ) ), "DESOcupado", "OCUpado")</f>
        <v>OCUpado</v>
      </c>
      <c r="Q1684" s="6" t="str">
        <f>IF(ISNUMBER( SEARCH("Venda", ImoveisBB[[#This Row],[status_imovel]] ) ), "Venda Direta", "Leilão")</f>
        <v>Venda Direta</v>
      </c>
    </row>
    <row r="1685" spans="1:17" x14ac:dyDescent="0.25">
      <c r="A1685">
        <v>1684</v>
      </c>
      <c r="B1685" s="1" t="s">
        <v>1693</v>
      </c>
      <c r="C1685" t="s">
        <v>3453</v>
      </c>
      <c r="D1685" t="s">
        <v>5894</v>
      </c>
      <c r="E1685" s="7">
        <v>51424</v>
      </c>
      <c r="F1685">
        <v>60</v>
      </c>
      <c r="G1685" t="s">
        <v>7725</v>
      </c>
      <c r="H1685" t="s">
        <v>7937</v>
      </c>
      <c r="I1685" t="s">
        <v>9642</v>
      </c>
      <c r="J1685" t="s">
        <v>13079</v>
      </c>
      <c r="K1685" t="s">
        <v>16518</v>
      </c>
      <c r="L1685" t="str">
        <f>LOOKUP(ImoveisBB[[#This Row],[Vlr_venda_imovel]],Table2[Faixa],Table2[NomeFaixa])</f>
        <v>E. 50k - 65k</v>
      </c>
      <c r="M1685" t="str">
        <f>LOOKUP(ImoveisBB[[#This Row],[Desc%]],Table24[Faixa],Table24[NomeFaixa])</f>
        <v>G. 60% - 70%</v>
      </c>
      <c r="N1685">
        <f>VALUE(SUBSTITUTE(MID(ImoveisBB[[#This Row],[Desc_imovel_numeros]],3,FIND("'",ImoveisBB[[#This Row],[Desc_imovel_numeros]],3)-3),".",","))</f>
        <v>55.63</v>
      </c>
      <c r="O1685" s="6" t="str">
        <f>LOOKUP(ImoveisBB[[#This Row],[Area1]],Table25[Faixa],Table25[NomeFaixa])</f>
        <v>C. 50m2 - 75m2</v>
      </c>
      <c r="P1685" s="6" t="str">
        <f>IF(ISNUMBER( SEARCH("Desocupado", ImoveisBB[[#This Row],[status_imovel]] ) ), "DESOcupado", "OCUpado")</f>
        <v>OCUpado</v>
      </c>
      <c r="Q1685" s="6" t="str">
        <f>IF(ISNUMBER( SEARCH("Venda", ImoveisBB[[#This Row],[status_imovel]] ) ), "Venda Direta", "Leilão")</f>
        <v>Venda Direta</v>
      </c>
    </row>
    <row r="1686" spans="1:17" x14ac:dyDescent="0.25">
      <c r="A1686">
        <v>1685</v>
      </c>
      <c r="B1686" s="1" t="s">
        <v>1694</v>
      </c>
      <c r="C1686" t="s">
        <v>3621</v>
      </c>
      <c r="D1686" t="s">
        <v>5895</v>
      </c>
      <c r="E1686" s="7">
        <v>48379</v>
      </c>
      <c r="F1686">
        <v>54</v>
      </c>
      <c r="G1686" t="s">
        <v>7725</v>
      </c>
      <c r="H1686" t="s">
        <v>7937</v>
      </c>
      <c r="I1686" t="s">
        <v>9643</v>
      </c>
      <c r="J1686" t="s">
        <v>13080</v>
      </c>
      <c r="K1686" t="s">
        <v>16519</v>
      </c>
      <c r="L1686" t="str">
        <f>LOOKUP(ImoveisBB[[#This Row],[Vlr_venda_imovel]],Table2[Faixa],Table2[NomeFaixa])</f>
        <v>D. 35k - 50k</v>
      </c>
      <c r="M1686" t="str">
        <f>LOOKUP(ImoveisBB[[#This Row],[Desc%]],Table24[Faixa],Table24[NomeFaixa])</f>
        <v>F. 50% - 60%</v>
      </c>
      <c r="N1686">
        <f>VALUE(SUBSTITUTE(MID(ImoveisBB[[#This Row],[Desc_imovel_numeros]],3,FIND("'",ImoveisBB[[#This Row],[Desc_imovel_numeros]],3)-3),".",","))</f>
        <v>47.25</v>
      </c>
      <c r="O1686" s="6" t="str">
        <f>LOOKUP(ImoveisBB[[#This Row],[Area1]],Table25[Faixa],Table25[NomeFaixa])</f>
        <v>B. 25m2 - 50m2</v>
      </c>
      <c r="P1686" s="6" t="str">
        <f>IF(ISNUMBER( SEARCH("Desocupado", ImoveisBB[[#This Row],[status_imovel]] ) ), "DESOcupado", "OCUpado")</f>
        <v>OCUpado</v>
      </c>
      <c r="Q1686" s="6" t="str">
        <f>IF(ISNUMBER( SEARCH("Venda", ImoveisBB[[#This Row],[status_imovel]] ) ), "Venda Direta", "Leilão")</f>
        <v>Venda Direta</v>
      </c>
    </row>
    <row r="1687" spans="1:17" x14ac:dyDescent="0.25">
      <c r="A1687">
        <v>1686</v>
      </c>
      <c r="B1687" s="1" t="s">
        <v>1695</v>
      </c>
      <c r="C1687" t="s">
        <v>3671</v>
      </c>
      <c r="D1687" t="s">
        <v>5896</v>
      </c>
      <c r="E1687" s="7">
        <v>48852</v>
      </c>
      <c r="F1687">
        <v>57</v>
      </c>
      <c r="G1687" t="s">
        <v>7725</v>
      </c>
      <c r="H1687" t="s">
        <v>7937</v>
      </c>
      <c r="I1687" t="s">
        <v>9644</v>
      </c>
      <c r="J1687" t="s">
        <v>13081</v>
      </c>
      <c r="K1687" t="s">
        <v>16520</v>
      </c>
      <c r="L1687" t="str">
        <f>LOOKUP(ImoveisBB[[#This Row],[Vlr_venda_imovel]],Table2[Faixa],Table2[NomeFaixa])</f>
        <v>D. 35k - 50k</v>
      </c>
      <c r="M1687" t="str">
        <f>LOOKUP(ImoveisBB[[#This Row],[Desc%]],Table24[Faixa],Table24[NomeFaixa])</f>
        <v>F. 50% - 60%</v>
      </c>
      <c r="N1687">
        <f>VALUE(SUBSTITUTE(MID(ImoveisBB[[#This Row],[Desc_imovel_numeros]],3,FIND("'",ImoveisBB[[#This Row],[Desc_imovel_numeros]],3)-3),".",","))</f>
        <v>122.77</v>
      </c>
      <c r="O1687" s="6" t="str">
        <f>LOOKUP(ImoveisBB[[#This Row],[Area1]],Table25[Faixa],Table25[NomeFaixa])</f>
        <v>E. 100m2 - 150m2</v>
      </c>
      <c r="P1687" s="6" t="str">
        <f>IF(ISNUMBER( SEARCH("Desocupado", ImoveisBB[[#This Row],[status_imovel]] ) ), "DESOcupado", "OCUpado")</f>
        <v>OCUpado</v>
      </c>
      <c r="Q1687" s="6" t="str">
        <f>IF(ISNUMBER( SEARCH("Venda", ImoveisBB[[#This Row],[status_imovel]] ) ), "Venda Direta", "Leilão")</f>
        <v>Venda Direta</v>
      </c>
    </row>
    <row r="1688" spans="1:17" x14ac:dyDescent="0.25">
      <c r="A1688">
        <v>1687</v>
      </c>
      <c r="B1688" s="1" t="s">
        <v>1696</v>
      </c>
      <c r="C1688" t="s">
        <v>3451</v>
      </c>
      <c r="D1688" t="s">
        <v>5897</v>
      </c>
      <c r="E1688" s="7">
        <v>43372</v>
      </c>
      <c r="F1688">
        <v>59</v>
      </c>
      <c r="G1688" t="s">
        <v>7748</v>
      </c>
      <c r="H1688" t="s">
        <v>7937</v>
      </c>
      <c r="I1688" t="s">
        <v>9645</v>
      </c>
      <c r="J1688" t="s">
        <v>13082</v>
      </c>
      <c r="K1688" t="s">
        <v>16521</v>
      </c>
      <c r="L1688" t="str">
        <f>LOOKUP(ImoveisBB[[#This Row],[Vlr_venda_imovel]],Table2[Faixa],Table2[NomeFaixa])</f>
        <v>D. 35k - 50k</v>
      </c>
      <c r="M1688" t="str">
        <f>LOOKUP(ImoveisBB[[#This Row],[Desc%]],Table24[Faixa],Table24[NomeFaixa])</f>
        <v>F. 50% - 60%</v>
      </c>
      <c r="N1688">
        <f>VALUE(SUBSTITUTE(MID(ImoveisBB[[#This Row],[Desc_imovel_numeros]],3,FIND("'",ImoveisBB[[#This Row],[Desc_imovel_numeros]],3)-3),".",","))</f>
        <v>60.39</v>
      </c>
      <c r="O1688" s="6" t="str">
        <f>LOOKUP(ImoveisBB[[#This Row],[Area1]],Table25[Faixa],Table25[NomeFaixa])</f>
        <v>C. 50m2 - 75m2</v>
      </c>
      <c r="P1688" s="6" t="str">
        <f>IF(ISNUMBER( SEARCH("Desocupado", ImoveisBB[[#This Row],[status_imovel]] ) ), "DESOcupado", "OCUpado")</f>
        <v>OCUpado</v>
      </c>
      <c r="Q1688" s="6" t="str">
        <f>IF(ISNUMBER( SEARCH("Venda", ImoveisBB[[#This Row],[status_imovel]] ) ), "Venda Direta", "Leilão")</f>
        <v>Venda Direta</v>
      </c>
    </row>
    <row r="1689" spans="1:17" x14ac:dyDescent="0.25">
      <c r="A1689">
        <v>1688</v>
      </c>
      <c r="B1689" s="1" t="s">
        <v>1697</v>
      </c>
      <c r="C1689" t="s">
        <v>3630</v>
      </c>
      <c r="D1689" t="s">
        <v>5898</v>
      </c>
      <c r="E1689" s="7">
        <v>56338</v>
      </c>
      <c r="F1689">
        <v>55</v>
      </c>
      <c r="G1689" t="s">
        <v>7748</v>
      </c>
      <c r="H1689" t="s">
        <v>7937</v>
      </c>
      <c r="I1689" t="s">
        <v>9646</v>
      </c>
      <c r="J1689" t="s">
        <v>13083</v>
      </c>
      <c r="K1689" t="s">
        <v>16522</v>
      </c>
      <c r="L1689" t="str">
        <f>LOOKUP(ImoveisBB[[#This Row],[Vlr_venda_imovel]],Table2[Faixa],Table2[NomeFaixa])</f>
        <v>E. 50k - 65k</v>
      </c>
      <c r="M1689" t="str">
        <f>LOOKUP(ImoveisBB[[#This Row],[Desc%]],Table24[Faixa],Table24[NomeFaixa])</f>
        <v>F. 50% - 60%</v>
      </c>
      <c r="N1689">
        <f>VALUE(SUBSTITUTE(MID(ImoveisBB[[#This Row],[Desc_imovel_numeros]],3,FIND("'",ImoveisBB[[#This Row],[Desc_imovel_numeros]],3)-3),".",","))</f>
        <v>64.05</v>
      </c>
      <c r="O1689" s="6" t="str">
        <f>LOOKUP(ImoveisBB[[#This Row],[Area1]],Table25[Faixa],Table25[NomeFaixa])</f>
        <v>C. 50m2 - 75m2</v>
      </c>
      <c r="P1689" s="6" t="str">
        <f>IF(ISNUMBER( SEARCH("Desocupado", ImoveisBB[[#This Row],[status_imovel]] ) ), "DESOcupado", "OCUpado")</f>
        <v>OCUpado</v>
      </c>
      <c r="Q1689" s="6" t="str">
        <f>IF(ISNUMBER( SEARCH("Venda", ImoveisBB[[#This Row],[status_imovel]] ) ), "Venda Direta", "Leilão")</f>
        <v>Venda Direta</v>
      </c>
    </row>
    <row r="1690" spans="1:17" x14ac:dyDescent="0.25">
      <c r="A1690">
        <v>1689</v>
      </c>
      <c r="B1690" s="1" t="s">
        <v>1698</v>
      </c>
      <c r="C1690" t="s">
        <v>3675</v>
      </c>
      <c r="D1690" t="s">
        <v>5899</v>
      </c>
      <c r="E1690" s="7">
        <v>41816</v>
      </c>
      <c r="F1690">
        <v>58</v>
      </c>
      <c r="G1690" t="s">
        <v>7725</v>
      </c>
      <c r="H1690" t="s">
        <v>7937</v>
      </c>
      <c r="I1690" t="s">
        <v>9647</v>
      </c>
      <c r="J1690" t="s">
        <v>13084</v>
      </c>
      <c r="K1690" t="s">
        <v>16523</v>
      </c>
      <c r="L1690" t="str">
        <f>LOOKUP(ImoveisBB[[#This Row],[Vlr_venda_imovel]],Table2[Faixa],Table2[NomeFaixa])</f>
        <v>D. 35k - 50k</v>
      </c>
      <c r="M1690" t="str">
        <f>LOOKUP(ImoveisBB[[#This Row],[Desc%]],Table24[Faixa],Table24[NomeFaixa])</f>
        <v>F. 50% - 60%</v>
      </c>
      <c r="N1690">
        <f>VALUE(SUBSTITUTE(MID(ImoveisBB[[#This Row],[Desc_imovel_numeros]],3,FIND("'",ImoveisBB[[#This Row],[Desc_imovel_numeros]],3)-3),".",","))</f>
        <v>42.13</v>
      </c>
      <c r="O1690" s="6" t="str">
        <f>LOOKUP(ImoveisBB[[#This Row],[Area1]],Table25[Faixa],Table25[NomeFaixa])</f>
        <v>B. 25m2 - 50m2</v>
      </c>
      <c r="P1690" s="6" t="str">
        <f>IF(ISNUMBER( SEARCH("Desocupado", ImoveisBB[[#This Row],[status_imovel]] ) ), "DESOcupado", "OCUpado")</f>
        <v>OCUpado</v>
      </c>
      <c r="Q1690" s="6" t="str">
        <f>IF(ISNUMBER( SEARCH("Venda", ImoveisBB[[#This Row],[status_imovel]] ) ), "Venda Direta", "Leilão")</f>
        <v>Venda Direta</v>
      </c>
    </row>
    <row r="1691" spans="1:17" x14ac:dyDescent="0.25">
      <c r="A1691">
        <v>1690</v>
      </c>
      <c r="B1691" s="1" t="s">
        <v>1699</v>
      </c>
      <c r="C1691" t="s">
        <v>3751</v>
      </c>
      <c r="D1691" t="s">
        <v>5900</v>
      </c>
      <c r="E1691" s="7">
        <v>54912</v>
      </c>
      <c r="F1691">
        <v>51</v>
      </c>
      <c r="G1691" t="s">
        <v>7814</v>
      </c>
      <c r="H1691" t="s">
        <v>7946</v>
      </c>
      <c r="I1691" t="s">
        <v>9648</v>
      </c>
      <c r="J1691" t="s">
        <v>13085</v>
      </c>
      <c r="K1691" t="s">
        <v>16524</v>
      </c>
      <c r="L1691" t="str">
        <f>LOOKUP(ImoveisBB[[#This Row],[Vlr_venda_imovel]],Table2[Faixa],Table2[NomeFaixa])</f>
        <v>E. 50k - 65k</v>
      </c>
      <c r="M1691" t="str">
        <f>LOOKUP(ImoveisBB[[#This Row],[Desc%]],Table24[Faixa],Table24[NomeFaixa])</f>
        <v>F. 50% - 60%</v>
      </c>
      <c r="N1691">
        <f>VALUE(SUBSTITUTE(MID(ImoveisBB[[#This Row],[Desc_imovel_numeros]],3,FIND("'",ImoveisBB[[#This Row],[Desc_imovel_numeros]],3)-3),".",","))</f>
        <v>197.4</v>
      </c>
      <c r="O1691" s="6" t="str">
        <f>LOOKUP(ImoveisBB[[#This Row],[Area1]],Table25[Faixa],Table25[NomeFaixa])</f>
        <v>F. 150m2 - 200m2</v>
      </c>
      <c r="P1691" s="6" t="str">
        <f>IF(ISNUMBER( SEARCH("Desocupado", ImoveisBB[[#This Row],[status_imovel]] ) ), "DESOcupado", "OCUpado")</f>
        <v>OCUpado</v>
      </c>
      <c r="Q1691" s="6" t="str">
        <f>IF(ISNUMBER( SEARCH("Venda", ImoveisBB[[#This Row],[status_imovel]] ) ), "Venda Direta", "Leilão")</f>
        <v>Venda Direta</v>
      </c>
    </row>
    <row r="1692" spans="1:17" x14ac:dyDescent="0.25">
      <c r="A1692">
        <v>1691</v>
      </c>
      <c r="B1692" s="1" t="s">
        <v>1700</v>
      </c>
      <c r="C1692" t="s">
        <v>3451</v>
      </c>
      <c r="D1692" t="s">
        <v>5901</v>
      </c>
      <c r="E1692" s="7">
        <v>64572</v>
      </c>
      <c r="F1692">
        <v>42</v>
      </c>
      <c r="G1692" t="s">
        <v>7748</v>
      </c>
      <c r="H1692" t="s">
        <v>7937</v>
      </c>
      <c r="I1692" t="s">
        <v>9649</v>
      </c>
      <c r="J1692" t="s">
        <v>13086</v>
      </c>
      <c r="K1692" t="s">
        <v>16525</v>
      </c>
      <c r="L1692" t="str">
        <f>LOOKUP(ImoveisBB[[#This Row],[Vlr_venda_imovel]],Table2[Faixa],Table2[NomeFaixa])</f>
        <v>E. 50k - 65k</v>
      </c>
      <c r="M1692" t="str">
        <f>LOOKUP(ImoveisBB[[#This Row],[Desc%]],Table24[Faixa],Table24[NomeFaixa])</f>
        <v>E. 40% - 50%</v>
      </c>
      <c r="N1692">
        <f>VALUE(SUBSTITUTE(MID(ImoveisBB[[#This Row],[Desc_imovel_numeros]],3,FIND("'",ImoveisBB[[#This Row],[Desc_imovel_numeros]],3)-3),".",","))</f>
        <v>249.53</v>
      </c>
      <c r="O1692" s="6" t="str">
        <f>LOOKUP(ImoveisBB[[#This Row],[Area1]],Table25[Faixa],Table25[NomeFaixa])</f>
        <v>G. 200m2 - 500m2</v>
      </c>
      <c r="P1692" s="6" t="str">
        <f>IF(ISNUMBER( SEARCH("Desocupado", ImoveisBB[[#This Row],[status_imovel]] ) ), "DESOcupado", "OCUpado")</f>
        <v>OCUpado</v>
      </c>
      <c r="Q1692" s="6" t="str">
        <f>IF(ISNUMBER( SEARCH("Venda", ImoveisBB[[#This Row],[status_imovel]] ) ), "Venda Direta", "Leilão")</f>
        <v>Leilão</v>
      </c>
    </row>
    <row r="1693" spans="1:17" x14ac:dyDescent="0.25">
      <c r="A1693">
        <v>1692</v>
      </c>
      <c r="B1693" s="1" t="s">
        <v>1701</v>
      </c>
      <c r="C1693" t="s">
        <v>3454</v>
      </c>
      <c r="D1693" t="s">
        <v>5902</v>
      </c>
      <c r="E1693" s="7">
        <v>56956</v>
      </c>
      <c r="F1693">
        <v>46</v>
      </c>
      <c r="G1693" t="s">
        <v>7725</v>
      </c>
      <c r="H1693" t="s">
        <v>7937</v>
      </c>
      <c r="I1693" t="s">
        <v>9650</v>
      </c>
      <c r="J1693" t="s">
        <v>13087</v>
      </c>
      <c r="K1693" t="s">
        <v>16526</v>
      </c>
      <c r="L1693" t="str">
        <f>LOOKUP(ImoveisBB[[#This Row],[Vlr_venda_imovel]],Table2[Faixa],Table2[NomeFaixa])</f>
        <v>E. 50k - 65k</v>
      </c>
      <c r="M1693" t="str">
        <f>LOOKUP(ImoveisBB[[#This Row],[Desc%]],Table24[Faixa],Table24[NomeFaixa])</f>
        <v>E. 40% - 50%</v>
      </c>
      <c r="N1693">
        <f>VALUE(SUBSTITUTE(MID(ImoveisBB[[#This Row],[Desc_imovel_numeros]],3,FIND("'",ImoveisBB[[#This Row],[Desc_imovel_numeros]],3)-3),".",","))</f>
        <v>50.23</v>
      </c>
      <c r="O1693" s="6" t="str">
        <f>LOOKUP(ImoveisBB[[#This Row],[Area1]],Table25[Faixa],Table25[NomeFaixa])</f>
        <v>C. 50m2 - 75m2</v>
      </c>
      <c r="P1693" s="6" t="str">
        <f>IF(ISNUMBER( SEARCH("Desocupado", ImoveisBB[[#This Row],[status_imovel]] ) ), "DESOcupado", "OCUpado")</f>
        <v>DESOcupado</v>
      </c>
      <c r="Q1693" s="6" t="str">
        <f>IF(ISNUMBER( SEARCH("Venda", ImoveisBB[[#This Row],[status_imovel]] ) ), "Venda Direta", "Leilão")</f>
        <v>Venda Direta</v>
      </c>
    </row>
    <row r="1694" spans="1:17" x14ac:dyDescent="0.25">
      <c r="A1694">
        <v>1693</v>
      </c>
      <c r="B1694" s="1" t="s">
        <v>1702</v>
      </c>
      <c r="C1694" t="s">
        <v>3478</v>
      </c>
      <c r="D1694" t="s">
        <v>5903</v>
      </c>
      <c r="E1694" s="7">
        <v>34902</v>
      </c>
      <c r="F1694">
        <v>48</v>
      </c>
      <c r="G1694" t="s">
        <v>7787</v>
      </c>
      <c r="H1694" t="s">
        <v>7949</v>
      </c>
      <c r="I1694" t="s">
        <v>9651</v>
      </c>
      <c r="J1694" t="s">
        <v>13088</v>
      </c>
      <c r="K1694" t="s">
        <v>16527</v>
      </c>
      <c r="L1694" t="str">
        <f>LOOKUP(ImoveisBB[[#This Row],[Vlr_venda_imovel]],Table2[Faixa],Table2[NomeFaixa])</f>
        <v>C. 25k - 35k</v>
      </c>
      <c r="M1694" t="str">
        <f>LOOKUP(ImoveisBB[[#This Row],[Desc%]],Table24[Faixa],Table24[NomeFaixa])</f>
        <v>E. 40% - 50%</v>
      </c>
      <c r="N1694">
        <f>VALUE(SUBSTITUTE(MID(ImoveisBB[[#This Row],[Desc_imovel_numeros]],3,FIND("'",ImoveisBB[[#This Row],[Desc_imovel_numeros]],3)-3),".",","))</f>
        <v>300</v>
      </c>
      <c r="O1694" s="6" t="str">
        <f>LOOKUP(ImoveisBB[[#This Row],[Area1]],Table25[Faixa],Table25[NomeFaixa])</f>
        <v>G. 200m2 - 500m2</v>
      </c>
      <c r="P1694" s="6" t="str">
        <f>IF(ISNUMBER( SEARCH("Desocupado", ImoveisBB[[#This Row],[status_imovel]] ) ), "DESOcupado", "OCUpado")</f>
        <v>OCUpado</v>
      </c>
      <c r="Q1694" s="6" t="str">
        <f>IF(ISNUMBER( SEARCH("Venda", ImoveisBB[[#This Row],[status_imovel]] ) ), "Venda Direta", "Leilão")</f>
        <v>Venda Direta</v>
      </c>
    </row>
    <row r="1695" spans="1:17" x14ac:dyDescent="0.25">
      <c r="A1695">
        <v>1694</v>
      </c>
      <c r="B1695" s="1" t="s">
        <v>1703</v>
      </c>
      <c r="C1695" t="s">
        <v>3451</v>
      </c>
      <c r="D1695" t="s">
        <v>5904</v>
      </c>
      <c r="E1695" s="7">
        <v>30467</v>
      </c>
      <c r="F1695">
        <v>48</v>
      </c>
      <c r="G1695" t="s">
        <v>7895</v>
      </c>
      <c r="H1695" t="s">
        <v>7952</v>
      </c>
      <c r="I1695" t="s">
        <v>9652</v>
      </c>
      <c r="J1695" t="s">
        <v>13089</v>
      </c>
      <c r="K1695" t="s">
        <v>16528</v>
      </c>
      <c r="L1695" t="str">
        <f>LOOKUP(ImoveisBB[[#This Row],[Vlr_venda_imovel]],Table2[Faixa],Table2[NomeFaixa])</f>
        <v>C. 25k - 35k</v>
      </c>
      <c r="M1695" t="str">
        <f>LOOKUP(ImoveisBB[[#This Row],[Desc%]],Table24[Faixa],Table24[NomeFaixa])</f>
        <v>E. 40% - 50%</v>
      </c>
      <c r="N1695">
        <f>VALUE(SUBSTITUTE(MID(ImoveisBB[[#This Row],[Desc_imovel_numeros]],3,FIND("'",ImoveisBB[[#This Row],[Desc_imovel_numeros]],3)-3),".",","))</f>
        <v>420</v>
      </c>
      <c r="O1695" s="6" t="str">
        <f>LOOKUP(ImoveisBB[[#This Row],[Area1]],Table25[Faixa],Table25[NomeFaixa])</f>
        <v>G. 200m2 - 500m2</v>
      </c>
      <c r="P1695" s="6" t="str">
        <f>IF(ISNUMBER( SEARCH("Desocupado", ImoveisBB[[#This Row],[status_imovel]] ) ), "DESOcupado", "OCUpado")</f>
        <v>OCUpado</v>
      </c>
      <c r="Q1695" s="6" t="str">
        <f>IF(ISNUMBER( SEARCH("Venda", ImoveisBB[[#This Row],[status_imovel]] ) ), "Venda Direta", "Leilão")</f>
        <v>Venda Direta</v>
      </c>
    </row>
    <row r="1696" spans="1:17" x14ac:dyDescent="0.25">
      <c r="A1696">
        <v>1695</v>
      </c>
      <c r="B1696" s="1" t="s">
        <v>1704</v>
      </c>
      <c r="C1696" t="s">
        <v>3451</v>
      </c>
      <c r="D1696" t="s">
        <v>5905</v>
      </c>
      <c r="E1696" s="7">
        <v>48155</v>
      </c>
      <c r="F1696">
        <v>48</v>
      </c>
      <c r="G1696" t="s">
        <v>7814</v>
      </c>
      <c r="H1696" t="s">
        <v>7946</v>
      </c>
      <c r="I1696" t="s">
        <v>9653</v>
      </c>
      <c r="J1696" t="s">
        <v>13090</v>
      </c>
      <c r="K1696" t="s">
        <v>16529</v>
      </c>
      <c r="L1696" t="str">
        <f>LOOKUP(ImoveisBB[[#This Row],[Vlr_venda_imovel]],Table2[Faixa],Table2[NomeFaixa])</f>
        <v>D. 35k - 50k</v>
      </c>
      <c r="M1696" t="str">
        <f>LOOKUP(ImoveisBB[[#This Row],[Desc%]],Table24[Faixa],Table24[NomeFaixa])</f>
        <v>E. 40% - 50%</v>
      </c>
      <c r="N1696">
        <f>VALUE(SUBSTITUTE(MID(ImoveisBB[[#This Row],[Desc_imovel_numeros]],3,FIND("'",ImoveisBB[[#This Row],[Desc_imovel_numeros]],3)-3),".",","))</f>
        <v>120.58</v>
      </c>
      <c r="O1696" s="6" t="str">
        <f>LOOKUP(ImoveisBB[[#This Row],[Area1]],Table25[Faixa],Table25[NomeFaixa])</f>
        <v>E. 100m2 - 150m2</v>
      </c>
      <c r="P1696" s="6" t="str">
        <f>IF(ISNUMBER( SEARCH("Desocupado", ImoveisBB[[#This Row],[status_imovel]] ) ), "DESOcupado", "OCUpado")</f>
        <v>OCUpado</v>
      </c>
      <c r="Q1696" s="6" t="str">
        <f>IF(ISNUMBER( SEARCH("Venda", ImoveisBB[[#This Row],[status_imovel]] ) ), "Venda Direta", "Leilão")</f>
        <v>Venda Direta</v>
      </c>
    </row>
    <row r="1697" spans="1:17" x14ac:dyDescent="0.25">
      <c r="A1697">
        <v>1696</v>
      </c>
      <c r="B1697" s="1" t="s">
        <v>1705</v>
      </c>
      <c r="C1697" t="s">
        <v>3451</v>
      </c>
      <c r="D1697" t="s">
        <v>5906</v>
      </c>
      <c r="E1697" s="7">
        <v>41018</v>
      </c>
      <c r="F1697">
        <v>48</v>
      </c>
      <c r="G1697" t="s">
        <v>7787</v>
      </c>
      <c r="H1697" t="s">
        <v>7949</v>
      </c>
      <c r="I1697" t="s">
        <v>9654</v>
      </c>
      <c r="J1697" t="s">
        <v>13091</v>
      </c>
      <c r="K1697" t="s">
        <v>16530</v>
      </c>
      <c r="L1697" t="str">
        <f>LOOKUP(ImoveisBB[[#This Row],[Vlr_venda_imovel]],Table2[Faixa],Table2[NomeFaixa])</f>
        <v>D. 35k - 50k</v>
      </c>
      <c r="M1697" t="str">
        <f>LOOKUP(ImoveisBB[[#This Row],[Desc%]],Table24[Faixa],Table24[NomeFaixa])</f>
        <v>E. 40% - 50%</v>
      </c>
      <c r="N1697">
        <f>VALUE(SUBSTITUTE(MID(ImoveisBB[[#This Row],[Desc_imovel_numeros]],3,FIND("'",ImoveisBB[[#This Row],[Desc_imovel_numeros]],3)-3),".",","))</f>
        <v>285</v>
      </c>
      <c r="O1697" s="6" t="str">
        <f>LOOKUP(ImoveisBB[[#This Row],[Area1]],Table25[Faixa],Table25[NomeFaixa])</f>
        <v>G. 200m2 - 500m2</v>
      </c>
      <c r="P1697" s="6" t="str">
        <f>IF(ISNUMBER( SEARCH("Desocupado", ImoveisBB[[#This Row],[status_imovel]] ) ), "DESOcupado", "OCUpado")</f>
        <v>OCUpado</v>
      </c>
      <c r="Q1697" s="6" t="str">
        <f>IF(ISNUMBER( SEARCH("Venda", ImoveisBB[[#This Row],[status_imovel]] ) ), "Venda Direta", "Leilão")</f>
        <v>Venda Direta</v>
      </c>
    </row>
    <row r="1698" spans="1:17" x14ac:dyDescent="0.25">
      <c r="A1698">
        <v>1697</v>
      </c>
      <c r="B1698" s="1" t="s">
        <v>1706</v>
      </c>
      <c r="C1698" t="s">
        <v>3705</v>
      </c>
      <c r="D1698" t="s">
        <v>5907</v>
      </c>
      <c r="E1698" s="7">
        <v>56914</v>
      </c>
      <c r="F1698">
        <v>48</v>
      </c>
      <c r="G1698" t="s">
        <v>7814</v>
      </c>
      <c r="H1698" t="s">
        <v>7946</v>
      </c>
      <c r="I1698" t="s">
        <v>9655</v>
      </c>
      <c r="J1698" t="s">
        <v>13092</v>
      </c>
      <c r="K1698" t="s">
        <v>16531</v>
      </c>
      <c r="L1698" t="str">
        <f>LOOKUP(ImoveisBB[[#This Row],[Vlr_venda_imovel]],Table2[Faixa],Table2[NomeFaixa])</f>
        <v>E. 50k - 65k</v>
      </c>
      <c r="M1698" t="str">
        <f>LOOKUP(ImoveisBB[[#This Row],[Desc%]],Table24[Faixa],Table24[NomeFaixa])</f>
        <v>E. 40% - 50%</v>
      </c>
      <c r="N1698">
        <f>VALUE(SUBSTITUTE(MID(ImoveisBB[[#This Row],[Desc_imovel_numeros]],3,FIND("'",ImoveisBB[[#This Row],[Desc_imovel_numeros]],3)-3),".",","))</f>
        <v>125</v>
      </c>
      <c r="O1698" s="6" t="str">
        <f>LOOKUP(ImoveisBB[[#This Row],[Area1]],Table25[Faixa],Table25[NomeFaixa])</f>
        <v>E. 100m2 - 150m2</v>
      </c>
      <c r="P1698" s="6" t="str">
        <f>IF(ISNUMBER( SEARCH("Desocupado", ImoveisBB[[#This Row],[status_imovel]] ) ), "DESOcupado", "OCUpado")</f>
        <v>OCUpado</v>
      </c>
      <c r="Q1698" s="6" t="str">
        <f>IF(ISNUMBER( SEARCH("Venda", ImoveisBB[[#This Row],[status_imovel]] ) ), "Venda Direta", "Leilão")</f>
        <v>Venda Direta</v>
      </c>
    </row>
    <row r="1699" spans="1:17" x14ac:dyDescent="0.25">
      <c r="A1699">
        <v>1698</v>
      </c>
      <c r="B1699" s="1" t="s">
        <v>1707</v>
      </c>
      <c r="C1699" t="s">
        <v>3451</v>
      </c>
      <c r="D1699" t="s">
        <v>5908</v>
      </c>
      <c r="E1699" s="7">
        <v>32353</v>
      </c>
      <c r="F1699">
        <v>48</v>
      </c>
      <c r="G1699" t="s">
        <v>7787</v>
      </c>
      <c r="H1699" t="s">
        <v>7949</v>
      </c>
      <c r="I1699" t="s">
        <v>9656</v>
      </c>
      <c r="J1699" t="s">
        <v>13093</v>
      </c>
      <c r="K1699" t="s">
        <v>16532</v>
      </c>
      <c r="L1699" t="str">
        <f>LOOKUP(ImoveisBB[[#This Row],[Vlr_venda_imovel]],Table2[Faixa],Table2[NomeFaixa])</f>
        <v>C. 25k - 35k</v>
      </c>
      <c r="M1699" t="str">
        <f>LOOKUP(ImoveisBB[[#This Row],[Desc%]],Table24[Faixa],Table24[NomeFaixa])</f>
        <v>E. 40% - 50%</v>
      </c>
      <c r="N1699">
        <f>VALUE(SUBSTITUTE(MID(ImoveisBB[[#This Row],[Desc_imovel_numeros]],3,FIND("'",ImoveisBB[[#This Row],[Desc_imovel_numeros]],3)-3),".",","))</f>
        <v>250</v>
      </c>
      <c r="O1699" s="6" t="str">
        <f>LOOKUP(ImoveisBB[[#This Row],[Area1]],Table25[Faixa],Table25[NomeFaixa])</f>
        <v>G. 200m2 - 500m2</v>
      </c>
      <c r="P1699" s="6" t="str">
        <f>IF(ISNUMBER( SEARCH("Desocupado", ImoveisBB[[#This Row],[status_imovel]] ) ), "DESOcupado", "OCUpado")</f>
        <v>OCUpado</v>
      </c>
      <c r="Q1699" s="6" t="str">
        <f>IF(ISNUMBER( SEARCH("Venda", ImoveisBB[[#This Row],[status_imovel]] ) ), "Venda Direta", "Leilão")</f>
        <v>Venda Direta</v>
      </c>
    </row>
    <row r="1700" spans="1:17" x14ac:dyDescent="0.25">
      <c r="A1700">
        <v>1699</v>
      </c>
      <c r="B1700" s="1" t="s">
        <v>1708</v>
      </c>
      <c r="C1700" t="s">
        <v>3451</v>
      </c>
      <c r="D1700" t="s">
        <v>5909</v>
      </c>
      <c r="E1700" s="7">
        <v>26236</v>
      </c>
      <c r="F1700">
        <v>48</v>
      </c>
      <c r="G1700" t="s">
        <v>7787</v>
      </c>
      <c r="H1700" t="s">
        <v>7949</v>
      </c>
      <c r="I1700" t="s">
        <v>9657</v>
      </c>
      <c r="J1700" t="s">
        <v>13094</v>
      </c>
      <c r="K1700" t="s">
        <v>16533</v>
      </c>
      <c r="L1700" t="str">
        <f>LOOKUP(ImoveisBB[[#This Row],[Vlr_venda_imovel]],Table2[Faixa],Table2[NomeFaixa])</f>
        <v>C. 25k - 35k</v>
      </c>
      <c r="M1700" t="str">
        <f>LOOKUP(ImoveisBB[[#This Row],[Desc%]],Table24[Faixa],Table24[NomeFaixa])</f>
        <v>E. 40% - 50%</v>
      </c>
      <c r="N1700">
        <f>VALUE(SUBSTITUTE(MID(ImoveisBB[[#This Row],[Desc_imovel_numeros]],3,FIND("'",ImoveisBB[[#This Row],[Desc_imovel_numeros]],3)-3),".",","))</f>
        <v>200</v>
      </c>
      <c r="O1700" s="6" t="str">
        <f>LOOKUP(ImoveisBB[[#This Row],[Area1]],Table25[Faixa],Table25[NomeFaixa])</f>
        <v>G. 200m2 - 500m2</v>
      </c>
      <c r="P1700" s="6" t="str">
        <f>IF(ISNUMBER( SEARCH("Desocupado", ImoveisBB[[#This Row],[status_imovel]] ) ), "DESOcupado", "OCUpado")</f>
        <v>OCUpado</v>
      </c>
      <c r="Q1700" s="6" t="str">
        <f>IF(ISNUMBER( SEARCH("Venda", ImoveisBB[[#This Row],[status_imovel]] ) ), "Venda Direta", "Leilão")</f>
        <v>Venda Direta</v>
      </c>
    </row>
    <row r="1701" spans="1:17" x14ac:dyDescent="0.25">
      <c r="A1701">
        <v>1700</v>
      </c>
      <c r="B1701" s="1" t="s">
        <v>1709</v>
      </c>
      <c r="C1701" t="s">
        <v>3451</v>
      </c>
      <c r="D1701" t="s">
        <v>5910</v>
      </c>
      <c r="E1701" s="7">
        <v>49562</v>
      </c>
      <c r="F1701">
        <v>42</v>
      </c>
      <c r="G1701" t="s">
        <v>7814</v>
      </c>
      <c r="H1701" t="s">
        <v>7946</v>
      </c>
      <c r="I1701" t="s">
        <v>9658</v>
      </c>
      <c r="J1701" t="s">
        <v>13095</v>
      </c>
      <c r="K1701" t="s">
        <v>16534</v>
      </c>
      <c r="L1701" t="str">
        <f>LOOKUP(ImoveisBB[[#This Row],[Vlr_venda_imovel]],Table2[Faixa],Table2[NomeFaixa])</f>
        <v>D. 35k - 50k</v>
      </c>
      <c r="M1701" t="str">
        <f>LOOKUP(ImoveisBB[[#This Row],[Desc%]],Table24[Faixa],Table24[NomeFaixa])</f>
        <v>E. 40% - 50%</v>
      </c>
      <c r="N1701">
        <f>VALUE(SUBSTITUTE(MID(ImoveisBB[[#This Row],[Desc_imovel_numeros]],3,FIND("'",ImoveisBB[[#This Row],[Desc_imovel_numeros]],3)-3),".",","))</f>
        <v>125</v>
      </c>
      <c r="O1701" s="6" t="str">
        <f>LOOKUP(ImoveisBB[[#This Row],[Area1]],Table25[Faixa],Table25[NomeFaixa])</f>
        <v>E. 100m2 - 150m2</v>
      </c>
      <c r="P1701" s="6" t="str">
        <f>IF(ISNUMBER( SEARCH("Desocupado", ImoveisBB[[#This Row],[status_imovel]] ) ), "DESOcupado", "OCUpado")</f>
        <v>DESOcupado</v>
      </c>
      <c r="Q1701" s="6" t="str">
        <f>IF(ISNUMBER( SEARCH("Venda", ImoveisBB[[#This Row],[status_imovel]] ) ), "Venda Direta", "Leilão")</f>
        <v>Venda Direta</v>
      </c>
    </row>
    <row r="1702" spans="1:17" x14ac:dyDescent="0.25">
      <c r="A1702">
        <v>1701</v>
      </c>
      <c r="B1702" s="1" t="s">
        <v>1710</v>
      </c>
      <c r="C1702" t="s">
        <v>3919</v>
      </c>
      <c r="D1702" t="s">
        <v>5911</v>
      </c>
      <c r="E1702" s="7">
        <v>26746</v>
      </c>
      <c r="F1702">
        <v>48</v>
      </c>
      <c r="G1702" t="s">
        <v>7787</v>
      </c>
      <c r="H1702" t="s">
        <v>7949</v>
      </c>
      <c r="I1702" t="s">
        <v>9659</v>
      </c>
      <c r="J1702" t="s">
        <v>13096</v>
      </c>
      <c r="K1702" t="s">
        <v>16535</v>
      </c>
      <c r="L1702" t="str">
        <f>LOOKUP(ImoveisBB[[#This Row],[Vlr_venda_imovel]],Table2[Faixa],Table2[NomeFaixa])</f>
        <v>C. 25k - 35k</v>
      </c>
      <c r="M1702" t="str">
        <f>LOOKUP(ImoveisBB[[#This Row],[Desc%]],Table24[Faixa],Table24[NomeFaixa])</f>
        <v>E. 40% - 50%</v>
      </c>
      <c r="N1702">
        <f>VALUE(SUBSTITUTE(MID(ImoveisBB[[#This Row],[Desc_imovel_numeros]],3,FIND("'",ImoveisBB[[#This Row],[Desc_imovel_numeros]],3)-3),".",","))</f>
        <v>200</v>
      </c>
      <c r="O1702" s="6" t="str">
        <f>LOOKUP(ImoveisBB[[#This Row],[Area1]],Table25[Faixa],Table25[NomeFaixa])</f>
        <v>G. 200m2 - 500m2</v>
      </c>
      <c r="P1702" s="6" t="str">
        <f>IF(ISNUMBER( SEARCH("Desocupado", ImoveisBB[[#This Row],[status_imovel]] ) ), "DESOcupado", "OCUpado")</f>
        <v>OCUpado</v>
      </c>
      <c r="Q1702" s="6" t="str">
        <f>IF(ISNUMBER( SEARCH("Venda", ImoveisBB[[#This Row],[status_imovel]] ) ), "Venda Direta", "Leilão")</f>
        <v>Venda Direta</v>
      </c>
    </row>
    <row r="1703" spans="1:17" x14ac:dyDescent="0.25">
      <c r="A1703">
        <v>1702</v>
      </c>
      <c r="B1703" s="1" t="s">
        <v>1711</v>
      </c>
      <c r="C1703" t="s">
        <v>3451</v>
      </c>
      <c r="D1703" t="s">
        <v>5912</v>
      </c>
      <c r="E1703" s="7">
        <v>36431</v>
      </c>
      <c r="F1703">
        <v>48</v>
      </c>
      <c r="G1703" t="s">
        <v>7787</v>
      </c>
      <c r="H1703" t="s">
        <v>7949</v>
      </c>
      <c r="I1703" t="s">
        <v>9660</v>
      </c>
      <c r="J1703" t="s">
        <v>13097</v>
      </c>
      <c r="K1703" t="s">
        <v>16536</v>
      </c>
      <c r="L1703" t="str">
        <f>LOOKUP(ImoveisBB[[#This Row],[Vlr_venda_imovel]],Table2[Faixa],Table2[NomeFaixa])</f>
        <v>D. 35k - 50k</v>
      </c>
      <c r="M1703" t="str">
        <f>LOOKUP(ImoveisBB[[#This Row],[Desc%]],Table24[Faixa],Table24[NomeFaixa])</f>
        <v>E. 40% - 50%</v>
      </c>
      <c r="N1703">
        <f>VALUE(SUBSTITUTE(MID(ImoveisBB[[#This Row],[Desc_imovel_numeros]],3,FIND("'",ImoveisBB[[#This Row],[Desc_imovel_numeros]],3)-3),".",","))</f>
        <v>200</v>
      </c>
      <c r="O1703" s="6" t="str">
        <f>LOOKUP(ImoveisBB[[#This Row],[Area1]],Table25[Faixa],Table25[NomeFaixa])</f>
        <v>G. 200m2 - 500m2</v>
      </c>
      <c r="P1703" s="6" t="str">
        <f>IF(ISNUMBER( SEARCH("Desocupado", ImoveisBB[[#This Row],[status_imovel]] ) ), "DESOcupado", "OCUpado")</f>
        <v>OCUpado</v>
      </c>
      <c r="Q1703" s="6" t="str">
        <f>IF(ISNUMBER( SEARCH("Venda", ImoveisBB[[#This Row],[status_imovel]] ) ), "Venda Direta", "Leilão")</f>
        <v>Venda Direta</v>
      </c>
    </row>
    <row r="1704" spans="1:17" x14ac:dyDescent="0.25">
      <c r="A1704">
        <v>1703</v>
      </c>
      <c r="B1704" s="1" t="s">
        <v>1712</v>
      </c>
      <c r="C1704" t="s">
        <v>3451</v>
      </c>
      <c r="D1704" t="s">
        <v>5913</v>
      </c>
      <c r="E1704" s="7">
        <v>26809</v>
      </c>
      <c r="F1704">
        <v>48</v>
      </c>
      <c r="G1704" t="s">
        <v>7787</v>
      </c>
      <c r="H1704" t="s">
        <v>7949</v>
      </c>
      <c r="I1704" t="s">
        <v>9661</v>
      </c>
      <c r="J1704" t="s">
        <v>13098</v>
      </c>
      <c r="K1704" t="s">
        <v>16537</v>
      </c>
      <c r="L1704" t="str">
        <f>LOOKUP(ImoveisBB[[#This Row],[Vlr_venda_imovel]],Table2[Faixa],Table2[NomeFaixa])</f>
        <v>C. 25k - 35k</v>
      </c>
      <c r="M1704" t="str">
        <f>LOOKUP(ImoveisBB[[#This Row],[Desc%]],Table24[Faixa],Table24[NomeFaixa])</f>
        <v>E. 40% - 50%</v>
      </c>
      <c r="N1704">
        <f>VALUE(SUBSTITUTE(MID(ImoveisBB[[#This Row],[Desc_imovel_numeros]],3,FIND("'",ImoveisBB[[#This Row],[Desc_imovel_numeros]],3)-3),".",","))</f>
        <v>300</v>
      </c>
      <c r="O1704" s="6" t="str">
        <f>LOOKUP(ImoveisBB[[#This Row],[Area1]],Table25[Faixa],Table25[NomeFaixa])</f>
        <v>G. 200m2 - 500m2</v>
      </c>
      <c r="P1704" s="6" t="str">
        <f>IF(ISNUMBER( SEARCH("Desocupado", ImoveisBB[[#This Row],[status_imovel]] ) ), "DESOcupado", "OCUpado")</f>
        <v>OCUpado</v>
      </c>
      <c r="Q1704" s="6" t="str">
        <f>IF(ISNUMBER( SEARCH("Venda", ImoveisBB[[#This Row],[status_imovel]] ) ), "Venda Direta", "Leilão")</f>
        <v>Venda Direta</v>
      </c>
    </row>
    <row r="1705" spans="1:17" x14ac:dyDescent="0.25">
      <c r="A1705">
        <v>1704</v>
      </c>
      <c r="B1705" s="1" t="s">
        <v>1713</v>
      </c>
      <c r="C1705" t="s">
        <v>3451</v>
      </c>
      <c r="D1705" t="s">
        <v>5914</v>
      </c>
      <c r="E1705" s="7">
        <v>31334</v>
      </c>
      <c r="F1705">
        <v>48</v>
      </c>
      <c r="G1705" t="s">
        <v>7805</v>
      </c>
      <c r="H1705" t="s">
        <v>7949</v>
      </c>
      <c r="I1705" t="s">
        <v>9662</v>
      </c>
      <c r="J1705" t="s">
        <v>13099</v>
      </c>
      <c r="K1705" t="s">
        <v>16538</v>
      </c>
      <c r="L1705" t="str">
        <f>LOOKUP(ImoveisBB[[#This Row],[Vlr_venda_imovel]],Table2[Faixa],Table2[NomeFaixa])</f>
        <v>C. 25k - 35k</v>
      </c>
      <c r="M1705" t="str">
        <f>LOOKUP(ImoveisBB[[#This Row],[Desc%]],Table24[Faixa],Table24[NomeFaixa])</f>
        <v>E. 40% - 50%</v>
      </c>
      <c r="N1705">
        <f>VALUE(SUBSTITUTE(MID(ImoveisBB[[#This Row],[Desc_imovel_numeros]],3,FIND("'",ImoveisBB[[#This Row],[Desc_imovel_numeros]],3)-3),".",","))</f>
        <v>165</v>
      </c>
      <c r="O1705" s="6" t="str">
        <f>LOOKUP(ImoveisBB[[#This Row],[Area1]],Table25[Faixa],Table25[NomeFaixa])</f>
        <v>F. 150m2 - 200m2</v>
      </c>
      <c r="P1705" s="6" t="str">
        <f>IF(ISNUMBER( SEARCH("Desocupado", ImoveisBB[[#This Row],[status_imovel]] ) ), "DESOcupado", "OCUpado")</f>
        <v>OCUpado</v>
      </c>
      <c r="Q1705" s="6" t="str">
        <f>IF(ISNUMBER( SEARCH("Venda", ImoveisBB[[#This Row],[status_imovel]] ) ), "Venda Direta", "Leilão")</f>
        <v>Venda Direta</v>
      </c>
    </row>
    <row r="1706" spans="1:17" x14ac:dyDescent="0.25">
      <c r="A1706">
        <v>1705</v>
      </c>
      <c r="B1706" s="1" t="s">
        <v>1714</v>
      </c>
      <c r="C1706" t="s">
        <v>3451</v>
      </c>
      <c r="D1706" t="s">
        <v>5915</v>
      </c>
      <c r="E1706" s="7">
        <v>36562</v>
      </c>
      <c r="F1706">
        <v>48</v>
      </c>
      <c r="G1706" t="s">
        <v>7787</v>
      </c>
      <c r="H1706" t="s">
        <v>7949</v>
      </c>
      <c r="I1706" t="s">
        <v>9663</v>
      </c>
      <c r="J1706" t="s">
        <v>13100</v>
      </c>
      <c r="K1706" t="s">
        <v>16539</v>
      </c>
      <c r="L1706" t="str">
        <f>LOOKUP(ImoveisBB[[#This Row],[Vlr_venda_imovel]],Table2[Faixa],Table2[NomeFaixa])</f>
        <v>D. 35k - 50k</v>
      </c>
      <c r="M1706" t="str">
        <f>LOOKUP(ImoveisBB[[#This Row],[Desc%]],Table24[Faixa],Table24[NomeFaixa])</f>
        <v>E. 40% - 50%</v>
      </c>
      <c r="N1706">
        <f>VALUE(SUBSTITUTE(MID(ImoveisBB[[#This Row],[Desc_imovel_numeros]],3,FIND("'",ImoveisBB[[#This Row],[Desc_imovel_numeros]],3)-3),".",","))</f>
        <v>200</v>
      </c>
      <c r="O1706" s="6" t="str">
        <f>LOOKUP(ImoveisBB[[#This Row],[Area1]],Table25[Faixa],Table25[NomeFaixa])</f>
        <v>G. 200m2 - 500m2</v>
      </c>
      <c r="P1706" s="6" t="str">
        <f>IF(ISNUMBER( SEARCH("Desocupado", ImoveisBB[[#This Row],[status_imovel]] ) ), "DESOcupado", "OCUpado")</f>
        <v>OCUpado</v>
      </c>
      <c r="Q1706" s="6" t="str">
        <f>IF(ISNUMBER( SEARCH("Venda", ImoveisBB[[#This Row],[status_imovel]] ) ), "Venda Direta", "Leilão")</f>
        <v>Venda Direta</v>
      </c>
    </row>
    <row r="1707" spans="1:17" x14ac:dyDescent="0.25">
      <c r="A1707">
        <v>1706</v>
      </c>
      <c r="B1707" s="1" t="s">
        <v>1715</v>
      </c>
      <c r="C1707" t="s">
        <v>3451</v>
      </c>
      <c r="D1707" t="s">
        <v>5916</v>
      </c>
      <c r="E1707" s="7">
        <v>31334</v>
      </c>
      <c r="F1707">
        <v>48</v>
      </c>
      <c r="G1707" t="s">
        <v>7805</v>
      </c>
      <c r="H1707" t="s">
        <v>7949</v>
      </c>
      <c r="I1707" t="s">
        <v>9664</v>
      </c>
      <c r="J1707" t="s">
        <v>13101</v>
      </c>
      <c r="K1707" t="s">
        <v>16540</v>
      </c>
      <c r="L1707" t="str">
        <f>LOOKUP(ImoveisBB[[#This Row],[Vlr_venda_imovel]],Table2[Faixa],Table2[NomeFaixa])</f>
        <v>C. 25k - 35k</v>
      </c>
      <c r="M1707" t="str">
        <f>LOOKUP(ImoveisBB[[#This Row],[Desc%]],Table24[Faixa],Table24[NomeFaixa])</f>
        <v>E. 40% - 50%</v>
      </c>
      <c r="N1707">
        <f>VALUE(SUBSTITUTE(MID(ImoveisBB[[#This Row],[Desc_imovel_numeros]],3,FIND("'",ImoveisBB[[#This Row],[Desc_imovel_numeros]],3)-3),".",","))</f>
        <v>250</v>
      </c>
      <c r="O1707" s="6" t="str">
        <f>LOOKUP(ImoveisBB[[#This Row],[Area1]],Table25[Faixa],Table25[NomeFaixa])</f>
        <v>G. 200m2 - 500m2</v>
      </c>
      <c r="P1707" s="6" t="str">
        <f>IF(ISNUMBER( SEARCH("Desocupado", ImoveisBB[[#This Row],[status_imovel]] ) ), "DESOcupado", "OCUpado")</f>
        <v>OCUpado</v>
      </c>
      <c r="Q1707" s="6" t="str">
        <f>IF(ISNUMBER( SEARCH("Venda", ImoveisBB[[#This Row],[status_imovel]] ) ), "Venda Direta", "Leilão")</f>
        <v>Venda Direta</v>
      </c>
    </row>
    <row r="1708" spans="1:17" x14ac:dyDescent="0.25">
      <c r="A1708">
        <v>1707</v>
      </c>
      <c r="B1708" s="1" t="s">
        <v>1716</v>
      </c>
      <c r="C1708" t="s">
        <v>3920</v>
      </c>
      <c r="D1708" t="s">
        <v>5917</v>
      </c>
      <c r="E1708" s="7">
        <v>67728</v>
      </c>
      <c r="F1708">
        <v>48</v>
      </c>
      <c r="G1708" t="s">
        <v>7827</v>
      </c>
      <c r="H1708" t="s">
        <v>7946</v>
      </c>
      <c r="I1708" t="s">
        <v>9665</v>
      </c>
      <c r="J1708" t="s">
        <v>13102</v>
      </c>
      <c r="K1708" t="s">
        <v>16541</v>
      </c>
      <c r="L1708" t="str">
        <f>LOOKUP(ImoveisBB[[#This Row],[Vlr_venda_imovel]],Table2[Faixa],Table2[NomeFaixa])</f>
        <v>F. 65k - 80k</v>
      </c>
      <c r="M1708" t="str">
        <f>LOOKUP(ImoveisBB[[#This Row],[Desc%]],Table24[Faixa],Table24[NomeFaixa])</f>
        <v>E. 40% - 50%</v>
      </c>
      <c r="N1708">
        <f>VALUE(SUBSTITUTE(MID(ImoveisBB[[#This Row],[Desc_imovel_numeros]],3,FIND("'",ImoveisBB[[#This Row],[Desc_imovel_numeros]],3)-3),".",","))</f>
        <v>45.85</v>
      </c>
      <c r="O1708" s="6" t="str">
        <f>LOOKUP(ImoveisBB[[#This Row],[Area1]],Table25[Faixa],Table25[NomeFaixa])</f>
        <v>B. 25m2 - 50m2</v>
      </c>
      <c r="P1708" s="6" t="str">
        <f>IF(ISNUMBER( SEARCH("Desocupado", ImoveisBB[[#This Row],[status_imovel]] ) ), "DESOcupado", "OCUpado")</f>
        <v>OCUpado</v>
      </c>
      <c r="Q1708" s="6" t="str">
        <f>IF(ISNUMBER( SEARCH("Venda", ImoveisBB[[#This Row],[status_imovel]] ) ), "Venda Direta", "Leilão")</f>
        <v>Venda Direta</v>
      </c>
    </row>
    <row r="1709" spans="1:17" x14ac:dyDescent="0.25">
      <c r="A1709">
        <v>1708</v>
      </c>
      <c r="B1709" s="1" t="s">
        <v>1717</v>
      </c>
      <c r="C1709" t="s">
        <v>3921</v>
      </c>
      <c r="D1709" t="s">
        <v>5918</v>
      </c>
      <c r="E1709" s="7">
        <v>57367</v>
      </c>
      <c r="F1709">
        <v>42</v>
      </c>
      <c r="G1709" t="s">
        <v>7725</v>
      </c>
      <c r="H1709" t="s">
        <v>7937</v>
      </c>
      <c r="I1709" t="s">
        <v>9666</v>
      </c>
      <c r="J1709" t="s">
        <v>13103</v>
      </c>
      <c r="K1709" t="s">
        <v>16542</v>
      </c>
      <c r="L1709" t="str">
        <f>LOOKUP(ImoveisBB[[#This Row],[Vlr_venda_imovel]],Table2[Faixa],Table2[NomeFaixa])</f>
        <v>E. 50k - 65k</v>
      </c>
      <c r="M1709" t="str">
        <f>LOOKUP(ImoveisBB[[#This Row],[Desc%]],Table24[Faixa],Table24[NomeFaixa])</f>
        <v>E. 40% - 50%</v>
      </c>
      <c r="N1709">
        <f>VALUE(SUBSTITUTE(MID(ImoveisBB[[#This Row],[Desc_imovel_numeros]],3,FIND("'",ImoveisBB[[#This Row],[Desc_imovel_numeros]],3)-3),".",","))</f>
        <v>48.9</v>
      </c>
      <c r="O1709" s="6" t="str">
        <f>LOOKUP(ImoveisBB[[#This Row],[Area1]],Table25[Faixa],Table25[NomeFaixa])</f>
        <v>B. 25m2 - 50m2</v>
      </c>
      <c r="P1709" s="6" t="str">
        <f>IF(ISNUMBER( SEARCH("Desocupado", ImoveisBB[[#This Row],[status_imovel]] ) ), "DESOcupado", "OCUpado")</f>
        <v>OCUpado</v>
      </c>
      <c r="Q1709" s="6" t="str">
        <f>IF(ISNUMBER( SEARCH("Venda", ImoveisBB[[#This Row],[status_imovel]] ) ), "Venda Direta", "Leilão")</f>
        <v>Leilão</v>
      </c>
    </row>
    <row r="1710" spans="1:17" x14ac:dyDescent="0.25">
      <c r="A1710">
        <v>1709</v>
      </c>
      <c r="B1710" s="1" t="s">
        <v>1718</v>
      </c>
      <c r="C1710" t="s">
        <v>3621</v>
      </c>
      <c r="D1710" t="s">
        <v>5919</v>
      </c>
      <c r="E1710" s="7">
        <v>57024</v>
      </c>
      <c r="F1710">
        <v>48</v>
      </c>
      <c r="G1710" t="s">
        <v>7725</v>
      </c>
      <c r="H1710" t="s">
        <v>7937</v>
      </c>
      <c r="I1710" t="s">
        <v>9667</v>
      </c>
      <c r="J1710" t="s">
        <v>13104</v>
      </c>
      <c r="K1710" t="s">
        <v>16543</v>
      </c>
      <c r="L1710" t="str">
        <f>LOOKUP(ImoveisBB[[#This Row],[Vlr_venda_imovel]],Table2[Faixa],Table2[NomeFaixa])</f>
        <v>E. 50k - 65k</v>
      </c>
      <c r="M1710" t="str">
        <f>LOOKUP(ImoveisBB[[#This Row],[Desc%]],Table24[Faixa],Table24[NomeFaixa])</f>
        <v>E. 40% - 50%</v>
      </c>
      <c r="N1710">
        <f>VALUE(SUBSTITUTE(MID(ImoveisBB[[#This Row],[Desc_imovel_numeros]],3,FIND("'",ImoveisBB[[#This Row],[Desc_imovel_numeros]],3)-3),".",","))</f>
        <v>54.4</v>
      </c>
      <c r="O1710" s="6" t="str">
        <f>LOOKUP(ImoveisBB[[#This Row],[Area1]],Table25[Faixa],Table25[NomeFaixa])</f>
        <v>C. 50m2 - 75m2</v>
      </c>
      <c r="P1710" s="6" t="str">
        <f>IF(ISNUMBER( SEARCH("Desocupado", ImoveisBB[[#This Row],[status_imovel]] ) ), "DESOcupado", "OCUpado")</f>
        <v>OCUpado</v>
      </c>
      <c r="Q1710" s="6" t="str">
        <f>IF(ISNUMBER( SEARCH("Venda", ImoveisBB[[#This Row],[status_imovel]] ) ), "Venda Direta", "Leilão")</f>
        <v>Venda Direta</v>
      </c>
    </row>
    <row r="1711" spans="1:17" x14ac:dyDescent="0.25">
      <c r="A1711">
        <v>1710</v>
      </c>
      <c r="B1711" s="1" t="s">
        <v>1719</v>
      </c>
      <c r="C1711" t="s">
        <v>3562</v>
      </c>
      <c r="D1711" t="s">
        <v>5920</v>
      </c>
      <c r="E1711" s="7">
        <v>49326</v>
      </c>
      <c r="F1711">
        <v>53</v>
      </c>
      <c r="G1711" t="s">
        <v>7725</v>
      </c>
      <c r="H1711" t="s">
        <v>7937</v>
      </c>
      <c r="I1711" t="s">
        <v>9668</v>
      </c>
      <c r="J1711" t="s">
        <v>13105</v>
      </c>
      <c r="K1711" t="s">
        <v>16544</v>
      </c>
      <c r="L1711" t="str">
        <f>LOOKUP(ImoveisBB[[#This Row],[Vlr_venda_imovel]],Table2[Faixa],Table2[NomeFaixa])</f>
        <v>D. 35k - 50k</v>
      </c>
      <c r="M1711" t="str">
        <f>LOOKUP(ImoveisBB[[#This Row],[Desc%]],Table24[Faixa],Table24[NomeFaixa])</f>
        <v>F. 50% - 60%</v>
      </c>
      <c r="N1711">
        <f>VALUE(SUBSTITUTE(MID(ImoveisBB[[#This Row],[Desc_imovel_numeros]],3,FIND("'",ImoveisBB[[#This Row],[Desc_imovel_numeros]],3)-3),".",","))</f>
        <v>100</v>
      </c>
      <c r="O1711" s="6" t="str">
        <f>LOOKUP(ImoveisBB[[#This Row],[Area1]],Table25[Faixa],Table25[NomeFaixa])</f>
        <v>E. 100m2 - 150m2</v>
      </c>
      <c r="P1711" s="6" t="str">
        <f>IF(ISNUMBER( SEARCH("Desocupado", ImoveisBB[[#This Row],[status_imovel]] ) ), "DESOcupado", "OCUpado")</f>
        <v>OCUpado</v>
      </c>
      <c r="Q1711" s="6" t="str">
        <f>IF(ISNUMBER( SEARCH("Venda", ImoveisBB[[#This Row],[status_imovel]] ) ), "Venda Direta", "Leilão")</f>
        <v>Venda Direta</v>
      </c>
    </row>
    <row r="1712" spans="1:17" x14ac:dyDescent="0.25">
      <c r="A1712">
        <v>1711</v>
      </c>
      <c r="B1712" s="1" t="s">
        <v>1720</v>
      </c>
      <c r="C1712" t="s">
        <v>3457</v>
      </c>
      <c r="D1712" t="s">
        <v>5921</v>
      </c>
      <c r="E1712" s="7">
        <v>66974</v>
      </c>
      <c r="F1712">
        <v>46</v>
      </c>
      <c r="G1712" t="s">
        <v>7723</v>
      </c>
      <c r="H1712" t="s">
        <v>7937</v>
      </c>
      <c r="I1712" t="s">
        <v>9669</v>
      </c>
      <c r="J1712" t="s">
        <v>13106</v>
      </c>
      <c r="K1712" t="s">
        <v>16545</v>
      </c>
      <c r="L1712" t="str">
        <f>LOOKUP(ImoveisBB[[#This Row],[Vlr_venda_imovel]],Table2[Faixa],Table2[NomeFaixa])</f>
        <v>F. 65k - 80k</v>
      </c>
      <c r="M1712" t="str">
        <f>LOOKUP(ImoveisBB[[#This Row],[Desc%]],Table24[Faixa],Table24[NomeFaixa])</f>
        <v>E. 40% - 50%</v>
      </c>
      <c r="N1712">
        <f>VALUE(SUBSTITUTE(MID(ImoveisBB[[#This Row],[Desc_imovel_numeros]],3,FIND("'",ImoveisBB[[#This Row],[Desc_imovel_numeros]],3)-3),".",","))</f>
        <v>69.86</v>
      </c>
      <c r="O1712" s="6" t="str">
        <f>LOOKUP(ImoveisBB[[#This Row],[Area1]],Table25[Faixa],Table25[NomeFaixa])</f>
        <v>C. 50m2 - 75m2</v>
      </c>
      <c r="P1712" s="6" t="str">
        <f>IF(ISNUMBER( SEARCH("Desocupado", ImoveisBB[[#This Row],[status_imovel]] ) ), "DESOcupado", "OCUpado")</f>
        <v>OCUpado</v>
      </c>
      <c r="Q1712" s="6" t="str">
        <f>IF(ISNUMBER( SEARCH("Venda", ImoveisBB[[#This Row],[status_imovel]] ) ), "Venda Direta", "Leilão")</f>
        <v>Venda Direta</v>
      </c>
    </row>
    <row r="1713" spans="1:17" x14ac:dyDescent="0.25">
      <c r="A1713">
        <v>1712</v>
      </c>
      <c r="B1713" s="1" t="s">
        <v>1721</v>
      </c>
      <c r="C1713" t="s">
        <v>3675</v>
      </c>
      <c r="D1713" t="s">
        <v>5922</v>
      </c>
      <c r="E1713" s="7">
        <v>49461</v>
      </c>
      <c r="F1713">
        <v>45</v>
      </c>
      <c r="G1713" t="s">
        <v>7725</v>
      </c>
      <c r="H1713" t="s">
        <v>7937</v>
      </c>
      <c r="I1713" t="s">
        <v>9670</v>
      </c>
      <c r="J1713" t="s">
        <v>13107</v>
      </c>
      <c r="K1713" t="s">
        <v>16546</v>
      </c>
      <c r="L1713" t="str">
        <f>LOOKUP(ImoveisBB[[#This Row],[Vlr_venda_imovel]],Table2[Faixa],Table2[NomeFaixa])</f>
        <v>D. 35k - 50k</v>
      </c>
      <c r="M1713" t="str">
        <f>LOOKUP(ImoveisBB[[#This Row],[Desc%]],Table24[Faixa],Table24[NomeFaixa])</f>
        <v>E. 40% - 50%</v>
      </c>
      <c r="N1713">
        <f>VALUE(SUBSTITUTE(MID(ImoveisBB[[#This Row],[Desc_imovel_numeros]],3,FIND("'",ImoveisBB[[#This Row],[Desc_imovel_numeros]],3)-3),".",","))</f>
        <v>96.6</v>
      </c>
      <c r="O1713" s="6" t="str">
        <f>LOOKUP(ImoveisBB[[#This Row],[Area1]],Table25[Faixa],Table25[NomeFaixa])</f>
        <v>D. 75m2 - 100m2</v>
      </c>
      <c r="P1713" s="6" t="str">
        <f>IF(ISNUMBER( SEARCH("Desocupado", ImoveisBB[[#This Row],[status_imovel]] ) ), "DESOcupado", "OCUpado")</f>
        <v>OCUpado</v>
      </c>
      <c r="Q1713" s="6" t="str">
        <f>IF(ISNUMBER( SEARCH("Venda", ImoveisBB[[#This Row],[status_imovel]] ) ), "Venda Direta", "Leilão")</f>
        <v>Venda Direta</v>
      </c>
    </row>
    <row r="1714" spans="1:17" x14ac:dyDescent="0.25">
      <c r="A1714">
        <v>1713</v>
      </c>
      <c r="B1714" s="1" t="s">
        <v>1722</v>
      </c>
      <c r="C1714" t="s">
        <v>3621</v>
      </c>
      <c r="D1714" t="s">
        <v>5923</v>
      </c>
      <c r="E1714" s="7">
        <v>56613</v>
      </c>
      <c r="F1714">
        <v>41</v>
      </c>
      <c r="G1714" t="s">
        <v>7725</v>
      </c>
      <c r="H1714" t="s">
        <v>7937</v>
      </c>
      <c r="I1714" t="s">
        <v>9671</v>
      </c>
      <c r="J1714" t="s">
        <v>13108</v>
      </c>
      <c r="K1714" t="s">
        <v>16547</v>
      </c>
      <c r="L1714" t="str">
        <f>LOOKUP(ImoveisBB[[#This Row],[Vlr_venda_imovel]],Table2[Faixa],Table2[NomeFaixa])</f>
        <v>E. 50k - 65k</v>
      </c>
      <c r="M1714" t="str">
        <f>LOOKUP(ImoveisBB[[#This Row],[Desc%]],Table24[Faixa],Table24[NomeFaixa])</f>
        <v>E. 40% - 50%</v>
      </c>
      <c r="N1714">
        <f>VALUE(SUBSTITUTE(MID(ImoveisBB[[#This Row],[Desc_imovel_numeros]],3,FIND("'",ImoveisBB[[#This Row],[Desc_imovel_numeros]],3)-3),".",","))</f>
        <v>48.53</v>
      </c>
      <c r="O1714" s="6" t="str">
        <f>LOOKUP(ImoveisBB[[#This Row],[Area1]],Table25[Faixa],Table25[NomeFaixa])</f>
        <v>B. 25m2 - 50m2</v>
      </c>
      <c r="P1714" s="6" t="str">
        <f>IF(ISNUMBER( SEARCH("Desocupado", ImoveisBB[[#This Row],[status_imovel]] ) ), "DESOcupado", "OCUpado")</f>
        <v>OCUpado</v>
      </c>
      <c r="Q1714" s="6" t="str">
        <f>IF(ISNUMBER( SEARCH("Venda", ImoveisBB[[#This Row],[status_imovel]] ) ), "Venda Direta", "Leilão")</f>
        <v>Leilão</v>
      </c>
    </row>
    <row r="1715" spans="1:17" x14ac:dyDescent="0.25">
      <c r="A1715">
        <v>1714</v>
      </c>
      <c r="B1715" s="1" t="s">
        <v>1723</v>
      </c>
      <c r="C1715" t="s">
        <v>3675</v>
      </c>
      <c r="D1715" t="s">
        <v>5924</v>
      </c>
      <c r="E1715" s="7">
        <v>59602</v>
      </c>
      <c r="F1715">
        <v>40</v>
      </c>
      <c r="G1715" t="s">
        <v>7725</v>
      </c>
      <c r="H1715" t="s">
        <v>7937</v>
      </c>
      <c r="I1715" t="s">
        <v>9672</v>
      </c>
      <c r="J1715" t="s">
        <v>13109</v>
      </c>
      <c r="K1715" t="s">
        <v>16548</v>
      </c>
      <c r="L1715" t="str">
        <f>LOOKUP(ImoveisBB[[#This Row],[Vlr_venda_imovel]],Table2[Faixa],Table2[NomeFaixa])</f>
        <v>E. 50k - 65k</v>
      </c>
      <c r="M1715" t="str">
        <f>LOOKUP(ImoveisBB[[#This Row],[Desc%]],Table24[Faixa],Table24[NomeFaixa])</f>
        <v>E. 40% - 50%</v>
      </c>
      <c r="N1715">
        <f>VALUE(SUBSTITUTE(MID(ImoveisBB[[#This Row],[Desc_imovel_numeros]],3,FIND("'",ImoveisBB[[#This Row],[Desc_imovel_numeros]],3)-3),".",","))</f>
        <v>180</v>
      </c>
      <c r="O1715" s="6" t="str">
        <f>LOOKUP(ImoveisBB[[#This Row],[Area1]],Table25[Faixa],Table25[NomeFaixa])</f>
        <v>F. 150m2 - 200m2</v>
      </c>
      <c r="P1715" s="6" t="str">
        <f>IF(ISNUMBER( SEARCH("Desocupado", ImoveisBB[[#This Row],[status_imovel]] ) ), "DESOcupado", "OCUpado")</f>
        <v>OCUpado</v>
      </c>
      <c r="Q1715" s="6" t="str">
        <f>IF(ISNUMBER( SEARCH("Venda", ImoveisBB[[#This Row],[status_imovel]] ) ), "Venda Direta", "Leilão")</f>
        <v>Leilão</v>
      </c>
    </row>
    <row r="1716" spans="1:17" x14ac:dyDescent="0.25">
      <c r="A1716">
        <v>1715</v>
      </c>
      <c r="B1716" s="1" t="s">
        <v>1724</v>
      </c>
      <c r="C1716" t="s">
        <v>3477</v>
      </c>
      <c r="D1716" t="s">
        <v>5925</v>
      </c>
      <c r="E1716" s="7">
        <v>57161</v>
      </c>
      <c r="F1716">
        <v>42</v>
      </c>
      <c r="G1716" t="s">
        <v>7723</v>
      </c>
      <c r="H1716" t="s">
        <v>7937</v>
      </c>
      <c r="I1716" t="s">
        <v>9673</v>
      </c>
      <c r="J1716" t="s">
        <v>13110</v>
      </c>
      <c r="K1716" t="s">
        <v>16549</v>
      </c>
      <c r="L1716" t="str">
        <f>LOOKUP(ImoveisBB[[#This Row],[Vlr_venda_imovel]],Table2[Faixa],Table2[NomeFaixa])</f>
        <v>E. 50k - 65k</v>
      </c>
      <c r="M1716" t="str">
        <f>LOOKUP(ImoveisBB[[#This Row],[Desc%]],Table24[Faixa],Table24[NomeFaixa])</f>
        <v>E. 40% - 50%</v>
      </c>
      <c r="N1716">
        <f>VALUE(SUBSTITUTE(MID(ImoveisBB[[#This Row],[Desc_imovel_numeros]],3,FIND("'",ImoveisBB[[#This Row],[Desc_imovel_numeros]],3)-3),".",","))</f>
        <v>66.22</v>
      </c>
      <c r="O1716" s="6" t="str">
        <f>LOOKUP(ImoveisBB[[#This Row],[Area1]],Table25[Faixa],Table25[NomeFaixa])</f>
        <v>C. 50m2 - 75m2</v>
      </c>
      <c r="P1716" s="6" t="str">
        <f>IF(ISNUMBER( SEARCH("Desocupado", ImoveisBB[[#This Row],[status_imovel]] ) ), "DESOcupado", "OCUpado")</f>
        <v>OCUpado</v>
      </c>
      <c r="Q1716" s="6" t="str">
        <f>IF(ISNUMBER( SEARCH("Venda", ImoveisBB[[#This Row],[status_imovel]] ) ), "Venda Direta", "Leilão")</f>
        <v>Venda Direta</v>
      </c>
    </row>
    <row r="1717" spans="1:17" x14ac:dyDescent="0.25">
      <c r="A1717">
        <v>1716</v>
      </c>
      <c r="B1717" s="1" t="s">
        <v>1725</v>
      </c>
      <c r="C1717" t="s">
        <v>3711</v>
      </c>
      <c r="D1717" t="s">
        <v>5926</v>
      </c>
      <c r="E1717" s="7">
        <v>57711</v>
      </c>
      <c r="F1717">
        <v>45</v>
      </c>
      <c r="G1717" t="s">
        <v>7725</v>
      </c>
      <c r="H1717" t="s">
        <v>7937</v>
      </c>
      <c r="I1717" t="s">
        <v>9674</v>
      </c>
      <c r="J1717" t="s">
        <v>13111</v>
      </c>
      <c r="K1717" t="s">
        <v>16550</v>
      </c>
      <c r="L1717" t="str">
        <f>LOOKUP(ImoveisBB[[#This Row],[Vlr_venda_imovel]],Table2[Faixa],Table2[NomeFaixa])</f>
        <v>E. 50k - 65k</v>
      </c>
      <c r="M1717" t="str">
        <f>LOOKUP(ImoveisBB[[#This Row],[Desc%]],Table24[Faixa],Table24[NomeFaixa])</f>
        <v>E. 40% - 50%</v>
      </c>
      <c r="N1717">
        <f>VALUE(SUBSTITUTE(MID(ImoveisBB[[#This Row],[Desc_imovel_numeros]],3,FIND("'",ImoveisBB[[#This Row],[Desc_imovel_numeros]],3)-3),".",","))</f>
        <v>46.46</v>
      </c>
      <c r="O1717" s="6" t="str">
        <f>LOOKUP(ImoveisBB[[#This Row],[Area1]],Table25[Faixa],Table25[NomeFaixa])</f>
        <v>B. 25m2 - 50m2</v>
      </c>
      <c r="P1717" s="6" t="str">
        <f>IF(ISNUMBER( SEARCH("Desocupado", ImoveisBB[[#This Row],[status_imovel]] ) ), "DESOcupado", "OCUpado")</f>
        <v>OCUpado</v>
      </c>
      <c r="Q1717" s="6" t="str">
        <f>IF(ISNUMBER( SEARCH("Venda", ImoveisBB[[#This Row],[status_imovel]] ) ), "Venda Direta", "Leilão")</f>
        <v>Venda Direta</v>
      </c>
    </row>
    <row r="1718" spans="1:17" x14ac:dyDescent="0.25">
      <c r="A1718">
        <v>1717</v>
      </c>
      <c r="B1718" s="1" t="s">
        <v>1726</v>
      </c>
      <c r="C1718" t="s">
        <v>3671</v>
      </c>
      <c r="D1718" t="s">
        <v>5927</v>
      </c>
      <c r="E1718" s="7">
        <v>57239</v>
      </c>
      <c r="F1718">
        <v>36</v>
      </c>
      <c r="G1718" t="s">
        <v>7725</v>
      </c>
      <c r="H1718" t="s">
        <v>7937</v>
      </c>
      <c r="I1718" t="s">
        <v>9675</v>
      </c>
      <c r="J1718" t="s">
        <v>13112</v>
      </c>
      <c r="K1718" t="s">
        <v>16551</v>
      </c>
      <c r="L1718" t="str">
        <f>LOOKUP(ImoveisBB[[#This Row],[Vlr_venda_imovel]],Table2[Faixa],Table2[NomeFaixa])</f>
        <v>E. 50k - 65k</v>
      </c>
      <c r="M1718" t="str">
        <f>LOOKUP(ImoveisBB[[#This Row],[Desc%]],Table24[Faixa],Table24[NomeFaixa])</f>
        <v>D. 30% - 40%</v>
      </c>
      <c r="N1718">
        <f>VALUE(SUBSTITUTE(MID(ImoveisBB[[#This Row],[Desc_imovel_numeros]],3,FIND("'",ImoveisBB[[#This Row],[Desc_imovel_numeros]],3)-3),".",","))</f>
        <v>122.77</v>
      </c>
      <c r="O1718" s="6" t="str">
        <f>LOOKUP(ImoveisBB[[#This Row],[Area1]],Table25[Faixa],Table25[NomeFaixa])</f>
        <v>E. 100m2 - 150m2</v>
      </c>
      <c r="P1718" s="6" t="str">
        <f>IF(ISNUMBER( SEARCH("Desocupado", ImoveisBB[[#This Row],[status_imovel]] ) ), "DESOcupado", "OCUpado")</f>
        <v>OCUpado</v>
      </c>
      <c r="Q1718" s="6" t="str">
        <f>IF(ISNUMBER( SEARCH("Venda", ImoveisBB[[#This Row],[status_imovel]] ) ), "Venda Direta", "Leilão")</f>
        <v>Leilão</v>
      </c>
    </row>
    <row r="1719" spans="1:17" x14ac:dyDescent="0.25">
      <c r="A1719">
        <v>1718</v>
      </c>
      <c r="B1719" s="1" t="s">
        <v>1727</v>
      </c>
      <c r="C1719" t="s">
        <v>3922</v>
      </c>
      <c r="D1719" t="s">
        <v>5928</v>
      </c>
      <c r="E1719" s="7">
        <v>60798</v>
      </c>
      <c r="F1719">
        <v>37</v>
      </c>
      <c r="G1719" t="s">
        <v>7723</v>
      </c>
      <c r="H1719" t="s">
        <v>7937</v>
      </c>
      <c r="I1719" t="s">
        <v>9676</v>
      </c>
      <c r="J1719" t="s">
        <v>13113</v>
      </c>
      <c r="K1719" t="s">
        <v>16552</v>
      </c>
      <c r="L1719" t="str">
        <f>LOOKUP(ImoveisBB[[#This Row],[Vlr_venda_imovel]],Table2[Faixa],Table2[NomeFaixa])</f>
        <v>E. 50k - 65k</v>
      </c>
      <c r="M1719" t="str">
        <f>LOOKUP(ImoveisBB[[#This Row],[Desc%]],Table24[Faixa],Table24[NomeFaixa])</f>
        <v>D. 30% - 40%</v>
      </c>
      <c r="N1719">
        <f>VALUE(SUBSTITUTE(MID(ImoveisBB[[#This Row],[Desc_imovel_numeros]],3,FIND("'",ImoveisBB[[#This Row],[Desc_imovel_numeros]],3)-3),".",","))</f>
        <v>360</v>
      </c>
      <c r="O1719" s="6" t="str">
        <f>LOOKUP(ImoveisBB[[#This Row],[Area1]],Table25[Faixa],Table25[NomeFaixa])</f>
        <v>G. 200m2 - 500m2</v>
      </c>
      <c r="P1719" s="6" t="str">
        <f>IF(ISNUMBER( SEARCH("Desocupado", ImoveisBB[[#This Row],[status_imovel]] ) ), "DESOcupado", "OCUpado")</f>
        <v>OCUpado</v>
      </c>
      <c r="Q1719" s="6" t="str">
        <f>IF(ISNUMBER( SEARCH("Venda", ImoveisBB[[#This Row],[status_imovel]] ) ), "Venda Direta", "Leilão")</f>
        <v>Leilão</v>
      </c>
    </row>
    <row r="1720" spans="1:17" x14ac:dyDescent="0.25">
      <c r="A1720">
        <v>1719</v>
      </c>
      <c r="B1720" s="1" t="s">
        <v>1728</v>
      </c>
      <c r="C1720" t="s">
        <v>3794</v>
      </c>
      <c r="D1720" t="s">
        <v>5929</v>
      </c>
      <c r="E1720" s="7">
        <v>57916</v>
      </c>
      <c r="F1720">
        <v>48</v>
      </c>
      <c r="G1720" t="s">
        <v>7725</v>
      </c>
      <c r="H1720" t="s">
        <v>7937</v>
      </c>
      <c r="I1720" t="s">
        <v>9677</v>
      </c>
      <c r="J1720" t="s">
        <v>13114</v>
      </c>
      <c r="K1720" t="s">
        <v>16553</v>
      </c>
      <c r="L1720" t="str">
        <f>LOOKUP(ImoveisBB[[#This Row],[Vlr_venda_imovel]],Table2[Faixa],Table2[NomeFaixa])</f>
        <v>E. 50k - 65k</v>
      </c>
      <c r="M1720" t="str">
        <f>LOOKUP(ImoveisBB[[#This Row],[Desc%]],Table24[Faixa],Table24[NomeFaixa])</f>
        <v>E. 40% - 50%</v>
      </c>
      <c r="N1720">
        <f>VALUE(SUBSTITUTE(MID(ImoveisBB[[#This Row],[Desc_imovel_numeros]],3,FIND("'",ImoveisBB[[#This Row],[Desc_imovel_numeros]],3)-3),".",","))</f>
        <v>47.5</v>
      </c>
      <c r="O1720" s="6" t="str">
        <f>LOOKUP(ImoveisBB[[#This Row],[Area1]],Table25[Faixa],Table25[NomeFaixa])</f>
        <v>B. 25m2 - 50m2</v>
      </c>
      <c r="P1720" s="6" t="str">
        <f>IF(ISNUMBER( SEARCH("Desocupado", ImoveisBB[[#This Row],[status_imovel]] ) ), "DESOcupado", "OCUpado")</f>
        <v>OCUpado</v>
      </c>
      <c r="Q1720" s="6" t="str">
        <f>IF(ISNUMBER( SEARCH("Venda", ImoveisBB[[#This Row],[status_imovel]] ) ), "Venda Direta", "Leilão")</f>
        <v>Venda Direta</v>
      </c>
    </row>
    <row r="1721" spans="1:17" x14ac:dyDescent="0.25">
      <c r="A1721">
        <v>1720</v>
      </c>
      <c r="B1721" s="1" t="s">
        <v>1729</v>
      </c>
      <c r="C1721" t="s">
        <v>3477</v>
      </c>
      <c r="D1721" t="s">
        <v>5930</v>
      </c>
      <c r="E1721" s="7">
        <v>62446</v>
      </c>
      <c r="F1721">
        <v>36</v>
      </c>
      <c r="G1721" t="s">
        <v>7723</v>
      </c>
      <c r="H1721" t="s">
        <v>7937</v>
      </c>
      <c r="I1721" t="s">
        <v>9678</v>
      </c>
      <c r="J1721" t="s">
        <v>13115</v>
      </c>
      <c r="K1721" t="s">
        <v>16554</v>
      </c>
      <c r="L1721" t="str">
        <f>LOOKUP(ImoveisBB[[#This Row],[Vlr_venda_imovel]],Table2[Faixa],Table2[NomeFaixa])</f>
        <v>E. 50k - 65k</v>
      </c>
      <c r="M1721" t="str">
        <f>LOOKUP(ImoveisBB[[#This Row],[Desc%]],Table24[Faixa],Table24[NomeFaixa])</f>
        <v>D. 30% - 40%</v>
      </c>
      <c r="N1721">
        <f>VALUE(SUBSTITUTE(MID(ImoveisBB[[#This Row],[Desc_imovel_numeros]],3,FIND("'",ImoveisBB[[#This Row],[Desc_imovel_numeros]],3)-3),".",","))</f>
        <v>80</v>
      </c>
      <c r="O1721" s="6" t="str">
        <f>LOOKUP(ImoveisBB[[#This Row],[Area1]],Table25[Faixa],Table25[NomeFaixa])</f>
        <v>D. 75m2 - 100m2</v>
      </c>
      <c r="P1721" s="6" t="str">
        <f>IF(ISNUMBER( SEARCH("Desocupado", ImoveisBB[[#This Row],[status_imovel]] ) ), "DESOcupado", "OCUpado")</f>
        <v>OCUpado</v>
      </c>
      <c r="Q1721" s="6" t="str">
        <f>IF(ISNUMBER( SEARCH("Venda", ImoveisBB[[#This Row],[status_imovel]] ) ), "Venda Direta", "Leilão")</f>
        <v>Leilão</v>
      </c>
    </row>
    <row r="1722" spans="1:17" x14ac:dyDescent="0.25">
      <c r="A1722">
        <v>1721</v>
      </c>
      <c r="B1722" s="1" t="s">
        <v>1730</v>
      </c>
      <c r="C1722" t="s">
        <v>3910</v>
      </c>
      <c r="D1722" t="s">
        <v>5931</v>
      </c>
      <c r="E1722" s="7">
        <v>65328</v>
      </c>
      <c r="F1722">
        <v>45</v>
      </c>
      <c r="G1722" t="s">
        <v>7725</v>
      </c>
      <c r="H1722" t="s">
        <v>7937</v>
      </c>
      <c r="I1722" t="s">
        <v>9679</v>
      </c>
      <c r="J1722" t="s">
        <v>13116</v>
      </c>
      <c r="K1722" t="s">
        <v>16555</v>
      </c>
      <c r="L1722" t="str">
        <f>LOOKUP(ImoveisBB[[#This Row],[Vlr_venda_imovel]],Table2[Faixa],Table2[NomeFaixa])</f>
        <v>F. 65k - 80k</v>
      </c>
      <c r="M1722" t="str">
        <f>LOOKUP(ImoveisBB[[#This Row],[Desc%]],Table24[Faixa],Table24[NomeFaixa])</f>
        <v>E. 40% - 50%</v>
      </c>
      <c r="N1722">
        <f>VALUE(SUBSTITUTE(MID(ImoveisBB[[#This Row],[Desc_imovel_numeros]],3,FIND("'",ImoveisBB[[#This Row],[Desc_imovel_numeros]],3)-3),".",","))</f>
        <v>66.11</v>
      </c>
      <c r="O1722" s="6" t="str">
        <f>LOOKUP(ImoveisBB[[#This Row],[Area1]],Table25[Faixa],Table25[NomeFaixa])</f>
        <v>C. 50m2 - 75m2</v>
      </c>
      <c r="P1722" s="6" t="str">
        <f>IF(ISNUMBER( SEARCH("Desocupado", ImoveisBB[[#This Row],[status_imovel]] ) ), "DESOcupado", "OCUpado")</f>
        <v>OCUpado</v>
      </c>
      <c r="Q1722" s="6" t="str">
        <f>IF(ISNUMBER( SEARCH("Venda", ImoveisBB[[#This Row],[status_imovel]] ) ), "Venda Direta", "Leilão")</f>
        <v>Venda Direta</v>
      </c>
    </row>
    <row r="1723" spans="1:17" x14ac:dyDescent="0.25">
      <c r="A1723">
        <v>1722</v>
      </c>
      <c r="B1723" s="1" t="s">
        <v>1731</v>
      </c>
      <c r="C1723" t="s">
        <v>3621</v>
      </c>
      <c r="D1723" t="s">
        <v>5932</v>
      </c>
      <c r="E1723" s="7">
        <v>68112</v>
      </c>
      <c r="F1723">
        <v>38</v>
      </c>
      <c r="G1723" t="s">
        <v>7725</v>
      </c>
      <c r="H1723" t="s">
        <v>7937</v>
      </c>
      <c r="I1723" t="s">
        <v>9680</v>
      </c>
      <c r="J1723" t="s">
        <v>13117</v>
      </c>
      <c r="K1723" t="s">
        <v>16556</v>
      </c>
      <c r="L1723" t="str">
        <f>LOOKUP(ImoveisBB[[#This Row],[Vlr_venda_imovel]],Table2[Faixa],Table2[NomeFaixa])</f>
        <v>F. 65k - 80k</v>
      </c>
      <c r="M1723" t="str">
        <f>LOOKUP(ImoveisBB[[#This Row],[Desc%]],Table24[Faixa],Table24[NomeFaixa])</f>
        <v>D. 30% - 40%</v>
      </c>
      <c r="N1723">
        <f>VALUE(SUBSTITUTE(MID(ImoveisBB[[#This Row],[Desc_imovel_numeros]],3,FIND("'",ImoveisBB[[#This Row],[Desc_imovel_numeros]],3)-3),".",","))</f>
        <v>48.55</v>
      </c>
      <c r="O1723" s="6" t="str">
        <f>LOOKUP(ImoveisBB[[#This Row],[Area1]],Table25[Faixa],Table25[NomeFaixa])</f>
        <v>B. 25m2 - 50m2</v>
      </c>
      <c r="P1723" s="6" t="str">
        <f>IF(ISNUMBER( SEARCH("Desocupado", ImoveisBB[[#This Row],[status_imovel]] ) ), "DESOcupado", "OCUpado")</f>
        <v>OCUpado</v>
      </c>
      <c r="Q1723" s="6" t="str">
        <f>IF(ISNUMBER( SEARCH("Venda", ImoveisBB[[#This Row],[status_imovel]] ) ), "Venda Direta", "Leilão")</f>
        <v>Leilão</v>
      </c>
    </row>
    <row r="1724" spans="1:17" x14ac:dyDescent="0.25">
      <c r="A1724">
        <v>1723</v>
      </c>
      <c r="B1724" s="1" t="s">
        <v>1732</v>
      </c>
      <c r="C1724" t="s">
        <v>3453</v>
      </c>
      <c r="D1724" t="s">
        <v>5933</v>
      </c>
      <c r="E1724" s="7">
        <v>46822</v>
      </c>
      <c r="F1724">
        <v>60</v>
      </c>
      <c r="G1724" t="s">
        <v>7725</v>
      </c>
      <c r="H1724" t="s">
        <v>7937</v>
      </c>
      <c r="I1724" t="s">
        <v>9681</v>
      </c>
      <c r="J1724" t="s">
        <v>13118</v>
      </c>
      <c r="K1724" t="s">
        <v>16557</v>
      </c>
      <c r="L1724" t="str">
        <f>LOOKUP(ImoveisBB[[#This Row],[Vlr_venda_imovel]],Table2[Faixa],Table2[NomeFaixa])</f>
        <v>D. 35k - 50k</v>
      </c>
      <c r="M1724" t="str">
        <f>LOOKUP(ImoveisBB[[#This Row],[Desc%]],Table24[Faixa],Table24[NomeFaixa])</f>
        <v>G. 60% - 70%</v>
      </c>
      <c r="N1724">
        <f>VALUE(SUBSTITUTE(MID(ImoveisBB[[#This Row],[Desc_imovel_numeros]],3,FIND("'",ImoveisBB[[#This Row],[Desc_imovel_numeros]],3)-3),".",","))</f>
        <v>54.04</v>
      </c>
      <c r="O1724" s="6" t="str">
        <f>LOOKUP(ImoveisBB[[#This Row],[Area1]],Table25[Faixa],Table25[NomeFaixa])</f>
        <v>C. 50m2 - 75m2</v>
      </c>
      <c r="P1724" s="6" t="str">
        <f>IF(ISNUMBER( SEARCH("Desocupado", ImoveisBB[[#This Row],[status_imovel]] ) ), "DESOcupado", "OCUpado")</f>
        <v>OCUpado</v>
      </c>
      <c r="Q1724" s="6" t="str">
        <f>IF(ISNUMBER( SEARCH("Venda", ImoveisBB[[#This Row],[status_imovel]] ) ), "Venda Direta", "Leilão")</f>
        <v>Venda Direta</v>
      </c>
    </row>
    <row r="1725" spans="1:17" x14ac:dyDescent="0.25">
      <c r="A1725">
        <v>1724</v>
      </c>
      <c r="B1725" s="1" t="s">
        <v>1733</v>
      </c>
      <c r="C1725" t="s">
        <v>3463</v>
      </c>
      <c r="D1725" t="s">
        <v>5934</v>
      </c>
      <c r="E1725" s="7">
        <v>46349</v>
      </c>
      <c r="F1725">
        <v>55</v>
      </c>
      <c r="G1725" t="s">
        <v>7725</v>
      </c>
      <c r="H1725" t="s">
        <v>7937</v>
      </c>
      <c r="I1725" t="s">
        <v>9682</v>
      </c>
      <c r="J1725" t="s">
        <v>13119</v>
      </c>
      <c r="K1725" t="s">
        <v>16558</v>
      </c>
      <c r="L1725" t="str">
        <f>LOOKUP(ImoveisBB[[#This Row],[Vlr_venda_imovel]],Table2[Faixa],Table2[NomeFaixa])</f>
        <v>D. 35k - 50k</v>
      </c>
      <c r="M1725" t="str">
        <f>LOOKUP(ImoveisBB[[#This Row],[Desc%]],Table24[Faixa],Table24[NomeFaixa])</f>
        <v>F. 50% - 60%</v>
      </c>
      <c r="N1725">
        <f>VALUE(SUBSTITUTE(MID(ImoveisBB[[#This Row],[Desc_imovel_numeros]],3,FIND("'",ImoveisBB[[#This Row],[Desc_imovel_numeros]],3)-3),".",","))</f>
        <v>61.8</v>
      </c>
      <c r="O1725" s="6" t="str">
        <f>LOOKUP(ImoveisBB[[#This Row],[Area1]],Table25[Faixa],Table25[NomeFaixa])</f>
        <v>C. 50m2 - 75m2</v>
      </c>
      <c r="P1725" s="6" t="str">
        <f>IF(ISNUMBER( SEARCH("Desocupado", ImoveisBB[[#This Row],[status_imovel]] ) ), "DESOcupado", "OCUpado")</f>
        <v>OCUpado</v>
      </c>
      <c r="Q1725" s="6" t="str">
        <f>IF(ISNUMBER( SEARCH("Venda", ImoveisBB[[#This Row],[status_imovel]] ) ), "Venda Direta", "Leilão")</f>
        <v>Venda Direta</v>
      </c>
    </row>
    <row r="1726" spans="1:17" x14ac:dyDescent="0.25">
      <c r="A1726">
        <v>1725</v>
      </c>
      <c r="B1726" s="1" t="s">
        <v>1734</v>
      </c>
      <c r="C1726" t="s">
        <v>3671</v>
      </c>
      <c r="D1726" t="s">
        <v>5935</v>
      </c>
      <c r="E1726" s="7">
        <v>53731</v>
      </c>
      <c r="F1726">
        <v>53</v>
      </c>
      <c r="G1726" t="s">
        <v>7725</v>
      </c>
      <c r="H1726" t="s">
        <v>7937</v>
      </c>
      <c r="I1726" t="s">
        <v>9683</v>
      </c>
      <c r="J1726" t="s">
        <v>13120</v>
      </c>
      <c r="K1726" t="s">
        <v>16559</v>
      </c>
      <c r="L1726" t="str">
        <f>LOOKUP(ImoveisBB[[#This Row],[Vlr_venda_imovel]],Table2[Faixa],Table2[NomeFaixa])</f>
        <v>E. 50k - 65k</v>
      </c>
      <c r="M1726" t="str">
        <f>LOOKUP(ImoveisBB[[#This Row],[Desc%]],Table24[Faixa],Table24[NomeFaixa])</f>
        <v>F. 50% - 60%</v>
      </c>
      <c r="N1726">
        <f>VALUE(SUBSTITUTE(MID(ImoveisBB[[#This Row],[Desc_imovel_numeros]],3,FIND("'",ImoveisBB[[#This Row],[Desc_imovel_numeros]],3)-3),".",","))</f>
        <v>122.77</v>
      </c>
      <c r="O1726" s="6" t="str">
        <f>LOOKUP(ImoveisBB[[#This Row],[Area1]],Table25[Faixa],Table25[NomeFaixa])</f>
        <v>E. 100m2 - 150m2</v>
      </c>
      <c r="P1726" s="6" t="str">
        <f>IF(ISNUMBER( SEARCH("Desocupado", ImoveisBB[[#This Row],[status_imovel]] ) ), "DESOcupado", "OCUpado")</f>
        <v>OCUpado</v>
      </c>
      <c r="Q1726" s="6" t="str">
        <f>IF(ISNUMBER( SEARCH("Venda", ImoveisBB[[#This Row],[status_imovel]] ) ), "Venda Direta", "Leilão")</f>
        <v>Venda Direta</v>
      </c>
    </row>
    <row r="1727" spans="1:17" x14ac:dyDescent="0.25">
      <c r="A1727">
        <v>1726</v>
      </c>
      <c r="B1727" s="1" t="s">
        <v>1735</v>
      </c>
      <c r="C1727" t="s">
        <v>3477</v>
      </c>
      <c r="D1727" t="s">
        <v>5936</v>
      </c>
      <c r="E1727" s="7">
        <v>46687</v>
      </c>
      <c r="F1727">
        <v>53</v>
      </c>
      <c r="G1727" t="s">
        <v>7723</v>
      </c>
      <c r="H1727" t="s">
        <v>7937</v>
      </c>
      <c r="I1727" t="s">
        <v>9684</v>
      </c>
      <c r="J1727" t="s">
        <v>13121</v>
      </c>
      <c r="K1727" t="s">
        <v>16560</v>
      </c>
      <c r="L1727" t="str">
        <f>LOOKUP(ImoveisBB[[#This Row],[Vlr_venda_imovel]],Table2[Faixa],Table2[NomeFaixa])</f>
        <v>D. 35k - 50k</v>
      </c>
      <c r="M1727" t="str">
        <f>LOOKUP(ImoveisBB[[#This Row],[Desc%]],Table24[Faixa],Table24[NomeFaixa])</f>
        <v>F. 50% - 60%</v>
      </c>
      <c r="N1727">
        <f>VALUE(SUBSTITUTE(MID(ImoveisBB[[#This Row],[Desc_imovel_numeros]],3,FIND("'",ImoveisBB[[#This Row],[Desc_imovel_numeros]],3)-3),".",","))</f>
        <v>90</v>
      </c>
      <c r="O1727" s="6" t="str">
        <f>LOOKUP(ImoveisBB[[#This Row],[Area1]],Table25[Faixa],Table25[NomeFaixa])</f>
        <v>D. 75m2 - 100m2</v>
      </c>
      <c r="P1727" s="6" t="str">
        <f>IF(ISNUMBER( SEARCH("Desocupado", ImoveisBB[[#This Row],[status_imovel]] ) ), "DESOcupado", "OCUpado")</f>
        <v>OCUpado</v>
      </c>
      <c r="Q1727" s="6" t="str">
        <f>IF(ISNUMBER( SEARCH("Venda", ImoveisBB[[#This Row],[status_imovel]] ) ), "Venda Direta", "Leilão")</f>
        <v>Venda Direta</v>
      </c>
    </row>
    <row r="1728" spans="1:17" x14ac:dyDescent="0.25">
      <c r="A1728">
        <v>1727</v>
      </c>
      <c r="B1728" s="1" t="s">
        <v>1736</v>
      </c>
      <c r="C1728" t="s">
        <v>3477</v>
      </c>
      <c r="D1728" t="s">
        <v>5937</v>
      </c>
      <c r="E1728" s="7">
        <v>56956</v>
      </c>
      <c r="F1728">
        <v>37</v>
      </c>
      <c r="G1728" t="s">
        <v>7723</v>
      </c>
      <c r="H1728" t="s">
        <v>7937</v>
      </c>
      <c r="I1728" t="s">
        <v>9685</v>
      </c>
      <c r="J1728" t="s">
        <v>13122</v>
      </c>
      <c r="K1728" t="s">
        <v>16561</v>
      </c>
      <c r="L1728" t="str">
        <f>LOOKUP(ImoveisBB[[#This Row],[Vlr_venda_imovel]],Table2[Faixa],Table2[NomeFaixa])</f>
        <v>E. 50k - 65k</v>
      </c>
      <c r="M1728" t="str">
        <f>LOOKUP(ImoveisBB[[#This Row],[Desc%]],Table24[Faixa],Table24[NomeFaixa])</f>
        <v>D. 30% - 40%</v>
      </c>
      <c r="N1728">
        <f>VALUE(SUBSTITUTE(MID(ImoveisBB[[#This Row],[Desc_imovel_numeros]],3,FIND("'",ImoveisBB[[#This Row],[Desc_imovel_numeros]],3)-3),".",","))</f>
        <v>180</v>
      </c>
      <c r="O1728" s="6" t="str">
        <f>LOOKUP(ImoveisBB[[#This Row],[Area1]],Table25[Faixa],Table25[NomeFaixa])</f>
        <v>F. 150m2 - 200m2</v>
      </c>
      <c r="P1728" s="6" t="str">
        <f>IF(ISNUMBER( SEARCH("Desocupado", ImoveisBB[[#This Row],[status_imovel]] ) ), "DESOcupado", "OCUpado")</f>
        <v>OCUpado</v>
      </c>
      <c r="Q1728" s="6" t="str">
        <f>IF(ISNUMBER( SEARCH("Venda", ImoveisBB[[#This Row],[status_imovel]] ) ), "Venda Direta", "Leilão")</f>
        <v>Leilão</v>
      </c>
    </row>
    <row r="1729" spans="1:17" x14ac:dyDescent="0.25">
      <c r="A1729">
        <v>1728</v>
      </c>
      <c r="B1729" s="1" t="s">
        <v>1737</v>
      </c>
      <c r="C1729" t="s">
        <v>3451</v>
      </c>
      <c r="D1729" t="s">
        <v>5938</v>
      </c>
      <c r="E1729" s="7">
        <v>46687</v>
      </c>
      <c r="F1729">
        <v>48</v>
      </c>
      <c r="G1729" t="s">
        <v>7832</v>
      </c>
      <c r="H1729" t="s">
        <v>7937</v>
      </c>
      <c r="I1729" t="s">
        <v>9686</v>
      </c>
      <c r="J1729" t="s">
        <v>13123</v>
      </c>
      <c r="K1729" t="s">
        <v>16562</v>
      </c>
      <c r="L1729" t="str">
        <f>LOOKUP(ImoveisBB[[#This Row],[Vlr_venda_imovel]],Table2[Faixa],Table2[NomeFaixa])</f>
        <v>D. 35k - 50k</v>
      </c>
      <c r="M1729" t="str">
        <f>LOOKUP(ImoveisBB[[#This Row],[Desc%]],Table24[Faixa],Table24[NomeFaixa])</f>
        <v>E. 40% - 50%</v>
      </c>
      <c r="N1729">
        <f>VALUE(SUBSTITUTE(MID(ImoveisBB[[#This Row],[Desc_imovel_numeros]],3,FIND("'",ImoveisBB[[#This Row],[Desc_imovel_numeros]],3)-3),".",","))</f>
        <v>250</v>
      </c>
      <c r="O1729" s="6" t="str">
        <f>LOOKUP(ImoveisBB[[#This Row],[Area1]],Table25[Faixa],Table25[NomeFaixa])</f>
        <v>G. 200m2 - 500m2</v>
      </c>
      <c r="P1729" s="6" t="str">
        <f>IF(ISNUMBER( SEARCH("Desocupado", ImoveisBB[[#This Row],[status_imovel]] ) ), "DESOcupado", "OCUpado")</f>
        <v>OCUpado</v>
      </c>
      <c r="Q1729" s="6" t="str">
        <f>IF(ISNUMBER( SEARCH("Venda", ImoveisBB[[#This Row],[status_imovel]] ) ), "Venda Direta", "Leilão")</f>
        <v>Venda Direta</v>
      </c>
    </row>
    <row r="1730" spans="1:17" x14ac:dyDescent="0.25">
      <c r="A1730">
        <v>1729</v>
      </c>
      <c r="B1730" s="1" t="s">
        <v>1738</v>
      </c>
      <c r="C1730" t="s">
        <v>3857</v>
      </c>
      <c r="D1730" t="s">
        <v>5939</v>
      </c>
      <c r="E1730" s="7">
        <v>63282</v>
      </c>
      <c r="F1730">
        <v>55</v>
      </c>
      <c r="G1730" t="s">
        <v>7722</v>
      </c>
      <c r="H1730" t="s">
        <v>7937</v>
      </c>
      <c r="I1730" t="s">
        <v>9687</v>
      </c>
      <c r="J1730" t="s">
        <v>13124</v>
      </c>
      <c r="K1730" t="s">
        <v>16563</v>
      </c>
      <c r="L1730" t="str">
        <f>LOOKUP(ImoveisBB[[#This Row],[Vlr_venda_imovel]],Table2[Faixa],Table2[NomeFaixa])</f>
        <v>E. 50k - 65k</v>
      </c>
      <c r="M1730" t="str">
        <f>LOOKUP(ImoveisBB[[#This Row],[Desc%]],Table24[Faixa],Table24[NomeFaixa])</f>
        <v>F. 50% - 60%</v>
      </c>
      <c r="N1730">
        <f>VALUE(SUBSTITUTE(MID(ImoveisBB[[#This Row],[Desc_imovel_numeros]],3,FIND("'",ImoveisBB[[#This Row],[Desc_imovel_numeros]],3)-3),".",","))</f>
        <v>136.56</v>
      </c>
      <c r="O1730" s="6" t="str">
        <f>LOOKUP(ImoveisBB[[#This Row],[Area1]],Table25[Faixa],Table25[NomeFaixa])</f>
        <v>E. 100m2 - 150m2</v>
      </c>
      <c r="P1730" s="6" t="str">
        <f>IF(ISNUMBER( SEARCH("Desocupado", ImoveisBB[[#This Row],[status_imovel]] ) ), "DESOcupado", "OCUpado")</f>
        <v>OCUpado</v>
      </c>
      <c r="Q1730" s="6" t="str">
        <f>IF(ISNUMBER( SEARCH("Venda", ImoveisBB[[#This Row],[status_imovel]] ) ), "Venda Direta", "Leilão")</f>
        <v>Venda Direta</v>
      </c>
    </row>
    <row r="1731" spans="1:17" x14ac:dyDescent="0.25">
      <c r="A1731">
        <v>1730</v>
      </c>
      <c r="B1731" s="1" t="s">
        <v>1739</v>
      </c>
      <c r="C1731" t="s">
        <v>3451</v>
      </c>
      <c r="D1731" t="s">
        <v>5940</v>
      </c>
      <c r="E1731" s="7">
        <v>41018</v>
      </c>
      <c r="F1731">
        <v>48</v>
      </c>
      <c r="G1731" t="s">
        <v>7890</v>
      </c>
      <c r="H1731" t="s">
        <v>7949</v>
      </c>
      <c r="I1731" t="s">
        <v>9688</v>
      </c>
      <c r="J1731" t="s">
        <v>13125</v>
      </c>
      <c r="K1731" t="s">
        <v>16564</v>
      </c>
      <c r="L1731" t="str">
        <f>LOOKUP(ImoveisBB[[#This Row],[Vlr_venda_imovel]],Table2[Faixa],Table2[NomeFaixa])</f>
        <v>D. 35k - 50k</v>
      </c>
      <c r="M1731" t="str">
        <f>LOOKUP(ImoveisBB[[#This Row],[Desc%]],Table24[Faixa],Table24[NomeFaixa])</f>
        <v>E. 40% - 50%</v>
      </c>
      <c r="N1731">
        <f>VALUE(SUBSTITUTE(MID(ImoveisBB[[#This Row],[Desc_imovel_numeros]],3,FIND("'",ImoveisBB[[#This Row],[Desc_imovel_numeros]],3)-3),".",","))</f>
        <v>200</v>
      </c>
      <c r="O1731" s="6" t="str">
        <f>LOOKUP(ImoveisBB[[#This Row],[Area1]],Table25[Faixa],Table25[NomeFaixa])</f>
        <v>G. 200m2 - 500m2</v>
      </c>
      <c r="P1731" s="6" t="str">
        <f>IF(ISNUMBER( SEARCH("Desocupado", ImoveisBB[[#This Row],[status_imovel]] ) ), "DESOcupado", "OCUpado")</f>
        <v>OCUpado</v>
      </c>
      <c r="Q1731" s="6" t="str">
        <f>IF(ISNUMBER( SEARCH("Venda", ImoveisBB[[#This Row],[status_imovel]] ) ), "Venda Direta", "Leilão")</f>
        <v>Venda Direta</v>
      </c>
    </row>
    <row r="1732" spans="1:17" x14ac:dyDescent="0.25">
      <c r="A1732">
        <v>1731</v>
      </c>
      <c r="B1732" s="1" t="s">
        <v>1740</v>
      </c>
      <c r="C1732" t="s">
        <v>3451</v>
      </c>
      <c r="D1732" t="s">
        <v>5941</v>
      </c>
      <c r="E1732" s="7">
        <v>39262</v>
      </c>
      <c r="F1732">
        <v>42</v>
      </c>
      <c r="G1732" t="s">
        <v>7787</v>
      </c>
      <c r="H1732" t="s">
        <v>7949</v>
      </c>
      <c r="I1732" t="s">
        <v>9689</v>
      </c>
      <c r="J1732" t="s">
        <v>13126</v>
      </c>
      <c r="K1732" t="s">
        <v>16565</v>
      </c>
      <c r="L1732" t="str">
        <f>LOOKUP(ImoveisBB[[#This Row],[Vlr_venda_imovel]],Table2[Faixa],Table2[NomeFaixa])</f>
        <v>D. 35k - 50k</v>
      </c>
      <c r="M1732" t="str">
        <f>LOOKUP(ImoveisBB[[#This Row],[Desc%]],Table24[Faixa],Table24[NomeFaixa])</f>
        <v>E. 40% - 50%</v>
      </c>
      <c r="N1732">
        <f>VALUE(SUBSTITUTE(MID(ImoveisBB[[#This Row],[Desc_imovel_numeros]],3,FIND("'",ImoveisBB[[#This Row],[Desc_imovel_numeros]],3)-3),".",","))</f>
        <v>300</v>
      </c>
      <c r="O1732" s="6" t="str">
        <f>LOOKUP(ImoveisBB[[#This Row],[Area1]],Table25[Faixa],Table25[NomeFaixa])</f>
        <v>G. 200m2 - 500m2</v>
      </c>
      <c r="P1732" s="6" t="str">
        <f>IF(ISNUMBER( SEARCH("Desocupado", ImoveisBB[[#This Row],[status_imovel]] ) ), "DESOcupado", "OCUpado")</f>
        <v>DESOcupado</v>
      </c>
      <c r="Q1732" s="6" t="str">
        <f>IF(ISNUMBER( SEARCH("Venda", ImoveisBB[[#This Row],[status_imovel]] ) ), "Venda Direta", "Leilão")</f>
        <v>Venda Direta</v>
      </c>
    </row>
    <row r="1733" spans="1:17" x14ac:dyDescent="0.25">
      <c r="A1733">
        <v>1732</v>
      </c>
      <c r="B1733" s="1" t="s">
        <v>1741</v>
      </c>
      <c r="C1733" t="s">
        <v>3451</v>
      </c>
      <c r="D1733" t="s">
        <v>5942</v>
      </c>
      <c r="E1733" s="7">
        <v>39794</v>
      </c>
      <c r="F1733">
        <v>48</v>
      </c>
      <c r="G1733" t="s">
        <v>7890</v>
      </c>
      <c r="H1733" t="s">
        <v>7949</v>
      </c>
      <c r="I1733" t="s">
        <v>9690</v>
      </c>
      <c r="J1733" t="s">
        <v>13127</v>
      </c>
      <c r="K1733" t="s">
        <v>16566</v>
      </c>
      <c r="L1733" t="str">
        <f>LOOKUP(ImoveisBB[[#This Row],[Vlr_venda_imovel]],Table2[Faixa],Table2[NomeFaixa])</f>
        <v>D. 35k - 50k</v>
      </c>
      <c r="M1733" t="str">
        <f>LOOKUP(ImoveisBB[[#This Row],[Desc%]],Table24[Faixa],Table24[NomeFaixa])</f>
        <v>E. 40% - 50%</v>
      </c>
      <c r="N1733">
        <f>VALUE(SUBSTITUTE(MID(ImoveisBB[[#This Row],[Desc_imovel_numeros]],3,FIND("'",ImoveisBB[[#This Row],[Desc_imovel_numeros]],3)-3),".",","))</f>
        <v>300</v>
      </c>
      <c r="O1733" s="6" t="str">
        <f>LOOKUP(ImoveisBB[[#This Row],[Area1]],Table25[Faixa],Table25[NomeFaixa])</f>
        <v>G. 200m2 - 500m2</v>
      </c>
      <c r="P1733" s="6" t="str">
        <f>IF(ISNUMBER( SEARCH("Desocupado", ImoveisBB[[#This Row],[status_imovel]] ) ), "DESOcupado", "OCUpado")</f>
        <v>OCUpado</v>
      </c>
      <c r="Q1733" s="6" t="str">
        <f>IF(ISNUMBER( SEARCH("Venda", ImoveisBB[[#This Row],[status_imovel]] ) ), "Venda Direta", "Leilão")</f>
        <v>Venda Direta</v>
      </c>
    </row>
    <row r="1734" spans="1:17" x14ac:dyDescent="0.25">
      <c r="A1734">
        <v>1733</v>
      </c>
      <c r="B1734" s="1" t="s">
        <v>1742</v>
      </c>
      <c r="C1734" t="s">
        <v>3923</v>
      </c>
      <c r="D1734" t="s">
        <v>5943</v>
      </c>
      <c r="E1734" s="7">
        <v>44841</v>
      </c>
      <c r="F1734">
        <v>48</v>
      </c>
      <c r="G1734" t="s">
        <v>7827</v>
      </c>
      <c r="H1734" t="s">
        <v>7946</v>
      </c>
      <c r="I1734" t="s">
        <v>9691</v>
      </c>
      <c r="J1734" t="s">
        <v>13128</v>
      </c>
      <c r="K1734" t="s">
        <v>16567</v>
      </c>
      <c r="L1734" t="str">
        <f>LOOKUP(ImoveisBB[[#This Row],[Vlr_venda_imovel]],Table2[Faixa],Table2[NomeFaixa])</f>
        <v>D. 35k - 50k</v>
      </c>
      <c r="M1734" t="str">
        <f>LOOKUP(ImoveisBB[[#This Row],[Desc%]],Table24[Faixa],Table24[NomeFaixa])</f>
        <v>E. 40% - 50%</v>
      </c>
      <c r="N1734">
        <f>VALUE(SUBSTITUTE(MID(ImoveisBB[[#This Row],[Desc_imovel_numeros]],3,FIND("'",ImoveisBB[[#This Row],[Desc_imovel_numeros]],3)-3),".",","))</f>
        <v>68.48</v>
      </c>
      <c r="O1734" s="6" t="str">
        <f>LOOKUP(ImoveisBB[[#This Row],[Area1]],Table25[Faixa],Table25[NomeFaixa])</f>
        <v>C. 50m2 - 75m2</v>
      </c>
      <c r="P1734" s="6" t="str">
        <f>IF(ISNUMBER( SEARCH("Desocupado", ImoveisBB[[#This Row],[status_imovel]] ) ), "DESOcupado", "OCUpado")</f>
        <v>OCUpado</v>
      </c>
      <c r="Q1734" s="6" t="str">
        <f>IF(ISNUMBER( SEARCH("Venda", ImoveisBB[[#This Row],[status_imovel]] ) ), "Venda Direta", "Leilão")</f>
        <v>Venda Direta</v>
      </c>
    </row>
    <row r="1735" spans="1:17" x14ac:dyDescent="0.25">
      <c r="A1735">
        <v>1734</v>
      </c>
      <c r="B1735" s="1" t="s">
        <v>1743</v>
      </c>
      <c r="C1735" t="s">
        <v>3451</v>
      </c>
      <c r="D1735" t="s">
        <v>5944</v>
      </c>
      <c r="E1735" s="7">
        <v>35411</v>
      </c>
      <c r="F1735">
        <v>48</v>
      </c>
      <c r="G1735" t="s">
        <v>7787</v>
      </c>
      <c r="H1735" t="s">
        <v>7949</v>
      </c>
      <c r="I1735" t="s">
        <v>9692</v>
      </c>
      <c r="J1735" t="s">
        <v>13129</v>
      </c>
      <c r="K1735" t="s">
        <v>16568</v>
      </c>
      <c r="L1735" t="str">
        <f>LOOKUP(ImoveisBB[[#This Row],[Vlr_venda_imovel]],Table2[Faixa],Table2[NomeFaixa])</f>
        <v>D. 35k - 50k</v>
      </c>
      <c r="M1735" t="str">
        <f>LOOKUP(ImoveisBB[[#This Row],[Desc%]],Table24[Faixa],Table24[NomeFaixa])</f>
        <v>E. 40% - 50%</v>
      </c>
      <c r="N1735">
        <f>VALUE(SUBSTITUTE(MID(ImoveisBB[[#This Row],[Desc_imovel_numeros]],3,FIND("'",ImoveisBB[[#This Row],[Desc_imovel_numeros]],3)-3),".",","))</f>
        <v>300</v>
      </c>
      <c r="O1735" s="6" t="str">
        <f>LOOKUP(ImoveisBB[[#This Row],[Area1]],Table25[Faixa],Table25[NomeFaixa])</f>
        <v>G. 200m2 - 500m2</v>
      </c>
      <c r="P1735" s="6" t="str">
        <f>IF(ISNUMBER( SEARCH("Desocupado", ImoveisBB[[#This Row],[status_imovel]] ) ), "DESOcupado", "OCUpado")</f>
        <v>OCUpado</v>
      </c>
      <c r="Q1735" s="6" t="str">
        <f>IF(ISNUMBER( SEARCH("Venda", ImoveisBB[[#This Row],[status_imovel]] ) ), "Venda Direta", "Leilão")</f>
        <v>Venda Direta</v>
      </c>
    </row>
    <row r="1736" spans="1:17" x14ac:dyDescent="0.25">
      <c r="A1736">
        <v>1735</v>
      </c>
      <c r="B1736" s="1" t="s">
        <v>1744</v>
      </c>
      <c r="C1736" t="s">
        <v>3451</v>
      </c>
      <c r="D1736" t="s">
        <v>5945</v>
      </c>
      <c r="E1736" s="7">
        <v>38979</v>
      </c>
      <c r="F1736">
        <v>41</v>
      </c>
      <c r="G1736" t="s">
        <v>7890</v>
      </c>
      <c r="H1736" t="s">
        <v>7949</v>
      </c>
      <c r="I1736" t="s">
        <v>9693</v>
      </c>
      <c r="J1736" t="s">
        <v>13130</v>
      </c>
      <c r="K1736" t="s">
        <v>16569</v>
      </c>
      <c r="L1736" t="str">
        <f>LOOKUP(ImoveisBB[[#This Row],[Vlr_venda_imovel]],Table2[Faixa],Table2[NomeFaixa])</f>
        <v>D. 35k - 50k</v>
      </c>
      <c r="M1736" t="str">
        <f>LOOKUP(ImoveisBB[[#This Row],[Desc%]],Table24[Faixa],Table24[NomeFaixa])</f>
        <v>E. 40% - 50%</v>
      </c>
      <c r="N1736">
        <f>VALUE(SUBSTITUTE(MID(ImoveisBB[[#This Row],[Desc_imovel_numeros]],3,FIND("'",ImoveisBB[[#This Row],[Desc_imovel_numeros]],3)-3),".",","))</f>
        <v>300</v>
      </c>
      <c r="O1736" s="6" t="str">
        <f>LOOKUP(ImoveisBB[[#This Row],[Area1]],Table25[Faixa],Table25[NomeFaixa])</f>
        <v>G. 200m2 - 500m2</v>
      </c>
      <c r="P1736" s="6" t="str">
        <f>IF(ISNUMBER( SEARCH("Desocupado", ImoveisBB[[#This Row],[status_imovel]] ) ), "DESOcupado", "OCUpado")</f>
        <v>OCUpado</v>
      </c>
      <c r="Q1736" s="6" t="str">
        <f>IF(ISNUMBER( SEARCH("Venda", ImoveisBB[[#This Row],[status_imovel]] ) ), "Venda Direta", "Leilão")</f>
        <v>Venda Direta</v>
      </c>
    </row>
    <row r="1737" spans="1:17" x14ac:dyDescent="0.25">
      <c r="A1737">
        <v>1736</v>
      </c>
      <c r="B1737" s="1" t="s">
        <v>1745</v>
      </c>
      <c r="C1737" t="s">
        <v>3451</v>
      </c>
      <c r="D1737" t="s">
        <v>5946</v>
      </c>
      <c r="E1737" s="7">
        <v>40395</v>
      </c>
      <c r="F1737">
        <v>42</v>
      </c>
      <c r="G1737" t="s">
        <v>7787</v>
      </c>
      <c r="H1737" t="s">
        <v>7949</v>
      </c>
      <c r="I1737" t="s">
        <v>9694</v>
      </c>
      <c r="J1737" t="s">
        <v>13131</v>
      </c>
      <c r="K1737" t="s">
        <v>16570</v>
      </c>
      <c r="L1737" t="str">
        <f>LOOKUP(ImoveisBB[[#This Row],[Vlr_venda_imovel]],Table2[Faixa],Table2[NomeFaixa])</f>
        <v>D. 35k - 50k</v>
      </c>
      <c r="M1737" t="str">
        <f>LOOKUP(ImoveisBB[[#This Row],[Desc%]],Table24[Faixa],Table24[NomeFaixa])</f>
        <v>E. 40% - 50%</v>
      </c>
      <c r="N1737">
        <f>VALUE(SUBSTITUTE(MID(ImoveisBB[[#This Row],[Desc_imovel_numeros]],3,FIND("'",ImoveisBB[[#This Row],[Desc_imovel_numeros]],3)-3),".",","))</f>
        <v>300</v>
      </c>
      <c r="O1737" s="6" t="str">
        <f>LOOKUP(ImoveisBB[[#This Row],[Area1]],Table25[Faixa],Table25[NomeFaixa])</f>
        <v>G. 200m2 - 500m2</v>
      </c>
      <c r="P1737" s="6" t="str">
        <f>IF(ISNUMBER( SEARCH("Desocupado", ImoveisBB[[#This Row],[status_imovel]] ) ), "DESOcupado", "OCUpado")</f>
        <v>DESOcupado</v>
      </c>
      <c r="Q1737" s="6" t="str">
        <f>IF(ISNUMBER( SEARCH("Venda", ImoveisBB[[#This Row],[status_imovel]] ) ), "Venda Direta", "Leilão")</f>
        <v>Venda Direta</v>
      </c>
    </row>
    <row r="1738" spans="1:17" x14ac:dyDescent="0.25">
      <c r="A1738">
        <v>1737</v>
      </c>
      <c r="B1738" s="1" t="s">
        <v>1746</v>
      </c>
      <c r="C1738" t="s">
        <v>3451</v>
      </c>
      <c r="D1738" t="s">
        <v>5947</v>
      </c>
      <c r="E1738" s="7">
        <v>53252</v>
      </c>
      <c r="F1738">
        <v>48</v>
      </c>
      <c r="G1738" t="s">
        <v>7725</v>
      </c>
      <c r="H1738" t="s">
        <v>7937</v>
      </c>
      <c r="I1738" t="s">
        <v>9695</v>
      </c>
      <c r="J1738" t="s">
        <v>13132</v>
      </c>
      <c r="K1738" t="s">
        <v>16571</v>
      </c>
      <c r="L1738" t="str">
        <f>LOOKUP(ImoveisBB[[#This Row],[Vlr_venda_imovel]],Table2[Faixa],Table2[NomeFaixa])</f>
        <v>E. 50k - 65k</v>
      </c>
      <c r="M1738" t="str">
        <f>LOOKUP(ImoveisBB[[#This Row],[Desc%]],Table24[Faixa],Table24[NomeFaixa])</f>
        <v>E. 40% - 50%</v>
      </c>
      <c r="N1738">
        <f>VALUE(SUBSTITUTE(MID(ImoveisBB[[#This Row],[Desc_imovel_numeros]],3,FIND("'",ImoveisBB[[#This Row],[Desc_imovel_numeros]],3)-3),".",","))</f>
        <v>120.35</v>
      </c>
      <c r="O1738" s="6" t="str">
        <f>LOOKUP(ImoveisBB[[#This Row],[Area1]],Table25[Faixa],Table25[NomeFaixa])</f>
        <v>E. 100m2 - 150m2</v>
      </c>
      <c r="P1738" s="6" t="str">
        <f>IF(ISNUMBER( SEARCH("Desocupado", ImoveisBB[[#This Row],[status_imovel]] ) ), "DESOcupado", "OCUpado")</f>
        <v>OCUpado</v>
      </c>
      <c r="Q1738" s="6" t="str">
        <f>IF(ISNUMBER( SEARCH("Venda", ImoveisBB[[#This Row],[status_imovel]] ) ), "Venda Direta", "Leilão")</f>
        <v>Venda Direta</v>
      </c>
    </row>
    <row r="1739" spans="1:17" x14ac:dyDescent="0.25">
      <c r="A1739">
        <v>1738</v>
      </c>
      <c r="B1739" s="1" t="s">
        <v>1747</v>
      </c>
      <c r="C1739" t="s">
        <v>3451</v>
      </c>
      <c r="D1739" t="s">
        <v>5948</v>
      </c>
      <c r="E1739" s="7">
        <v>36562</v>
      </c>
      <c r="F1739">
        <v>48</v>
      </c>
      <c r="G1739" t="s">
        <v>7787</v>
      </c>
      <c r="H1739" t="s">
        <v>7949</v>
      </c>
      <c r="I1739" t="s">
        <v>9696</v>
      </c>
      <c r="J1739" t="s">
        <v>13133</v>
      </c>
      <c r="K1739" t="s">
        <v>16572</v>
      </c>
      <c r="L1739" t="str">
        <f>LOOKUP(ImoveisBB[[#This Row],[Vlr_venda_imovel]],Table2[Faixa],Table2[NomeFaixa])</f>
        <v>D. 35k - 50k</v>
      </c>
      <c r="M1739" t="str">
        <f>LOOKUP(ImoveisBB[[#This Row],[Desc%]],Table24[Faixa],Table24[NomeFaixa])</f>
        <v>E. 40% - 50%</v>
      </c>
      <c r="N1739">
        <f>VALUE(SUBSTITUTE(MID(ImoveisBB[[#This Row],[Desc_imovel_numeros]],3,FIND("'",ImoveisBB[[#This Row],[Desc_imovel_numeros]],3)-3),".",","))</f>
        <v>180</v>
      </c>
      <c r="O1739" s="6" t="str">
        <f>LOOKUP(ImoveisBB[[#This Row],[Area1]],Table25[Faixa],Table25[NomeFaixa])</f>
        <v>F. 150m2 - 200m2</v>
      </c>
      <c r="P1739" s="6" t="str">
        <f>IF(ISNUMBER( SEARCH("Desocupado", ImoveisBB[[#This Row],[status_imovel]] ) ), "DESOcupado", "OCUpado")</f>
        <v>OCUpado</v>
      </c>
      <c r="Q1739" s="6" t="str">
        <f>IF(ISNUMBER( SEARCH("Venda", ImoveisBB[[#This Row],[status_imovel]] ) ), "Venda Direta", "Leilão")</f>
        <v>Venda Direta</v>
      </c>
    </row>
    <row r="1740" spans="1:17" x14ac:dyDescent="0.25">
      <c r="A1740">
        <v>1739</v>
      </c>
      <c r="B1740" s="1" t="s">
        <v>1748</v>
      </c>
      <c r="C1740" t="s">
        <v>3924</v>
      </c>
      <c r="D1740" t="s">
        <v>5949</v>
      </c>
      <c r="E1740" s="7">
        <v>49684</v>
      </c>
      <c r="F1740">
        <v>48</v>
      </c>
      <c r="G1740" t="s">
        <v>7725</v>
      </c>
      <c r="H1740" t="s">
        <v>7937</v>
      </c>
      <c r="I1740" t="s">
        <v>9697</v>
      </c>
      <c r="J1740" t="s">
        <v>13134</v>
      </c>
      <c r="K1740" t="s">
        <v>16573</v>
      </c>
      <c r="L1740" t="str">
        <f>LOOKUP(ImoveisBB[[#This Row],[Vlr_venda_imovel]],Table2[Faixa],Table2[NomeFaixa])</f>
        <v>D. 35k - 50k</v>
      </c>
      <c r="M1740" t="str">
        <f>LOOKUP(ImoveisBB[[#This Row],[Desc%]],Table24[Faixa],Table24[NomeFaixa])</f>
        <v>E. 40% - 50%</v>
      </c>
      <c r="N1740">
        <f>VALUE(SUBSTITUTE(MID(ImoveisBB[[#This Row],[Desc_imovel_numeros]],3,FIND("'",ImoveisBB[[#This Row],[Desc_imovel_numeros]],3)-3),".",","))</f>
        <v>49.07</v>
      </c>
      <c r="O1740" s="6" t="str">
        <f>LOOKUP(ImoveisBB[[#This Row],[Area1]],Table25[Faixa],Table25[NomeFaixa])</f>
        <v>B. 25m2 - 50m2</v>
      </c>
      <c r="P1740" s="6" t="str">
        <f>IF(ISNUMBER( SEARCH("Desocupado", ImoveisBB[[#This Row],[status_imovel]] ) ), "DESOcupado", "OCUpado")</f>
        <v>OCUpado</v>
      </c>
      <c r="Q1740" s="6" t="str">
        <f>IF(ISNUMBER( SEARCH("Venda", ImoveisBB[[#This Row],[status_imovel]] ) ), "Venda Direta", "Leilão")</f>
        <v>Leilão</v>
      </c>
    </row>
    <row r="1741" spans="1:17" x14ac:dyDescent="0.25">
      <c r="A1741">
        <v>1740</v>
      </c>
      <c r="B1741" s="1" t="s">
        <v>1749</v>
      </c>
      <c r="C1741" t="s">
        <v>3925</v>
      </c>
      <c r="D1741" t="s">
        <v>5950</v>
      </c>
      <c r="E1741" s="7">
        <v>201633</v>
      </c>
      <c r="F1741">
        <v>48</v>
      </c>
      <c r="G1741" t="s">
        <v>7896</v>
      </c>
      <c r="H1741" t="s">
        <v>7938</v>
      </c>
      <c r="I1741" t="s">
        <v>9698</v>
      </c>
      <c r="J1741" t="s">
        <v>13135</v>
      </c>
      <c r="K1741" t="s">
        <v>16574</v>
      </c>
      <c r="L1741" t="str">
        <f>LOOKUP(ImoveisBB[[#This Row],[Vlr_venda_imovel]],Table2[Faixa],Table2[NomeFaixa])</f>
        <v>H. 100k - 250k</v>
      </c>
      <c r="M1741" t="str">
        <f>LOOKUP(ImoveisBB[[#This Row],[Desc%]],Table24[Faixa],Table24[NomeFaixa])</f>
        <v>E. 40% - 50%</v>
      </c>
      <c r="N1741">
        <f>VALUE(SUBSTITUTE(MID(ImoveisBB[[#This Row],[Desc_imovel_numeros]],3,FIND("'",ImoveisBB[[#This Row],[Desc_imovel_numeros]],3)-3),".",","))</f>
        <v>109.97</v>
      </c>
      <c r="O1741" s="6" t="str">
        <f>LOOKUP(ImoveisBB[[#This Row],[Area1]],Table25[Faixa],Table25[NomeFaixa])</f>
        <v>E. 100m2 - 150m2</v>
      </c>
      <c r="P1741" s="6" t="str">
        <f>IF(ISNUMBER( SEARCH("Desocupado", ImoveisBB[[#This Row],[status_imovel]] ) ), "DESOcupado", "OCUpado")</f>
        <v>OCUpado</v>
      </c>
      <c r="Q1741" s="6" t="str">
        <f>IF(ISNUMBER( SEARCH("Venda", ImoveisBB[[#This Row],[status_imovel]] ) ), "Venda Direta", "Leilão")</f>
        <v>Leilão</v>
      </c>
    </row>
    <row r="1742" spans="1:17" x14ac:dyDescent="0.25">
      <c r="A1742">
        <v>1741</v>
      </c>
      <c r="B1742" s="1" t="s">
        <v>1750</v>
      </c>
      <c r="C1742" t="s">
        <v>3926</v>
      </c>
      <c r="D1742" t="s">
        <v>5951</v>
      </c>
      <c r="E1742" s="7">
        <v>48938</v>
      </c>
      <c r="F1742">
        <v>50</v>
      </c>
      <c r="G1742" t="s">
        <v>7723</v>
      </c>
      <c r="H1742" t="s">
        <v>7937</v>
      </c>
      <c r="I1742" t="s">
        <v>9699</v>
      </c>
      <c r="J1742" t="s">
        <v>13136</v>
      </c>
      <c r="K1742" t="s">
        <v>16575</v>
      </c>
      <c r="L1742" t="str">
        <f>LOOKUP(ImoveisBB[[#This Row],[Vlr_venda_imovel]],Table2[Faixa],Table2[NomeFaixa])</f>
        <v>D. 35k - 50k</v>
      </c>
      <c r="M1742" t="str">
        <f>LOOKUP(ImoveisBB[[#This Row],[Desc%]],Table24[Faixa],Table24[NomeFaixa])</f>
        <v>F. 50% - 60%</v>
      </c>
      <c r="N1742">
        <f>VALUE(SUBSTITUTE(MID(ImoveisBB[[#This Row],[Desc_imovel_numeros]],3,FIND("'",ImoveisBB[[#This Row],[Desc_imovel_numeros]],3)-3),".",","))</f>
        <v>96.03</v>
      </c>
      <c r="O1742" s="6" t="str">
        <f>LOOKUP(ImoveisBB[[#This Row],[Area1]],Table25[Faixa],Table25[NomeFaixa])</f>
        <v>D. 75m2 - 100m2</v>
      </c>
      <c r="P1742" s="6" t="str">
        <f>IF(ISNUMBER( SEARCH("Desocupado", ImoveisBB[[#This Row],[status_imovel]] ) ), "DESOcupado", "OCUpado")</f>
        <v>OCUpado</v>
      </c>
      <c r="Q1742" s="6" t="str">
        <f>IF(ISNUMBER( SEARCH("Venda", ImoveisBB[[#This Row],[status_imovel]] ) ), "Venda Direta", "Leilão")</f>
        <v>Venda Direta</v>
      </c>
    </row>
    <row r="1743" spans="1:17" x14ac:dyDescent="0.25">
      <c r="A1743">
        <v>1742</v>
      </c>
      <c r="B1743" s="1" t="s">
        <v>1751</v>
      </c>
      <c r="C1743" t="s">
        <v>3498</v>
      </c>
      <c r="D1743" t="s">
        <v>5952</v>
      </c>
      <c r="E1743" s="7">
        <v>53182</v>
      </c>
      <c r="F1743">
        <v>47</v>
      </c>
      <c r="G1743" t="s">
        <v>7748</v>
      </c>
      <c r="H1743" t="s">
        <v>7937</v>
      </c>
      <c r="I1743" t="s">
        <v>9700</v>
      </c>
      <c r="J1743" t="s">
        <v>13137</v>
      </c>
      <c r="K1743" t="s">
        <v>16576</v>
      </c>
      <c r="L1743" t="str">
        <f>LOOKUP(ImoveisBB[[#This Row],[Vlr_venda_imovel]],Table2[Faixa],Table2[NomeFaixa])</f>
        <v>E. 50k - 65k</v>
      </c>
      <c r="M1743" t="str">
        <f>LOOKUP(ImoveisBB[[#This Row],[Desc%]],Table24[Faixa],Table24[NomeFaixa])</f>
        <v>E. 40% - 50%</v>
      </c>
      <c r="N1743">
        <f>VALUE(SUBSTITUTE(MID(ImoveisBB[[#This Row],[Desc_imovel_numeros]],3,FIND("'",ImoveisBB[[#This Row],[Desc_imovel_numeros]],3)-3),".",","))</f>
        <v>169.5</v>
      </c>
      <c r="O1743" s="6" t="str">
        <f>LOOKUP(ImoveisBB[[#This Row],[Area1]],Table25[Faixa],Table25[NomeFaixa])</f>
        <v>F. 150m2 - 200m2</v>
      </c>
      <c r="P1743" s="6" t="str">
        <f>IF(ISNUMBER( SEARCH("Desocupado", ImoveisBB[[#This Row],[status_imovel]] ) ), "DESOcupado", "OCUpado")</f>
        <v>OCUpado</v>
      </c>
      <c r="Q1743" s="6" t="str">
        <f>IF(ISNUMBER( SEARCH("Venda", ImoveisBB[[#This Row],[status_imovel]] ) ), "Venda Direta", "Leilão")</f>
        <v>Venda Direta</v>
      </c>
    </row>
    <row r="1744" spans="1:17" x14ac:dyDescent="0.25">
      <c r="A1744">
        <v>1743</v>
      </c>
      <c r="B1744" s="1" t="s">
        <v>1752</v>
      </c>
      <c r="C1744" t="s">
        <v>3583</v>
      </c>
      <c r="D1744" t="s">
        <v>5953</v>
      </c>
      <c r="E1744" s="7">
        <v>65396</v>
      </c>
      <c r="F1744">
        <v>37</v>
      </c>
      <c r="G1744" t="s">
        <v>7748</v>
      </c>
      <c r="H1744" t="s">
        <v>7937</v>
      </c>
      <c r="I1744" t="s">
        <v>9701</v>
      </c>
      <c r="J1744" t="s">
        <v>13138</v>
      </c>
      <c r="K1744" t="s">
        <v>16577</v>
      </c>
      <c r="L1744" t="str">
        <f>LOOKUP(ImoveisBB[[#This Row],[Vlr_venda_imovel]],Table2[Faixa],Table2[NomeFaixa])</f>
        <v>F. 65k - 80k</v>
      </c>
      <c r="M1744" t="str">
        <f>LOOKUP(ImoveisBB[[#This Row],[Desc%]],Table24[Faixa],Table24[NomeFaixa])</f>
        <v>D. 30% - 40%</v>
      </c>
      <c r="N1744">
        <f>VALUE(SUBSTITUTE(MID(ImoveisBB[[#This Row],[Desc_imovel_numeros]],3,FIND("'",ImoveisBB[[#This Row],[Desc_imovel_numeros]],3)-3),".",","))</f>
        <v>200</v>
      </c>
      <c r="O1744" s="6" t="str">
        <f>LOOKUP(ImoveisBB[[#This Row],[Area1]],Table25[Faixa],Table25[NomeFaixa])</f>
        <v>G. 200m2 - 500m2</v>
      </c>
      <c r="P1744" s="6" t="str">
        <f>IF(ISNUMBER( SEARCH("Desocupado", ImoveisBB[[#This Row],[status_imovel]] ) ), "DESOcupado", "OCUpado")</f>
        <v>OCUpado</v>
      </c>
      <c r="Q1744" s="6" t="str">
        <f>IF(ISNUMBER( SEARCH("Venda", ImoveisBB[[#This Row],[status_imovel]] ) ), "Venda Direta", "Leilão")</f>
        <v>Leilão</v>
      </c>
    </row>
    <row r="1745" spans="1:17" x14ac:dyDescent="0.25">
      <c r="A1745">
        <v>1744</v>
      </c>
      <c r="B1745" s="1" t="s">
        <v>1753</v>
      </c>
      <c r="C1745" t="s">
        <v>3621</v>
      </c>
      <c r="D1745" t="s">
        <v>5954</v>
      </c>
      <c r="E1745" s="7">
        <v>59090</v>
      </c>
      <c r="F1745">
        <v>49</v>
      </c>
      <c r="G1745" t="s">
        <v>7725</v>
      </c>
      <c r="H1745" t="s">
        <v>7937</v>
      </c>
      <c r="I1745" t="s">
        <v>9702</v>
      </c>
      <c r="J1745" t="s">
        <v>13139</v>
      </c>
      <c r="K1745" t="s">
        <v>16578</v>
      </c>
      <c r="L1745" t="str">
        <f>LOOKUP(ImoveisBB[[#This Row],[Vlr_venda_imovel]],Table2[Faixa],Table2[NomeFaixa])</f>
        <v>E. 50k - 65k</v>
      </c>
      <c r="M1745" t="str">
        <f>LOOKUP(ImoveisBB[[#This Row],[Desc%]],Table24[Faixa],Table24[NomeFaixa])</f>
        <v>E. 40% - 50%</v>
      </c>
      <c r="N1745">
        <f>VALUE(SUBSTITUTE(MID(ImoveisBB[[#This Row],[Desc_imovel_numeros]],3,FIND("'",ImoveisBB[[#This Row],[Desc_imovel_numeros]],3)-3),".",","))</f>
        <v>52.59</v>
      </c>
      <c r="O1745" s="6" t="str">
        <f>LOOKUP(ImoveisBB[[#This Row],[Area1]],Table25[Faixa],Table25[NomeFaixa])</f>
        <v>C. 50m2 - 75m2</v>
      </c>
      <c r="P1745" s="6" t="str">
        <f>IF(ISNUMBER( SEARCH("Desocupado", ImoveisBB[[#This Row],[status_imovel]] ) ), "DESOcupado", "OCUpado")</f>
        <v>OCUpado</v>
      </c>
      <c r="Q1745" s="6" t="str">
        <f>IF(ISNUMBER( SEARCH("Venda", ImoveisBB[[#This Row],[status_imovel]] ) ), "Venda Direta", "Leilão")</f>
        <v>Venda Direta</v>
      </c>
    </row>
    <row r="1746" spans="1:17" x14ac:dyDescent="0.25">
      <c r="A1746">
        <v>1745</v>
      </c>
      <c r="B1746" s="1" t="s">
        <v>1754</v>
      </c>
      <c r="C1746" t="s">
        <v>3563</v>
      </c>
      <c r="D1746" t="s">
        <v>5955</v>
      </c>
      <c r="E1746" s="7">
        <v>61368</v>
      </c>
      <c r="F1746">
        <v>32</v>
      </c>
      <c r="G1746" t="s">
        <v>7725</v>
      </c>
      <c r="H1746" t="s">
        <v>7937</v>
      </c>
      <c r="I1746" t="s">
        <v>9703</v>
      </c>
      <c r="J1746" t="s">
        <v>13140</v>
      </c>
      <c r="K1746" t="s">
        <v>16579</v>
      </c>
      <c r="L1746" t="str">
        <f>LOOKUP(ImoveisBB[[#This Row],[Vlr_venda_imovel]],Table2[Faixa],Table2[NomeFaixa])</f>
        <v>E. 50k - 65k</v>
      </c>
      <c r="M1746" t="str">
        <f>LOOKUP(ImoveisBB[[#This Row],[Desc%]],Table24[Faixa],Table24[NomeFaixa])</f>
        <v>D. 30% - 40%</v>
      </c>
      <c r="N1746">
        <f>VALUE(SUBSTITUTE(MID(ImoveisBB[[#This Row],[Desc_imovel_numeros]],3,FIND("'",ImoveisBB[[#This Row],[Desc_imovel_numeros]],3)-3),".",","))</f>
        <v>59.1</v>
      </c>
      <c r="O1746" s="6" t="str">
        <f>LOOKUP(ImoveisBB[[#This Row],[Area1]],Table25[Faixa],Table25[NomeFaixa])</f>
        <v>C. 50m2 - 75m2</v>
      </c>
      <c r="P1746" s="6" t="str">
        <f>IF(ISNUMBER( SEARCH("Desocupado", ImoveisBB[[#This Row],[status_imovel]] ) ), "DESOcupado", "OCUpado")</f>
        <v>DESOcupado</v>
      </c>
      <c r="Q1746" s="6" t="str">
        <f>IF(ISNUMBER( SEARCH("Venda", ImoveisBB[[#This Row],[status_imovel]] ) ), "Venda Direta", "Leilão")</f>
        <v>Venda Direta</v>
      </c>
    </row>
    <row r="1747" spans="1:17" x14ac:dyDescent="0.25">
      <c r="A1747">
        <v>1746</v>
      </c>
      <c r="B1747" s="1" t="s">
        <v>1755</v>
      </c>
      <c r="C1747" t="s">
        <v>3583</v>
      </c>
      <c r="D1747" t="s">
        <v>5956</v>
      </c>
      <c r="E1747" s="7">
        <v>58191</v>
      </c>
      <c r="F1747">
        <v>55</v>
      </c>
      <c r="G1747" t="s">
        <v>7748</v>
      </c>
      <c r="H1747" t="s">
        <v>7937</v>
      </c>
      <c r="I1747" t="s">
        <v>9704</v>
      </c>
      <c r="J1747" t="s">
        <v>13141</v>
      </c>
      <c r="K1747" t="s">
        <v>16580</v>
      </c>
      <c r="L1747" t="str">
        <f>LOOKUP(ImoveisBB[[#This Row],[Vlr_venda_imovel]],Table2[Faixa],Table2[NomeFaixa])</f>
        <v>E. 50k - 65k</v>
      </c>
      <c r="M1747" t="str">
        <f>LOOKUP(ImoveisBB[[#This Row],[Desc%]],Table24[Faixa],Table24[NomeFaixa])</f>
        <v>F. 50% - 60%</v>
      </c>
      <c r="N1747">
        <f>VALUE(SUBSTITUTE(MID(ImoveisBB[[#This Row],[Desc_imovel_numeros]],3,FIND("'",ImoveisBB[[#This Row],[Desc_imovel_numeros]],3)-3),".",","))</f>
        <v>200</v>
      </c>
      <c r="O1747" s="6" t="str">
        <f>LOOKUP(ImoveisBB[[#This Row],[Area1]],Table25[Faixa],Table25[NomeFaixa])</f>
        <v>G. 200m2 - 500m2</v>
      </c>
      <c r="P1747" s="6" t="str">
        <f>IF(ISNUMBER( SEARCH("Desocupado", ImoveisBB[[#This Row],[status_imovel]] ) ), "DESOcupado", "OCUpado")</f>
        <v>OCUpado</v>
      </c>
      <c r="Q1747" s="6" t="str">
        <f>IF(ISNUMBER( SEARCH("Venda", ImoveisBB[[#This Row],[status_imovel]] ) ), "Venda Direta", "Leilão")</f>
        <v>Venda Direta</v>
      </c>
    </row>
    <row r="1748" spans="1:17" x14ac:dyDescent="0.25">
      <c r="A1748">
        <v>1747</v>
      </c>
      <c r="B1748" s="1" t="s">
        <v>1756</v>
      </c>
      <c r="C1748" t="s">
        <v>3454</v>
      </c>
      <c r="D1748" t="s">
        <v>5957</v>
      </c>
      <c r="E1748" s="7">
        <v>78228</v>
      </c>
      <c r="F1748">
        <v>39</v>
      </c>
      <c r="G1748" t="s">
        <v>7725</v>
      </c>
      <c r="H1748" t="s">
        <v>7937</v>
      </c>
      <c r="I1748" t="s">
        <v>9705</v>
      </c>
      <c r="J1748" t="s">
        <v>13142</v>
      </c>
      <c r="K1748" t="s">
        <v>16581</v>
      </c>
      <c r="L1748" t="str">
        <f>LOOKUP(ImoveisBB[[#This Row],[Vlr_venda_imovel]],Table2[Faixa],Table2[NomeFaixa])</f>
        <v>F. 65k - 80k</v>
      </c>
      <c r="M1748" t="str">
        <f>LOOKUP(ImoveisBB[[#This Row],[Desc%]],Table24[Faixa],Table24[NomeFaixa])</f>
        <v>D. 30% - 40%</v>
      </c>
      <c r="N1748">
        <f>VALUE(SUBSTITUTE(MID(ImoveisBB[[#This Row],[Desc_imovel_numeros]],3,FIND("'",ImoveisBB[[#This Row],[Desc_imovel_numeros]],3)-3),".",","))</f>
        <v>60.81</v>
      </c>
      <c r="O1748" s="6" t="str">
        <f>LOOKUP(ImoveisBB[[#This Row],[Area1]],Table25[Faixa],Table25[NomeFaixa])</f>
        <v>C. 50m2 - 75m2</v>
      </c>
      <c r="P1748" s="6" t="str">
        <f>IF(ISNUMBER( SEARCH("Desocupado", ImoveisBB[[#This Row],[status_imovel]] ) ), "DESOcupado", "OCUpado")</f>
        <v>DESOcupado</v>
      </c>
      <c r="Q1748" s="6" t="str">
        <f>IF(ISNUMBER( SEARCH("Venda", ImoveisBB[[#This Row],[status_imovel]] ) ), "Venda Direta", "Leilão")</f>
        <v>Venda Direta</v>
      </c>
    </row>
    <row r="1749" spans="1:17" x14ac:dyDescent="0.25">
      <c r="A1749">
        <v>1748</v>
      </c>
      <c r="B1749" s="1" t="s">
        <v>1757</v>
      </c>
      <c r="C1749" t="s">
        <v>3453</v>
      </c>
      <c r="D1749" t="s">
        <v>5958</v>
      </c>
      <c r="E1749" s="7">
        <v>61553</v>
      </c>
      <c r="F1749">
        <v>48</v>
      </c>
      <c r="G1749" t="s">
        <v>7725</v>
      </c>
      <c r="H1749" t="s">
        <v>7937</v>
      </c>
      <c r="I1749" t="s">
        <v>9706</v>
      </c>
      <c r="J1749" t="s">
        <v>13143</v>
      </c>
      <c r="K1749" t="s">
        <v>16582</v>
      </c>
      <c r="L1749" t="str">
        <f>LOOKUP(ImoveisBB[[#This Row],[Vlr_venda_imovel]],Table2[Faixa],Table2[NomeFaixa])</f>
        <v>E. 50k - 65k</v>
      </c>
      <c r="M1749" t="str">
        <f>LOOKUP(ImoveisBB[[#This Row],[Desc%]],Table24[Faixa],Table24[NomeFaixa])</f>
        <v>E. 40% - 50%</v>
      </c>
      <c r="N1749">
        <f>VALUE(SUBSTITUTE(MID(ImoveisBB[[#This Row],[Desc_imovel_numeros]],3,FIND("'",ImoveisBB[[#This Row],[Desc_imovel_numeros]],3)-3),".",","))</f>
        <v>54.04</v>
      </c>
      <c r="O1749" s="6" t="str">
        <f>LOOKUP(ImoveisBB[[#This Row],[Area1]],Table25[Faixa],Table25[NomeFaixa])</f>
        <v>C. 50m2 - 75m2</v>
      </c>
      <c r="P1749" s="6" t="str">
        <f>IF(ISNUMBER( SEARCH("Desocupado", ImoveisBB[[#This Row],[status_imovel]] ) ), "DESOcupado", "OCUpado")</f>
        <v>OCUpado</v>
      </c>
      <c r="Q1749" s="6" t="str">
        <f>IF(ISNUMBER( SEARCH("Venda", ImoveisBB[[#This Row],[status_imovel]] ) ), "Venda Direta", "Leilão")</f>
        <v>Venda Direta</v>
      </c>
    </row>
    <row r="1750" spans="1:17" x14ac:dyDescent="0.25">
      <c r="A1750">
        <v>1749</v>
      </c>
      <c r="B1750" s="1" t="s">
        <v>1758</v>
      </c>
      <c r="C1750" t="s">
        <v>3477</v>
      </c>
      <c r="D1750" t="s">
        <v>5959</v>
      </c>
      <c r="E1750" s="7">
        <v>60250</v>
      </c>
      <c r="F1750">
        <v>42</v>
      </c>
      <c r="G1750" t="s">
        <v>7723</v>
      </c>
      <c r="H1750" t="s">
        <v>7937</v>
      </c>
      <c r="I1750" t="s">
        <v>9707</v>
      </c>
      <c r="J1750" t="s">
        <v>13144</v>
      </c>
      <c r="K1750" t="s">
        <v>16583</v>
      </c>
      <c r="L1750" t="str">
        <f>LOOKUP(ImoveisBB[[#This Row],[Vlr_venda_imovel]],Table2[Faixa],Table2[NomeFaixa])</f>
        <v>E. 50k - 65k</v>
      </c>
      <c r="M1750" t="str">
        <f>LOOKUP(ImoveisBB[[#This Row],[Desc%]],Table24[Faixa],Table24[NomeFaixa])</f>
        <v>E. 40% - 50%</v>
      </c>
      <c r="N1750">
        <f>VALUE(SUBSTITUTE(MID(ImoveisBB[[#This Row],[Desc_imovel_numeros]],3,FIND("'",ImoveisBB[[#This Row],[Desc_imovel_numeros]],3)-3),".",","))</f>
        <v>50.65</v>
      </c>
      <c r="O1750" s="6" t="str">
        <f>LOOKUP(ImoveisBB[[#This Row],[Area1]],Table25[Faixa],Table25[NomeFaixa])</f>
        <v>C. 50m2 - 75m2</v>
      </c>
      <c r="P1750" s="6" t="str">
        <f>IF(ISNUMBER( SEARCH("Desocupado", ImoveisBB[[#This Row],[status_imovel]] ) ), "DESOcupado", "OCUpado")</f>
        <v>OCUpado</v>
      </c>
      <c r="Q1750" s="6" t="str">
        <f>IF(ISNUMBER( SEARCH("Venda", ImoveisBB[[#This Row],[status_imovel]] ) ), "Venda Direta", "Leilão")</f>
        <v>Leilão</v>
      </c>
    </row>
    <row r="1751" spans="1:17" x14ac:dyDescent="0.25">
      <c r="A1751">
        <v>1750</v>
      </c>
      <c r="B1751" s="1" t="s">
        <v>1759</v>
      </c>
      <c r="C1751" t="s">
        <v>3498</v>
      </c>
      <c r="D1751" t="s">
        <v>5960</v>
      </c>
      <c r="E1751" s="7">
        <v>67867</v>
      </c>
      <c r="F1751">
        <v>37</v>
      </c>
      <c r="G1751" t="s">
        <v>7748</v>
      </c>
      <c r="H1751" t="s">
        <v>7937</v>
      </c>
      <c r="I1751" t="s">
        <v>9708</v>
      </c>
      <c r="J1751" t="s">
        <v>13145</v>
      </c>
      <c r="K1751" t="s">
        <v>16584</v>
      </c>
      <c r="L1751" t="str">
        <f>LOOKUP(ImoveisBB[[#This Row],[Vlr_venda_imovel]],Table2[Faixa],Table2[NomeFaixa])</f>
        <v>F. 65k - 80k</v>
      </c>
      <c r="M1751" t="str">
        <f>LOOKUP(ImoveisBB[[#This Row],[Desc%]],Table24[Faixa],Table24[NomeFaixa])</f>
        <v>D. 30% - 40%</v>
      </c>
      <c r="N1751">
        <f>VALUE(SUBSTITUTE(MID(ImoveisBB[[#This Row],[Desc_imovel_numeros]],3,FIND("'",ImoveisBB[[#This Row],[Desc_imovel_numeros]],3)-3),".",","))</f>
        <v>153.75</v>
      </c>
      <c r="O1751" s="6" t="str">
        <f>LOOKUP(ImoveisBB[[#This Row],[Area1]],Table25[Faixa],Table25[NomeFaixa])</f>
        <v>F. 150m2 - 200m2</v>
      </c>
      <c r="P1751" s="6" t="str">
        <f>IF(ISNUMBER( SEARCH("Desocupado", ImoveisBB[[#This Row],[status_imovel]] ) ), "DESOcupado", "OCUpado")</f>
        <v>OCUpado</v>
      </c>
      <c r="Q1751" s="6" t="str">
        <f>IF(ISNUMBER( SEARCH("Venda", ImoveisBB[[#This Row],[status_imovel]] ) ), "Venda Direta", "Leilão")</f>
        <v>Leilão</v>
      </c>
    </row>
    <row r="1752" spans="1:17" x14ac:dyDescent="0.25">
      <c r="A1752">
        <v>1751</v>
      </c>
      <c r="B1752" s="1" t="s">
        <v>1760</v>
      </c>
      <c r="C1752" t="s">
        <v>3482</v>
      </c>
      <c r="D1752" t="s">
        <v>5961</v>
      </c>
      <c r="E1752" s="7">
        <v>62171</v>
      </c>
      <c r="F1752">
        <v>46</v>
      </c>
      <c r="G1752" t="s">
        <v>7725</v>
      </c>
      <c r="H1752" t="s">
        <v>7937</v>
      </c>
      <c r="I1752" t="s">
        <v>9709</v>
      </c>
      <c r="J1752" t="s">
        <v>13146</v>
      </c>
      <c r="K1752" t="s">
        <v>16585</v>
      </c>
      <c r="L1752" t="str">
        <f>LOOKUP(ImoveisBB[[#This Row],[Vlr_venda_imovel]],Table2[Faixa],Table2[NomeFaixa])</f>
        <v>E. 50k - 65k</v>
      </c>
      <c r="M1752" t="str">
        <f>LOOKUP(ImoveisBB[[#This Row],[Desc%]],Table24[Faixa],Table24[NomeFaixa])</f>
        <v>E. 40% - 50%</v>
      </c>
      <c r="N1752">
        <f>VALUE(SUBSTITUTE(MID(ImoveisBB[[#This Row],[Desc_imovel_numeros]],3,FIND("'",ImoveisBB[[#This Row],[Desc_imovel_numeros]],3)-3),".",","))</f>
        <v>53.79</v>
      </c>
      <c r="O1752" s="6" t="str">
        <f>LOOKUP(ImoveisBB[[#This Row],[Area1]],Table25[Faixa],Table25[NomeFaixa])</f>
        <v>C. 50m2 - 75m2</v>
      </c>
      <c r="P1752" s="6" t="str">
        <f>IF(ISNUMBER( SEARCH("Desocupado", ImoveisBB[[#This Row],[status_imovel]] ) ), "DESOcupado", "OCUpado")</f>
        <v>OCUpado</v>
      </c>
      <c r="Q1752" s="6" t="str">
        <f>IF(ISNUMBER( SEARCH("Venda", ImoveisBB[[#This Row],[status_imovel]] ) ), "Venda Direta", "Leilão")</f>
        <v>Venda Direta</v>
      </c>
    </row>
    <row r="1753" spans="1:17" x14ac:dyDescent="0.25">
      <c r="A1753">
        <v>1752</v>
      </c>
      <c r="B1753" s="1" t="s">
        <v>1761</v>
      </c>
      <c r="C1753" t="s">
        <v>3583</v>
      </c>
      <c r="D1753" t="s">
        <v>5962</v>
      </c>
      <c r="E1753" s="7">
        <v>67043</v>
      </c>
      <c r="F1753">
        <v>32</v>
      </c>
      <c r="G1753" t="s">
        <v>7748</v>
      </c>
      <c r="H1753" t="s">
        <v>7937</v>
      </c>
      <c r="I1753" t="s">
        <v>9710</v>
      </c>
      <c r="J1753" t="s">
        <v>13147</v>
      </c>
      <c r="K1753" t="s">
        <v>16586</v>
      </c>
      <c r="L1753" t="str">
        <f>LOOKUP(ImoveisBB[[#This Row],[Vlr_venda_imovel]],Table2[Faixa],Table2[NomeFaixa])</f>
        <v>F. 65k - 80k</v>
      </c>
      <c r="M1753" t="str">
        <f>LOOKUP(ImoveisBB[[#This Row],[Desc%]],Table24[Faixa],Table24[NomeFaixa])</f>
        <v>D. 30% - 40%</v>
      </c>
      <c r="N1753">
        <f>VALUE(SUBSTITUTE(MID(ImoveisBB[[#This Row],[Desc_imovel_numeros]],3,FIND("'",ImoveisBB[[#This Row],[Desc_imovel_numeros]],3)-3),".",","))</f>
        <v>200</v>
      </c>
      <c r="O1753" s="6" t="str">
        <f>LOOKUP(ImoveisBB[[#This Row],[Area1]],Table25[Faixa],Table25[NomeFaixa])</f>
        <v>G. 200m2 - 500m2</v>
      </c>
      <c r="P1753" s="6" t="str">
        <f>IF(ISNUMBER( SEARCH("Desocupado", ImoveisBB[[#This Row],[status_imovel]] ) ), "DESOcupado", "OCUpado")</f>
        <v>OCUpado</v>
      </c>
      <c r="Q1753" s="6" t="str">
        <f>IF(ISNUMBER( SEARCH("Venda", ImoveisBB[[#This Row],[status_imovel]] ) ), "Venda Direta", "Leilão")</f>
        <v>Leilão</v>
      </c>
    </row>
    <row r="1754" spans="1:17" x14ac:dyDescent="0.25">
      <c r="A1754">
        <v>1753</v>
      </c>
      <c r="B1754" s="1" t="s">
        <v>1762</v>
      </c>
      <c r="C1754" t="s">
        <v>3453</v>
      </c>
      <c r="D1754" t="s">
        <v>5963</v>
      </c>
      <c r="E1754" s="7">
        <v>65053</v>
      </c>
      <c r="F1754">
        <v>45</v>
      </c>
      <c r="G1754" t="s">
        <v>7725</v>
      </c>
      <c r="H1754" t="s">
        <v>7937</v>
      </c>
      <c r="I1754" t="s">
        <v>9711</v>
      </c>
      <c r="J1754" t="s">
        <v>13148</v>
      </c>
      <c r="K1754" t="s">
        <v>16587</v>
      </c>
      <c r="L1754" t="str">
        <f>LOOKUP(ImoveisBB[[#This Row],[Vlr_venda_imovel]],Table2[Faixa],Table2[NomeFaixa])</f>
        <v>F. 65k - 80k</v>
      </c>
      <c r="M1754" t="str">
        <f>LOOKUP(ImoveisBB[[#This Row],[Desc%]],Table24[Faixa],Table24[NomeFaixa])</f>
        <v>E. 40% - 50%</v>
      </c>
      <c r="N1754">
        <f>VALUE(SUBSTITUTE(MID(ImoveisBB[[#This Row],[Desc_imovel_numeros]],3,FIND("'",ImoveisBB[[#This Row],[Desc_imovel_numeros]],3)-3),".",","))</f>
        <v>54.04</v>
      </c>
      <c r="O1754" s="6" t="str">
        <f>LOOKUP(ImoveisBB[[#This Row],[Area1]],Table25[Faixa],Table25[NomeFaixa])</f>
        <v>C. 50m2 - 75m2</v>
      </c>
      <c r="P1754" s="6" t="str">
        <f>IF(ISNUMBER( SEARCH("Desocupado", ImoveisBB[[#This Row],[status_imovel]] ) ), "DESOcupado", "OCUpado")</f>
        <v>OCUpado</v>
      </c>
      <c r="Q1754" s="6" t="str">
        <f>IF(ISNUMBER( SEARCH("Venda", ImoveisBB[[#This Row],[status_imovel]] ) ), "Venda Direta", "Leilão")</f>
        <v>Venda Direta</v>
      </c>
    </row>
    <row r="1755" spans="1:17" x14ac:dyDescent="0.25">
      <c r="A1755">
        <v>1754</v>
      </c>
      <c r="B1755" s="1" t="s">
        <v>1763</v>
      </c>
      <c r="C1755" t="s">
        <v>3451</v>
      </c>
      <c r="D1755" t="s">
        <v>5964</v>
      </c>
      <c r="E1755" s="7">
        <v>36542</v>
      </c>
      <c r="F1755">
        <v>52</v>
      </c>
      <c r="G1755" t="s">
        <v>7787</v>
      </c>
      <c r="H1755" t="s">
        <v>7949</v>
      </c>
      <c r="I1755" t="s">
        <v>9712</v>
      </c>
      <c r="J1755" t="s">
        <v>13149</v>
      </c>
      <c r="K1755" t="s">
        <v>16588</v>
      </c>
      <c r="L1755" t="str">
        <f>LOOKUP(ImoveisBB[[#This Row],[Vlr_venda_imovel]],Table2[Faixa],Table2[NomeFaixa])</f>
        <v>D. 35k - 50k</v>
      </c>
      <c r="M1755" t="str">
        <f>LOOKUP(ImoveisBB[[#This Row],[Desc%]],Table24[Faixa],Table24[NomeFaixa])</f>
        <v>F. 50% - 60%</v>
      </c>
      <c r="N1755">
        <f>VALUE(SUBSTITUTE(MID(ImoveisBB[[#This Row],[Desc_imovel_numeros]],3,FIND("'",ImoveisBB[[#This Row],[Desc_imovel_numeros]],3)-3),".",","))</f>
        <v>304</v>
      </c>
      <c r="O1755" s="6" t="str">
        <f>LOOKUP(ImoveisBB[[#This Row],[Area1]],Table25[Faixa],Table25[NomeFaixa])</f>
        <v>G. 200m2 - 500m2</v>
      </c>
      <c r="P1755" s="6" t="str">
        <f>IF(ISNUMBER( SEARCH("Desocupado", ImoveisBB[[#This Row],[status_imovel]] ) ), "DESOcupado", "OCUpado")</f>
        <v>OCUpado</v>
      </c>
      <c r="Q1755" s="6" t="str">
        <f>IF(ISNUMBER( SEARCH("Venda", ImoveisBB[[#This Row],[status_imovel]] ) ), "Venda Direta", "Leilão")</f>
        <v>Venda Direta</v>
      </c>
    </row>
    <row r="1756" spans="1:17" x14ac:dyDescent="0.25">
      <c r="A1756">
        <v>1755</v>
      </c>
      <c r="B1756" s="1" t="s">
        <v>1764</v>
      </c>
      <c r="C1756" t="s">
        <v>3788</v>
      </c>
      <c r="D1756" t="s">
        <v>5965</v>
      </c>
      <c r="E1756" s="7">
        <v>62412</v>
      </c>
      <c r="F1756">
        <v>49</v>
      </c>
      <c r="G1756" t="s">
        <v>7827</v>
      </c>
      <c r="H1756" t="s">
        <v>7946</v>
      </c>
      <c r="I1756" t="s">
        <v>9713</v>
      </c>
      <c r="J1756" t="s">
        <v>13150</v>
      </c>
      <c r="K1756" t="s">
        <v>16589</v>
      </c>
      <c r="L1756" t="str">
        <f>LOOKUP(ImoveisBB[[#This Row],[Vlr_venda_imovel]],Table2[Faixa],Table2[NomeFaixa])</f>
        <v>E. 50k - 65k</v>
      </c>
      <c r="M1756" t="str">
        <f>LOOKUP(ImoveisBB[[#This Row],[Desc%]],Table24[Faixa],Table24[NomeFaixa])</f>
        <v>E. 40% - 50%</v>
      </c>
      <c r="N1756">
        <f>VALUE(SUBSTITUTE(MID(ImoveisBB[[#This Row],[Desc_imovel_numeros]],3,FIND("'",ImoveisBB[[#This Row],[Desc_imovel_numeros]],3)-3),".",","))</f>
        <v>43.5</v>
      </c>
      <c r="O1756" s="6" t="str">
        <f>LOOKUP(ImoveisBB[[#This Row],[Area1]],Table25[Faixa],Table25[NomeFaixa])</f>
        <v>B. 25m2 - 50m2</v>
      </c>
      <c r="P1756" s="6" t="str">
        <f>IF(ISNUMBER( SEARCH("Desocupado", ImoveisBB[[#This Row],[status_imovel]] ) ), "DESOcupado", "OCUpado")</f>
        <v>OCUpado</v>
      </c>
      <c r="Q1756" s="6" t="str">
        <f>IF(ISNUMBER( SEARCH("Venda", ImoveisBB[[#This Row],[status_imovel]] ) ), "Venda Direta", "Leilão")</f>
        <v>Venda Direta</v>
      </c>
    </row>
    <row r="1757" spans="1:17" x14ac:dyDescent="0.25">
      <c r="A1757">
        <v>1756</v>
      </c>
      <c r="B1757" s="1" t="s">
        <v>1765</v>
      </c>
      <c r="C1757" t="s">
        <v>3451</v>
      </c>
      <c r="D1757" t="s">
        <v>5966</v>
      </c>
      <c r="E1757" s="7">
        <v>38916</v>
      </c>
      <c r="F1757">
        <v>48</v>
      </c>
      <c r="G1757" t="s">
        <v>7787</v>
      </c>
      <c r="H1757" t="s">
        <v>7949</v>
      </c>
      <c r="I1757" t="s">
        <v>9714</v>
      </c>
      <c r="J1757" t="s">
        <v>13151</v>
      </c>
      <c r="K1757" t="s">
        <v>16590</v>
      </c>
      <c r="L1757" t="str">
        <f>LOOKUP(ImoveisBB[[#This Row],[Vlr_venda_imovel]],Table2[Faixa],Table2[NomeFaixa])</f>
        <v>D. 35k - 50k</v>
      </c>
      <c r="M1757" t="str">
        <f>LOOKUP(ImoveisBB[[#This Row],[Desc%]],Table24[Faixa],Table24[NomeFaixa])</f>
        <v>E. 40% - 50%</v>
      </c>
      <c r="N1757">
        <f>VALUE(SUBSTITUTE(MID(ImoveisBB[[#This Row],[Desc_imovel_numeros]],3,FIND("'",ImoveisBB[[#This Row],[Desc_imovel_numeros]],3)-3),".",","))</f>
        <v>300</v>
      </c>
      <c r="O1757" s="6" t="str">
        <f>LOOKUP(ImoveisBB[[#This Row],[Area1]],Table25[Faixa],Table25[NomeFaixa])</f>
        <v>G. 200m2 - 500m2</v>
      </c>
      <c r="P1757" s="6" t="str">
        <f>IF(ISNUMBER( SEARCH("Desocupado", ImoveisBB[[#This Row],[status_imovel]] ) ), "DESOcupado", "OCUpado")</f>
        <v>OCUpado</v>
      </c>
      <c r="Q1757" s="6" t="str">
        <f>IF(ISNUMBER( SEARCH("Venda", ImoveisBB[[#This Row],[status_imovel]] ) ), "Venda Direta", "Leilão")</f>
        <v>Venda Direta</v>
      </c>
    </row>
    <row r="1758" spans="1:17" x14ac:dyDescent="0.25">
      <c r="A1758">
        <v>1757</v>
      </c>
      <c r="B1758" s="1" t="s">
        <v>1766</v>
      </c>
      <c r="C1758" t="s">
        <v>3451</v>
      </c>
      <c r="D1758" t="s">
        <v>5967</v>
      </c>
      <c r="E1758" s="7">
        <v>35157</v>
      </c>
      <c r="F1758">
        <v>48</v>
      </c>
      <c r="G1758" t="s">
        <v>7787</v>
      </c>
      <c r="H1758" t="s">
        <v>7949</v>
      </c>
      <c r="I1758" t="s">
        <v>9715</v>
      </c>
      <c r="J1758" t="s">
        <v>13152</v>
      </c>
      <c r="K1758" t="s">
        <v>16591</v>
      </c>
      <c r="L1758" t="str">
        <f>LOOKUP(ImoveisBB[[#This Row],[Vlr_venda_imovel]],Table2[Faixa],Table2[NomeFaixa])</f>
        <v>D. 35k - 50k</v>
      </c>
      <c r="M1758" t="str">
        <f>LOOKUP(ImoveisBB[[#This Row],[Desc%]],Table24[Faixa],Table24[NomeFaixa])</f>
        <v>E. 40% - 50%</v>
      </c>
      <c r="N1758">
        <f>VALUE(SUBSTITUTE(MID(ImoveisBB[[#This Row],[Desc_imovel_numeros]],3,FIND("'",ImoveisBB[[#This Row],[Desc_imovel_numeros]],3)-3),".",","))</f>
        <v>364</v>
      </c>
      <c r="O1758" s="6" t="str">
        <f>LOOKUP(ImoveisBB[[#This Row],[Area1]],Table25[Faixa],Table25[NomeFaixa])</f>
        <v>G. 200m2 - 500m2</v>
      </c>
      <c r="P1758" s="6" t="str">
        <f>IF(ISNUMBER( SEARCH("Desocupado", ImoveisBB[[#This Row],[status_imovel]] ) ), "DESOcupado", "OCUpado")</f>
        <v>OCUpado</v>
      </c>
      <c r="Q1758" s="6" t="str">
        <f>IF(ISNUMBER( SEARCH("Venda", ImoveisBB[[#This Row],[status_imovel]] ) ), "Venda Direta", "Leilão")</f>
        <v>Venda Direta</v>
      </c>
    </row>
    <row r="1759" spans="1:17" x14ac:dyDescent="0.25">
      <c r="A1759">
        <v>1758</v>
      </c>
      <c r="B1759" s="1" t="s">
        <v>1767</v>
      </c>
      <c r="C1759" t="s">
        <v>3451</v>
      </c>
      <c r="D1759" t="s">
        <v>5968</v>
      </c>
      <c r="E1759" s="7">
        <v>33827</v>
      </c>
      <c r="F1759">
        <v>48</v>
      </c>
      <c r="G1759" t="s">
        <v>7787</v>
      </c>
      <c r="H1759" t="s">
        <v>7949</v>
      </c>
      <c r="I1759" t="s">
        <v>9716</v>
      </c>
      <c r="J1759" t="s">
        <v>13153</v>
      </c>
      <c r="K1759" t="s">
        <v>16592</v>
      </c>
      <c r="L1759" t="str">
        <f>LOOKUP(ImoveisBB[[#This Row],[Vlr_venda_imovel]],Table2[Faixa],Table2[NomeFaixa])</f>
        <v>C. 25k - 35k</v>
      </c>
      <c r="M1759" t="str">
        <f>LOOKUP(ImoveisBB[[#This Row],[Desc%]],Table24[Faixa],Table24[NomeFaixa])</f>
        <v>E. 40% - 50%</v>
      </c>
      <c r="N1759">
        <f>VALUE(SUBSTITUTE(MID(ImoveisBB[[#This Row],[Desc_imovel_numeros]],3,FIND("'",ImoveisBB[[#This Row],[Desc_imovel_numeros]],3)-3),".",","))</f>
        <v>300</v>
      </c>
      <c r="O1759" s="6" t="str">
        <f>LOOKUP(ImoveisBB[[#This Row],[Area1]],Table25[Faixa],Table25[NomeFaixa])</f>
        <v>G. 200m2 - 500m2</v>
      </c>
      <c r="P1759" s="6" t="str">
        <f>IF(ISNUMBER( SEARCH("Desocupado", ImoveisBB[[#This Row],[status_imovel]] ) ), "DESOcupado", "OCUpado")</f>
        <v>OCUpado</v>
      </c>
      <c r="Q1759" s="6" t="str">
        <f>IF(ISNUMBER( SEARCH("Venda", ImoveisBB[[#This Row],[status_imovel]] ) ), "Venda Direta", "Leilão")</f>
        <v>Venda Direta</v>
      </c>
    </row>
    <row r="1760" spans="1:17" x14ac:dyDescent="0.25">
      <c r="A1760">
        <v>1759</v>
      </c>
      <c r="B1760" s="1" t="s">
        <v>1768</v>
      </c>
      <c r="C1760" t="s">
        <v>3451</v>
      </c>
      <c r="D1760" t="s">
        <v>5969</v>
      </c>
      <c r="E1760" s="7">
        <v>25472</v>
      </c>
      <c r="F1760">
        <v>47</v>
      </c>
      <c r="G1760" t="s">
        <v>7808</v>
      </c>
      <c r="H1760" t="s">
        <v>7952</v>
      </c>
      <c r="I1760" t="s">
        <v>9717</v>
      </c>
      <c r="J1760" t="s">
        <v>13154</v>
      </c>
      <c r="K1760" t="s">
        <v>16593</v>
      </c>
      <c r="L1760" t="str">
        <f>LOOKUP(ImoveisBB[[#This Row],[Vlr_venda_imovel]],Table2[Faixa],Table2[NomeFaixa])</f>
        <v>C. 25k - 35k</v>
      </c>
      <c r="M1760" t="str">
        <f>LOOKUP(ImoveisBB[[#This Row],[Desc%]],Table24[Faixa],Table24[NomeFaixa])</f>
        <v>E. 40% - 50%</v>
      </c>
      <c r="N1760">
        <f>VALUE(SUBSTITUTE(MID(ImoveisBB[[#This Row],[Desc_imovel_numeros]],3,FIND("'",ImoveisBB[[#This Row],[Desc_imovel_numeros]],3)-3),".",","))</f>
        <v>123</v>
      </c>
      <c r="O1760" s="6" t="str">
        <f>LOOKUP(ImoveisBB[[#This Row],[Area1]],Table25[Faixa],Table25[NomeFaixa])</f>
        <v>E. 100m2 - 150m2</v>
      </c>
      <c r="P1760" s="6" t="str">
        <f>IF(ISNUMBER( SEARCH("Desocupado", ImoveisBB[[#This Row],[status_imovel]] ) ), "DESOcupado", "OCUpado")</f>
        <v>OCUpado</v>
      </c>
      <c r="Q1760" s="6" t="str">
        <f>IF(ISNUMBER( SEARCH("Venda", ImoveisBB[[#This Row],[status_imovel]] ) ), "Venda Direta", "Leilão")</f>
        <v>Venda Direta</v>
      </c>
    </row>
    <row r="1761" spans="1:17" x14ac:dyDescent="0.25">
      <c r="A1761">
        <v>1760</v>
      </c>
      <c r="B1761" s="1" t="s">
        <v>1769</v>
      </c>
      <c r="C1761" t="s">
        <v>3451</v>
      </c>
      <c r="D1761" t="s">
        <v>5970</v>
      </c>
      <c r="E1761" s="7">
        <v>32133</v>
      </c>
      <c r="F1761">
        <v>48</v>
      </c>
      <c r="G1761" t="s">
        <v>7890</v>
      </c>
      <c r="H1761" t="s">
        <v>7949</v>
      </c>
      <c r="I1761" t="s">
        <v>9718</v>
      </c>
      <c r="J1761" t="s">
        <v>13155</v>
      </c>
      <c r="K1761" t="s">
        <v>16594</v>
      </c>
      <c r="L1761" t="str">
        <f>LOOKUP(ImoveisBB[[#This Row],[Vlr_venda_imovel]],Table2[Faixa],Table2[NomeFaixa])</f>
        <v>C. 25k - 35k</v>
      </c>
      <c r="M1761" t="str">
        <f>LOOKUP(ImoveisBB[[#This Row],[Desc%]],Table24[Faixa],Table24[NomeFaixa])</f>
        <v>E. 40% - 50%</v>
      </c>
      <c r="N1761">
        <f>VALUE(SUBSTITUTE(MID(ImoveisBB[[#This Row],[Desc_imovel_numeros]],3,FIND("'",ImoveisBB[[#This Row],[Desc_imovel_numeros]],3)-3),".",","))</f>
        <v>175.5</v>
      </c>
      <c r="O1761" s="6" t="str">
        <f>LOOKUP(ImoveisBB[[#This Row],[Area1]],Table25[Faixa],Table25[NomeFaixa])</f>
        <v>F. 150m2 - 200m2</v>
      </c>
      <c r="P1761" s="6" t="str">
        <f>IF(ISNUMBER( SEARCH("Desocupado", ImoveisBB[[#This Row],[status_imovel]] ) ), "DESOcupado", "OCUpado")</f>
        <v>OCUpado</v>
      </c>
      <c r="Q1761" s="6" t="str">
        <f>IF(ISNUMBER( SEARCH("Venda", ImoveisBB[[#This Row],[status_imovel]] ) ), "Venda Direta", "Leilão")</f>
        <v>Venda Direta</v>
      </c>
    </row>
    <row r="1762" spans="1:17" x14ac:dyDescent="0.25">
      <c r="A1762">
        <v>1761</v>
      </c>
      <c r="B1762" s="1" t="s">
        <v>1770</v>
      </c>
      <c r="C1762" t="s">
        <v>3451</v>
      </c>
      <c r="D1762" t="s">
        <v>5971</v>
      </c>
      <c r="E1762" s="7">
        <v>28275</v>
      </c>
      <c r="F1762">
        <v>48</v>
      </c>
      <c r="G1762" t="s">
        <v>7787</v>
      </c>
      <c r="H1762" t="s">
        <v>7949</v>
      </c>
      <c r="I1762" t="s">
        <v>9719</v>
      </c>
      <c r="J1762" t="s">
        <v>13156</v>
      </c>
      <c r="K1762" t="s">
        <v>16595</v>
      </c>
      <c r="L1762" t="str">
        <f>LOOKUP(ImoveisBB[[#This Row],[Vlr_venda_imovel]],Table2[Faixa],Table2[NomeFaixa])</f>
        <v>C. 25k - 35k</v>
      </c>
      <c r="M1762" t="str">
        <f>LOOKUP(ImoveisBB[[#This Row],[Desc%]],Table24[Faixa],Table24[NomeFaixa])</f>
        <v>E. 40% - 50%</v>
      </c>
      <c r="N1762">
        <f>VALUE(SUBSTITUTE(MID(ImoveisBB[[#This Row],[Desc_imovel_numeros]],3,FIND("'",ImoveisBB[[#This Row],[Desc_imovel_numeros]],3)-3),".",","))</f>
        <v>200</v>
      </c>
      <c r="O1762" s="6" t="str">
        <f>LOOKUP(ImoveisBB[[#This Row],[Area1]],Table25[Faixa],Table25[NomeFaixa])</f>
        <v>G. 200m2 - 500m2</v>
      </c>
      <c r="P1762" s="6" t="str">
        <f>IF(ISNUMBER( SEARCH("Desocupado", ImoveisBB[[#This Row],[status_imovel]] ) ), "DESOcupado", "OCUpado")</f>
        <v>OCUpado</v>
      </c>
      <c r="Q1762" s="6" t="str">
        <f>IF(ISNUMBER( SEARCH("Venda", ImoveisBB[[#This Row],[status_imovel]] ) ), "Venda Direta", "Leilão")</f>
        <v>Venda Direta</v>
      </c>
    </row>
    <row r="1763" spans="1:17" x14ac:dyDescent="0.25">
      <c r="A1763">
        <v>1762</v>
      </c>
      <c r="B1763" s="1" t="s">
        <v>1771</v>
      </c>
      <c r="C1763" t="s">
        <v>3451</v>
      </c>
      <c r="D1763" t="s">
        <v>5972</v>
      </c>
      <c r="E1763" s="7">
        <v>20681</v>
      </c>
      <c r="F1763">
        <v>47</v>
      </c>
      <c r="G1763" t="s">
        <v>7808</v>
      </c>
      <c r="H1763" t="s">
        <v>7952</v>
      </c>
      <c r="I1763" t="s">
        <v>9720</v>
      </c>
      <c r="J1763" t="s">
        <v>13157</v>
      </c>
      <c r="K1763" t="s">
        <v>16596</v>
      </c>
      <c r="L1763" t="str">
        <f>LOOKUP(ImoveisBB[[#This Row],[Vlr_venda_imovel]],Table2[Faixa],Table2[NomeFaixa])</f>
        <v>B. 12,5k - 25k</v>
      </c>
      <c r="M1763" t="str">
        <f>LOOKUP(ImoveisBB[[#This Row],[Desc%]],Table24[Faixa],Table24[NomeFaixa])</f>
        <v>E. 40% - 50%</v>
      </c>
      <c r="N1763">
        <f>VALUE(SUBSTITUTE(MID(ImoveisBB[[#This Row],[Desc_imovel_numeros]],3,FIND("'",ImoveisBB[[#This Row],[Desc_imovel_numeros]],3)-3),".",","))</f>
        <v>200.45</v>
      </c>
      <c r="O1763" s="6" t="str">
        <f>LOOKUP(ImoveisBB[[#This Row],[Area1]],Table25[Faixa],Table25[NomeFaixa])</f>
        <v>G. 200m2 - 500m2</v>
      </c>
      <c r="P1763" s="6" t="str">
        <f>IF(ISNUMBER( SEARCH("Desocupado", ImoveisBB[[#This Row],[status_imovel]] ) ), "DESOcupado", "OCUpado")</f>
        <v>OCUpado</v>
      </c>
      <c r="Q1763" s="6" t="str">
        <f>IF(ISNUMBER( SEARCH("Venda", ImoveisBB[[#This Row],[status_imovel]] ) ), "Venda Direta", "Leilão")</f>
        <v>Venda Direta</v>
      </c>
    </row>
    <row r="1764" spans="1:17" x14ac:dyDescent="0.25">
      <c r="A1764">
        <v>1763</v>
      </c>
      <c r="B1764" s="1" t="s">
        <v>1772</v>
      </c>
      <c r="C1764" t="s">
        <v>3451</v>
      </c>
      <c r="D1764" t="s">
        <v>5973</v>
      </c>
      <c r="E1764" s="7">
        <v>39286</v>
      </c>
      <c r="F1764">
        <v>48</v>
      </c>
      <c r="G1764" t="s">
        <v>7787</v>
      </c>
      <c r="H1764" t="s">
        <v>7949</v>
      </c>
      <c r="I1764" t="s">
        <v>9721</v>
      </c>
      <c r="J1764" t="s">
        <v>13158</v>
      </c>
      <c r="K1764" t="s">
        <v>16597</v>
      </c>
      <c r="L1764" t="str">
        <f>LOOKUP(ImoveisBB[[#This Row],[Vlr_venda_imovel]],Table2[Faixa],Table2[NomeFaixa])</f>
        <v>D. 35k - 50k</v>
      </c>
      <c r="M1764" t="str">
        <f>LOOKUP(ImoveisBB[[#This Row],[Desc%]],Table24[Faixa],Table24[NomeFaixa])</f>
        <v>E. 40% - 50%</v>
      </c>
      <c r="N1764">
        <f>VALUE(SUBSTITUTE(MID(ImoveisBB[[#This Row],[Desc_imovel_numeros]],3,FIND("'",ImoveisBB[[#This Row],[Desc_imovel_numeros]],3)-3),".",","))</f>
        <v>150</v>
      </c>
      <c r="O1764" s="6" t="str">
        <f>LOOKUP(ImoveisBB[[#This Row],[Area1]],Table25[Faixa],Table25[NomeFaixa])</f>
        <v>F. 150m2 - 200m2</v>
      </c>
      <c r="P1764" s="6" t="str">
        <f>IF(ISNUMBER( SEARCH("Desocupado", ImoveisBB[[#This Row],[status_imovel]] ) ), "DESOcupado", "OCUpado")</f>
        <v>OCUpado</v>
      </c>
      <c r="Q1764" s="6" t="str">
        <f>IF(ISNUMBER( SEARCH("Venda", ImoveisBB[[#This Row],[status_imovel]] ) ), "Venda Direta", "Leilão")</f>
        <v>Venda Direta</v>
      </c>
    </row>
    <row r="1765" spans="1:17" x14ac:dyDescent="0.25">
      <c r="A1765">
        <v>1764</v>
      </c>
      <c r="B1765" s="1" t="s">
        <v>1773</v>
      </c>
      <c r="C1765" t="s">
        <v>3892</v>
      </c>
      <c r="D1765" t="s">
        <v>5974</v>
      </c>
      <c r="E1765" s="7">
        <v>49887</v>
      </c>
      <c r="F1765">
        <v>48</v>
      </c>
      <c r="G1765" t="s">
        <v>7827</v>
      </c>
      <c r="H1765" t="s">
        <v>7946</v>
      </c>
      <c r="I1765" t="s">
        <v>9722</v>
      </c>
      <c r="J1765" t="s">
        <v>13159</v>
      </c>
      <c r="K1765" t="s">
        <v>16598</v>
      </c>
      <c r="L1765" t="str">
        <f>LOOKUP(ImoveisBB[[#This Row],[Vlr_venda_imovel]],Table2[Faixa],Table2[NomeFaixa])</f>
        <v>D. 35k - 50k</v>
      </c>
      <c r="M1765" t="str">
        <f>LOOKUP(ImoveisBB[[#This Row],[Desc%]],Table24[Faixa],Table24[NomeFaixa])</f>
        <v>E. 40% - 50%</v>
      </c>
      <c r="N1765">
        <f>VALUE(SUBSTITUTE(MID(ImoveisBB[[#This Row],[Desc_imovel_numeros]],3,FIND("'",ImoveisBB[[#This Row],[Desc_imovel_numeros]],3)-3),".",","))</f>
        <v>43.5</v>
      </c>
      <c r="O1765" s="6" t="str">
        <f>LOOKUP(ImoveisBB[[#This Row],[Area1]],Table25[Faixa],Table25[NomeFaixa])</f>
        <v>B. 25m2 - 50m2</v>
      </c>
      <c r="P1765" s="6" t="str">
        <f>IF(ISNUMBER( SEARCH("Desocupado", ImoveisBB[[#This Row],[status_imovel]] ) ), "DESOcupado", "OCUpado")</f>
        <v>OCUpado</v>
      </c>
      <c r="Q1765" s="6" t="str">
        <f>IF(ISNUMBER( SEARCH("Venda", ImoveisBB[[#This Row],[status_imovel]] ) ), "Venda Direta", "Leilão")</f>
        <v>Venda Direta</v>
      </c>
    </row>
    <row r="1766" spans="1:17" x14ac:dyDescent="0.25">
      <c r="A1766">
        <v>1765</v>
      </c>
      <c r="B1766" s="1" t="s">
        <v>1774</v>
      </c>
      <c r="C1766" t="s">
        <v>3478</v>
      </c>
      <c r="D1766" t="s">
        <v>5975</v>
      </c>
      <c r="E1766" s="7">
        <v>69376</v>
      </c>
      <c r="F1766">
        <v>36</v>
      </c>
      <c r="G1766" t="s">
        <v>7897</v>
      </c>
      <c r="H1766" t="s">
        <v>7956</v>
      </c>
      <c r="I1766" t="s">
        <v>9723</v>
      </c>
      <c r="J1766" t="s">
        <v>13160</v>
      </c>
      <c r="K1766" t="s">
        <v>16599</v>
      </c>
      <c r="L1766" t="str">
        <f>LOOKUP(ImoveisBB[[#This Row],[Vlr_venda_imovel]],Table2[Faixa],Table2[NomeFaixa])</f>
        <v>F. 65k - 80k</v>
      </c>
      <c r="M1766" t="str">
        <f>LOOKUP(ImoveisBB[[#This Row],[Desc%]],Table24[Faixa],Table24[NomeFaixa])</f>
        <v>D. 30% - 40%</v>
      </c>
      <c r="N1766">
        <f>VALUE(SUBSTITUTE(MID(ImoveisBB[[#This Row],[Desc_imovel_numeros]],3,FIND("'",ImoveisBB[[#This Row],[Desc_imovel_numeros]],3)-3),".",","))</f>
        <v>126.17</v>
      </c>
      <c r="O1766" s="6" t="str">
        <f>LOOKUP(ImoveisBB[[#This Row],[Area1]],Table25[Faixa],Table25[NomeFaixa])</f>
        <v>E. 100m2 - 150m2</v>
      </c>
      <c r="P1766" s="6" t="str">
        <f>IF(ISNUMBER( SEARCH("Desocupado", ImoveisBB[[#This Row],[status_imovel]] ) ), "DESOcupado", "OCUpado")</f>
        <v>OCUpado</v>
      </c>
      <c r="Q1766" s="6" t="str">
        <f>IF(ISNUMBER( SEARCH("Venda", ImoveisBB[[#This Row],[status_imovel]] ) ), "Venda Direta", "Leilão")</f>
        <v>Leilão</v>
      </c>
    </row>
    <row r="1767" spans="1:17" x14ac:dyDescent="0.25">
      <c r="A1767">
        <v>1766</v>
      </c>
      <c r="B1767" s="1" t="s">
        <v>1775</v>
      </c>
      <c r="C1767" t="s">
        <v>3692</v>
      </c>
      <c r="D1767" t="s">
        <v>5976</v>
      </c>
      <c r="E1767" s="7">
        <v>69509</v>
      </c>
      <c r="F1767">
        <v>21</v>
      </c>
      <c r="G1767" t="s">
        <v>7722</v>
      </c>
      <c r="H1767" t="s">
        <v>7937</v>
      </c>
      <c r="I1767" t="s">
        <v>9724</v>
      </c>
      <c r="J1767" t="s">
        <v>13161</v>
      </c>
      <c r="K1767" t="s">
        <v>16600</v>
      </c>
      <c r="L1767" t="str">
        <f>LOOKUP(ImoveisBB[[#This Row],[Vlr_venda_imovel]],Table2[Faixa],Table2[NomeFaixa])</f>
        <v>F. 65k - 80k</v>
      </c>
      <c r="M1767" t="str">
        <f>LOOKUP(ImoveisBB[[#This Row],[Desc%]],Table24[Faixa],Table24[NomeFaixa])</f>
        <v>C. 20% - 30%</v>
      </c>
      <c r="N1767">
        <f>VALUE(SUBSTITUTE(MID(ImoveisBB[[#This Row],[Desc_imovel_numeros]],3,FIND("'",ImoveisBB[[#This Row],[Desc_imovel_numeros]],3)-3),".",","))</f>
        <v>98.7</v>
      </c>
      <c r="O1767" s="6" t="str">
        <f>LOOKUP(ImoveisBB[[#This Row],[Area1]],Table25[Faixa],Table25[NomeFaixa])</f>
        <v>D. 75m2 - 100m2</v>
      </c>
      <c r="P1767" s="6" t="str">
        <f>IF(ISNUMBER( SEARCH("Desocupado", ImoveisBB[[#This Row],[status_imovel]] ) ), "DESOcupado", "OCUpado")</f>
        <v>DESOcupado</v>
      </c>
      <c r="Q1767" s="6" t="str">
        <f>IF(ISNUMBER( SEARCH("Venda", ImoveisBB[[#This Row],[status_imovel]] ) ), "Venda Direta", "Leilão")</f>
        <v>Venda Direta</v>
      </c>
    </row>
    <row r="1768" spans="1:17" x14ac:dyDescent="0.25">
      <c r="A1768">
        <v>1767</v>
      </c>
      <c r="B1768" s="1" t="s">
        <v>1776</v>
      </c>
      <c r="C1768" t="s">
        <v>3927</v>
      </c>
      <c r="D1768" t="s">
        <v>5977</v>
      </c>
      <c r="E1768" s="7">
        <v>62683</v>
      </c>
      <c r="F1768">
        <v>52</v>
      </c>
      <c r="G1768" t="s">
        <v>7863</v>
      </c>
      <c r="H1768" t="s">
        <v>7937</v>
      </c>
      <c r="I1768" t="s">
        <v>9725</v>
      </c>
      <c r="J1768" t="s">
        <v>13162</v>
      </c>
      <c r="K1768" t="s">
        <v>16601</v>
      </c>
      <c r="L1768" t="str">
        <f>LOOKUP(ImoveisBB[[#This Row],[Vlr_venda_imovel]],Table2[Faixa],Table2[NomeFaixa])</f>
        <v>E. 50k - 65k</v>
      </c>
      <c r="M1768" t="str">
        <f>LOOKUP(ImoveisBB[[#This Row],[Desc%]],Table24[Faixa],Table24[NomeFaixa])</f>
        <v>F. 50% - 60%</v>
      </c>
      <c r="N1768">
        <f>VALUE(SUBSTITUTE(MID(ImoveisBB[[#This Row],[Desc_imovel_numeros]],3,FIND("'",ImoveisBB[[#This Row],[Desc_imovel_numeros]],3)-3),".",","))</f>
        <v>169</v>
      </c>
      <c r="O1768" s="6" t="str">
        <f>LOOKUP(ImoveisBB[[#This Row],[Area1]],Table25[Faixa],Table25[NomeFaixa])</f>
        <v>F. 150m2 - 200m2</v>
      </c>
      <c r="P1768" s="6" t="str">
        <f>IF(ISNUMBER( SEARCH("Desocupado", ImoveisBB[[#This Row],[status_imovel]] ) ), "DESOcupado", "OCUpado")</f>
        <v>OCUpado</v>
      </c>
      <c r="Q1768" s="6" t="str">
        <f>IF(ISNUMBER( SEARCH("Venda", ImoveisBB[[#This Row],[status_imovel]] ) ), "Venda Direta", "Leilão")</f>
        <v>Leilão</v>
      </c>
    </row>
    <row r="1769" spans="1:17" x14ac:dyDescent="0.25">
      <c r="A1769">
        <v>1768</v>
      </c>
      <c r="B1769" s="1" t="s">
        <v>1777</v>
      </c>
      <c r="C1769" t="s">
        <v>3902</v>
      </c>
      <c r="D1769" t="s">
        <v>5978</v>
      </c>
      <c r="E1769" s="7">
        <v>221387</v>
      </c>
      <c r="F1769">
        <v>64</v>
      </c>
      <c r="G1769" t="s">
        <v>7760</v>
      </c>
      <c r="H1769" t="s">
        <v>7943</v>
      </c>
      <c r="I1769" t="s">
        <v>9726</v>
      </c>
      <c r="J1769" t="s">
        <v>13163</v>
      </c>
      <c r="K1769" t="s">
        <v>16602</v>
      </c>
      <c r="L1769" t="str">
        <f>LOOKUP(ImoveisBB[[#This Row],[Vlr_venda_imovel]],Table2[Faixa],Table2[NomeFaixa])</f>
        <v>H. 100k - 250k</v>
      </c>
      <c r="M1769" t="str">
        <f>LOOKUP(ImoveisBB[[#This Row],[Desc%]],Table24[Faixa],Table24[NomeFaixa])</f>
        <v>G. 60% - 70%</v>
      </c>
      <c r="N1769">
        <f>VALUE(SUBSTITUTE(MID(ImoveisBB[[#This Row],[Desc_imovel_numeros]],3,FIND("'",ImoveisBB[[#This Row],[Desc_imovel_numeros]],3)-3),".",","))</f>
        <v>2309</v>
      </c>
      <c r="O1769" s="6" t="str">
        <f>LOOKUP(ImoveisBB[[#This Row],[Area1]],Table25[Faixa],Table25[NomeFaixa])</f>
        <v>I. 1.000m2 - 5.000m2</v>
      </c>
      <c r="P1769" s="6" t="str">
        <f>IF(ISNUMBER( SEARCH("Desocupado", ImoveisBB[[#This Row],[status_imovel]] ) ), "DESOcupado", "OCUpado")</f>
        <v>OCUpado</v>
      </c>
      <c r="Q1769" s="6" t="str">
        <f>IF(ISNUMBER( SEARCH("Venda", ImoveisBB[[#This Row],[status_imovel]] ) ), "Venda Direta", "Leilão")</f>
        <v>Leilão</v>
      </c>
    </row>
    <row r="1770" spans="1:17" x14ac:dyDescent="0.25">
      <c r="A1770">
        <v>1769</v>
      </c>
      <c r="B1770" s="1" t="s">
        <v>1778</v>
      </c>
      <c r="C1770" t="s">
        <v>3928</v>
      </c>
      <c r="D1770" t="s">
        <v>5979</v>
      </c>
      <c r="E1770" s="7">
        <v>184248</v>
      </c>
      <c r="F1770">
        <v>48</v>
      </c>
      <c r="G1770" t="s">
        <v>7760</v>
      </c>
      <c r="H1770" t="s">
        <v>7943</v>
      </c>
      <c r="I1770" t="s">
        <v>9727</v>
      </c>
      <c r="J1770" t="s">
        <v>13164</v>
      </c>
      <c r="K1770" t="s">
        <v>16603</v>
      </c>
      <c r="L1770" t="str">
        <f>LOOKUP(ImoveisBB[[#This Row],[Vlr_venda_imovel]],Table2[Faixa],Table2[NomeFaixa])</f>
        <v>H. 100k - 250k</v>
      </c>
      <c r="M1770" t="str">
        <f>LOOKUP(ImoveisBB[[#This Row],[Desc%]],Table24[Faixa],Table24[NomeFaixa])</f>
        <v>E. 40% - 50%</v>
      </c>
      <c r="N1770">
        <f>VALUE(SUBSTITUTE(MID(ImoveisBB[[#This Row],[Desc_imovel_numeros]],3,FIND("'",ImoveisBB[[#This Row],[Desc_imovel_numeros]],3)-3),".",","))</f>
        <v>456</v>
      </c>
      <c r="O1770" s="6" t="str">
        <f>LOOKUP(ImoveisBB[[#This Row],[Area1]],Table25[Faixa],Table25[NomeFaixa])</f>
        <v>G. 200m2 - 500m2</v>
      </c>
      <c r="P1770" s="6" t="str">
        <f>IF(ISNUMBER( SEARCH("Desocupado", ImoveisBB[[#This Row],[status_imovel]] ) ), "DESOcupado", "OCUpado")</f>
        <v>OCUpado</v>
      </c>
      <c r="Q1770" s="6" t="str">
        <f>IF(ISNUMBER( SEARCH("Venda", ImoveisBB[[#This Row],[status_imovel]] ) ), "Venda Direta", "Leilão")</f>
        <v>Leilão</v>
      </c>
    </row>
    <row r="1771" spans="1:17" x14ac:dyDescent="0.25">
      <c r="A1771">
        <v>1770</v>
      </c>
      <c r="B1771" s="1" t="s">
        <v>1779</v>
      </c>
      <c r="C1771" t="s">
        <v>3929</v>
      </c>
      <c r="D1771" t="s">
        <v>5980</v>
      </c>
      <c r="E1771" s="7">
        <v>54211</v>
      </c>
      <c r="F1771">
        <v>52</v>
      </c>
      <c r="G1771" t="s">
        <v>7760</v>
      </c>
      <c r="H1771" t="s">
        <v>7943</v>
      </c>
      <c r="I1771" t="s">
        <v>9728</v>
      </c>
      <c r="J1771" t="s">
        <v>13165</v>
      </c>
      <c r="K1771" t="s">
        <v>16604</v>
      </c>
      <c r="L1771" t="str">
        <f>LOOKUP(ImoveisBB[[#This Row],[Vlr_venda_imovel]],Table2[Faixa],Table2[NomeFaixa])</f>
        <v>E. 50k - 65k</v>
      </c>
      <c r="M1771" t="str">
        <f>LOOKUP(ImoveisBB[[#This Row],[Desc%]],Table24[Faixa],Table24[NomeFaixa])</f>
        <v>F. 50% - 60%</v>
      </c>
      <c r="N1771">
        <f>VALUE(SUBSTITUTE(MID(ImoveisBB[[#This Row],[Desc_imovel_numeros]],3,FIND("'",ImoveisBB[[#This Row],[Desc_imovel_numeros]],3)-3),".",","))</f>
        <v>60.5</v>
      </c>
      <c r="O1771" s="6" t="str">
        <f>LOOKUP(ImoveisBB[[#This Row],[Area1]],Table25[Faixa],Table25[NomeFaixa])</f>
        <v>C. 50m2 - 75m2</v>
      </c>
      <c r="P1771" s="6" t="str">
        <f>IF(ISNUMBER( SEARCH("Desocupado", ImoveisBB[[#This Row],[status_imovel]] ) ), "DESOcupado", "OCUpado")</f>
        <v>DESOcupado</v>
      </c>
      <c r="Q1771" s="6" t="str">
        <f>IF(ISNUMBER( SEARCH("Venda", ImoveisBB[[#This Row],[status_imovel]] ) ), "Venda Direta", "Leilão")</f>
        <v>Leilão</v>
      </c>
    </row>
    <row r="1772" spans="1:17" x14ac:dyDescent="0.25">
      <c r="A1772">
        <v>1771</v>
      </c>
      <c r="B1772" s="1" t="s">
        <v>1780</v>
      </c>
      <c r="C1772" t="s">
        <v>3451</v>
      </c>
      <c r="D1772" t="s">
        <v>5981</v>
      </c>
      <c r="E1772" s="7">
        <v>56956</v>
      </c>
      <c r="F1772">
        <v>46</v>
      </c>
      <c r="G1772" t="s">
        <v>7760</v>
      </c>
      <c r="H1772" t="s">
        <v>7943</v>
      </c>
      <c r="I1772" t="s">
        <v>9729</v>
      </c>
      <c r="J1772" t="s">
        <v>13166</v>
      </c>
      <c r="K1772" t="s">
        <v>16605</v>
      </c>
      <c r="L1772" t="str">
        <f>LOOKUP(ImoveisBB[[#This Row],[Vlr_venda_imovel]],Table2[Faixa],Table2[NomeFaixa])</f>
        <v>E. 50k - 65k</v>
      </c>
      <c r="M1772" t="str">
        <f>LOOKUP(ImoveisBB[[#This Row],[Desc%]],Table24[Faixa],Table24[NomeFaixa])</f>
        <v>E. 40% - 50%</v>
      </c>
      <c r="N1772">
        <f>VALUE(SUBSTITUTE(MID(ImoveisBB[[#This Row],[Desc_imovel_numeros]],3,FIND("'",ImoveisBB[[#This Row],[Desc_imovel_numeros]],3)-3),".",","))</f>
        <v>41.29</v>
      </c>
      <c r="O1772" s="6" t="str">
        <f>LOOKUP(ImoveisBB[[#This Row],[Area1]],Table25[Faixa],Table25[NomeFaixa])</f>
        <v>B. 25m2 - 50m2</v>
      </c>
      <c r="P1772" s="6" t="str">
        <f>IF(ISNUMBER( SEARCH("Desocupado", ImoveisBB[[#This Row],[status_imovel]] ) ), "DESOcupado", "OCUpado")</f>
        <v>OCUpado</v>
      </c>
      <c r="Q1772" s="6" t="str">
        <f>IF(ISNUMBER( SEARCH("Venda", ImoveisBB[[#This Row],[status_imovel]] ) ), "Venda Direta", "Leilão")</f>
        <v>Leilão</v>
      </c>
    </row>
    <row r="1773" spans="1:17" x14ac:dyDescent="0.25">
      <c r="A1773">
        <v>1772</v>
      </c>
      <c r="B1773" s="1" t="s">
        <v>1781</v>
      </c>
      <c r="C1773" t="s">
        <v>3930</v>
      </c>
      <c r="D1773" t="s">
        <v>5982</v>
      </c>
      <c r="E1773" s="7">
        <v>64092</v>
      </c>
      <c r="F1773">
        <v>35</v>
      </c>
      <c r="G1773" t="s">
        <v>7760</v>
      </c>
      <c r="H1773" t="s">
        <v>7943</v>
      </c>
      <c r="I1773" t="s">
        <v>9730</v>
      </c>
      <c r="J1773" t="s">
        <v>13167</v>
      </c>
      <c r="K1773" t="s">
        <v>16606</v>
      </c>
      <c r="L1773" t="str">
        <f>LOOKUP(ImoveisBB[[#This Row],[Vlr_venda_imovel]],Table2[Faixa],Table2[NomeFaixa])</f>
        <v>E. 50k - 65k</v>
      </c>
      <c r="M1773" t="str">
        <f>LOOKUP(ImoveisBB[[#This Row],[Desc%]],Table24[Faixa],Table24[NomeFaixa])</f>
        <v>D. 30% - 40%</v>
      </c>
      <c r="N1773">
        <f>VALUE(SUBSTITUTE(MID(ImoveisBB[[#This Row],[Desc_imovel_numeros]],3,FIND("'",ImoveisBB[[#This Row],[Desc_imovel_numeros]],3)-3),".",","))</f>
        <v>78.12</v>
      </c>
      <c r="O1773" s="6" t="str">
        <f>LOOKUP(ImoveisBB[[#This Row],[Area1]],Table25[Faixa],Table25[NomeFaixa])</f>
        <v>D. 75m2 - 100m2</v>
      </c>
      <c r="P1773" s="6" t="str">
        <f>IF(ISNUMBER( SEARCH("Desocupado", ImoveisBB[[#This Row],[status_imovel]] ) ), "DESOcupado", "OCUpado")</f>
        <v>OCUpado</v>
      </c>
      <c r="Q1773" s="6" t="str">
        <f>IF(ISNUMBER( SEARCH("Venda", ImoveisBB[[#This Row],[status_imovel]] ) ), "Venda Direta", "Leilão")</f>
        <v>Leilão</v>
      </c>
    </row>
    <row r="1774" spans="1:17" x14ac:dyDescent="0.25">
      <c r="A1774">
        <v>1773</v>
      </c>
      <c r="B1774" s="1" t="s">
        <v>1782</v>
      </c>
      <c r="C1774" t="s">
        <v>3931</v>
      </c>
      <c r="D1774" t="s">
        <v>5983</v>
      </c>
      <c r="E1774" s="7">
        <v>140605</v>
      </c>
      <c r="F1774">
        <v>45</v>
      </c>
      <c r="G1774" t="s">
        <v>7760</v>
      </c>
      <c r="H1774" t="s">
        <v>7943</v>
      </c>
      <c r="I1774" t="s">
        <v>9731</v>
      </c>
      <c r="J1774" t="s">
        <v>13168</v>
      </c>
      <c r="K1774" t="s">
        <v>16607</v>
      </c>
      <c r="L1774" t="str">
        <f>LOOKUP(ImoveisBB[[#This Row],[Vlr_venda_imovel]],Table2[Faixa],Table2[NomeFaixa])</f>
        <v>H. 100k - 250k</v>
      </c>
      <c r="M1774" t="str">
        <f>LOOKUP(ImoveisBB[[#This Row],[Desc%]],Table24[Faixa],Table24[NomeFaixa])</f>
        <v>E. 40% - 50%</v>
      </c>
      <c r="N1774">
        <f>VALUE(SUBSTITUTE(MID(ImoveisBB[[#This Row],[Desc_imovel_numeros]],3,FIND("'",ImoveisBB[[#This Row],[Desc_imovel_numeros]],3)-3),".",","))</f>
        <v>468.75</v>
      </c>
      <c r="O1774" s="6" t="str">
        <f>LOOKUP(ImoveisBB[[#This Row],[Area1]],Table25[Faixa],Table25[NomeFaixa])</f>
        <v>G. 200m2 - 500m2</v>
      </c>
      <c r="P1774" s="6" t="str">
        <f>IF(ISNUMBER( SEARCH("Desocupado", ImoveisBB[[#This Row],[status_imovel]] ) ), "DESOcupado", "OCUpado")</f>
        <v>OCUpado</v>
      </c>
      <c r="Q1774" s="6" t="str">
        <f>IF(ISNUMBER( SEARCH("Venda", ImoveisBB[[#This Row],[status_imovel]] ) ), "Venda Direta", "Leilão")</f>
        <v>Leilão</v>
      </c>
    </row>
    <row r="1775" spans="1:17" x14ac:dyDescent="0.25">
      <c r="A1775">
        <v>1774</v>
      </c>
      <c r="B1775" s="1" t="s">
        <v>1783</v>
      </c>
      <c r="C1775" t="s">
        <v>3932</v>
      </c>
      <c r="D1775" t="s">
        <v>5984</v>
      </c>
      <c r="E1775" s="7">
        <v>76932</v>
      </c>
      <c r="F1775">
        <v>25</v>
      </c>
      <c r="G1775" t="s">
        <v>7760</v>
      </c>
      <c r="H1775" t="s">
        <v>7943</v>
      </c>
      <c r="I1775" t="s">
        <v>9732</v>
      </c>
      <c r="J1775" t="s">
        <v>13169</v>
      </c>
      <c r="K1775" t="s">
        <v>16608</v>
      </c>
      <c r="L1775" t="str">
        <f>LOOKUP(ImoveisBB[[#This Row],[Vlr_venda_imovel]],Table2[Faixa],Table2[NomeFaixa])</f>
        <v>F. 65k - 80k</v>
      </c>
      <c r="M1775" t="str">
        <f>LOOKUP(ImoveisBB[[#This Row],[Desc%]],Table24[Faixa],Table24[NomeFaixa])</f>
        <v>C. 20% - 30%</v>
      </c>
      <c r="N1775">
        <f>VALUE(SUBSTITUTE(MID(ImoveisBB[[#This Row],[Desc_imovel_numeros]],3,FIND("'",ImoveisBB[[#This Row],[Desc_imovel_numeros]],3)-3),".",","))</f>
        <v>100</v>
      </c>
      <c r="O1775" s="6" t="str">
        <f>LOOKUP(ImoveisBB[[#This Row],[Area1]],Table25[Faixa],Table25[NomeFaixa])</f>
        <v>E. 100m2 - 150m2</v>
      </c>
      <c r="P1775" s="6" t="str">
        <f>IF(ISNUMBER( SEARCH("Desocupado", ImoveisBB[[#This Row],[status_imovel]] ) ), "DESOcupado", "OCUpado")</f>
        <v>DESOcupado</v>
      </c>
      <c r="Q1775" s="6" t="str">
        <f>IF(ISNUMBER( SEARCH("Venda", ImoveisBB[[#This Row],[status_imovel]] ) ), "Venda Direta", "Leilão")</f>
        <v>Leilão</v>
      </c>
    </row>
    <row r="1776" spans="1:17" x14ac:dyDescent="0.25">
      <c r="A1776">
        <v>1775</v>
      </c>
      <c r="B1776" s="1" t="s">
        <v>1784</v>
      </c>
      <c r="C1776" t="s">
        <v>3933</v>
      </c>
      <c r="D1776" t="s">
        <v>5985</v>
      </c>
      <c r="E1776" s="7">
        <v>66699</v>
      </c>
      <c r="F1776">
        <v>36</v>
      </c>
      <c r="G1776" t="s">
        <v>7760</v>
      </c>
      <c r="H1776" t="s">
        <v>7943</v>
      </c>
      <c r="I1776" t="s">
        <v>9733</v>
      </c>
      <c r="J1776" t="s">
        <v>13170</v>
      </c>
      <c r="K1776" t="s">
        <v>16609</v>
      </c>
      <c r="L1776" t="str">
        <f>LOOKUP(ImoveisBB[[#This Row],[Vlr_venda_imovel]],Table2[Faixa],Table2[NomeFaixa])</f>
        <v>F. 65k - 80k</v>
      </c>
      <c r="M1776" t="str">
        <f>LOOKUP(ImoveisBB[[#This Row],[Desc%]],Table24[Faixa],Table24[NomeFaixa])</f>
        <v>D. 30% - 40%</v>
      </c>
      <c r="N1776">
        <f>VALUE(SUBSTITUTE(MID(ImoveisBB[[#This Row],[Desc_imovel_numeros]],3,FIND("'",ImoveisBB[[#This Row],[Desc_imovel_numeros]],3)-3),".",","))</f>
        <v>93.99</v>
      </c>
      <c r="O1776" s="6" t="str">
        <f>LOOKUP(ImoveisBB[[#This Row],[Area1]],Table25[Faixa],Table25[NomeFaixa])</f>
        <v>D. 75m2 - 100m2</v>
      </c>
      <c r="P1776" s="6" t="str">
        <f>IF(ISNUMBER( SEARCH("Desocupado", ImoveisBB[[#This Row],[status_imovel]] ) ), "DESOcupado", "OCUpado")</f>
        <v>OCUpado</v>
      </c>
      <c r="Q1776" s="6" t="str">
        <f>IF(ISNUMBER( SEARCH("Venda", ImoveisBB[[#This Row],[status_imovel]] ) ), "Venda Direta", "Leilão")</f>
        <v>Leilão</v>
      </c>
    </row>
    <row r="1777" spans="1:17" x14ac:dyDescent="0.25">
      <c r="A1777">
        <v>1776</v>
      </c>
      <c r="B1777" s="1" t="s">
        <v>1785</v>
      </c>
      <c r="C1777" t="s">
        <v>3934</v>
      </c>
      <c r="D1777" t="s">
        <v>5986</v>
      </c>
      <c r="E1777" s="7">
        <v>452668</v>
      </c>
      <c r="F1777">
        <v>43</v>
      </c>
      <c r="G1777" t="s">
        <v>7743</v>
      </c>
      <c r="H1777" t="s">
        <v>7940</v>
      </c>
      <c r="I1777" t="s">
        <v>9734</v>
      </c>
      <c r="J1777" t="s">
        <v>13171</v>
      </c>
      <c r="K1777" t="s">
        <v>16610</v>
      </c>
      <c r="L1777" t="str">
        <f>LOOKUP(ImoveisBB[[#This Row],[Vlr_venda_imovel]],Table2[Faixa],Table2[NomeFaixa])</f>
        <v>I. 250k - 500k</v>
      </c>
      <c r="M1777" t="str">
        <f>LOOKUP(ImoveisBB[[#This Row],[Desc%]],Table24[Faixa],Table24[NomeFaixa])</f>
        <v>E. 40% - 50%</v>
      </c>
      <c r="N1777">
        <f>VALUE(SUBSTITUTE(MID(ImoveisBB[[#This Row],[Desc_imovel_numeros]],3,FIND("'",ImoveisBB[[#This Row],[Desc_imovel_numeros]],3)-3),".",","))</f>
        <v>107.66</v>
      </c>
      <c r="O1777" s="6" t="str">
        <f>LOOKUP(ImoveisBB[[#This Row],[Area1]],Table25[Faixa],Table25[NomeFaixa])</f>
        <v>E. 100m2 - 150m2</v>
      </c>
      <c r="P1777" s="6" t="str">
        <f>IF(ISNUMBER( SEARCH("Desocupado", ImoveisBB[[#This Row],[status_imovel]] ) ), "DESOcupado", "OCUpado")</f>
        <v>DESOcupado</v>
      </c>
      <c r="Q1777" s="6" t="str">
        <f>IF(ISNUMBER( SEARCH("Venda", ImoveisBB[[#This Row],[status_imovel]] ) ), "Venda Direta", "Leilão")</f>
        <v>Leilão</v>
      </c>
    </row>
    <row r="1778" spans="1:17" x14ac:dyDescent="0.25">
      <c r="A1778">
        <v>1777</v>
      </c>
      <c r="B1778" s="1" t="s">
        <v>1786</v>
      </c>
      <c r="C1778" t="s">
        <v>3935</v>
      </c>
      <c r="D1778" t="s">
        <v>5987</v>
      </c>
      <c r="E1778" s="7">
        <v>51032</v>
      </c>
      <c r="F1778">
        <v>48</v>
      </c>
      <c r="G1778" t="s">
        <v>7814</v>
      </c>
      <c r="H1778" t="s">
        <v>7946</v>
      </c>
      <c r="I1778" t="s">
        <v>9735</v>
      </c>
      <c r="J1778" t="s">
        <v>13172</v>
      </c>
      <c r="K1778" t="s">
        <v>16611</v>
      </c>
      <c r="L1778" t="str">
        <f>LOOKUP(ImoveisBB[[#This Row],[Vlr_venda_imovel]],Table2[Faixa],Table2[NomeFaixa])</f>
        <v>E. 50k - 65k</v>
      </c>
      <c r="M1778" t="str">
        <f>LOOKUP(ImoveisBB[[#This Row],[Desc%]],Table24[Faixa],Table24[NomeFaixa])</f>
        <v>E. 40% - 50%</v>
      </c>
      <c r="N1778">
        <f>VALUE(SUBSTITUTE(MID(ImoveisBB[[#This Row],[Desc_imovel_numeros]],3,FIND("'",ImoveisBB[[#This Row],[Desc_imovel_numeros]],3)-3),".",","))</f>
        <v>49.95</v>
      </c>
      <c r="O1778" s="6" t="str">
        <f>LOOKUP(ImoveisBB[[#This Row],[Area1]],Table25[Faixa],Table25[NomeFaixa])</f>
        <v>B. 25m2 - 50m2</v>
      </c>
      <c r="P1778" s="6" t="str">
        <f>IF(ISNUMBER( SEARCH("Desocupado", ImoveisBB[[#This Row],[status_imovel]] ) ), "DESOcupado", "OCUpado")</f>
        <v>OCUpado</v>
      </c>
      <c r="Q1778" s="6" t="str">
        <f>IF(ISNUMBER( SEARCH("Venda", ImoveisBB[[#This Row],[status_imovel]] ) ), "Venda Direta", "Leilão")</f>
        <v>Venda Direta</v>
      </c>
    </row>
    <row r="1779" spans="1:17" x14ac:dyDescent="0.25">
      <c r="A1779">
        <v>1778</v>
      </c>
      <c r="B1779" s="1" t="s">
        <v>1787</v>
      </c>
      <c r="C1779" t="s">
        <v>3451</v>
      </c>
      <c r="D1779" t="s">
        <v>5988</v>
      </c>
      <c r="E1779" s="7">
        <v>46625</v>
      </c>
      <c r="F1779">
        <v>48</v>
      </c>
      <c r="G1779" t="s">
        <v>7814</v>
      </c>
      <c r="H1779" t="s">
        <v>7946</v>
      </c>
      <c r="I1779" t="s">
        <v>9736</v>
      </c>
      <c r="J1779" t="s">
        <v>13173</v>
      </c>
      <c r="K1779" t="s">
        <v>16612</v>
      </c>
      <c r="L1779" t="str">
        <f>LOOKUP(ImoveisBB[[#This Row],[Vlr_venda_imovel]],Table2[Faixa],Table2[NomeFaixa])</f>
        <v>D. 35k - 50k</v>
      </c>
      <c r="M1779" t="str">
        <f>LOOKUP(ImoveisBB[[#This Row],[Desc%]],Table24[Faixa],Table24[NomeFaixa])</f>
        <v>E. 40% - 50%</v>
      </c>
      <c r="N1779">
        <f>VALUE(SUBSTITUTE(MID(ImoveisBB[[#This Row],[Desc_imovel_numeros]],3,FIND("'",ImoveisBB[[#This Row],[Desc_imovel_numeros]],3)-3),".",","))</f>
        <v>52.31</v>
      </c>
      <c r="O1779" s="6" t="str">
        <f>LOOKUP(ImoveisBB[[#This Row],[Area1]],Table25[Faixa],Table25[NomeFaixa])</f>
        <v>C. 50m2 - 75m2</v>
      </c>
      <c r="P1779" s="6" t="str">
        <f>IF(ISNUMBER( SEARCH("Desocupado", ImoveisBB[[#This Row],[status_imovel]] ) ), "DESOcupado", "OCUpado")</f>
        <v>OCUpado</v>
      </c>
      <c r="Q1779" s="6" t="str">
        <f>IF(ISNUMBER( SEARCH("Venda", ImoveisBB[[#This Row],[status_imovel]] ) ), "Venda Direta", "Leilão")</f>
        <v>Venda Direta</v>
      </c>
    </row>
    <row r="1780" spans="1:17" x14ac:dyDescent="0.25">
      <c r="A1780">
        <v>1779</v>
      </c>
      <c r="B1780" s="1" t="s">
        <v>1788</v>
      </c>
      <c r="C1780" t="s">
        <v>3451</v>
      </c>
      <c r="D1780" t="s">
        <v>5989</v>
      </c>
      <c r="E1780" s="7">
        <v>57905</v>
      </c>
      <c r="F1780">
        <v>48</v>
      </c>
      <c r="G1780" t="s">
        <v>7814</v>
      </c>
      <c r="H1780" t="s">
        <v>7946</v>
      </c>
      <c r="I1780" t="s">
        <v>9737</v>
      </c>
      <c r="J1780" t="s">
        <v>13174</v>
      </c>
      <c r="K1780" t="s">
        <v>16613</v>
      </c>
      <c r="L1780" t="str">
        <f>LOOKUP(ImoveisBB[[#This Row],[Vlr_venda_imovel]],Table2[Faixa],Table2[NomeFaixa])</f>
        <v>E. 50k - 65k</v>
      </c>
      <c r="M1780" t="str">
        <f>LOOKUP(ImoveisBB[[#This Row],[Desc%]],Table24[Faixa],Table24[NomeFaixa])</f>
        <v>E. 40% - 50%</v>
      </c>
      <c r="N1780">
        <f>VALUE(SUBSTITUTE(MID(ImoveisBB[[#This Row],[Desc_imovel_numeros]],3,FIND("'",ImoveisBB[[#This Row],[Desc_imovel_numeros]],3)-3),".",","))</f>
        <v>100</v>
      </c>
      <c r="O1780" s="6" t="str">
        <f>LOOKUP(ImoveisBB[[#This Row],[Area1]],Table25[Faixa],Table25[NomeFaixa])</f>
        <v>E. 100m2 - 150m2</v>
      </c>
      <c r="P1780" s="6" t="str">
        <f>IF(ISNUMBER( SEARCH("Desocupado", ImoveisBB[[#This Row],[status_imovel]] ) ), "DESOcupado", "OCUpado")</f>
        <v>OCUpado</v>
      </c>
      <c r="Q1780" s="6" t="str">
        <f>IF(ISNUMBER( SEARCH("Venda", ImoveisBB[[#This Row],[status_imovel]] ) ), "Venda Direta", "Leilão")</f>
        <v>Venda Direta</v>
      </c>
    </row>
    <row r="1781" spans="1:17" x14ac:dyDescent="0.25">
      <c r="A1781">
        <v>1780</v>
      </c>
      <c r="B1781" s="1" t="s">
        <v>1789</v>
      </c>
      <c r="C1781" t="s">
        <v>3451</v>
      </c>
      <c r="D1781" t="s">
        <v>5990</v>
      </c>
      <c r="E1781" s="7">
        <v>57905</v>
      </c>
      <c r="F1781">
        <v>48</v>
      </c>
      <c r="G1781" t="s">
        <v>7814</v>
      </c>
      <c r="H1781" t="s">
        <v>7946</v>
      </c>
      <c r="I1781" t="s">
        <v>9738</v>
      </c>
      <c r="J1781" t="s">
        <v>13175</v>
      </c>
      <c r="K1781" t="s">
        <v>16614</v>
      </c>
      <c r="L1781" t="str">
        <f>LOOKUP(ImoveisBB[[#This Row],[Vlr_venda_imovel]],Table2[Faixa],Table2[NomeFaixa])</f>
        <v>E. 50k - 65k</v>
      </c>
      <c r="M1781" t="str">
        <f>LOOKUP(ImoveisBB[[#This Row],[Desc%]],Table24[Faixa],Table24[NomeFaixa])</f>
        <v>E. 40% - 50%</v>
      </c>
      <c r="N1781">
        <f>VALUE(SUBSTITUTE(MID(ImoveisBB[[#This Row],[Desc_imovel_numeros]],3,FIND("'",ImoveisBB[[#This Row],[Desc_imovel_numeros]],3)-3),".",","))</f>
        <v>180</v>
      </c>
      <c r="O1781" s="6" t="str">
        <f>LOOKUP(ImoveisBB[[#This Row],[Area1]],Table25[Faixa],Table25[NomeFaixa])</f>
        <v>F. 150m2 - 200m2</v>
      </c>
      <c r="P1781" s="6" t="str">
        <f>IF(ISNUMBER( SEARCH("Desocupado", ImoveisBB[[#This Row],[status_imovel]] ) ), "DESOcupado", "OCUpado")</f>
        <v>OCUpado</v>
      </c>
      <c r="Q1781" s="6" t="str">
        <f>IF(ISNUMBER( SEARCH("Venda", ImoveisBB[[#This Row],[status_imovel]] ) ), "Venda Direta", "Leilão")</f>
        <v>Venda Direta</v>
      </c>
    </row>
    <row r="1782" spans="1:17" x14ac:dyDescent="0.25">
      <c r="A1782">
        <v>1781</v>
      </c>
      <c r="B1782" s="1" t="s">
        <v>1790</v>
      </c>
      <c r="C1782" t="s">
        <v>3451</v>
      </c>
      <c r="D1782" t="s">
        <v>5991</v>
      </c>
      <c r="E1782" s="7">
        <v>48919</v>
      </c>
      <c r="F1782">
        <v>48</v>
      </c>
      <c r="G1782" t="s">
        <v>7814</v>
      </c>
      <c r="H1782" t="s">
        <v>7946</v>
      </c>
      <c r="I1782" t="s">
        <v>9739</v>
      </c>
      <c r="J1782" t="s">
        <v>13176</v>
      </c>
      <c r="K1782" t="s">
        <v>16615</v>
      </c>
      <c r="L1782" t="str">
        <f>LOOKUP(ImoveisBB[[#This Row],[Vlr_venda_imovel]],Table2[Faixa],Table2[NomeFaixa])</f>
        <v>D. 35k - 50k</v>
      </c>
      <c r="M1782" t="str">
        <f>LOOKUP(ImoveisBB[[#This Row],[Desc%]],Table24[Faixa],Table24[NomeFaixa])</f>
        <v>E. 40% - 50%</v>
      </c>
      <c r="N1782">
        <f>VALUE(SUBSTITUTE(MID(ImoveisBB[[#This Row],[Desc_imovel_numeros]],3,FIND("'",ImoveisBB[[#This Row],[Desc_imovel_numeros]],3)-3),".",","))</f>
        <v>107.2</v>
      </c>
      <c r="O1782" s="6" t="str">
        <f>LOOKUP(ImoveisBB[[#This Row],[Area1]],Table25[Faixa],Table25[NomeFaixa])</f>
        <v>E. 100m2 - 150m2</v>
      </c>
      <c r="P1782" s="6" t="str">
        <f>IF(ISNUMBER( SEARCH("Desocupado", ImoveisBB[[#This Row],[status_imovel]] ) ), "DESOcupado", "OCUpado")</f>
        <v>OCUpado</v>
      </c>
      <c r="Q1782" s="6" t="str">
        <f>IF(ISNUMBER( SEARCH("Venda", ImoveisBB[[#This Row],[status_imovel]] ) ), "Venda Direta", "Leilão")</f>
        <v>Venda Direta</v>
      </c>
    </row>
    <row r="1783" spans="1:17" x14ac:dyDescent="0.25">
      <c r="A1783">
        <v>1782</v>
      </c>
      <c r="B1783" s="1" t="s">
        <v>1791</v>
      </c>
      <c r="C1783" t="s">
        <v>3463</v>
      </c>
      <c r="D1783" t="s">
        <v>5992</v>
      </c>
      <c r="E1783" s="7">
        <v>48972</v>
      </c>
      <c r="F1783">
        <v>48</v>
      </c>
      <c r="G1783" t="s">
        <v>7790</v>
      </c>
      <c r="H1783" t="s">
        <v>7951</v>
      </c>
      <c r="I1783" t="s">
        <v>9740</v>
      </c>
      <c r="J1783" t="s">
        <v>13177</v>
      </c>
      <c r="K1783" t="s">
        <v>16616</v>
      </c>
      <c r="L1783" t="str">
        <f>LOOKUP(ImoveisBB[[#This Row],[Vlr_venda_imovel]],Table2[Faixa],Table2[NomeFaixa])</f>
        <v>D. 35k - 50k</v>
      </c>
      <c r="M1783" t="str">
        <f>LOOKUP(ImoveisBB[[#This Row],[Desc%]],Table24[Faixa],Table24[NomeFaixa])</f>
        <v>E. 40% - 50%</v>
      </c>
      <c r="N1783">
        <f>VALUE(SUBSTITUTE(MID(ImoveisBB[[#This Row],[Desc_imovel_numeros]],3,FIND("'",ImoveisBB[[#This Row],[Desc_imovel_numeros]],3)-3),".",","))</f>
        <v>126</v>
      </c>
      <c r="O1783" s="6" t="str">
        <f>LOOKUP(ImoveisBB[[#This Row],[Area1]],Table25[Faixa],Table25[NomeFaixa])</f>
        <v>E. 100m2 - 150m2</v>
      </c>
      <c r="P1783" s="6" t="str">
        <f>IF(ISNUMBER( SEARCH("Desocupado", ImoveisBB[[#This Row],[status_imovel]] ) ), "DESOcupado", "OCUpado")</f>
        <v>OCUpado</v>
      </c>
      <c r="Q1783" s="6" t="str">
        <f>IF(ISNUMBER( SEARCH("Venda", ImoveisBB[[#This Row],[status_imovel]] ) ), "Venda Direta", "Leilão")</f>
        <v>Venda Direta</v>
      </c>
    </row>
    <row r="1784" spans="1:17" x14ac:dyDescent="0.25">
      <c r="A1784">
        <v>1783</v>
      </c>
      <c r="B1784" s="1" t="s">
        <v>1792</v>
      </c>
      <c r="C1784" t="s">
        <v>3451</v>
      </c>
      <c r="D1784" t="s">
        <v>5993</v>
      </c>
      <c r="E1784" s="7">
        <v>54513</v>
      </c>
      <c r="F1784">
        <v>43</v>
      </c>
      <c r="G1784" t="s">
        <v>7790</v>
      </c>
      <c r="H1784" t="s">
        <v>7951</v>
      </c>
      <c r="I1784" t="s">
        <v>9741</v>
      </c>
      <c r="J1784" t="s">
        <v>13178</v>
      </c>
      <c r="K1784" t="s">
        <v>16617</v>
      </c>
      <c r="L1784" t="str">
        <f>LOOKUP(ImoveisBB[[#This Row],[Vlr_venda_imovel]],Table2[Faixa],Table2[NomeFaixa])</f>
        <v>E. 50k - 65k</v>
      </c>
      <c r="M1784" t="str">
        <f>LOOKUP(ImoveisBB[[#This Row],[Desc%]],Table24[Faixa],Table24[NomeFaixa])</f>
        <v>E. 40% - 50%</v>
      </c>
      <c r="N1784">
        <f>VALUE(SUBSTITUTE(MID(ImoveisBB[[#This Row],[Desc_imovel_numeros]],3,FIND("'",ImoveisBB[[#This Row],[Desc_imovel_numeros]],3)-3),".",","))</f>
        <v>126</v>
      </c>
      <c r="O1784" s="6" t="str">
        <f>LOOKUP(ImoveisBB[[#This Row],[Area1]],Table25[Faixa],Table25[NomeFaixa])</f>
        <v>E. 100m2 - 150m2</v>
      </c>
      <c r="P1784" s="6" t="str">
        <f>IF(ISNUMBER( SEARCH("Desocupado", ImoveisBB[[#This Row],[status_imovel]] ) ), "DESOcupado", "OCUpado")</f>
        <v>DESOcupado</v>
      </c>
      <c r="Q1784" s="6" t="str">
        <f>IF(ISNUMBER( SEARCH("Venda", ImoveisBB[[#This Row],[status_imovel]] ) ), "Venda Direta", "Leilão")</f>
        <v>Venda Direta</v>
      </c>
    </row>
    <row r="1785" spans="1:17" x14ac:dyDescent="0.25">
      <c r="A1785">
        <v>1784</v>
      </c>
      <c r="B1785" s="1" t="s">
        <v>1793</v>
      </c>
      <c r="C1785" t="s">
        <v>3451</v>
      </c>
      <c r="D1785" t="s">
        <v>5994</v>
      </c>
      <c r="E1785" s="7">
        <v>32353</v>
      </c>
      <c r="F1785">
        <v>48</v>
      </c>
      <c r="G1785" t="s">
        <v>7805</v>
      </c>
      <c r="H1785" t="s">
        <v>7949</v>
      </c>
      <c r="I1785" t="s">
        <v>9742</v>
      </c>
      <c r="J1785" t="s">
        <v>13179</v>
      </c>
      <c r="K1785" t="s">
        <v>16618</v>
      </c>
      <c r="L1785" t="str">
        <f>LOOKUP(ImoveisBB[[#This Row],[Vlr_venda_imovel]],Table2[Faixa],Table2[NomeFaixa])</f>
        <v>C. 25k - 35k</v>
      </c>
      <c r="M1785" t="str">
        <f>LOOKUP(ImoveisBB[[#This Row],[Desc%]],Table24[Faixa],Table24[NomeFaixa])</f>
        <v>E. 40% - 50%</v>
      </c>
      <c r="N1785">
        <f>VALUE(SUBSTITUTE(MID(ImoveisBB[[#This Row],[Desc_imovel_numeros]],3,FIND("'",ImoveisBB[[#This Row],[Desc_imovel_numeros]],3)-3),".",","))</f>
        <v>127.5</v>
      </c>
      <c r="O1785" s="6" t="str">
        <f>LOOKUP(ImoveisBB[[#This Row],[Area1]],Table25[Faixa],Table25[NomeFaixa])</f>
        <v>E. 100m2 - 150m2</v>
      </c>
      <c r="P1785" s="6" t="str">
        <f>IF(ISNUMBER( SEARCH("Desocupado", ImoveisBB[[#This Row],[status_imovel]] ) ), "DESOcupado", "OCUpado")</f>
        <v>OCUpado</v>
      </c>
      <c r="Q1785" s="6" t="str">
        <f>IF(ISNUMBER( SEARCH("Venda", ImoveisBB[[#This Row],[status_imovel]] ) ), "Venda Direta", "Leilão")</f>
        <v>Venda Direta</v>
      </c>
    </row>
    <row r="1786" spans="1:17" x14ac:dyDescent="0.25">
      <c r="A1786">
        <v>1785</v>
      </c>
      <c r="B1786" s="1" t="s">
        <v>1794</v>
      </c>
      <c r="C1786" t="s">
        <v>3936</v>
      </c>
      <c r="D1786" t="s">
        <v>5995</v>
      </c>
      <c r="E1786" s="7">
        <v>54802</v>
      </c>
      <c r="F1786">
        <v>48</v>
      </c>
      <c r="G1786" t="s">
        <v>7732</v>
      </c>
      <c r="H1786" t="s">
        <v>7937</v>
      </c>
      <c r="I1786" t="s">
        <v>9743</v>
      </c>
      <c r="J1786" t="s">
        <v>13180</v>
      </c>
      <c r="K1786" t="s">
        <v>16619</v>
      </c>
      <c r="L1786" t="str">
        <f>LOOKUP(ImoveisBB[[#This Row],[Vlr_venda_imovel]],Table2[Faixa],Table2[NomeFaixa])</f>
        <v>E. 50k - 65k</v>
      </c>
      <c r="M1786" t="str">
        <f>LOOKUP(ImoveisBB[[#This Row],[Desc%]],Table24[Faixa],Table24[NomeFaixa])</f>
        <v>E. 40% - 50%</v>
      </c>
      <c r="N1786">
        <f>VALUE(SUBSTITUTE(MID(ImoveisBB[[#This Row],[Desc_imovel_numeros]],3,FIND("'",ImoveisBB[[#This Row],[Desc_imovel_numeros]],3)-3),".",","))</f>
        <v>60.84</v>
      </c>
      <c r="O1786" s="6" t="str">
        <f>LOOKUP(ImoveisBB[[#This Row],[Area1]],Table25[Faixa],Table25[NomeFaixa])</f>
        <v>C. 50m2 - 75m2</v>
      </c>
      <c r="P1786" s="6" t="str">
        <f>IF(ISNUMBER( SEARCH("Desocupado", ImoveisBB[[#This Row],[status_imovel]] ) ), "DESOcupado", "OCUpado")</f>
        <v>OCUpado</v>
      </c>
      <c r="Q1786" s="6" t="str">
        <f>IF(ISNUMBER( SEARCH("Venda", ImoveisBB[[#This Row],[status_imovel]] ) ), "Venda Direta", "Leilão")</f>
        <v>Leilão</v>
      </c>
    </row>
    <row r="1787" spans="1:17" x14ac:dyDescent="0.25">
      <c r="A1787">
        <v>1786</v>
      </c>
      <c r="B1787" s="1" t="s">
        <v>1795</v>
      </c>
      <c r="C1787" t="s">
        <v>3451</v>
      </c>
      <c r="D1787" t="s">
        <v>5996</v>
      </c>
      <c r="E1787" s="7">
        <v>38979</v>
      </c>
      <c r="F1787">
        <v>48</v>
      </c>
      <c r="G1787" t="s">
        <v>7805</v>
      </c>
      <c r="H1787" t="s">
        <v>7949</v>
      </c>
      <c r="I1787" t="s">
        <v>9744</v>
      </c>
      <c r="J1787" t="s">
        <v>13181</v>
      </c>
      <c r="K1787" t="s">
        <v>16620</v>
      </c>
      <c r="L1787" t="str">
        <f>LOOKUP(ImoveisBB[[#This Row],[Vlr_venda_imovel]],Table2[Faixa],Table2[NomeFaixa])</f>
        <v>D. 35k - 50k</v>
      </c>
      <c r="M1787" t="str">
        <f>LOOKUP(ImoveisBB[[#This Row],[Desc%]],Table24[Faixa],Table24[NomeFaixa])</f>
        <v>E. 40% - 50%</v>
      </c>
      <c r="N1787">
        <f>VALUE(SUBSTITUTE(MID(ImoveisBB[[#This Row],[Desc_imovel_numeros]],3,FIND("'",ImoveisBB[[#This Row],[Desc_imovel_numeros]],3)-3),".",","))</f>
        <v>184.5</v>
      </c>
      <c r="O1787" s="6" t="str">
        <f>LOOKUP(ImoveisBB[[#This Row],[Area1]],Table25[Faixa],Table25[NomeFaixa])</f>
        <v>F. 150m2 - 200m2</v>
      </c>
      <c r="P1787" s="6" t="str">
        <f>IF(ISNUMBER( SEARCH("Desocupado", ImoveisBB[[#This Row],[status_imovel]] ) ), "DESOcupado", "OCUpado")</f>
        <v>OCUpado</v>
      </c>
      <c r="Q1787" s="6" t="str">
        <f>IF(ISNUMBER( SEARCH("Venda", ImoveisBB[[#This Row],[status_imovel]] ) ), "Venda Direta", "Leilão")</f>
        <v>Venda Direta</v>
      </c>
    </row>
    <row r="1788" spans="1:17" x14ac:dyDescent="0.25">
      <c r="A1788">
        <v>1787</v>
      </c>
      <c r="B1788" s="1" t="s">
        <v>1796</v>
      </c>
      <c r="C1788" t="s">
        <v>3451</v>
      </c>
      <c r="D1788" t="s">
        <v>5997</v>
      </c>
      <c r="E1788" s="7">
        <v>34647</v>
      </c>
      <c r="F1788">
        <v>48</v>
      </c>
      <c r="G1788" t="s">
        <v>7805</v>
      </c>
      <c r="H1788" t="s">
        <v>7949</v>
      </c>
      <c r="I1788" t="s">
        <v>9745</v>
      </c>
      <c r="J1788" t="s">
        <v>13182</v>
      </c>
      <c r="K1788" t="s">
        <v>16621</v>
      </c>
      <c r="L1788" t="str">
        <f>LOOKUP(ImoveisBB[[#This Row],[Vlr_venda_imovel]],Table2[Faixa],Table2[NomeFaixa])</f>
        <v>C. 25k - 35k</v>
      </c>
      <c r="M1788" t="str">
        <f>LOOKUP(ImoveisBB[[#This Row],[Desc%]],Table24[Faixa],Table24[NomeFaixa])</f>
        <v>E. 40% - 50%</v>
      </c>
      <c r="N1788">
        <f>VALUE(SUBSTITUTE(MID(ImoveisBB[[#This Row],[Desc_imovel_numeros]],3,FIND("'",ImoveisBB[[#This Row],[Desc_imovel_numeros]],3)-3),".",","))</f>
        <v>180</v>
      </c>
      <c r="O1788" s="6" t="str">
        <f>LOOKUP(ImoveisBB[[#This Row],[Area1]],Table25[Faixa],Table25[NomeFaixa])</f>
        <v>F. 150m2 - 200m2</v>
      </c>
      <c r="P1788" s="6" t="str">
        <f>IF(ISNUMBER( SEARCH("Desocupado", ImoveisBB[[#This Row],[status_imovel]] ) ), "DESOcupado", "OCUpado")</f>
        <v>OCUpado</v>
      </c>
      <c r="Q1788" s="6" t="str">
        <f>IF(ISNUMBER( SEARCH("Venda", ImoveisBB[[#This Row],[status_imovel]] ) ), "Venda Direta", "Leilão")</f>
        <v>Venda Direta</v>
      </c>
    </row>
    <row r="1789" spans="1:17" x14ac:dyDescent="0.25">
      <c r="A1789">
        <v>1788</v>
      </c>
      <c r="B1789" s="1" t="s">
        <v>1797</v>
      </c>
      <c r="C1789" t="s">
        <v>3451</v>
      </c>
      <c r="D1789" t="s">
        <v>5998</v>
      </c>
      <c r="E1789" s="7">
        <v>36941</v>
      </c>
      <c r="F1789">
        <v>48</v>
      </c>
      <c r="G1789" t="s">
        <v>7805</v>
      </c>
      <c r="H1789" t="s">
        <v>7949</v>
      </c>
      <c r="I1789" t="s">
        <v>9746</v>
      </c>
      <c r="J1789" t="s">
        <v>13183</v>
      </c>
      <c r="K1789" t="s">
        <v>16622</v>
      </c>
      <c r="L1789" t="str">
        <f>LOOKUP(ImoveisBB[[#This Row],[Vlr_venda_imovel]],Table2[Faixa],Table2[NomeFaixa])</f>
        <v>D. 35k - 50k</v>
      </c>
      <c r="M1789" t="str">
        <f>LOOKUP(ImoveisBB[[#This Row],[Desc%]],Table24[Faixa],Table24[NomeFaixa])</f>
        <v>E. 40% - 50%</v>
      </c>
      <c r="N1789">
        <f>VALUE(SUBSTITUTE(MID(ImoveisBB[[#This Row],[Desc_imovel_numeros]],3,FIND("'",ImoveisBB[[#This Row],[Desc_imovel_numeros]],3)-3),".",","))</f>
        <v>162</v>
      </c>
      <c r="O1789" s="6" t="str">
        <f>LOOKUP(ImoveisBB[[#This Row],[Area1]],Table25[Faixa],Table25[NomeFaixa])</f>
        <v>F. 150m2 - 200m2</v>
      </c>
      <c r="P1789" s="6" t="str">
        <f>IF(ISNUMBER( SEARCH("Desocupado", ImoveisBB[[#This Row],[status_imovel]] ) ), "DESOcupado", "OCUpado")</f>
        <v>OCUpado</v>
      </c>
      <c r="Q1789" s="6" t="str">
        <f>IF(ISNUMBER( SEARCH("Venda", ImoveisBB[[#This Row],[status_imovel]] ) ), "Venda Direta", "Leilão")</f>
        <v>Venda Direta</v>
      </c>
    </row>
    <row r="1790" spans="1:17" x14ac:dyDescent="0.25">
      <c r="A1790">
        <v>1789</v>
      </c>
      <c r="B1790" s="1" t="s">
        <v>1798</v>
      </c>
      <c r="C1790" t="s">
        <v>3451</v>
      </c>
      <c r="D1790" t="s">
        <v>5999</v>
      </c>
      <c r="E1790" s="7">
        <v>38215</v>
      </c>
      <c r="F1790">
        <v>48</v>
      </c>
      <c r="G1790" t="s">
        <v>7805</v>
      </c>
      <c r="H1790" t="s">
        <v>7949</v>
      </c>
      <c r="I1790" t="s">
        <v>9747</v>
      </c>
      <c r="J1790" t="s">
        <v>13184</v>
      </c>
      <c r="K1790" t="s">
        <v>16623</v>
      </c>
      <c r="L1790" t="str">
        <f>LOOKUP(ImoveisBB[[#This Row],[Vlr_venda_imovel]],Table2[Faixa],Table2[NomeFaixa])</f>
        <v>D. 35k - 50k</v>
      </c>
      <c r="M1790" t="str">
        <f>LOOKUP(ImoveisBB[[#This Row],[Desc%]],Table24[Faixa],Table24[NomeFaixa])</f>
        <v>E. 40% - 50%</v>
      </c>
      <c r="N1790">
        <f>VALUE(SUBSTITUTE(MID(ImoveisBB[[#This Row],[Desc_imovel_numeros]],3,FIND("'",ImoveisBB[[#This Row],[Desc_imovel_numeros]],3)-3),".",","))</f>
        <v>162</v>
      </c>
      <c r="O1790" s="6" t="str">
        <f>LOOKUP(ImoveisBB[[#This Row],[Area1]],Table25[Faixa],Table25[NomeFaixa])</f>
        <v>F. 150m2 - 200m2</v>
      </c>
      <c r="P1790" s="6" t="str">
        <f>IF(ISNUMBER( SEARCH("Desocupado", ImoveisBB[[#This Row],[status_imovel]] ) ), "DESOcupado", "OCUpado")</f>
        <v>OCUpado</v>
      </c>
      <c r="Q1790" s="6" t="str">
        <f>IF(ISNUMBER( SEARCH("Venda", ImoveisBB[[#This Row],[status_imovel]] ) ), "Venda Direta", "Leilão")</f>
        <v>Venda Direta</v>
      </c>
    </row>
    <row r="1791" spans="1:17" x14ac:dyDescent="0.25">
      <c r="A1791">
        <v>1790</v>
      </c>
      <c r="B1791" s="1" t="s">
        <v>1799</v>
      </c>
      <c r="C1791" t="s">
        <v>3937</v>
      </c>
      <c r="D1791" t="s">
        <v>6000</v>
      </c>
      <c r="E1791" s="7">
        <v>50206</v>
      </c>
      <c r="F1791">
        <v>54</v>
      </c>
      <c r="G1791" t="s">
        <v>7898</v>
      </c>
      <c r="H1791" t="s">
        <v>7943</v>
      </c>
      <c r="I1791" t="s">
        <v>9748</v>
      </c>
      <c r="J1791" t="s">
        <v>13185</v>
      </c>
      <c r="K1791" t="s">
        <v>16624</v>
      </c>
      <c r="L1791" t="str">
        <f>LOOKUP(ImoveisBB[[#This Row],[Vlr_venda_imovel]],Table2[Faixa],Table2[NomeFaixa])</f>
        <v>E. 50k - 65k</v>
      </c>
      <c r="M1791" t="str">
        <f>LOOKUP(ImoveisBB[[#This Row],[Desc%]],Table24[Faixa],Table24[NomeFaixa])</f>
        <v>F. 50% - 60%</v>
      </c>
      <c r="N1791">
        <f>VALUE(SUBSTITUTE(MID(ImoveisBB[[#This Row],[Desc_imovel_numeros]],3,FIND("'",ImoveisBB[[#This Row],[Desc_imovel_numeros]],3)-3),".",","))</f>
        <v>252.4</v>
      </c>
      <c r="O1791" s="6" t="str">
        <f>LOOKUP(ImoveisBB[[#This Row],[Area1]],Table25[Faixa],Table25[NomeFaixa])</f>
        <v>G. 200m2 - 500m2</v>
      </c>
      <c r="P1791" s="6" t="str">
        <f>IF(ISNUMBER( SEARCH("Desocupado", ImoveisBB[[#This Row],[status_imovel]] ) ), "DESOcupado", "OCUpado")</f>
        <v>OCUpado</v>
      </c>
      <c r="Q1791" s="6" t="str">
        <f>IF(ISNUMBER( SEARCH("Venda", ImoveisBB[[#This Row],[status_imovel]] ) ), "Venda Direta", "Leilão")</f>
        <v>Leilão</v>
      </c>
    </row>
    <row r="1792" spans="1:17" x14ac:dyDescent="0.25">
      <c r="A1792">
        <v>1791</v>
      </c>
      <c r="B1792" s="1" t="s">
        <v>1800</v>
      </c>
      <c r="C1792" t="s">
        <v>3938</v>
      </c>
      <c r="D1792" t="s">
        <v>6001</v>
      </c>
      <c r="E1792" s="7">
        <v>46625</v>
      </c>
      <c r="F1792">
        <v>48</v>
      </c>
      <c r="G1792" t="s">
        <v>7827</v>
      </c>
      <c r="H1792" t="s">
        <v>7946</v>
      </c>
      <c r="I1792" t="s">
        <v>9749</v>
      </c>
      <c r="J1792" t="s">
        <v>13186</v>
      </c>
      <c r="K1792" t="s">
        <v>16625</v>
      </c>
      <c r="L1792" t="str">
        <f>LOOKUP(ImoveisBB[[#This Row],[Vlr_venda_imovel]],Table2[Faixa],Table2[NomeFaixa])</f>
        <v>D. 35k - 50k</v>
      </c>
      <c r="M1792" t="str">
        <f>LOOKUP(ImoveisBB[[#This Row],[Desc%]],Table24[Faixa],Table24[NomeFaixa])</f>
        <v>E. 40% - 50%</v>
      </c>
      <c r="N1792">
        <f>VALUE(SUBSTITUTE(MID(ImoveisBB[[#This Row],[Desc_imovel_numeros]],3,FIND("'",ImoveisBB[[#This Row],[Desc_imovel_numeros]],3)-3),".",","))</f>
        <v>55.65</v>
      </c>
      <c r="O1792" s="6" t="str">
        <f>LOOKUP(ImoveisBB[[#This Row],[Area1]],Table25[Faixa],Table25[NomeFaixa])</f>
        <v>C. 50m2 - 75m2</v>
      </c>
      <c r="P1792" s="6" t="str">
        <f>IF(ISNUMBER( SEARCH("Desocupado", ImoveisBB[[#This Row],[status_imovel]] ) ), "DESOcupado", "OCUpado")</f>
        <v>OCUpado</v>
      </c>
      <c r="Q1792" s="6" t="str">
        <f>IF(ISNUMBER( SEARCH("Venda", ImoveisBB[[#This Row],[status_imovel]] ) ), "Venda Direta", "Leilão")</f>
        <v>Venda Direta</v>
      </c>
    </row>
    <row r="1793" spans="1:17" x14ac:dyDescent="0.25">
      <c r="A1793">
        <v>1792</v>
      </c>
      <c r="B1793" s="1" t="s">
        <v>1801</v>
      </c>
      <c r="C1793" t="s">
        <v>3939</v>
      </c>
      <c r="D1793" t="s">
        <v>6002</v>
      </c>
      <c r="E1793" s="7">
        <v>52029</v>
      </c>
      <c r="F1793">
        <v>48</v>
      </c>
      <c r="G1793" t="s">
        <v>7827</v>
      </c>
      <c r="H1793" t="s">
        <v>7946</v>
      </c>
      <c r="I1793" t="s">
        <v>9750</v>
      </c>
      <c r="J1793" t="s">
        <v>13187</v>
      </c>
      <c r="K1793" t="s">
        <v>16626</v>
      </c>
      <c r="L1793" t="str">
        <f>LOOKUP(ImoveisBB[[#This Row],[Vlr_venda_imovel]],Table2[Faixa],Table2[NomeFaixa])</f>
        <v>E. 50k - 65k</v>
      </c>
      <c r="M1793" t="str">
        <f>LOOKUP(ImoveisBB[[#This Row],[Desc%]],Table24[Faixa],Table24[NomeFaixa])</f>
        <v>E. 40% - 50%</v>
      </c>
      <c r="N1793">
        <f>VALUE(SUBSTITUTE(MID(ImoveisBB[[#This Row],[Desc_imovel_numeros]],3,FIND("'",ImoveisBB[[#This Row],[Desc_imovel_numeros]],3)-3),".",","))</f>
        <v>47.61</v>
      </c>
      <c r="O1793" s="6" t="str">
        <f>LOOKUP(ImoveisBB[[#This Row],[Area1]],Table25[Faixa],Table25[NomeFaixa])</f>
        <v>B. 25m2 - 50m2</v>
      </c>
      <c r="P1793" s="6" t="str">
        <f>IF(ISNUMBER( SEARCH("Desocupado", ImoveisBB[[#This Row],[status_imovel]] ) ), "DESOcupado", "OCUpado")</f>
        <v>OCUpado</v>
      </c>
      <c r="Q1793" s="6" t="str">
        <f>IF(ISNUMBER( SEARCH("Venda", ImoveisBB[[#This Row],[status_imovel]] ) ), "Venda Direta", "Leilão")</f>
        <v>Venda Direta</v>
      </c>
    </row>
    <row r="1794" spans="1:17" x14ac:dyDescent="0.25">
      <c r="A1794">
        <v>1793</v>
      </c>
      <c r="B1794" s="1" t="s">
        <v>1802</v>
      </c>
      <c r="C1794" t="s">
        <v>3940</v>
      </c>
      <c r="D1794" t="s">
        <v>6003</v>
      </c>
      <c r="E1794" s="7">
        <v>62661</v>
      </c>
      <c r="F1794">
        <v>48</v>
      </c>
      <c r="G1794" t="s">
        <v>7827</v>
      </c>
      <c r="H1794" t="s">
        <v>7946</v>
      </c>
      <c r="I1794" t="s">
        <v>9751</v>
      </c>
      <c r="J1794" t="s">
        <v>13188</v>
      </c>
      <c r="K1794" t="s">
        <v>16627</v>
      </c>
      <c r="L1794" t="str">
        <f>LOOKUP(ImoveisBB[[#This Row],[Vlr_venda_imovel]],Table2[Faixa],Table2[NomeFaixa])</f>
        <v>E. 50k - 65k</v>
      </c>
      <c r="M1794" t="str">
        <f>LOOKUP(ImoveisBB[[#This Row],[Desc%]],Table24[Faixa],Table24[NomeFaixa])</f>
        <v>E. 40% - 50%</v>
      </c>
      <c r="N1794">
        <f>VALUE(SUBSTITUTE(MID(ImoveisBB[[#This Row],[Desc_imovel_numeros]],3,FIND("'",ImoveisBB[[#This Row],[Desc_imovel_numeros]],3)-3),".",","))</f>
        <v>49</v>
      </c>
      <c r="O1794" s="6" t="str">
        <f>LOOKUP(ImoveisBB[[#This Row],[Area1]],Table25[Faixa],Table25[NomeFaixa])</f>
        <v>B. 25m2 - 50m2</v>
      </c>
      <c r="P1794" s="6" t="str">
        <f>IF(ISNUMBER( SEARCH("Desocupado", ImoveisBB[[#This Row],[status_imovel]] ) ), "DESOcupado", "OCUpado")</f>
        <v>OCUpado</v>
      </c>
      <c r="Q1794" s="6" t="str">
        <f>IF(ISNUMBER( SEARCH("Venda", ImoveisBB[[#This Row],[status_imovel]] ) ), "Venda Direta", "Leilão")</f>
        <v>Venda Direta</v>
      </c>
    </row>
    <row r="1795" spans="1:17" x14ac:dyDescent="0.25">
      <c r="A1795">
        <v>1794</v>
      </c>
      <c r="B1795" s="1" t="s">
        <v>1803</v>
      </c>
      <c r="C1795" t="s">
        <v>3463</v>
      </c>
      <c r="D1795" t="s">
        <v>6004</v>
      </c>
      <c r="E1795" s="7">
        <v>49387</v>
      </c>
      <c r="F1795">
        <v>29</v>
      </c>
      <c r="G1795" t="s">
        <v>7828</v>
      </c>
      <c r="H1795" t="s">
        <v>7945</v>
      </c>
      <c r="I1795" t="s">
        <v>9752</v>
      </c>
      <c r="J1795" t="s">
        <v>13189</v>
      </c>
      <c r="K1795" t="s">
        <v>16628</v>
      </c>
      <c r="L1795" t="str">
        <f>LOOKUP(ImoveisBB[[#This Row],[Vlr_venda_imovel]],Table2[Faixa],Table2[NomeFaixa])</f>
        <v>D. 35k - 50k</v>
      </c>
      <c r="M1795" t="str">
        <f>LOOKUP(ImoveisBB[[#This Row],[Desc%]],Table24[Faixa],Table24[NomeFaixa])</f>
        <v>C. 20% - 30%</v>
      </c>
      <c r="N1795">
        <f>VALUE(SUBSTITUTE(MID(ImoveisBB[[#This Row],[Desc_imovel_numeros]],3,FIND("'",ImoveisBB[[#This Row],[Desc_imovel_numeros]],3)-3),".",","))</f>
        <v>200</v>
      </c>
      <c r="O1795" s="6" t="str">
        <f>LOOKUP(ImoveisBB[[#This Row],[Area1]],Table25[Faixa],Table25[NomeFaixa])</f>
        <v>G. 200m2 - 500m2</v>
      </c>
      <c r="P1795" s="6" t="str">
        <f>IF(ISNUMBER( SEARCH("Desocupado", ImoveisBB[[#This Row],[status_imovel]] ) ), "DESOcupado", "OCUpado")</f>
        <v>DESOcupado</v>
      </c>
      <c r="Q1795" s="6" t="str">
        <f>IF(ISNUMBER( SEARCH("Venda", ImoveisBB[[#This Row],[status_imovel]] ) ), "Venda Direta", "Leilão")</f>
        <v>Venda Direta</v>
      </c>
    </row>
    <row r="1796" spans="1:17" x14ac:dyDescent="0.25">
      <c r="A1796">
        <v>1795</v>
      </c>
      <c r="B1796" s="1" t="s">
        <v>1804</v>
      </c>
      <c r="C1796" t="s">
        <v>3451</v>
      </c>
      <c r="D1796" t="s">
        <v>6005</v>
      </c>
      <c r="E1796" s="7">
        <v>43846</v>
      </c>
      <c r="F1796">
        <v>47</v>
      </c>
      <c r="G1796" t="s">
        <v>7801</v>
      </c>
      <c r="H1796" t="s">
        <v>7952</v>
      </c>
      <c r="I1796" t="s">
        <v>9753</v>
      </c>
      <c r="J1796" t="s">
        <v>13190</v>
      </c>
      <c r="K1796" t="s">
        <v>16629</v>
      </c>
      <c r="L1796" t="str">
        <f>LOOKUP(ImoveisBB[[#This Row],[Vlr_venda_imovel]],Table2[Faixa],Table2[NomeFaixa])</f>
        <v>D. 35k - 50k</v>
      </c>
      <c r="M1796" t="str">
        <f>LOOKUP(ImoveisBB[[#This Row],[Desc%]],Table24[Faixa],Table24[NomeFaixa])</f>
        <v>E. 40% - 50%</v>
      </c>
      <c r="N1796">
        <f>VALUE(SUBSTITUTE(MID(ImoveisBB[[#This Row],[Desc_imovel_numeros]],3,FIND("'",ImoveisBB[[#This Row],[Desc_imovel_numeros]],3)-3),".",","))</f>
        <v>312</v>
      </c>
      <c r="O1796" s="6" t="str">
        <f>LOOKUP(ImoveisBB[[#This Row],[Area1]],Table25[Faixa],Table25[NomeFaixa])</f>
        <v>G. 200m2 - 500m2</v>
      </c>
      <c r="P1796" s="6" t="str">
        <f>IF(ISNUMBER( SEARCH("Desocupado", ImoveisBB[[#This Row],[status_imovel]] ) ), "DESOcupado", "OCUpado")</f>
        <v>OCUpado</v>
      </c>
      <c r="Q1796" s="6" t="str">
        <f>IF(ISNUMBER( SEARCH("Venda", ImoveisBB[[#This Row],[status_imovel]] ) ), "Venda Direta", "Leilão")</f>
        <v>Venda Direta</v>
      </c>
    </row>
    <row r="1797" spans="1:17" x14ac:dyDescent="0.25">
      <c r="A1797">
        <v>1796</v>
      </c>
      <c r="B1797" s="1" t="s">
        <v>1805</v>
      </c>
      <c r="C1797" t="s">
        <v>3451</v>
      </c>
      <c r="D1797" t="s">
        <v>6006</v>
      </c>
      <c r="E1797" s="7">
        <v>35795</v>
      </c>
      <c r="F1797">
        <v>52</v>
      </c>
      <c r="G1797" t="s">
        <v>7801</v>
      </c>
      <c r="H1797" t="s">
        <v>7952</v>
      </c>
      <c r="I1797" t="s">
        <v>9754</v>
      </c>
      <c r="J1797" t="s">
        <v>13191</v>
      </c>
      <c r="K1797" t="s">
        <v>16630</v>
      </c>
      <c r="L1797" t="str">
        <f>LOOKUP(ImoveisBB[[#This Row],[Vlr_venda_imovel]],Table2[Faixa],Table2[NomeFaixa])</f>
        <v>D. 35k - 50k</v>
      </c>
      <c r="M1797" t="str">
        <f>LOOKUP(ImoveisBB[[#This Row],[Desc%]],Table24[Faixa],Table24[NomeFaixa])</f>
        <v>F. 50% - 60%</v>
      </c>
      <c r="N1797">
        <f>VALUE(SUBSTITUTE(MID(ImoveisBB[[#This Row],[Desc_imovel_numeros]],3,FIND("'",ImoveisBB[[#This Row],[Desc_imovel_numeros]],3)-3),".",","))</f>
        <v>105</v>
      </c>
      <c r="O1797" s="6" t="str">
        <f>LOOKUP(ImoveisBB[[#This Row],[Area1]],Table25[Faixa],Table25[NomeFaixa])</f>
        <v>E. 100m2 - 150m2</v>
      </c>
      <c r="P1797" s="6" t="str">
        <f>IF(ISNUMBER( SEARCH("Desocupado", ImoveisBB[[#This Row],[status_imovel]] ) ), "DESOcupado", "OCUpado")</f>
        <v>OCUpado</v>
      </c>
      <c r="Q1797" s="6" t="str">
        <f>IF(ISNUMBER( SEARCH("Venda", ImoveisBB[[#This Row],[status_imovel]] ) ), "Venda Direta", "Leilão")</f>
        <v>Venda Direta</v>
      </c>
    </row>
    <row r="1798" spans="1:17" x14ac:dyDescent="0.25">
      <c r="A1798">
        <v>1797</v>
      </c>
      <c r="B1798" s="1" t="s">
        <v>1806</v>
      </c>
      <c r="C1798" t="s">
        <v>3941</v>
      </c>
      <c r="D1798" t="s">
        <v>6007</v>
      </c>
      <c r="E1798" s="7">
        <v>40621</v>
      </c>
      <c r="F1798">
        <v>48</v>
      </c>
      <c r="G1798" t="s">
        <v>7899</v>
      </c>
      <c r="H1798" t="s">
        <v>7942</v>
      </c>
      <c r="I1798" t="s">
        <v>9755</v>
      </c>
      <c r="J1798" t="s">
        <v>13192</v>
      </c>
      <c r="K1798" t="s">
        <v>16631</v>
      </c>
      <c r="L1798" t="str">
        <f>LOOKUP(ImoveisBB[[#This Row],[Vlr_venda_imovel]],Table2[Faixa],Table2[NomeFaixa])</f>
        <v>D. 35k - 50k</v>
      </c>
      <c r="M1798" t="str">
        <f>LOOKUP(ImoveisBB[[#This Row],[Desc%]],Table24[Faixa],Table24[NomeFaixa])</f>
        <v>E. 40% - 50%</v>
      </c>
      <c r="N1798">
        <f>VALUE(SUBSTITUTE(MID(ImoveisBB[[#This Row],[Desc_imovel_numeros]],3,FIND("'",ImoveisBB[[#This Row],[Desc_imovel_numeros]],3)-3),".",","))</f>
        <v>135.69</v>
      </c>
      <c r="O1798" s="6" t="str">
        <f>LOOKUP(ImoveisBB[[#This Row],[Area1]],Table25[Faixa],Table25[NomeFaixa])</f>
        <v>E. 100m2 - 150m2</v>
      </c>
      <c r="P1798" s="6" t="str">
        <f>IF(ISNUMBER( SEARCH("Desocupado", ImoveisBB[[#This Row],[status_imovel]] ) ), "DESOcupado", "OCUpado")</f>
        <v>OCUpado</v>
      </c>
      <c r="Q1798" s="6" t="str">
        <f>IF(ISNUMBER( SEARCH("Venda", ImoveisBB[[#This Row],[status_imovel]] ) ), "Venda Direta", "Leilão")</f>
        <v>Venda Direta</v>
      </c>
    </row>
    <row r="1799" spans="1:17" x14ac:dyDescent="0.25">
      <c r="A1799">
        <v>1798</v>
      </c>
      <c r="B1799" s="1" t="s">
        <v>1807</v>
      </c>
      <c r="C1799" t="s">
        <v>3451</v>
      </c>
      <c r="D1799" t="s">
        <v>6008</v>
      </c>
      <c r="E1799" s="7">
        <v>40509</v>
      </c>
      <c r="F1799">
        <v>48</v>
      </c>
      <c r="G1799" t="s">
        <v>7808</v>
      </c>
      <c r="H1799" t="s">
        <v>7952</v>
      </c>
      <c r="I1799" t="s">
        <v>9756</v>
      </c>
      <c r="J1799" t="s">
        <v>13193</v>
      </c>
      <c r="K1799" t="s">
        <v>16632</v>
      </c>
      <c r="L1799" t="str">
        <f>LOOKUP(ImoveisBB[[#This Row],[Vlr_venda_imovel]],Table2[Faixa],Table2[NomeFaixa])</f>
        <v>D. 35k - 50k</v>
      </c>
      <c r="M1799" t="str">
        <f>LOOKUP(ImoveisBB[[#This Row],[Desc%]],Table24[Faixa],Table24[NomeFaixa])</f>
        <v>E. 40% - 50%</v>
      </c>
      <c r="N1799">
        <f>VALUE(SUBSTITUTE(MID(ImoveisBB[[#This Row],[Desc_imovel_numeros]],3,FIND("'",ImoveisBB[[#This Row],[Desc_imovel_numeros]],3)-3),".",","))</f>
        <v>256</v>
      </c>
      <c r="O1799" s="6" t="str">
        <f>LOOKUP(ImoveisBB[[#This Row],[Area1]],Table25[Faixa],Table25[NomeFaixa])</f>
        <v>G. 200m2 - 500m2</v>
      </c>
      <c r="P1799" s="6" t="str">
        <f>IF(ISNUMBER( SEARCH("Desocupado", ImoveisBB[[#This Row],[status_imovel]] ) ), "DESOcupado", "OCUpado")</f>
        <v>OCUpado</v>
      </c>
      <c r="Q1799" s="6" t="str">
        <f>IF(ISNUMBER( SEARCH("Venda", ImoveisBB[[#This Row],[status_imovel]] ) ), "Venda Direta", "Leilão")</f>
        <v>Venda Direta</v>
      </c>
    </row>
    <row r="1800" spans="1:17" x14ac:dyDescent="0.25">
      <c r="A1800">
        <v>1799</v>
      </c>
      <c r="B1800" s="1" t="s">
        <v>1808</v>
      </c>
      <c r="C1800" t="s">
        <v>3942</v>
      </c>
      <c r="D1800" t="s">
        <v>6009</v>
      </c>
      <c r="E1800" s="7">
        <v>171553</v>
      </c>
      <c r="F1800">
        <v>47</v>
      </c>
      <c r="G1800" t="s">
        <v>7900</v>
      </c>
      <c r="H1800" t="s">
        <v>7941</v>
      </c>
      <c r="I1800" t="s">
        <v>9757</v>
      </c>
      <c r="J1800" t="s">
        <v>13194</v>
      </c>
      <c r="K1800" t="s">
        <v>16633</v>
      </c>
      <c r="L1800" t="str">
        <f>LOOKUP(ImoveisBB[[#This Row],[Vlr_venda_imovel]],Table2[Faixa],Table2[NomeFaixa])</f>
        <v>H. 100k - 250k</v>
      </c>
      <c r="M1800" t="str">
        <f>LOOKUP(ImoveisBB[[#This Row],[Desc%]],Table24[Faixa],Table24[NomeFaixa])</f>
        <v>E. 40% - 50%</v>
      </c>
      <c r="N1800">
        <f>VALUE(SUBSTITUTE(MID(ImoveisBB[[#This Row],[Desc_imovel_numeros]],3,FIND("'",ImoveisBB[[#This Row],[Desc_imovel_numeros]],3)-3),".",","))</f>
        <v>71.180000000000007</v>
      </c>
      <c r="O1800" s="6" t="str">
        <f>LOOKUP(ImoveisBB[[#This Row],[Area1]],Table25[Faixa],Table25[NomeFaixa])</f>
        <v>C. 50m2 - 75m2</v>
      </c>
      <c r="P1800" s="6" t="str">
        <f>IF(ISNUMBER( SEARCH("Desocupado", ImoveisBB[[#This Row],[status_imovel]] ) ), "DESOcupado", "OCUpado")</f>
        <v>DESOcupado</v>
      </c>
      <c r="Q1800" s="6" t="str">
        <f>IF(ISNUMBER( SEARCH("Venda", ImoveisBB[[#This Row],[status_imovel]] ) ), "Venda Direta", "Leilão")</f>
        <v>Leilão</v>
      </c>
    </row>
    <row r="1801" spans="1:17" hidden="1" x14ac:dyDescent="0.25">
      <c r="A1801">
        <v>1800</v>
      </c>
      <c r="B1801" s="1" t="s">
        <v>1809</v>
      </c>
      <c r="C1801" t="s">
        <v>3451</v>
      </c>
      <c r="D1801" t="s">
        <v>6010</v>
      </c>
      <c r="E1801" t="s">
        <v>7700</v>
      </c>
      <c r="F1801" t="s">
        <v>7721</v>
      </c>
      <c r="G1801" t="s">
        <v>7808</v>
      </c>
      <c r="H1801" t="s">
        <v>7952</v>
      </c>
      <c r="I1801" t="s">
        <v>9758</v>
      </c>
      <c r="J1801" t="s">
        <v>13195</v>
      </c>
      <c r="K1801" t="s">
        <v>16634</v>
      </c>
      <c r="L1801" t="e">
        <f>LOOKUP(ImoveisBB[[#This Row],[Vlr_venda_imovel]],Table2[Faixa],Table2[NomeFaixa])</f>
        <v>#N/A</v>
      </c>
      <c r="M1801" t="e">
        <f>LOOKUP(ImoveisBB[[#This Row],[Desc%]],Table24[Faixa],Table24[NomeFaixa])</f>
        <v>#N/A</v>
      </c>
      <c r="N1801">
        <f>VALUE(SUBSTITUTE(MID(ImoveisBB[[#This Row],[Desc_imovel_numeros]],3,FIND("'",ImoveisBB[[#This Row],[Desc_imovel_numeros]],3)-3),".",","))</f>
        <v>200</v>
      </c>
      <c r="O1801" s="6" t="str">
        <f>LOOKUP(ImoveisBB[[#This Row],[Area1]],Table25[Faixa],Table25[NomeFaixa])</f>
        <v>G. 200m2 - 500m2</v>
      </c>
      <c r="P1801" s="6" t="str">
        <f>IF(ISNUMBER( SEARCH("Desocupado", ImoveisBB[[#This Row],[status_imovel]] ) ), "DESOcupado", "OCUpado")</f>
        <v>DESOcupado</v>
      </c>
      <c r="Q1801" s="6" t="str">
        <f>IF(ISNUMBER( SEARCH("Venda", ImoveisBB[[#This Row],[status_imovel]] ) ), "Venda Direta", "Leilão")</f>
        <v>Venda Direta</v>
      </c>
    </row>
    <row r="1802" spans="1:17" x14ac:dyDescent="0.25">
      <c r="A1802">
        <v>1801</v>
      </c>
      <c r="B1802" s="1" t="s">
        <v>1810</v>
      </c>
      <c r="C1802" t="s">
        <v>3943</v>
      </c>
      <c r="D1802" t="s">
        <v>6011</v>
      </c>
      <c r="E1802" s="7">
        <v>62446</v>
      </c>
      <c r="F1802">
        <v>57</v>
      </c>
      <c r="G1802" t="s">
        <v>7900</v>
      </c>
      <c r="H1802" t="s">
        <v>7941</v>
      </c>
      <c r="I1802" t="s">
        <v>9759</v>
      </c>
      <c r="J1802" t="s">
        <v>13196</v>
      </c>
      <c r="K1802" t="s">
        <v>16635</v>
      </c>
      <c r="L1802" t="str">
        <f>LOOKUP(ImoveisBB[[#This Row],[Vlr_venda_imovel]],Table2[Faixa],Table2[NomeFaixa])</f>
        <v>E. 50k - 65k</v>
      </c>
      <c r="M1802" t="str">
        <f>LOOKUP(ImoveisBB[[#This Row],[Desc%]],Table24[Faixa],Table24[NomeFaixa])</f>
        <v>F. 50% - 60%</v>
      </c>
      <c r="N1802">
        <f>VALUE(SUBSTITUTE(MID(ImoveisBB[[#This Row],[Desc_imovel_numeros]],3,FIND("'",ImoveisBB[[#This Row],[Desc_imovel_numeros]],3)-3),".",","))</f>
        <v>43.9</v>
      </c>
      <c r="O1802" s="6" t="str">
        <f>LOOKUP(ImoveisBB[[#This Row],[Area1]],Table25[Faixa],Table25[NomeFaixa])</f>
        <v>B. 25m2 - 50m2</v>
      </c>
      <c r="P1802" s="6" t="str">
        <f>IF(ISNUMBER( SEARCH("Desocupado", ImoveisBB[[#This Row],[status_imovel]] ) ), "DESOcupado", "OCUpado")</f>
        <v>OCUpado</v>
      </c>
      <c r="Q1802" s="6" t="str">
        <f>IF(ISNUMBER( SEARCH("Venda", ImoveisBB[[#This Row],[status_imovel]] ) ), "Venda Direta", "Leilão")</f>
        <v>Leilão</v>
      </c>
    </row>
    <row r="1803" spans="1:17" x14ac:dyDescent="0.25">
      <c r="A1803">
        <v>1802</v>
      </c>
      <c r="B1803" s="1" t="s">
        <v>1811</v>
      </c>
      <c r="C1803" t="s">
        <v>3451</v>
      </c>
      <c r="D1803" t="s">
        <v>6012</v>
      </c>
      <c r="E1803" s="7">
        <v>48155</v>
      </c>
      <c r="F1803">
        <v>48</v>
      </c>
      <c r="G1803" t="s">
        <v>7812</v>
      </c>
      <c r="H1803" t="s">
        <v>7946</v>
      </c>
      <c r="I1803" t="s">
        <v>9760</v>
      </c>
      <c r="J1803" t="s">
        <v>13197</v>
      </c>
      <c r="K1803" t="s">
        <v>16636</v>
      </c>
      <c r="L1803" t="str">
        <f>LOOKUP(ImoveisBB[[#This Row],[Vlr_venda_imovel]],Table2[Faixa],Table2[NomeFaixa])</f>
        <v>D. 35k - 50k</v>
      </c>
      <c r="M1803" t="str">
        <f>LOOKUP(ImoveisBB[[#This Row],[Desc%]],Table24[Faixa],Table24[NomeFaixa])</f>
        <v>E. 40% - 50%</v>
      </c>
      <c r="N1803">
        <f>VALUE(SUBSTITUTE(MID(ImoveisBB[[#This Row],[Desc_imovel_numeros]],3,FIND("'",ImoveisBB[[#This Row],[Desc_imovel_numeros]],3)-3),".",","))</f>
        <v>125.1</v>
      </c>
      <c r="O1803" s="6" t="str">
        <f>LOOKUP(ImoveisBB[[#This Row],[Area1]],Table25[Faixa],Table25[NomeFaixa])</f>
        <v>E. 100m2 - 150m2</v>
      </c>
      <c r="P1803" s="6" t="str">
        <f>IF(ISNUMBER( SEARCH("Desocupado", ImoveisBB[[#This Row],[status_imovel]] ) ), "DESOcupado", "OCUpado")</f>
        <v>OCUpado</v>
      </c>
      <c r="Q1803" s="6" t="str">
        <f>IF(ISNUMBER( SEARCH("Venda", ImoveisBB[[#This Row],[status_imovel]] ) ), "Venda Direta", "Leilão")</f>
        <v>Venda Direta</v>
      </c>
    </row>
    <row r="1804" spans="1:17" x14ac:dyDescent="0.25">
      <c r="A1804">
        <v>1803</v>
      </c>
      <c r="B1804" s="1" t="s">
        <v>1812</v>
      </c>
      <c r="C1804" t="s">
        <v>3451</v>
      </c>
      <c r="D1804" t="s">
        <v>6013</v>
      </c>
      <c r="E1804" s="7">
        <v>34526</v>
      </c>
      <c r="F1804">
        <v>58</v>
      </c>
      <c r="G1804" t="s">
        <v>7836</v>
      </c>
      <c r="H1804" t="s">
        <v>7954</v>
      </c>
      <c r="I1804" t="s">
        <v>9761</v>
      </c>
      <c r="J1804" t="s">
        <v>13198</v>
      </c>
      <c r="K1804" t="s">
        <v>16637</v>
      </c>
      <c r="L1804" t="str">
        <f>LOOKUP(ImoveisBB[[#This Row],[Vlr_venda_imovel]],Table2[Faixa],Table2[NomeFaixa])</f>
        <v>C. 25k - 35k</v>
      </c>
      <c r="M1804" t="str">
        <f>LOOKUP(ImoveisBB[[#This Row],[Desc%]],Table24[Faixa],Table24[NomeFaixa])</f>
        <v>F. 50% - 60%</v>
      </c>
      <c r="N1804">
        <f>VALUE(SUBSTITUTE(MID(ImoveisBB[[#This Row],[Desc_imovel_numeros]],3,FIND("'",ImoveisBB[[#This Row],[Desc_imovel_numeros]],3)-3),".",","))</f>
        <v>120</v>
      </c>
      <c r="O1804" s="6" t="str">
        <f>LOOKUP(ImoveisBB[[#This Row],[Area1]],Table25[Faixa],Table25[NomeFaixa])</f>
        <v>E. 100m2 - 150m2</v>
      </c>
      <c r="P1804" s="6" t="str">
        <f>IF(ISNUMBER( SEARCH("Desocupado", ImoveisBB[[#This Row],[status_imovel]] ) ), "DESOcupado", "OCUpado")</f>
        <v>OCUpado</v>
      </c>
      <c r="Q1804" s="6" t="str">
        <f>IF(ISNUMBER( SEARCH("Venda", ImoveisBB[[#This Row],[status_imovel]] ) ), "Venda Direta", "Leilão")</f>
        <v>Venda Direta</v>
      </c>
    </row>
    <row r="1805" spans="1:17" x14ac:dyDescent="0.25">
      <c r="A1805">
        <v>1804</v>
      </c>
      <c r="B1805" s="1" t="s">
        <v>1813</v>
      </c>
      <c r="C1805" t="s">
        <v>3498</v>
      </c>
      <c r="D1805" t="s">
        <v>6014</v>
      </c>
      <c r="E1805" s="7">
        <v>52100</v>
      </c>
      <c r="F1805">
        <v>61</v>
      </c>
      <c r="G1805" t="s">
        <v>7748</v>
      </c>
      <c r="H1805" t="s">
        <v>7937</v>
      </c>
      <c r="I1805" t="s">
        <v>9762</v>
      </c>
      <c r="J1805" t="s">
        <v>13199</v>
      </c>
      <c r="K1805" t="s">
        <v>16638</v>
      </c>
      <c r="L1805" t="str">
        <f>LOOKUP(ImoveisBB[[#This Row],[Vlr_venda_imovel]],Table2[Faixa],Table2[NomeFaixa])</f>
        <v>E. 50k - 65k</v>
      </c>
      <c r="M1805" t="str">
        <f>LOOKUP(ImoveisBB[[#This Row],[Desc%]],Table24[Faixa],Table24[NomeFaixa])</f>
        <v>G. 60% - 70%</v>
      </c>
      <c r="N1805">
        <f>VALUE(SUBSTITUTE(MID(ImoveisBB[[#This Row],[Desc_imovel_numeros]],3,FIND("'",ImoveisBB[[#This Row],[Desc_imovel_numeros]],3)-3),".",","))</f>
        <v>146.97</v>
      </c>
      <c r="O1805" s="6" t="str">
        <f>LOOKUP(ImoveisBB[[#This Row],[Area1]],Table25[Faixa],Table25[NomeFaixa])</f>
        <v>E. 100m2 - 150m2</v>
      </c>
      <c r="P1805" s="6" t="str">
        <f>IF(ISNUMBER( SEARCH("Desocupado", ImoveisBB[[#This Row],[status_imovel]] ) ), "DESOcupado", "OCUpado")</f>
        <v>OCUpado</v>
      </c>
      <c r="Q1805" s="6" t="str">
        <f>IF(ISNUMBER( SEARCH("Venda", ImoveisBB[[#This Row],[status_imovel]] ) ), "Venda Direta", "Leilão")</f>
        <v>Venda Direta</v>
      </c>
    </row>
    <row r="1806" spans="1:17" x14ac:dyDescent="0.25">
      <c r="A1806">
        <v>1805</v>
      </c>
      <c r="B1806" s="1" t="s">
        <v>1814</v>
      </c>
      <c r="C1806" t="s">
        <v>3583</v>
      </c>
      <c r="D1806" t="s">
        <v>6015</v>
      </c>
      <c r="E1806" s="7">
        <v>57193</v>
      </c>
      <c r="F1806">
        <v>52</v>
      </c>
      <c r="G1806" t="s">
        <v>7748</v>
      </c>
      <c r="H1806" t="s">
        <v>7937</v>
      </c>
      <c r="I1806" t="s">
        <v>9763</v>
      </c>
      <c r="J1806" t="s">
        <v>13200</v>
      </c>
      <c r="K1806" t="s">
        <v>16639</v>
      </c>
      <c r="L1806" t="str">
        <f>LOOKUP(ImoveisBB[[#This Row],[Vlr_venda_imovel]],Table2[Faixa],Table2[NomeFaixa])</f>
        <v>E. 50k - 65k</v>
      </c>
      <c r="M1806" t="str">
        <f>LOOKUP(ImoveisBB[[#This Row],[Desc%]],Table24[Faixa],Table24[NomeFaixa])</f>
        <v>F. 50% - 60%</v>
      </c>
      <c r="N1806">
        <f>VALUE(SUBSTITUTE(MID(ImoveisBB[[#This Row],[Desc_imovel_numeros]],3,FIND("'",ImoveisBB[[#This Row],[Desc_imovel_numeros]],3)-3),".",","))</f>
        <v>200</v>
      </c>
      <c r="O1806" s="6" t="str">
        <f>LOOKUP(ImoveisBB[[#This Row],[Area1]],Table25[Faixa],Table25[NomeFaixa])</f>
        <v>G. 200m2 - 500m2</v>
      </c>
      <c r="P1806" s="6" t="str">
        <f>IF(ISNUMBER( SEARCH("Desocupado", ImoveisBB[[#This Row],[status_imovel]] ) ), "DESOcupado", "OCUpado")</f>
        <v>OCUpado</v>
      </c>
      <c r="Q1806" s="6" t="str">
        <f>IF(ISNUMBER( SEARCH("Venda", ImoveisBB[[#This Row],[status_imovel]] ) ), "Venda Direta", "Leilão")</f>
        <v>Venda Direta</v>
      </c>
    </row>
    <row r="1807" spans="1:17" x14ac:dyDescent="0.25">
      <c r="A1807">
        <v>1806</v>
      </c>
      <c r="B1807" s="1" t="s">
        <v>1815</v>
      </c>
      <c r="C1807" t="s">
        <v>3944</v>
      </c>
      <c r="D1807" t="s">
        <v>6016</v>
      </c>
      <c r="E1807" s="7">
        <v>48852</v>
      </c>
      <c r="F1807">
        <v>57</v>
      </c>
      <c r="G1807" t="s">
        <v>7748</v>
      </c>
      <c r="H1807" t="s">
        <v>7937</v>
      </c>
      <c r="I1807" t="s">
        <v>9764</v>
      </c>
      <c r="J1807" t="s">
        <v>13201</v>
      </c>
      <c r="K1807" t="s">
        <v>16640</v>
      </c>
      <c r="L1807" t="str">
        <f>LOOKUP(ImoveisBB[[#This Row],[Vlr_venda_imovel]],Table2[Faixa],Table2[NomeFaixa])</f>
        <v>D. 35k - 50k</v>
      </c>
      <c r="M1807" t="str">
        <f>LOOKUP(ImoveisBB[[#This Row],[Desc%]],Table24[Faixa],Table24[NomeFaixa])</f>
        <v>F. 50% - 60%</v>
      </c>
      <c r="N1807">
        <f>VALUE(SUBSTITUTE(MID(ImoveisBB[[#This Row],[Desc_imovel_numeros]],3,FIND("'",ImoveisBB[[#This Row],[Desc_imovel_numeros]],3)-3),".",","))</f>
        <v>145.47</v>
      </c>
      <c r="O1807" s="6" t="str">
        <f>LOOKUP(ImoveisBB[[#This Row],[Area1]],Table25[Faixa],Table25[NomeFaixa])</f>
        <v>E. 100m2 - 150m2</v>
      </c>
      <c r="P1807" s="6" t="str">
        <f>IF(ISNUMBER( SEARCH("Desocupado", ImoveisBB[[#This Row],[status_imovel]] ) ), "DESOcupado", "OCUpado")</f>
        <v>OCUpado</v>
      </c>
      <c r="Q1807" s="6" t="str">
        <f>IF(ISNUMBER( SEARCH("Venda", ImoveisBB[[#This Row],[status_imovel]] ) ), "Venda Direta", "Leilão")</f>
        <v>Venda Direta</v>
      </c>
    </row>
    <row r="1808" spans="1:17" x14ac:dyDescent="0.25">
      <c r="A1808">
        <v>1807</v>
      </c>
      <c r="B1808" s="1" t="s">
        <v>1816</v>
      </c>
      <c r="C1808" t="s">
        <v>3583</v>
      </c>
      <c r="D1808" t="s">
        <v>6017</v>
      </c>
      <c r="E1808" s="7">
        <v>63132</v>
      </c>
      <c r="F1808">
        <v>43</v>
      </c>
      <c r="G1808" t="s">
        <v>7748</v>
      </c>
      <c r="H1808" t="s">
        <v>7937</v>
      </c>
      <c r="I1808" t="s">
        <v>9765</v>
      </c>
      <c r="J1808" t="s">
        <v>13202</v>
      </c>
      <c r="K1808" t="s">
        <v>16641</v>
      </c>
      <c r="L1808" t="str">
        <f>LOOKUP(ImoveisBB[[#This Row],[Vlr_venda_imovel]],Table2[Faixa],Table2[NomeFaixa])</f>
        <v>E. 50k - 65k</v>
      </c>
      <c r="M1808" t="str">
        <f>LOOKUP(ImoveisBB[[#This Row],[Desc%]],Table24[Faixa],Table24[NomeFaixa])</f>
        <v>E. 40% - 50%</v>
      </c>
      <c r="N1808">
        <f>VALUE(SUBSTITUTE(MID(ImoveisBB[[#This Row],[Desc_imovel_numeros]],3,FIND("'",ImoveisBB[[#This Row],[Desc_imovel_numeros]],3)-3),".",","))</f>
        <v>200</v>
      </c>
      <c r="O1808" s="6" t="str">
        <f>LOOKUP(ImoveisBB[[#This Row],[Area1]],Table25[Faixa],Table25[NomeFaixa])</f>
        <v>G. 200m2 - 500m2</v>
      </c>
      <c r="P1808" s="6" t="str">
        <f>IF(ISNUMBER( SEARCH("Desocupado", ImoveisBB[[#This Row],[status_imovel]] ) ), "DESOcupado", "OCUpado")</f>
        <v>OCUpado</v>
      </c>
      <c r="Q1808" s="6" t="str">
        <f>IF(ISNUMBER( SEARCH("Venda", ImoveisBB[[#This Row],[status_imovel]] ) ), "Venda Direta", "Leilão")</f>
        <v>Venda Direta</v>
      </c>
    </row>
    <row r="1809" spans="1:17" x14ac:dyDescent="0.25">
      <c r="A1809">
        <v>1808</v>
      </c>
      <c r="B1809" s="1" t="s">
        <v>1817</v>
      </c>
      <c r="C1809" t="s">
        <v>3487</v>
      </c>
      <c r="D1809" t="s">
        <v>6018</v>
      </c>
      <c r="E1809" s="7">
        <v>53252</v>
      </c>
      <c r="F1809">
        <v>48</v>
      </c>
      <c r="G1809" t="s">
        <v>7748</v>
      </c>
      <c r="H1809" t="s">
        <v>7937</v>
      </c>
      <c r="I1809" t="s">
        <v>9766</v>
      </c>
      <c r="J1809" t="s">
        <v>13203</v>
      </c>
      <c r="K1809" t="s">
        <v>16642</v>
      </c>
      <c r="L1809" t="str">
        <f>LOOKUP(ImoveisBB[[#This Row],[Vlr_venda_imovel]],Table2[Faixa],Table2[NomeFaixa])</f>
        <v>E. 50k - 65k</v>
      </c>
      <c r="M1809" t="str">
        <f>LOOKUP(ImoveisBB[[#This Row],[Desc%]],Table24[Faixa],Table24[NomeFaixa])</f>
        <v>E. 40% - 50%</v>
      </c>
      <c r="N1809">
        <f>VALUE(SUBSTITUTE(MID(ImoveisBB[[#This Row],[Desc_imovel_numeros]],3,FIND("'",ImoveisBB[[#This Row],[Desc_imovel_numeros]],3)-3),".",","))</f>
        <v>200</v>
      </c>
      <c r="O1809" s="6" t="str">
        <f>LOOKUP(ImoveisBB[[#This Row],[Area1]],Table25[Faixa],Table25[NomeFaixa])</f>
        <v>G. 200m2 - 500m2</v>
      </c>
      <c r="P1809" s="6" t="str">
        <f>IF(ISNUMBER( SEARCH("Desocupado", ImoveisBB[[#This Row],[status_imovel]] ) ), "DESOcupado", "OCUpado")</f>
        <v>OCUpado</v>
      </c>
      <c r="Q1809" s="6" t="str">
        <f>IF(ISNUMBER( SEARCH("Venda", ImoveisBB[[#This Row],[status_imovel]] ) ), "Venda Direta", "Leilão")</f>
        <v>Venda Direta</v>
      </c>
    </row>
    <row r="1810" spans="1:17" x14ac:dyDescent="0.25">
      <c r="A1810">
        <v>1809</v>
      </c>
      <c r="B1810" s="1" t="s">
        <v>1818</v>
      </c>
      <c r="C1810" t="s">
        <v>3583</v>
      </c>
      <c r="D1810" t="s">
        <v>6019</v>
      </c>
      <c r="E1810" s="7">
        <v>62651</v>
      </c>
      <c r="F1810">
        <v>49</v>
      </c>
      <c r="G1810" t="s">
        <v>7748</v>
      </c>
      <c r="H1810" t="s">
        <v>7937</v>
      </c>
      <c r="I1810" t="s">
        <v>9767</v>
      </c>
      <c r="J1810" t="s">
        <v>13204</v>
      </c>
      <c r="K1810" t="s">
        <v>16643</v>
      </c>
      <c r="L1810" t="str">
        <f>LOOKUP(ImoveisBB[[#This Row],[Vlr_venda_imovel]],Table2[Faixa],Table2[NomeFaixa])</f>
        <v>E. 50k - 65k</v>
      </c>
      <c r="M1810" t="str">
        <f>LOOKUP(ImoveisBB[[#This Row],[Desc%]],Table24[Faixa],Table24[NomeFaixa])</f>
        <v>E. 40% - 50%</v>
      </c>
      <c r="N1810">
        <f>VALUE(SUBSTITUTE(MID(ImoveisBB[[#This Row],[Desc_imovel_numeros]],3,FIND("'",ImoveisBB[[#This Row],[Desc_imovel_numeros]],3)-3),".",","))</f>
        <v>200</v>
      </c>
      <c r="O1810" s="6" t="str">
        <f>LOOKUP(ImoveisBB[[#This Row],[Area1]],Table25[Faixa],Table25[NomeFaixa])</f>
        <v>G. 200m2 - 500m2</v>
      </c>
      <c r="P1810" s="6" t="str">
        <f>IF(ISNUMBER( SEARCH("Desocupado", ImoveisBB[[#This Row],[status_imovel]] ) ), "DESOcupado", "OCUpado")</f>
        <v>OCUpado</v>
      </c>
      <c r="Q1810" s="6" t="str">
        <f>IF(ISNUMBER( SEARCH("Venda", ImoveisBB[[#This Row],[status_imovel]] ) ), "Venda Direta", "Leilão")</f>
        <v>Venda Direta</v>
      </c>
    </row>
    <row r="1811" spans="1:17" x14ac:dyDescent="0.25">
      <c r="A1811">
        <v>1810</v>
      </c>
      <c r="B1811" s="1" t="s">
        <v>1819</v>
      </c>
      <c r="C1811" t="s">
        <v>3487</v>
      </c>
      <c r="D1811" t="s">
        <v>6020</v>
      </c>
      <c r="E1811" s="7">
        <v>61484</v>
      </c>
      <c r="F1811">
        <v>49</v>
      </c>
      <c r="G1811" t="s">
        <v>7748</v>
      </c>
      <c r="H1811" t="s">
        <v>7937</v>
      </c>
      <c r="I1811" t="s">
        <v>9768</v>
      </c>
      <c r="J1811" t="s">
        <v>13205</v>
      </c>
      <c r="K1811" t="s">
        <v>16644</v>
      </c>
      <c r="L1811" t="str">
        <f>LOOKUP(ImoveisBB[[#This Row],[Vlr_venda_imovel]],Table2[Faixa],Table2[NomeFaixa])</f>
        <v>E. 50k - 65k</v>
      </c>
      <c r="M1811" t="str">
        <f>LOOKUP(ImoveisBB[[#This Row],[Desc%]],Table24[Faixa],Table24[NomeFaixa])</f>
        <v>E. 40% - 50%</v>
      </c>
      <c r="N1811">
        <f>VALUE(SUBSTITUTE(MID(ImoveisBB[[#This Row],[Desc_imovel_numeros]],3,FIND("'",ImoveisBB[[#This Row],[Desc_imovel_numeros]],3)-3),".",","))</f>
        <v>200</v>
      </c>
      <c r="O1811" s="6" t="str">
        <f>LOOKUP(ImoveisBB[[#This Row],[Area1]],Table25[Faixa],Table25[NomeFaixa])</f>
        <v>G. 200m2 - 500m2</v>
      </c>
      <c r="P1811" s="6" t="str">
        <f>IF(ISNUMBER( SEARCH("Desocupado", ImoveisBB[[#This Row],[status_imovel]] ) ), "DESOcupado", "OCUpado")</f>
        <v>OCUpado</v>
      </c>
      <c r="Q1811" s="6" t="str">
        <f>IF(ISNUMBER( SEARCH("Venda", ImoveisBB[[#This Row],[status_imovel]] ) ), "Venda Direta", "Leilão")</f>
        <v>Venda Direta</v>
      </c>
    </row>
    <row r="1812" spans="1:17" x14ac:dyDescent="0.25">
      <c r="A1812">
        <v>1811</v>
      </c>
      <c r="B1812" s="1" t="s">
        <v>1820</v>
      </c>
      <c r="C1812" t="s">
        <v>3583</v>
      </c>
      <c r="D1812" t="s">
        <v>6021</v>
      </c>
      <c r="E1812" s="7">
        <v>63680</v>
      </c>
      <c r="F1812">
        <v>53</v>
      </c>
      <c r="G1812" t="s">
        <v>7748</v>
      </c>
      <c r="H1812" t="s">
        <v>7937</v>
      </c>
      <c r="I1812" t="s">
        <v>9769</v>
      </c>
      <c r="J1812" t="s">
        <v>13206</v>
      </c>
      <c r="K1812" t="s">
        <v>16645</v>
      </c>
      <c r="L1812" t="str">
        <f>LOOKUP(ImoveisBB[[#This Row],[Vlr_venda_imovel]],Table2[Faixa],Table2[NomeFaixa])</f>
        <v>E. 50k - 65k</v>
      </c>
      <c r="M1812" t="str">
        <f>LOOKUP(ImoveisBB[[#This Row],[Desc%]],Table24[Faixa],Table24[NomeFaixa])</f>
        <v>F. 50% - 60%</v>
      </c>
      <c r="N1812">
        <f>VALUE(SUBSTITUTE(MID(ImoveisBB[[#This Row],[Desc_imovel_numeros]],3,FIND("'",ImoveisBB[[#This Row],[Desc_imovel_numeros]],3)-3),".",","))</f>
        <v>200</v>
      </c>
      <c r="O1812" s="6" t="str">
        <f>LOOKUP(ImoveisBB[[#This Row],[Area1]],Table25[Faixa],Table25[NomeFaixa])</f>
        <v>G. 200m2 - 500m2</v>
      </c>
      <c r="P1812" s="6" t="str">
        <f>IF(ISNUMBER( SEARCH("Desocupado", ImoveisBB[[#This Row],[status_imovel]] ) ), "DESOcupado", "OCUpado")</f>
        <v>OCUpado</v>
      </c>
      <c r="Q1812" s="6" t="str">
        <f>IF(ISNUMBER( SEARCH("Venda", ImoveisBB[[#This Row],[status_imovel]] ) ), "Venda Direta", "Leilão")</f>
        <v>Venda Direta</v>
      </c>
    </row>
    <row r="1813" spans="1:17" x14ac:dyDescent="0.25">
      <c r="A1813">
        <v>1812</v>
      </c>
      <c r="B1813" s="1" t="s">
        <v>1821</v>
      </c>
      <c r="C1813" t="s">
        <v>3583</v>
      </c>
      <c r="D1813" t="s">
        <v>6022</v>
      </c>
      <c r="E1813" s="7">
        <v>54644</v>
      </c>
      <c r="F1813">
        <v>45</v>
      </c>
      <c r="G1813" t="s">
        <v>7748</v>
      </c>
      <c r="H1813" t="s">
        <v>7937</v>
      </c>
      <c r="I1813" t="s">
        <v>9770</v>
      </c>
      <c r="J1813" t="s">
        <v>13207</v>
      </c>
      <c r="K1813" t="s">
        <v>16646</v>
      </c>
      <c r="L1813" t="str">
        <f>LOOKUP(ImoveisBB[[#This Row],[Vlr_venda_imovel]],Table2[Faixa],Table2[NomeFaixa])</f>
        <v>E. 50k - 65k</v>
      </c>
      <c r="M1813" t="str">
        <f>LOOKUP(ImoveisBB[[#This Row],[Desc%]],Table24[Faixa],Table24[NomeFaixa])</f>
        <v>E. 40% - 50%</v>
      </c>
      <c r="N1813">
        <f>VALUE(SUBSTITUTE(MID(ImoveisBB[[#This Row],[Desc_imovel_numeros]],3,FIND("'",ImoveisBB[[#This Row],[Desc_imovel_numeros]],3)-3),".",","))</f>
        <v>248.3</v>
      </c>
      <c r="O1813" s="6" t="str">
        <f>LOOKUP(ImoveisBB[[#This Row],[Area1]],Table25[Faixa],Table25[NomeFaixa])</f>
        <v>G. 200m2 - 500m2</v>
      </c>
      <c r="P1813" s="6" t="str">
        <f>IF(ISNUMBER( SEARCH("Desocupado", ImoveisBB[[#This Row],[status_imovel]] ) ), "DESOcupado", "OCUpado")</f>
        <v>OCUpado</v>
      </c>
      <c r="Q1813" s="6" t="str">
        <f>IF(ISNUMBER( SEARCH("Venda", ImoveisBB[[#This Row],[status_imovel]] ) ), "Venda Direta", "Leilão")</f>
        <v>Venda Direta</v>
      </c>
    </row>
    <row r="1814" spans="1:17" x14ac:dyDescent="0.25">
      <c r="A1814">
        <v>1813</v>
      </c>
      <c r="B1814" s="1" t="s">
        <v>1822</v>
      </c>
      <c r="C1814" t="s">
        <v>3583</v>
      </c>
      <c r="D1814" t="s">
        <v>6023</v>
      </c>
      <c r="E1814" s="7">
        <v>48785</v>
      </c>
      <c r="F1814">
        <v>59</v>
      </c>
      <c r="G1814" t="s">
        <v>7748</v>
      </c>
      <c r="H1814" t="s">
        <v>7937</v>
      </c>
      <c r="I1814" t="s">
        <v>9771</v>
      </c>
      <c r="J1814" t="s">
        <v>13208</v>
      </c>
      <c r="K1814" t="s">
        <v>16647</v>
      </c>
      <c r="L1814" t="str">
        <f>LOOKUP(ImoveisBB[[#This Row],[Vlr_venda_imovel]],Table2[Faixa],Table2[NomeFaixa])</f>
        <v>D. 35k - 50k</v>
      </c>
      <c r="M1814" t="str">
        <f>LOOKUP(ImoveisBB[[#This Row],[Desc%]],Table24[Faixa],Table24[NomeFaixa])</f>
        <v>F. 50% - 60%</v>
      </c>
      <c r="N1814">
        <f>VALUE(SUBSTITUTE(MID(ImoveisBB[[#This Row],[Desc_imovel_numeros]],3,FIND("'",ImoveisBB[[#This Row],[Desc_imovel_numeros]],3)-3),".",","))</f>
        <v>200</v>
      </c>
      <c r="O1814" s="6" t="str">
        <f>LOOKUP(ImoveisBB[[#This Row],[Area1]],Table25[Faixa],Table25[NomeFaixa])</f>
        <v>G. 200m2 - 500m2</v>
      </c>
      <c r="P1814" s="6" t="str">
        <f>IF(ISNUMBER( SEARCH("Desocupado", ImoveisBB[[#This Row],[status_imovel]] ) ), "DESOcupado", "OCUpado")</f>
        <v>OCUpado</v>
      </c>
      <c r="Q1814" s="6" t="str">
        <f>IF(ISNUMBER( SEARCH("Venda", ImoveisBB[[#This Row],[status_imovel]] ) ), "Venda Direta", "Leilão")</f>
        <v>Venda Direta</v>
      </c>
    </row>
    <row r="1815" spans="1:17" x14ac:dyDescent="0.25">
      <c r="A1815">
        <v>1814</v>
      </c>
      <c r="B1815" s="1" t="s">
        <v>1823</v>
      </c>
      <c r="C1815" t="s">
        <v>3583</v>
      </c>
      <c r="D1815" t="s">
        <v>6024</v>
      </c>
      <c r="E1815" s="7">
        <v>61280</v>
      </c>
      <c r="F1815">
        <v>37</v>
      </c>
      <c r="G1815" t="s">
        <v>7748</v>
      </c>
      <c r="H1815" t="s">
        <v>7937</v>
      </c>
      <c r="I1815" t="s">
        <v>9772</v>
      </c>
      <c r="J1815" t="s">
        <v>13209</v>
      </c>
      <c r="K1815" t="s">
        <v>16648</v>
      </c>
      <c r="L1815" t="str">
        <f>LOOKUP(ImoveisBB[[#This Row],[Vlr_venda_imovel]],Table2[Faixa],Table2[NomeFaixa])</f>
        <v>E. 50k - 65k</v>
      </c>
      <c r="M1815" t="str">
        <f>LOOKUP(ImoveisBB[[#This Row],[Desc%]],Table24[Faixa],Table24[NomeFaixa])</f>
        <v>D. 30% - 40%</v>
      </c>
      <c r="N1815">
        <f>VALUE(SUBSTITUTE(MID(ImoveisBB[[#This Row],[Desc_imovel_numeros]],3,FIND("'",ImoveisBB[[#This Row],[Desc_imovel_numeros]],3)-3),".",","))</f>
        <v>200</v>
      </c>
      <c r="O1815" s="6" t="str">
        <f>LOOKUP(ImoveisBB[[#This Row],[Area1]],Table25[Faixa],Table25[NomeFaixa])</f>
        <v>G. 200m2 - 500m2</v>
      </c>
      <c r="P1815" s="6" t="str">
        <f>IF(ISNUMBER( SEARCH("Desocupado", ImoveisBB[[#This Row],[status_imovel]] ) ), "DESOcupado", "OCUpado")</f>
        <v>OCUpado</v>
      </c>
      <c r="Q1815" s="6" t="str">
        <f>IF(ISNUMBER( SEARCH("Venda", ImoveisBB[[#This Row],[status_imovel]] ) ), "Venda Direta", "Leilão")</f>
        <v>Leilão</v>
      </c>
    </row>
    <row r="1816" spans="1:17" x14ac:dyDescent="0.25">
      <c r="A1816">
        <v>1815</v>
      </c>
      <c r="B1816" s="1" t="s">
        <v>1824</v>
      </c>
      <c r="C1816" t="s">
        <v>3630</v>
      </c>
      <c r="D1816" t="s">
        <v>6025</v>
      </c>
      <c r="E1816" s="7">
        <v>53182</v>
      </c>
      <c r="F1816">
        <v>40</v>
      </c>
      <c r="G1816" t="s">
        <v>7748</v>
      </c>
      <c r="H1816" t="s">
        <v>7937</v>
      </c>
      <c r="I1816" t="s">
        <v>9773</v>
      </c>
      <c r="J1816" t="s">
        <v>13210</v>
      </c>
      <c r="K1816" t="s">
        <v>16649</v>
      </c>
      <c r="L1816" t="str">
        <f>LOOKUP(ImoveisBB[[#This Row],[Vlr_venda_imovel]],Table2[Faixa],Table2[NomeFaixa])</f>
        <v>E. 50k - 65k</v>
      </c>
      <c r="M1816" t="str">
        <f>LOOKUP(ImoveisBB[[#This Row],[Desc%]],Table24[Faixa],Table24[NomeFaixa])</f>
        <v>E. 40% - 50%</v>
      </c>
      <c r="N1816">
        <f>VALUE(SUBSTITUTE(MID(ImoveisBB[[#This Row],[Desc_imovel_numeros]],3,FIND("'",ImoveisBB[[#This Row],[Desc_imovel_numeros]],3)-3),".",","))</f>
        <v>150</v>
      </c>
      <c r="O1816" s="6" t="str">
        <f>LOOKUP(ImoveisBB[[#This Row],[Area1]],Table25[Faixa],Table25[NomeFaixa])</f>
        <v>F. 150m2 - 200m2</v>
      </c>
      <c r="P1816" s="6" t="str">
        <f>IF(ISNUMBER( SEARCH("Desocupado", ImoveisBB[[#This Row],[status_imovel]] ) ), "DESOcupado", "OCUpado")</f>
        <v>OCUpado</v>
      </c>
      <c r="Q1816" s="6" t="str">
        <f>IF(ISNUMBER( SEARCH("Venda", ImoveisBB[[#This Row],[status_imovel]] ) ), "Venda Direta", "Leilão")</f>
        <v>Leilão</v>
      </c>
    </row>
    <row r="1817" spans="1:17" x14ac:dyDescent="0.25">
      <c r="A1817">
        <v>1816</v>
      </c>
      <c r="B1817" s="1" t="s">
        <v>1825</v>
      </c>
      <c r="C1817" t="s">
        <v>3583</v>
      </c>
      <c r="D1817" t="s">
        <v>6026</v>
      </c>
      <c r="E1817" s="7">
        <v>59838</v>
      </c>
      <c r="F1817">
        <v>45</v>
      </c>
      <c r="G1817" t="s">
        <v>7748</v>
      </c>
      <c r="H1817" t="s">
        <v>7937</v>
      </c>
      <c r="I1817" t="s">
        <v>9774</v>
      </c>
      <c r="J1817" t="s">
        <v>13211</v>
      </c>
      <c r="K1817" t="s">
        <v>16650</v>
      </c>
      <c r="L1817" t="str">
        <f>LOOKUP(ImoveisBB[[#This Row],[Vlr_venda_imovel]],Table2[Faixa],Table2[NomeFaixa])</f>
        <v>E. 50k - 65k</v>
      </c>
      <c r="M1817" t="str">
        <f>LOOKUP(ImoveisBB[[#This Row],[Desc%]],Table24[Faixa],Table24[NomeFaixa])</f>
        <v>E. 40% - 50%</v>
      </c>
      <c r="N1817">
        <f>VALUE(SUBSTITUTE(MID(ImoveisBB[[#This Row],[Desc_imovel_numeros]],3,FIND("'",ImoveisBB[[#This Row],[Desc_imovel_numeros]],3)-3),".",","))</f>
        <v>200</v>
      </c>
      <c r="O1817" s="6" t="str">
        <f>LOOKUP(ImoveisBB[[#This Row],[Area1]],Table25[Faixa],Table25[NomeFaixa])</f>
        <v>G. 200m2 - 500m2</v>
      </c>
      <c r="P1817" s="6" t="str">
        <f>IF(ISNUMBER( SEARCH("Desocupado", ImoveisBB[[#This Row],[status_imovel]] ) ), "DESOcupado", "OCUpado")</f>
        <v>OCUpado</v>
      </c>
      <c r="Q1817" s="6" t="str">
        <f>IF(ISNUMBER( SEARCH("Venda", ImoveisBB[[#This Row],[status_imovel]] ) ), "Venda Direta", "Leilão")</f>
        <v>Venda Direta</v>
      </c>
    </row>
    <row r="1818" spans="1:17" x14ac:dyDescent="0.25">
      <c r="A1818">
        <v>1817</v>
      </c>
      <c r="B1818" s="1" t="s">
        <v>1826</v>
      </c>
      <c r="C1818" t="s">
        <v>3864</v>
      </c>
      <c r="D1818" t="s">
        <v>6027</v>
      </c>
      <c r="E1818" s="7">
        <v>38712</v>
      </c>
      <c r="F1818">
        <v>50</v>
      </c>
      <c r="G1818" t="s">
        <v>7748</v>
      </c>
      <c r="H1818" t="s">
        <v>7937</v>
      </c>
      <c r="I1818" t="s">
        <v>9775</v>
      </c>
      <c r="J1818" t="s">
        <v>13212</v>
      </c>
      <c r="K1818" t="s">
        <v>16651</v>
      </c>
      <c r="L1818" t="str">
        <f>LOOKUP(ImoveisBB[[#This Row],[Vlr_venda_imovel]],Table2[Faixa],Table2[NomeFaixa])</f>
        <v>D. 35k - 50k</v>
      </c>
      <c r="M1818" t="str">
        <f>LOOKUP(ImoveisBB[[#This Row],[Desc%]],Table24[Faixa],Table24[NomeFaixa])</f>
        <v>F. 50% - 60%</v>
      </c>
      <c r="N1818">
        <f>VALUE(SUBSTITUTE(MID(ImoveisBB[[#This Row],[Desc_imovel_numeros]],3,FIND("'",ImoveisBB[[#This Row],[Desc_imovel_numeros]],3)-3),".",","))</f>
        <v>221.25</v>
      </c>
      <c r="O1818" s="6" t="str">
        <f>LOOKUP(ImoveisBB[[#This Row],[Area1]],Table25[Faixa],Table25[NomeFaixa])</f>
        <v>G. 200m2 - 500m2</v>
      </c>
      <c r="P1818" s="6" t="str">
        <f>IF(ISNUMBER( SEARCH("Desocupado", ImoveisBB[[#This Row],[status_imovel]] ) ), "DESOcupado", "OCUpado")</f>
        <v>DESOcupado</v>
      </c>
      <c r="Q1818" s="6" t="str">
        <f>IF(ISNUMBER( SEARCH("Venda", ImoveisBB[[#This Row],[status_imovel]] ) ), "Venda Direta", "Leilão")</f>
        <v>Venda Direta</v>
      </c>
    </row>
    <row r="1819" spans="1:17" x14ac:dyDescent="0.25">
      <c r="A1819">
        <v>1818</v>
      </c>
      <c r="B1819" s="1" t="s">
        <v>1827</v>
      </c>
      <c r="C1819" t="s">
        <v>3945</v>
      </c>
      <c r="D1819" t="s">
        <v>6028</v>
      </c>
      <c r="E1819" s="7">
        <v>45875</v>
      </c>
      <c r="F1819">
        <v>47</v>
      </c>
      <c r="G1819" t="s">
        <v>7748</v>
      </c>
      <c r="H1819" t="s">
        <v>7937</v>
      </c>
      <c r="I1819" t="s">
        <v>9776</v>
      </c>
      <c r="J1819" t="s">
        <v>13213</v>
      </c>
      <c r="K1819" t="s">
        <v>16652</v>
      </c>
      <c r="L1819" t="str">
        <f>LOOKUP(ImoveisBB[[#This Row],[Vlr_venda_imovel]],Table2[Faixa],Table2[NomeFaixa])</f>
        <v>D. 35k - 50k</v>
      </c>
      <c r="M1819" t="str">
        <f>LOOKUP(ImoveisBB[[#This Row],[Desc%]],Table24[Faixa],Table24[NomeFaixa])</f>
        <v>E. 40% - 50%</v>
      </c>
      <c r="N1819">
        <f>VALUE(SUBSTITUTE(MID(ImoveisBB[[#This Row],[Desc_imovel_numeros]],3,FIND("'",ImoveisBB[[#This Row],[Desc_imovel_numeros]],3)-3),".",","))</f>
        <v>25.31</v>
      </c>
      <c r="O1819" s="6" t="str">
        <f>LOOKUP(ImoveisBB[[#This Row],[Area1]],Table25[Faixa],Table25[NomeFaixa])</f>
        <v>B. 25m2 - 50m2</v>
      </c>
      <c r="P1819" s="6" t="str">
        <f>IF(ISNUMBER( SEARCH("Desocupado", ImoveisBB[[#This Row],[status_imovel]] ) ), "DESOcupado", "OCUpado")</f>
        <v>OCUpado</v>
      </c>
      <c r="Q1819" s="6" t="str">
        <f>IF(ISNUMBER( SEARCH("Venda", ImoveisBB[[#This Row],[status_imovel]] ) ), "Venda Direta", "Leilão")</f>
        <v>Venda Direta</v>
      </c>
    </row>
    <row r="1820" spans="1:17" x14ac:dyDescent="0.25">
      <c r="A1820">
        <v>1819</v>
      </c>
      <c r="B1820" s="1" t="s">
        <v>1828</v>
      </c>
      <c r="C1820" t="s">
        <v>3583</v>
      </c>
      <c r="D1820" t="s">
        <v>6029</v>
      </c>
      <c r="E1820" s="7">
        <v>68690</v>
      </c>
      <c r="F1820">
        <v>18</v>
      </c>
      <c r="G1820" t="s">
        <v>7748</v>
      </c>
      <c r="H1820" t="s">
        <v>7937</v>
      </c>
      <c r="I1820" t="s">
        <v>9777</v>
      </c>
      <c r="J1820" t="s">
        <v>13214</v>
      </c>
      <c r="K1820" t="s">
        <v>16653</v>
      </c>
      <c r="L1820" t="str">
        <f>LOOKUP(ImoveisBB[[#This Row],[Vlr_venda_imovel]],Table2[Faixa],Table2[NomeFaixa])</f>
        <v>F. 65k - 80k</v>
      </c>
      <c r="M1820" t="str">
        <f>LOOKUP(ImoveisBB[[#This Row],[Desc%]],Table24[Faixa],Table24[NomeFaixa])</f>
        <v>B. 10% - 20%</v>
      </c>
      <c r="N1820">
        <f>VALUE(SUBSTITUTE(MID(ImoveisBB[[#This Row],[Desc_imovel_numeros]],3,FIND("'",ImoveisBB[[#This Row],[Desc_imovel_numeros]],3)-3),".",","))</f>
        <v>200</v>
      </c>
      <c r="O1820" s="6" t="str">
        <f>LOOKUP(ImoveisBB[[#This Row],[Area1]],Table25[Faixa],Table25[NomeFaixa])</f>
        <v>G. 200m2 - 500m2</v>
      </c>
      <c r="P1820" s="6" t="str">
        <f>IF(ISNUMBER( SEARCH("Desocupado", ImoveisBB[[#This Row],[status_imovel]] ) ), "DESOcupado", "OCUpado")</f>
        <v>OCUpado</v>
      </c>
      <c r="Q1820" s="6" t="str">
        <f>IF(ISNUMBER( SEARCH("Venda", ImoveisBB[[#This Row],[status_imovel]] ) ), "Venda Direta", "Leilão")</f>
        <v>Leilão</v>
      </c>
    </row>
    <row r="1821" spans="1:17" x14ac:dyDescent="0.25">
      <c r="A1821">
        <v>1820</v>
      </c>
      <c r="B1821" s="1" t="s">
        <v>1829</v>
      </c>
      <c r="C1821" t="s">
        <v>3583</v>
      </c>
      <c r="D1821" t="s">
        <v>6030</v>
      </c>
      <c r="E1821" s="7">
        <v>74121</v>
      </c>
      <c r="F1821">
        <v>38</v>
      </c>
      <c r="G1821" t="s">
        <v>7748</v>
      </c>
      <c r="H1821" t="s">
        <v>7937</v>
      </c>
      <c r="I1821" t="s">
        <v>9778</v>
      </c>
      <c r="J1821" t="s">
        <v>13215</v>
      </c>
      <c r="K1821" t="s">
        <v>16654</v>
      </c>
      <c r="L1821" t="str">
        <f>LOOKUP(ImoveisBB[[#This Row],[Vlr_venda_imovel]],Table2[Faixa],Table2[NomeFaixa])</f>
        <v>F. 65k - 80k</v>
      </c>
      <c r="M1821" t="str">
        <f>LOOKUP(ImoveisBB[[#This Row],[Desc%]],Table24[Faixa],Table24[NomeFaixa])</f>
        <v>D. 30% - 40%</v>
      </c>
      <c r="N1821">
        <f>VALUE(SUBSTITUTE(MID(ImoveisBB[[#This Row],[Desc_imovel_numeros]],3,FIND("'",ImoveisBB[[#This Row],[Desc_imovel_numeros]],3)-3),".",","))</f>
        <v>200</v>
      </c>
      <c r="O1821" s="6" t="str">
        <f>LOOKUP(ImoveisBB[[#This Row],[Area1]],Table25[Faixa],Table25[NomeFaixa])</f>
        <v>G. 200m2 - 500m2</v>
      </c>
      <c r="P1821" s="6" t="str">
        <f>IF(ISNUMBER( SEARCH("Desocupado", ImoveisBB[[#This Row],[status_imovel]] ) ), "DESOcupado", "OCUpado")</f>
        <v>OCUpado</v>
      </c>
      <c r="Q1821" s="6" t="str">
        <f>IF(ISNUMBER( SEARCH("Venda", ImoveisBB[[#This Row],[status_imovel]] ) ), "Venda Direta", "Leilão")</f>
        <v>Leilão</v>
      </c>
    </row>
    <row r="1822" spans="1:17" x14ac:dyDescent="0.25">
      <c r="A1822">
        <v>1821</v>
      </c>
      <c r="B1822" s="1" t="s">
        <v>1830</v>
      </c>
      <c r="C1822" t="s">
        <v>3807</v>
      </c>
      <c r="D1822" t="s">
        <v>6031</v>
      </c>
      <c r="E1822" s="7">
        <v>64778</v>
      </c>
      <c r="F1822">
        <v>36</v>
      </c>
      <c r="G1822" t="s">
        <v>7748</v>
      </c>
      <c r="H1822" t="s">
        <v>7937</v>
      </c>
      <c r="I1822" t="s">
        <v>9779</v>
      </c>
      <c r="J1822" t="s">
        <v>13216</v>
      </c>
      <c r="K1822" t="s">
        <v>16655</v>
      </c>
      <c r="L1822" t="str">
        <f>LOOKUP(ImoveisBB[[#This Row],[Vlr_venda_imovel]],Table2[Faixa],Table2[NomeFaixa])</f>
        <v>E. 50k - 65k</v>
      </c>
      <c r="M1822" t="str">
        <f>LOOKUP(ImoveisBB[[#This Row],[Desc%]],Table24[Faixa],Table24[NomeFaixa])</f>
        <v>D. 30% - 40%</v>
      </c>
      <c r="N1822">
        <f>VALUE(SUBSTITUTE(MID(ImoveisBB[[#This Row],[Desc_imovel_numeros]],3,FIND("'",ImoveisBB[[#This Row],[Desc_imovel_numeros]],3)-3),".",","))</f>
        <v>200</v>
      </c>
      <c r="O1822" s="6" t="str">
        <f>LOOKUP(ImoveisBB[[#This Row],[Area1]],Table25[Faixa],Table25[NomeFaixa])</f>
        <v>G. 200m2 - 500m2</v>
      </c>
      <c r="P1822" s="6" t="str">
        <f>IF(ISNUMBER( SEARCH("Desocupado", ImoveisBB[[#This Row],[status_imovel]] ) ), "DESOcupado", "OCUpado")</f>
        <v>OCUpado</v>
      </c>
      <c r="Q1822" s="6" t="str">
        <f>IF(ISNUMBER( SEARCH("Venda", ImoveisBB[[#This Row],[status_imovel]] ) ), "Venda Direta", "Leilão")</f>
        <v>Leilão</v>
      </c>
    </row>
    <row r="1823" spans="1:17" x14ac:dyDescent="0.25">
      <c r="A1823">
        <v>1822</v>
      </c>
      <c r="B1823" s="1" t="s">
        <v>1831</v>
      </c>
      <c r="C1823" t="s">
        <v>3630</v>
      </c>
      <c r="D1823" t="s">
        <v>6032</v>
      </c>
      <c r="E1823" s="7">
        <v>78708</v>
      </c>
      <c r="F1823">
        <v>40</v>
      </c>
      <c r="G1823" t="s">
        <v>7748</v>
      </c>
      <c r="H1823" t="s">
        <v>7937</v>
      </c>
      <c r="I1823" t="s">
        <v>9780</v>
      </c>
      <c r="J1823" t="s">
        <v>13217</v>
      </c>
      <c r="K1823" t="s">
        <v>16656</v>
      </c>
      <c r="L1823" t="str">
        <f>LOOKUP(ImoveisBB[[#This Row],[Vlr_venda_imovel]],Table2[Faixa],Table2[NomeFaixa])</f>
        <v>F. 65k - 80k</v>
      </c>
      <c r="M1823" t="str">
        <f>LOOKUP(ImoveisBB[[#This Row],[Desc%]],Table24[Faixa],Table24[NomeFaixa])</f>
        <v>E. 40% - 50%</v>
      </c>
      <c r="N1823">
        <f>VALUE(SUBSTITUTE(MID(ImoveisBB[[#This Row],[Desc_imovel_numeros]],3,FIND("'",ImoveisBB[[#This Row],[Desc_imovel_numeros]],3)-3),".",","))</f>
        <v>150</v>
      </c>
      <c r="O1823" s="6" t="str">
        <f>LOOKUP(ImoveisBB[[#This Row],[Area1]],Table25[Faixa],Table25[NomeFaixa])</f>
        <v>F. 150m2 - 200m2</v>
      </c>
      <c r="P1823" s="6" t="str">
        <f>IF(ISNUMBER( SEARCH("Desocupado", ImoveisBB[[#This Row],[status_imovel]] ) ), "DESOcupado", "OCUpado")</f>
        <v>OCUpado</v>
      </c>
      <c r="Q1823" s="6" t="str">
        <f>IF(ISNUMBER( SEARCH("Venda", ImoveisBB[[#This Row],[status_imovel]] ) ), "Venda Direta", "Leilão")</f>
        <v>Leilão</v>
      </c>
    </row>
    <row r="1824" spans="1:17" x14ac:dyDescent="0.25">
      <c r="A1824">
        <v>1823</v>
      </c>
      <c r="B1824" s="1" t="s">
        <v>1832</v>
      </c>
      <c r="C1824" t="s">
        <v>3946</v>
      </c>
      <c r="D1824" t="s">
        <v>6033</v>
      </c>
      <c r="E1824" s="7">
        <v>50476</v>
      </c>
      <c r="F1824">
        <v>26</v>
      </c>
      <c r="G1824" t="s">
        <v>7748</v>
      </c>
      <c r="H1824" t="s">
        <v>7937</v>
      </c>
      <c r="I1824" t="s">
        <v>9781</v>
      </c>
      <c r="J1824" t="s">
        <v>13218</v>
      </c>
      <c r="K1824" t="s">
        <v>16657</v>
      </c>
      <c r="L1824" t="str">
        <f>LOOKUP(ImoveisBB[[#This Row],[Vlr_venda_imovel]],Table2[Faixa],Table2[NomeFaixa])</f>
        <v>E. 50k - 65k</v>
      </c>
      <c r="M1824" t="str">
        <f>LOOKUP(ImoveisBB[[#This Row],[Desc%]],Table24[Faixa],Table24[NomeFaixa])</f>
        <v>C. 20% - 30%</v>
      </c>
      <c r="N1824">
        <f>VALUE(SUBSTITUTE(MID(ImoveisBB[[#This Row],[Desc_imovel_numeros]],3,FIND("'",ImoveisBB[[#This Row],[Desc_imovel_numeros]],3)-3),".",","))</f>
        <v>200</v>
      </c>
      <c r="O1824" s="6" t="str">
        <f>LOOKUP(ImoveisBB[[#This Row],[Area1]],Table25[Faixa],Table25[NomeFaixa])</f>
        <v>G. 200m2 - 500m2</v>
      </c>
      <c r="P1824" s="6" t="str">
        <f>IF(ISNUMBER( SEARCH("Desocupado", ImoveisBB[[#This Row],[status_imovel]] ) ), "DESOcupado", "OCUpado")</f>
        <v>OCUpado</v>
      </c>
      <c r="Q1824" s="6" t="str">
        <f>IF(ISNUMBER( SEARCH("Venda", ImoveisBB[[#This Row],[status_imovel]] ) ), "Venda Direta", "Leilão")</f>
        <v>Leilão</v>
      </c>
    </row>
    <row r="1825" spans="1:17" x14ac:dyDescent="0.25">
      <c r="A1825">
        <v>1824</v>
      </c>
      <c r="B1825" s="1" t="s">
        <v>1833</v>
      </c>
      <c r="C1825" t="s">
        <v>3451</v>
      </c>
      <c r="D1825" t="s">
        <v>6034</v>
      </c>
      <c r="E1825" s="7">
        <v>42038</v>
      </c>
      <c r="F1825">
        <v>48</v>
      </c>
      <c r="G1825" t="s">
        <v>7805</v>
      </c>
      <c r="H1825" t="s">
        <v>7949</v>
      </c>
      <c r="I1825" t="s">
        <v>9782</v>
      </c>
      <c r="J1825" t="s">
        <v>13219</v>
      </c>
      <c r="K1825" t="s">
        <v>16658</v>
      </c>
      <c r="L1825" t="str">
        <f>LOOKUP(ImoveisBB[[#This Row],[Vlr_venda_imovel]],Table2[Faixa],Table2[NomeFaixa])</f>
        <v>D. 35k - 50k</v>
      </c>
      <c r="M1825" t="str">
        <f>LOOKUP(ImoveisBB[[#This Row],[Desc%]],Table24[Faixa],Table24[NomeFaixa])</f>
        <v>E. 40% - 50%</v>
      </c>
      <c r="N1825">
        <f>VALUE(SUBSTITUTE(MID(ImoveisBB[[#This Row],[Desc_imovel_numeros]],3,FIND("'",ImoveisBB[[#This Row],[Desc_imovel_numeros]],3)-3),".",","))</f>
        <v>180.8</v>
      </c>
      <c r="O1825" s="6" t="str">
        <f>LOOKUP(ImoveisBB[[#This Row],[Area1]],Table25[Faixa],Table25[NomeFaixa])</f>
        <v>F. 150m2 - 200m2</v>
      </c>
      <c r="P1825" s="6" t="str">
        <f>IF(ISNUMBER( SEARCH("Desocupado", ImoveisBB[[#This Row],[status_imovel]] ) ), "DESOcupado", "OCUpado")</f>
        <v>OCUpado</v>
      </c>
      <c r="Q1825" s="6" t="str">
        <f>IF(ISNUMBER( SEARCH("Venda", ImoveisBB[[#This Row],[status_imovel]] ) ), "Venda Direta", "Leilão")</f>
        <v>Venda Direta</v>
      </c>
    </row>
    <row r="1826" spans="1:17" x14ac:dyDescent="0.25">
      <c r="A1826">
        <v>1825</v>
      </c>
      <c r="B1826" s="1" t="s">
        <v>1834</v>
      </c>
      <c r="C1826" t="s">
        <v>3947</v>
      </c>
      <c r="D1826" t="s">
        <v>6035</v>
      </c>
      <c r="E1826" s="7">
        <v>38979</v>
      </c>
      <c r="F1826">
        <v>49</v>
      </c>
      <c r="G1826" t="s">
        <v>7792</v>
      </c>
      <c r="H1826" t="s">
        <v>7949</v>
      </c>
      <c r="I1826" t="s">
        <v>9783</v>
      </c>
      <c r="J1826" t="s">
        <v>13220</v>
      </c>
      <c r="K1826" t="s">
        <v>16659</v>
      </c>
      <c r="L1826" t="str">
        <f>LOOKUP(ImoveisBB[[#This Row],[Vlr_venda_imovel]],Table2[Faixa],Table2[NomeFaixa])</f>
        <v>D. 35k - 50k</v>
      </c>
      <c r="M1826" t="str">
        <f>LOOKUP(ImoveisBB[[#This Row],[Desc%]],Table24[Faixa],Table24[NomeFaixa])</f>
        <v>E. 40% - 50%</v>
      </c>
      <c r="N1826">
        <f>VALUE(SUBSTITUTE(MID(ImoveisBB[[#This Row],[Desc_imovel_numeros]],3,FIND("'",ImoveisBB[[#This Row],[Desc_imovel_numeros]],3)-3),".",","))</f>
        <v>216</v>
      </c>
      <c r="O1826" s="6" t="str">
        <f>LOOKUP(ImoveisBB[[#This Row],[Area1]],Table25[Faixa],Table25[NomeFaixa])</f>
        <v>G. 200m2 - 500m2</v>
      </c>
      <c r="P1826" s="6" t="str">
        <f>IF(ISNUMBER( SEARCH("Desocupado", ImoveisBB[[#This Row],[status_imovel]] ) ), "DESOcupado", "OCUpado")</f>
        <v>OCUpado</v>
      </c>
      <c r="Q1826" s="6" t="str">
        <f>IF(ISNUMBER( SEARCH("Venda", ImoveisBB[[#This Row],[status_imovel]] ) ), "Venda Direta", "Leilão")</f>
        <v>Venda Direta</v>
      </c>
    </row>
    <row r="1827" spans="1:17" x14ac:dyDescent="0.25">
      <c r="A1827">
        <v>1826</v>
      </c>
      <c r="B1827" s="1" t="s">
        <v>1835</v>
      </c>
      <c r="C1827" t="s">
        <v>3909</v>
      </c>
      <c r="D1827" t="s">
        <v>6036</v>
      </c>
      <c r="E1827" s="7">
        <v>56871</v>
      </c>
      <c r="F1827">
        <v>47</v>
      </c>
      <c r="G1827" t="s">
        <v>7827</v>
      </c>
      <c r="H1827" t="s">
        <v>7946</v>
      </c>
      <c r="I1827" t="s">
        <v>9784</v>
      </c>
      <c r="J1827" t="s">
        <v>13221</v>
      </c>
      <c r="K1827" t="s">
        <v>16660</v>
      </c>
      <c r="L1827" t="str">
        <f>LOOKUP(ImoveisBB[[#This Row],[Vlr_venda_imovel]],Table2[Faixa],Table2[NomeFaixa])</f>
        <v>E. 50k - 65k</v>
      </c>
      <c r="M1827" t="str">
        <f>LOOKUP(ImoveisBB[[#This Row],[Desc%]],Table24[Faixa],Table24[NomeFaixa])</f>
        <v>E. 40% - 50%</v>
      </c>
      <c r="N1827">
        <f>VALUE(SUBSTITUTE(MID(ImoveisBB[[#This Row],[Desc_imovel_numeros]],3,FIND("'",ImoveisBB[[#This Row],[Desc_imovel_numeros]],3)-3),".",","))</f>
        <v>42.7</v>
      </c>
      <c r="O1827" s="6" t="str">
        <f>LOOKUP(ImoveisBB[[#This Row],[Area1]],Table25[Faixa],Table25[NomeFaixa])</f>
        <v>B. 25m2 - 50m2</v>
      </c>
      <c r="P1827" s="6" t="str">
        <f>IF(ISNUMBER( SEARCH("Desocupado", ImoveisBB[[#This Row],[status_imovel]] ) ), "DESOcupado", "OCUpado")</f>
        <v>OCUpado</v>
      </c>
      <c r="Q1827" s="6" t="str">
        <f>IF(ISNUMBER( SEARCH("Venda", ImoveisBB[[#This Row],[status_imovel]] ) ), "Venda Direta", "Leilão")</f>
        <v>Venda Direta</v>
      </c>
    </row>
    <row r="1828" spans="1:17" x14ac:dyDescent="0.25">
      <c r="A1828">
        <v>1827</v>
      </c>
      <c r="B1828" s="1" t="s">
        <v>1836</v>
      </c>
      <c r="C1828" t="s">
        <v>3948</v>
      </c>
      <c r="D1828" t="s">
        <v>6037</v>
      </c>
      <c r="E1828" s="7">
        <v>109562</v>
      </c>
      <c r="F1828">
        <v>17</v>
      </c>
      <c r="G1828" t="s">
        <v>7901</v>
      </c>
      <c r="H1828" t="s">
        <v>7958</v>
      </c>
      <c r="I1828" t="s">
        <v>9785</v>
      </c>
      <c r="J1828" t="s">
        <v>13222</v>
      </c>
      <c r="K1828" t="s">
        <v>16661</v>
      </c>
      <c r="L1828" t="str">
        <f>LOOKUP(ImoveisBB[[#This Row],[Vlr_venda_imovel]],Table2[Faixa],Table2[NomeFaixa])</f>
        <v>H. 100k - 250k</v>
      </c>
      <c r="M1828" t="str">
        <f>LOOKUP(ImoveisBB[[#This Row],[Desc%]],Table24[Faixa],Table24[NomeFaixa])</f>
        <v>B. 10% - 20%</v>
      </c>
      <c r="N1828">
        <f>VALUE(SUBSTITUTE(MID(ImoveisBB[[#This Row],[Desc_imovel_numeros]],3,FIND("'",ImoveisBB[[#This Row],[Desc_imovel_numeros]],3)-3),".",","))</f>
        <v>81</v>
      </c>
      <c r="O1828" s="6" t="str">
        <f>LOOKUP(ImoveisBB[[#This Row],[Area1]],Table25[Faixa],Table25[NomeFaixa])</f>
        <v>D. 75m2 - 100m2</v>
      </c>
      <c r="P1828" s="6" t="str">
        <f>IF(ISNUMBER( SEARCH("Desocupado", ImoveisBB[[#This Row],[status_imovel]] ) ), "DESOcupado", "OCUpado")</f>
        <v>OCUpado</v>
      </c>
      <c r="Q1828" s="6" t="str">
        <f>IF(ISNUMBER( SEARCH("Venda", ImoveisBB[[#This Row],[status_imovel]] ) ), "Venda Direta", "Leilão")</f>
        <v>Leilão</v>
      </c>
    </row>
    <row r="1829" spans="1:17" x14ac:dyDescent="0.25">
      <c r="A1829">
        <v>1828</v>
      </c>
      <c r="B1829" s="1" t="s">
        <v>1837</v>
      </c>
      <c r="C1829" t="s">
        <v>3949</v>
      </c>
      <c r="D1829" t="s">
        <v>6038</v>
      </c>
      <c r="E1829" s="7">
        <v>38215</v>
      </c>
      <c r="F1829">
        <v>44</v>
      </c>
      <c r="G1829" t="s">
        <v>7792</v>
      </c>
      <c r="H1829" t="s">
        <v>7949</v>
      </c>
      <c r="I1829" t="s">
        <v>9786</v>
      </c>
      <c r="J1829" t="s">
        <v>13223</v>
      </c>
      <c r="K1829" t="s">
        <v>16662</v>
      </c>
      <c r="L1829" t="str">
        <f>LOOKUP(ImoveisBB[[#This Row],[Vlr_venda_imovel]],Table2[Faixa],Table2[NomeFaixa])</f>
        <v>D. 35k - 50k</v>
      </c>
      <c r="M1829" t="str">
        <f>LOOKUP(ImoveisBB[[#This Row],[Desc%]],Table24[Faixa],Table24[NomeFaixa])</f>
        <v>E. 40% - 50%</v>
      </c>
      <c r="N1829">
        <f>VALUE(SUBSTITUTE(MID(ImoveisBB[[#This Row],[Desc_imovel_numeros]],3,FIND("'",ImoveisBB[[#This Row],[Desc_imovel_numeros]],3)-3),".",","))</f>
        <v>300</v>
      </c>
      <c r="O1829" s="6" t="str">
        <f>LOOKUP(ImoveisBB[[#This Row],[Area1]],Table25[Faixa],Table25[NomeFaixa])</f>
        <v>G. 200m2 - 500m2</v>
      </c>
      <c r="P1829" s="6" t="str">
        <f>IF(ISNUMBER( SEARCH("Desocupado", ImoveisBB[[#This Row],[status_imovel]] ) ), "DESOcupado", "OCUpado")</f>
        <v>OCUpado</v>
      </c>
      <c r="Q1829" s="6" t="str">
        <f>IF(ISNUMBER( SEARCH("Venda", ImoveisBB[[#This Row],[status_imovel]] ) ), "Venda Direta", "Leilão")</f>
        <v>Venda Direta</v>
      </c>
    </row>
    <row r="1830" spans="1:17" x14ac:dyDescent="0.25">
      <c r="A1830">
        <v>1829</v>
      </c>
      <c r="B1830" s="1" t="s">
        <v>1838</v>
      </c>
      <c r="C1830" t="s">
        <v>3463</v>
      </c>
      <c r="D1830" t="s">
        <v>6039</v>
      </c>
      <c r="E1830" s="7">
        <v>54573</v>
      </c>
      <c r="F1830">
        <v>19</v>
      </c>
      <c r="G1830" t="s">
        <v>7902</v>
      </c>
      <c r="H1830" t="s">
        <v>7954</v>
      </c>
      <c r="I1830" t="s">
        <v>9787</v>
      </c>
      <c r="J1830" t="s">
        <v>13224</v>
      </c>
      <c r="K1830" t="s">
        <v>16663</v>
      </c>
      <c r="L1830" t="str">
        <f>LOOKUP(ImoveisBB[[#This Row],[Vlr_venda_imovel]],Table2[Faixa],Table2[NomeFaixa])</f>
        <v>E. 50k - 65k</v>
      </c>
      <c r="M1830" t="str">
        <f>LOOKUP(ImoveisBB[[#This Row],[Desc%]],Table24[Faixa],Table24[NomeFaixa])</f>
        <v>B. 10% - 20%</v>
      </c>
      <c r="N1830">
        <f>VALUE(SUBSTITUTE(MID(ImoveisBB[[#This Row],[Desc_imovel_numeros]],3,FIND("'",ImoveisBB[[#This Row],[Desc_imovel_numeros]],3)-3),".",","))</f>
        <v>84</v>
      </c>
      <c r="O1830" s="6" t="str">
        <f>LOOKUP(ImoveisBB[[#This Row],[Area1]],Table25[Faixa],Table25[NomeFaixa])</f>
        <v>D. 75m2 - 100m2</v>
      </c>
      <c r="P1830" s="6" t="str">
        <f>IF(ISNUMBER( SEARCH("Desocupado", ImoveisBB[[#This Row],[status_imovel]] ) ), "DESOcupado", "OCUpado")</f>
        <v>DESOcupado</v>
      </c>
      <c r="Q1830" s="6" t="str">
        <f>IF(ISNUMBER( SEARCH("Venda", ImoveisBB[[#This Row],[status_imovel]] ) ), "Venda Direta", "Leilão")</f>
        <v>Venda Direta</v>
      </c>
    </row>
    <row r="1831" spans="1:17" x14ac:dyDescent="0.25">
      <c r="A1831">
        <v>1830</v>
      </c>
      <c r="B1831" s="1" t="s">
        <v>1839</v>
      </c>
      <c r="C1831" t="s">
        <v>3950</v>
      </c>
      <c r="D1831" t="s">
        <v>6040</v>
      </c>
      <c r="E1831" s="7">
        <v>51723</v>
      </c>
      <c r="F1831">
        <v>49</v>
      </c>
      <c r="G1831" t="s">
        <v>7884</v>
      </c>
      <c r="H1831" t="s">
        <v>7945</v>
      </c>
      <c r="I1831" t="s">
        <v>9788</v>
      </c>
      <c r="J1831" t="s">
        <v>13225</v>
      </c>
      <c r="K1831" t="s">
        <v>16664</v>
      </c>
      <c r="L1831" t="str">
        <f>LOOKUP(ImoveisBB[[#This Row],[Vlr_venda_imovel]],Table2[Faixa],Table2[NomeFaixa])</f>
        <v>E. 50k - 65k</v>
      </c>
      <c r="M1831" t="str">
        <f>LOOKUP(ImoveisBB[[#This Row],[Desc%]],Table24[Faixa],Table24[NomeFaixa])</f>
        <v>E. 40% - 50%</v>
      </c>
      <c r="N1831">
        <f>VALUE(SUBSTITUTE(MID(ImoveisBB[[#This Row],[Desc_imovel_numeros]],3,FIND("'",ImoveisBB[[#This Row],[Desc_imovel_numeros]],3)-3),".",","))</f>
        <v>220</v>
      </c>
      <c r="O1831" s="6" t="str">
        <f>LOOKUP(ImoveisBB[[#This Row],[Area1]],Table25[Faixa],Table25[NomeFaixa])</f>
        <v>G. 200m2 - 500m2</v>
      </c>
      <c r="P1831" s="6" t="str">
        <f>IF(ISNUMBER( SEARCH("Desocupado", ImoveisBB[[#This Row],[status_imovel]] ) ), "DESOcupado", "OCUpado")</f>
        <v>OCUpado</v>
      </c>
      <c r="Q1831" s="6" t="str">
        <f>IF(ISNUMBER( SEARCH("Venda", ImoveisBB[[#This Row],[status_imovel]] ) ), "Venda Direta", "Leilão")</f>
        <v>Venda Direta</v>
      </c>
    </row>
    <row r="1832" spans="1:17" x14ac:dyDescent="0.25">
      <c r="A1832">
        <v>1831</v>
      </c>
      <c r="B1832" s="1" t="s">
        <v>1840</v>
      </c>
      <c r="C1832" t="s">
        <v>3451</v>
      </c>
      <c r="D1832" t="s">
        <v>6041</v>
      </c>
      <c r="E1832" s="7">
        <v>36431</v>
      </c>
      <c r="F1832">
        <v>48</v>
      </c>
      <c r="G1832" t="s">
        <v>7805</v>
      </c>
      <c r="H1832" t="s">
        <v>7949</v>
      </c>
      <c r="I1832" t="s">
        <v>9789</v>
      </c>
      <c r="J1832" t="s">
        <v>13226</v>
      </c>
      <c r="K1832" t="s">
        <v>16665</v>
      </c>
      <c r="L1832" t="str">
        <f>LOOKUP(ImoveisBB[[#This Row],[Vlr_venda_imovel]],Table2[Faixa],Table2[NomeFaixa])</f>
        <v>D. 35k - 50k</v>
      </c>
      <c r="M1832" t="str">
        <f>LOOKUP(ImoveisBB[[#This Row],[Desc%]],Table24[Faixa],Table24[NomeFaixa])</f>
        <v>E. 40% - 50%</v>
      </c>
      <c r="N1832">
        <f>VALUE(SUBSTITUTE(MID(ImoveisBB[[#This Row],[Desc_imovel_numeros]],3,FIND("'",ImoveisBB[[#This Row],[Desc_imovel_numeros]],3)-3),".",","))</f>
        <v>190</v>
      </c>
      <c r="O1832" s="6" t="str">
        <f>LOOKUP(ImoveisBB[[#This Row],[Area1]],Table25[Faixa],Table25[NomeFaixa])</f>
        <v>F. 150m2 - 200m2</v>
      </c>
      <c r="P1832" s="6" t="str">
        <f>IF(ISNUMBER( SEARCH("Desocupado", ImoveisBB[[#This Row],[status_imovel]] ) ), "DESOcupado", "OCUpado")</f>
        <v>OCUpado</v>
      </c>
      <c r="Q1832" s="6" t="str">
        <f>IF(ISNUMBER( SEARCH("Venda", ImoveisBB[[#This Row],[status_imovel]] ) ), "Venda Direta", "Leilão")</f>
        <v>Venda Direta</v>
      </c>
    </row>
    <row r="1833" spans="1:17" x14ac:dyDescent="0.25">
      <c r="A1833">
        <v>1832</v>
      </c>
      <c r="B1833" s="1" t="s">
        <v>1841</v>
      </c>
      <c r="C1833" t="s">
        <v>3449</v>
      </c>
      <c r="D1833" t="s">
        <v>6042</v>
      </c>
      <c r="E1833" s="7">
        <v>51725</v>
      </c>
      <c r="F1833">
        <v>51</v>
      </c>
      <c r="G1833" t="s">
        <v>7814</v>
      </c>
      <c r="H1833" t="s">
        <v>7946</v>
      </c>
      <c r="I1833" t="s">
        <v>9790</v>
      </c>
      <c r="J1833" t="s">
        <v>13227</v>
      </c>
      <c r="K1833" t="s">
        <v>16666</v>
      </c>
      <c r="L1833" t="str">
        <f>LOOKUP(ImoveisBB[[#This Row],[Vlr_venda_imovel]],Table2[Faixa],Table2[NomeFaixa])</f>
        <v>E. 50k - 65k</v>
      </c>
      <c r="M1833" t="str">
        <f>LOOKUP(ImoveisBB[[#This Row],[Desc%]],Table24[Faixa],Table24[NomeFaixa])</f>
        <v>F. 50% - 60%</v>
      </c>
      <c r="N1833">
        <f>VALUE(SUBSTITUTE(MID(ImoveisBB[[#This Row],[Desc_imovel_numeros]],3,FIND("'",ImoveisBB[[#This Row],[Desc_imovel_numeros]],3)-3),".",","))</f>
        <v>50.93</v>
      </c>
      <c r="O1833" s="6" t="str">
        <f>LOOKUP(ImoveisBB[[#This Row],[Area1]],Table25[Faixa],Table25[NomeFaixa])</f>
        <v>C. 50m2 - 75m2</v>
      </c>
      <c r="P1833" s="6" t="str">
        <f>IF(ISNUMBER( SEARCH("Desocupado", ImoveisBB[[#This Row],[status_imovel]] ) ), "DESOcupado", "OCUpado")</f>
        <v>OCUpado</v>
      </c>
      <c r="Q1833" s="6" t="str">
        <f>IF(ISNUMBER( SEARCH("Venda", ImoveisBB[[#This Row],[status_imovel]] ) ), "Venda Direta", "Leilão")</f>
        <v>Venda Direta</v>
      </c>
    </row>
    <row r="1834" spans="1:17" x14ac:dyDescent="0.25">
      <c r="A1834">
        <v>1833</v>
      </c>
      <c r="B1834" s="1" t="s">
        <v>1842</v>
      </c>
      <c r="C1834" t="s">
        <v>3666</v>
      </c>
      <c r="D1834" t="s">
        <v>6043</v>
      </c>
      <c r="E1834" s="7">
        <v>33882</v>
      </c>
      <c r="F1834">
        <v>48</v>
      </c>
      <c r="G1834" t="s">
        <v>7792</v>
      </c>
      <c r="H1834" t="s">
        <v>7949</v>
      </c>
      <c r="I1834" t="s">
        <v>9791</v>
      </c>
      <c r="J1834" t="s">
        <v>13228</v>
      </c>
      <c r="K1834" t="s">
        <v>16667</v>
      </c>
      <c r="L1834" t="str">
        <f>LOOKUP(ImoveisBB[[#This Row],[Vlr_venda_imovel]],Table2[Faixa],Table2[NomeFaixa])</f>
        <v>C. 25k - 35k</v>
      </c>
      <c r="M1834" t="str">
        <f>LOOKUP(ImoveisBB[[#This Row],[Desc%]],Table24[Faixa],Table24[NomeFaixa])</f>
        <v>E. 40% - 50%</v>
      </c>
      <c r="N1834">
        <f>VALUE(SUBSTITUTE(MID(ImoveisBB[[#This Row],[Desc_imovel_numeros]],3,FIND("'",ImoveisBB[[#This Row],[Desc_imovel_numeros]],3)-3),".",","))</f>
        <v>250</v>
      </c>
      <c r="O1834" s="6" t="str">
        <f>LOOKUP(ImoveisBB[[#This Row],[Area1]],Table25[Faixa],Table25[NomeFaixa])</f>
        <v>G. 200m2 - 500m2</v>
      </c>
      <c r="P1834" s="6" t="str">
        <f>IF(ISNUMBER( SEARCH("Desocupado", ImoveisBB[[#This Row],[status_imovel]] ) ), "DESOcupado", "OCUpado")</f>
        <v>OCUpado</v>
      </c>
      <c r="Q1834" s="6" t="str">
        <f>IF(ISNUMBER( SEARCH("Venda", ImoveisBB[[#This Row],[status_imovel]] ) ), "Venda Direta", "Leilão")</f>
        <v>Venda Direta</v>
      </c>
    </row>
    <row r="1835" spans="1:17" x14ac:dyDescent="0.25">
      <c r="A1835">
        <v>1834</v>
      </c>
      <c r="B1835" s="1" t="s">
        <v>1843</v>
      </c>
      <c r="C1835" t="s">
        <v>3951</v>
      </c>
      <c r="D1835" t="s">
        <v>6044</v>
      </c>
      <c r="E1835" s="7">
        <v>43566</v>
      </c>
      <c r="F1835">
        <v>48</v>
      </c>
      <c r="G1835" t="s">
        <v>7812</v>
      </c>
      <c r="H1835" t="s">
        <v>7946</v>
      </c>
      <c r="I1835" t="s">
        <v>9792</v>
      </c>
      <c r="J1835" t="s">
        <v>13229</v>
      </c>
      <c r="K1835" t="s">
        <v>16668</v>
      </c>
      <c r="L1835" t="str">
        <f>LOOKUP(ImoveisBB[[#This Row],[Vlr_venda_imovel]],Table2[Faixa],Table2[NomeFaixa])</f>
        <v>D. 35k - 50k</v>
      </c>
      <c r="M1835" t="str">
        <f>LOOKUP(ImoveisBB[[#This Row],[Desc%]],Table24[Faixa],Table24[NomeFaixa])</f>
        <v>E. 40% - 50%</v>
      </c>
      <c r="N1835">
        <f>VALUE(SUBSTITUTE(MID(ImoveisBB[[#This Row],[Desc_imovel_numeros]],3,FIND("'",ImoveisBB[[#This Row],[Desc_imovel_numeros]],3)-3),".",","))</f>
        <v>139</v>
      </c>
      <c r="O1835" s="6" t="str">
        <f>LOOKUP(ImoveisBB[[#This Row],[Area1]],Table25[Faixa],Table25[NomeFaixa])</f>
        <v>E. 100m2 - 150m2</v>
      </c>
      <c r="P1835" s="6" t="str">
        <f>IF(ISNUMBER( SEARCH("Desocupado", ImoveisBB[[#This Row],[status_imovel]] ) ), "DESOcupado", "OCUpado")</f>
        <v>OCUpado</v>
      </c>
      <c r="Q1835" s="6" t="str">
        <f>IF(ISNUMBER( SEARCH("Venda", ImoveisBB[[#This Row],[status_imovel]] ) ), "Venda Direta", "Leilão")</f>
        <v>Venda Direta</v>
      </c>
    </row>
    <row r="1836" spans="1:17" x14ac:dyDescent="0.25">
      <c r="A1836">
        <v>1835</v>
      </c>
      <c r="B1836" s="1" t="s">
        <v>1844</v>
      </c>
      <c r="C1836" t="s">
        <v>3935</v>
      </c>
      <c r="D1836" t="s">
        <v>6045</v>
      </c>
      <c r="E1836" s="7">
        <v>44547</v>
      </c>
      <c r="F1836">
        <v>59</v>
      </c>
      <c r="G1836" t="s">
        <v>7814</v>
      </c>
      <c r="H1836" t="s">
        <v>7946</v>
      </c>
      <c r="I1836" t="s">
        <v>9793</v>
      </c>
      <c r="J1836" t="s">
        <v>13230</v>
      </c>
      <c r="K1836" t="s">
        <v>16669</v>
      </c>
      <c r="L1836" t="str">
        <f>LOOKUP(ImoveisBB[[#This Row],[Vlr_venda_imovel]],Table2[Faixa],Table2[NomeFaixa])</f>
        <v>D. 35k - 50k</v>
      </c>
      <c r="M1836" t="str">
        <f>LOOKUP(ImoveisBB[[#This Row],[Desc%]],Table24[Faixa],Table24[NomeFaixa])</f>
        <v>F. 50% - 60%</v>
      </c>
      <c r="N1836">
        <f>VALUE(SUBSTITUTE(MID(ImoveisBB[[#This Row],[Desc_imovel_numeros]],3,FIND("'",ImoveisBB[[#This Row],[Desc_imovel_numeros]],3)-3),".",","))</f>
        <v>180</v>
      </c>
      <c r="O1836" s="6" t="str">
        <f>LOOKUP(ImoveisBB[[#This Row],[Area1]],Table25[Faixa],Table25[NomeFaixa])</f>
        <v>F. 150m2 - 200m2</v>
      </c>
      <c r="P1836" s="6" t="str">
        <f>IF(ISNUMBER( SEARCH("Desocupado", ImoveisBB[[#This Row],[status_imovel]] ) ), "DESOcupado", "OCUpado")</f>
        <v>OCUpado</v>
      </c>
      <c r="Q1836" s="6" t="str">
        <f>IF(ISNUMBER( SEARCH("Venda", ImoveisBB[[#This Row],[status_imovel]] ) ), "Venda Direta", "Leilão")</f>
        <v>Venda Direta</v>
      </c>
    </row>
    <row r="1837" spans="1:17" x14ac:dyDescent="0.25">
      <c r="A1837">
        <v>1836</v>
      </c>
      <c r="B1837" s="1" t="s">
        <v>1845</v>
      </c>
      <c r="C1837" t="s">
        <v>3952</v>
      </c>
      <c r="D1837" t="s">
        <v>6046</v>
      </c>
      <c r="E1837" s="7">
        <v>52302</v>
      </c>
      <c r="F1837">
        <v>46</v>
      </c>
      <c r="G1837" t="s">
        <v>7725</v>
      </c>
      <c r="H1837" t="s">
        <v>7937</v>
      </c>
      <c r="I1837" t="s">
        <v>9794</v>
      </c>
      <c r="J1837" t="s">
        <v>13231</v>
      </c>
      <c r="K1837" t="s">
        <v>16670</v>
      </c>
      <c r="L1837" t="str">
        <f>LOOKUP(ImoveisBB[[#This Row],[Vlr_venda_imovel]],Table2[Faixa],Table2[NomeFaixa])</f>
        <v>E. 50k - 65k</v>
      </c>
      <c r="M1837" t="str">
        <f>LOOKUP(ImoveisBB[[#This Row],[Desc%]],Table24[Faixa],Table24[NomeFaixa])</f>
        <v>E. 40% - 50%</v>
      </c>
      <c r="N1837">
        <f>VALUE(SUBSTITUTE(MID(ImoveisBB[[#This Row],[Desc_imovel_numeros]],3,FIND("'",ImoveisBB[[#This Row],[Desc_imovel_numeros]],3)-3),".",","))</f>
        <v>50.23</v>
      </c>
      <c r="O1837" s="6" t="str">
        <f>LOOKUP(ImoveisBB[[#This Row],[Area1]],Table25[Faixa],Table25[NomeFaixa])</f>
        <v>C. 50m2 - 75m2</v>
      </c>
      <c r="P1837" s="6" t="str">
        <f>IF(ISNUMBER( SEARCH("Desocupado", ImoveisBB[[#This Row],[status_imovel]] ) ), "DESOcupado", "OCUpado")</f>
        <v>OCUpado</v>
      </c>
      <c r="Q1837" s="6" t="str">
        <f>IF(ISNUMBER( SEARCH("Venda", ImoveisBB[[#This Row],[status_imovel]] ) ), "Venda Direta", "Leilão")</f>
        <v>Venda Direta</v>
      </c>
    </row>
    <row r="1838" spans="1:17" x14ac:dyDescent="0.25">
      <c r="A1838">
        <v>1837</v>
      </c>
      <c r="B1838" s="1" t="s">
        <v>1846</v>
      </c>
      <c r="C1838" t="s">
        <v>3453</v>
      </c>
      <c r="D1838" t="s">
        <v>6047</v>
      </c>
      <c r="E1838" s="7">
        <v>61621</v>
      </c>
      <c r="F1838">
        <v>49</v>
      </c>
      <c r="G1838" t="s">
        <v>7725</v>
      </c>
      <c r="H1838" t="s">
        <v>7937</v>
      </c>
      <c r="I1838" t="s">
        <v>9795</v>
      </c>
      <c r="J1838" t="s">
        <v>13232</v>
      </c>
      <c r="K1838" t="s">
        <v>16671</v>
      </c>
      <c r="L1838" t="str">
        <f>LOOKUP(ImoveisBB[[#This Row],[Vlr_venda_imovel]],Table2[Faixa],Table2[NomeFaixa])</f>
        <v>E. 50k - 65k</v>
      </c>
      <c r="M1838" t="str">
        <f>LOOKUP(ImoveisBB[[#This Row],[Desc%]],Table24[Faixa],Table24[NomeFaixa])</f>
        <v>E. 40% - 50%</v>
      </c>
      <c r="N1838">
        <f>VALUE(SUBSTITUTE(MID(ImoveisBB[[#This Row],[Desc_imovel_numeros]],3,FIND("'",ImoveisBB[[#This Row],[Desc_imovel_numeros]],3)-3),".",","))</f>
        <v>54.04</v>
      </c>
      <c r="O1838" s="6" t="str">
        <f>LOOKUP(ImoveisBB[[#This Row],[Area1]],Table25[Faixa],Table25[NomeFaixa])</f>
        <v>C. 50m2 - 75m2</v>
      </c>
      <c r="P1838" s="6" t="str">
        <f>IF(ISNUMBER( SEARCH("Desocupado", ImoveisBB[[#This Row],[status_imovel]] ) ), "DESOcupado", "OCUpado")</f>
        <v>OCUpado</v>
      </c>
      <c r="Q1838" s="6" t="str">
        <f>IF(ISNUMBER( SEARCH("Venda", ImoveisBB[[#This Row],[status_imovel]] ) ), "Venda Direta", "Leilão")</f>
        <v>Venda Direta</v>
      </c>
    </row>
    <row r="1839" spans="1:17" x14ac:dyDescent="0.25">
      <c r="A1839">
        <v>1838</v>
      </c>
      <c r="B1839" s="1" t="s">
        <v>1847</v>
      </c>
      <c r="C1839" t="s">
        <v>3562</v>
      </c>
      <c r="D1839" t="s">
        <v>6048</v>
      </c>
      <c r="E1839" s="7">
        <v>57161</v>
      </c>
      <c r="F1839">
        <v>46</v>
      </c>
      <c r="G1839" t="s">
        <v>7725</v>
      </c>
      <c r="H1839" t="s">
        <v>7937</v>
      </c>
      <c r="I1839" t="s">
        <v>9796</v>
      </c>
      <c r="J1839" t="s">
        <v>13233</v>
      </c>
      <c r="K1839" t="s">
        <v>16672</v>
      </c>
      <c r="L1839" t="str">
        <f>LOOKUP(ImoveisBB[[#This Row],[Vlr_venda_imovel]],Table2[Faixa],Table2[NomeFaixa])</f>
        <v>E. 50k - 65k</v>
      </c>
      <c r="M1839" t="str">
        <f>LOOKUP(ImoveisBB[[#This Row],[Desc%]],Table24[Faixa],Table24[NomeFaixa])</f>
        <v>E. 40% - 50%</v>
      </c>
      <c r="N1839">
        <f>VALUE(SUBSTITUTE(MID(ImoveisBB[[#This Row],[Desc_imovel_numeros]],3,FIND("'",ImoveisBB[[#This Row],[Desc_imovel_numeros]],3)-3),".",","))</f>
        <v>129</v>
      </c>
      <c r="O1839" s="6" t="str">
        <f>LOOKUP(ImoveisBB[[#This Row],[Area1]],Table25[Faixa],Table25[NomeFaixa])</f>
        <v>E. 100m2 - 150m2</v>
      </c>
      <c r="P1839" s="6" t="str">
        <f>IF(ISNUMBER( SEARCH("Desocupado", ImoveisBB[[#This Row],[status_imovel]] ) ), "DESOcupado", "OCUpado")</f>
        <v>OCUpado</v>
      </c>
      <c r="Q1839" s="6" t="str">
        <f>IF(ISNUMBER( SEARCH("Venda", ImoveisBB[[#This Row],[status_imovel]] ) ), "Venda Direta", "Leilão")</f>
        <v>Venda Direta</v>
      </c>
    </row>
    <row r="1840" spans="1:17" x14ac:dyDescent="0.25">
      <c r="A1840">
        <v>1839</v>
      </c>
      <c r="B1840" s="1" t="s">
        <v>1848</v>
      </c>
      <c r="C1840" t="s">
        <v>3563</v>
      </c>
      <c r="D1840" t="s">
        <v>6049</v>
      </c>
      <c r="E1840" s="7">
        <v>44793</v>
      </c>
      <c r="F1840">
        <v>57</v>
      </c>
      <c r="G1840" t="s">
        <v>7725</v>
      </c>
      <c r="H1840" t="s">
        <v>7937</v>
      </c>
      <c r="I1840" t="s">
        <v>9797</v>
      </c>
      <c r="J1840" t="s">
        <v>13234</v>
      </c>
      <c r="K1840" t="s">
        <v>16673</v>
      </c>
      <c r="L1840" t="str">
        <f>LOOKUP(ImoveisBB[[#This Row],[Vlr_venda_imovel]],Table2[Faixa],Table2[NomeFaixa])</f>
        <v>D. 35k - 50k</v>
      </c>
      <c r="M1840" t="str">
        <f>LOOKUP(ImoveisBB[[#This Row],[Desc%]],Table24[Faixa],Table24[NomeFaixa])</f>
        <v>F. 50% - 60%</v>
      </c>
      <c r="N1840">
        <f>VALUE(SUBSTITUTE(MID(ImoveisBB[[#This Row],[Desc_imovel_numeros]],3,FIND("'",ImoveisBB[[#This Row],[Desc_imovel_numeros]],3)-3),".",","))</f>
        <v>126</v>
      </c>
      <c r="O1840" s="6" t="str">
        <f>LOOKUP(ImoveisBB[[#This Row],[Area1]],Table25[Faixa],Table25[NomeFaixa])</f>
        <v>E. 100m2 - 150m2</v>
      </c>
      <c r="P1840" s="6" t="str">
        <f>IF(ISNUMBER( SEARCH("Desocupado", ImoveisBB[[#This Row],[status_imovel]] ) ), "DESOcupado", "OCUpado")</f>
        <v>OCUpado</v>
      </c>
      <c r="Q1840" s="6" t="str">
        <f>IF(ISNUMBER( SEARCH("Venda", ImoveisBB[[#This Row],[status_imovel]] ) ), "Venda Direta", "Leilão")</f>
        <v>Venda Direta</v>
      </c>
    </row>
    <row r="1841" spans="1:17" x14ac:dyDescent="0.25">
      <c r="A1841">
        <v>1840</v>
      </c>
      <c r="B1841" s="1" t="s">
        <v>1849</v>
      </c>
      <c r="C1841" t="s">
        <v>3471</v>
      </c>
      <c r="D1841" t="s">
        <v>6050</v>
      </c>
      <c r="E1841" s="7">
        <v>33882</v>
      </c>
      <c r="F1841">
        <v>48</v>
      </c>
      <c r="G1841" t="s">
        <v>7812</v>
      </c>
      <c r="H1841" t="s">
        <v>7946</v>
      </c>
      <c r="I1841" t="s">
        <v>9798</v>
      </c>
      <c r="J1841" t="s">
        <v>13235</v>
      </c>
      <c r="K1841" t="s">
        <v>16674</v>
      </c>
      <c r="L1841" t="str">
        <f>LOOKUP(ImoveisBB[[#This Row],[Vlr_venda_imovel]],Table2[Faixa],Table2[NomeFaixa])</f>
        <v>C. 25k - 35k</v>
      </c>
      <c r="M1841" t="str">
        <f>LOOKUP(ImoveisBB[[#This Row],[Desc%]],Table24[Faixa],Table24[NomeFaixa])</f>
        <v>E. 40% - 50%</v>
      </c>
      <c r="N1841">
        <f>VALUE(SUBSTITUTE(MID(ImoveisBB[[#This Row],[Desc_imovel_numeros]],3,FIND("'",ImoveisBB[[#This Row],[Desc_imovel_numeros]],3)-3),".",","))</f>
        <v>140</v>
      </c>
      <c r="O1841" s="6" t="str">
        <f>LOOKUP(ImoveisBB[[#This Row],[Area1]],Table25[Faixa],Table25[NomeFaixa])</f>
        <v>E. 100m2 - 150m2</v>
      </c>
      <c r="P1841" s="6" t="str">
        <f>IF(ISNUMBER( SEARCH("Desocupado", ImoveisBB[[#This Row],[status_imovel]] ) ), "DESOcupado", "OCUpado")</f>
        <v>OCUpado</v>
      </c>
      <c r="Q1841" s="6" t="str">
        <f>IF(ISNUMBER( SEARCH("Venda", ImoveisBB[[#This Row],[status_imovel]] ) ), "Venda Direta", "Leilão")</f>
        <v>Venda Direta</v>
      </c>
    </row>
    <row r="1842" spans="1:17" x14ac:dyDescent="0.25">
      <c r="A1842">
        <v>1841</v>
      </c>
      <c r="B1842" s="1" t="s">
        <v>1850</v>
      </c>
      <c r="C1842" t="s">
        <v>3449</v>
      </c>
      <c r="D1842" t="s">
        <v>6051</v>
      </c>
      <c r="E1842" s="7">
        <v>59455</v>
      </c>
      <c r="F1842">
        <v>36</v>
      </c>
      <c r="G1842" t="s">
        <v>7722</v>
      </c>
      <c r="H1842" t="s">
        <v>7937</v>
      </c>
      <c r="I1842" t="s">
        <v>9799</v>
      </c>
      <c r="J1842" t="s">
        <v>13236</v>
      </c>
      <c r="K1842" t="s">
        <v>16675</v>
      </c>
      <c r="L1842" t="str">
        <f>LOOKUP(ImoveisBB[[#This Row],[Vlr_venda_imovel]],Table2[Faixa],Table2[NomeFaixa])</f>
        <v>E. 50k - 65k</v>
      </c>
      <c r="M1842" t="str">
        <f>LOOKUP(ImoveisBB[[#This Row],[Desc%]],Table24[Faixa],Table24[NomeFaixa])</f>
        <v>D. 30% - 40%</v>
      </c>
      <c r="N1842">
        <f>VALUE(SUBSTITUTE(MID(ImoveisBB[[#This Row],[Desc_imovel_numeros]],3,FIND("'",ImoveisBB[[#This Row],[Desc_imovel_numeros]],3)-3),".",","))</f>
        <v>46.85</v>
      </c>
      <c r="O1842" s="6" t="str">
        <f>LOOKUP(ImoveisBB[[#This Row],[Area1]],Table25[Faixa],Table25[NomeFaixa])</f>
        <v>B. 25m2 - 50m2</v>
      </c>
      <c r="P1842" s="6" t="str">
        <f>IF(ISNUMBER( SEARCH("Desocupado", ImoveisBB[[#This Row],[status_imovel]] ) ), "DESOcupado", "OCUpado")</f>
        <v>OCUpado</v>
      </c>
      <c r="Q1842" s="6" t="str">
        <f>IF(ISNUMBER( SEARCH("Venda", ImoveisBB[[#This Row],[status_imovel]] ) ), "Venda Direta", "Leilão")</f>
        <v>Leilão</v>
      </c>
    </row>
    <row r="1843" spans="1:17" x14ac:dyDescent="0.25">
      <c r="A1843">
        <v>1842</v>
      </c>
      <c r="B1843" s="1" t="s">
        <v>1851</v>
      </c>
      <c r="C1843" t="s">
        <v>3953</v>
      </c>
      <c r="D1843" t="s">
        <v>6052</v>
      </c>
      <c r="E1843" s="7">
        <v>59347</v>
      </c>
      <c r="F1843">
        <v>42</v>
      </c>
      <c r="G1843" t="s">
        <v>7722</v>
      </c>
      <c r="H1843" t="s">
        <v>7937</v>
      </c>
      <c r="I1843" t="s">
        <v>9800</v>
      </c>
      <c r="J1843" t="s">
        <v>13237</v>
      </c>
      <c r="K1843" t="s">
        <v>16676</v>
      </c>
      <c r="L1843" t="str">
        <f>LOOKUP(ImoveisBB[[#This Row],[Vlr_venda_imovel]],Table2[Faixa],Table2[NomeFaixa])</f>
        <v>E. 50k - 65k</v>
      </c>
      <c r="M1843" t="str">
        <f>LOOKUP(ImoveisBB[[#This Row],[Desc%]],Table24[Faixa],Table24[NomeFaixa])</f>
        <v>E. 40% - 50%</v>
      </c>
      <c r="N1843">
        <f>VALUE(SUBSTITUTE(MID(ImoveisBB[[#This Row],[Desc_imovel_numeros]],3,FIND("'",ImoveisBB[[#This Row],[Desc_imovel_numeros]],3)-3),".",","))</f>
        <v>150</v>
      </c>
      <c r="O1843" s="6" t="str">
        <f>LOOKUP(ImoveisBB[[#This Row],[Area1]],Table25[Faixa],Table25[NomeFaixa])</f>
        <v>F. 150m2 - 200m2</v>
      </c>
      <c r="P1843" s="6" t="str">
        <f>IF(ISNUMBER( SEARCH("Desocupado", ImoveisBB[[#This Row],[status_imovel]] ) ), "DESOcupado", "OCUpado")</f>
        <v>OCUpado</v>
      </c>
      <c r="Q1843" s="6" t="str">
        <f>IF(ISNUMBER( SEARCH("Venda", ImoveisBB[[#This Row],[status_imovel]] ) ), "Venda Direta", "Leilão")</f>
        <v>Leilão</v>
      </c>
    </row>
    <row r="1844" spans="1:17" x14ac:dyDescent="0.25">
      <c r="A1844">
        <v>1843</v>
      </c>
      <c r="B1844" s="1" t="s">
        <v>1852</v>
      </c>
      <c r="C1844" t="s">
        <v>3833</v>
      </c>
      <c r="D1844" t="s">
        <v>6053</v>
      </c>
      <c r="E1844" s="7">
        <v>56871</v>
      </c>
      <c r="F1844">
        <v>53</v>
      </c>
      <c r="G1844" t="s">
        <v>7722</v>
      </c>
      <c r="H1844" t="s">
        <v>7937</v>
      </c>
      <c r="I1844" t="s">
        <v>9801</v>
      </c>
      <c r="J1844" t="s">
        <v>13238</v>
      </c>
      <c r="K1844" t="s">
        <v>16677</v>
      </c>
      <c r="L1844" t="str">
        <f>LOOKUP(ImoveisBB[[#This Row],[Vlr_venda_imovel]],Table2[Faixa],Table2[NomeFaixa])</f>
        <v>E. 50k - 65k</v>
      </c>
      <c r="M1844" t="str">
        <f>LOOKUP(ImoveisBB[[#This Row],[Desc%]],Table24[Faixa],Table24[NomeFaixa])</f>
        <v>F. 50% - 60%</v>
      </c>
      <c r="N1844">
        <f>VALUE(SUBSTITUTE(MID(ImoveisBB[[#This Row],[Desc_imovel_numeros]],3,FIND("'",ImoveisBB[[#This Row],[Desc_imovel_numeros]],3)-3),".",","))</f>
        <v>61.47</v>
      </c>
      <c r="O1844" s="6" t="str">
        <f>LOOKUP(ImoveisBB[[#This Row],[Area1]],Table25[Faixa],Table25[NomeFaixa])</f>
        <v>C. 50m2 - 75m2</v>
      </c>
      <c r="P1844" s="6" t="str">
        <f>IF(ISNUMBER( SEARCH("Desocupado", ImoveisBB[[#This Row],[status_imovel]] ) ), "DESOcupado", "OCUpado")</f>
        <v>OCUpado</v>
      </c>
      <c r="Q1844" s="6" t="str">
        <f>IF(ISNUMBER( SEARCH("Venda", ImoveisBB[[#This Row],[status_imovel]] ) ), "Venda Direta", "Leilão")</f>
        <v>Venda Direta</v>
      </c>
    </row>
    <row r="1845" spans="1:17" x14ac:dyDescent="0.25">
      <c r="A1845">
        <v>1844</v>
      </c>
      <c r="B1845" s="1" t="s">
        <v>1853</v>
      </c>
      <c r="C1845" t="s">
        <v>3451</v>
      </c>
      <c r="D1845" t="s">
        <v>6054</v>
      </c>
      <c r="E1845" s="7">
        <v>56613</v>
      </c>
      <c r="F1845">
        <v>43</v>
      </c>
      <c r="G1845" t="s">
        <v>7863</v>
      </c>
      <c r="H1845" t="s">
        <v>7937</v>
      </c>
      <c r="I1845" t="s">
        <v>9802</v>
      </c>
      <c r="J1845" t="s">
        <v>13239</v>
      </c>
      <c r="K1845" t="s">
        <v>16678</v>
      </c>
      <c r="L1845" t="str">
        <f>LOOKUP(ImoveisBB[[#This Row],[Vlr_venda_imovel]],Table2[Faixa],Table2[NomeFaixa])</f>
        <v>E. 50k - 65k</v>
      </c>
      <c r="M1845" t="str">
        <f>LOOKUP(ImoveisBB[[#This Row],[Desc%]],Table24[Faixa],Table24[NomeFaixa])</f>
        <v>E. 40% - 50%</v>
      </c>
      <c r="N1845">
        <f>VALUE(SUBSTITUTE(MID(ImoveisBB[[#This Row],[Desc_imovel_numeros]],3,FIND("'",ImoveisBB[[#This Row],[Desc_imovel_numeros]],3)-3),".",","))</f>
        <v>53.75</v>
      </c>
      <c r="O1845" s="6" t="str">
        <f>LOOKUP(ImoveisBB[[#This Row],[Area1]],Table25[Faixa],Table25[NomeFaixa])</f>
        <v>C. 50m2 - 75m2</v>
      </c>
      <c r="P1845" s="6" t="str">
        <f>IF(ISNUMBER( SEARCH("Desocupado", ImoveisBB[[#This Row],[status_imovel]] ) ), "DESOcupado", "OCUpado")</f>
        <v>OCUpado</v>
      </c>
      <c r="Q1845" s="6" t="str">
        <f>IF(ISNUMBER( SEARCH("Venda", ImoveisBB[[#This Row],[status_imovel]] ) ), "Venda Direta", "Leilão")</f>
        <v>Venda Direta</v>
      </c>
    </row>
    <row r="1846" spans="1:17" x14ac:dyDescent="0.25">
      <c r="A1846">
        <v>1845</v>
      </c>
      <c r="B1846" s="1" t="s">
        <v>1854</v>
      </c>
      <c r="C1846" t="s">
        <v>3954</v>
      </c>
      <c r="D1846" t="s">
        <v>6055</v>
      </c>
      <c r="E1846" s="7">
        <v>53524</v>
      </c>
      <c r="F1846">
        <v>37</v>
      </c>
      <c r="G1846" t="s">
        <v>7724</v>
      </c>
      <c r="H1846" t="s">
        <v>7937</v>
      </c>
      <c r="I1846" t="s">
        <v>9803</v>
      </c>
      <c r="J1846" t="s">
        <v>13240</v>
      </c>
      <c r="K1846" t="s">
        <v>16679</v>
      </c>
      <c r="L1846" t="str">
        <f>LOOKUP(ImoveisBB[[#This Row],[Vlr_venda_imovel]],Table2[Faixa],Table2[NomeFaixa])</f>
        <v>E. 50k - 65k</v>
      </c>
      <c r="M1846" t="str">
        <f>LOOKUP(ImoveisBB[[#This Row],[Desc%]],Table24[Faixa],Table24[NomeFaixa])</f>
        <v>D. 30% - 40%</v>
      </c>
      <c r="N1846">
        <f>VALUE(SUBSTITUTE(MID(ImoveisBB[[#This Row],[Desc_imovel_numeros]],3,FIND("'",ImoveisBB[[#This Row],[Desc_imovel_numeros]],3)-3),".",","))</f>
        <v>180</v>
      </c>
      <c r="O1846" s="6" t="str">
        <f>LOOKUP(ImoveisBB[[#This Row],[Area1]],Table25[Faixa],Table25[NomeFaixa])</f>
        <v>F. 150m2 - 200m2</v>
      </c>
      <c r="P1846" s="6" t="str">
        <f>IF(ISNUMBER( SEARCH("Desocupado", ImoveisBB[[#This Row],[status_imovel]] ) ), "DESOcupado", "OCUpado")</f>
        <v>OCUpado</v>
      </c>
      <c r="Q1846" s="6" t="str">
        <f>IF(ISNUMBER( SEARCH("Venda", ImoveisBB[[#This Row],[status_imovel]] ) ), "Venda Direta", "Leilão")</f>
        <v>Leilão</v>
      </c>
    </row>
    <row r="1847" spans="1:17" x14ac:dyDescent="0.25">
      <c r="A1847">
        <v>1846</v>
      </c>
      <c r="B1847" s="1" t="s">
        <v>1855</v>
      </c>
      <c r="C1847" t="s">
        <v>3955</v>
      </c>
      <c r="D1847" t="s">
        <v>6056</v>
      </c>
      <c r="E1847" s="7">
        <v>59906</v>
      </c>
      <c r="F1847">
        <v>43</v>
      </c>
      <c r="G1847" t="s">
        <v>7724</v>
      </c>
      <c r="H1847" t="s">
        <v>7937</v>
      </c>
      <c r="I1847" t="s">
        <v>9804</v>
      </c>
      <c r="J1847" t="s">
        <v>13241</v>
      </c>
      <c r="K1847" t="s">
        <v>16680</v>
      </c>
      <c r="L1847" t="str">
        <f>LOOKUP(ImoveisBB[[#This Row],[Vlr_venda_imovel]],Table2[Faixa],Table2[NomeFaixa])</f>
        <v>E. 50k - 65k</v>
      </c>
      <c r="M1847" t="str">
        <f>LOOKUP(ImoveisBB[[#This Row],[Desc%]],Table24[Faixa],Table24[NomeFaixa])</f>
        <v>E. 40% - 50%</v>
      </c>
      <c r="N1847">
        <f>VALUE(SUBSTITUTE(MID(ImoveisBB[[#This Row],[Desc_imovel_numeros]],3,FIND("'",ImoveisBB[[#This Row],[Desc_imovel_numeros]],3)-3),".",","))</f>
        <v>180</v>
      </c>
      <c r="O1847" s="6" t="str">
        <f>LOOKUP(ImoveisBB[[#This Row],[Area1]],Table25[Faixa],Table25[NomeFaixa])</f>
        <v>F. 150m2 - 200m2</v>
      </c>
      <c r="P1847" s="6" t="str">
        <f>IF(ISNUMBER( SEARCH("Desocupado", ImoveisBB[[#This Row],[status_imovel]] ) ), "DESOcupado", "OCUpado")</f>
        <v>OCUpado</v>
      </c>
      <c r="Q1847" s="6" t="str">
        <f>IF(ISNUMBER( SEARCH("Venda", ImoveisBB[[#This Row],[status_imovel]] ) ), "Venda Direta", "Leilão")</f>
        <v>Venda Direta</v>
      </c>
    </row>
    <row r="1848" spans="1:17" x14ac:dyDescent="0.25">
      <c r="A1848">
        <v>1847</v>
      </c>
      <c r="B1848" s="1" t="s">
        <v>1856</v>
      </c>
      <c r="C1848" t="s">
        <v>3956</v>
      </c>
      <c r="D1848" t="s">
        <v>6057</v>
      </c>
      <c r="E1848" s="7">
        <v>62926</v>
      </c>
      <c r="F1848">
        <v>32</v>
      </c>
      <c r="G1848" t="s">
        <v>7724</v>
      </c>
      <c r="H1848" t="s">
        <v>7937</v>
      </c>
      <c r="I1848" t="s">
        <v>9805</v>
      </c>
      <c r="J1848" t="s">
        <v>13242</v>
      </c>
      <c r="K1848" t="s">
        <v>16681</v>
      </c>
      <c r="L1848" t="str">
        <f>LOOKUP(ImoveisBB[[#This Row],[Vlr_venda_imovel]],Table2[Faixa],Table2[NomeFaixa])</f>
        <v>E. 50k - 65k</v>
      </c>
      <c r="M1848" t="str">
        <f>LOOKUP(ImoveisBB[[#This Row],[Desc%]],Table24[Faixa],Table24[NomeFaixa])</f>
        <v>D. 30% - 40%</v>
      </c>
      <c r="N1848">
        <f>VALUE(SUBSTITUTE(MID(ImoveisBB[[#This Row],[Desc_imovel_numeros]],3,FIND("'",ImoveisBB[[#This Row],[Desc_imovel_numeros]],3)-3),".",","))</f>
        <v>180</v>
      </c>
      <c r="O1848" s="6" t="str">
        <f>LOOKUP(ImoveisBB[[#This Row],[Area1]],Table25[Faixa],Table25[NomeFaixa])</f>
        <v>F. 150m2 - 200m2</v>
      </c>
      <c r="P1848" s="6" t="str">
        <f>IF(ISNUMBER( SEARCH("Desocupado", ImoveisBB[[#This Row],[status_imovel]] ) ), "DESOcupado", "OCUpado")</f>
        <v>OCUpado</v>
      </c>
      <c r="Q1848" s="6" t="str">
        <f>IF(ISNUMBER( SEARCH("Venda", ImoveisBB[[#This Row],[status_imovel]] ) ), "Venda Direta", "Leilão")</f>
        <v>Leilão</v>
      </c>
    </row>
    <row r="1849" spans="1:17" x14ac:dyDescent="0.25">
      <c r="A1849">
        <v>1848</v>
      </c>
      <c r="B1849" s="1" t="s">
        <v>1857</v>
      </c>
      <c r="C1849" t="s">
        <v>3957</v>
      </c>
      <c r="D1849" t="s">
        <v>6058</v>
      </c>
      <c r="E1849" s="7">
        <v>64916</v>
      </c>
      <c r="F1849">
        <v>41</v>
      </c>
      <c r="G1849" t="s">
        <v>7724</v>
      </c>
      <c r="H1849" t="s">
        <v>7937</v>
      </c>
      <c r="I1849" t="s">
        <v>9806</v>
      </c>
      <c r="J1849" t="s">
        <v>13243</v>
      </c>
      <c r="K1849" t="s">
        <v>16682</v>
      </c>
      <c r="L1849" t="str">
        <f>LOOKUP(ImoveisBB[[#This Row],[Vlr_venda_imovel]],Table2[Faixa],Table2[NomeFaixa])</f>
        <v>E. 50k - 65k</v>
      </c>
      <c r="M1849" t="str">
        <f>LOOKUP(ImoveisBB[[#This Row],[Desc%]],Table24[Faixa],Table24[NomeFaixa])</f>
        <v>E. 40% - 50%</v>
      </c>
      <c r="N1849">
        <f>VALUE(SUBSTITUTE(MID(ImoveisBB[[#This Row],[Desc_imovel_numeros]],3,FIND("'",ImoveisBB[[#This Row],[Desc_imovel_numeros]],3)-3),".",","))</f>
        <v>180.72</v>
      </c>
      <c r="O1849" s="6" t="str">
        <f>LOOKUP(ImoveisBB[[#This Row],[Area1]],Table25[Faixa],Table25[NomeFaixa])</f>
        <v>F. 150m2 - 200m2</v>
      </c>
      <c r="P1849" s="6" t="str">
        <f>IF(ISNUMBER( SEARCH("Desocupado", ImoveisBB[[#This Row],[status_imovel]] ) ), "DESOcupado", "OCUpado")</f>
        <v>OCUpado</v>
      </c>
      <c r="Q1849" s="6" t="str">
        <f>IF(ISNUMBER( SEARCH("Venda", ImoveisBB[[#This Row],[status_imovel]] ) ), "Venda Direta", "Leilão")</f>
        <v>Leilão</v>
      </c>
    </row>
    <row r="1850" spans="1:17" hidden="1" x14ac:dyDescent="0.25">
      <c r="A1850">
        <v>1849</v>
      </c>
      <c r="B1850" s="1" t="s">
        <v>1858</v>
      </c>
      <c r="C1850" t="s">
        <v>3958</v>
      </c>
      <c r="D1850" t="s">
        <v>6059</v>
      </c>
      <c r="E1850" t="s">
        <v>7701</v>
      </c>
      <c r="F1850" t="s">
        <v>7721</v>
      </c>
      <c r="G1850" t="s">
        <v>7724</v>
      </c>
      <c r="H1850" t="s">
        <v>7937</v>
      </c>
      <c r="I1850" t="s">
        <v>9807</v>
      </c>
      <c r="J1850" t="s">
        <v>13244</v>
      </c>
      <c r="K1850" t="s">
        <v>16683</v>
      </c>
      <c r="L1850" t="e">
        <f>LOOKUP(ImoveisBB[[#This Row],[Vlr_venda_imovel]],Table2[Faixa],Table2[NomeFaixa])</f>
        <v>#N/A</v>
      </c>
      <c r="M1850" t="e">
        <f>LOOKUP(ImoveisBB[[#This Row],[Desc%]],Table24[Faixa],Table24[NomeFaixa])</f>
        <v>#N/A</v>
      </c>
      <c r="N1850">
        <f>VALUE(SUBSTITUTE(MID(ImoveisBB[[#This Row],[Desc_imovel_numeros]],3,FIND("'",ImoveisBB[[#This Row],[Desc_imovel_numeros]],3)-3),".",","))</f>
        <v>180</v>
      </c>
      <c r="O1850" s="6" t="str">
        <f>LOOKUP(ImoveisBB[[#This Row],[Area1]],Table25[Faixa],Table25[NomeFaixa])</f>
        <v>F. 150m2 - 200m2</v>
      </c>
      <c r="P1850" s="6" t="str">
        <f>IF(ISNUMBER( SEARCH("Desocupado", ImoveisBB[[#This Row],[status_imovel]] ) ), "DESOcupado", "OCUpado")</f>
        <v>OCUpado</v>
      </c>
      <c r="Q1850" s="6" t="str">
        <f>IF(ISNUMBER( SEARCH("Venda", ImoveisBB[[#This Row],[status_imovel]] ) ), "Venda Direta", "Leilão")</f>
        <v>Venda Direta</v>
      </c>
    </row>
    <row r="1851" spans="1:17" x14ac:dyDescent="0.25">
      <c r="A1851">
        <v>1850</v>
      </c>
      <c r="B1851" s="1" t="s">
        <v>1859</v>
      </c>
      <c r="C1851" t="s">
        <v>3478</v>
      </c>
      <c r="D1851" t="s">
        <v>6060</v>
      </c>
      <c r="E1851" s="7">
        <v>39744</v>
      </c>
      <c r="F1851">
        <v>48</v>
      </c>
      <c r="G1851" t="s">
        <v>7814</v>
      </c>
      <c r="H1851" t="s">
        <v>7946</v>
      </c>
      <c r="I1851" t="s">
        <v>9808</v>
      </c>
      <c r="J1851" t="s">
        <v>13245</v>
      </c>
      <c r="K1851" t="s">
        <v>16684</v>
      </c>
      <c r="L1851" t="str">
        <f>LOOKUP(ImoveisBB[[#This Row],[Vlr_venda_imovel]],Table2[Faixa],Table2[NomeFaixa])</f>
        <v>D. 35k - 50k</v>
      </c>
      <c r="M1851" t="str">
        <f>LOOKUP(ImoveisBB[[#This Row],[Desc%]],Table24[Faixa],Table24[NomeFaixa])</f>
        <v>E. 40% - 50%</v>
      </c>
      <c r="N1851">
        <f>VALUE(SUBSTITUTE(MID(ImoveisBB[[#This Row],[Desc_imovel_numeros]],3,FIND("'",ImoveisBB[[#This Row],[Desc_imovel_numeros]],3)-3),".",","))</f>
        <v>134.33000000000001</v>
      </c>
      <c r="O1851" s="6" t="str">
        <f>LOOKUP(ImoveisBB[[#This Row],[Area1]],Table25[Faixa],Table25[NomeFaixa])</f>
        <v>E. 100m2 - 150m2</v>
      </c>
      <c r="P1851" s="6" t="str">
        <f>IF(ISNUMBER( SEARCH("Desocupado", ImoveisBB[[#This Row],[status_imovel]] ) ), "DESOcupado", "OCUpado")</f>
        <v>OCUpado</v>
      </c>
      <c r="Q1851" s="6" t="str">
        <f>IF(ISNUMBER( SEARCH("Venda", ImoveisBB[[#This Row],[status_imovel]] ) ), "Venda Direta", "Leilão")</f>
        <v>Venda Direta</v>
      </c>
    </row>
    <row r="1852" spans="1:17" x14ac:dyDescent="0.25">
      <c r="A1852">
        <v>1851</v>
      </c>
      <c r="B1852" s="1" t="s">
        <v>1860</v>
      </c>
      <c r="C1852" t="s">
        <v>3451</v>
      </c>
      <c r="D1852" t="s">
        <v>6061</v>
      </c>
      <c r="E1852" s="7">
        <v>68934</v>
      </c>
      <c r="F1852">
        <v>43</v>
      </c>
      <c r="G1852" t="s">
        <v>7814</v>
      </c>
      <c r="H1852" t="s">
        <v>7946</v>
      </c>
      <c r="I1852" t="s">
        <v>9809</v>
      </c>
      <c r="J1852" t="s">
        <v>13246</v>
      </c>
      <c r="K1852" t="s">
        <v>16685</v>
      </c>
      <c r="L1852" t="str">
        <f>LOOKUP(ImoveisBB[[#This Row],[Vlr_venda_imovel]],Table2[Faixa],Table2[NomeFaixa])</f>
        <v>F. 65k - 80k</v>
      </c>
      <c r="M1852" t="str">
        <f>LOOKUP(ImoveisBB[[#This Row],[Desc%]],Table24[Faixa],Table24[NomeFaixa])</f>
        <v>E. 40% - 50%</v>
      </c>
      <c r="N1852">
        <f>VALUE(SUBSTITUTE(MID(ImoveisBB[[#This Row],[Desc_imovel_numeros]],3,FIND("'",ImoveisBB[[#This Row],[Desc_imovel_numeros]],3)-3),".",","))</f>
        <v>125</v>
      </c>
      <c r="O1852" s="6" t="str">
        <f>LOOKUP(ImoveisBB[[#This Row],[Area1]],Table25[Faixa],Table25[NomeFaixa])</f>
        <v>E. 100m2 - 150m2</v>
      </c>
      <c r="P1852" s="6" t="str">
        <f>IF(ISNUMBER( SEARCH("Desocupado", ImoveisBB[[#This Row],[status_imovel]] ) ), "DESOcupado", "OCUpado")</f>
        <v>DESOcupado</v>
      </c>
      <c r="Q1852" s="6" t="str">
        <f>IF(ISNUMBER( SEARCH("Venda", ImoveisBB[[#This Row],[status_imovel]] ) ), "Venda Direta", "Leilão")</f>
        <v>Venda Direta</v>
      </c>
    </row>
    <row r="1853" spans="1:17" x14ac:dyDescent="0.25">
      <c r="A1853">
        <v>1852</v>
      </c>
      <c r="B1853" s="1" t="s">
        <v>1861</v>
      </c>
      <c r="C1853" t="s">
        <v>3451</v>
      </c>
      <c r="D1853" t="s">
        <v>6062</v>
      </c>
      <c r="E1853" s="7">
        <v>36431</v>
      </c>
      <c r="F1853">
        <v>48</v>
      </c>
      <c r="G1853" t="s">
        <v>7805</v>
      </c>
      <c r="H1853" t="s">
        <v>7949</v>
      </c>
      <c r="I1853" t="s">
        <v>9810</v>
      </c>
      <c r="J1853" t="s">
        <v>13247</v>
      </c>
      <c r="K1853" t="s">
        <v>16686</v>
      </c>
      <c r="L1853" t="str">
        <f>LOOKUP(ImoveisBB[[#This Row],[Vlr_venda_imovel]],Table2[Faixa],Table2[NomeFaixa])</f>
        <v>D. 35k - 50k</v>
      </c>
      <c r="M1853" t="str">
        <f>LOOKUP(ImoveisBB[[#This Row],[Desc%]],Table24[Faixa],Table24[NomeFaixa])</f>
        <v>E. 40% - 50%</v>
      </c>
      <c r="N1853">
        <f>VALUE(SUBSTITUTE(MID(ImoveisBB[[#This Row],[Desc_imovel_numeros]],3,FIND("'",ImoveisBB[[#This Row],[Desc_imovel_numeros]],3)-3),".",","))</f>
        <v>200</v>
      </c>
      <c r="O1853" s="6" t="str">
        <f>LOOKUP(ImoveisBB[[#This Row],[Area1]],Table25[Faixa],Table25[NomeFaixa])</f>
        <v>G. 200m2 - 500m2</v>
      </c>
      <c r="P1853" s="6" t="str">
        <f>IF(ISNUMBER( SEARCH("Desocupado", ImoveisBB[[#This Row],[status_imovel]] ) ), "DESOcupado", "OCUpado")</f>
        <v>OCUpado</v>
      </c>
      <c r="Q1853" s="6" t="str">
        <f>IF(ISNUMBER( SEARCH("Venda", ImoveisBB[[#This Row],[status_imovel]] ) ), "Venda Direta", "Leilão")</f>
        <v>Venda Direta</v>
      </c>
    </row>
    <row r="1854" spans="1:17" x14ac:dyDescent="0.25">
      <c r="A1854">
        <v>1853</v>
      </c>
      <c r="B1854" s="1" t="s">
        <v>1862</v>
      </c>
      <c r="C1854" t="s">
        <v>3463</v>
      </c>
      <c r="D1854" t="s">
        <v>6063</v>
      </c>
      <c r="E1854" s="7">
        <v>39033</v>
      </c>
      <c r="F1854">
        <v>42</v>
      </c>
      <c r="G1854" t="s">
        <v>7805</v>
      </c>
      <c r="H1854" t="s">
        <v>7949</v>
      </c>
      <c r="I1854" t="s">
        <v>9811</v>
      </c>
      <c r="J1854" t="s">
        <v>13248</v>
      </c>
      <c r="K1854" t="s">
        <v>16687</v>
      </c>
      <c r="L1854" t="str">
        <f>LOOKUP(ImoveisBB[[#This Row],[Vlr_venda_imovel]],Table2[Faixa],Table2[NomeFaixa])</f>
        <v>D. 35k - 50k</v>
      </c>
      <c r="M1854" t="str">
        <f>LOOKUP(ImoveisBB[[#This Row],[Desc%]],Table24[Faixa],Table24[NomeFaixa])</f>
        <v>E. 40% - 50%</v>
      </c>
      <c r="N1854">
        <f>VALUE(SUBSTITUTE(MID(ImoveisBB[[#This Row],[Desc_imovel_numeros]],3,FIND("'",ImoveisBB[[#This Row],[Desc_imovel_numeros]],3)-3),".",","))</f>
        <v>184.5</v>
      </c>
      <c r="O1854" s="6" t="str">
        <f>LOOKUP(ImoveisBB[[#This Row],[Area1]],Table25[Faixa],Table25[NomeFaixa])</f>
        <v>F. 150m2 - 200m2</v>
      </c>
      <c r="P1854" s="6" t="str">
        <f>IF(ISNUMBER( SEARCH("Desocupado", ImoveisBB[[#This Row],[status_imovel]] ) ), "DESOcupado", "OCUpado")</f>
        <v>DESOcupado</v>
      </c>
      <c r="Q1854" s="6" t="str">
        <f>IF(ISNUMBER( SEARCH("Venda", ImoveisBB[[#This Row],[status_imovel]] ) ), "Venda Direta", "Leilão")</f>
        <v>Venda Direta</v>
      </c>
    </row>
    <row r="1855" spans="1:17" x14ac:dyDescent="0.25">
      <c r="A1855">
        <v>1854</v>
      </c>
      <c r="B1855" s="1" t="s">
        <v>1863</v>
      </c>
      <c r="C1855" t="s">
        <v>3451</v>
      </c>
      <c r="D1855" t="s">
        <v>6064</v>
      </c>
      <c r="E1855" s="7">
        <v>39272</v>
      </c>
      <c r="F1855">
        <v>40</v>
      </c>
      <c r="G1855" t="s">
        <v>7805</v>
      </c>
      <c r="H1855" t="s">
        <v>7949</v>
      </c>
      <c r="I1855" t="s">
        <v>9812</v>
      </c>
      <c r="J1855" t="s">
        <v>13249</v>
      </c>
      <c r="K1855" t="s">
        <v>16688</v>
      </c>
      <c r="L1855" t="str">
        <f>LOOKUP(ImoveisBB[[#This Row],[Vlr_venda_imovel]],Table2[Faixa],Table2[NomeFaixa])</f>
        <v>D. 35k - 50k</v>
      </c>
      <c r="M1855" t="str">
        <f>LOOKUP(ImoveisBB[[#This Row],[Desc%]],Table24[Faixa],Table24[NomeFaixa])</f>
        <v>E. 40% - 50%</v>
      </c>
      <c r="N1855">
        <f>VALUE(SUBSTITUTE(MID(ImoveisBB[[#This Row],[Desc_imovel_numeros]],3,FIND("'",ImoveisBB[[#This Row],[Desc_imovel_numeros]],3)-3),".",","))</f>
        <v>193</v>
      </c>
      <c r="O1855" s="6" t="str">
        <f>LOOKUP(ImoveisBB[[#This Row],[Area1]],Table25[Faixa],Table25[NomeFaixa])</f>
        <v>F. 150m2 - 200m2</v>
      </c>
      <c r="P1855" s="6" t="str">
        <f>IF(ISNUMBER( SEARCH("Desocupado", ImoveisBB[[#This Row],[status_imovel]] ) ), "DESOcupado", "OCUpado")</f>
        <v>OCUpado</v>
      </c>
      <c r="Q1855" s="6" t="str">
        <f>IF(ISNUMBER( SEARCH("Venda", ImoveisBB[[#This Row],[status_imovel]] ) ), "Venda Direta", "Leilão")</f>
        <v>Leilão</v>
      </c>
    </row>
    <row r="1856" spans="1:17" x14ac:dyDescent="0.25">
      <c r="A1856">
        <v>1855</v>
      </c>
      <c r="B1856" s="1" t="s">
        <v>1864</v>
      </c>
      <c r="C1856" t="s">
        <v>3484</v>
      </c>
      <c r="D1856" t="s">
        <v>6065</v>
      </c>
      <c r="E1856" s="7">
        <v>58939</v>
      </c>
      <c r="F1856">
        <v>43</v>
      </c>
      <c r="G1856" t="s">
        <v>7723</v>
      </c>
      <c r="H1856" t="s">
        <v>7937</v>
      </c>
      <c r="I1856" t="s">
        <v>9813</v>
      </c>
      <c r="J1856" t="s">
        <v>13250</v>
      </c>
      <c r="K1856" t="s">
        <v>16689</v>
      </c>
      <c r="L1856" t="str">
        <f>LOOKUP(ImoveisBB[[#This Row],[Vlr_venda_imovel]],Table2[Faixa],Table2[NomeFaixa])</f>
        <v>E. 50k - 65k</v>
      </c>
      <c r="M1856" t="str">
        <f>LOOKUP(ImoveisBB[[#This Row],[Desc%]],Table24[Faixa],Table24[NomeFaixa])</f>
        <v>E. 40% - 50%</v>
      </c>
      <c r="N1856">
        <f>VALUE(SUBSTITUTE(MID(ImoveisBB[[#This Row],[Desc_imovel_numeros]],3,FIND("'",ImoveisBB[[#This Row],[Desc_imovel_numeros]],3)-3),".",","))</f>
        <v>46.23</v>
      </c>
      <c r="O1856" s="6" t="str">
        <f>LOOKUP(ImoveisBB[[#This Row],[Area1]],Table25[Faixa],Table25[NomeFaixa])</f>
        <v>B. 25m2 - 50m2</v>
      </c>
      <c r="P1856" s="6" t="str">
        <f>IF(ISNUMBER( SEARCH("Desocupado", ImoveisBB[[#This Row],[status_imovel]] ) ), "DESOcupado", "OCUpado")</f>
        <v>OCUpado</v>
      </c>
      <c r="Q1856" s="6" t="str">
        <f>IF(ISNUMBER( SEARCH("Venda", ImoveisBB[[#This Row],[status_imovel]] ) ), "Venda Direta", "Leilão")</f>
        <v>Venda Direta</v>
      </c>
    </row>
    <row r="1857" spans="1:17" x14ac:dyDescent="0.25">
      <c r="A1857">
        <v>1856</v>
      </c>
      <c r="B1857" s="1" t="s">
        <v>1865</v>
      </c>
      <c r="C1857" t="s">
        <v>3463</v>
      </c>
      <c r="D1857" t="s">
        <v>6066</v>
      </c>
      <c r="E1857" s="7">
        <v>59833</v>
      </c>
      <c r="F1857">
        <v>46</v>
      </c>
      <c r="G1857" t="s">
        <v>7723</v>
      </c>
      <c r="H1857" t="s">
        <v>7937</v>
      </c>
      <c r="I1857" t="s">
        <v>9814</v>
      </c>
      <c r="J1857" t="s">
        <v>13251</v>
      </c>
      <c r="K1857" t="s">
        <v>16690</v>
      </c>
      <c r="L1857" t="str">
        <f>LOOKUP(ImoveisBB[[#This Row],[Vlr_venda_imovel]],Table2[Faixa],Table2[NomeFaixa])</f>
        <v>E. 50k - 65k</v>
      </c>
      <c r="M1857" t="str">
        <f>LOOKUP(ImoveisBB[[#This Row],[Desc%]],Table24[Faixa],Table24[NomeFaixa])</f>
        <v>E. 40% - 50%</v>
      </c>
      <c r="N1857">
        <f>VALUE(SUBSTITUTE(MID(ImoveisBB[[#This Row],[Desc_imovel_numeros]],3,FIND("'",ImoveisBB[[#This Row],[Desc_imovel_numeros]],3)-3),".",","))</f>
        <v>150</v>
      </c>
      <c r="O1857" s="6" t="str">
        <f>LOOKUP(ImoveisBB[[#This Row],[Area1]],Table25[Faixa],Table25[NomeFaixa])</f>
        <v>F. 150m2 - 200m2</v>
      </c>
      <c r="P1857" s="6" t="str">
        <f>IF(ISNUMBER( SEARCH("Desocupado", ImoveisBB[[#This Row],[status_imovel]] ) ), "DESOcupado", "OCUpado")</f>
        <v>OCUpado</v>
      </c>
      <c r="Q1857" s="6" t="str">
        <f>IF(ISNUMBER( SEARCH("Venda", ImoveisBB[[#This Row],[status_imovel]] ) ), "Venda Direta", "Leilão")</f>
        <v>Venda Direta</v>
      </c>
    </row>
    <row r="1858" spans="1:17" x14ac:dyDescent="0.25">
      <c r="A1858">
        <v>1857</v>
      </c>
      <c r="B1858" s="1" t="s">
        <v>1866</v>
      </c>
      <c r="C1858" t="s">
        <v>3484</v>
      </c>
      <c r="D1858" t="s">
        <v>6067</v>
      </c>
      <c r="E1858" s="7">
        <v>52182</v>
      </c>
      <c r="F1858">
        <v>50</v>
      </c>
      <c r="G1858" t="s">
        <v>7723</v>
      </c>
      <c r="H1858" t="s">
        <v>7937</v>
      </c>
      <c r="I1858" t="s">
        <v>9815</v>
      </c>
      <c r="J1858" t="s">
        <v>13252</v>
      </c>
      <c r="K1858" t="s">
        <v>16691</v>
      </c>
      <c r="L1858" t="str">
        <f>LOOKUP(ImoveisBB[[#This Row],[Vlr_venda_imovel]],Table2[Faixa],Table2[NomeFaixa])</f>
        <v>E. 50k - 65k</v>
      </c>
      <c r="M1858" t="str">
        <f>LOOKUP(ImoveisBB[[#This Row],[Desc%]],Table24[Faixa],Table24[NomeFaixa])</f>
        <v>F. 50% - 60%</v>
      </c>
      <c r="N1858">
        <f>VALUE(SUBSTITUTE(MID(ImoveisBB[[#This Row],[Desc_imovel_numeros]],3,FIND("'",ImoveisBB[[#This Row],[Desc_imovel_numeros]],3)-3),".",","))</f>
        <v>46.23</v>
      </c>
      <c r="O1858" s="6" t="str">
        <f>LOOKUP(ImoveisBB[[#This Row],[Area1]],Table25[Faixa],Table25[NomeFaixa])</f>
        <v>B. 25m2 - 50m2</v>
      </c>
      <c r="P1858" s="6" t="str">
        <f>IF(ISNUMBER( SEARCH("Desocupado", ImoveisBB[[#This Row],[status_imovel]] ) ), "DESOcupado", "OCUpado")</f>
        <v>OCUpado</v>
      </c>
      <c r="Q1858" s="6" t="str">
        <f>IF(ISNUMBER( SEARCH("Venda", ImoveisBB[[#This Row],[status_imovel]] ) ), "Venda Direta", "Leilão")</f>
        <v>Venda Direta</v>
      </c>
    </row>
    <row r="1859" spans="1:17" x14ac:dyDescent="0.25">
      <c r="A1859">
        <v>1858</v>
      </c>
      <c r="B1859" s="1" t="s">
        <v>1867</v>
      </c>
      <c r="C1859" t="s">
        <v>3959</v>
      </c>
      <c r="D1859" t="s">
        <v>6068</v>
      </c>
      <c r="E1859" s="7">
        <v>67211</v>
      </c>
      <c r="F1859">
        <v>48</v>
      </c>
      <c r="G1859" t="s">
        <v>7723</v>
      </c>
      <c r="H1859" t="s">
        <v>7937</v>
      </c>
      <c r="I1859" t="s">
        <v>9816</v>
      </c>
      <c r="J1859" t="s">
        <v>13253</v>
      </c>
      <c r="K1859" t="s">
        <v>16692</v>
      </c>
      <c r="L1859" t="str">
        <f>LOOKUP(ImoveisBB[[#This Row],[Vlr_venda_imovel]],Table2[Faixa],Table2[NomeFaixa])</f>
        <v>F. 65k - 80k</v>
      </c>
      <c r="M1859" t="str">
        <f>LOOKUP(ImoveisBB[[#This Row],[Desc%]],Table24[Faixa],Table24[NomeFaixa])</f>
        <v>E. 40% - 50%</v>
      </c>
      <c r="N1859">
        <f>VALUE(SUBSTITUTE(MID(ImoveisBB[[#This Row],[Desc_imovel_numeros]],3,FIND("'",ImoveisBB[[#This Row],[Desc_imovel_numeros]],3)-3),".",","))</f>
        <v>61.24</v>
      </c>
      <c r="O1859" s="6" t="str">
        <f>LOOKUP(ImoveisBB[[#This Row],[Area1]],Table25[Faixa],Table25[NomeFaixa])</f>
        <v>C. 50m2 - 75m2</v>
      </c>
      <c r="P1859" s="6" t="str">
        <f>IF(ISNUMBER( SEARCH("Desocupado", ImoveisBB[[#This Row],[status_imovel]] ) ), "DESOcupado", "OCUpado")</f>
        <v>OCUpado</v>
      </c>
      <c r="Q1859" s="6" t="str">
        <f>IF(ISNUMBER( SEARCH("Venda", ImoveisBB[[#This Row],[status_imovel]] ) ), "Venda Direta", "Leilão")</f>
        <v>Venda Direta</v>
      </c>
    </row>
    <row r="1860" spans="1:17" x14ac:dyDescent="0.25">
      <c r="A1860">
        <v>1859</v>
      </c>
      <c r="B1860" s="1" t="s">
        <v>1868</v>
      </c>
      <c r="C1860" t="s">
        <v>3960</v>
      </c>
      <c r="D1860" t="s">
        <v>6069</v>
      </c>
      <c r="E1860" s="7">
        <v>53769</v>
      </c>
      <c r="F1860">
        <v>46</v>
      </c>
      <c r="G1860" t="s">
        <v>7827</v>
      </c>
      <c r="H1860" t="s">
        <v>7946</v>
      </c>
      <c r="I1860" t="s">
        <v>9817</v>
      </c>
      <c r="J1860" t="s">
        <v>13254</v>
      </c>
      <c r="K1860" t="s">
        <v>16693</v>
      </c>
      <c r="L1860" t="str">
        <f>LOOKUP(ImoveisBB[[#This Row],[Vlr_venda_imovel]],Table2[Faixa],Table2[NomeFaixa])</f>
        <v>E. 50k - 65k</v>
      </c>
      <c r="M1860" t="str">
        <f>LOOKUP(ImoveisBB[[#This Row],[Desc%]],Table24[Faixa],Table24[NomeFaixa])</f>
        <v>E. 40% - 50%</v>
      </c>
      <c r="N1860">
        <f>VALUE(SUBSTITUTE(MID(ImoveisBB[[#This Row],[Desc_imovel_numeros]],3,FIND("'",ImoveisBB[[#This Row],[Desc_imovel_numeros]],3)-3),".",","))</f>
        <v>43.5</v>
      </c>
      <c r="O1860" s="6" t="str">
        <f>LOOKUP(ImoveisBB[[#This Row],[Area1]],Table25[Faixa],Table25[NomeFaixa])</f>
        <v>B. 25m2 - 50m2</v>
      </c>
      <c r="P1860" s="6" t="str">
        <f>IF(ISNUMBER( SEARCH("Desocupado", ImoveisBB[[#This Row],[status_imovel]] ) ), "DESOcupado", "OCUpado")</f>
        <v>OCUpado</v>
      </c>
      <c r="Q1860" s="6" t="str">
        <f>IF(ISNUMBER( SEARCH("Venda", ImoveisBB[[#This Row],[status_imovel]] ) ), "Venda Direta", "Leilão")</f>
        <v>Venda Direta</v>
      </c>
    </row>
    <row r="1861" spans="1:17" x14ac:dyDescent="0.25">
      <c r="A1861">
        <v>1860</v>
      </c>
      <c r="B1861" s="1" t="s">
        <v>1869</v>
      </c>
      <c r="C1861" t="s">
        <v>3451</v>
      </c>
      <c r="D1861" t="s">
        <v>6070</v>
      </c>
      <c r="E1861" s="7">
        <v>25174</v>
      </c>
      <c r="F1861">
        <v>69</v>
      </c>
      <c r="G1861" t="s">
        <v>7801</v>
      </c>
      <c r="H1861" t="s">
        <v>7952</v>
      </c>
      <c r="I1861" t="s">
        <v>9818</v>
      </c>
      <c r="J1861" t="s">
        <v>13255</v>
      </c>
      <c r="K1861" t="s">
        <v>16694</v>
      </c>
      <c r="L1861" t="str">
        <f>LOOKUP(ImoveisBB[[#This Row],[Vlr_venda_imovel]],Table2[Faixa],Table2[NomeFaixa])</f>
        <v>C. 25k - 35k</v>
      </c>
      <c r="M1861" t="str">
        <f>LOOKUP(ImoveisBB[[#This Row],[Desc%]],Table24[Faixa],Table24[NomeFaixa])</f>
        <v>G. 60% - 70%</v>
      </c>
      <c r="N1861">
        <f>VALUE(SUBSTITUTE(MID(ImoveisBB[[#This Row],[Desc_imovel_numeros]],3,FIND("'",ImoveisBB[[#This Row],[Desc_imovel_numeros]],3)-3),".",","))</f>
        <v>160</v>
      </c>
      <c r="O1861" s="6" t="str">
        <f>LOOKUP(ImoveisBB[[#This Row],[Area1]],Table25[Faixa],Table25[NomeFaixa])</f>
        <v>F. 150m2 - 200m2</v>
      </c>
      <c r="P1861" s="6" t="str">
        <f>IF(ISNUMBER( SEARCH("Desocupado", ImoveisBB[[#This Row],[status_imovel]] ) ), "DESOcupado", "OCUpado")</f>
        <v>OCUpado</v>
      </c>
      <c r="Q1861" s="6" t="str">
        <f>IF(ISNUMBER( SEARCH("Venda", ImoveisBB[[#This Row],[status_imovel]] ) ), "Venda Direta", "Leilão")</f>
        <v>Venda Direta</v>
      </c>
    </row>
    <row r="1862" spans="1:17" x14ac:dyDescent="0.25">
      <c r="A1862">
        <v>1861</v>
      </c>
      <c r="B1862" s="1" t="s">
        <v>1870</v>
      </c>
      <c r="C1862" t="s">
        <v>3454</v>
      </c>
      <c r="D1862" t="s">
        <v>6071</v>
      </c>
      <c r="E1862" s="7">
        <v>56237</v>
      </c>
      <c r="F1862">
        <v>48</v>
      </c>
      <c r="G1862" t="s">
        <v>7725</v>
      </c>
      <c r="H1862" t="s">
        <v>7937</v>
      </c>
      <c r="I1862" t="s">
        <v>9819</v>
      </c>
      <c r="J1862" t="s">
        <v>13256</v>
      </c>
      <c r="K1862" t="s">
        <v>16695</v>
      </c>
      <c r="L1862" t="str">
        <f>LOOKUP(ImoveisBB[[#This Row],[Vlr_venda_imovel]],Table2[Faixa],Table2[NomeFaixa])</f>
        <v>E. 50k - 65k</v>
      </c>
      <c r="M1862" t="str">
        <f>LOOKUP(ImoveisBB[[#This Row],[Desc%]],Table24[Faixa],Table24[NomeFaixa])</f>
        <v>E. 40% - 50%</v>
      </c>
      <c r="N1862">
        <f>VALUE(SUBSTITUTE(MID(ImoveisBB[[#This Row],[Desc_imovel_numeros]],3,FIND("'",ImoveisBB[[#This Row],[Desc_imovel_numeros]],3)-3),".",","))</f>
        <v>49.84</v>
      </c>
      <c r="O1862" s="6" t="str">
        <f>LOOKUP(ImoveisBB[[#This Row],[Area1]],Table25[Faixa],Table25[NomeFaixa])</f>
        <v>B. 25m2 - 50m2</v>
      </c>
      <c r="P1862" s="6" t="str">
        <f>IF(ISNUMBER( SEARCH("Desocupado", ImoveisBB[[#This Row],[status_imovel]] ) ), "DESOcupado", "OCUpado")</f>
        <v>OCUpado</v>
      </c>
      <c r="Q1862" s="6" t="str">
        <f>IF(ISNUMBER( SEARCH("Venda", ImoveisBB[[#This Row],[status_imovel]] ) ), "Venda Direta", "Leilão")</f>
        <v>Venda Direta</v>
      </c>
    </row>
    <row r="1863" spans="1:17" x14ac:dyDescent="0.25">
      <c r="A1863">
        <v>1862</v>
      </c>
      <c r="B1863" s="1" t="s">
        <v>1871</v>
      </c>
      <c r="C1863" t="s">
        <v>3454</v>
      </c>
      <c r="D1863" t="s">
        <v>6072</v>
      </c>
      <c r="E1863" s="7">
        <v>68278</v>
      </c>
      <c r="F1863">
        <v>51</v>
      </c>
      <c r="G1863" t="s">
        <v>7725</v>
      </c>
      <c r="H1863" t="s">
        <v>7937</v>
      </c>
      <c r="I1863" t="s">
        <v>9820</v>
      </c>
      <c r="J1863" t="s">
        <v>13257</v>
      </c>
      <c r="K1863" t="s">
        <v>16696</v>
      </c>
      <c r="L1863" t="str">
        <f>LOOKUP(ImoveisBB[[#This Row],[Vlr_venda_imovel]],Table2[Faixa],Table2[NomeFaixa])</f>
        <v>F. 65k - 80k</v>
      </c>
      <c r="M1863" t="str">
        <f>LOOKUP(ImoveisBB[[#This Row],[Desc%]],Table24[Faixa],Table24[NomeFaixa])</f>
        <v>F. 50% - 60%</v>
      </c>
      <c r="N1863">
        <f>VALUE(SUBSTITUTE(MID(ImoveisBB[[#This Row],[Desc_imovel_numeros]],3,FIND("'",ImoveisBB[[#This Row],[Desc_imovel_numeros]],3)-3),".",","))</f>
        <v>62.46</v>
      </c>
      <c r="O1863" s="6" t="str">
        <f>LOOKUP(ImoveisBB[[#This Row],[Area1]],Table25[Faixa],Table25[NomeFaixa])</f>
        <v>C. 50m2 - 75m2</v>
      </c>
      <c r="P1863" s="6" t="str">
        <f>IF(ISNUMBER( SEARCH("Desocupado", ImoveisBB[[#This Row],[status_imovel]] ) ), "DESOcupado", "OCUpado")</f>
        <v>OCUpado</v>
      </c>
      <c r="Q1863" s="6" t="str">
        <f>IF(ISNUMBER( SEARCH("Venda", ImoveisBB[[#This Row],[status_imovel]] ) ), "Venda Direta", "Leilão")</f>
        <v>Venda Direta</v>
      </c>
    </row>
    <row r="1864" spans="1:17" x14ac:dyDescent="0.25">
      <c r="A1864">
        <v>1863</v>
      </c>
      <c r="B1864" s="1" t="s">
        <v>1872</v>
      </c>
      <c r="C1864" t="s">
        <v>3453</v>
      </c>
      <c r="D1864" t="s">
        <v>6073</v>
      </c>
      <c r="E1864" s="7">
        <v>58259</v>
      </c>
      <c r="F1864">
        <v>52</v>
      </c>
      <c r="G1864" t="s">
        <v>7725</v>
      </c>
      <c r="H1864" t="s">
        <v>7937</v>
      </c>
      <c r="I1864" t="s">
        <v>9821</v>
      </c>
      <c r="J1864" t="s">
        <v>13258</v>
      </c>
      <c r="K1864" t="s">
        <v>16697</v>
      </c>
      <c r="L1864" t="str">
        <f>LOOKUP(ImoveisBB[[#This Row],[Vlr_venda_imovel]],Table2[Faixa],Table2[NomeFaixa])</f>
        <v>E. 50k - 65k</v>
      </c>
      <c r="M1864" t="str">
        <f>LOOKUP(ImoveisBB[[#This Row],[Desc%]],Table24[Faixa],Table24[NomeFaixa])</f>
        <v>F. 50% - 60%</v>
      </c>
      <c r="N1864">
        <f>VALUE(SUBSTITUTE(MID(ImoveisBB[[#This Row],[Desc_imovel_numeros]],3,FIND("'",ImoveisBB[[#This Row],[Desc_imovel_numeros]],3)-3),".",","))</f>
        <v>55.63</v>
      </c>
      <c r="O1864" s="6" t="str">
        <f>LOOKUP(ImoveisBB[[#This Row],[Area1]],Table25[Faixa],Table25[NomeFaixa])</f>
        <v>C. 50m2 - 75m2</v>
      </c>
      <c r="P1864" s="6" t="str">
        <f>IF(ISNUMBER( SEARCH("Desocupado", ImoveisBB[[#This Row],[status_imovel]] ) ), "DESOcupado", "OCUpado")</f>
        <v>OCUpado</v>
      </c>
      <c r="Q1864" s="6" t="str">
        <f>IF(ISNUMBER( SEARCH("Venda", ImoveisBB[[#This Row],[status_imovel]] ) ), "Venda Direta", "Leilão")</f>
        <v>Venda Direta</v>
      </c>
    </row>
    <row r="1865" spans="1:17" x14ac:dyDescent="0.25">
      <c r="A1865">
        <v>1864</v>
      </c>
      <c r="B1865" s="1" t="s">
        <v>1873</v>
      </c>
      <c r="C1865" t="s">
        <v>3961</v>
      </c>
      <c r="D1865" t="s">
        <v>6074</v>
      </c>
      <c r="E1865" s="7">
        <v>60936</v>
      </c>
      <c r="F1865">
        <v>33</v>
      </c>
      <c r="G1865" t="s">
        <v>7725</v>
      </c>
      <c r="H1865" t="s">
        <v>7937</v>
      </c>
      <c r="I1865" t="s">
        <v>9822</v>
      </c>
      <c r="J1865" t="s">
        <v>13259</v>
      </c>
      <c r="K1865" t="s">
        <v>16698</v>
      </c>
      <c r="L1865" t="str">
        <f>LOOKUP(ImoveisBB[[#This Row],[Vlr_venda_imovel]],Table2[Faixa],Table2[NomeFaixa])</f>
        <v>E. 50k - 65k</v>
      </c>
      <c r="M1865" t="str">
        <f>LOOKUP(ImoveisBB[[#This Row],[Desc%]],Table24[Faixa],Table24[NomeFaixa])</f>
        <v>D. 30% - 40%</v>
      </c>
      <c r="N1865">
        <f>VALUE(SUBSTITUTE(MID(ImoveisBB[[#This Row],[Desc_imovel_numeros]],3,FIND("'",ImoveisBB[[#This Row],[Desc_imovel_numeros]],3)-3),".",","))</f>
        <v>126</v>
      </c>
      <c r="O1865" s="6" t="str">
        <f>LOOKUP(ImoveisBB[[#This Row],[Area1]],Table25[Faixa],Table25[NomeFaixa])</f>
        <v>E. 100m2 - 150m2</v>
      </c>
      <c r="P1865" s="6" t="str">
        <f>IF(ISNUMBER( SEARCH("Desocupado", ImoveisBB[[#This Row],[status_imovel]] ) ), "DESOcupado", "OCUpado")</f>
        <v>OCUpado</v>
      </c>
      <c r="Q1865" s="6" t="str">
        <f>IF(ISNUMBER( SEARCH("Venda", ImoveisBB[[#This Row],[status_imovel]] ) ), "Venda Direta", "Leilão")</f>
        <v>Leilão</v>
      </c>
    </row>
    <row r="1866" spans="1:17" x14ac:dyDescent="0.25">
      <c r="A1866">
        <v>1865</v>
      </c>
      <c r="B1866" s="1" t="s">
        <v>1874</v>
      </c>
      <c r="C1866" t="s">
        <v>3621</v>
      </c>
      <c r="D1866" t="s">
        <v>6075</v>
      </c>
      <c r="E1866" s="7">
        <v>47746</v>
      </c>
      <c r="F1866">
        <v>60</v>
      </c>
      <c r="G1866" t="s">
        <v>7725</v>
      </c>
      <c r="H1866" t="s">
        <v>7937</v>
      </c>
      <c r="I1866" t="s">
        <v>9823</v>
      </c>
      <c r="J1866" t="s">
        <v>13260</v>
      </c>
      <c r="K1866" t="s">
        <v>16699</v>
      </c>
      <c r="L1866" t="str">
        <f>LOOKUP(ImoveisBB[[#This Row],[Vlr_venda_imovel]],Table2[Faixa],Table2[NomeFaixa])</f>
        <v>D. 35k - 50k</v>
      </c>
      <c r="M1866" t="str">
        <f>LOOKUP(ImoveisBB[[#This Row],[Desc%]],Table24[Faixa],Table24[NomeFaixa])</f>
        <v>G. 60% - 70%</v>
      </c>
      <c r="N1866">
        <f>VALUE(SUBSTITUTE(MID(ImoveisBB[[#This Row],[Desc_imovel_numeros]],3,FIND("'",ImoveisBB[[#This Row],[Desc_imovel_numeros]],3)-3),".",","))</f>
        <v>54.47</v>
      </c>
      <c r="O1866" s="6" t="str">
        <f>LOOKUP(ImoveisBB[[#This Row],[Area1]],Table25[Faixa],Table25[NomeFaixa])</f>
        <v>C. 50m2 - 75m2</v>
      </c>
      <c r="P1866" s="6" t="str">
        <f>IF(ISNUMBER( SEARCH("Desocupado", ImoveisBB[[#This Row],[status_imovel]] ) ), "DESOcupado", "OCUpado")</f>
        <v>OCUpado</v>
      </c>
      <c r="Q1866" s="6" t="str">
        <f>IF(ISNUMBER( SEARCH("Venda", ImoveisBB[[#This Row],[status_imovel]] ) ), "Venda Direta", "Leilão")</f>
        <v>Venda Direta</v>
      </c>
    </row>
    <row r="1867" spans="1:17" x14ac:dyDescent="0.25">
      <c r="A1867">
        <v>1866</v>
      </c>
      <c r="B1867" s="1" t="s">
        <v>1875</v>
      </c>
      <c r="C1867" t="s">
        <v>3451</v>
      </c>
      <c r="D1867" t="s">
        <v>6076</v>
      </c>
      <c r="E1867" s="7">
        <v>38979</v>
      </c>
      <c r="F1867">
        <v>48</v>
      </c>
      <c r="G1867" t="s">
        <v>7812</v>
      </c>
      <c r="H1867" t="s">
        <v>7946</v>
      </c>
      <c r="I1867" t="s">
        <v>9824</v>
      </c>
      <c r="J1867" t="s">
        <v>13261</v>
      </c>
      <c r="K1867" t="s">
        <v>16700</v>
      </c>
      <c r="L1867" t="str">
        <f>LOOKUP(ImoveisBB[[#This Row],[Vlr_venda_imovel]],Table2[Faixa],Table2[NomeFaixa])</f>
        <v>D. 35k - 50k</v>
      </c>
      <c r="M1867" t="str">
        <f>LOOKUP(ImoveisBB[[#This Row],[Desc%]],Table24[Faixa],Table24[NomeFaixa])</f>
        <v>E. 40% - 50%</v>
      </c>
      <c r="N1867">
        <f>VALUE(SUBSTITUTE(MID(ImoveisBB[[#This Row],[Desc_imovel_numeros]],3,FIND("'",ImoveisBB[[#This Row],[Desc_imovel_numeros]],3)-3),".",","))</f>
        <v>164.4</v>
      </c>
      <c r="O1867" s="6" t="str">
        <f>LOOKUP(ImoveisBB[[#This Row],[Area1]],Table25[Faixa],Table25[NomeFaixa])</f>
        <v>F. 150m2 - 200m2</v>
      </c>
      <c r="P1867" s="6" t="str">
        <f>IF(ISNUMBER( SEARCH("Desocupado", ImoveisBB[[#This Row],[status_imovel]] ) ), "DESOcupado", "OCUpado")</f>
        <v>OCUpado</v>
      </c>
      <c r="Q1867" s="6" t="str">
        <f>IF(ISNUMBER( SEARCH("Venda", ImoveisBB[[#This Row],[status_imovel]] ) ), "Venda Direta", "Leilão")</f>
        <v>Venda Direta</v>
      </c>
    </row>
    <row r="1868" spans="1:17" x14ac:dyDescent="0.25">
      <c r="A1868">
        <v>1867</v>
      </c>
      <c r="B1868" s="1" t="s">
        <v>1876</v>
      </c>
      <c r="C1868" t="s">
        <v>3451</v>
      </c>
      <c r="D1868" t="s">
        <v>6077</v>
      </c>
      <c r="E1868" s="7">
        <v>48155</v>
      </c>
      <c r="F1868">
        <v>49</v>
      </c>
      <c r="G1868" t="s">
        <v>7806</v>
      </c>
      <c r="H1868" t="s">
        <v>7946</v>
      </c>
      <c r="I1868" t="s">
        <v>9825</v>
      </c>
      <c r="J1868" t="s">
        <v>13262</v>
      </c>
      <c r="K1868" t="s">
        <v>16701</v>
      </c>
      <c r="L1868" t="str">
        <f>LOOKUP(ImoveisBB[[#This Row],[Vlr_venda_imovel]],Table2[Faixa],Table2[NomeFaixa])</f>
        <v>D. 35k - 50k</v>
      </c>
      <c r="M1868" t="str">
        <f>LOOKUP(ImoveisBB[[#This Row],[Desc%]],Table24[Faixa],Table24[NomeFaixa])</f>
        <v>E. 40% - 50%</v>
      </c>
      <c r="N1868">
        <f>VALUE(SUBSTITUTE(MID(ImoveisBB[[#This Row],[Desc_imovel_numeros]],3,FIND("'",ImoveisBB[[#This Row],[Desc_imovel_numeros]],3)-3),".",","))</f>
        <v>128</v>
      </c>
      <c r="O1868" s="6" t="str">
        <f>LOOKUP(ImoveisBB[[#This Row],[Area1]],Table25[Faixa],Table25[NomeFaixa])</f>
        <v>E. 100m2 - 150m2</v>
      </c>
      <c r="P1868" s="6" t="str">
        <f>IF(ISNUMBER( SEARCH("Desocupado", ImoveisBB[[#This Row],[status_imovel]] ) ), "DESOcupado", "OCUpado")</f>
        <v>OCUpado</v>
      </c>
      <c r="Q1868" s="6" t="str">
        <f>IF(ISNUMBER( SEARCH("Venda", ImoveisBB[[#This Row],[status_imovel]] ) ), "Venda Direta", "Leilão")</f>
        <v>Venda Direta</v>
      </c>
    </row>
    <row r="1869" spans="1:17" x14ac:dyDescent="0.25">
      <c r="A1869">
        <v>1868</v>
      </c>
      <c r="B1869" s="1" t="s">
        <v>1877</v>
      </c>
      <c r="C1869" t="s">
        <v>3451</v>
      </c>
      <c r="D1869" t="s">
        <v>6078</v>
      </c>
      <c r="E1869" s="7">
        <v>50673</v>
      </c>
      <c r="F1869">
        <v>48</v>
      </c>
      <c r="G1869" t="s">
        <v>7812</v>
      </c>
      <c r="H1869" t="s">
        <v>7946</v>
      </c>
      <c r="I1869" t="s">
        <v>9826</v>
      </c>
      <c r="J1869" t="s">
        <v>13263</v>
      </c>
      <c r="K1869" t="s">
        <v>16702</v>
      </c>
      <c r="L1869" t="str">
        <f>LOOKUP(ImoveisBB[[#This Row],[Vlr_venda_imovel]],Table2[Faixa],Table2[NomeFaixa])</f>
        <v>E. 50k - 65k</v>
      </c>
      <c r="M1869" t="str">
        <f>LOOKUP(ImoveisBB[[#This Row],[Desc%]],Table24[Faixa],Table24[NomeFaixa])</f>
        <v>E. 40% - 50%</v>
      </c>
      <c r="N1869">
        <f>VALUE(SUBSTITUTE(MID(ImoveisBB[[#This Row],[Desc_imovel_numeros]],3,FIND("'",ImoveisBB[[#This Row],[Desc_imovel_numeros]],3)-3),".",","))</f>
        <v>171.58</v>
      </c>
      <c r="O1869" s="6" t="str">
        <f>LOOKUP(ImoveisBB[[#This Row],[Area1]],Table25[Faixa],Table25[NomeFaixa])</f>
        <v>F. 150m2 - 200m2</v>
      </c>
      <c r="P1869" s="6" t="str">
        <f>IF(ISNUMBER( SEARCH("Desocupado", ImoveisBB[[#This Row],[status_imovel]] ) ), "DESOcupado", "OCUpado")</f>
        <v>OCUpado</v>
      </c>
      <c r="Q1869" s="6" t="str">
        <f>IF(ISNUMBER( SEARCH("Venda", ImoveisBB[[#This Row],[status_imovel]] ) ), "Venda Direta", "Leilão")</f>
        <v>Venda Direta</v>
      </c>
    </row>
    <row r="1870" spans="1:17" x14ac:dyDescent="0.25">
      <c r="A1870">
        <v>1869</v>
      </c>
      <c r="B1870" s="1" t="s">
        <v>1878</v>
      </c>
      <c r="C1870" t="s">
        <v>3451</v>
      </c>
      <c r="D1870" t="s">
        <v>6079</v>
      </c>
      <c r="E1870" s="7">
        <v>48155</v>
      </c>
      <c r="F1870">
        <v>48</v>
      </c>
      <c r="G1870" t="s">
        <v>7812</v>
      </c>
      <c r="H1870" t="s">
        <v>7946</v>
      </c>
      <c r="I1870" t="s">
        <v>9827</v>
      </c>
      <c r="J1870" t="s">
        <v>13264</v>
      </c>
      <c r="K1870" t="s">
        <v>16703</v>
      </c>
      <c r="L1870" t="str">
        <f>LOOKUP(ImoveisBB[[#This Row],[Vlr_venda_imovel]],Table2[Faixa],Table2[NomeFaixa])</f>
        <v>D. 35k - 50k</v>
      </c>
      <c r="M1870" t="str">
        <f>LOOKUP(ImoveisBB[[#This Row],[Desc%]],Table24[Faixa],Table24[NomeFaixa])</f>
        <v>E. 40% - 50%</v>
      </c>
      <c r="N1870">
        <f>VALUE(SUBSTITUTE(MID(ImoveisBB[[#This Row],[Desc_imovel_numeros]],3,FIND("'",ImoveisBB[[#This Row],[Desc_imovel_numeros]],3)-3),".",","))</f>
        <v>193.17</v>
      </c>
      <c r="O1870" s="6" t="str">
        <f>LOOKUP(ImoveisBB[[#This Row],[Area1]],Table25[Faixa],Table25[NomeFaixa])</f>
        <v>F. 150m2 - 200m2</v>
      </c>
      <c r="P1870" s="6" t="str">
        <f>IF(ISNUMBER( SEARCH("Desocupado", ImoveisBB[[#This Row],[status_imovel]] ) ), "DESOcupado", "OCUpado")</f>
        <v>OCUpado</v>
      </c>
      <c r="Q1870" s="6" t="str">
        <f>IF(ISNUMBER( SEARCH("Venda", ImoveisBB[[#This Row],[status_imovel]] ) ), "Venda Direta", "Leilão")</f>
        <v>Venda Direta</v>
      </c>
    </row>
    <row r="1871" spans="1:17" x14ac:dyDescent="0.25">
      <c r="A1871">
        <v>1870</v>
      </c>
      <c r="B1871" s="1" t="s">
        <v>1879</v>
      </c>
      <c r="C1871" t="s">
        <v>3451</v>
      </c>
      <c r="D1871" t="s">
        <v>6080</v>
      </c>
      <c r="E1871" s="7">
        <v>43057</v>
      </c>
      <c r="F1871">
        <v>48</v>
      </c>
      <c r="G1871" t="s">
        <v>7812</v>
      </c>
      <c r="H1871" t="s">
        <v>7946</v>
      </c>
      <c r="I1871" t="s">
        <v>9828</v>
      </c>
      <c r="J1871" t="s">
        <v>13265</v>
      </c>
      <c r="K1871" t="s">
        <v>16704</v>
      </c>
      <c r="L1871" t="str">
        <f>LOOKUP(ImoveisBB[[#This Row],[Vlr_venda_imovel]],Table2[Faixa],Table2[NomeFaixa])</f>
        <v>D. 35k - 50k</v>
      </c>
      <c r="M1871" t="str">
        <f>LOOKUP(ImoveisBB[[#This Row],[Desc%]],Table24[Faixa],Table24[NomeFaixa])</f>
        <v>E. 40% - 50%</v>
      </c>
      <c r="N1871">
        <f>VALUE(SUBSTITUTE(MID(ImoveisBB[[#This Row],[Desc_imovel_numeros]],3,FIND("'",ImoveisBB[[#This Row],[Desc_imovel_numeros]],3)-3),".",","))</f>
        <v>162</v>
      </c>
      <c r="O1871" s="6" t="str">
        <f>LOOKUP(ImoveisBB[[#This Row],[Area1]],Table25[Faixa],Table25[NomeFaixa])</f>
        <v>F. 150m2 - 200m2</v>
      </c>
      <c r="P1871" s="6" t="str">
        <f>IF(ISNUMBER( SEARCH("Desocupado", ImoveisBB[[#This Row],[status_imovel]] ) ), "DESOcupado", "OCUpado")</f>
        <v>OCUpado</v>
      </c>
      <c r="Q1871" s="6" t="str">
        <f>IF(ISNUMBER( SEARCH("Venda", ImoveisBB[[#This Row],[status_imovel]] ) ), "Venda Direta", "Leilão")</f>
        <v>Venda Direta</v>
      </c>
    </row>
    <row r="1872" spans="1:17" x14ac:dyDescent="0.25">
      <c r="A1872">
        <v>1871</v>
      </c>
      <c r="B1872" s="1" t="s">
        <v>1880</v>
      </c>
      <c r="C1872" t="s">
        <v>3451</v>
      </c>
      <c r="D1872" t="s">
        <v>6081</v>
      </c>
      <c r="E1872" s="7">
        <v>43057</v>
      </c>
      <c r="F1872">
        <v>48</v>
      </c>
      <c r="G1872" t="s">
        <v>7812</v>
      </c>
      <c r="H1872" t="s">
        <v>7946</v>
      </c>
      <c r="I1872" t="s">
        <v>9829</v>
      </c>
      <c r="J1872" t="s">
        <v>13266</v>
      </c>
      <c r="K1872" t="s">
        <v>16705</v>
      </c>
      <c r="L1872" t="str">
        <f>LOOKUP(ImoveisBB[[#This Row],[Vlr_venda_imovel]],Table2[Faixa],Table2[NomeFaixa])</f>
        <v>D. 35k - 50k</v>
      </c>
      <c r="M1872" t="str">
        <f>LOOKUP(ImoveisBB[[#This Row],[Desc%]],Table24[Faixa],Table24[NomeFaixa])</f>
        <v>E. 40% - 50%</v>
      </c>
      <c r="N1872">
        <f>VALUE(SUBSTITUTE(MID(ImoveisBB[[#This Row],[Desc_imovel_numeros]],3,FIND("'",ImoveisBB[[#This Row],[Desc_imovel_numeros]],3)-3),".",","))</f>
        <v>150</v>
      </c>
      <c r="O1872" s="6" t="str">
        <f>LOOKUP(ImoveisBB[[#This Row],[Area1]],Table25[Faixa],Table25[NomeFaixa])</f>
        <v>F. 150m2 - 200m2</v>
      </c>
      <c r="P1872" s="6" t="str">
        <f>IF(ISNUMBER( SEARCH("Desocupado", ImoveisBB[[#This Row],[status_imovel]] ) ), "DESOcupado", "OCUpado")</f>
        <v>OCUpado</v>
      </c>
      <c r="Q1872" s="6" t="str">
        <f>IF(ISNUMBER( SEARCH("Venda", ImoveisBB[[#This Row],[status_imovel]] ) ), "Venda Direta", "Leilão")</f>
        <v>Venda Direta</v>
      </c>
    </row>
    <row r="1873" spans="1:17" hidden="1" x14ac:dyDescent="0.25">
      <c r="A1873">
        <v>1872</v>
      </c>
      <c r="B1873" s="1" t="s">
        <v>1881</v>
      </c>
      <c r="C1873" t="s">
        <v>3962</v>
      </c>
      <c r="D1873" t="s">
        <v>6082</v>
      </c>
      <c r="E1873" t="s">
        <v>7702</v>
      </c>
      <c r="F1873" t="s">
        <v>7721</v>
      </c>
      <c r="G1873" t="s">
        <v>7780</v>
      </c>
      <c r="H1873" t="s">
        <v>7947</v>
      </c>
      <c r="I1873" t="s">
        <v>9830</v>
      </c>
      <c r="J1873" t="s">
        <v>13267</v>
      </c>
      <c r="K1873" t="s">
        <v>16706</v>
      </c>
      <c r="L1873" t="e">
        <f>LOOKUP(ImoveisBB[[#This Row],[Vlr_venda_imovel]],Table2[Faixa],Table2[NomeFaixa])</f>
        <v>#N/A</v>
      </c>
      <c r="M1873" t="e">
        <f>LOOKUP(ImoveisBB[[#This Row],[Desc%]],Table24[Faixa],Table24[NomeFaixa])</f>
        <v>#N/A</v>
      </c>
      <c r="N1873">
        <f>VALUE(SUBSTITUTE(MID(ImoveisBB[[#This Row],[Desc_imovel_numeros]],3,FIND("'",ImoveisBB[[#This Row],[Desc_imovel_numeros]],3)-3),".",","))</f>
        <v>138</v>
      </c>
      <c r="O1873" s="6" t="str">
        <f>LOOKUP(ImoveisBB[[#This Row],[Area1]],Table25[Faixa],Table25[NomeFaixa])</f>
        <v>E. 100m2 - 150m2</v>
      </c>
      <c r="P1873" s="6" t="str">
        <f>IF(ISNUMBER( SEARCH("Desocupado", ImoveisBB[[#This Row],[status_imovel]] ) ), "DESOcupado", "OCUpado")</f>
        <v>OCUpado</v>
      </c>
      <c r="Q1873" s="6" t="str">
        <f>IF(ISNUMBER( SEARCH("Venda", ImoveisBB[[#This Row],[status_imovel]] ) ), "Venda Direta", "Leilão")</f>
        <v>Venda Direta</v>
      </c>
    </row>
    <row r="1874" spans="1:17" x14ac:dyDescent="0.25">
      <c r="A1874">
        <v>1873</v>
      </c>
      <c r="B1874" s="1" t="s">
        <v>1882</v>
      </c>
      <c r="C1874" t="s">
        <v>3451</v>
      </c>
      <c r="D1874" t="s">
        <v>6083</v>
      </c>
      <c r="E1874" s="7">
        <v>52347</v>
      </c>
      <c r="F1874">
        <v>48</v>
      </c>
      <c r="G1874" t="s">
        <v>7795</v>
      </c>
      <c r="H1874" t="s">
        <v>7946</v>
      </c>
      <c r="I1874" t="s">
        <v>9831</v>
      </c>
      <c r="J1874" t="s">
        <v>13268</v>
      </c>
      <c r="K1874" t="s">
        <v>16707</v>
      </c>
      <c r="L1874" t="str">
        <f>LOOKUP(ImoveisBB[[#This Row],[Vlr_venda_imovel]],Table2[Faixa],Table2[NomeFaixa])</f>
        <v>E. 50k - 65k</v>
      </c>
      <c r="M1874" t="str">
        <f>LOOKUP(ImoveisBB[[#This Row],[Desc%]],Table24[Faixa],Table24[NomeFaixa])</f>
        <v>E. 40% - 50%</v>
      </c>
      <c r="N1874">
        <f>VALUE(SUBSTITUTE(MID(ImoveisBB[[#This Row],[Desc_imovel_numeros]],3,FIND("'",ImoveisBB[[#This Row],[Desc_imovel_numeros]],3)-3),".",","))</f>
        <v>212</v>
      </c>
      <c r="O1874" s="6" t="str">
        <f>LOOKUP(ImoveisBB[[#This Row],[Area1]],Table25[Faixa],Table25[NomeFaixa])</f>
        <v>G. 200m2 - 500m2</v>
      </c>
      <c r="P1874" s="6" t="str">
        <f>IF(ISNUMBER( SEARCH("Desocupado", ImoveisBB[[#This Row],[status_imovel]] ) ), "DESOcupado", "OCUpado")</f>
        <v>OCUpado</v>
      </c>
      <c r="Q1874" s="6" t="str">
        <f>IF(ISNUMBER( SEARCH("Venda", ImoveisBB[[#This Row],[status_imovel]] ) ), "Venda Direta", "Leilão")</f>
        <v>Venda Direta</v>
      </c>
    </row>
    <row r="1875" spans="1:17" x14ac:dyDescent="0.25">
      <c r="A1875">
        <v>1874</v>
      </c>
      <c r="B1875" s="1" t="s">
        <v>1883</v>
      </c>
      <c r="C1875" t="s">
        <v>3963</v>
      </c>
      <c r="D1875" t="s">
        <v>6084</v>
      </c>
      <c r="E1875" s="7">
        <v>44077</v>
      </c>
      <c r="F1875">
        <v>36</v>
      </c>
      <c r="G1875" t="s">
        <v>7792</v>
      </c>
      <c r="H1875" t="s">
        <v>7949</v>
      </c>
      <c r="I1875" t="s">
        <v>9832</v>
      </c>
      <c r="J1875" t="s">
        <v>13269</v>
      </c>
      <c r="K1875" t="s">
        <v>16708</v>
      </c>
      <c r="L1875" t="str">
        <f>LOOKUP(ImoveisBB[[#This Row],[Vlr_venda_imovel]],Table2[Faixa],Table2[NomeFaixa])</f>
        <v>D. 35k - 50k</v>
      </c>
      <c r="M1875" t="str">
        <f>LOOKUP(ImoveisBB[[#This Row],[Desc%]],Table24[Faixa],Table24[NomeFaixa])</f>
        <v>D. 30% - 40%</v>
      </c>
      <c r="N1875">
        <f>VALUE(SUBSTITUTE(MID(ImoveisBB[[#This Row],[Desc_imovel_numeros]],3,FIND("'",ImoveisBB[[#This Row],[Desc_imovel_numeros]],3)-3),".",","))</f>
        <v>223.1</v>
      </c>
      <c r="O1875" s="6" t="str">
        <f>LOOKUP(ImoveisBB[[#This Row],[Area1]],Table25[Faixa],Table25[NomeFaixa])</f>
        <v>G. 200m2 - 500m2</v>
      </c>
      <c r="P1875" s="6" t="str">
        <f>IF(ISNUMBER( SEARCH("Desocupado", ImoveisBB[[#This Row],[status_imovel]] ) ), "DESOcupado", "OCUpado")</f>
        <v>OCUpado</v>
      </c>
      <c r="Q1875" s="6" t="str">
        <f>IF(ISNUMBER( SEARCH("Venda", ImoveisBB[[#This Row],[status_imovel]] ) ), "Venda Direta", "Leilão")</f>
        <v>Venda Direta</v>
      </c>
    </row>
    <row r="1876" spans="1:17" x14ac:dyDescent="0.25">
      <c r="A1876">
        <v>1875</v>
      </c>
      <c r="B1876" s="1" t="s">
        <v>1884</v>
      </c>
      <c r="C1876" t="s">
        <v>3451</v>
      </c>
      <c r="D1876" t="s">
        <v>6085</v>
      </c>
      <c r="E1876" s="7">
        <v>41528</v>
      </c>
      <c r="F1876">
        <v>48</v>
      </c>
      <c r="G1876" t="s">
        <v>7792</v>
      </c>
      <c r="H1876" t="s">
        <v>7949</v>
      </c>
      <c r="I1876" t="s">
        <v>9833</v>
      </c>
      <c r="J1876" t="s">
        <v>13270</v>
      </c>
      <c r="K1876" t="s">
        <v>16709</v>
      </c>
      <c r="L1876" t="str">
        <f>LOOKUP(ImoveisBB[[#This Row],[Vlr_venda_imovel]],Table2[Faixa],Table2[NomeFaixa])</f>
        <v>D. 35k - 50k</v>
      </c>
      <c r="M1876" t="str">
        <f>LOOKUP(ImoveisBB[[#This Row],[Desc%]],Table24[Faixa],Table24[NomeFaixa])</f>
        <v>E. 40% - 50%</v>
      </c>
      <c r="N1876">
        <f>VALUE(SUBSTITUTE(MID(ImoveisBB[[#This Row],[Desc_imovel_numeros]],3,FIND("'",ImoveisBB[[#This Row],[Desc_imovel_numeros]],3)-3),".",","))</f>
        <v>162</v>
      </c>
      <c r="O1876" s="6" t="str">
        <f>LOOKUP(ImoveisBB[[#This Row],[Area1]],Table25[Faixa],Table25[NomeFaixa])</f>
        <v>F. 150m2 - 200m2</v>
      </c>
      <c r="P1876" s="6" t="str">
        <f>IF(ISNUMBER( SEARCH("Desocupado", ImoveisBB[[#This Row],[status_imovel]] ) ), "DESOcupado", "OCUpado")</f>
        <v>OCUpado</v>
      </c>
      <c r="Q1876" s="6" t="str">
        <f>IF(ISNUMBER( SEARCH("Venda", ImoveisBB[[#This Row],[status_imovel]] ) ), "Venda Direta", "Leilão")</f>
        <v>Venda Direta</v>
      </c>
    </row>
    <row r="1877" spans="1:17" x14ac:dyDescent="0.25">
      <c r="A1877">
        <v>1876</v>
      </c>
      <c r="B1877" s="1" t="s">
        <v>1885</v>
      </c>
      <c r="C1877" t="s">
        <v>3964</v>
      </c>
      <c r="D1877" t="s">
        <v>6086</v>
      </c>
      <c r="E1877" s="7">
        <v>72146</v>
      </c>
      <c r="F1877">
        <v>30</v>
      </c>
      <c r="G1877" t="s">
        <v>7748</v>
      </c>
      <c r="H1877" t="s">
        <v>7937</v>
      </c>
      <c r="I1877" t="s">
        <v>9834</v>
      </c>
      <c r="J1877" t="s">
        <v>13271</v>
      </c>
      <c r="K1877" t="s">
        <v>16710</v>
      </c>
      <c r="L1877" t="str">
        <f>LOOKUP(ImoveisBB[[#This Row],[Vlr_venda_imovel]],Table2[Faixa],Table2[NomeFaixa])</f>
        <v>F. 65k - 80k</v>
      </c>
      <c r="M1877" t="str">
        <f>LOOKUP(ImoveisBB[[#This Row],[Desc%]],Table24[Faixa],Table24[NomeFaixa])</f>
        <v>D. 30% - 40%</v>
      </c>
      <c r="N1877">
        <f>VALUE(SUBSTITUTE(MID(ImoveisBB[[#This Row],[Desc_imovel_numeros]],3,FIND("'",ImoveisBB[[#This Row],[Desc_imovel_numeros]],3)-3),".",","))</f>
        <v>200</v>
      </c>
      <c r="O1877" s="6" t="str">
        <f>LOOKUP(ImoveisBB[[#This Row],[Area1]],Table25[Faixa],Table25[NomeFaixa])</f>
        <v>G. 200m2 - 500m2</v>
      </c>
      <c r="P1877" s="6" t="str">
        <f>IF(ISNUMBER( SEARCH("Desocupado", ImoveisBB[[#This Row],[status_imovel]] ) ), "DESOcupado", "OCUpado")</f>
        <v>OCUpado</v>
      </c>
      <c r="Q1877" s="6" t="str">
        <f>IF(ISNUMBER( SEARCH("Venda", ImoveisBB[[#This Row],[status_imovel]] ) ), "Venda Direta", "Leilão")</f>
        <v>Leilão</v>
      </c>
    </row>
    <row r="1878" spans="1:17" x14ac:dyDescent="0.25">
      <c r="A1878">
        <v>1877</v>
      </c>
      <c r="B1878" s="1" t="s">
        <v>1886</v>
      </c>
      <c r="C1878" t="s">
        <v>3586</v>
      </c>
      <c r="D1878" t="s">
        <v>6087</v>
      </c>
      <c r="E1878" s="7">
        <v>60254</v>
      </c>
      <c r="F1878">
        <v>40</v>
      </c>
      <c r="G1878" t="s">
        <v>7748</v>
      </c>
      <c r="H1878" t="s">
        <v>7937</v>
      </c>
      <c r="I1878" t="s">
        <v>9835</v>
      </c>
      <c r="J1878" t="s">
        <v>13272</v>
      </c>
      <c r="K1878" t="s">
        <v>16711</v>
      </c>
      <c r="L1878" t="str">
        <f>LOOKUP(ImoveisBB[[#This Row],[Vlr_venda_imovel]],Table2[Faixa],Table2[NomeFaixa])</f>
        <v>E. 50k - 65k</v>
      </c>
      <c r="M1878" t="str">
        <f>LOOKUP(ImoveisBB[[#This Row],[Desc%]],Table24[Faixa],Table24[NomeFaixa])</f>
        <v>E. 40% - 50%</v>
      </c>
      <c r="N1878">
        <f>VALUE(SUBSTITUTE(MID(ImoveisBB[[#This Row],[Desc_imovel_numeros]],3,FIND("'",ImoveisBB[[#This Row],[Desc_imovel_numeros]],3)-3),".",","))</f>
        <v>116.25</v>
      </c>
      <c r="O1878" s="6" t="str">
        <f>LOOKUP(ImoveisBB[[#This Row],[Area1]],Table25[Faixa],Table25[NomeFaixa])</f>
        <v>E. 100m2 - 150m2</v>
      </c>
      <c r="P1878" s="6" t="str">
        <f>IF(ISNUMBER( SEARCH("Desocupado", ImoveisBB[[#This Row],[status_imovel]] ) ), "DESOcupado", "OCUpado")</f>
        <v>OCUpado</v>
      </c>
      <c r="Q1878" s="6" t="str">
        <f>IF(ISNUMBER( SEARCH("Venda", ImoveisBB[[#This Row],[status_imovel]] ) ), "Venda Direta", "Leilão")</f>
        <v>Leilão</v>
      </c>
    </row>
    <row r="1879" spans="1:17" x14ac:dyDescent="0.25">
      <c r="A1879">
        <v>1878</v>
      </c>
      <c r="B1879" s="1" t="s">
        <v>1887</v>
      </c>
      <c r="C1879" t="s">
        <v>3965</v>
      </c>
      <c r="D1879" t="s">
        <v>6088</v>
      </c>
      <c r="E1879" s="7">
        <v>71777</v>
      </c>
      <c r="F1879">
        <v>34</v>
      </c>
      <c r="G1879" t="s">
        <v>7748</v>
      </c>
      <c r="H1879" t="s">
        <v>7937</v>
      </c>
      <c r="I1879" t="s">
        <v>9836</v>
      </c>
      <c r="J1879" t="s">
        <v>13273</v>
      </c>
      <c r="K1879" t="s">
        <v>16712</v>
      </c>
      <c r="L1879" t="str">
        <f>LOOKUP(ImoveisBB[[#This Row],[Vlr_venda_imovel]],Table2[Faixa],Table2[NomeFaixa])</f>
        <v>F. 65k - 80k</v>
      </c>
      <c r="M1879" t="str">
        <f>LOOKUP(ImoveisBB[[#This Row],[Desc%]],Table24[Faixa],Table24[NomeFaixa])</f>
        <v>D. 30% - 40%</v>
      </c>
      <c r="N1879">
        <f>VALUE(SUBSTITUTE(MID(ImoveisBB[[#This Row],[Desc_imovel_numeros]],3,FIND("'",ImoveisBB[[#This Row],[Desc_imovel_numeros]],3)-3),".",","))</f>
        <v>360</v>
      </c>
      <c r="O1879" s="6" t="str">
        <f>LOOKUP(ImoveisBB[[#This Row],[Area1]],Table25[Faixa],Table25[NomeFaixa])</f>
        <v>G. 200m2 - 500m2</v>
      </c>
      <c r="P1879" s="6" t="str">
        <f>IF(ISNUMBER( SEARCH("Desocupado", ImoveisBB[[#This Row],[status_imovel]] ) ), "DESOcupado", "OCUpado")</f>
        <v>OCUpado</v>
      </c>
      <c r="Q1879" s="6" t="str">
        <f>IF(ISNUMBER( SEARCH("Venda", ImoveisBB[[#This Row],[status_imovel]] ) ), "Venda Direta", "Leilão")</f>
        <v>Leilão</v>
      </c>
    </row>
    <row r="1880" spans="1:17" x14ac:dyDescent="0.25">
      <c r="A1880">
        <v>1879</v>
      </c>
      <c r="B1880" s="1" t="s">
        <v>1888</v>
      </c>
      <c r="C1880" t="s">
        <v>3966</v>
      </c>
      <c r="D1880" t="s">
        <v>6089</v>
      </c>
      <c r="E1880" s="7">
        <v>35666</v>
      </c>
      <c r="F1880">
        <v>48</v>
      </c>
      <c r="G1880" t="s">
        <v>7814</v>
      </c>
      <c r="H1880" t="s">
        <v>7946</v>
      </c>
      <c r="I1880" t="s">
        <v>9837</v>
      </c>
      <c r="J1880" t="s">
        <v>13274</v>
      </c>
      <c r="K1880" t="s">
        <v>16713</v>
      </c>
      <c r="L1880" t="str">
        <f>LOOKUP(ImoveisBB[[#This Row],[Vlr_venda_imovel]],Table2[Faixa],Table2[NomeFaixa])</f>
        <v>D. 35k - 50k</v>
      </c>
      <c r="M1880" t="str">
        <f>LOOKUP(ImoveisBB[[#This Row],[Desc%]],Table24[Faixa],Table24[NomeFaixa])</f>
        <v>E. 40% - 50%</v>
      </c>
      <c r="N1880">
        <f>VALUE(SUBSTITUTE(MID(ImoveisBB[[#This Row],[Desc_imovel_numeros]],3,FIND("'",ImoveisBB[[#This Row],[Desc_imovel_numeros]],3)-3),".",","))</f>
        <v>151.5</v>
      </c>
      <c r="O1880" s="6" t="str">
        <f>LOOKUP(ImoveisBB[[#This Row],[Area1]],Table25[Faixa],Table25[NomeFaixa])</f>
        <v>F. 150m2 - 200m2</v>
      </c>
      <c r="P1880" s="6" t="str">
        <f>IF(ISNUMBER( SEARCH("Desocupado", ImoveisBB[[#This Row],[status_imovel]] ) ), "DESOcupado", "OCUpado")</f>
        <v>OCUpado</v>
      </c>
      <c r="Q1880" s="6" t="str">
        <f>IF(ISNUMBER( SEARCH("Venda", ImoveisBB[[#This Row],[status_imovel]] ) ), "Venda Direta", "Leilão")</f>
        <v>Venda Direta</v>
      </c>
    </row>
    <row r="1881" spans="1:17" x14ac:dyDescent="0.25">
      <c r="A1881">
        <v>1880</v>
      </c>
      <c r="B1881" s="1" t="s">
        <v>1889</v>
      </c>
      <c r="C1881" t="s">
        <v>3967</v>
      </c>
      <c r="D1881" t="s">
        <v>6090</v>
      </c>
      <c r="E1881" s="7">
        <v>44410</v>
      </c>
      <c r="F1881">
        <v>48</v>
      </c>
      <c r="G1881" t="s">
        <v>7814</v>
      </c>
      <c r="H1881" t="s">
        <v>7946</v>
      </c>
      <c r="I1881" t="s">
        <v>9838</v>
      </c>
      <c r="J1881" t="s">
        <v>13275</v>
      </c>
      <c r="K1881" t="s">
        <v>16714</v>
      </c>
      <c r="L1881" t="str">
        <f>LOOKUP(ImoveisBB[[#This Row],[Vlr_venda_imovel]],Table2[Faixa],Table2[NomeFaixa])</f>
        <v>D. 35k - 50k</v>
      </c>
      <c r="M1881" t="str">
        <f>LOOKUP(ImoveisBB[[#This Row],[Desc%]],Table24[Faixa],Table24[NomeFaixa])</f>
        <v>E. 40% - 50%</v>
      </c>
      <c r="N1881">
        <f>VALUE(SUBSTITUTE(MID(ImoveisBB[[#This Row],[Desc_imovel_numeros]],3,FIND("'",ImoveisBB[[#This Row],[Desc_imovel_numeros]],3)-3),".",","))</f>
        <v>180</v>
      </c>
      <c r="O1881" s="6" t="str">
        <f>LOOKUP(ImoveisBB[[#This Row],[Area1]],Table25[Faixa],Table25[NomeFaixa])</f>
        <v>F. 150m2 - 200m2</v>
      </c>
      <c r="P1881" s="6" t="str">
        <f>IF(ISNUMBER( SEARCH("Desocupado", ImoveisBB[[#This Row],[status_imovel]] ) ), "DESOcupado", "OCUpado")</f>
        <v>OCUpado</v>
      </c>
      <c r="Q1881" s="6" t="str">
        <f>IF(ISNUMBER( SEARCH("Venda", ImoveisBB[[#This Row],[status_imovel]] ) ), "Venda Direta", "Leilão")</f>
        <v>Venda Direta</v>
      </c>
    </row>
    <row r="1882" spans="1:17" x14ac:dyDescent="0.25">
      <c r="A1882">
        <v>1881</v>
      </c>
      <c r="B1882" s="1" t="s">
        <v>1890</v>
      </c>
      <c r="C1882" t="s">
        <v>3966</v>
      </c>
      <c r="D1882" t="s">
        <v>6091</v>
      </c>
      <c r="E1882" s="7">
        <v>54627</v>
      </c>
      <c r="F1882">
        <v>48</v>
      </c>
      <c r="G1882" t="s">
        <v>7814</v>
      </c>
      <c r="H1882" t="s">
        <v>7946</v>
      </c>
      <c r="I1882" t="s">
        <v>9839</v>
      </c>
      <c r="J1882" t="s">
        <v>13276</v>
      </c>
      <c r="K1882" t="s">
        <v>16715</v>
      </c>
      <c r="L1882" t="str">
        <f>LOOKUP(ImoveisBB[[#This Row],[Vlr_venda_imovel]],Table2[Faixa],Table2[NomeFaixa])</f>
        <v>E. 50k - 65k</v>
      </c>
      <c r="M1882" t="str">
        <f>LOOKUP(ImoveisBB[[#This Row],[Desc%]],Table24[Faixa],Table24[NomeFaixa])</f>
        <v>E. 40% - 50%</v>
      </c>
      <c r="N1882">
        <f>VALUE(SUBSTITUTE(MID(ImoveisBB[[#This Row],[Desc_imovel_numeros]],3,FIND("'",ImoveisBB[[#This Row],[Desc_imovel_numeros]],3)-3),".",","))</f>
        <v>90</v>
      </c>
      <c r="O1882" s="6" t="str">
        <f>LOOKUP(ImoveisBB[[#This Row],[Area1]],Table25[Faixa],Table25[NomeFaixa])</f>
        <v>D. 75m2 - 100m2</v>
      </c>
      <c r="P1882" s="6" t="str">
        <f>IF(ISNUMBER( SEARCH("Desocupado", ImoveisBB[[#This Row],[status_imovel]] ) ), "DESOcupado", "OCUpado")</f>
        <v>OCUpado</v>
      </c>
      <c r="Q1882" s="6" t="str">
        <f>IF(ISNUMBER( SEARCH("Venda", ImoveisBB[[#This Row],[status_imovel]] ) ), "Venda Direta", "Leilão")</f>
        <v>Venda Direta</v>
      </c>
    </row>
    <row r="1883" spans="1:17" x14ac:dyDescent="0.25">
      <c r="A1883">
        <v>1882</v>
      </c>
      <c r="B1883" s="1" t="s">
        <v>1891</v>
      </c>
      <c r="C1883" t="s">
        <v>3705</v>
      </c>
      <c r="D1883" t="s">
        <v>6092</v>
      </c>
      <c r="E1883" s="7">
        <v>63592</v>
      </c>
      <c r="F1883">
        <v>48</v>
      </c>
      <c r="G1883" t="s">
        <v>7814</v>
      </c>
      <c r="H1883" t="s">
        <v>7946</v>
      </c>
      <c r="I1883" t="s">
        <v>9840</v>
      </c>
      <c r="J1883" t="s">
        <v>13277</v>
      </c>
      <c r="K1883" t="s">
        <v>16716</v>
      </c>
      <c r="L1883" t="str">
        <f>LOOKUP(ImoveisBB[[#This Row],[Vlr_venda_imovel]],Table2[Faixa],Table2[NomeFaixa])</f>
        <v>E. 50k - 65k</v>
      </c>
      <c r="M1883" t="str">
        <f>LOOKUP(ImoveisBB[[#This Row],[Desc%]],Table24[Faixa],Table24[NomeFaixa])</f>
        <v>E. 40% - 50%</v>
      </c>
      <c r="N1883">
        <f>VALUE(SUBSTITUTE(MID(ImoveisBB[[#This Row],[Desc_imovel_numeros]],3,FIND("'",ImoveisBB[[#This Row],[Desc_imovel_numeros]],3)-3),".",","))</f>
        <v>100</v>
      </c>
      <c r="O1883" s="6" t="str">
        <f>LOOKUP(ImoveisBB[[#This Row],[Area1]],Table25[Faixa],Table25[NomeFaixa])</f>
        <v>E. 100m2 - 150m2</v>
      </c>
      <c r="P1883" s="6" t="str">
        <f>IF(ISNUMBER( SEARCH("Desocupado", ImoveisBB[[#This Row],[status_imovel]] ) ), "DESOcupado", "OCUpado")</f>
        <v>OCUpado</v>
      </c>
      <c r="Q1883" s="6" t="str">
        <f>IF(ISNUMBER( SEARCH("Venda", ImoveisBB[[#This Row],[status_imovel]] ) ), "Venda Direta", "Leilão")</f>
        <v>Venda Direta</v>
      </c>
    </row>
    <row r="1884" spans="1:17" x14ac:dyDescent="0.25">
      <c r="A1884">
        <v>1883</v>
      </c>
      <c r="B1884" s="1" t="s">
        <v>1892</v>
      </c>
      <c r="C1884" t="s">
        <v>3751</v>
      </c>
      <c r="D1884" t="s">
        <v>6093</v>
      </c>
      <c r="E1884" s="7">
        <v>51723</v>
      </c>
      <c r="F1884">
        <v>43</v>
      </c>
      <c r="G1884" t="s">
        <v>7814</v>
      </c>
      <c r="H1884" t="s">
        <v>7946</v>
      </c>
      <c r="I1884" t="s">
        <v>9841</v>
      </c>
      <c r="J1884" t="s">
        <v>13278</v>
      </c>
      <c r="K1884" t="s">
        <v>16717</v>
      </c>
      <c r="L1884" t="str">
        <f>LOOKUP(ImoveisBB[[#This Row],[Vlr_venda_imovel]],Table2[Faixa],Table2[NomeFaixa])</f>
        <v>E. 50k - 65k</v>
      </c>
      <c r="M1884" t="str">
        <f>LOOKUP(ImoveisBB[[#This Row],[Desc%]],Table24[Faixa],Table24[NomeFaixa])</f>
        <v>E. 40% - 50%</v>
      </c>
      <c r="N1884">
        <f>VALUE(SUBSTITUTE(MID(ImoveisBB[[#This Row],[Desc_imovel_numeros]],3,FIND("'",ImoveisBB[[#This Row],[Desc_imovel_numeros]],3)-3),".",","))</f>
        <v>50.63</v>
      </c>
      <c r="O1884" s="6" t="str">
        <f>LOOKUP(ImoveisBB[[#This Row],[Area1]],Table25[Faixa],Table25[NomeFaixa])</f>
        <v>C. 50m2 - 75m2</v>
      </c>
      <c r="P1884" s="6" t="str">
        <f>IF(ISNUMBER( SEARCH("Desocupado", ImoveisBB[[#This Row],[status_imovel]] ) ), "DESOcupado", "OCUpado")</f>
        <v>DESOcupado</v>
      </c>
      <c r="Q1884" s="6" t="str">
        <f>IF(ISNUMBER( SEARCH("Venda", ImoveisBB[[#This Row],[status_imovel]] ) ), "Venda Direta", "Leilão")</f>
        <v>Venda Direta</v>
      </c>
    </row>
    <row r="1885" spans="1:17" x14ac:dyDescent="0.25">
      <c r="A1885">
        <v>1884</v>
      </c>
      <c r="B1885" s="1" t="s">
        <v>1893</v>
      </c>
      <c r="C1885" t="s">
        <v>3454</v>
      </c>
      <c r="D1885" t="s">
        <v>6094</v>
      </c>
      <c r="E1885" s="7">
        <v>68934</v>
      </c>
      <c r="F1885">
        <v>43</v>
      </c>
      <c r="G1885" t="s">
        <v>7725</v>
      </c>
      <c r="H1885" t="s">
        <v>7937</v>
      </c>
      <c r="I1885" t="s">
        <v>9842</v>
      </c>
      <c r="J1885" t="s">
        <v>13279</v>
      </c>
      <c r="K1885" t="s">
        <v>16718</v>
      </c>
      <c r="L1885" t="str">
        <f>LOOKUP(ImoveisBB[[#This Row],[Vlr_venda_imovel]],Table2[Faixa],Table2[NomeFaixa])</f>
        <v>F. 65k - 80k</v>
      </c>
      <c r="M1885" t="str">
        <f>LOOKUP(ImoveisBB[[#This Row],[Desc%]],Table24[Faixa],Table24[NomeFaixa])</f>
        <v>E. 40% - 50%</v>
      </c>
      <c r="N1885">
        <f>VALUE(SUBSTITUTE(MID(ImoveisBB[[#This Row],[Desc_imovel_numeros]],3,FIND("'",ImoveisBB[[#This Row],[Desc_imovel_numeros]],3)-3),".",","))</f>
        <v>43.24</v>
      </c>
      <c r="O1885" s="6" t="str">
        <f>LOOKUP(ImoveisBB[[#This Row],[Area1]],Table25[Faixa],Table25[NomeFaixa])</f>
        <v>B. 25m2 - 50m2</v>
      </c>
      <c r="P1885" s="6" t="str">
        <f>IF(ISNUMBER( SEARCH("Desocupado", ImoveisBB[[#This Row],[status_imovel]] ) ), "DESOcupado", "OCUpado")</f>
        <v>DESOcupado</v>
      </c>
      <c r="Q1885" s="6" t="str">
        <f>IF(ISNUMBER( SEARCH("Venda", ImoveisBB[[#This Row],[status_imovel]] ) ), "Venda Direta", "Leilão")</f>
        <v>Venda Direta</v>
      </c>
    </row>
    <row r="1886" spans="1:17" x14ac:dyDescent="0.25">
      <c r="A1886">
        <v>1885</v>
      </c>
      <c r="B1886" s="1" t="s">
        <v>1894</v>
      </c>
      <c r="C1886" t="s">
        <v>3968</v>
      </c>
      <c r="D1886" t="s">
        <v>6095</v>
      </c>
      <c r="E1886" s="7">
        <v>52742</v>
      </c>
      <c r="F1886">
        <v>48</v>
      </c>
      <c r="G1886" t="s">
        <v>7725</v>
      </c>
      <c r="H1886" t="s">
        <v>7937</v>
      </c>
      <c r="I1886" t="s">
        <v>9843</v>
      </c>
      <c r="J1886" t="s">
        <v>13280</v>
      </c>
      <c r="K1886" t="s">
        <v>16719</v>
      </c>
      <c r="L1886" t="str">
        <f>LOOKUP(ImoveisBB[[#This Row],[Vlr_venda_imovel]],Table2[Faixa],Table2[NomeFaixa])</f>
        <v>E. 50k - 65k</v>
      </c>
      <c r="M1886" t="str">
        <f>LOOKUP(ImoveisBB[[#This Row],[Desc%]],Table24[Faixa],Table24[NomeFaixa])</f>
        <v>E. 40% - 50%</v>
      </c>
      <c r="N1886">
        <f>VALUE(SUBSTITUTE(MID(ImoveisBB[[#This Row],[Desc_imovel_numeros]],3,FIND("'",ImoveisBB[[#This Row],[Desc_imovel_numeros]],3)-3),".",","))</f>
        <v>114.08</v>
      </c>
      <c r="O1886" s="6" t="str">
        <f>LOOKUP(ImoveisBB[[#This Row],[Area1]],Table25[Faixa],Table25[NomeFaixa])</f>
        <v>E. 100m2 - 150m2</v>
      </c>
      <c r="P1886" s="6" t="str">
        <f>IF(ISNUMBER( SEARCH("Desocupado", ImoveisBB[[#This Row],[status_imovel]] ) ), "DESOcupado", "OCUpado")</f>
        <v>OCUpado</v>
      </c>
      <c r="Q1886" s="6" t="str">
        <f>IF(ISNUMBER( SEARCH("Venda", ImoveisBB[[#This Row],[status_imovel]] ) ), "Venda Direta", "Leilão")</f>
        <v>Venda Direta</v>
      </c>
    </row>
    <row r="1887" spans="1:17" x14ac:dyDescent="0.25">
      <c r="A1887">
        <v>1886</v>
      </c>
      <c r="B1887" s="1" t="s">
        <v>1895</v>
      </c>
      <c r="C1887" t="s">
        <v>3869</v>
      </c>
      <c r="D1887" t="s">
        <v>6096</v>
      </c>
      <c r="E1887" s="7">
        <v>60489</v>
      </c>
      <c r="F1887">
        <v>48</v>
      </c>
      <c r="G1887" t="s">
        <v>7723</v>
      </c>
      <c r="H1887" t="s">
        <v>7937</v>
      </c>
      <c r="I1887" t="s">
        <v>9844</v>
      </c>
      <c r="J1887" t="s">
        <v>13281</v>
      </c>
      <c r="K1887" t="s">
        <v>16720</v>
      </c>
      <c r="L1887" t="str">
        <f>LOOKUP(ImoveisBB[[#This Row],[Vlr_venda_imovel]],Table2[Faixa],Table2[NomeFaixa])</f>
        <v>E. 50k - 65k</v>
      </c>
      <c r="M1887" t="str">
        <f>LOOKUP(ImoveisBB[[#This Row],[Desc%]],Table24[Faixa],Table24[NomeFaixa])</f>
        <v>E. 40% - 50%</v>
      </c>
      <c r="N1887">
        <f>VALUE(SUBSTITUTE(MID(ImoveisBB[[#This Row],[Desc_imovel_numeros]],3,FIND("'",ImoveisBB[[#This Row],[Desc_imovel_numeros]],3)-3),".",","))</f>
        <v>46.23</v>
      </c>
      <c r="O1887" s="6" t="str">
        <f>LOOKUP(ImoveisBB[[#This Row],[Area1]],Table25[Faixa],Table25[NomeFaixa])</f>
        <v>B. 25m2 - 50m2</v>
      </c>
      <c r="P1887" s="6" t="str">
        <f>IF(ISNUMBER( SEARCH("Desocupado", ImoveisBB[[#This Row],[status_imovel]] ) ), "DESOcupado", "OCUpado")</f>
        <v>OCUpado</v>
      </c>
      <c r="Q1887" s="6" t="str">
        <f>IF(ISNUMBER( SEARCH("Venda", ImoveisBB[[#This Row],[status_imovel]] ) ), "Venda Direta", "Leilão")</f>
        <v>Leilão</v>
      </c>
    </row>
    <row r="1888" spans="1:17" x14ac:dyDescent="0.25">
      <c r="A1888">
        <v>1887</v>
      </c>
      <c r="B1888" s="1" t="s">
        <v>1896</v>
      </c>
      <c r="C1888" t="s">
        <v>3484</v>
      </c>
      <c r="D1888" t="s">
        <v>6097</v>
      </c>
      <c r="E1888" s="7">
        <v>54975</v>
      </c>
      <c r="F1888">
        <v>49</v>
      </c>
      <c r="G1888" t="s">
        <v>7723</v>
      </c>
      <c r="H1888" t="s">
        <v>7937</v>
      </c>
      <c r="I1888" t="s">
        <v>9845</v>
      </c>
      <c r="J1888" t="s">
        <v>13282</v>
      </c>
      <c r="K1888" t="s">
        <v>16721</v>
      </c>
      <c r="L1888" t="str">
        <f>LOOKUP(ImoveisBB[[#This Row],[Vlr_venda_imovel]],Table2[Faixa],Table2[NomeFaixa])</f>
        <v>E. 50k - 65k</v>
      </c>
      <c r="M1888" t="str">
        <f>LOOKUP(ImoveisBB[[#This Row],[Desc%]],Table24[Faixa],Table24[NomeFaixa])</f>
        <v>E. 40% - 50%</v>
      </c>
      <c r="N1888">
        <f>VALUE(SUBSTITUTE(MID(ImoveisBB[[#This Row],[Desc_imovel_numeros]],3,FIND("'",ImoveisBB[[#This Row],[Desc_imovel_numeros]],3)-3),".",","))</f>
        <v>46.23</v>
      </c>
      <c r="O1888" s="6" t="str">
        <f>LOOKUP(ImoveisBB[[#This Row],[Area1]],Table25[Faixa],Table25[NomeFaixa])</f>
        <v>B. 25m2 - 50m2</v>
      </c>
      <c r="P1888" s="6" t="str">
        <f>IF(ISNUMBER( SEARCH("Desocupado", ImoveisBB[[#This Row],[status_imovel]] ) ), "DESOcupado", "OCUpado")</f>
        <v>DESOcupado</v>
      </c>
      <c r="Q1888" s="6" t="str">
        <f>IF(ISNUMBER( SEARCH("Venda", ImoveisBB[[#This Row],[status_imovel]] ) ), "Venda Direta", "Leilão")</f>
        <v>Leilão</v>
      </c>
    </row>
    <row r="1889" spans="1:17" x14ac:dyDescent="0.25">
      <c r="A1889">
        <v>1888</v>
      </c>
      <c r="B1889" s="1" t="s">
        <v>1897</v>
      </c>
      <c r="C1889" t="s">
        <v>3935</v>
      </c>
      <c r="D1889" t="s">
        <v>6098</v>
      </c>
      <c r="E1889" s="7">
        <v>55944</v>
      </c>
      <c r="F1889">
        <v>53</v>
      </c>
      <c r="G1889" t="s">
        <v>7814</v>
      </c>
      <c r="H1889" t="s">
        <v>7946</v>
      </c>
      <c r="I1889" t="s">
        <v>9846</v>
      </c>
      <c r="J1889" t="s">
        <v>13283</v>
      </c>
      <c r="K1889" t="s">
        <v>16722</v>
      </c>
      <c r="L1889" t="str">
        <f>LOOKUP(ImoveisBB[[#This Row],[Vlr_venda_imovel]],Table2[Faixa],Table2[NomeFaixa])</f>
        <v>E. 50k - 65k</v>
      </c>
      <c r="M1889" t="str">
        <f>LOOKUP(ImoveisBB[[#This Row],[Desc%]],Table24[Faixa],Table24[NomeFaixa])</f>
        <v>F. 50% - 60%</v>
      </c>
      <c r="N1889">
        <f>VALUE(SUBSTITUTE(MID(ImoveisBB[[#This Row],[Desc_imovel_numeros]],3,FIND("'",ImoveisBB[[#This Row],[Desc_imovel_numeros]],3)-3),".",","))</f>
        <v>125</v>
      </c>
      <c r="O1889" s="6" t="str">
        <f>LOOKUP(ImoveisBB[[#This Row],[Area1]],Table25[Faixa],Table25[NomeFaixa])</f>
        <v>E. 100m2 - 150m2</v>
      </c>
      <c r="P1889" s="6" t="str">
        <f>IF(ISNUMBER( SEARCH("Desocupado", ImoveisBB[[#This Row],[status_imovel]] ) ), "DESOcupado", "OCUpado")</f>
        <v>OCUpado</v>
      </c>
      <c r="Q1889" s="6" t="str">
        <f>IF(ISNUMBER( SEARCH("Venda", ImoveisBB[[#This Row],[status_imovel]] ) ), "Venda Direta", "Leilão")</f>
        <v>Venda Direta</v>
      </c>
    </row>
    <row r="1890" spans="1:17" x14ac:dyDescent="0.25">
      <c r="A1890">
        <v>1889</v>
      </c>
      <c r="B1890" s="1" t="s">
        <v>1898</v>
      </c>
      <c r="C1890" t="s">
        <v>3451</v>
      </c>
      <c r="D1890" t="s">
        <v>6099</v>
      </c>
      <c r="E1890" s="7">
        <v>52402</v>
      </c>
      <c r="F1890">
        <v>43</v>
      </c>
      <c r="G1890" t="s">
        <v>7814</v>
      </c>
      <c r="H1890" t="s">
        <v>7946</v>
      </c>
      <c r="I1890" t="s">
        <v>9847</v>
      </c>
      <c r="J1890" t="s">
        <v>13284</v>
      </c>
      <c r="K1890" t="s">
        <v>16723</v>
      </c>
      <c r="L1890" t="str">
        <f>LOOKUP(ImoveisBB[[#This Row],[Vlr_venda_imovel]],Table2[Faixa],Table2[NomeFaixa])</f>
        <v>E. 50k - 65k</v>
      </c>
      <c r="M1890" t="str">
        <f>LOOKUP(ImoveisBB[[#This Row],[Desc%]],Table24[Faixa],Table24[NomeFaixa])</f>
        <v>E. 40% - 50%</v>
      </c>
      <c r="N1890">
        <f>VALUE(SUBSTITUTE(MID(ImoveisBB[[#This Row],[Desc_imovel_numeros]],3,FIND("'",ImoveisBB[[#This Row],[Desc_imovel_numeros]],3)-3),".",","))</f>
        <v>125</v>
      </c>
      <c r="O1890" s="6" t="str">
        <f>LOOKUP(ImoveisBB[[#This Row],[Area1]],Table25[Faixa],Table25[NomeFaixa])</f>
        <v>E. 100m2 - 150m2</v>
      </c>
      <c r="P1890" s="6" t="str">
        <f>IF(ISNUMBER( SEARCH("Desocupado", ImoveisBB[[#This Row],[status_imovel]] ) ), "DESOcupado", "OCUpado")</f>
        <v>DESOcupado</v>
      </c>
      <c r="Q1890" s="6" t="str">
        <f>IF(ISNUMBER( SEARCH("Venda", ImoveisBB[[#This Row],[status_imovel]] ) ), "Venda Direta", "Leilão")</f>
        <v>Venda Direta</v>
      </c>
    </row>
    <row r="1891" spans="1:17" x14ac:dyDescent="0.25">
      <c r="A1891">
        <v>1890</v>
      </c>
      <c r="B1891" s="1" t="s">
        <v>1899</v>
      </c>
      <c r="C1891" t="s">
        <v>3740</v>
      </c>
      <c r="D1891" t="s">
        <v>6100</v>
      </c>
      <c r="E1891" s="7">
        <v>61007</v>
      </c>
      <c r="F1891">
        <v>49</v>
      </c>
      <c r="G1891" t="s">
        <v>7814</v>
      </c>
      <c r="H1891" t="s">
        <v>7946</v>
      </c>
      <c r="I1891" t="s">
        <v>9848</v>
      </c>
      <c r="J1891" t="s">
        <v>13285</v>
      </c>
      <c r="K1891" t="s">
        <v>16724</v>
      </c>
      <c r="L1891" t="str">
        <f>LOOKUP(ImoveisBB[[#This Row],[Vlr_venda_imovel]],Table2[Faixa],Table2[NomeFaixa])</f>
        <v>E. 50k - 65k</v>
      </c>
      <c r="M1891" t="str">
        <f>LOOKUP(ImoveisBB[[#This Row],[Desc%]],Table24[Faixa],Table24[NomeFaixa])</f>
        <v>E. 40% - 50%</v>
      </c>
      <c r="N1891">
        <f>VALUE(SUBSTITUTE(MID(ImoveisBB[[#This Row],[Desc_imovel_numeros]],3,FIND("'",ImoveisBB[[#This Row],[Desc_imovel_numeros]],3)-3),".",","))</f>
        <v>125</v>
      </c>
      <c r="O1891" s="6" t="str">
        <f>LOOKUP(ImoveisBB[[#This Row],[Area1]],Table25[Faixa],Table25[NomeFaixa])</f>
        <v>E. 100m2 - 150m2</v>
      </c>
      <c r="P1891" s="6" t="str">
        <f>IF(ISNUMBER( SEARCH("Desocupado", ImoveisBB[[#This Row],[status_imovel]] ) ), "DESOcupado", "OCUpado")</f>
        <v>OCUpado</v>
      </c>
      <c r="Q1891" s="6" t="str">
        <f>IF(ISNUMBER( SEARCH("Venda", ImoveisBB[[#This Row],[status_imovel]] ) ), "Venda Direta", "Leilão")</f>
        <v>Venda Direta</v>
      </c>
    </row>
    <row r="1892" spans="1:17" x14ac:dyDescent="0.25">
      <c r="A1892">
        <v>1891</v>
      </c>
      <c r="B1892" s="1" t="s">
        <v>1900</v>
      </c>
      <c r="C1892" t="s">
        <v>3523</v>
      </c>
      <c r="D1892" t="s">
        <v>6101</v>
      </c>
      <c r="E1892" s="7">
        <v>40509</v>
      </c>
      <c r="F1892">
        <v>58</v>
      </c>
      <c r="G1892" t="s">
        <v>7723</v>
      </c>
      <c r="H1892" t="s">
        <v>7937</v>
      </c>
      <c r="I1892" t="s">
        <v>9849</v>
      </c>
      <c r="J1892" t="s">
        <v>13286</v>
      </c>
      <c r="K1892" t="s">
        <v>16725</v>
      </c>
      <c r="L1892" t="str">
        <f>LOOKUP(ImoveisBB[[#This Row],[Vlr_venda_imovel]],Table2[Faixa],Table2[NomeFaixa])</f>
        <v>D. 35k - 50k</v>
      </c>
      <c r="M1892" t="str">
        <f>LOOKUP(ImoveisBB[[#This Row],[Desc%]],Table24[Faixa],Table24[NomeFaixa])</f>
        <v>F. 50% - 60%</v>
      </c>
      <c r="N1892">
        <f>VALUE(SUBSTITUTE(MID(ImoveisBB[[#This Row],[Desc_imovel_numeros]],3,FIND("'",ImoveisBB[[#This Row],[Desc_imovel_numeros]],3)-3),".",","))</f>
        <v>90</v>
      </c>
      <c r="O1892" s="6" t="str">
        <f>LOOKUP(ImoveisBB[[#This Row],[Area1]],Table25[Faixa],Table25[NomeFaixa])</f>
        <v>D. 75m2 - 100m2</v>
      </c>
      <c r="P1892" s="6" t="str">
        <f>IF(ISNUMBER( SEARCH("Desocupado", ImoveisBB[[#This Row],[status_imovel]] ) ), "DESOcupado", "OCUpado")</f>
        <v>OCUpado</v>
      </c>
      <c r="Q1892" s="6" t="str">
        <f>IF(ISNUMBER( SEARCH("Venda", ImoveisBB[[#This Row],[status_imovel]] ) ), "Venda Direta", "Leilão")</f>
        <v>Venda Direta</v>
      </c>
    </row>
    <row r="1893" spans="1:17" x14ac:dyDescent="0.25">
      <c r="A1893">
        <v>1892</v>
      </c>
      <c r="B1893" s="1" t="s">
        <v>1901</v>
      </c>
      <c r="C1893" t="s">
        <v>3794</v>
      </c>
      <c r="D1893" t="s">
        <v>6102</v>
      </c>
      <c r="E1893" s="7">
        <v>46625</v>
      </c>
      <c r="F1893">
        <v>62</v>
      </c>
      <c r="G1893" t="s">
        <v>7725</v>
      </c>
      <c r="H1893" t="s">
        <v>7937</v>
      </c>
      <c r="I1893" t="s">
        <v>9850</v>
      </c>
      <c r="J1893" t="s">
        <v>13287</v>
      </c>
      <c r="K1893" t="s">
        <v>16726</v>
      </c>
      <c r="L1893" t="str">
        <f>LOOKUP(ImoveisBB[[#This Row],[Vlr_venda_imovel]],Table2[Faixa],Table2[NomeFaixa])</f>
        <v>D. 35k - 50k</v>
      </c>
      <c r="M1893" t="str">
        <f>LOOKUP(ImoveisBB[[#This Row],[Desc%]],Table24[Faixa],Table24[NomeFaixa])</f>
        <v>G. 60% - 70%</v>
      </c>
      <c r="N1893">
        <f>VALUE(SUBSTITUTE(MID(ImoveisBB[[#This Row],[Desc_imovel_numeros]],3,FIND("'",ImoveisBB[[#This Row],[Desc_imovel_numeros]],3)-3),".",","))</f>
        <v>52.3</v>
      </c>
      <c r="O1893" s="6" t="str">
        <f>LOOKUP(ImoveisBB[[#This Row],[Area1]],Table25[Faixa],Table25[NomeFaixa])</f>
        <v>C. 50m2 - 75m2</v>
      </c>
      <c r="P1893" s="6" t="str">
        <f>IF(ISNUMBER( SEARCH("Desocupado", ImoveisBB[[#This Row],[status_imovel]] ) ), "DESOcupado", "OCUpado")</f>
        <v>OCUpado</v>
      </c>
      <c r="Q1893" s="6" t="str">
        <f>IF(ISNUMBER( SEARCH("Venda", ImoveisBB[[#This Row],[status_imovel]] ) ), "Venda Direta", "Leilão")</f>
        <v>Venda Direta</v>
      </c>
    </row>
    <row r="1894" spans="1:17" x14ac:dyDescent="0.25">
      <c r="A1894">
        <v>1893</v>
      </c>
      <c r="B1894" s="1" t="s">
        <v>1902</v>
      </c>
      <c r="C1894" t="s">
        <v>3595</v>
      </c>
      <c r="D1894" t="s">
        <v>6103</v>
      </c>
      <c r="E1894" s="7">
        <v>56212</v>
      </c>
      <c r="F1894">
        <v>49</v>
      </c>
      <c r="G1894" t="s">
        <v>7723</v>
      </c>
      <c r="H1894" t="s">
        <v>7937</v>
      </c>
      <c r="I1894" t="s">
        <v>9851</v>
      </c>
      <c r="J1894" t="s">
        <v>13288</v>
      </c>
      <c r="K1894" t="s">
        <v>16727</v>
      </c>
      <c r="L1894" t="str">
        <f>LOOKUP(ImoveisBB[[#This Row],[Vlr_venda_imovel]],Table2[Faixa],Table2[NomeFaixa])</f>
        <v>E. 50k - 65k</v>
      </c>
      <c r="M1894" t="str">
        <f>LOOKUP(ImoveisBB[[#This Row],[Desc%]],Table24[Faixa],Table24[NomeFaixa])</f>
        <v>E. 40% - 50%</v>
      </c>
      <c r="N1894">
        <f>VALUE(SUBSTITUTE(MID(ImoveisBB[[#This Row],[Desc_imovel_numeros]],3,FIND("'",ImoveisBB[[#This Row],[Desc_imovel_numeros]],3)-3),".",","))</f>
        <v>66.180000000000007</v>
      </c>
      <c r="O1894" s="6" t="str">
        <f>LOOKUP(ImoveisBB[[#This Row],[Area1]],Table25[Faixa],Table25[NomeFaixa])</f>
        <v>C. 50m2 - 75m2</v>
      </c>
      <c r="P1894" s="6" t="str">
        <f>IF(ISNUMBER( SEARCH("Desocupado", ImoveisBB[[#This Row],[status_imovel]] ) ), "DESOcupado", "OCUpado")</f>
        <v>OCUpado</v>
      </c>
      <c r="Q1894" s="6" t="str">
        <f>IF(ISNUMBER( SEARCH("Venda", ImoveisBB[[#This Row],[status_imovel]] ) ), "Venda Direta", "Leilão")</f>
        <v>Venda Direta</v>
      </c>
    </row>
    <row r="1895" spans="1:17" x14ac:dyDescent="0.25">
      <c r="A1895">
        <v>1894</v>
      </c>
      <c r="B1895" s="1" t="s">
        <v>1903</v>
      </c>
      <c r="C1895" t="s">
        <v>3451</v>
      </c>
      <c r="D1895" t="s">
        <v>6104</v>
      </c>
      <c r="E1895" s="7">
        <v>36941</v>
      </c>
      <c r="F1895">
        <v>48</v>
      </c>
      <c r="G1895" t="s">
        <v>7805</v>
      </c>
      <c r="H1895" t="s">
        <v>7949</v>
      </c>
      <c r="I1895" t="s">
        <v>9852</v>
      </c>
      <c r="J1895" t="s">
        <v>13289</v>
      </c>
      <c r="K1895" t="s">
        <v>16728</v>
      </c>
      <c r="L1895" t="str">
        <f>LOOKUP(ImoveisBB[[#This Row],[Vlr_venda_imovel]],Table2[Faixa],Table2[NomeFaixa])</f>
        <v>D. 35k - 50k</v>
      </c>
      <c r="M1895" t="str">
        <f>LOOKUP(ImoveisBB[[#This Row],[Desc%]],Table24[Faixa],Table24[NomeFaixa])</f>
        <v>E. 40% - 50%</v>
      </c>
      <c r="N1895">
        <f>VALUE(SUBSTITUTE(MID(ImoveisBB[[#This Row],[Desc_imovel_numeros]],3,FIND("'",ImoveisBB[[#This Row],[Desc_imovel_numeros]],3)-3),".",","))</f>
        <v>200</v>
      </c>
      <c r="O1895" s="6" t="str">
        <f>LOOKUP(ImoveisBB[[#This Row],[Area1]],Table25[Faixa],Table25[NomeFaixa])</f>
        <v>G. 200m2 - 500m2</v>
      </c>
      <c r="P1895" s="6" t="str">
        <f>IF(ISNUMBER( SEARCH("Desocupado", ImoveisBB[[#This Row],[status_imovel]] ) ), "DESOcupado", "OCUpado")</f>
        <v>OCUpado</v>
      </c>
      <c r="Q1895" s="6" t="str">
        <f>IF(ISNUMBER( SEARCH("Venda", ImoveisBB[[#This Row],[status_imovel]] ) ), "Venda Direta", "Leilão")</f>
        <v>Venda Direta</v>
      </c>
    </row>
    <row r="1896" spans="1:17" x14ac:dyDescent="0.25">
      <c r="A1896">
        <v>1895</v>
      </c>
      <c r="B1896" s="1" t="s">
        <v>1904</v>
      </c>
      <c r="C1896" t="s">
        <v>3836</v>
      </c>
      <c r="D1896" t="s">
        <v>6105</v>
      </c>
      <c r="E1896" s="7">
        <v>62041</v>
      </c>
      <c r="F1896">
        <v>48</v>
      </c>
      <c r="G1896" t="s">
        <v>7722</v>
      </c>
      <c r="H1896" t="s">
        <v>7937</v>
      </c>
      <c r="I1896" t="s">
        <v>9853</v>
      </c>
      <c r="J1896" t="s">
        <v>13290</v>
      </c>
      <c r="K1896" t="s">
        <v>16729</v>
      </c>
      <c r="L1896" t="str">
        <f>LOOKUP(ImoveisBB[[#This Row],[Vlr_venda_imovel]],Table2[Faixa],Table2[NomeFaixa])</f>
        <v>E. 50k - 65k</v>
      </c>
      <c r="M1896" t="str">
        <f>LOOKUP(ImoveisBB[[#This Row],[Desc%]],Table24[Faixa],Table24[NomeFaixa])</f>
        <v>E. 40% - 50%</v>
      </c>
      <c r="N1896">
        <f>VALUE(SUBSTITUTE(MID(ImoveisBB[[#This Row],[Desc_imovel_numeros]],3,FIND("'",ImoveisBB[[#This Row],[Desc_imovel_numeros]],3)-3),".",","))</f>
        <v>52.7</v>
      </c>
      <c r="O1896" s="6" t="str">
        <f>LOOKUP(ImoveisBB[[#This Row],[Area1]],Table25[Faixa],Table25[NomeFaixa])</f>
        <v>C. 50m2 - 75m2</v>
      </c>
      <c r="P1896" s="6" t="str">
        <f>IF(ISNUMBER( SEARCH("Desocupado", ImoveisBB[[#This Row],[status_imovel]] ) ), "DESOcupado", "OCUpado")</f>
        <v>OCUpado</v>
      </c>
      <c r="Q1896" s="6" t="str">
        <f>IF(ISNUMBER( SEARCH("Venda", ImoveisBB[[#This Row],[status_imovel]] ) ), "Venda Direta", "Leilão")</f>
        <v>Venda Direta</v>
      </c>
    </row>
    <row r="1897" spans="1:17" x14ac:dyDescent="0.25">
      <c r="A1897">
        <v>1896</v>
      </c>
      <c r="B1897" s="1" t="s">
        <v>1905</v>
      </c>
      <c r="C1897" t="s">
        <v>3451</v>
      </c>
      <c r="D1897" t="s">
        <v>6106</v>
      </c>
      <c r="E1897" s="7">
        <v>46625</v>
      </c>
      <c r="F1897">
        <v>48</v>
      </c>
      <c r="G1897" t="s">
        <v>7795</v>
      </c>
      <c r="H1897" t="s">
        <v>7946</v>
      </c>
      <c r="I1897" t="s">
        <v>9854</v>
      </c>
      <c r="J1897" t="s">
        <v>13291</v>
      </c>
      <c r="K1897" t="s">
        <v>16730</v>
      </c>
      <c r="L1897" t="str">
        <f>LOOKUP(ImoveisBB[[#This Row],[Vlr_venda_imovel]],Table2[Faixa],Table2[NomeFaixa])</f>
        <v>D. 35k - 50k</v>
      </c>
      <c r="M1897" t="str">
        <f>LOOKUP(ImoveisBB[[#This Row],[Desc%]],Table24[Faixa],Table24[NomeFaixa])</f>
        <v>E. 40% - 50%</v>
      </c>
      <c r="N1897">
        <f>VALUE(SUBSTITUTE(MID(ImoveisBB[[#This Row],[Desc_imovel_numeros]],3,FIND("'",ImoveisBB[[#This Row],[Desc_imovel_numeros]],3)-3),".",","))</f>
        <v>116</v>
      </c>
      <c r="O1897" s="6" t="str">
        <f>LOOKUP(ImoveisBB[[#This Row],[Area1]],Table25[Faixa],Table25[NomeFaixa])</f>
        <v>E. 100m2 - 150m2</v>
      </c>
      <c r="P1897" s="6" t="str">
        <f>IF(ISNUMBER( SEARCH("Desocupado", ImoveisBB[[#This Row],[status_imovel]] ) ), "DESOcupado", "OCUpado")</f>
        <v>OCUpado</v>
      </c>
      <c r="Q1897" s="6" t="str">
        <f>IF(ISNUMBER( SEARCH("Venda", ImoveisBB[[#This Row],[status_imovel]] ) ), "Venda Direta", "Leilão")</f>
        <v>Venda Direta</v>
      </c>
    </row>
    <row r="1898" spans="1:17" x14ac:dyDescent="0.25">
      <c r="A1898">
        <v>1897</v>
      </c>
      <c r="B1898" s="1" t="s">
        <v>1906</v>
      </c>
      <c r="C1898" t="s">
        <v>3969</v>
      </c>
      <c r="D1898" t="s">
        <v>6107</v>
      </c>
      <c r="E1898" s="7">
        <v>53252</v>
      </c>
      <c r="F1898">
        <v>48</v>
      </c>
      <c r="G1898" t="s">
        <v>7725</v>
      </c>
      <c r="H1898" t="s">
        <v>7937</v>
      </c>
      <c r="I1898" t="s">
        <v>9855</v>
      </c>
      <c r="J1898" t="s">
        <v>13292</v>
      </c>
      <c r="K1898" t="s">
        <v>16731</v>
      </c>
      <c r="L1898" t="str">
        <f>LOOKUP(ImoveisBB[[#This Row],[Vlr_venda_imovel]],Table2[Faixa],Table2[NomeFaixa])</f>
        <v>E. 50k - 65k</v>
      </c>
      <c r="M1898" t="str">
        <f>LOOKUP(ImoveisBB[[#This Row],[Desc%]],Table24[Faixa],Table24[NomeFaixa])</f>
        <v>E. 40% - 50%</v>
      </c>
      <c r="N1898">
        <f>VALUE(SUBSTITUTE(MID(ImoveisBB[[#This Row],[Desc_imovel_numeros]],3,FIND("'",ImoveisBB[[#This Row],[Desc_imovel_numeros]],3)-3),".",","))</f>
        <v>54.4</v>
      </c>
      <c r="O1898" s="6" t="str">
        <f>LOOKUP(ImoveisBB[[#This Row],[Area1]],Table25[Faixa],Table25[NomeFaixa])</f>
        <v>C. 50m2 - 75m2</v>
      </c>
      <c r="P1898" s="6" t="str">
        <f>IF(ISNUMBER( SEARCH("Desocupado", ImoveisBB[[#This Row],[status_imovel]] ) ), "DESOcupado", "OCUpado")</f>
        <v>OCUpado</v>
      </c>
      <c r="Q1898" s="6" t="str">
        <f>IF(ISNUMBER( SEARCH("Venda", ImoveisBB[[#This Row],[status_imovel]] ) ), "Venda Direta", "Leilão")</f>
        <v>Venda Direta</v>
      </c>
    </row>
    <row r="1899" spans="1:17" x14ac:dyDescent="0.25">
      <c r="A1899">
        <v>1898</v>
      </c>
      <c r="B1899" s="1" t="s">
        <v>1907</v>
      </c>
      <c r="C1899" t="s">
        <v>3451</v>
      </c>
      <c r="D1899" t="s">
        <v>6108</v>
      </c>
      <c r="E1899" s="7">
        <v>37093</v>
      </c>
      <c r="F1899">
        <v>48</v>
      </c>
      <c r="G1899" t="s">
        <v>7795</v>
      </c>
      <c r="H1899" t="s">
        <v>7946</v>
      </c>
      <c r="I1899" t="s">
        <v>9856</v>
      </c>
      <c r="J1899" t="s">
        <v>13293</v>
      </c>
      <c r="K1899" t="s">
        <v>16732</v>
      </c>
      <c r="L1899" t="str">
        <f>LOOKUP(ImoveisBB[[#This Row],[Vlr_venda_imovel]],Table2[Faixa],Table2[NomeFaixa])</f>
        <v>D. 35k - 50k</v>
      </c>
      <c r="M1899" t="str">
        <f>LOOKUP(ImoveisBB[[#This Row],[Desc%]],Table24[Faixa],Table24[NomeFaixa])</f>
        <v>E. 40% - 50%</v>
      </c>
      <c r="N1899">
        <f>VALUE(SUBSTITUTE(MID(ImoveisBB[[#This Row],[Desc_imovel_numeros]],3,FIND("'",ImoveisBB[[#This Row],[Desc_imovel_numeros]],3)-3),".",","))</f>
        <v>216.25</v>
      </c>
      <c r="O1899" s="6" t="str">
        <f>LOOKUP(ImoveisBB[[#This Row],[Area1]],Table25[Faixa],Table25[NomeFaixa])</f>
        <v>G. 200m2 - 500m2</v>
      </c>
      <c r="P1899" s="6" t="str">
        <f>IF(ISNUMBER( SEARCH("Desocupado", ImoveisBB[[#This Row],[status_imovel]] ) ), "DESOcupado", "OCUpado")</f>
        <v>OCUpado</v>
      </c>
      <c r="Q1899" s="6" t="str">
        <f>IF(ISNUMBER( SEARCH("Venda", ImoveisBB[[#This Row],[status_imovel]] ) ), "Venda Direta", "Leilão")</f>
        <v>Venda Direta</v>
      </c>
    </row>
    <row r="1900" spans="1:17" x14ac:dyDescent="0.25">
      <c r="A1900">
        <v>1899</v>
      </c>
      <c r="B1900" s="1" t="s">
        <v>1908</v>
      </c>
      <c r="C1900" t="s">
        <v>3451</v>
      </c>
      <c r="D1900" t="s">
        <v>6109</v>
      </c>
      <c r="E1900" s="7">
        <v>50860</v>
      </c>
      <c r="F1900">
        <v>48</v>
      </c>
      <c r="G1900" t="s">
        <v>7814</v>
      </c>
      <c r="H1900" t="s">
        <v>7946</v>
      </c>
      <c r="I1900" t="s">
        <v>9857</v>
      </c>
      <c r="J1900" t="s">
        <v>13294</v>
      </c>
      <c r="K1900" t="s">
        <v>16733</v>
      </c>
      <c r="L1900" t="str">
        <f>LOOKUP(ImoveisBB[[#This Row],[Vlr_venda_imovel]],Table2[Faixa],Table2[NomeFaixa])</f>
        <v>E. 50k - 65k</v>
      </c>
      <c r="M1900" t="str">
        <f>LOOKUP(ImoveisBB[[#This Row],[Desc%]],Table24[Faixa],Table24[NomeFaixa])</f>
        <v>E. 40% - 50%</v>
      </c>
      <c r="N1900">
        <f>VALUE(SUBSTITUTE(MID(ImoveisBB[[#This Row],[Desc_imovel_numeros]],3,FIND("'",ImoveisBB[[#This Row],[Desc_imovel_numeros]],3)-3),".",","))</f>
        <v>58.67</v>
      </c>
      <c r="O1900" s="6" t="str">
        <f>LOOKUP(ImoveisBB[[#This Row],[Area1]],Table25[Faixa],Table25[NomeFaixa])</f>
        <v>C. 50m2 - 75m2</v>
      </c>
      <c r="P1900" s="6" t="str">
        <f>IF(ISNUMBER( SEARCH("Desocupado", ImoveisBB[[#This Row],[status_imovel]] ) ), "DESOcupado", "OCUpado")</f>
        <v>OCUpado</v>
      </c>
      <c r="Q1900" s="6" t="str">
        <f>IF(ISNUMBER( SEARCH("Venda", ImoveisBB[[#This Row],[status_imovel]] ) ), "Venda Direta", "Leilão")</f>
        <v>Venda Direta</v>
      </c>
    </row>
    <row r="1901" spans="1:17" x14ac:dyDescent="0.25">
      <c r="A1901">
        <v>1900</v>
      </c>
      <c r="B1901" s="1" t="s">
        <v>1909</v>
      </c>
      <c r="C1901" t="s">
        <v>3451</v>
      </c>
      <c r="D1901" t="s">
        <v>6110</v>
      </c>
      <c r="E1901" s="7">
        <v>55882</v>
      </c>
      <c r="F1901">
        <v>48</v>
      </c>
      <c r="G1901" t="s">
        <v>7814</v>
      </c>
      <c r="H1901" t="s">
        <v>7946</v>
      </c>
      <c r="I1901" t="s">
        <v>9858</v>
      </c>
      <c r="J1901" t="s">
        <v>13295</v>
      </c>
      <c r="K1901" t="s">
        <v>16734</v>
      </c>
      <c r="L1901" t="str">
        <f>LOOKUP(ImoveisBB[[#This Row],[Vlr_venda_imovel]],Table2[Faixa],Table2[NomeFaixa])</f>
        <v>E. 50k - 65k</v>
      </c>
      <c r="M1901" t="str">
        <f>LOOKUP(ImoveisBB[[#This Row],[Desc%]],Table24[Faixa],Table24[NomeFaixa])</f>
        <v>E. 40% - 50%</v>
      </c>
      <c r="N1901">
        <f>VALUE(SUBSTITUTE(MID(ImoveisBB[[#This Row],[Desc_imovel_numeros]],3,FIND("'",ImoveisBB[[#This Row],[Desc_imovel_numeros]],3)-3),".",","))</f>
        <v>56.5</v>
      </c>
      <c r="O1901" s="6" t="str">
        <f>LOOKUP(ImoveisBB[[#This Row],[Area1]],Table25[Faixa],Table25[NomeFaixa])</f>
        <v>C. 50m2 - 75m2</v>
      </c>
      <c r="P1901" s="6" t="str">
        <f>IF(ISNUMBER( SEARCH("Desocupado", ImoveisBB[[#This Row],[status_imovel]] ) ), "DESOcupado", "OCUpado")</f>
        <v>OCUpado</v>
      </c>
      <c r="Q1901" s="6" t="str">
        <f>IF(ISNUMBER( SEARCH("Venda", ImoveisBB[[#This Row],[status_imovel]] ) ), "Venda Direta", "Leilão")</f>
        <v>Venda Direta</v>
      </c>
    </row>
    <row r="1902" spans="1:17" x14ac:dyDescent="0.25">
      <c r="A1902">
        <v>1901</v>
      </c>
      <c r="B1902" s="1" t="s">
        <v>1910</v>
      </c>
      <c r="C1902" t="s">
        <v>3970</v>
      </c>
      <c r="D1902" t="s">
        <v>6111</v>
      </c>
      <c r="E1902" s="7">
        <v>52232</v>
      </c>
      <c r="F1902">
        <v>48</v>
      </c>
      <c r="G1902" t="s">
        <v>7814</v>
      </c>
      <c r="H1902" t="s">
        <v>7946</v>
      </c>
      <c r="I1902" t="s">
        <v>9859</v>
      </c>
      <c r="J1902" t="s">
        <v>13296</v>
      </c>
      <c r="K1902" t="s">
        <v>16735</v>
      </c>
      <c r="L1902" t="str">
        <f>LOOKUP(ImoveisBB[[#This Row],[Vlr_venda_imovel]],Table2[Faixa],Table2[NomeFaixa])</f>
        <v>E. 50k - 65k</v>
      </c>
      <c r="M1902" t="str">
        <f>LOOKUP(ImoveisBB[[#This Row],[Desc%]],Table24[Faixa],Table24[NomeFaixa])</f>
        <v>E. 40% - 50%</v>
      </c>
      <c r="N1902">
        <f>VALUE(SUBSTITUTE(MID(ImoveisBB[[#This Row],[Desc_imovel_numeros]],3,FIND("'",ImoveisBB[[#This Row],[Desc_imovel_numeros]],3)-3),".",","))</f>
        <v>63.16</v>
      </c>
      <c r="O1902" s="6" t="str">
        <f>LOOKUP(ImoveisBB[[#This Row],[Area1]],Table25[Faixa],Table25[NomeFaixa])</f>
        <v>C. 50m2 - 75m2</v>
      </c>
      <c r="P1902" s="6" t="str">
        <f>IF(ISNUMBER( SEARCH("Desocupado", ImoveisBB[[#This Row],[status_imovel]] ) ), "DESOcupado", "OCUpado")</f>
        <v>OCUpado</v>
      </c>
      <c r="Q1902" s="6" t="str">
        <f>IF(ISNUMBER( SEARCH("Venda", ImoveisBB[[#This Row],[status_imovel]] ) ), "Venda Direta", "Leilão")</f>
        <v>Venda Direta</v>
      </c>
    </row>
    <row r="1903" spans="1:17" x14ac:dyDescent="0.25">
      <c r="A1903">
        <v>1902</v>
      </c>
      <c r="B1903" s="1" t="s">
        <v>1911</v>
      </c>
      <c r="C1903" t="s">
        <v>3751</v>
      </c>
      <c r="D1903" t="s">
        <v>6112</v>
      </c>
      <c r="E1903" s="7">
        <v>51638</v>
      </c>
      <c r="F1903">
        <v>48</v>
      </c>
      <c r="G1903" t="s">
        <v>7814</v>
      </c>
      <c r="H1903" t="s">
        <v>7946</v>
      </c>
      <c r="I1903" t="s">
        <v>9860</v>
      </c>
      <c r="J1903" t="s">
        <v>13297</v>
      </c>
      <c r="K1903" t="s">
        <v>16736</v>
      </c>
      <c r="L1903" t="str">
        <f>LOOKUP(ImoveisBB[[#This Row],[Vlr_venda_imovel]],Table2[Faixa],Table2[NomeFaixa])</f>
        <v>E. 50k - 65k</v>
      </c>
      <c r="M1903" t="str">
        <f>LOOKUP(ImoveisBB[[#This Row],[Desc%]],Table24[Faixa],Table24[NomeFaixa])</f>
        <v>E. 40% - 50%</v>
      </c>
      <c r="N1903">
        <f>VALUE(SUBSTITUTE(MID(ImoveisBB[[#This Row],[Desc_imovel_numeros]],3,FIND("'",ImoveisBB[[#This Row],[Desc_imovel_numeros]],3)-3),".",","))</f>
        <v>125</v>
      </c>
      <c r="O1903" s="6" t="str">
        <f>LOOKUP(ImoveisBB[[#This Row],[Area1]],Table25[Faixa],Table25[NomeFaixa])</f>
        <v>E. 100m2 - 150m2</v>
      </c>
      <c r="P1903" s="6" t="str">
        <f>IF(ISNUMBER( SEARCH("Desocupado", ImoveisBB[[#This Row],[status_imovel]] ) ), "DESOcupado", "OCUpado")</f>
        <v>OCUpado</v>
      </c>
      <c r="Q1903" s="6" t="str">
        <f>IF(ISNUMBER( SEARCH("Venda", ImoveisBB[[#This Row],[status_imovel]] ) ), "Venda Direta", "Leilão")</f>
        <v>Venda Direta</v>
      </c>
    </row>
    <row r="1904" spans="1:17" x14ac:dyDescent="0.25">
      <c r="A1904">
        <v>1903</v>
      </c>
      <c r="B1904" s="1" t="s">
        <v>1912</v>
      </c>
      <c r="C1904" t="s">
        <v>3451</v>
      </c>
      <c r="D1904" t="s">
        <v>6113</v>
      </c>
      <c r="E1904" s="7">
        <v>50580</v>
      </c>
      <c r="F1904">
        <v>48</v>
      </c>
      <c r="G1904" t="s">
        <v>7814</v>
      </c>
      <c r="H1904" t="s">
        <v>7946</v>
      </c>
      <c r="I1904" t="s">
        <v>9861</v>
      </c>
      <c r="J1904" t="s">
        <v>13298</v>
      </c>
      <c r="K1904" t="s">
        <v>16737</v>
      </c>
      <c r="L1904" t="str">
        <f>LOOKUP(ImoveisBB[[#This Row],[Vlr_venda_imovel]],Table2[Faixa],Table2[NomeFaixa])</f>
        <v>E. 50k - 65k</v>
      </c>
      <c r="M1904" t="str">
        <f>LOOKUP(ImoveisBB[[#This Row],[Desc%]],Table24[Faixa],Table24[NomeFaixa])</f>
        <v>E. 40% - 50%</v>
      </c>
      <c r="N1904">
        <f>VALUE(SUBSTITUTE(MID(ImoveisBB[[#This Row],[Desc_imovel_numeros]],3,FIND("'",ImoveisBB[[#This Row],[Desc_imovel_numeros]],3)-3),".",","))</f>
        <v>101.92</v>
      </c>
      <c r="O1904" s="6" t="str">
        <f>LOOKUP(ImoveisBB[[#This Row],[Area1]],Table25[Faixa],Table25[NomeFaixa])</f>
        <v>E. 100m2 - 150m2</v>
      </c>
      <c r="P1904" s="6" t="str">
        <f>IF(ISNUMBER( SEARCH("Desocupado", ImoveisBB[[#This Row],[status_imovel]] ) ), "DESOcupado", "OCUpado")</f>
        <v>OCUpado</v>
      </c>
      <c r="Q1904" s="6" t="str">
        <f>IF(ISNUMBER( SEARCH("Venda", ImoveisBB[[#This Row],[status_imovel]] ) ), "Venda Direta", "Leilão")</f>
        <v>Venda Direta</v>
      </c>
    </row>
    <row r="1905" spans="1:17" x14ac:dyDescent="0.25">
      <c r="A1905">
        <v>1904</v>
      </c>
      <c r="B1905" s="1" t="s">
        <v>1913</v>
      </c>
      <c r="C1905" t="s">
        <v>3971</v>
      </c>
      <c r="D1905" t="s">
        <v>6114</v>
      </c>
      <c r="E1905" s="7">
        <v>50628</v>
      </c>
      <c r="F1905">
        <v>50</v>
      </c>
      <c r="G1905" t="s">
        <v>7814</v>
      </c>
      <c r="H1905" t="s">
        <v>7946</v>
      </c>
      <c r="I1905" t="s">
        <v>9862</v>
      </c>
      <c r="J1905" t="s">
        <v>13299</v>
      </c>
      <c r="K1905" t="s">
        <v>16738</v>
      </c>
      <c r="L1905" t="str">
        <f>LOOKUP(ImoveisBB[[#This Row],[Vlr_venda_imovel]],Table2[Faixa],Table2[NomeFaixa])</f>
        <v>E. 50k - 65k</v>
      </c>
      <c r="M1905" t="str">
        <f>LOOKUP(ImoveisBB[[#This Row],[Desc%]],Table24[Faixa],Table24[NomeFaixa])</f>
        <v>F. 50% - 60%</v>
      </c>
      <c r="N1905">
        <f>VALUE(SUBSTITUTE(MID(ImoveisBB[[#This Row],[Desc_imovel_numeros]],3,FIND("'",ImoveisBB[[#This Row],[Desc_imovel_numeros]],3)-3),".",","))</f>
        <v>126</v>
      </c>
      <c r="O1905" s="6" t="str">
        <f>LOOKUP(ImoveisBB[[#This Row],[Area1]],Table25[Faixa],Table25[NomeFaixa])</f>
        <v>E. 100m2 - 150m2</v>
      </c>
      <c r="P1905" s="6" t="str">
        <f>IF(ISNUMBER( SEARCH("Desocupado", ImoveisBB[[#This Row],[status_imovel]] ) ), "DESOcupado", "OCUpado")</f>
        <v>OCUpado</v>
      </c>
      <c r="Q1905" s="6" t="str">
        <f>IF(ISNUMBER( SEARCH("Venda", ImoveisBB[[#This Row],[status_imovel]] ) ), "Venda Direta", "Leilão")</f>
        <v>Venda Direta</v>
      </c>
    </row>
    <row r="1906" spans="1:17" x14ac:dyDescent="0.25">
      <c r="A1906">
        <v>1905</v>
      </c>
      <c r="B1906" s="1" t="s">
        <v>1914</v>
      </c>
      <c r="C1906" t="s">
        <v>3451</v>
      </c>
      <c r="D1906" t="s">
        <v>6115</v>
      </c>
      <c r="E1906" s="7">
        <v>57398</v>
      </c>
      <c r="F1906">
        <v>50</v>
      </c>
      <c r="G1906" t="s">
        <v>7804</v>
      </c>
      <c r="H1906" t="s">
        <v>7946</v>
      </c>
      <c r="I1906" t="s">
        <v>9863</v>
      </c>
      <c r="J1906" t="s">
        <v>13300</v>
      </c>
      <c r="K1906" t="s">
        <v>16739</v>
      </c>
      <c r="L1906" t="str">
        <f>LOOKUP(ImoveisBB[[#This Row],[Vlr_venda_imovel]],Table2[Faixa],Table2[NomeFaixa])</f>
        <v>E. 50k - 65k</v>
      </c>
      <c r="M1906" t="str">
        <f>LOOKUP(ImoveisBB[[#This Row],[Desc%]],Table24[Faixa],Table24[NomeFaixa])</f>
        <v>F. 50% - 60%</v>
      </c>
      <c r="N1906">
        <f>VALUE(SUBSTITUTE(MID(ImoveisBB[[#This Row],[Desc_imovel_numeros]],3,FIND("'",ImoveisBB[[#This Row],[Desc_imovel_numeros]],3)-3),".",","))</f>
        <v>125</v>
      </c>
      <c r="O1906" s="6" t="str">
        <f>LOOKUP(ImoveisBB[[#This Row],[Area1]],Table25[Faixa],Table25[NomeFaixa])</f>
        <v>E. 100m2 - 150m2</v>
      </c>
      <c r="P1906" s="6" t="str">
        <f>IF(ISNUMBER( SEARCH("Desocupado", ImoveisBB[[#This Row],[status_imovel]] ) ), "DESOcupado", "OCUpado")</f>
        <v>OCUpado</v>
      </c>
      <c r="Q1906" s="6" t="str">
        <f>IF(ISNUMBER( SEARCH("Venda", ImoveisBB[[#This Row],[status_imovel]] ) ), "Venda Direta", "Leilão")</f>
        <v>Venda Direta</v>
      </c>
    </row>
    <row r="1907" spans="1:17" x14ac:dyDescent="0.25">
      <c r="A1907">
        <v>1906</v>
      </c>
      <c r="B1907" s="1" t="s">
        <v>1915</v>
      </c>
      <c r="C1907" t="s">
        <v>3972</v>
      </c>
      <c r="D1907" t="s">
        <v>6116</v>
      </c>
      <c r="E1907" s="7">
        <v>62041</v>
      </c>
      <c r="F1907">
        <v>42</v>
      </c>
      <c r="G1907" t="s">
        <v>7722</v>
      </c>
      <c r="H1907" t="s">
        <v>7937</v>
      </c>
      <c r="I1907" t="s">
        <v>9864</v>
      </c>
      <c r="J1907" t="s">
        <v>13301</v>
      </c>
      <c r="K1907" t="s">
        <v>16740</v>
      </c>
      <c r="L1907" t="str">
        <f>LOOKUP(ImoveisBB[[#This Row],[Vlr_venda_imovel]],Table2[Faixa],Table2[NomeFaixa])</f>
        <v>E. 50k - 65k</v>
      </c>
      <c r="M1907" t="str">
        <f>LOOKUP(ImoveisBB[[#This Row],[Desc%]],Table24[Faixa],Table24[NomeFaixa])</f>
        <v>E. 40% - 50%</v>
      </c>
      <c r="N1907">
        <f>VALUE(SUBSTITUTE(MID(ImoveisBB[[#This Row],[Desc_imovel_numeros]],3,FIND("'",ImoveisBB[[#This Row],[Desc_imovel_numeros]],3)-3),".",","))</f>
        <v>89.68</v>
      </c>
      <c r="O1907" s="6" t="str">
        <f>LOOKUP(ImoveisBB[[#This Row],[Area1]],Table25[Faixa],Table25[NomeFaixa])</f>
        <v>D. 75m2 - 100m2</v>
      </c>
      <c r="P1907" s="6" t="str">
        <f>IF(ISNUMBER( SEARCH("Desocupado", ImoveisBB[[#This Row],[status_imovel]] ) ), "DESOcupado", "OCUpado")</f>
        <v>OCUpado</v>
      </c>
      <c r="Q1907" s="6" t="str">
        <f>IF(ISNUMBER( SEARCH("Venda", ImoveisBB[[#This Row],[status_imovel]] ) ), "Venda Direta", "Leilão")</f>
        <v>Leilão</v>
      </c>
    </row>
    <row r="1908" spans="1:17" x14ac:dyDescent="0.25">
      <c r="A1908">
        <v>1907</v>
      </c>
      <c r="B1908" s="1" t="s">
        <v>1916</v>
      </c>
      <c r="C1908" t="s">
        <v>3451</v>
      </c>
      <c r="D1908" t="s">
        <v>6117</v>
      </c>
      <c r="E1908" s="7">
        <v>44077</v>
      </c>
      <c r="F1908">
        <v>48</v>
      </c>
      <c r="G1908" t="s">
        <v>7795</v>
      </c>
      <c r="H1908" t="s">
        <v>7946</v>
      </c>
      <c r="I1908" t="s">
        <v>9865</v>
      </c>
      <c r="J1908" t="s">
        <v>13302</v>
      </c>
      <c r="K1908" t="s">
        <v>16741</v>
      </c>
      <c r="L1908" t="str">
        <f>LOOKUP(ImoveisBB[[#This Row],[Vlr_venda_imovel]],Table2[Faixa],Table2[NomeFaixa])</f>
        <v>D. 35k - 50k</v>
      </c>
      <c r="M1908" t="str">
        <f>LOOKUP(ImoveisBB[[#This Row],[Desc%]],Table24[Faixa],Table24[NomeFaixa])</f>
        <v>E. 40% - 50%</v>
      </c>
      <c r="N1908">
        <f>VALUE(SUBSTITUTE(MID(ImoveisBB[[#This Row],[Desc_imovel_numeros]],3,FIND("'",ImoveisBB[[#This Row],[Desc_imovel_numeros]],3)-3),".",","))</f>
        <v>250</v>
      </c>
      <c r="O1908" s="6" t="str">
        <f>LOOKUP(ImoveisBB[[#This Row],[Area1]],Table25[Faixa],Table25[NomeFaixa])</f>
        <v>G. 200m2 - 500m2</v>
      </c>
      <c r="P1908" s="6" t="str">
        <f>IF(ISNUMBER( SEARCH("Desocupado", ImoveisBB[[#This Row],[status_imovel]] ) ), "DESOcupado", "OCUpado")</f>
        <v>OCUpado</v>
      </c>
      <c r="Q1908" s="6" t="str">
        <f>IF(ISNUMBER( SEARCH("Venda", ImoveisBB[[#This Row],[status_imovel]] ) ), "Venda Direta", "Leilão")</f>
        <v>Venda Direta</v>
      </c>
    </row>
    <row r="1909" spans="1:17" x14ac:dyDescent="0.25">
      <c r="A1909">
        <v>1908</v>
      </c>
      <c r="B1909" s="1" t="s">
        <v>1917</v>
      </c>
      <c r="C1909" t="s">
        <v>3451</v>
      </c>
      <c r="D1909" t="s">
        <v>6118</v>
      </c>
      <c r="E1909" s="7">
        <v>36941</v>
      </c>
      <c r="F1909">
        <v>48</v>
      </c>
      <c r="G1909" t="s">
        <v>7805</v>
      </c>
      <c r="H1909" t="s">
        <v>7949</v>
      </c>
      <c r="I1909" t="s">
        <v>9866</v>
      </c>
      <c r="J1909" t="s">
        <v>13303</v>
      </c>
      <c r="K1909" t="s">
        <v>16742</v>
      </c>
      <c r="L1909" t="str">
        <f>LOOKUP(ImoveisBB[[#This Row],[Vlr_venda_imovel]],Table2[Faixa],Table2[NomeFaixa])</f>
        <v>D. 35k - 50k</v>
      </c>
      <c r="M1909" t="str">
        <f>LOOKUP(ImoveisBB[[#This Row],[Desc%]],Table24[Faixa],Table24[NomeFaixa])</f>
        <v>E. 40% - 50%</v>
      </c>
      <c r="N1909">
        <f>VALUE(SUBSTITUTE(MID(ImoveisBB[[#This Row],[Desc_imovel_numeros]],3,FIND("'",ImoveisBB[[#This Row],[Desc_imovel_numeros]],3)-3),".",","))</f>
        <v>229.5</v>
      </c>
      <c r="O1909" s="6" t="str">
        <f>LOOKUP(ImoveisBB[[#This Row],[Area1]],Table25[Faixa],Table25[NomeFaixa])</f>
        <v>G. 200m2 - 500m2</v>
      </c>
      <c r="P1909" s="6" t="str">
        <f>IF(ISNUMBER( SEARCH("Desocupado", ImoveisBB[[#This Row],[status_imovel]] ) ), "DESOcupado", "OCUpado")</f>
        <v>OCUpado</v>
      </c>
      <c r="Q1909" s="6" t="str">
        <f>IF(ISNUMBER( SEARCH("Venda", ImoveisBB[[#This Row],[status_imovel]] ) ), "Venda Direta", "Leilão")</f>
        <v>Venda Direta</v>
      </c>
    </row>
    <row r="1910" spans="1:17" x14ac:dyDescent="0.25">
      <c r="A1910">
        <v>1909</v>
      </c>
      <c r="B1910" s="1" t="s">
        <v>1918</v>
      </c>
      <c r="C1910" t="s">
        <v>3751</v>
      </c>
      <c r="D1910" t="s">
        <v>6119</v>
      </c>
      <c r="E1910" s="7">
        <v>45096</v>
      </c>
      <c r="F1910">
        <v>48</v>
      </c>
      <c r="G1910" t="s">
        <v>7814</v>
      </c>
      <c r="H1910" t="s">
        <v>7946</v>
      </c>
      <c r="I1910" t="s">
        <v>9867</v>
      </c>
      <c r="J1910" t="s">
        <v>13304</v>
      </c>
      <c r="K1910" t="s">
        <v>16743</v>
      </c>
      <c r="L1910" t="str">
        <f>LOOKUP(ImoveisBB[[#This Row],[Vlr_venda_imovel]],Table2[Faixa],Table2[NomeFaixa])</f>
        <v>D. 35k - 50k</v>
      </c>
      <c r="M1910" t="str">
        <f>LOOKUP(ImoveisBB[[#This Row],[Desc%]],Table24[Faixa],Table24[NomeFaixa])</f>
        <v>E. 40% - 50%</v>
      </c>
      <c r="N1910">
        <f>VALUE(SUBSTITUTE(MID(ImoveisBB[[#This Row],[Desc_imovel_numeros]],3,FIND("'",ImoveisBB[[#This Row],[Desc_imovel_numeros]],3)-3),".",","))</f>
        <v>166.75</v>
      </c>
      <c r="O1910" s="6" t="str">
        <f>LOOKUP(ImoveisBB[[#This Row],[Area1]],Table25[Faixa],Table25[NomeFaixa])</f>
        <v>F. 150m2 - 200m2</v>
      </c>
      <c r="P1910" s="6" t="str">
        <f>IF(ISNUMBER( SEARCH("Desocupado", ImoveisBB[[#This Row],[status_imovel]] ) ), "DESOcupado", "OCUpado")</f>
        <v>OCUpado</v>
      </c>
      <c r="Q1910" s="6" t="str">
        <f>IF(ISNUMBER( SEARCH("Venda", ImoveisBB[[#This Row],[status_imovel]] ) ), "Venda Direta", "Leilão")</f>
        <v>Venda Direta</v>
      </c>
    </row>
    <row r="1911" spans="1:17" x14ac:dyDescent="0.25">
      <c r="A1911">
        <v>1910</v>
      </c>
      <c r="B1911" s="1" t="s">
        <v>1919</v>
      </c>
      <c r="C1911" t="s">
        <v>3793</v>
      </c>
      <c r="D1911" t="s">
        <v>6120</v>
      </c>
      <c r="E1911" s="7">
        <v>55721</v>
      </c>
      <c r="F1911">
        <v>43</v>
      </c>
      <c r="G1911" t="s">
        <v>7725</v>
      </c>
      <c r="H1911" t="s">
        <v>7937</v>
      </c>
      <c r="I1911" t="s">
        <v>9868</v>
      </c>
      <c r="J1911" t="s">
        <v>13305</v>
      </c>
      <c r="K1911" t="s">
        <v>16744</v>
      </c>
      <c r="L1911" t="str">
        <f>LOOKUP(ImoveisBB[[#This Row],[Vlr_venda_imovel]],Table2[Faixa],Table2[NomeFaixa])</f>
        <v>E. 50k - 65k</v>
      </c>
      <c r="M1911" t="str">
        <f>LOOKUP(ImoveisBB[[#This Row],[Desc%]],Table24[Faixa],Table24[NomeFaixa])</f>
        <v>E. 40% - 50%</v>
      </c>
      <c r="N1911">
        <f>VALUE(SUBSTITUTE(MID(ImoveisBB[[#This Row],[Desc_imovel_numeros]],3,FIND("'",ImoveisBB[[#This Row],[Desc_imovel_numeros]],3)-3),".",","))</f>
        <v>100</v>
      </c>
      <c r="O1911" s="6" t="str">
        <f>LOOKUP(ImoveisBB[[#This Row],[Area1]],Table25[Faixa],Table25[NomeFaixa])</f>
        <v>E. 100m2 - 150m2</v>
      </c>
      <c r="P1911" s="6" t="str">
        <f>IF(ISNUMBER( SEARCH("Desocupado", ImoveisBB[[#This Row],[status_imovel]] ) ), "DESOcupado", "OCUpado")</f>
        <v>DESOcupado</v>
      </c>
      <c r="Q1911" s="6" t="str">
        <f>IF(ISNUMBER( SEARCH("Venda", ImoveisBB[[#This Row],[status_imovel]] ) ), "Venda Direta", "Leilão")</f>
        <v>Leilão</v>
      </c>
    </row>
    <row r="1912" spans="1:17" x14ac:dyDescent="0.25">
      <c r="A1912">
        <v>1911</v>
      </c>
      <c r="B1912" s="1" t="s">
        <v>1920</v>
      </c>
      <c r="C1912" t="s">
        <v>3451</v>
      </c>
      <c r="D1912" t="s">
        <v>6121</v>
      </c>
      <c r="E1912" s="7">
        <v>42548</v>
      </c>
      <c r="F1912">
        <v>49</v>
      </c>
      <c r="G1912" t="s">
        <v>7722</v>
      </c>
      <c r="H1912" t="s">
        <v>7937</v>
      </c>
      <c r="I1912" t="s">
        <v>9869</v>
      </c>
      <c r="J1912" t="s">
        <v>13306</v>
      </c>
      <c r="K1912" t="s">
        <v>16745</v>
      </c>
      <c r="L1912" t="str">
        <f>LOOKUP(ImoveisBB[[#This Row],[Vlr_venda_imovel]],Table2[Faixa],Table2[NomeFaixa])</f>
        <v>D. 35k - 50k</v>
      </c>
      <c r="M1912" t="str">
        <f>LOOKUP(ImoveisBB[[#This Row],[Desc%]],Table24[Faixa],Table24[NomeFaixa])</f>
        <v>E. 40% - 50%</v>
      </c>
      <c r="N1912">
        <f>VALUE(SUBSTITUTE(MID(ImoveisBB[[#This Row],[Desc_imovel_numeros]],3,FIND("'",ImoveisBB[[#This Row],[Desc_imovel_numeros]],3)-3),".",","))</f>
        <v>92.82</v>
      </c>
      <c r="O1912" s="6" t="str">
        <f>LOOKUP(ImoveisBB[[#This Row],[Area1]],Table25[Faixa],Table25[NomeFaixa])</f>
        <v>D. 75m2 - 100m2</v>
      </c>
      <c r="P1912" s="6" t="str">
        <f>IF(ISNUMBER( SEARCH("Desocupado", ImoveisBB[[#This Row],[status_imovel]] ) ), "DESOcupado", "OCUpado")</f>
        <v>OCUpado</v>
      </c>
      <c r="Q1912" s="6" t="str">
        <f>IF(ISNUMBER( SEARCH("Venda", ImoveisBB[[#This Row],[status_imovel]] ) ), "Venda Direta", "Leilão")</f>
        <v>Venda Direta</v>
      </c>
    </row>
    <row r="1913" spans="1:17" x14ac:dyDescent="0.25">
      <c r="A1913">
        <v>1912</v>
      </c>
      <c r="B1913" s="1" t="s">
        <v>1921</v>
      </c>
      <c r="C1913" t="s">
        <v>3451</v>
      </c>
      <c r="D1913" t="s">
        <v>6122</v>
      </c>
      <c r="E1913" s="7">
        <v>43057</v>
      </c>
      <c r="F1913">
        <v>59</v>
      </c>
      <c r="G1913" t="s">
        <v>7811</v>
      </c>
      <c r="H1913" t="s">
        <v>7954</v>
      </c>
      <c r="I1913" t="s">
        <v>9870</v>
      </c>
      <c r="J1913" t="s">
        <v>13307</v>
      </c>
      <c r="K1913" t="s">
        <v>16746</v>
      </c>
      <c r="L1913" t="str">
        <f>LOOKUP(ImoveisBB[[#This Row],[Vlr_venda_imovel]],Table2[Faixa],Table2[NomeFaixa])</f>
        <v>D. 35k - 50k</v>
      </c>
      <c r="M1913" t="str">
        <f>LOOKUP(ImoveisBB[[#This Row],[Desc%]],Table24[Faixa],Table24[NomeFaixa])</f>
        <v>F. 50% - 60%</v>
      </c>
      <c r="N1913">
        <f>VALUE(SUBSTITUTE(MID(ImoveisBB[[#This Row],[Desc_imovel_numeros]],3,FIND("'",ImoveisBB[[#This Row],[Desc_imovel_numeros]],3)-3),".",","))</f>
        <v>120</v>
      </c>
      <c r="O1913" s="6" t="str">
        <f>LOOKUP(ImoveisBB[[#This Row],[Area1]],Table25[Faixa],Table25[NomeFaixa])</f>
        <v>E. 100m2 - 150m2</v>
      </c>
      <c r="P1913" s="6" t="str">
        <f>IF(ISNUMBER( SEARCH("Desocupado", ImoveisBB[[#This Row],[status_imovel]] ) ), "DESOcupado", "OCUpado")</f>
        <v>OCUpado</v>
      </c>
      <c r="Q1913" s="6" t="str">
        <f>IF(ISNUMBER( SEARCH("Venda", ImoveisBB[[#This Row],[status_imovel]] ) ), "Venda Direta", "Leilão")</f>
        <v>Venda Direta</v>
      </c>
    </row>
    <row r="1914" spans="1:17" x14ac:dyDescent="0.25">
      <c r="A1914">
        <v>1913</v>
      </c>
      <c r="B1914" s="1" t="s">
        <v>1922</v>
      </c>
      <c r="C1914" t="s">
        <v>3451</v>
      </c>
      <c r="D1914" t="s">
        <v>6123</v>
      </c>
      <c r="E1914" s="7">
        <v>30824</v>
      </c>
      <c r="F1914">
        <v>48</v>
      </c>
      <c r="G1914" t="s">
        <v>7812</v>
      </c>
      <c r="H1914" t="s">
        <v>7946</v>
      </c>
      <c r="I1914" t="s">
        <v>9871</v>
      </c>
      <c r="J1914" t="s">
        <v>13308</v>
      </c>
      <c r="K1914" t="s">
        <v>16747</v>
      </c>
      <c r="L1914" t="str">
        <f>LOOKUP(ImoveisBB[[#This Row],[Vlr_venda_imovel]],Table2[Faixa],Table2[NomeFaixa])</f>
        <v>C. 25k - 35k</v>
      </c>
      <c r="M1914" t="str">
        <f>LOOKUP(ImoveisBB[[#This Row],[Desc%]],Table24[Faixa],Table24[NomeFaixa])</f>
        <v>E. 40% - 50%</v>
      </c>
      <c r="N1914">
        <f>VALUE(SUBSTITUTE(MID(ImoveisBB[[#This Row],[Desc_imovel_numeros]],3,FIND("'",ImoveisBB[[#This Row],[Desc_imovel_numeros]],3)-3),".",","))</f>
        <v>168.75</v>
      </c>
      <c r="O1914" s="6" t="str">
        <f>LOOKUP(ImoveisBB[[#This Row],[Area1]],Table25[Faixa],Table25[NomeFaixa])</f>
        <v>F. 150m2 - 200m2</v>
      </c>
      <c r="P1914" s="6" t="str">
        <f>IF(ISNUMBER( SEARCH("Desocupado", ImoveisBB[[#This Row],[status_imovel]] ) ), "DESOcupado", "OCUpado")</f>
        <v>OCUpado</v>
      </c>
      <c r="Q1914" s="6" t="str">
        <f>IF(ISNUMBER( SEARCH("Venda", ImoveisBB[[#This Row],[status_imovel]] ) ), "Venda Direta", "Leilão")</f>
        <v>Venda Direta</v>
      </c>
    </row>
    <row r="1915" spans="1:17" x14ac:dyDescent="0.25">
      <c r="A1915">
        <v>1914</v>
      </c>
      <c r="B1915" s="1" t="s">
        <v>1923</v>
      </c>
      <c r="C1915" t="s">
        <v>3451</v>
      </c>
      <c r="D1915" t="s">
        <v>6124</v>
      </c>
      <c r="E1915" s="7">
        <v>43048</v>
      </c>
      <c r="F1915">
        <v>48</v>
      </c>
      <c r="G1915" t="s">
        <v>7847</v>
      </c>
      <c r="H1915" t="s">
        <v>7951</v>
      </c>
      <c r="I1915" t="s">
        <v>9872</v>
      </c>
      <c r="J1915" t="s">
        <v>13309</v>
      </c>
      <c r="K1915" t="s">
        <v>16748</v>
      </c>
      <c r="L1915" t="str">
        <f>LOOKUP(ImoveisBB[[#This Row],[Vlr_venda_imovel]],Table2[Faixa],Table2[NomeFaixa])</f>
        <v>D. 35k - 50k</v>
      </c>
      <c r="M1915" t="str">
        <f>LOOKUP(ImoveisBB[[#This Row],[Desc%]],Table24[Faixa],Table24[NomeFaixa])</f>
        <v>E. 40% - 50%</v>
      </c>
      <c r="N1915">
        <f>VALUE(SUBSTITUTE(MID(ImoveisBB[[#This Row],[Desc_imovel_numeros]],3,FIND("'",ImoveisBB[[#This Row],[Desc_imovel_numeros]],3)-3),".",","))</f>
        <v>300.10000000000002</v>
      </c>
      <c r="O1915" s="6" t="str">
        <f>LOOKUP(ImoveisBB[[#This Row],[Area1]],Table25[Faixa],Table25[NomeFaixa])</f>
        <v>G. 200m2 - 500m2</v>
      </c>
      <c r="P1915" s="6" t="str">
        <f>IF(ISNUMBER( SEARCH("Desocupado", ImoveisBB[[#This Row],[status_imovel]] ) ), "DESOcupado", "OCUpado")</f>
        <v>OCUpado</v>
      </c>
      <c r="Q1915" s="6" t="str">
        <f>IF(ISNUMBER( SEARCH("Venda", ImoveisBB[[#This Row],[status_imovel]] ) ), "Venda Direta", "Leilão")</f>
        <v>Venda Direta</v>
      </c>
    </row>
    <row r="1916" spans="1:17" x14ac:dyDescent="0.25">
      <c r="A1916">
        <v>1915</v>
      </c>
      <c r="B1916" s="1" t="s">
        <v>1924</v>
      </c>
      <c r="C1916" t="s">
        <v>3451</v>
      </c>
      <c r="D1916" t="s">
        <v>6125</v>
      </c>
      <c r="E1916" s="7">
        <v>50091</v>
      </c>
      <c r="F1916">
        <v>48</v>
      </c>
      <c r="G1916" t="s">
        <v>7812</v>
      </c>
      <c r="H1916" t="s">
        <v>7946</v>
      </c>
      <c r="I1916" t="s">
        <v>9873</v>
      </c>
      <c r="J1916" t="s">
        <v>13310</v>
      </c>
      <c r="K1916" t="s">
        <v>16749</v>
      </c>
      <c r="L1916" t="str">
        <f>LOOKUP(ImoveisBB[[#This Row],[Vlr_venda_imovel]],Table2[Faixa],Table2[NomeFaixa])</f>
        <v>E. 50k - 65k</v>
      </c>
      <c r="M1916" t="str">
        <f>LOOKUP(ImoveisBB[[#This Row],[Desc%]],Table24[Faixa],Table24[NomeFaixa])</f>
        <v>E. 40% - 50%</v>
      </c>
      <c r="N1916">
        <f>VALUE(SUBSTITUTE(MID(ImoveisBB[[#This Row],[Desc_imovel_numeros]],3,FIND("'",ImoveisBB[[#This Row],[Desc_imovel_numeros]],3)-3),".",","))</f>
        <v>127.5</v>
      </c>
      <c r="O1916" s="6" t="str">
        <f>LOOKUP(ImoveisBB[[#This Row],[Area1]],Table25[Faixa],Table25[NomeFaixa])</f>
        <v>E. 100m2 - 150m2</v>
      </c>
      <c r="P1916" s="6" t="str">
        <f>IF(ISNUMBER( SEARCH("Desocupado", ImoveisBB[[#This Row],[status_imovel]] ) ), "DESOcupado", "OCUpado")</f>
        <v>OCUpado</v>
      </c>
      <c r="Q1916" s="6" t="str">
        <f>IF(ISNUMBER( SEARCH("Venda", ImoveisBB[[#This Row],[status_imovel]] ) ), "Venda Direta", "Leilão")</f>
        <v>Venda Direta</v>
      </c>
    </row>
    <row r="1917" spans="1:17" x14ac:dyDescent="0.25">
      <c r="A1917">
        <v>1916</v>
      </c>
      <c r="B1917" s="1" t="s">
        <v>1925</v>
      </c>
      <c r="C1917" t="s">
        <v>3451</v>
      </c>
      <c r="D1917" t="s">
        <v>6126</v>
      </c>
      <c r="E1917" s="7">
        <v>44586</v>
      </c>
      <c r="F1917">
        <v>48</v>
      </c>
      <c r="G1917" t="s">
        <v>7812</v>
      </c>
      <c r="H1917" t="s">
        <v>7946</v>
      </c>
      <c r="I1917" t="s">
        <v>9874</v>
      </c>
      <c r="J1917" t="s">
        <v>13311</v>
      </c>
      <c r="K1917" t="s">
        <v>16750</v>
      </c>
      <c r="L1917" t="str">
        <f>LOOKUP(ImoveisBB[[#This Row],[Vlr_venda_imovel]],Table2[Faixa],Table2[NomeFaixa])</f>
        <v>D. 35k - 50k</v>
      </c>
      <c r="M1917" t="str">
        <f>LOOKUP(ImoveisBB[[#This Row],[Desc%]],Table24[Faixa],Table24[NomeFaixa])</f>
        <v>E. 40% - 50%</v>
      </c>
      <c r="N1917">
        <f>VALUE(SUBSTITUTE(MID(ImoveisBB[[#This Row],[Desc_imovel_numeros]],3,FIND("'",ImoveisBB[[#This Row],[Desc_imovel_numeros]],3)-3),".",","))</f>
        <v>154.1</v>
      </c>
      <c r="O1917" s="6" t="str">
        <f>LOOKUP(ImoveisBB[[#This Row],[Area1]],Table25[Faixa],Table25[NomeFaixa])</f>
        <v>F. 150m2 - 200m2</v>
      </c>
      <c r="P1917" s="6" t="str">
        <f>IF(ISNUMBER( SEARCH("Desocupado", ImoveisBB[[#This Row],[status_imovel]] ) ), "DESOcupado", "OCUpado")</f>
        <v>OCUpado</v>
      </c>
      <c r="Q1917" s="6" t="str">
        <f>IF(ISNUMBER( SEARCH("Venda", ImoveisBB[[#This Row],[status_imovel]] ) ), "Venda Direta", "Leilão")</f>
        <v>Venda Direta</v>
      </c>
    </row>
    <row r="1918" spans="1:17" x14ac:dyDescent="0.25">
      <c r="A1918">
        <v>1917</v>
      </c>
      <c r="B1918" s="1" t="s">
        <v>1926</v>
      </c>
      <c r="C1918" t="s">
        <v>3451</v>
      </c>
      <c r="D1918" t="s">
        <v>6127</v>
      </c>
      <c r="E1918" s="7">
        <v>42038</v>
      </c>
      <c r="F1918">
        <v>48</v>
      </c>
      <c r="G1918" t="s">
        <v>7812</v>
      </c>
      <c r="H1918" t="s">
        <v>7946</v>
      </c>
      <c r="I1918" t="s">
        <v>9875</v>
      </c>
      <c r="J1918" t="s">
        <v>13312</v>
      </c>
      <c r="K1918" t="s">
        <v>16751</v>
      </c>
      <c r="L1918" t="str">
        <f>LOOKUP(ImoveisBB[[#This Row],[Vlr_venda_imovel]],Table2[Faixa],Table2[NomeFaixa])</f>
        <v>D. 35k - 50k</v>
      </c>
      <c r="M1918" t="str">
        <f>LOOKUP(ImoveisBB[[#This Row],[Desc%]],Table24[Faixa],Table24[NomeFaixa])</f>
        <v>E. 40% - 50%</v>
      </c>
      <c r="N1918">
        <f>VALUE(SUBSTITUTE(MID(ImoveisBB[[#This Row],[Desc_imovel_numeros]],3,FIND("'",ImoveisBB[[#This Row],[Desc_imovel_numeros]],3)-3),".",","))</f>
        <v>200</v>
      </c>
      <c r="O1918" s="6" t="str">
        <f>LOOKUP(ImoveisBB[[#This Row],[Area1]],Table25[Faixa],Table25[NomeFaixa])</f>
        <v>G. 200m2 - 500m2</v>
      </c>
      <c r="P1918" s="6" t="str">
        <f>IF(ISNUMBER( SEARCH("Desocupado", ImoveisBB[[#This Row],[status_imovel]] ) ), "DESOcupado", "OCUpado")</f>
        <v>OCUpado</v>
      </c>
      <c r="Q1918" s="6" t="str">
        <f>IF(ISNUMBER( SEARCH("Venda", ImoveisBB[[#This Row],[status_imovel]] ) ), "Venda Direta", "Leilão")</f>
        <v>Venda Direta</v>
      </c>
    </row>
    <row r="1919" spans="1:17" x14ac:dyDescent="0.25">
      <c r="A1919">
        <v>1918</v>
      </c>
      <c r="B1919" s="1" t="s">
        <v>1927</v>
      </c>
      <c r="C1919" t="s">
        <v>3463</v>
      </c>
      <c r="D1919" t="s">
        <v>6128</v>
      </c>
      <c r="E1919" s="7">
        <v>42471</v>
      </c>
      <c r="F1919">
        <v>43</v>
      </c>
      <c r="G1919" t="s">
        <v>7805</v>
      </c>
      <c r="H1919" t="s">
        <v>7949</v>
      </c>
      <c r="I1919" t="s">
        <v>9876</v>
      </c>
      <c r="J1919" t="s">
        <v>13313</v>
      </c>
      <c r="K1919" t="s">
        <v>16752</v>
      </c>
      <c r="L1919" t="str">
        <f>LOOKUP(ImoveisBB[[#This Row],[Vlr_venda_imovel]],Table2[Faixa],Table2[NomeFaixa])</f>
        <v>D. 35k - 50k</v>
      </c>
      <c r="M1919" t="str">
        <f>LOOKUP(ImoveisBB[[#This Row],[Desc%]],Table24[Faixa],Table24[NomeFaixa])</f>
        <v>E. 40% - 50%</v>
      </c>
      <c r="N1919">
        <f>VALUE(SUBSTITUTE(MID(ImoveisBB[[#This Row],[Desc_imovel_numeros]],3,FIND("'",ImoveisBB[[#This Row],[Desc_imovel_numeros]],3)-3),".",","))</f>
        <v>207</v>
      </c>
      <c r="O1919" s="6" t="str">
        <f>LOOKUP(ImoveisBB[[#This Row],[Area1]],Table25[Faixa],Table25[NomeFaixa])</f>
        <v>G. 200m2 - 500m2</v>
      </c>
      <c r="P1919" s="6" t="str">
        <f>IF(ISNUMBER( SEARCH("Desocupado", ImoveisBB[[#This Row],[status_imovel]] ) ), "DESOcupado", "OCUpado")</f>
        <v>OCUpado</v>
      </c>
      <c r="Q1919" s="6" t="str">
        <f>IF(ISNUMBER( SEARCH("Venda", ImoveisBB[[#This Row],[status_imovel]] ) ), "Venda Direta", "Leilão")</f>
        <v>Venda Direta</v>
      </c>
    </row>
    <row r="1920" spans="1:17" x14ac:dyDescent="0.25">
      <c r="A1920">
        <v>1919</v>
      </c>
      <c r="B1920" s="1" t="s">
        <v>1928</v>
      </c>
      <c r="C1920" t="s">
        <v>3451</v>
      </c>
      <c r="D1920" t="s">
        <v>6129</v>
      </c>
      <c r="E1920" s="7">
        <v>46116</v>
      </c>
      <c r="F1920">
        <v>48</v>
      </c>
      <c r="G1920" t="s">
        <v>7804</v>
      </c>
      <c r="H1920" t="s">
        <v>7946</v>
      </c>
      <c r="I1920" t="s">
        <v>9877</v>
      </c>
      <c r="J1920" t="s">
        <v>13314</v>
      </c>
      <c r="K1920" t="s">
        <v>16753</v>
      </c>
      <c r="L1920" t="str">
        <f>LOOKUP(ImoveisBB[[#This Row],[Vlr_venda_imovel]],Table2[Faixa],Table2[NomeFaixa])</f>
        <v>D. 35k - 50k</v>
      </c>
      <c r="M1920" t="str">
        <f>LOOKUP(ImoveisBB[[#This Row],[Desc%]],Table24[Faixa],Table24[NomeFaixa])</f>
        <v>E. 40% - 50%</v>
      </c>
      <c r="N1920">
        <f>VALUE(SUBSTITUTE(MID(ImoveisBB[[#This Row],[Desc_imovel_numeros]],3,FIND("'",ImoveisBB[[#This Row],[Desc_imovel_numeros]],3)-3),".",","))</f>
        <v>132.80000000000001</v>
      </c>
      <c r="O1920" s="6" t="str">
        <f>LOOKUP(ImoveisBB[[#This Row],[Area1]],Table25[Faixa],Table25[NomeFaixa])</f>
        <v>E. 100m2 - 150m2</v>
      </c>
      <c r="P1920" s="6" t="str">
        <f>IF(ISNUMBER( SEARCH("Desocupado", ImoveisBB[[#This Row],[status_imovel]] ) ), "DESOcupado", "OCUpado")</f>
        <v>OCUpado</v>
      </c>
      <c r="Q1920" s="6" t="str">
        <f>IF(ISNUMBER( SEARCH("Venda", ImoveisBB[[#This Row],[status_imovel]] ) ), "Venda Direta", "Leilão")</f>
        <v>Venda Direta</v>
      </c>
    </row>
    <row r="1921" spans="1:17" x14ac:dyDescent="0.25">
      <c r="A1921">
        <v>1920</v>
      </c>
      <c r="B1921" s="1" t="s">
        <v>1929</v>
      </c>
      <c r="C1921" t="s">
        <v>3463</v>
      </c>
      <c r="D1921" t="s">
        <v>6130</v>
      </c>
      <c r="E1921" s="7">
        <v>40807</v>
      </c>
      <c r="F1921">
        <v>48</v>
      </c>
      <c r="G1921" t="s">
        <v>7805</v>
      </c>
      <c r="H1921" t="s">
        <v>7949</v>
      </c>
      <c r="I1921" t="s">
        <v>9878</v>
      </c>
      <c r="J1921" t="s">
        <v>13315</v>
      </c>
      <c r="K1921" t="s">
        <v>16754</v>
      </c>
      <c r="L1921" t="str">
        <f>LOOKUP(ImoveisBB[[#This Row],[Vlr_venda_imovel]],Table2[Faixa],Table2[NomeFaixa])</f>
        <v>D. 35k - 50k</v>
      </c>
      <c r="M1921" t="str">
        <f>LOOKUP(ImoveisBB[[#This Row],[Desc%]],Table24[Faixa],Table24[NomeFaixa])</f>
        <v>E. 40% - 50%</v>
      </c>
      <c r="N1921">
        <f>VALUE(SUBSTITUTE(MID(ImoveisBB[[#This Row],[Desc_imovel_numeros]],3,FIND("'",ImoveisBB[[#This Row],[Desc_imovel_numeros]],3)-3),".",","))</f>
        <v>294</v>
      </c>
      <c r="O1921" s="6" t="str">
        <f>LOOKUP(ImoveisBB[[#This Row],[Area1]],Table25[Faixa],Table25[NomeFaixa])</f>
        <v>G. 200m2 - 500m2</v>
      </c>
      <c r="P1921" s="6" t="str">
        <f>IF(ISNUMBER( SEARCH("Desocupado", ImoveisBB[[#This Row],[status_imovel]] ) ), "DESOcupado", "OCUpado")</f>
        <v>OCUpado</v>
      </c>
      <c r="Q1921" s="6" t="str">
        <f>IF(ISNUMBER( SEARCH("Venda", ImoveisBB[[#This Row],[status_imovel]] ) ), "Venda Direta", "Leilão")</f>
        <v>Venda Direta</v>
      </c>
    </row>
    <row r="1922" spans="1:17" x14ac:dyDescent="0.25">
      <c r="A1922">
        <v>1921</v>
      </c>
      <c r="B1922" s="1" t="s">
        <v>1930</v>
      </c>
      <c r="C1922" t="s">
        <v>3451</v>
      </c>
      <c r="D1922" t="s">
        <v>6131</v>
      </c>
      <c r="E1922" s="7">
        <v>22158</v>
      </c>
      <c r="F1922">
        <v>64</v>
      </c>
      <c r="G1922" t="s">
        <v>7800</v>
      </c>
      <c r="H1922" t="s">
        <v>7952</v>
      </c>
      <c r="I1922" t="s">
        <v>9879</v>
      </c>
      <c r="J1922" t="s">
        <v>13316</v>
      </c>
      <c r="K1922" t="s">
        <v>16755</v>
      </c>
      <c r="L1922" t="str">
        <f>LOOKUP(ImoveisBB[[#This Row],[Vlr_venda_imovel]],Table2[Faixa],Table2[NomeFaixa])</f>
        <v>B. 12,5k - 25k</v>
      </c>
      <c r="M1922" t="str">
        <f>LOOKUP(ImoveisBB[[#This Row],[Desc%]],Table24[Faixa],Table24[NomeFaixa])</f>
        <v>G. 60% - 70%</v>
      </c>
      <c r="N1922">
        <f>VALUE(SUBSTITUTE(MID(ImoveisBB[[#This Row],[Desc_imovel_numeros]],3,FIND("'",ImoveisBB[[#This Row],[Desc_imovel_numeros]],3)-3),".",","))</f>
        <v>179.49</v>
      </c>
      <c r="O1922" s="6" t="str">
        <f>LOOKUP(ImoveisBB[[#This Row],[Area1]],Table25[Faixa],Table25[NomeFaixa])</f>
        <v>F. 150m2 - 200m2</v>
      </c>
      <c r="P1922" s="6" t="str">
        <f>IF(ISNUMBER( SEARCH("Desocupado", ImoveisBB[[#This Row],[status_imovel]] ) ), "DESOcupado", "OCUpado")</f>
        <v>OCUpado</v>
      </c>
      <c r="Q1922" s="6" t="str">
        <f>IF(ISNUMBER( SEARCH("Venda", ImoveisBB[[#This Row],[status_imovel]] ) ), "Venda Direta", "Leilão")</f>
        <v>Venda Direta</v>
      </c>
    </row>
    <row r="1923" spans="1:17" x14ac:dyDescent="0.25">
      <c r="A1923">
        <v>1922</v>
      </c>
      <c r="B1923" s="1" t="s">
        <v>1931</v>
      </c>
      <c r="C1923" t="s">
        <v>3973</v>
      </c>
      <c r="D1923" t="s">
        <v>6132</v>
      </c>
      <c r="E1923" s="7">
        <v>57388</v>
      </c>
      <c r="F1923">
        <v>44</v>
      </c>
      <c r="G1923" t="s">
        <v>7732</v>
      </c>
      <c r="H1923" t="s">
        <v>7937</v>
      </c>
      <c r="I1923" t="s">
        <v>9880</v>
      </c>
      <c r="J1923" t="s">
        <v>13317</v>
      </c>
      <c r="K1923" t="s">
        <v>16756</v>
      </c>
      <c r="L1923" t="str">
        <f>LOOKUP(ImoveisBB[[#This Row],[Vlr_venda_imovel]],Table2[Faixa],Table2[NomeFaixa])</f>
        <v>E. 50k - 65k</v>
      </c>
      <c r="M1923" t="str">
        <f>LOOKUP(ImoveisBB[[#This Row],[Desc%]],Table24[Faixa],Table24[NomeFaixa])</f>
        <v>E. 40% - 50%</v>
      </c>
      <c r="N1923">
        <f>VALUE(SUBSTITUTE(MID(ImoveisBB[[#This Row],[Desc_imovel_numeros]],3,FIND("'",ImoveisBB[[#This Row],[Desc_imovel_numeros]],3)-3),".",","))</f>
        <v>138.75</v>
      </c>
      <c r="O1923" s="6" t="str">
        <f>LOOKUP(ImoveisBB[[#This Row],[Area1]],Table25[Faixa],Table25[NomeFaixa])</f>
        <v>E. 100m2 - 150m2</v>
      </c>
      <c r="P1923" s="6" t="str">
        <f>IF(ISNUMBER( SEARCH("Desocupado", ImoveisBB[[#This Row],[status_imovel]] ) ), "DESOcupado", "OCUpado")</f>
        <v>OCUpado</v>
      </c>
      <c r="Q1923" s="6" t="str">
        <f>IF(ISNUMBER( SEARCH("Venda", ImoveisBB[[#This Row],[status_imovel]] ) ), "Venda Direta", "Leilão")</f>
        <v>Venda Direta</v>
      </c>
    </row>
    <row r="1924" spans="1:17" x14ac:dyDescent="0.25">
      <c r="A1924">
        <v>1923</v>
      </c>
      <c r="B1924" s="1" t="s">
        <v>1932</v>
      </c>
      <c r="C1924" t="s">
        <v>3451</v>
      </c>
      <c r="D1924" t="s">
        <v>6133</v>
      </c>
      <c r="E1924" s="7">
        <v>38979</v>
      </c>
      <c r="F1924">
        <v>48</v>
      </c>
      <c r="G1924" t="s">
        <v>7804</v>
      </c>
      <c r="H1924" t="s">
        <v>7946</v>
      </c>
      <c r="I1924" t="s">
        <v>9881</v>
      </c>
      <c r="J1924" t="s">
        <v>13318</v>
      </c>
      <c r="K1924" t="s">
        <v>16757</v>
      </c>
      <c r="L1924" t="str">
        <f>LOOKUP(ImoveisBB[[#This Row],[Vlr_venda_imovel]],Table2[Faixa],Table2[NomeFaixa])</f>
        <v>D. 35k - 50k</v>
      </c>
      <c r="M1924" t="str">
        <f>LOOKUP(ImoveisBB[[#This Row],[Desc%]],Table24[Faixa],Table24[NomeFaixa])</f>
        <v>E. 40% - 50%</v>
      </c>
      <c r="N1924">
        <f>VALUE(SUBSTITUTE(MID(ImoveisBB[[#This Row],[Desc_imovel_numeros]],3,FIND("'",ImoveisBB[[#This Row],[Desc_imovel_numeros]],3)-3),".",","))</f>
        <v>125</v>
      </c>
      <c r="O1924" s="6" t="str">
        <f>LOOKUP(ImoveisBB[[#This Row],[Area1]],Table25[Faixa],Table25[NomeFaixa])</f>
        <v>E. 100m2 - 150m2</v>
      </c>
      <c r="P1924" s="6" t="str">
        <f>IF(ISNUMBER( SEARCH("Desocupado", ImoveisBB[[#This Row],[status_imovel]] ) ), "DESOcupado", "OCUpado")</f>
        <v>OCUpado</v>
      </c>
      <c r="Q1924" s="6" t="str">
        <f>IF(ISNUMBER( SEARCH("Venda", ImoveisBB[[#This Row],[status_imovel]] ) ), "Venda Direta", "Leilão")</f>
        <v>Venda Direta</v>
      </c>
    </row>
    <row r="1925" spans="1:17" x14ac:dyDescent="0.25">
      <c r="A1925">
        <v>1924</v>
      </c>
      <c r="B1925" s="1" t="s">
        <v>1933</v>
      </c>
      <c r="C1925" t="s">
        <v>3451</v>
      </c>
      <c r="D1925" t="s">
        <v>6134</v>
      </c>
      <c r="E1925" s="7">
        <v>57388</v>
      </c>
      <c r="F1925">
        <v>48</v>
      </c>
      <c r="G1925" t="s">
        <v>7804</v>
      </c>
      <c r="H1925" t="s">
        <v>7946</v>
      </c>
      <c r="I1925" t="s">
        <v>9882</v>
      </c>
      <c r="J1925" t="s">
        <v>13319</v>
      </c>
      <c r="K1925" t="s">
        <v>16758</v>
      </c>
      <c r="L1925" t="str">
        <f>LOOKUP(ImoveisBB[[#This Row],[Vlr_venda_imovel]],Table2[Faixa],Table2[NomeFaixa])</f>
        <v>E. 50k - 65k</v>
      </c>
      <c r="M1925" t="str">
        <f>LOOKUP(ImoveisBB[[#This Row],[Desc%]],Table24[Faixa],Table24[NomeFaixa])</f>
        <v>E. 40% - 50%</v>
      </c>
      <c r="N1925">
        <f>VALUE(SUBSTITUTE(MID(ImoveisBB[[#This Row],[Desc_imovel_numeros]],3,FIND("'",ImoveisBB[[#This Row],[Desc_imovel_numeros]],3)-3),".",","))</f>
        <v>168</v>
      </c>
      <c r="O1925" s="6" t="str">
        <f>LOOKUP(ImoveisBB[[#This Row],[Area1]],Table25[Faixa],Table25[NomeFaixa])</f>
        <v>F. 150m2 - 200m2</v>
      </c>
      <c r="P1925" s="6" t="str">
        <f>IF(ISNUMBER( SEARCH("Desocupado", ImoveisBB[[#This Row],[status_imovel]] ) ), "DESOcupado", "OCUpado")</f>
        <v>OCUpado</v>
      </c>
      <c r="Q1925" s="6" t="str">
        <f>IF(ISNUMBER( SEARCH("Venda", ImoveisBB[[#This Row],[status_imovel]] ) ), "Venda Direta", "Leilão")</f>
        <v>Venda Direta</v>
      </c>
    </row>
    <row r="1926" spans="1:17" x14ac:dyDescent="0.25">
      <c r="A1926">
        <v>1925</v>
      </c>
      <c r="B1926" s="1" t="s">
        <v>1934</v>
      </c>
      <c r="C1926" t="s">
        <v>3869</v>
      </c>
      <c r="D1926" t="s">
        <v>6135</v>
      </c>
      <c r="E1926" s="7">
        <v>62615</v>
      </c>
      <c r="F1926">
        <v>43</v>
      </c>
      <c r="G1926" t="s">
        <v>7723</v>
      </c>
      <c r="H1926" t="s">
        <v>7937</v>
      </c>
      <c r="I1926" t="s">
        <v>9883</v>
      </c>
      <c r="J1926" t="s">
        <v>13320</v>
      </c>
      <c r="K1926" t="s">
        <v>16759</v>
      </c>
      <c r="L1926" t="str">
        <f>LOOKUP(ImoveisBB[[#This Row],[Vlr_venda_imovel]],Table2[Faixa],Table2[NomeFaixa])</f>
        <v>E. 50k - 65k</v>
      </c>
      <c r="M1926" t="str">
        <f>LOOKUP(ImoveisBB[[#This Row],[Desc%]],Table24[Faixa],Table24[NomeFaixa])</f>
        <v>E. 40% - 50%</v>
      </c>
      <c r="N1926">
        <f>VALUE(SUBSTITUTE(MID(ImoveisBB[[#This Row],[Desc_imovel_numeros]],3,FIND("'",ImoveisBB[[#This Row],[Desc_imovel_numeros]],3)-3),".",","))</f>
        <v>46.23</v>
      </c>
      <c r="O1926" s="6" t="str">
        <f>LOOKUP(ImoveisBB[[#This Row],[Area1]],Table25[Faixa],Table25[NomeFaixa])</f>
        <v>B. 25m2 - 50m2</v>
      </c>
      <c r="P1926" s="6" t="str">
        <f>IF(ISNUMBER( SEARCH("Desocupado", ImoveisBB[[#This Row],[status_imovel]] ) ), "DESOcupado", "OCUpado")</f>
        <v>DESOcupado</v>
      </c>
      <c r="Q1926" s="6" t="str">
        <f>IF(ISNUMBER( SEARCH("Venda", ImoveisBB[[#This Row],[status_imovel]] ) ), "Venda Direta", "Leilão")</f>
        <v>Venda Direta</v>
      </c>
    </row>
    <row r="1927" spans="1:17" x14ac:dyDescent="0.25">
      <c r="A1927">
        <v>1926</v>
      </c>
      <c r="B1927" s="1" t="s">
        <v>1935</v>
      </c>
      <c r="C1927" t="s">
        <v>3869</v>
      </c>
      <c r="D1927" t="s">
        <v>6136</v>
      </c>
      <c r="E1927" s="7">
        <v>54286</v>
      </c>
      <c r="F1927">
        <v>48</v>
      </c>
      <c r="G1927" t="s">
        <v>7723</v>
      </c>
      <c r="H1927" t="s">
        <v>7937</v>
      </c>
      <c r="I1927" t="s">
        <v>9884</v>
      </c>
      <c r="J1927" t="s">
        <v>13321</v>
      </c>
      <c r="K1927" t="s">
        <v>16760</v>
      </c>
      <c r="L1927" t="str">
        <f>LOOKUP(ImoveisBB[[#This Row],[Vlr_venda_imovel]],Table2[Faixa],Table2[NomeFaixa])</f>
        <v>E. 50k - 65k</v>
      </c>
      <c r="M1927" t="str">
        <f>LOOKUP(ImoveisBB[[#This Row],[Desc%]],Table24[Faixa],Table24[NomeFaixa])</f>
        <v>E. 40% - 50%</v>
      </c>
      <c r="N1927">
        <f>VALUE(SUBSTITUTE(MID(ImoveisBB[[#This Row],[Desc_imovel_numeros]],3,FIND("'",ImoveisBB[[#This Row],[Desc_imovel_numeros]],3)-3),".",","))</f>
        <v>48.36</v>
      </c>
      <c r="O1927" s="6" t="str">
        <f>LOOKUP(ImoveisBB[[#This Row],[Area1]],Table25[Faixa],Table25[NomeFaixa])</f>
        <v>B. 25m2 - 50m2</v>
      </c>
      <c r="P1927" s="6" t="str">
        <f>IF(ISNUMBER( SEARCH("Desocupado", ImoveisBB[[#This Row],[status_imovel]] ) ), "DESOcupado", "OCUpado")</f>
        <v>OCUpado</v>
      </c>
      <c r="Q1927" s="6" t="str">
        <f>IF(ISNUMBER( SEARCH("Venda", ImoveisBB[[#This Row],[status_imovel]] ) ), "Venda Direta", "Leilão")</f>
        <v>Venda Direta</v>
      </c>
    </row>
    <row r="1928" spans="1:17" x14ac:dyDescent="0.25">
      <c r="A1928">
        <v>1927</v>
      </c>
      <c r="B1928" s="1" t="s">
        <v>1936</v>
      </c>
      <c r="C1928" t="s">
        <v>3463</v>
      </c>
      <c r="D1928" t="s">
        <v>6137</v>
      </c>
      <c r="E1928" s="7">
        <v>38215</v>
      </c>
      <c r="F1928">
        <v>47</v>
      </c>
      <c r="G1928" t="s">
        <v>7805</v>
      </c>
      <c r="H1928" t="s">
        <v>7949</v>
      </c>
      <c r="I1928" t="s">
        <v>9885</v>
      </c>
      <c r="J1928" t="s">
        <v>13322</v>
      </c>
      <c r="K1928" t="s">
        <v>16761</v>
      </c>
      <c r="L1928" t="str">
        <f>LOOKUP(ImoveisBB[[#This Row],[Vlr_venda_imovel]],Table2[Faixa],Table2[NomeFaixa])</f>
        <v>D. 35k - 50k</v>
      </c>
      <c r="M1928" t="str">
        <f>LOOKUP(ImoveisBB[[#This Row],[Desc%]],Table24[Faixa],Table24[NomeFaixa])</f>
        <v>E. 40% - 50%</v>
      </c>
      <c r="N1928">
        <f>VALUE(SUBSTITUTE(MID(ImoveisBB[[#This Row],[Desc_imovel_numeros]],3,FIND("'",ImoveisBB[[#This Row],[Desc_imovel_numeros]],3)-3),".",","))</f>
        <v>195.5</v>
      </c>
      <c r="O1928" s="6" t="str">
        <f>LOOKUP(ImoveisBB[[#This Row],[Area1]],Table25[Faixa],Table25[NomeFaixa])</f>
        <v>F. 150m2 - 200m2</v>
      </c>
      <c r="P1928" s="6" t="str">
        <f>IF(ISNUMBER( SEARCH("Desocupado", ImoveisBB[[#This Row],[status_imovel]] ) ), "DESOcupado", "OCUpado")</f>
        <v>OCUpado</v>
      </c>
      <c r="Q1928" s="6" t="str">
        <f>IF(ISNUMBER( SEARCH("Venda", ImoveisBB[[#This Row],[status_imovel]] ) ), "Venda Direta", "Leilão")</f>
        <v>Venda Direta</v>
      </c>
    </row>
    <row r="1929" spans="1:17" x14ac:dyDescent="0.25">
      <c r="A1929">
        <v>1928</v>
      </c>
      <c r="B1929" s="1" t="s">
        <v>1937</v>
      </c>
      <c r="C1929" t="s">
        <v>3471</v>
      </c>
      <c r="D1929" t="s">
        <v>6138</v>
      </c>
      <c r="E1929" s="7">
        <v>45096</v>
      </c>
      <c r="F1929">
        <v>48</v>
      </c>
      <c r="G1929" t="s">
        <v>7799</v>
      </c>
      <c r="H1929" t="s">
        <v>7949</v>
      </c>
      <c r="I1929" t="s">
        <v>9886</v>
      </c>
      <c r="J1929" t="s">
        <v>13323</v>
      </c>
      <c r="K1929" t="s">
        <v>16762</v>
      </c>
      <c r="L1929" t="str">
        <f>LOOKUP(ImoveisBB[[#This Row],[Vlr_venda_imovel]],Table2[Faixa],Table2[NomeFaixa])</f>
        <v>D. 35k - 50k</v>
      </c>
      <c r="M1929" t="str">
        <f>LOOKUP(ImoveisBB[[#This Row],[Desc%]],Table24[Faixa],Table24[NomeFaixa])</f>
        <v>E. 40% - 50%</v>
      </c>
      <c r="N1929">
        <f>VALUE(SUBSTITUTE(MID(ImoveisBB[[#This Row],[Desc_imovel_numeros]],3,FIND("'",ImoveisBB[[#This Row],[Desc_imovel_numeros]],3)-3),".",","))</f>
        <v>195</v>
      </c>
      <c r="O1929" s="6" t="str">
        <f>LOOKUP(ImoveisBB[[#This Row],[Area1]],Table25[Faixa],Table25[NomeFaixa])</f>
        <v>F. 150m2 - 200m2</v>
      </c>
      <c r="P1929" s="6" t="str">
        <f>IF(ISNUMBER( SEARCH("Desocupado", ImoveisBB[[#This Row],[status_imovel]] ) ), "DESOcupado", "OCUpado")</f>
        <v>OCUpado</v>
      </c>
      <c r="Q1929" s="6" t="str">
        <f>IF(ISNUMBER( SEARCH("Venda", ImoveisBB[[#This Row],[status_imovel]] ) ), "Venda Direta", "Leilão")</f>
        <v>Venda Direta</v>
      </c>
    </row>
    <row r="1930" spans="1:17" x14ac:dyDescent="0.25">
      <c r="A1930">
        <v>1929</v>
      </c>
      <c r="B1930" s="1" t="s">
        <v>1938</v>
      </c>
      <c r="C1930" t="s">
        <v>3451</v>
      </c>
      <c r="D1930" t="s">
        <v>6139</v>
      </c>
      <c r="E1930" s="7">
        <v>47645</v>
      </c>
      <c r="F1930">
        <v>48</v>
      </c>
      <c r="G1930" t="s">
        <v>7799</v>
      </c>
      <c r="H1930" t="s">
        <v>7949</v>
      </c>
      <c r="I1930" t="s">
        <v>9887</v>
      </c>
      <c r="J1930" t="s">
        <v>13324</v>
      </c>
      <c r="K1930" t="s">
        <v>16763</v>
      </c>
      <c r="L1930" t="str">
        <f>LOOKUP(ImoveisBB[[#This Row],[Vlr_venda_imovel]],Table2[Faixa],Table2[NomeFaixa])</f>
        <v>D. 35k - 50k</v>
      </c>
      <c r="M1930" t="str">
        <f>LOOKUP(ImoveisBB[[#This Row],[Desc%]],Table24[Faixa],Table24[NomeFaixa])</f>
        <v>E. 40% - 50%</v>
      </c>
      <c r="N1930">
        <f>VALUE(SUBSTITUTE(MID(ImoveisBB[[#This Row],[Desc_imovel_numeros]],3,FIND("'",ImoveisBB[[#This Row],[Desc_imovel_numeros]],3)-3),".",","))</f>
        <v>210</v>
      </c>
      <c r="O1930" s="6" t="str">
        <f>LOOKUP(ImoveisBB[[#This Row],[Area1]],Table25[Faixa],Table25[NomeFaixa])</f>
        <v>G. 200m2 - 500m2</v>
      </c>
      <c r="P1930" s="6" t="str">
        <f>IF(ISNUMBER( SEARCH("Desocupado", ImoveisBB[[#This Row],[status_imovel]] ) ), "DESOcupado", "OCUpado")</f>
        <v>OCUpado</v>
      </c>
      <c r="Q1930" s="6" t="str">
        <f>IF(ISNUMBER( SEARCH("Venda", ImoveisBB[[#This Row],[status_imovel]] ) ), "Venda Direta", "Leilão")</f>
        <v>Venda Direta</v>
      </c>
    </row>
    <row r="1931" spans="1:17" x14ac:dyDescent="0.25">
      <c r="A1931">
        <v>1930</v>
      </c>
      <c r="B1931" s="1" t="s">
        <v>1939</v>
      </c>
      <c r="C1931" t="s">
        <v>3451</v>
      </c>
      <c r="D1931" t="s">
        <v>6140</v>
      </c>
      <c r="E1931" s="7">
        <v>47249</v>
      </c>
      <c r="F1931">
        <v>42</v>
      </c>
      <c r="G1931" t="s">
        <v>7804</v>
      </c>
      <c r="H1931" t="s">
        <v>7946</v>
      </c>
      <c r="I1931" t="s">
        <v>9888</v>
      </c>
      <c r="J1931" t="s">
        <v>13325</v>
      </c>
      <c r="K1931" t="s">
        <v>16764</v>
      </c>
      <c r="L1931" t="str">
        <f>LOOKUP(ImoveisBB[[#This Row],[Vlr_venda_imovel]],Table2[Faixa],Table2[NomeFaixa])</f>
        <v>D. 35k - 50k</v>
      </c>
      <c r="M1931" t="str">
        <f>LOOKUP(ImoveisBB[[#This Row],[Desc%]],Table24[Faixa],Table24[NomeFaixa])</f>
        <v>E. 40% - 50%</v>
      </c>
      <c r="N1931">
        <f>VALUE(SUBSTITUTE(MID(ImoveisBB[[#This Row],[Desc_imovel_numeros]],3,FIND("'",ImoveisBB[[#This Row],[Desc_imovel_numeros]],3)-3),".",","))</f>
        <v>146.66</v>
      </c>
      <c r="O1931" s="6" t="str">
        <f>LOOKUP(ImoveisBB[[#This Row],[Area1]],Table25[Faixa],Table25[NomeFaixa])</f>
        <v>E. 100m2 - 150m2</v>
      </c>
      <c r="P1931" s="6" t="str">
        <f>IF(ISNUMBER( SEARCH("Desocupado", ImoveisBB[[#This Row],[status_imovel]] ) ), "DESOcupado", "OCUpado")</f>
        <v>DESOcupado</v>
      </c>
      <c r="Q1931" s="6" t="str">
        <f>IF(ISNUMBER( SEARCH("Venda", ImoveisBB[[#This Row],[status_imovel]] ) ), "Venda Direta", "Leilão")</f>
        <v>Venda Direta</v>
      </c>
    </row>
    <row r="1932" spans="1:17" x14ac:dyDescent="0.25">
      <c r="A1932">
        <v>1931</v>
      </c>
      <c r="B1932" s="1" t="s">
        <v>1940</v>
      </c>
      <c r="C1932" t="s">
        <v>3471</v>
      </c>
      <c r="D1932" t="s">
        <v>6141</v>
      </c>
      <c r="E1932" s="7">
        <v>48664</v>
      </c>
      <c r="F1932">
        <v>48</v>
      </c>
      <c r="G1932" t="s">
        <v>7806</v>
      </c>
      <c r="H1932" t="s">
        <v>7946</v>
      </c>
      <c r="I1932" t="s">
        <v>9889</v>
      </c>
      <c r="J1932" t="s">
        <v>13326</v>
      </c>
      <c r="K1932" t="s">
        <v>16765</v>
      </c>
      <c r="L1932" t="str">
        <f>LOOKUP(ImoveisBB[[#This Row],[Vlr_venda_imovel]],Table2[Faixa],Table2[NomeFaixa])</f>
        <v>D. 35k - 50k</v>
      </c>
      <c r="M1932" t="str">
        <f>LOOKUP(ImoveisBB[[#This Row],[Desc%]],Table24[Faixa],Table24[NomeFaixa])</f>
        <v>E. 40% - 50%</v>
      </c>
      <c r="N1932">
        <f>VALUE(SUBSTITUTE(MID(ImoveisBB[[#This Row],[Desc_imovel_numeros]],3,FIND("'",ImoveisBB[[#This Row],[Desc_imovel_numeros]],3)-3),".",","))</f>
        <v>140</v>
      </c>
      <c r="O1932" s="6" t="str">
        <f>LOOKUP(ImoveisBB[[#This Row],[Area1]],Table25[Faixa],Table25[NomeFaixa])</f>
        <v>E. 100m2 - 150m2</v>
      </c>
      <c r="P1932" s="6" t="str">
        <f>IF(ISNUMBER( SEARCH("Desocupado", ImoveisBB[[#This Row],[status_imovel]] ) ), "DESOcupado", "OCUpado")</f>
        <v>OCUpado</v>
      </c>
      <c r="Q1932" s="6" t="str">
        <f>IF(ISNUMBER( SEARCH("Venda", ImoveisBB[[#This Row],[status_imovel]] ) ), "Venda Direta", "Leilão")</f>
        <v>Venda Direta</v>
      </c>
    </row>
    <row r="1933" spans="1:17" x14ac:dyDescent="0.25">
      <c r="A1933">
        <v>1932</v>
      </c>
      <c r="B1933" s="1" t="s">
        <v>1941</v>
      </c>
      <c r="C1933" t="s">
        <v>3451</v>
      </c>
      <c r="D1933" t="s">
        <v>6142</v>
      </c>
      <c r="E1933" s="7">
        <v>39489</v>
      </c>
      <c r="F1933">
        <v>42</v>
      </c>
      <c r="G1933" t="s">
        <v>7799</v>
      </c>
      <c r="H1933" t="s">
        <v>7949</v>
      </c>
      <c r="I1933" t="s">
        <v>9890</v>
      </c>
      <c r="J1933" t="s">
        <v>13327</v>
      </c>
      <c r="K1933" t="s">
        <v>16766</v>
      </c>
      <c r="L1933" t="str">
        <f>LOOKUP(ImoveisBB[[#This Row],[Vlr_venda_imovel]],Table2[Faixa],Table2[NomeFaixa])</f>
        <v>D. 35k - 50k</v>
      </c>
      <c r="M1933" t="str">
        <f>LOOKUP(ImoveisBB[[#This Row],[Desc%]],Table24[Faixa],Table24[NomeFaixa])</f>
        <v>E. 40% - 50%</v>
      </c>
      <c r="N1933">
        <f>VALUE(SUBSTITUTE(MID(ImoveisBB[[#This Row],[Desc_imovel_numeros]],3,FIND("'",ImoveisBB[[#This Row],[Desc_imovel_numeros]],3)-3),".",","))</f>
        <v>200</v>
      </c>
      <c r="O1933" s="6" t="str">
        <f>LOOKUP(ImoveisBB[[#This Row],[Area1]],Table25[Faixa],Table25[NomeFaixa])</f>
        <v>G. 200m2 - 500m2</v>
      </c>
      <c r="P1933" s="6" t="str">
        <f>IF(ISNUMBER( SEARCH("Desocupado", ImoveisBB[[#This Row],[status_imovel]] ) ), "DESOcupado", "OCUpado")</f>
        <v>OCUpado</v>
      </c>
      <c r="Q1933" s="6" t="str">
        <f>IF(ISNUMBER( SEARCH("Venda", ImoveisBB[[#This Row],[status_imovel]] ) ), "Venda Direta", "Leilão")</f>
        <v>Venda Direta</v>
      </c>
    </row>
    <row r="1934" spans="1:17" x14ac:dyDescent="0.25">
      <c r="A1934">
        <v>1933</v>
      </c>
      <c r="B1934" s="1" t="s">
        <v>1942</v>
      </c>
      <c r="C1934" t="s">
        <v>3974</v>
      </c>
      <c r="D1934" t="s">
        <v>6143</v>
      </c>
      <c r="E1934" s="7">
        <v>62041</v>
      </c>
      <c r="F1934">
        <v>48</v>
      </c>
      <c r="G1934" t="s">
        <v>7722</v>
      </c>
      <c r="H1934" t="s">
        <v>7937</v>
      </c>
      <c r="I1934" t="s">
        <v>9891</v>
      </c>
      <c r="J1934" t="s">
        <v>13328</v>
      </c>
      <c r="K1934" t="s">
        <v>16767</v>
      </c>
      <c r="L1934" t="str">
        <f>LOOKUP(ImoveisBB[[#This Row],[Vlr_venda_imovel]],Table2[Faixa],Table2[NomeFaixa])</f>
        <v>E. 50k - 65k</v>
      </c>
      <c r="M1934" t="str">
        <f>LOOKUP(ImoveisBB[[#This Row],[Desc%]],Table24[Faixa],Table24[NomeFaixa])</f>
        <v>E. 40% - 50%</v>
      </c>
      <c r="N1934">
        <f>VALUE(SUBSTITUTE(MID(ImoveisBB[[#This Row],[Desc_imovel_numeros]],3,FIND("'",ImoveisBB[[#This Row],[Desc_imovel_numeros]],3)-3),".",","))</f>
        <v>47.68</v>
      </c>
      <c r="O1934" s="6" t="str">
        <f>LOOKUP(ImoveisBB[[#This Row],[Area1]],Table25[Faixa],Table25[NomeFaixa])</f>
        <v>B. 25m2 - 50m2</v>
      </c>
      <c r="P1934" s="6" t="str">
        <f>IF(ISNUMBER( SEARCH("Desocupado", ImoveisBB[[#This Row],[status_imovel]] ) ), "DESOcupado", "OCUpado")</f>
        <v>OCUpado</v>
      </c>
      <c r="Q1934" s="6" t="str">
        <f>IF(ISNUMBER( SEARCH("Venda", ImoveisBB[[#This Row],[status_imovel]] ) ), "Venda Direta", "Leilão")</f>
        <v>Venda Direta</v>
      </c>
    </row>
    <row r="1935" spans="1:17" x14ac:dyDescent="0.25">
      <c r="A1935">
        <v>1934</v>
      </c>
      <c r="B1935" s="1" t="s">
        <v>1943</v>
      </c>
      <c r="C1935" t="s">
        <v>3833</v>
      </c>
      <c r="D1935" t="s">
        <v>6144</v>
      </c>
      <c r="E1935" s="7">
        <v>55210</v>
      </c>
      <c r="F1935">
        <v>48</v>
      </c>
      <c r="G1935" t="s">
        <v>7722</v>
      </c>
      <c r="H1935" t="s">
        <v>7937</v>
      </c>
      <c r="I1935" t="s">
        <v>9892</v>
      </c>
      <c r="J1935" t="s">
        <v>13329</v>
      </c>
      <c r="K1935" t="s">
        <v>16768</v>
      </c>
      <c r="L1935" t="str">
        <f>LOOKUP(ImoveisBB[[#This Row],[Vlr_venda_imovel]],Table2[Faixa],Table2[NomeFaixa])</f>
        <v>E. 50k - 65k</v>
      </c>
      <c r="M1935" t="str">
        <f>LOOKUP(ImoveisBB[[#This Row],[Desc%]],Table24[Faixa],Table24[NomeFaixa])</f>
        <v>E. 40% - 50%</v>
      </c>
      <c r="N1935">
        <f>VALUE(SUBSTITUTE(MID(ImoveisBB[[#This Row],[Desc_imovel_numeros]],3,FIND("'",ImoveisBB[[#This Row],[Desc_imovel_numeros]],3)-3),".",","))</f>
        <v>42.92</v>
      </c>
      <c r="O1935" s="6" t="str">
        <f>LOOKUP(ImoveisBB[[#This Row],[Area1]],Table25[Faixa],Table25[NomeFaixa])</f>
        <v>B. 25m2 - 50m2</v>
      </c>
      <c r="P1935" s="6" t="str">
        <f>IF(ISNUMBER( SEARCH("Desocupado", ImoveisBB[[#This Row],[status_imovel]] ) ), "DESOcupado", "OCUpado")</f>
        <v>OCUpado</v>
      </c>
      <c r="Q1935" s="6" t="str">
        <f>IF(ISNUMBER( SEARCH("Venda", ImoveisBB[[#This Row],[status_imovel]] ) ), "Venda Direta", "Leilão")</f>
        <v>Venda Direta</v>
      </c>
    </row>
    <row r="1936" spans="1:17" x14ac:dyDescent="0.25">
      <c r="A1936">
        <v>1935</v>
      </c>
      <c r="B1936" s="1" t="s">
        <v>1944</v>
      </c>
      <c r="C1936" t="s">
        <v>3449</v>
      </c>
      <c r="D1936" t="s">
        <v>6145</v>
      </c>
      <c r="E1936" s="7">
        <v>65142</v>
      </c>
      <c r="F1936">
        <v>48</v>
      </c>
      <c r="G1936" t="s">
        <v>7722</v>
      </c>
      <c r="H1936" t="s">
        <v>7937</v>
      </c>
      <c r="I1936" t="s">
        <v>9893</v>
      </c>
      <c r="J1936" t="s">
        <v>13330</v>
      </c>
      <c r="K1936" t="s">
        <v>16769</v>
      </c>
      <c r="L1936" t="str">
        <f>LOOKUP(ImoveisBB[[#This Row],[Vlr_venda_imovel]],Table2[Faixa],Table2[NomeFaixa])</f>
        <v>F. 65k - 80k</v>
      </c>
      <c r="M1936" t="str">
        <f>LOOKUP(ImoveisBB[[#This Row],[Desc%]],Table24[Faixa],Table24[NomeFaixa])</f>
        <v>E. 40% - 50%</v>
      </c>
      <c r="N1936">
        <f>VALUE(SUBSTITUTE(MID(ImoveisBB[[#This Row],[Desc_imovel_numeros]],3,FIND("'",ImoveisBB[[#This Row],[Desc_imovel_numeros]],3)-3),".",","))</f>
        <v>46.85</v>
      </c>
      <c r="O1936" s="6" t="str">
        <f>LOOKUP(ImoveisBB[[#This Row],[Area1]],Table25[Faixa],Table25[NomeFaixa])</f>
        <v>B. 25m2 - 50m2</v>
      </c>
      <c r="P1936" s="6" t="str">
        <f>IF(ISNUMBER( SEARCH("Desocupado", ImoveisBB[[#This Row],[status_imovel]] ) ), "DESOcupado", "OCUpado")</f>
        <v>OCUpado</v>
      </c>
      <c r="Q1936" s="6" t="str">
        <f>IF(ISNUMBER( SEARCH("Venda", ImoveisBB[[#This Row],[status_imovel]] ) ), "Venda Direta", "Leilão")</f>
        <v>Venda Direta</v>
      </c>
    </row>
    <row r="1937" spans="1:17" x14ac:dyDescent="0.25">
      <c r="A1937">
        <v>1936</v>
      </c>
      <c r="B1937" s="1" t="s">
        <v>1945</v>
      </c>
      <c r="C1937" t="s">
        <v>3975</v>
      </c>
      <c r="D1937" t="s">
        <v>6146</v>
      </c>
      <c r="E1937" s="7">
        <v>100607</v>
      </c>
      <c r="F1937">
        <v>14</v>
      </c>
      <c r="G1937" t="s">
        <v>7766</v>
      </c>
      <c r="H1937" t="s">
        <v>7942</v>
      </c>
      <c r="I1937" t="s">
        <v>9894</v>
      </c>
      <c r="J1937" t="s">
        <v>13331</v>
      </c>
      <c r="K1937" t="s">
        <v>16770</v>
      </c>
      <c r="L1937" t="str">
        <f>LOOKUP(ImoveisBB[[#This Row],[Vlr_venda_imovel]],Table2[Faixa],Table2[NomeFaixa])</f>
        <v>H. 100k - 250k</v>
      </c>
      <c r="M1937" t="str">
        <f>LOOKUP(ImoveisBB[[#This Row],[Desc%]],Table24[Faixa],Table24[NomeFaixa])</f>
        <v>B. 10% - 20%</v>
      </c>
      <c r="N1937">
        <f>VALUE(SUBSTITUTE(MID(ImoveisBB[[#This Row],[Desc_imovel_numeros]],3,FIND("'",ImoveisBB[[#This Row],[Desc_imovel_numeros]],3)-3),".",","))</f>
        <v>47.4</v>
      </c>
      <c r="O1937" s="6" t="str">
        <f>LOOKUP(ImoveisBB[[#This Row],[Area1]],Table25[Faixa],Table25[NomeFaixa])</f>
        <v>B. 25m2 - 50m2</v>
      </c>
      <c r="P1937" s="6" t="str">
        <f>IF(ISNUMBER( SEARCH("Desocupado", ImoveisBB[[#This Row],[status_imovel]] ) ), "DESOcupado", "OCUpado")</f>
        <v>DESOcupado</v>
      </c>
      <c r="Q1937" s="6" t="str">
        <f>IF(ISNUMBER( SEARCH("Venda", ImoveisBB[[#This Row],[status_imovel]] ) ), "Venda Direta", "Leilão")</f>
        <v>Venda Direta</v>
      </c>
    </row>
    <row r="1938" spans="1:17" x14ac:dyDescent="0.25">
      <c r="A1938">
        <v>1937</v>
      </c>
      <c r="B1938" s="1" t="s">
        <v>1946</v>
      </c>
      <c r="C1938" t="s">
        <v>3449</v>
      </c>
      <c r="D1938" t="s">
        <v>6147</v>
      </c>
      <c r="E1938" s="7">
        <v>66694</v>
      </c>
      <c r="F1938">
        <v>40</v>
      </c>
      <c r="G1938" t="s">
        <v>7722</v>
      </c>
      <c r="H1938" t="s">
        <v>7937</v>
      </c>
      <c r="I1938" t="s">
        <v>9895</v>
      </c>
      <c r="J1938" t="s">
        <v>13332</v>
      </c>
      <c r="K1938" t="s">
        <v>16771</v>
      </c>
      <c r="L1938" t="str">
        <f>LOOKUP(ImoveisBB[[#This Row],[Vlr_venda_imovel]],Table2[Faixa],Table2[NomeFaixa])</f>
        <v>F. 65k - 80k</v>
      </c>
      <c r="M1938" t="str">
        <f>LOOKUP(ImoveisBB[[#This Row],[Desc%]],Table24[Faixa],Table24[NomeFaixa])</f>
        <v>E. 40% - 50%</v>
      </c>
      <c r="N1938">
        <f>VALUE(SUBSTITUTE(MID(ImoveisBB[[#This Row],[Desc_imovel_numeros]],3,FIND("'",ImoveisBB[[#This Row],[Desc_imovel_numeros]],3)-3),".",","))</f>
        <v>47.83</v>
      </c>
      <c r="O1938" s="6" t="str">
        <f>LOOKUP(ImoveisBB[[#This Row],[Area1]],Table25[Faixa],Table25[NomeFaixa])</f>
        <v>B. 25m2 - 50m2</v>
      </c>
      <c r="P1938" s="6" t="str">
        <f>IF(ISNUMBER( SEARCH("Desocupado", ImoveisBB[[#This Row],[status_imovel]] ) ), "DESOcupado", "OCUpado")</f>
        <v>OCUpado</v>
      </c>
      <c r="Q1938" s="6" t="str">
        <f>IF(ISNUMBER( SEARCH("Venda", ImoveisBB[[#This Row],[status_imovel]] ) ), "Venda Direta", "Leilão")</f>
        <v>Venda Direta</v>
      </c>
    </row>
    <row r="1939" spans="1:17" x14ac:dyDescent="0.25">
      <c r="A1939">
        <v>1938</v>
      </c>
      <c r="B1939" s="1" t="s">
        <v>1947</v>
      </c>
      <c r="C1939" t="s">
        <v>3961</v>
      </c>
      <c r="D1939" t="s">
        <v>6148</v>
      </c>
      <c r="E1939" s="7">
        <v>51626</v>
      </c>
      <c r="F1939">
        <v>32</v>
      </c>
      <c r="G1939" t="s">
        <v>7725</v>
      </c>
      <c r="H1939" t="s">
        <v>7937</v>
      </c>
      <c r="I1939" t="s">
        <v>9896</v>
      </c>
      <c r="J1939" t="s">
        <v>13333</v>
      </c>
      <c r="K1939" t="s">
        <v>16772</v>
      </c>
      <c r="L1939" t="str">
        <f>LOOKUP(ImoveisBB[[#This Row],[Vlr_venda_imovel]],Table2[Faixa],Table2[NomeFaixa])</f>
        <v>E. 50k - 65k</v>
      </c>
      <c r="M1939" t="str">
        <f>LOOKUP(ImoveisBB[[#This Row],[Desc%]],Table24[Faixa],Table24[NomeFaixa])</f>
        <v>D. 30% - 40%</v>
      </c>
      <c r="N1939">
        <f>VALUE(SUBSTITUTE(MID(ImoveisBB[[#This Row],[Desc_imovel_numeros]],3,FIND("'",ImoveisBB[[#This Row],[Desc_imovel_numeros]],3)-3),".",","))</f>
        <v>48.98</v>
      </c>
      <c r="O1939" s="6" t="str">
        <f>LOOKUP(ImoveisBB[[#This Row],[Area1]],Table25[Faixa],Table25[NomeFaixa])</f>
        <v>B. 25m2 - 50m2</v>
      </c>
      <c r="P1939" s="6" t="str">
        <f>IF(ISNUMBER( SEARCH("Desocupado", ImoveisBB[[#This Row],[status_imovel]] ) ), "DESOcupado", "OCUpado")</f>
        <v>OCUpado</v>
      </c>
      <c r="Q1939" s="6" t="str">
        <f>IF(ISNUMBER( SEARCH("Venda", ImoveisBB[[#This Row],[status_imovel]] ) ), "Venda Direta", "Leilão")</f>
        <v>Leilão</v>
      </c>
    </row>
    <row r="1940" spans="1:17" x14ac:dyDescent="0.25">
      <c r="A1940">
        <v>1939</v>
      </c>
      <c r="B1940" s="1" t="s">
        <v>1948</v>
      </c>
      <c r="C1940" t="s">
        <v>3449</v>
      </c>
      <c r="D1940" t="s">
        <v>6149</v>
      </c>
      <c r="E1940" s="7">
        <v>62041</v>
      </c>
      <c r="F1940">
        <v>33</v>
      </c>
      <c r="G1940" t="s">
        <v>7722</v>
      </c>
      <c r="H1940" t="s">
        <v>7937</v>
      </c>
      <c r="I1940" t="s">
        <v>9897</v>
      </c>
      <c r="J1940" t="s">
        <v>13334</v>
      </c>
      <c r="K1940" t="s">
        <v>16773</v>
      </c>
      <c r="L1940" t="str">
        <f>LOOKUP(ImoveisBB[[#This Row],[Vlr_venda_imovel]],Table2[Faixa],Table2[NomeFaixa])</f>
        <v>E. 50k - 65k</v>
      </c>
      <c r="M1940" t="str">
        <f>LOOKUP(ImoveisBB[[#This Row],[Desc%]],Table24[Faixa],Table24[NomeFaixa])</f>
        <v>D. 30% - 40%</v>
      </c>
      <c r="N1940">
        <f>VALUE(SUBSTITUTE(MID(ImoveisBB[[#This Row],[Desc_imovel_numeros]],3,FIND("'",ImoveisBB[[#This Row],[Desc_imovel_numeros]],3)-3),".",","))</f>
        <v>46.85</v>
      </c>
      <c r="O1940" s="6" t="str">
        <f>LOOKUP(ImoveisBB[[#This Row],[Area1]],Table25[Faixa],Table25[NomeFaixa])</f>
        <v>B. 25m2 - 50m2</v>
      </c>
      <c r="P1940" s="6" t="str">
        <f>IF(ISNUMBER( SEARCH("Desocupado", ImoveisBB[[#This Row],[status_imovel]] ) ), "DESOcupado", "OCUpado")</f>
        <v>OCUpado</v>
      </c>
      <c r="Q1940" s="6" t="str">
        <f>IF(ISNUMBER( SEARCH("Venda", ImoveisBB[[#This Row],[status_imovel]] ) ), "Venda Direta", "Leilão")</f>
        <v>Venda Direta</v>
      </c>
    </row>
    <row r="1941" spans="1:17" x14ac:dyDescent="0.25">
      <c r="A1941">
        <v>1940</v>
      </c>
      <c r="B1941" s="1" t="s">
        <v>1949</v>
      </c>
      <c r="C1941" t="s">
        <v>3451</v>
      </c>
      <c r="D1941" t="s">
        <v>6150</v>
      </c>
      <c r="E1941" s="7">
        <v>70749</v>
      </c>
      <c r="F1941">
        <v>34</v>
      </c>
      <c r="G1941" t="s">
        <v>7809</v>
      </c>
      <c r="H1941" t="s">
        <v>7942</v>
      </c>
      <c r="I1941" t="s">
        <v>9898</v>
      </c>
      <c r="J1941" t="s">
        <v>13335</v>
      </c>
      <c r="K1941" t="s">
        <v>16774</v>
      </c>
      <c r="L1941" t="str">
        <f>LOOKUP(ImoveisBB[[#This Row],[Vlr_venda_imovel]],Table2[Faixa],Table2[NomeFaixa])</f>
        <v>F. 65k - 80k</v>
      </c>
      <c r="M1941" t="str">
        <f>LOOKUP(ImoveisBB[[#This Row],[Desc%]],Table24[Faixa],Table24[NomeFaixa])</f>
        <v>D. 30% - 40%</v>
      </c>
      <c r="N1941">
        <f>VALUE(SUBSTITUTE(MID(ImoveisBB[[#This Row],[Desc_imovel_numeros]],3,FIND("'",ImoveisBB[[#This Row],[Desc_imovel_numeros]],3)-3),".",","))</f>
        <v>186.25</v>
      </c>
      <c r="O1941" s="6" t="str">
        <f>LOOKUP(ImoveisBB[[#This Row],[Area1]],Table25[Faixa],Table25[NomeFaixa])</f>
        <v>F. 150m2 - 200m2</v>
      </c>
      <c r="P1941" s="6" t="str">
        <f>IF(ISNUMBER( SEARCH("Desocupado", ImoveisBB[[#This Row],[status_imovel]] ) ), "DESOcupado", "OCUpado")</f>
        <v>OCUpado</v>
      </c>
      <c r="Q1941" s="6" t="str">
        <f>IF(ISNUMBER( SEARCH("Venda", ImoveisBB[[#This Row],[status_imovel]] ) ), "Venda Direta", "Leilão")</f>
        <v>Leilão</v>
      </c>
    </row>
    <row r="1942" spans="1:17" x14ac:dyDescent="0.25">
      <c r="A1942">
        <v>1941</v>
      </c>
      <c r="B1942" s="1" t="s">
        <v>1950</v>
      </c>
      <c r="C1942" t="s">
        <v>3463</v>
      </c>
      <c r="D1942" t="s">
        <v>6151</v>
      </c>
      <c r="E1942" s="7">
        <v>19287</v>
      </c>
      <c r="F1942">
        <v>55</v>
      </c>
      <c r="G1942" t="s">
        <v>7841</v>
      </c>
      <c r="H1942" t="s">
        <v>7954</v>
      </c>
      <c r="I1942" t="s">
        <v>9899</v>
      </c>
      <c r="J1942" t="s">
        <v>13336</v>
      </c>
      <c r="K1942" t="s">
        <v>16775</v>
      </c>
      <c r="L1942" t="str">
        <f>LOOKUP(ImoveisBB[[#This Row],[Vlr_venda_imovel]],Table2[Faixa],Table2[NomeFaixa])</f>
        <v>B. 12,5k - 25k</v>
      </c>
      <c r="M1942" t="str">
        <f>LOOKUP(ImoveisBB[[#This Row],[Desc%]],Table24[Faixa],Table24[NomeFaixa])</f>
        <v>F. 50% - 60%</v>
      </c>
      <c r="N1942">
        <f>VALUE(SUBSTITUTE(MID(ImoveisBB[[#This Row],[Desc_imovel_numeros]],3,FIND("'",ImoveisBB[[#This Row],[Desc_imovel_numeros]],3)-3),".",","))</f>
        <v>70</v>
      </c>
      <c r="O1942" s="6" t="str">
        <f>LOOKUP(ImoveisBB[[#This Row],[Area1]],Table25[Faixa],Table25[NomeFaixa])</f>
        <v>C. 50m2 - 75m2</v>
      </c>
      <c r="P1942" s="6" t="str">
        <f>IF(ISNUMBER( SEARCH("Desocupado", ImoveisBB[[#This Row],[status_imovel]] ) ), "DESOcupado", "OCUpado")</f>
        <v>OCUpado</v>
      </c>
      <c r="Q1942" s="6" t="str">
        <f>IF(ISNUMBER( SEARCH("Venda", ImoveisBB[[#This Row],[status_imovel]] ) ), "Venda Direta", "Leilão")</f>
        <v>Venda Direta</v>
      </c>
    </row>
    <row r="1943" spans="1:17" x14ac:dyDescent="0.25">
      <c r="A1943">
        <v>1942</v>
      </c>
      <c r="B1943" s="1" t="s">
        <v>1951</v>
      </c>
      <c r="C1943" t="s">
        <v>3666</v>
      </c>
      <c r="D1943" t="s">
        <v>6152</v>
      </c>
      <c r="E1943" s="7">
        <v>44291</v>
      </c>
      <c r="F1943">
        <v>15</v>
      </c>
      <c r="G1943" t="s">
        <v>7792</v>
      </c>
      <c r="H1943" t="s">
        <v>7949</v>
      </c>
      <c r="I1943" t="s">
        <v>9900</v>
      </c>
      <c r="J1943" t="s">
        <v>13337</v>
      </c>
      <c r="K1943" t="s">
        <v>16776</v>
      </c>
      <c r="L1943" t="str">
        <f>LOOKUP(ImoveisBB[[#This Row],[Vlr_venda_imovel]],Table2[Faixa],Table2[NomeFaixa])</f>
        <v>D. 35k - 50k</v>
      </c>
      <c r="M1943" t="str">
        <f>LOOKUP(ImoveisBB[[#This Row],[Desc%]],Table24[Faixa],Table24[NomeFaixa])</f>
        <v>B. 10% - 20%</v>
      </c>
      <c r="N1943">
        <f>VALUE(SUBSTITUTE(MID(ImoveisBB[[#This Row],[Desc_imovel_numeros]],3,FIND("'",ImoveisBB[[#This Row],[Desc_imovel_numeros]],3)-3),".",","))</f>
        <v>250</v>
      </c>
      <c r="O1943" s="6" t="str">
        <f>LOOKUP(ImoveisBB[[#This Row],[Area1]],Table25[Faixa],Table25[NomeFaixa])</f>
        <v>G. 200m2 - 500m2</v>
      </c>
      <c r="P1943" s="6" t="str">
        <f>IF(ISNUMBER( SEARCH("Desocupado", ImoveisBB[[#This Row],[status_imovel]] ) ), "DESOcupado", "OCUpado")</f>
        <v>DESOcupado</v>
      </c>
      <c r="Q1943" s="6" t="str">
        <f>IF(ISNUMBER( SEARCH("Venda", ImoveisBB[[#This Row],[status_imovel]] ) ), "Venda Direta", "Leilão")</f>
        <v>Venda Direta</v>
      </c>
    </row>
    <row r="1944" spans="1:17" x14ac:dyDescent="0.25">
      <c r="A1944">
        <v>1943</v>
      </c>
      <c r="B1944" s="1" t="s">
        <v>1952</v>
      </c>
      <c r="C1944" t="s">
        <v>3621</v>
      </c>
      <c r="D1944" t="s">
        <v>6153</v>
      </c>
      <c r="E1944" s="7">
        <v>49601</v>
      </c>
      <c r="F1944">
        <v>53</v>
      </c>
      <c r="G1944" t="s">
        <v>7725</v>
      </c>
      <c r="H1944" t="s">
        <v>7937</v>
      </c>
      <c r="I1944" t="s">
        <v>9901</v>
      </c>
      <c r="J1944" t="s">
        <v>13338</v>
      </c>
      <c r="K1944" t="s">
        <v>16777</v>
      </c>
      <c r="L1944" t="str">
        <f>LOOKUP(ImoveisBB[[#This Row],[Vlr_venda_imovel]],Table2[Faixa],Table2[NomeFaixa])</f>
        <v>D. 35k - 50k</v>
      </c>
      <c r="M1944" t="str">
        <f>LOOKUP(ImoveisBB[[#This Row],[Desc%]],Table24[Faixa],Table24[NomeFaixa])</f>
        <v>F. 50% - 60%</v>
      </c>
      <c r="N1944">
        <f>VALUE(SUBSTITUTE(MID(ImoveisBB[[#This Row],[Desc_imovel_numeros]],3,FIND("'",ImoveisBB[[#This Row],[Desc_imovel_numeros]],3)-3),".",","))</f>
        <v>46.38</v>
      </c>
      <c r="O1944" s="6" t="str">
        <f>LOOKUP(ImoveisBB[[#This Row],[Area1]],Table25[Faixa],Table25[NomeFaixa])</f>
        <v>B. 25m2 - 50m2</v>
      </c>
      <c r="P1944" s="6" t="str">
        <f>IF(ISNUMBER( SEARCH("Desocupado", ImoveisBB[[#This Row],[status_imovel]] ) ), "DESOcupado", "OCUpado")</f>
        <v>OCUpado</v>
      </c>
      <c r="Q1944" s="6" t="str">
        <f>IF(ISNUMBER( SEARCH("Venda", ImoveisBB[[#This Row],[status_imovel]] ) ), "Venda Direta", "Leilão")</f>
        <v>Venda Direta</v>
      </c>
    </row>
    <row r="1945" spans="1:17" x14ac:dyDescent="0.25">
      <c r="A1945">
        <v>1944</v>
      </c>
      <c r="B1945" s="1" t="s">
        <v>1953</v>
      </c>
      <c r="C1945" t="s">
        <v>3463</v>
      </c>
      <c r="D1945" t="s">
        <v>6154</v>
      </c>
      <c r="E1945" s="7">
        <v>71464</v>
      </c>
      <c r="F1945">
        <v>52</v>
      </c>
      <c r="G1945" t="s">
        <v>7806</v>
      </c>
      <c r="H1945" t="s">
        <v>7946</v>
      </c>
      <c r="I1945" t="s">
        <v>9902</v>
      </c>
      <c r="J1945" t="s">
        <v>13339</v>
      </c>
      <c r="K1945" t="s">
        <v>16778</v>
      </c>
      <c r="L1945" t="str">
        <f>LOOKUP(ImoveisBB[[#This Row],[Vlr_venda_imovel]],Table2[Faixa],Table2[NomeFaixa])</f>
        <v>F. 65k - 80k</v>
      </c>
      <c r="M1945" t="str">
        <f>LOOKUP(ImoveisBB[[#This Row],[Desc%]],Table24[Faixa],Table24[NomeFaixa])</f>
        <v>F. 50% - 60%</v>
      </c>
      <c r="N1945">
        <f>VALUE(SUBSTITUTE(MID(ImoveisBB[[#This Row],[Desc_imovel_numeros]],3,FIND("'",ImoveisBB[[#This Row],[Desc_imovel_numeros]],3)-3),".",","))</f>
        <v>135.08000000000001</v>
      </c>
      <c r="O1945" s="6" t="str">
        <f>LOOKUP(ImoveisBB[[#This Row],[Area1]],Table25[Faixa],Table25[NomeFaixa])</f>
        <v>E. 100m2 - 150m2</v>
      </c>
      <c r="P1945" s="6" t="str">
        <f>IF(ISNUMBER( SEARCH("Desocupado", ImoveisBB[[#This Row],[status_imovel]] ) ), "DESOcupado", "OCUpado")</f>
        <v>OCUpado</v>
      </c>
      <c r="Q1945" s="6" t="str">
        <f>IF(ISNUMBER( SEARCH("Venda", ImoveisBB[[#This Row],[status_imovel]] ) ), "Venda Direta", "Leilão")</f>
        <v>Venda Direta</v>
      </c>
    </row>
    <row r="1946" spans="1:17" x14ac:dyDescent="0.25">
      <c r="A1946">
        <v>1945</v>
      </c>
      <c r="B1946" s="1" t="s">
        <v>1954</v>
      </c>
      <c r="C1946" t="s">
        <v>3464</v>
      </c>
      <c r="D1946" t="s">
        <v>6155</v>
      </c>
      <c r="E1946" s="7">
        <v>50861</v>
      </c>
      <c r="F1946">
        <v>49</v>
      </c>
      <c r="G1946" t="s">
        <v>7732</v>
      </c>
      <c r="H1946" t="s">
        <v>7937</v>
      </c>
      <c r="I1946" t="s">
        <v>9903</v>
      </c>
      <c r="J1946" t="s">
        <v>13340</v>
      </c>
      <c r="K1946" t="s">
        <v>16779</v>
      </c>
      <c r="L1946" t="str">
        <f>LOOKUP(ImoveisBB[[#This Row],[Vlr_venda_imovel]],Table2[Faixa],Table2[NomeFaixa])</f>
        <v>E. 50k - 65k</v>
      </c>
      <c r="M1946" t="str">
        <f>LOOKUP(ImoveisBB[[#This Row],[Desc%]],Table24[Faixa],Table24[NomeFaixa])</f>
        <v>E. 40% - 50%</v>
      </c>
      <c r="N1946">
        <f>VALUE(SUBSTITUTE(MID(ImoveisBB[[#This Row],[Desc_imovel_numeros]],3,FIND("'",ImoveisBB[[#This Row],[Desc_imovel_numeros]],3)-3),".",","))</f>
        <v>138.85</v>
      </c>
      <c r="O1946" s="6" t="str">
        <f>LOOKUP(ImoveisBB[[#This Row],[Area1]],Table25[Faixa],Table25[NomeFaixa])</f>
        <v>E. 100m2 - 150m2</v>
      </c>
      <c r="P1946" s="6" t="str">
        <f>IF(ISNUMBER( SEARCH("Desocupado", ImoveisBB[[#This Row],[status_imovel]] ) ), "DESOcupado", "OCUpado")</f>
        <v>OCUpado</v>
      </c>
      <c r="Q1946" s="6" t="str">
        <f>IF(ISNUMBER( SEARCH("Venda", ImoveisBB[[#This Row],[status_imovel]] ) ), "Venda Direta", "Leilão")</f>
        <v>Venda Direta</v>
      </c>
    </row>
    <row r="1947" spans="1:17" x14ac:dyDescent="0.25">
      <c r="A1947">
        <v>1946</v>
      </c>
      <c r="B1947" s="1" t="s">
        <v>1955</v>
      </c>
      <c r="C1947" t="s">
        <v>3976</v>
      </c>
      <c r="D1947" t="s">
        <v>6156</v>
      </c>
      <c r="E1947" s="7">
        <v>48773</v>
      </c>
      <c r="F1947">
        <v>57</v>
      </c>
      <c r="G1947" t="s">
        <v>7732</v>
      </c>
      <c r="H1947" t="s">
        <v>7937</v>
      </c>
      <c r="I1947" t="s">
        <v>9904</v>
      </c>
      <c r="J1947" t="s">
        <v>13341</v>
      </c>
      <c r="K1947" t="s">
        <v>16780</v>
      </c>
      <c r="L1947" t="str">
        <f>LOOKUP(ImoveisBB[[#This Row],[Vlr_venda_imovel]],Table2[Faixa],Table2[NomeFaixa])</f>
        <v>D. 35k - 50k</v>
      </c>
      <c r="M1947" t="str">
        <f>LOOKUP(ImoveisBB[[#This Row],[Desc%]],Table24[Faixa],Table24[NomeFaixa])</f>
        <v>F. 50% - 60%</v>
      </c>
      <c r="N1947">
        <f>VALUE(SUBSTITUTE(MID(ImoveisBB[[#This Row],[Desc_imovel_numeros]],3,FIND("'",ImoveisBB[[#This Row],[Desc_imovel_numeros]],3)-3),".",","))</f>
        <v>300</v>
      </c>
      <c r="O1947" s="6" t="str">
        <f>LOOKUP(ImoveisBB[[#This Row],[Area1]],Table25[Faixa],Table25[NomeFaixa])</f>
        <v>G. 200m2 - 500m2</v>
      </c>
      <c r="P1947" s="6" t="str">
        <f>IF(ISNUMBER( SEARCH("Desocupado", ImoveisBB[[#This Row],[status_imovel]] ) ), "DESOcupado", "OCUpado")</f>
        <v>OCUpado</v>
      </c>
      <c r="Q1947" s="6" t="str">
        <f>IF(ISNUMBER( SEARCH("Venda", ImoveisBB[[#This Row],[status_imovel]] ) ), "Venda Direta", "Leilão")</f>
        <v>Venda Direta</v>
      </c>
    </row>
    <row r="1948" spans="1:17" x14ac:dyDescent="0.25">
      <c r="A1948">
        <v>1947</v>
      </c>
      <c r="B1948" s="1" t="s">
        <v>1956</v>
      </c>
      <c r="C1948" t="s">
        <v>3830</v>
      </c>
      <c r="D1948" t="s">
        <v>6157</v>
      </c>
      <c r="E1948" s="7">
        <v>53400</v>
      </c>
      <c r="F1948">
        <v>50</v>
      </c>
      <c r="G1948" t="s">
        <v>7724</v>
      </c>
      <c r="H1948" t="s">
        <v>7937</v>
      </c>
      <c r="I1948" t="s">
        <v>9905</v>
      </c>
      <c r="J1948" t="s">
        <v>13342</v>
      </c>
      <c r="K1948" t="s">
        <v>16781</v>
      </c>
      <c r="L1948" t="str">
        <f>LOOKUP(ImoveisBB[[#This Row],[Vlr_venda_imovel]],Table2[Faixa],Table2[NomeFaixa])</f>
        <v>E. 50k - 65k</v>
      </c>
      <c r="M1948" t="str">
        <f>LOOKUP(ImoveisBB[[#This Row],[Desc%]],Table24[Faixa],Table24[NomeFaixa])</f>
        <v>F. 50% - 60%</v>
      </c>
      <c r="N1948">
        <f>VALUE(SUBSTITUTE(MID(ImoveisBB[[#This Row],[Desc_imovel_numeros]],3,FIND("'",ImoveisBB[[#This Row],[Desc_imovel_numeros]],3)-3),".",","))</f>
        <v>180</v>
      </c>
      <c r="O1948" s="6" t="str">
        <f>LOOKUP(ImoveisBB[[#This Row],[Area1]],Table25[Faixa],Table25[NomeFaixa])</f>
        <v>F. 150m2 - 200m2</v>
      </c>
      <c r="P1948" s="6" t="str">
        <f>IF(ISNUMBER( SEARCH("Desocupado", ImoveisBB[[#This Row],[status_imovel]] ) ), "DESOcupado", "OCUpado")</f>
        <v>OCUpado</v>
      </c>
      <c r="Q1948" s="6" t="str">
        <f>IF(ISNUMBER( SEARCH("Venda", ImoveisBB[[#This Row],[status_imovel]] ) ), "Venda Direta", "Leilão")</f>
        <v>Venda Direta</v>
      </c>
    </row>
    <row r="1949" spans="1:17" x14ac:dyDescent="0.25">
      <c r="A1949">
        <v>1948</v>
      </c>
      <c r="B1949" s="1" t="s">
        <v>1957</v>
      </c>
      <c r="C1949" t="s">
        <v>3977</v>
      </c>
      <c r="D1949" t="s">
        <v>6158</v>
      </c>
      <c r="E1949" s="7">
        <v>39391</v>
      </c>
      <c r="F1949">
        <v>61</v>
      </c>
      <c r="G1949" t="s">
        <v>7732</v>
      </c>
      <c r="H1949" t="s">
        <v>7937</v>
      </c>
      <c r="I1949" t="s">
        <v>9906</v>
      </c>
      <c r="J1949" t="s">
        <v>13343</v>
      </c>
      <c r="K1949" t="s">
        <v>16782</v>
      </c>
      <c r="L1949" t="str">
        <f>LOOKUP(ImoveisBB[[#This Row],[Vlr_venda_imovel]],Table2[Faixa],Table2[NomeFaixa])</f>
        <v>D. 35k - 50k</v>
      </c>
      <c r="M1949" t="str">
        <f>LOOKUP(ImoveisBB[[#This Row],[Desc%]],Table24[Faixa],Table24[NomeFaixa])</f>
        <v>G. 60% - 70%</v>
      </c>
      <c r="N1949">
        <f>VALUE(SUBSTITUTE(MID(ImoveisBB[[#This Row],[Desc_imovel_numeros]],3,FIND("'",ImoveisBB[[#This Row],[Desc_imovel_numeros]],3)-3),".",","))</f>
        <v>150</v>
      </c>
      <c r="O1949" s="6" t="str">
        <f>LOOKUP(ImoveisBB[[#This Row],[Area1]],Table25[Faixa],Table25[NomeFaixa])</f>
        <v>F. 150m2 - 200m2</v>
      </c>
      <c r="P1949" s="6" t="str">
        <f>IF(ISNUMBER( SEARCH("Desocupado", ImoveisBB[[#This Row],[status_imovel]] ) ), "DESOcupado", "OCUpado")</f>
        <v>OCUpado</v>
      </c>
      <c r="Q1949" s="6" t="str">
        <f>IF(ISNUMBER( SEARCH("Venda", ImoveisBB[[#This Row],[status_imovel]] ) ), "Venda Direta", "Leilão")</f>
        <v>Venda Direta</v>
      </c>
    </row>
    <row r="1950" spans="1:17" x14ac:dyDescent="0.25">
      <c r="A1950">
        <v>1949</v>
      </c>
      <c r="B1950" s="1" t="s">
        <v>1958</v>
      </c>
      <c r="C1950" t="s">
        <v>3451</v>
      </c>
      <c r="D1950" t="s">
        <v>6159</v>
      </c>
      <c r="E1950" s="7">
        <v>60489</v>
      </c>
      <c r="F1950">
        <v>50</v>
      </c>
      <c r="G1950" t="s">
        <v>7722</v>
      </c>
      <c r="H1950" t="s">
        <v>7937</v>
      </c>
      <c r="I1950" t="s">
        <v>9907</v>
      </c>
      <c r="J1950" t="s">
        <v>13344</v>
      </c>
      <c r="K1950" t="s">
        <v>16783</v>
      </c>
      <c r="L1950" t="str">
        <f>LOOKUP(ImoveisBB[[#This Row],[Vlr_venda_imovel]],Table2[Faixa],Table2[NomeFaixa])</f>
        <v>E. 50k - 65k</v>
      </c>
      <c r="M1950" t="str">
        <f>LOOKUP(ImoveisBB[[#This Row],[Desc%]],Table24[Faixa],Table24[NomeFaixa])</f>
        <v>F. 50% - 60%</v>
      </c>
      <c r="N1950">
        <f>VALUE(SUBSTITUTE(MID(ImoveisBB[[#This Row],[Desc_imovel_numeros]],3,FIND("'",ImoveisBB[[#This Row],[Desc_imovel_numeros]],3)-3),".",","))</f>
        <v>111</v>
      </c>
      <c r="O1950" s="6" t="str">
        <f>LOOKUP(ImoveisBB[[#This Row],[Area1]],Table25[Faixa],Table25[NomeFaixa])</f>
        <v>E. 100m2 - 150m2</v>
      </c>
      <c r="P1950" s="6" t="str">
        <f>IF(ISNUMBER( SEARCH("Desocupado", ImoveisBB[[#This Row],[status_imovel]] ) ), "DESOcupado", "OCUpado")</f>
        <v>OCUpado</v>
      </c>
      <c r="Q1950" s="6" t="str">
        <f>IF(ISNUMBER( SEARCH("Venda", ImoveisBB[[#This Row],[status_imovel]] ) ), "Venda Direta", "Leilão")</f>
        <v>Venda Direta</v>
      </c>
    </row>
    <row r="1951" spans="1:17" x14ac:dyDescent="0.25">
      <c r="A1951">
        <v>1950</v>
      </c>
      <c r="B1951" s="1" t="s">
        <v>1959</v>
      </c>
      <c r="C1951" t="s">
        <v>3978</v>
      </c>
      <c r="D1951" t="s">
        <v>6160</v>
      </c>
      <c r="E1951" s="7">
        <v>44586</v>
      </c>
      <c r="F1951">
        <v>55</v>
      </c>
      <c r="G1951" t="s">
        <v>7819</v>
      </c>
      <c r="H1951" t="s">
        <v>7952</v>
      </c>
      <c r="I1951" t="s">
        <v>9908</v>
      </c>
      <c r="J1951" t="s">
        <v>13345</v>
      </c>
      <c r="K1951" t="s">
        <v>16784</v>
      </c>
      <c r="L1951" t="str">
        <f>LOOKUP(ImoveisBB[[#This Row],[Vlr_venda_imovel]],Table2[Faixa],Table2[NomeFaixa])</f>
        <v>D. 35k - 50k</v>
      </c>
      <c r="M1951" t="str">
        <f>LOOKUP(ImoveisBB[[#This Row],[Desc%]],Table24[Faixa],Table24[NomeFaixa])</f>
        <v>F. 50% - 60%</v>
      </c>
      <c r="N1951">
        <f>VALUE(SUBSTITUTE(MID(ImoveisBB[[#This Row],[Desc_imovel_numeros]],3,FIND("'",ImoveisBB[[#This Row],[Desc_imovel_numeros]],3)-3),".",","))</f>
        <v>200</v>
      </c>
      <c r="O1951" s="6" t="str">
        <f>LOOKUP(ImoveisBB[[#This Row],[Area1]],Table25[Faixa],Table25[NomeFaixa])</f>
        <v>G. 200m2 - 500m2</v>
      </c>
      <c r="P1951" s="6" t="str">
        <f>IF(ISNUMBER( SEARCH("Desocupado", ImoveisBB[[#This Row],[status_imovel]] ) ), "DESOcupado", "OCUpado")</f>
        <v>OCUpado</v>
      </c>
      <c r="Q1951" s="6" t="str">
        <f>IF(ISNUMBER( SEARCH("Venda", ImoveisBB[[#This Row],[status_imovel]] ) ), "Venda Direta", "Leilão")</f>
        <v>Venda Direta</v>
      </c>
    </row>
    <row r="1952" spans="1:17" x14ac:dyDescent="0.25">
      <c r="A1952">
        <v>1951</v>
      </c>
      <c r="B1952" s="1" t="s">
        <v>1960</v>
      </c>
      <c r="C1952" t="s">
        <v>3979</v>
      </c>
      <c r="D1952" t="s">
        <v>6161</v>
      </c>
      <c r="E1952" s="7">
        <v>65512</v>
      </c>
      <c r="F1952">
        <v>36</v>
      </c>
      <c r="G1952" t="s">
        <v>7725</v>
      </c>
      <c r="H1952" t="s">
        <v>7937</v>
      </c>
      <c r="I1952" t="s">
        <v>9909</v>
      </c>
      <c r="J1952" t="s">
        <v>13346</v>
      </c>
      <c r="K1952" t="s">
        <v>16785</v>
      </c>
      <c r="L1952" t="str">
        <f>LOOKUP(ImoveisBB[[#This Row],[Vlr_venda_imovel]],Table2[Faixa],Table2[NomeFaixa])</f>
        <v>F. 65k - 80k</v>
      </c>
      <c r="M1952" t="str">
        <f>LOOKUP(ImoveisBB[[#This Row],[Desc%]],Table24[Faixa],Table24[NomeFaixa])</f>
        <v>D. 30% - 40%</v>
      </c>
      <c r="N1952">
        <f>VALUE(SUBSTITUTE(MID(ImoveisBB[[#This Row],[Desc_imovel_numeros]],3,FIND("'",ImoveisBB[[#This Row],[Desc_imovel_numeros]],3)-3),".",","))</f>
        <v>128.78</v>
      </c>
      <c r="O1952" s="6" t="str">
        <f>LOOKUP(ImoveisBB[[#This Row],[Area1]],Table25[Faixa],Table25[NomeFaixa])</f>
        <v>E. 100m2 - 150m2</v>
      </c>
      <c r="P1952" s="6" t="str">
        <f>IF(ISNUMBER( SEARCH("Desocupado", ImoveisBB[[#This Row],[status_imovel]] ) ), "DESOcupado", "OCUpado")</f>
        <v>OCUpado</v>
      </c>
      <c r="Q1952" s="6" t="str">
        <f>IF(ISNUMBER( SEARCH("Venda", ImoveisBB[[#This Row],[status_imovel]] ) ), "Venda Direta", "Leilão")</f>
        <v>Venda Direta</v>
      </c>
    </row>
    <row r="1953" spans="1:17" x14ac:dyDescent="0.25">
      <c r="A1953">
        <v>1952</v>
      </c>
      <c r="B1953" s="1" t="s">
        <v>1961</v>
      </c>
      <c r="C1953" t="s">
        <v>3451</v>
      </c>
      <c r="D1953" t="s">
        <v>6162</v>
      </c>
      <c r="E1953" s="7">
        <v>47559</v>
      </c>
      <c r="F1953">
        <v>48</v>
      </c>
      <c r="G1953" t="s">
        <v>7903</v>
      </c>
      <c r="H1953" t="s">
        <v>7946</v>
      </c>
      <c r="I1953" t="s">
        <v>9910</v>
      </c>
      <c r="J1953" t="s">
        <v>13347</v>
      </c>
      <c r="K1953" t="s">
        <v>16786</v>
      </c>
      <c r="L1953" t="str">
        <f>LOOKUP(ImoveisBB[[#This Row],[Vlr_venda_imovel]],Table2[Faixa],Table2[NomeFaixa])</f>
        <v>D. 35k - 50k</v>
      </c>
      <c r="M1953" t="str">
        <f>LOOKUP(ImoveisBB[[#This Row],[Desc%]],Table24[Faixa],Table24[NomeFaixa])</f>
        <v>E. 40% - 50%</v>
      </c>
      <c r="N1953">
        <f>VALUE(SUBSTITUTE(MID(ImoveisBB[[#This Row],[Desc_imovel_numeros]],3,FIND("'",ImoveisBB[[#This Row],[Desc_imovel_numeros]],3)-3),".",","))</f>
        <v>133.6</v>
      </c>
      <c r="O1953" s="6" t="str">
        <f>LOOKUP(ImoveisBB[[#This Row],[Area1]],Table25[Faixa],Table25[NomeFaixa])</f>
        <v>E. 100m2 - 150m2</v>
      </c>
      <c r="P1953" s="6" t="str">
        <f>IF(ISNUMBER( SEARCH("Desocupado", ImoveisBB[[#This Row],[status_imovel]] ) ), "DESOcupado", "OCUpado")</f>
        <v>OCUpado</v>
      </c>
      <c r="Q1953" s="6" t="str">
        <f>IF(ISNUMBER( SEARCH("Venda", ImoveisBB[[#This Row],[status_imovel]] ) ), "Venda Direta", "Leilão")</f>
        <v>Venda Direta</v>
      </c>
    </row>
    <row r="1954" spans="1:17" x14ac:dyDescent="0.25">
      <c r="A1954">
        <v>1953</v>
      </c>
      <c r="B1954" s="1" t="s">
        <v>1962</v>
      </c>
      <c r="C1954" t="s">
        <v>3786</v>
      </c>
      <c r="D1954" t="s">
        <v>6163</v>
      </c>
      <c r="E1954" s="7">
        <v>35157</v>
      </c>
      <c r="F1954">
        <v>48</v>
      </c>
      <c r="G1954" t="s">
        <v>7732</v>
      </c>
      <c r="H1954" t="s">
        <v>7937</v>
      </c>
      <c r="I1954" t="s">
        <v>9911</v>
      </c>
      <c r="J1954" t="s">
        <v>13348</v>
      </c>
      <c r="K1954" t="s">
        <v>16787</v>
      </c>
      <c r="L1954" t="str">
        <f>LOOKUP(ImoveisBB[[#This Row],[Vlr_venda_imovel]],Table2[Faixa],Table2[NomeFaixa])</f>
        <v>D. 35k - 50k</v>
      </c>
      <c r="M1954" t="str">
        <f>LOOKUP(ImoveisBB[[#This Row],[Desc%]],Table24[Faixa],Table24[NomeFaixa])</f>
        <v>E. 40% - 50%</v>
      </c>
      <c r="N1954">
        <f>VALUE(SUBSTITUTE(MID(ImoveisBB[[#This Row],[Desc_imovel_numeros]],3,FIND("'",ImoveisBB[[#This Row],[Desc_imovel_numeros]],3)-3),".",","))</f>
        <v>180</v>
      </c>
      <c r="O1954" s="6" t="str">
        <f>LOOKUP(ImoveisBB[[#This Row],[Area1]],Table25[Faixa],Table25[NomeFaixa])</f>
        <v>F. 150m2 - 200m2</v>
      </c>
      <c r="P1954" s="6" t="str">
        <f>IF(ISNUMBER( SEARCH("Desocupado", ImoveisBB[[#This Row],[status_imovel]] ) ), "DESOcupado", "OCUpado")</f>
        <v>OCUpado</v>
      </c>
      <c r="Q1954" s="6" t="str">
        <f>IF(ISNUMBER( SEARCH("Venda", ImoveisBB[[#This Row],[status_imovel]] ) ), "Venda Direta", "Leilão")</f>
        <v>Venda Direta</v>
      </c>
    </row>
    <row r="1955" spans="1:17" x14ac:dyDescent="0.25">
      <c r="A1955">
        <v>1954</v>
      </c>
      <c r="B1955" s="1" t="s">
        <v>1963</v>
      </c>
      <c r="C1955" t="s">
        <v>3451</v>
      </c>
      <c r="D1955" t="s">
        <v>6164</v>
      </c>
      <c r="E1955" s="7">
        <v>63075</v>
      </c>
      <c r="F1955">
        <v>48</v>
      </c>
      <c r="G1955" t="s">
        <v>7732</v>
      </c>
      <c r="H1955" t="s">
        <v>7937</v>
      </c>
      <c r="I1955" t="s">
        <v>9912</v>
      </c>
      <c r="J1955" t="s">
        <v>13349</v>
      </c>
      <c r="K1955" t="s">
        <v>16788</v>
      </c>
      <c r="L1955" t="str">
        <f>LOOKUP(ImoveisBB[[#This Row],[Vlr_venda_imovel]],Table2[Faixa],Table2[NomeFaixa])</f>
        <v>E. 50k - 65k</v>
      </c>
      <c r="M1955" t="str">
        <f>LOOKUP(ImoveisBB[[#This Row],[Desc%]],Table24[Faixa],Table24[NomeFaixa])</f>
        <v>E. 40% - 50%</v>
      </c>
      <c r="N1955">
        <f>VALUE(SUBSTITUTE(MID(ImoveisBB[[#This Row],[Desc_imovel_numeros]],3,FIND("'",ImoveisBB[[#This Row],[Desc_imovel_numeros]],3)-3),".",","))</f>
        <v>65.599999999999994</v>
      </c>
      <c r="O1955" s="6" t="str">
        <f>LOOKUP(ImoveisBB[[#This Row],[Area1]],Table25[Faixa],Table25[NomeFaixa])</f>
        <v>C. 50m2 - 75m2</v>
      </c>
      <c r="P1955" s="6" t="str">
        <f>IF(ISNUMBER( SEARCH("Desocupado", ImoveisBB[[#This Row],[status_imovel]] ) ), "DESOcupado", "OCUpado")</f>
        <v>OCUpado</v>
      </c>
      <c r="Q1955" s="6" t="str">
        <f>IF(ISNUMBER( SEARCH("Venda", ImoveisBB[[#This Row],[status_imovel]] ) ), "Venda Direta", "Leilão")</f>
        <v>Venda Direta</v>
      </c>
    </row>
    <row r="1956" spans="1:17" x14ac:dyDescent="0.25">
      <c r="A1956">
        <v>1955</v>
      </c>
      <c r="B1956" s="1" t="s">
        <v>1964</v>
      </c>
      <c r="C1956" t="s">
        <v>3705</v>
      </c>
      <c r="D1956" t="s">
        <v>6165</v>
      </c>
      <c r="E1956" s="7">
        <v>61340</v>
      </c>
      <c r="F1956">
        <v>48</v>
      </c>
      <c r="G1956" t="s">
        <v>7814</v>
      </c>
      <c r="H1956" t="s">
        <v>7946</v>
      </c>
      <c r="I1956" t="s">
        <v>9913</v>
      </c>
      <c r="J1956" t="s">
        <v>13350</v>
      </c>
      <c r="K1956" t="s">
        <v>16789</v>
      </c>
      <c r="L1956" t="str">
        <f>LOOKUP(ImoveisBB[[#This Row],[Vlr_venda_imovel]],Table2[Faixa],Table2[NomeFaixa])</f>
        <v>E. 50k - 65k</v>
      </c>
      <c r="M1956" t="str">
        <f>LOOKUP(ImoveisBB[[#This Row],[Desc%]],Table24[Faixa],Table24[NomeFaixa])</f>
        <v>E. 40% - 50%</v>
      </c>
      <c r="N1956">
        <f>VALUE(SUBSTITUTE(MID(ImoveisBB[[#This Row],[Desc_imovel_numeros]],3,FIND("'",ImoveisBB[[#This Row],[Desc_imovel_numeros]],3)-3),".",","))</f>
        <v>90</v>
      </c>
      <c r="O1956" s="6" t="str">
        <f>LOOKUP(ImoveisBB[[#This Row],[Area1]],Table25[Faixa],Table25[NomeFaixa])</f>
        <v>D. 75m2 - 100m2</v>
      </c>
      <c r="P1956" s="6" t="str">
        <f>IF(ISNUMBER( SEARCH("Desocupado", ImoveisBB[[#This Row],[status_imovel]] ) ), "DESOcupado", "OCUpado")</f>
        <v>OCUpado</v>
      </c>
      <c r="Q1956" s="6" t="str">
        <f>IF(ISNUMBER( SEARCH("Venda", ImoveisBB[[#This Row],[status_imovel]] ) ), "Venda Direta", "Leilão")</f>
        <v>Venda Direta</v>
      </c>
    </row>
    <row r="1957" spans="1:17" x14ac:dyDescent="0.25">
      <c r="A1957">
        <v>1956</v>
      </c>
      <c r="B1957" s="1" t="s">
        <v>1965</v>
      </c>
      <c r="C1957" t="s">
        <v>3451</v>
      </c>
      <c r="D1957" t="s">
        <v>6166</v>
      </c>
      <c r="E1957" s="7">
        <v>51213</v>
      </c>
      <c r="F1957">
        <v>48</v>
      </c>
      <c r="G1957" t="s">
        <v>7795</v>
      </c>
      <c r="H1957" t="s">
        <v>7946</v>
      </c>
      <c r="I1957" t="s">
        <v>9914</v>
      </c>
      <c r="J1957" t="s">
        <v>13351</v>
      </c>
      <c r="K1957" t="s">
        <v>16790</v>
      </c>
      <c r="L1957" t="str">
        <f>LOOKUP(ImoveisBB[[#This Row],[Vlr_venda_imovel]],Table2[Faixa],Table2[NomeFaixa])</f>
        <v>E. 50k - 65k</v>
      </c>
      <c r="M1957" t="str">
        <f>LOOKUP(ImoveisBB[[#This Row],[Desc%]],Table24[Faixa],Table24[NomeFaixa])</f>
        <v>E. 40% - 50%</v>
      </c>
      <c r="N1957">
        <f>VALUE(SUBSTITUTE(MID(ImoveisBB[[#This Row],[Desc_imovel_numeros]],3,FIND("'",ImoveisBB[[#This Row],[Desc_imovel_numeros]],3)-3),".",","))</f>
        <v>250</v>
      </c>
      <c r="O1957" s="6" t="str">
        <f>LOOKUP(ImoveisBB[[#This Row],[Area1]],Table25[Faixa],Table25[NomeFaixa])</f>
        <v>G. 200m2 - 500m2</v>
      </c>
      <c r="P1957" s="6" t="str">
        <f>IF(ISNUMBER( SEARCH("Desocupado", ImoveisBB[[#This Row],[status_imovel]] ) ), "DESOcupado", "OCUpado")</f>
        <v>OCUpado</v>
      </c>
      <c r="Q1957" s="6" t="str">
        <f>IF(ISNUMBER( SEARCH("Venda", ImoveisBB[[#This Row],[status_imovel]] ) ), "Venda Direta", "Leilão")</f>
        <v>Venda Direta</v>
      </c>
    </row>
    <row r="1958" spans="1:17" x14ac:dyDescent="0.25">
      <c r="A1958">
        <v>1957</v>
      </c>
      <c r="B1958" s="1" t="s">
        <v>1966</v>
      </c>
      <c r="C1958" t="s">
        <v>3451</v>
      </c>
      <c r="D1958" t="s">
        <v>6167</v>
      </c>
      <c r="E1958" s="7">
        <v>32353</v>
      </c>
      <c r="F1958">
        <v>50</v>
      </c>
      <c r="G1958" t="s">
        <v>7890</v>
      </c>
      <c r="H1958" t="s">
        <v>7949</v>
      </c>
      <c r="I1958" t="s">
        <v>9915</v>
      </c>
      <c r="J1958" t="s">
        <v>13352</v>
      </c>
      <c r="K1958" t="s">
        <v>16791</v>
      </c>
      <c r="L1958" t="str">
        <f>LOOKUP(ImoveisBB[[#This Row],[Vlr_venda_imovel]],Table2[Faixa],Table2[NomeFaixa])</f>
        <v>C. 25k - 35k</v>
      </c>
      <c r="M1958" t="str">
        <f>LOOKUP(ImoveisBB[[#This Row],[Desc%]],Table24[Faixa],Table24[NomeFaixa])</f>
        <v>F. 50% - 60%</v>
      </c>
      <c r="N1958">
        <f>VALUE(SUBSTITUTE(MID(ImoveisBB[[#This Row],[Desc_imovel_numeros]],3,FIND("'",ImoveisBB[[#This Row],[Desc_imovel_numeros]],3)-3),".",","))</f>
        <v>190</v>
      </c>
      <c r="O1958" s="6" t="str">
        <f>LOOKUP(ImoveisBB[[#This Row],[Area1]],Table25[Faixa],Table25[NomeFaixa])</f>
        <v>F. 150m2 - 200m2</v>
      </c>
      <c r="P1958" s="6" t="str">
        <f>IF(ISNUMBER( SEARCH("Desocupado", ImoveisBB[[#This Row],[status_imovel]] ) ), "DESOcupado", "OCUpado")</f>
        <v>OCUpado</v>
      </c>
      <c r="Q1958" s="6" t="str">
        <f>IF(ISNUMBER( SEARCH("Venda", ImoveisBB[[#This Row],[status_imovel]] ) ), "Venda Direta", "Leilão")</f>
        <v>Venda Direta</v>
      </c>
    </row>
    <row r="1959" spans="1:17" x14ac:dyDescent="0.25">
      <c r="A1959">
        <v>1958</v>
      </c>
      <c r="B1959" s="1" t="s">
        <v>1967</v>
      </c>
      <c r="C1959" t="s">
        <v>3478</v>
      </c>
      <c r="D1959" t="s">
        <v>6168</v>
      </c>
      <c r="E1959" s="7">
        <v>34902</v>
      </c>
      <c r="F1959">
        <v>50</v>
      </c>
      <c r="G1959" t="s">
        <v>7890</v>
      </c>
      <c r="H1959" t="s">
        <v>7949</v>
      </c>
      <c r="I1959" t="s">
        <v>9916</v>
      </c>
      <c r="J1959" t="s">
        <v>13353</v>
      </c>
      <c r="K1959" t="s">
        <v>16792</v>
      </c>
      <c r="L1959" t="str">
        <f>LOOKUP(ImoveisBB[[#This Row],[Vlr_venda_imovel]],Table2[Faixa],Table2[NomeFaixa])</f>
        <v>C. 25k - 35k</v>
      </c>
      <c r="M1959" t="str">
        <f>LOOKUP(ImoveisBB[[#This Row],[Desc%]],Table24[Faixa],Table24[NomeFaixa])</f>
        <v>F. 50% - 60%</v>
      </c>
      <c r="N1959">
        <f>VALUE(SUBSTITUTE(MID(ImoveisBB[[#This Row],[Desc_imovel_numeros]],3,FIND("'",ImoveisBB[[#This Row],[Desc_imovel_numeros]],3)-3),".",","))</f>
        <v>300</v>
      </c>
      <c r="O1959" s="6" t="str">
        <f>LOOKUP(ImoveisBB[[#This Row],[Area1]],Table25[Faixa],Table25[NomeFaixa])</f>
        <v>G. 200m2 - 500m2</v>
      </c>
      <c r="P1959" s="6" t="str">
        <f>IF(ISNUMBER( SEARCH("Desocupado", ImoveisBB[[#This Row],[status_imovel]] ) ), "DESOcupado", "OCUpado")</f>
        <v>OCUpado</v>
      </c>
      <c r="Q1959" s="6" t="str">
        <f>IF(ISNUMBER( SEARCH("Venda", ImoveisBB[[#This Row],[status_imovel]] ) ), "Venda Direta", "Leilão")</f>
        <v>Venda Direta</v>
      </c>
    </row>
    <row r="1960" spans="1:17" x14ac:dyDescent="0.25">
      <c r="A1960">
        <v>1959</v>
      </c>
      <c r="B1960" s="1" t="s">
        <v>1968</v>
      </c>
      <c r="C1960" t="s">
        <v>3737</v>
      </c>
      <c r="D1960" t="s">
        <v>6169</v>
      </c>
      <c r="E1960" s="7">
        <v>51213</v>
      </c>
      <c r="F1960">
        <v>48</v>
      </c>
      <c r="G1960" t="s">
        <v>7814</v>
      </c>
      <c r="H1960" t="s">
        <v>7946</v>
      </c>
      <c r="I1960" t="s">
        <v>9917</v>
      </c>
      <c r="J1960" t="s">
        <v>13354</v>
      </c>
      <c r="K1960" t="s">
        <v>16793</v>
      </c>
      <c r="L1960" t="str">
        <f>LOOKUP(ImoveisBB[[#This Row],[Vlr_venda_imovel]],Table2[Faixa],Table2[NomeFaixa])</f>
        <v>E. 50k - 65k</v>
      </c>
      <c r="M1960" t="str">
        <f>LOOKUP(ImoveisBB[[#This Row],[Desc%]],Table24[Faixa],Table24[NomeFaixa])</f>
        <v>E. 40% - 50%</v>
      </c>
      <c r="N1960">
        <f>VALUE(SUBSTITUTE(MID(ImoveisBB[[#This Row],[Desc_imovel_numeros]],3,FIND("'",ImoveisBB[[#This Row],[Desc_imovel_numeros]],3)-3),".",","))</f>
        <v>151.5</v>
      </c>
      <c r="O1960" s="6" t="str">
        <f>LOOKUP(ImoveisBB[[#This Row],[Area1]],Table25[Faixa],Table25[NomeFaixa])</f>
        <v>F. 150m2 - 200m2</v>
      </c>
      <c r="P1960" s="6" t="str">
        <f>IF(ISNUMBER( SEARCH("Desocupado", ImoveisBB[[#This Row],[status_imovel]] ) ), "DESOcupado", "OCUpado")</f>
        <v>OCUpado</v>
      </c>
      <c r="Q1960" s="6" t="str">
        <f>IF(ISNUMBER( SEARCH("Venda", ImoveisBB[[#This Row],[status_imovel]] ) ), "Venda Direta", "Leilão")</f>
        <v>Venda Direta</v>
      </c>
    </row>
    <row r="1961" spans="1:17" x14ac:dyDescent="0.25">
      <c r="A1961">
        <v>1960</v>
      </c>
      <c r="B1961" s="1" t="s">
        <v>1969</v>
      </c>
      <c r="C1961" t="s">
        <v>3451</v>
      </c>
      <c r="D1961" t="s">
        <v>6170</v>
      </c>
      <c r="E1961" s="7">
        <v>47135</v>
      </c>
      <c r="F1961">
        <v>48</v>
      </c>
      <c r="G1961" t="s">
        <v>7812</v>
      </c>
      <c r="H1961" t="s">
        <v>7946</v>
      </c>
      <c r="I1961" t="s">
        <v>9918</v>
      </c>
      <c r="J1961" t="s">
        <v>13355</v>
      </c>
      <c r="K1961" t="s">
        <v>16794</v>
      </c>
      <c r="L1961" t="str">
        <f>LOOKUP(ImoveisBB[[#This Row],[Vlr_venda_imovel]],Table2[Faixa],Table2[NomeFaixa])</f>
        <v>D. 35k - 50k</v>
      </c>
      <c r="M1961" t="str">
        <f>LOOKUP(ImoveisBB[[#This Row],[Desc%]],Table24[Faixa],Table24[NomeFaixa])</f>
        <v>E. 40% - 50%</v>
      </c>
      <c r="N1961">
        <f>VALUE(SUBSTITUTE(MID(ImoveisBB[[#This Row],[Desc_imovel_numeros]],3,FIND("'",ImoveisBB[[#This Row],[Desc_imovel_numeros]],3)-3),".",","))</f>
        <v>200</v>
      </c>
      <c r="O1961" s="6" t="str">
        <f>LOOKUP(ImoveisBB[[#This Row],[Area1]],Table25[Faixa],Table25[NomeFaixa])</f>
        <v>G. 200m2 - 500m2</v>
      </c>
      <c r="P1961" s="6" t="str">
        <f>IF(ISNUMBER( SEARCH("Desocupado", ImoveisBB[[#This Row],[status_imovel]] ) ), "DESOcupado", "OCUpado")</f>
        <v>OCUpado</v>
      </c>
      <c r="Q1961" s="6" t="str">
        <f>IF(ISNUMBER( SEARCH("Venda", ImoveisBB[[#This Row],[status_imovel]] ) ), "Venda Direta", "Leilão")</f>
        <v>Venda Direta</v>
      </c>
    </row>
    <row r="1962" spans="1:17" x14ac:dyDescent="0.25">
      <c r="A1962">
        <v>1961</v>
      </c>
      <c r="B1962" s="1" t="s">
        <v>1970</v>
      </c>
      <c r="C1962" t="s">
        <v>3451</v>
      </c>
      <c r="D1962" t="s">
        <v>6171</v>
      </c>
      <c r="E1962" s="7">
        <v>23224</v>
      </c>
      <c r="F1962">
        <v>47</v>
      </c>
      <c r="G1962" t="s">
        <v>7814</v>
      </c>
      <c r="H1962" t="s">
        <v>7946</v>
      </c>
      <c r="I1962" t="s">
        <v>9919</v>
      </c>
      <c r="J1962" t="s">
        <v>13356</v>
      </c>
      <c r="K1962" t="s">
        <v>16795</v>
      </c>
      <c r="L1962" t="str">
        <f>LOOKUP(ImoveisBB[[#This Row],[Vlr_venda_imovel]],Table2[Faixa],Table2[NomeFaixa])</f>
        <v>B. 12,5k - 25k</v>
      </c>
      <c r="M1962" t="str">
        <f>LOOKUP(ImoveisBB[[#This Row],[Desc%]],Table24[Faixa],Table24[NomeFaixa])</f>
        <v>E. 40% - 50%</v>
      </c>
      <c r="N1962">
        <f>VALUE(SUBSTITUTE(MID(ImoveisBB[[#This Row],[Desc_imovel_numeros]],3,FIND("'",ImoveisBB[[#This Row],[Desc_imovel_numeros]],3)-3),".",","))</f>
        <v>200</v>
      </c>
      <c r="O1962" s="6" t="str">
        <f>LOOKUP(ImoveisBB[[#This Row],[Area1]],Table25[Faixa],Table25[NomeFaixa])</f>
        <v>G. 200m2 - 500m2</v>
      </c>
      <c r="P1962" s="6" t="str">
        <f>IF(ISNUMBER( SEARCH("Desocupado", ImoveisBB[[#This Row],[status_imovel]] ) ), "DESOcupado", "OCUpado")</f>
        <v>OCUpado</v>
      </c>
      <c r="Q1962" s="6" t="str">
        <f>IF(ISNUMBER( SEARCH("Venda", ImoveisBB[[#This Row],[status_imovel]] ) ), "Venda Direta", "Leilão")</f>
        <v>Venda Direta</v>
      </c>
    </row>
    <row r="1963" spans="1:17" x14ac:dyDescent="0.25">
      <c r="A1963">
        <v>1962</v>
      </c>
      <c r="B1963" s="1" t="s">
        <v>1971</v>
      </c>
      <c r="C1963" t="s">
        <v>3477</v>
      </c>
      <c r="D1963" t="s">
        <v>6172</v>
      </c>
      <c r="E1963" s="7">
        <v>63592</v>
      </c>
      <c r="F1963">
        <v>48</v>
      </c>
      <c r="G1963" t="s">
        <v>7723</v>
      </c>
      <c r="H1963" t="s">
        <v>7937</v>
      </c>
      <c r="I1963" t="s">
        <v>9920</v>
      </c>
      <c r="J1963" t="s">
        <v>13357</v>
      </c>
      <c r="K1963" t="s">
        <v>16796</v>
      </c>
      <c r="L1963" t="str">
        <f>LOOKUP(ImoveisBB[[#This Row],[Vlr_venda_imovel]],Table2[Faixa],Table2[NomeFaixa])</f>
        <v>E. 50k - 65k</v>
      </c>
      <c r="M1963" t="str">
        <f>LOOKUP(ImoveisBB[[#This Row],[Desc%]],Table24[Faixa],Table24[NomeFaixa])</f>
        <v>E. 40% - 50%</v>
      </c>
      <c r="N1963">
        <f>VALUE(SUBSTITUTE(MID(ImoveisBB[[#This Row],[Desc_imovel_numeros]],3,FIND("'",ImoveisBB[[#This Row],[Desc_imovel_numeros]],3)-3),".",","))</f>
        <v>180</v>
      </c>
      <c r="O1963" s="6" t="str">
        <f>LOOKUP(ImoveisBB[[#This Row],[Area1]],Table25[Faixa],Table25[NomeFaixa])</f>
        <v>F. 150m2 - 200m2</v>
      </c>
      <c r="P1963" s="6" t="str">
        <f>IF(ISNUMBER( SEARCH("Desocupado", ImoveisBB[[#This Row],[status_imovel]] ) ), "DESOcupado", "OCUpado")</f>
        <v>OCUpado</v>
      </c>
      <c r="Q1963" s="6" t="str">
        <f>IF(ISNUMBER( SEARCH("Venda", ImoveisBB[[#This Row],[status_imovel]] ) ), "Venda Direta", "Leilão")</f>
        <v>Venda Direta</v>
      </c>
    </row>
    <row r="1964" spans="1:17" x14ac:dyDescent="0.25">
      <c r="A1964">
        <v>1963</v>
      </c>
      <c r="B1964" s="1" t="s">
        <v>1972</v>
      </c>
      <c r="C1964" t="s">
        <v>3451</v>
      </c>
      <c r="D1964" t="s">
        <v>6173</v>
      </c>
      <c r="E1964" s="7">
        <v>35298</v>
      </c>
      <c r="F1964">
        <v>48</v>
      </c>
      <c r="G1964" t="s">
        <v>7890</v>
      </c>
      <c r="H1964" t="s">
        <v>7949</v>
      </c>
      <c r="I1964" t="s">
        <v>9921</v>
      </c>
      <c r="J1964" t="s">
        <v>13358</v>
      </c>
      <c r="K1964" t="s">
        <v>16797</v>
      </c>
      <c r="L1964" t="str">
        <f>LOOKUP(ImoveisBB[[#This Row],[Vlr_venda_imovel]],Table2[Faixa],Table2[NomeFaixa])</f>
        <v>D. 35k - 50k</v>
      </c>
      <c r="M1964" t="str">
        <f>LOOKUP(ImoveisBB[[#This Row],[Desc%]],Table24[Faixa],Table24[NomeFaixa])</f>
        <v>E. 40% - 50%</v>
      </c>
      <c r="N1964">
        <f>VALUE(SUBSTITUTE(MID(ImoveisBB[[#This Row],[Desc_imovel_numeros]],3,FIND("'",ImoveisBB[[#This Row],[Desc_imovel_numeros]],3)-3),".",","))</f>
        <v>200</v>
      </c>
      <c r="O1964" s="6" t="str">
        <f>LOOKUP(ImoveisBB[[#This Row],[Area1]],Table25[Faixa],Table25[NomeFaixa])</f>
        <v>G. 200m2 - 500m2</v>
      </c>
      <c r="P1964" s="6" t="str">
        <f>IF(ISNUMBER( SEARCH("Desocupado", ImoveisBB[[#This Row],[status_imovel]] ) ), "DESOcupado", "OCUpado")</f>
        <v>DESOcupado</v>
      </c>
      <c r="Q1964" s="6" t="str">
        <f>IF(ISNUMBER( SEARCH("Venda", ImoveisBB[[#This Row],[status_imovel]] ) ), "Venda Direta", "Leilão")</f>
        <v>Venda Direta</v>
      </c>
    </row>
    <row r="1965" spans="1:17" x14ac:dyDescent="0.25">
      <c r="A1965">
        <v>1964</v>
      </c>
      <c r="B1965" s="1" t="s">
        <v>1973</v>
      </c>
      <c r="C1965" t="s">
        <v>3451</v>
      </c>
      <c r="D1965" t="s">
        <v>6174</v>
      </c>
      <c r="E1965" s="7">
        <v>38135</v>
      </c>
      <c r="F1965">
        <v>51</v>
      </c>
      <c r="G1965" t="s">
        <v>7805</v>
      </c>
      <c r="H1965" t="s">
        <v>7949</v>
      </c>
      <c r="I1965" t="s">
        <v>9922</v>
      </c>
      <c r="J1965" t="s">
        <v>13359</v>
      </c>
      <c r="K1965" t="s">
        <v>16798</v>
      </c>
      <c r="L1965" t="str">
        <f>LOOKUP(ImoveisBB[[#This Row],[Vlr_venda_imovel]],Table2[Faixa],Table2[NomeFaixa])</f>
        <v>D. 35k - 50k</v>
      </c>
      <c r="M1965" t="str">
        <f>LOOKUP(ImoveisBB[[#This Row],[Desc%]],Table24[Faixa],Table24[NomeFaixa])</f>
        <v>F. 50% - 60%</v>
      </c>
      <c r="N1965">
        <f>VALUE(SUBSTITUTE(MID(ImoveisBB[[#This Row],[Desc_imovel_numeros]],3,FIND("'",ImoveisBB[[#This Row],[Desc_imovel_numeros]],3)-3),".",","))</f>
        <v>200</v>
      </c>
      <c r="O1965" s="6" t="str">
        <f>LOOKUP(ImoveisBB[[#This Row],[Area1]],Table25[Faixa],Table25[NomeFaixa])</f>
        <v>G. 200m2 - 500m2</v>
      </c>
      <c r="P1965" s="6" t="str">
        <f>IF(ISNUMBER( SEARCH("Desocupado", ImoveisBB[[#This Row],[status_imovel]] ) ), "DESOcupado", "OCUpado")</f>
        <v>OCUpado</v>
      </c>
      <c r="Q1965" s="6" t="str">
        <f>IF(ISNUMBER( SEARCH("Venda", ImoveisBB[[#This Row],[status_imovel]] ) ), "Venda Direta", "Leilão")</f>
        <v>Venda Direta</v>
      </c>
    </row>
    <row r="1966" spans="1:17" x14ac:dyDescent="0.25">
      <c r="A1966">
        <v>1965</v>
      </c>
      <c r="B1966" s="1" t="s">
        <v>1974</v>
      </c>
      <c r="C1966" t="s">
        <v>3463</v>
      </c>
      <c r="D1966" t="s">
        <v>6175</v>
      </c>
      <c r="E1966" s="7">
        <v>43227</v>
      </c>
      <c r="F1966">
        <v>14</v>
      </c>
      <c r="G1966" t="s">
        <v>7890</v>
      </c>
      <c r="H1966" t="s">
        <v>7949</v>
      </c>
      <c r="I1966" t="s">
        <v>9923</v>
      </c>
      <c r="J1966" t="s">
        <v>13360</v>
      </c>
      <c r="K1966" t="s">
        <v>16799</v>
      </c>
      <c r="L1966" t="str">
        <f>LOOKUP(ImoveisBB[[#This Row],[Vlr_venda_imovel]],Table2[Faixa],Table2[NomeFaixa])</f>
        <v>D. 35k - 50k</v>
      </c>
      <c r="M1966" t="str">
        <f>LOOKUP(ImoveisBB[[#This Row],[Desc%]],Table24[Faixa],Table24[NomeFaixa])</f>
        <v>B. 10% - 20%</v>
      </c>
      <c r="N1966">
        <f>VALUE(SUBSTITUTE(MID(ImoveisBB[[#This Row],[Desc_imovel_numeros]],3,FIND("'",ImoveisBB[[#This Row],[Desc_imovel_numeros]],3)-3),".",","))</f>
        <v>270</v>
      </c>
      <c r="O1966" s="6" t="str">
        <f>LOOKUP(ImoveisBB[[#This Row],[Area1]],Table25[Faixa],Table25[NomeFaixa])</f>
        <v>G. 200m2 - 500m2</v>
      </c>
      <c r="P1966" s="6" t="str">
        <f>IF(ISNUMBER( SEARCH("Desocupado", ImoveisBB[[#This Row],[status_imovel]] ) ), "DESOcupado", "OCUpado")</f>
        <v>DESOcupado</v>
      </c>
      <c r="Q1966" s="6" t="str">
        <f>IF(ISNUMBER( SEARCH("Venda", ImoveisBB[[#This Row],[status_imovel]] ) ), "Venda Direta", "Leilão")</f>
        <v>Venda Direta</v>
      </c>
    </row>
    <row r="1967" spans="1:17" x14ac:dyDescent="0.25">
      <c r="A1967">
        <v>1966</v>
      </c>
      <c r="B1967" s="1" t="s">
        <v>1975</v>
      </c>
      <c r="C1967" t="s">
        <v>3451</v>
      </c>
      <c r="D1967" t="s">
        <v>6176</v>
      </c>
      <c r="E1967" s="7">
        <v>44077</v>
      </c>
      <c r="F1967">
        <v>48</v>
      </c>
      <c r="G1967" t="s">
        <v>7812</v>
      </c>
      <c r="H1967" t="s">
        <v>7946</v>
      </c>
      <c r="I1967" t="s">
        <v>9924</v>
      </c>
      <c r="J1967" t="s">
        <v>13361</v>
      </c>
      <c r="K1967" t="s">
        <v>16800</v>
      </c>
      <c r="L1967" t="str">
        <f>LOOKUP(ImoveisBB[[#This Row],[Vlr_venda_imovel]],Table2[Faixa],Table2[NomeFaixa])</f>
        <v>D. 35k - 50k</v>
      </c>
      <c r="M1967" t="str">
        <f>LOOKUP(ImoveisBB[[#This Row],[Desc%]],Table24[Faixa],Table24[NomeFaixa])</f>
        <v>E. 40% - 50%</v>
      </c>
      <c r="N1967">
        <f>VALUE(SUBSTITUTE(MID(ImoveisBB[[#This Row],[Desc_imovel_numeros]],3,FIND("'",ImoveisBB[[#This Row],[Desc_imovel_numeros]],3)-3),".",","))</f>
        <v>200</v>
      </c>
      <c r="O1967" s="6" t="str">
        <f>LOOKUP(ImoveisBB[[#This Row],[Area1]],Table25[Faixa],Table25[NomeFaixa])</f>
        <v>G. 200m2 - 500m2</v>
      </c>
      <c r="P1967" s="6" t="str">
        <f>IF(ISNUMBER( SEARCH("Desocupado", ImoveisBB[[#This Row],[status_imovel]] ) ), "DESOcupado", "OCUpado")</f>
        <v>OCUpado</v>
      </c>
      <c r="Q1967" s="6" t="str">
        <f>IF(ISNUMBER( SEARCH("Venda", ImoveisBB[[#This Row],[status_imovel]] ) ), "Venda Direta", "Leilão")</f>
        <v>Venda Direta</v>
      </c>
    </row>
    <row r="1968" spans="1:17" x14ac:dyDescent="0.25">
      <c r="A1968">
        <v>1967</v>
      </c>
      <c r="B1968" s="1" t="s">
        <v>1976</v>
      </c>
      <c r="C1968" t="s">
        <v>3451</v>
      </c>
      <c r="D1968" t="s">
        <v>6177</v>
      </c>
      <c r="E1968" s="7">
        <v>41018</v>
      </c>
      <c r="F1968">
        <v>59</v>
      </c>
      <c r="G1968" t="s">
        <v>7805</v>
      </c>
      <c r="H1968" t="s">
        <v>7949</v>
      </c>
      <c r="I1968" t="s">
        <v>9925</v>
      </c>
      <c r="J1968" t="s">
        <v>13362</v>
      </c>
      <c r="K1968" t="s">
        <v>16801</v>
      </c>
      <c r="L1968" t="str">
        <f>LOOKUP(ImoveisBB[[#This Row],[Vlr_venda_imovel]],Table2[Faixa],Table2[NomeFaixa])</f>
        <v>D. 35k - 50k</v>
      </c>
      <c r="M1968" t="str">
        <f>LOOKUP(ImoveisBB[[#This Row],[Desc%]],Table24[Faixa],Table24[NomeFaixa])</f>
        <v>F. 50% - 60%</v>
      </c>
      <c r="N1968">
        <f>VALUE(SUBSTITUTE(MID(ImoveisBB[[#This Row],[Desc_imovel_numeros]],3,FIND("'",ImoveisBB[[#This Row],[Desc_imovel_numeros]],3)-3),".",","))</f>
        <v>245.25</v>
      </c>
      <c r="O1968" s="6" t="str">
        <f>LOOKUP(ImoveisBB[[#This Row],[Area1]],Table25[Faixa],Table25[NomeFaixa])</f>
        <v>G. 200m2 - 500m2</v>
      </c>
      <c r="P1968" s="6" t="str">
        <f>IF(ISNUMBER( SEARCH("Desocupado", ImoveisBB[[#This Row],[status_imovel]] ) ), "DESOcupado", "OCUpado")</f>
        <v>OCUpado</v>
      </c>
      <c r="Q1968" s="6" t="str">
        <f>IF(ISNUMBER( SEARCH("Venda", ImoveisBB[[#This Row],[status_imovel]] ) ), "Venda Direta", "Leilão")</f>
        <v>Venda Direta</v>
      </c>
    </row>
    <row r="1969" spans="1:17" x14ac:dyDescent="0.25">
      <c r="A1969">
        <v>1968</v>
      </c>
      <c r="B1969" s="1" t="s">
        <v>1977</v>
      </c>
      <c r="C1969" t="s">
        <v>3463</v>
      </c>
      <c r="D1969" t="s">
        <v>6178</v>
      </c>
      <c r="E1969" s="7">
        <v>44164</v>
      </c>
      <c r="F1969">
        <v>29</v>
      </c>
      <c r="G1969" t="s">
        <v>7847</v>
      </c>
      <c r="H1969" t="s">
        <v>7951</v>
      </c>
      <c r="I1969" t="s">
        <v>9926</v>
      </c>
      <c r="J1969" t="s">
        <v>13363</v>
      </c>
      <c r="K1969" t="s">
        <v>16802</v>
      </c>
      <c r="L1969" t="str">
        <f>LOOKUP(ImoveisBB[[#This Row],[Vlr_venda_imovel]],Table2[Faixa],Table2[NomeFaixa])</f>
        <v>D. 35k - 50k</v>
      </c>
      <c r="M1969" t="str">
        <f>LOOKUP(ImoveisBB[[#This Row],[Desc%]],Table24[Faixa],Table24[NomeFaixa])</f>
        <v>C. 20% - 30%</v>
      </c>
      <c r="N1969">
        <f>VALUE(SUBSTITUTE(MID(ImoveisBB[[#This Row],[Desc_imovel_numeros]],3,FIND("'",ImoveisBB[[#This Row],[Desc_imovel_numeros]],3)-3),".",","))</f>
        <v>243</v>
      </c>
      <c r="O1969" s="6" t="str">
        <f>LOOKUP(ImoveisBB[[#This Row],[Area1]],Table25[Faixa],Table25[NomeFaixa])</f>
        <v>G. 200m2 - 500m2</v>
      </c>
      <c r="P1969" s="6" t="str">
        <f>IF(ISNUMBER( SEARCH("Desocupado", ImoveisBB[[#This Row],[status_imovel]] ) ), "DESOcupado", "OCUpado")</f>
        <v>OCUpado</v>
      </c>
      <c r="Q1969" s="6" t="str">
        <f>IF(ISNUMBER( SEARCH("Venda", ImoveisBB[[#This Row],[status_imovel]] ) ), "Venda Direta", "Leilão")</f>
        <v>Venda Direta</v>
      </c>
    </row>
    <row r="1970" spans="1:17" x14ac:dyDescent="0.25">
      <c r="A1970">
        <v>1969</v>
      </c>
      <c r="B1970" s="1" t="s">
        <v>1978</v>
      </c>
      <c r="C1970" t="s">
        <v>3478</v>
      </c>
      <c r="D1970" t="s">
        <v>6179</v>
      </c>
      <c r="E1970" s="7">
        <v>41018</v>
      </c>
      <c r="F1970">
        <v>48</v>
      </c>
      <c r="G1970" t="s">
        <v>7795</v>
      </c>
      <c r="H1970" t="s">
        <v>7946</v>
      </c>
      <c r="I1970" t="s">
        <v>9927</v>
      </c>
      <c r="J1970" t="s">
        <v>13364</v>
      </c>
      <c r="K1970" t="s">
        <v>16803</v>
      </c>
      <c r="L1970" t="str">
        <f>LOOKUP(ImoveisBB[[#This Row],[Vlr_venda_imovel]],Table2[Faixa],Table2[NomeFaixa])</f>
        <v>D. 35k - 50k</v>
      </c>
      <c r="M1970" t="str">
        <f>LOOKUP(ImoveisBB[[#This Row],[Desc%]],Table24[Faixa],Table24[NomeFaixa])</f>
        <v>E. 40% - 50%</v>
      </c>
      <c r="N1970">
        <f>VALUE(SUBSTITUTE(MID(ImoveisBB[[#This Row],[Desc_imovel_numeros]],3,FIND("'",ImoveisBB[[#This Row],[Desc_imovel_numeros]],3)-3),".",","))</f>
        <v>185.5</v>
      </c>
      <c r="O1970" s="6" t="str">
        <f>LOOKUP(ImoveisBB[[#This Row],[Area1]],Table25[Faixa],Table25[NomeFaixa])</f>
        <v>F. 150m2 - 200m2</v>
      </c>
      <c r="P1970" s="6" t="str">
        <f>IF(ISNUMBER( SEARCH("Desocupado", ImoveisBB[[#This Row],[status_imovel]] ) ), "DESOcupado", "OCUpado")</f>
        <v>OCUpado</v>
      </c>
      <c r="Q1970" s="6" t="str">
        <f>IF(ISNUMBER( SEARCH("Venda", ImoveisBB[[#This Row],[status_imovel]] ) ), "Venda Direta", "Leilão")</f>
        <v>Venda Direta</v>
      </c>
    </row>
    <row r="1971" spans="1:17" x14ac:dyDescent="0.25">
      <c r="A1971">
        <v>1970</v>
      </c>
      <c r="B1971" s="1" t="s">
        <v>1979</v>
      </c>
      <c r="C1971" t="s">
        <v>3463</v>
      </c>
      <c r="D1971" t="s">
        <v>6180</v>
      </c>
      <c r="E1971" s="7">
        <v>53526</v>
      </c>
      <c r="F1971">
        <v>48</v>
      </c>
      <c r="G1971" t="s">
        <v>7737</v>
      </c>
      <c r="H1971" t="s">
        <v>7937</v>
      </c>
      <c r="I1971" t="s">
        <v>9928</v>
      </c>
      <c r="J1971" t="s">
        <v>13365</v>
      </c>
      <c r="K1971" t="s">
        <v>16804</v>
      </c>
      <c r="L1971" t="str">
        <f>LOOKUP(ImoveisBB[[#This Row],[Vlr_venda_imovel]],Table2[Faixa],Table2[NomeFaixa])</f>
        <v>E. 50k - 65k</v>
      </c>
      <c r="M1971" t="str">
        <f>LOOKUP(ImoveisBB[[#This Row],[Desc%]],Table24[Faixa],Table24[NomeFaixa])</f>
        <v>E. 40% - 50%</v>
      </c>
      <c r="N1971">
        <f>VALUE(SUBSTITUTE(MID(ImoveisBB[[#This Row],[Desc_imovel_numeros]],3,FIND("'",ImoveisBB[[#This Row],[Desc_imovel_numeros]],3)-3),".",","))</f>
        <v>182</v>
      </c>
      <c r="O1971" s="6" t="str">
        <f>LOOKUP(ImoveisBB[[#This Row],[Area1]],Table25[Faixa],Table25[NomeFaixa])</f>
        <v>F. 150m2 - 200m2</v>
      </c>
      <c r="P1971" s="6" t="str">
        <f>IF(ISNUMBER( SEARCH("Desocupado", ImoveisBB[[#This Row],[status_imovel]] ) ), "DESOcupado", "OCUpado")</f>
        <v>OCUpado</v>
      </c>
      <c r="Q1971" s="6" t="str">
        <f>IF(ISNUMBER( SEARCH("Venda", ImoveisBB[[#This Row],[status_imovel]] ) ), "Venda Direta", "Leilão")</f>
        <v>Venda Direta</v>
      </c>
    </row>
    <row r="1972" spans="1:17" x14ac:dyDescent="0.25">
      <c r="A1972">
        <v>1971</v>
      </c>
      <c r="B1972" s="1" t="s">
        <v>1980</v>
      </c>
      <c r="C1972" t="s">
        <v>3451</v>
      </c>
      <c r="D1972" t="s">
        <v>6181</v>
      </c>
      <c r="E1972" s="7">
        <v>41528</v>
      </c>
      <c r="F1972">
        <v>50</v>
      </c>
      <c r="G1972" t="s">
        <v>7805</v>
      </c>
      <c r="H1972" t="s">
        <v>7949</v>
      </c>
      <c r="I1972" t="s">
        <v>9929</v>
      </c>
      <c r="J1972" t="s">
        <v>13366</v>
      </c>
      <c r="K1972" t="s">
        <v>16805</v>
      </c>
      <c r="L1972" t="str">
        <f>LOOKUP(ImoveisBB[[#This Row],[Vlr_venda_imovel]],Table2[Faixa],Table2[NomeFaixa])</f>
        <v>D. 35k - 50k</v>
      </c>
      <c r="M1972" t="str">
        <f>LOOKUP(ImoveisBB[[#This Row],[Desc%]],Table24[Faixa],Table24[NomeFaixa])</f>
        <v>F. 50% - 60%</v>
      </c>
      <c r="N1972">
        <f>VALUE(SUBSTITUTE(MID(ImoveisBB[[#This Row],[Desc_imovel_numeros]],3,FIND("'",ImoveisBB[[#This Row],[Desc_imovel_numeros]],3)-3),".",","))</f>
        <v>225</v>
      </c>
      <c r="O1972" s="6" t="str">
        <f>LOOKUP(ImoveisBB[[#This Row],[Area1]],Table25[Faixa],Table25[NomeFaixa])</f>
        <v>G. 200m2 - 500m2</v>
      </c>
      <c r="P1972" s="6" t="str">
        <f>IF(ISNUMBER( SEARCH("Desocupado", ImoveisBB[[#This Row],[status_imovel]] ) ), "DESOcupado", "OCUpado")</f>
        <v>OCUpado</v>
      </c>
      <c r="Q1972" s="6" t="str">
        <f>IF(ISNUMBER( SEARCH("Venda", ImoveisBB[[#This Row],[status_imovel]] ) ), "Venda Direta", "Leilão")</f>
        <v>Venda Direta</v>
      </c>
    </row>
    <row r="1973" spans="1:17" x14ac:dyDescent="0.25">
      <c r="A1973">
        <v>1972</v>
      </c>
      <c r="B1973" s="1" t="s">
        <v>1981</v>
      </c>
      <c r="C1973" t="s">
        <v>3463</v>
      </c>
      <c r="D1973" t="s">
        <v>6182</v>
      </c>
      <c r="E1973" s="7">
        <v>47160</v>
      </c>
      <c r="F1973">
        <v>45</v>
      </c>
      <c r="G1973" t="s">
        <v>7805</v>
      </c>
      <c r="H1973" t="s">
        <v>7949</v>
      </c>
      <c r="I1973" t="s">
        <v>9930</v>
      </c>
      <c r="J1973" t="s">
        <v>13367</v>
      </c>
      <c r="K1973" t="s">
        <v>16806</v>
      </c>
      <c r="L1973" t="str">
        <f>LOOKUP(ImoveisBB[[#This Row],[Vlr_venda_imovel]],Table2[Faixa],Table2[NomeFaixa])</f>
        <v>D. 35k - 50k</v>
      </c>
      <c r="M1973" t="str">
        <f>LOOKUP(ImoveisBB[[#This Row],[Desc%]],Table24[Faixa],Table24[NomeFaixa])</f>
        <v>E. 40% - 50%</v>
      </c>
      <c r="N1973">
        <f>VALUE(SUBSTITUTE(MID(ImoveisBB[[#This Row],[Desc_imovel_numeros]],3,FIND("'",ImoveisBB[[#This Row],[Desc_imovel_numeros]],3)-3),".",","))</f>
        <v>162</v>
      </c>
      <c r="O1973" s="6" t="str">
        <f>LOOKUP(ImoveisBB[[#This Row],[Area1]],Table25[Faixa],Table25[NomeFaixa])</f>
        <v>F. 150m2 - 200m2</v>
      </c>
      <c r="P1973" s="6" t="str">
        <f>IF(ISNUMBER( SEARCH("Desocupado", ImoveisBB[[#This Row],[status_imovel]] ) ), "DESOcupado", "OCUpado")</f>
        <v>OCUpado</v>
      </c>
      <c r="Q1973" s="6" t="str">
        <f>IF(ISNUMBER( SEARCH("Venda", ImoveisBB[[#This Row],[status_imovel]] ) ), "Venda Direta", "Leilão")</f>
        <v>Venda Direta</v>
      </c>
    </row>
    <row r="1974" spans="1:17" x14ac:dyDescent="0.25">
      <c r="A1974">
        <v>1973</v>
      </c>
      <c r="B1974" s="1" t="s">
        <v>1982</v>
      </c>
      <c r="C1974" t="s">
        <v>3484</v>
      </c>
      <c r="D1974" t="s">
        <v>6183</v>
      </c>
      <c r="E1974" s="7">
        <v>46059</v>
      </c>
      <c r="F1974">
        <v>42</v>
      </c>
      <c r="G1974" t="s">
        <v>7723</v>
      </c>
      <c r="H1974" t="s">
        <v>7937</v>
      </c>
      <c r="I1974" t="s">
        <v>9931</v>
      </c>
      <c r="J1974" t="s">
        <v>13368</v>
      </c>
      <c r="K1974" t="s">
        <v>16807</v>
      </c>
      <c r="L1974" t="str">
        <f>LOOKUP(ImoveisBB[[#This Row],[Vlr_venda_imovel]],Table2[Faixa],Table2[NomeFaixa])</f>
        <v>D. 35k - 50k</v>
      </c>
      <c r="M1974" t="str">
        <f>LOOKUP(ImoveisBB[[#This Row],[Desc%]],Table24[Faixa],Table24[NomeFaixa])</f>
        <v>E. 40% - 50%</v>
      </c>
      <c r="N1974">
        <f>VALUE(SUBSTITUTE(MID(ImoveisBB[[#This Row],[Desc_imovel_numeros]],3,FIND("'",ImoveisBB[[#This Row],[Desc_imovel_numeros]],3)-3),".",","))</f>
        <v>46.23</v>
      </c>
      <c r="O1974" s="6" t="str">
        <f>LOOKUP(ImoveisBB[[#This Row],[Area1]],Table25[Faixa],Table25[NomeFaixa])</f>
        <v>B. 25m2 - 50m2</v>
      </c>
      <c r="P1974" s="6" t="str">
        <f>IF(ISNUMBER( SEARCH("Desocupado", ImoveisBB[[#This Row],[status_imovel]] ) ), "DESOcupado", "OCUpado")</f>
        <v>DESOcupado</v>
      </c>
      <c r="Q1974" s="6" t="str">
        <f>IF(ISNUMBER( SEARCH("Venda", ImoveisBB[[#This Row],[status_imovel]] ) ), "Venda Direta", "Leilão")</f>
        <v>Venda Direta</v>
      </c>
    </row>
    <row r="1975" spans="1:17" x14ac:dyDescent="0.25">
      <c r="A1975">
        <v>1974</v>
      </c>
      <c r="B1975" s="1" t="s">
        <v>1983</v>
      </c>
      <c r="C1975" t="s">
        <v>3451</v>
      </c>
      <c r="D1975" t="s">
        <v>6184</v>
      </c>
      <c r="E1975" s="7">
        <v>41213</v>
      </c>
      <c r="F1975">
        <v>39</v>
      </c>
      <c r="G1975" t="s">
        <v>7805</v>
      </c>
      <c r="H1975" t="s">
        <v>7949</v>
      </c>
      <c r="I1975" t="s">
        <v>9932</v>
      </c>
      <c r="J1975" t="s">
        <v>13369</v>
      </c>
      <c r="K1975" t="s">
        <v>16808</v>
      </c>
      <c r="L1975" t="str">
        <f>LOOKUP(ImoveisBB[[#This Row],[Vlr_venda_imovel]],Table2[Faixa],Table2[NomeFaixa])</f>
        <v>D. 35k - 50k</v>
      </c>
      <c r="M1975" t="str">
        <f>LOOKUP(ImoveisBB[[#This Row],[Desc%]],Table24[Faixa],Table24[NomeFaixa])</f>
        <v>D. 30% - 40%</v>
      </c>
      <c r="N1975">
        <f>VALUE(SUBSTITUTE(MID(ImoveisBB[[#This Row],[Desc_imovel_numeros]],3,FIND("'",ImoveisBB[[#This Row],[Desc_imovel_numeros]],3)-3),".",","))</f>
        <v>170</v>
      </c>
      <c r="O1975" s="6" t="str">
        <f>LOOKUP(ImoveisBB[[#This Row],[Area1]],Table25[Faixa],Table25[NomeFaixa])</f>
        <v>F. 150m2 - 200m2</v>
      </c>
      <c r="P1975" s="6" t="str">
        <f>IF(ISNUMBER( SEARCH("Desocupado", ImoveisBB[[#This Row],[status_imovel]] ) ), "DESOcupado", "OCUpado")</f>
        <v>OCUpado</v>
      </c>
      <c r="Q1975" s="6" t="str">
        <f>IF(ISNUMBER( SEARCH("Venda", ImoveisBB[[#This Row],[status_imovel]] ) ), "Venda Direta", "Leilão")</f>
        <v>Venda Direta</v>
      </c>
    </row>
    <row r="1976" spans="1:17" x14ac:dyDescent="0.25">
      <c r="A1976">
        <v>1975</v>
      </c>
      <c r="B1976" s="1" t="s">
        <v>1984</v>
      </c>
      <c r="C1976" t="s">
        <v>3463</v>
      </c>
      <c r="D1976" t="s">
        <v>6185</v>
      </c>
      <c r="E1976" s="7">
        <v>35921</v>
      </c>
      <c r="F1976">
        <v>48</v>
      </c>
      <c r="G1976" t="s">
        <v>7812</v>
      </c>
      <c r="H1976" t="s">
        <v>7946</v>
      </c>
      <c r="I1976" t="s">
        <v>9933</v>
      </c>
      <c r="J1976" t="s">
        <v>13370</v>
      </c>
      <c r="K1976" t="s">
        <v>16809</v>
      </c>
      <c r="L1976" t="str">
        <f>LOOKUP(ImoveisBB[[#This Row],[Vlr_venda_imovel]],Table2[Faixa],Table2[NomeFaixa])</f>
        <v>D. 35k - 50k</v>
      </c>
      <c r="M1976" t="str">
        <f>LOOKUP(ImoveisBB[[#This Row],[Desc%]],Table24[Faixa],Table24[NomeFaixa])</f>
        <v>E. 40% - 50%</v>
      </c>
      <c r="N1976">
        <f>VALUE(SUBSTITUTE(MID(ImoveisBB[[#This Row],[Desc_imovel_numeros]],3,FIND("'",ImoveisBB[[#This Row],[Desc_imovel_numeros]],3)-3),".",","))</f>
        <v>100</v>
      </c>
      <c r="O1976" s="6" t="str">
        <f>LOOKUP(ImoveisBB[[#This Row],[Area1]],Table25[Faixa],Table25[NomeFaixa])</f>
        <v>E. 100m2 - 150m2</v>
      </c>
      <c r="P1976" s="6" t="str">
        <f>IF(ISNUMBER( SEARCH("Desocupado", ImoveisBB[[#This Row],[status_imovel]] ) ), "DESOcupado", "OCUpado")</f>
        <v>OCUpado</v>
      </c>
      <c r="Q1976" s="6" t="str">
        <f>IF(ISNUMBER( SEARCH("Venda", ImoveisBB[[#This Row],[status_imovel]] ) ), "Venda Direta", "Leilão")</f>
        <v>Venda Direta</v>
      </c>
    </row>
    <row r="1977" spans="1:17" x14ac:dyDescent="0.25">
      <c r="A1977">
        <v>1976</v>
      </c>
      <c r="B1977" s="1" t="s">
        <v>1985</v>
      </c>
      <c r="C1977" t="s">
        <v>3471</v>
      </c>
      <c r="D1977" t="s">
        <v>6186</v>
      </c>
      <c r="E1977" s="7">
        <v>32517</v>
      </c>
      <c r="F1977">
        <v>54</v>
      </c>
      <c r="G1977" t="s">
        <v>7805</v>
      </c>
      <c r="H1977" t="s">
        <v>7949</v>
      </c>
      <c r="I1977" t="s">
        <v>9934</v>
      </c>
      <c r="J1977" t="s">
        <v>13371</v>
      </c>
      <c r="K1977" t="s">
        <v>16810</v>
      </c>
      <c r="L1977" t="str">
        <f>LOOKUP(ImoveisBB[[#This Row],[Vlr_venda_imovel]],Table2[Faixa],Table2[NomeFaixa])</f>
        <v>C. 25k - 35k</v>
      </c>
      <c r="M1977" t="str">
        <f>LOOKUP(ImoveisBB[[#This Row],[Desc%]],Table24[Faixa],Table24[NomeFaixa])</f>
        <v>F. 50% - 60%</v>
      </c>
      <c r="N1977">
        <f>VALUE(SUBSTITUTE(MID(ImoveisBB[[#This Row],[Desc_imovel_numeros]],3,FIND("'",ImoveisBB[[#This Row],[Desc_imovel_numeros]],3)-3),".",","))</f>
        <v>250</v>
      </c>
      <c r="O1977" s="6" t="str">
        <f>LOOKUP(ImoveisBB[[#This Row],[Area1]],Table25[Faixa],Table25[NomeFaixa])</f>
        <v>G. 200m2 - 500m2</v>
      </c>
      <c r="P1977" s="6" t="str">
        <f>IF(ISNUMBER( SEARCH("Desocupado", ImoveisBB[[#This Row],[status_imovel]] ) ), "DESOcupado", "OCUpado")</f>
        <v>OCUpado</v>
      </c>
      <c r="Q1977" s="6" t="str">
        <f>IF(ISNUMBER( SEARCH("Venda", ImoveisBB[[#This Row],[status_imovel]] ) ), "Venda Direta", "Leilão")</f>
        <v>Venda Direta</v>
      </c>
    </row>
    <row r="1978" spans="1:17" x14ac:dyDescent="0.25">
      <c r="A1978">
        <v>1977</v>
      </c>
      <c r="B1978" s="1" t="s">
        <v>1986</v>
      </c>
      <c r="C1978" t="s">
        <v>3980</v>
      </c>
      <c r="D1978" t="s">
        <v>6187</v>
      </c>
      <c r="E1978" s="7">
        <v>66176</v>
      </c>
      <c r="F1978">
        <v>48</v>
      </c>
      <c r="G1978" t="s">
        <v>7814</v>
      </c>
      <c r="H1978" t="s">
        <v>7946</v>
      </c>
      <c r="I1978" t="s">
        <v>9935</v>
      </c>
      <c r="J1978" t="s">
        <v>13372</v>
      </c>
      <c r="K1978" t="s">
        <v>16811</v>
      </c>
      <c r="L1978" t="str">
        <f>LOOKUP(ImoveisBB[[#This Row],[Vlr_venda_imovel]],Table2[Faixa],Table2[NomeFaixa])</f>
        <v>F. 65k - 80k</v>
      </c>
      <c r="M1978" t="str">
        <f>LOOKUP(ImoveisBB[[#This Row],[Desc%]],Table24[Faixa],Table24[NomeFaixa])</f>
        <v>E. 40% - 50%</v>
      </c>
      <c r="N1978">
        <f>VALUE(SUBSTITUTE(MID(ImoveisBB[[#This Row],[Desc_imovel_numeros]],3,FIND("'",ImoveisBB[[#This Row],[Desc_imovel_numeros]],3)-3),".",","))</f>
        <v>125</v>
      </c>
      <c r="O1978" s="6" t="str">
        <f>LOOKUP(ImoveisBB[[#This Row],[Area1]],Table25[Faixa],Table25[NomeFaixa])</f>
        <v>E. 100m2 - 150m2</v>
      </c>
      <c r="P1978" s="6" t="str">
        <f>IF(ISNUMBER( SEARCH("Desocupado", ImoveisBB[[#This Row],[status_imovel]] ) ), "DESOcupado", "OCUpado")</f>
        <v>OCUpado</v>
      </c>
      <c r="Q1978" s="6" t="str">
        <f>IF(ISNUMBER( SEARCH("Venda", ImoveisBB[[#This Row],[status_imovel]] ) ), "Venda Direta", "Leilão")</f>
        <v>Venda Direta</v>
      </c>
    </row>
    <row r="1979" spans="1:17" x14ac:dyDescent="0.25">
      <c r="A1979">
        <v>1978</v>
      </c>
      <c r="B1979" s="1" t="s">
        <v>1987</v>
      </c>
      <c r="C1979" t="s">
        <v>3451</v>
      </c>
      <c r="D1979" t="s">
        <v>6188</v>
      </c>
      <c r="E1979" s="7">
        <v>36582</v>
      </c>
      <c r="F1979">
        <v>51</v>
      </c>
      <c r="G1979" t="s">
        <v>7805</v>
      </c>
      <c r="H1979" t="s">
        <v>7949</v>
      </c>
      <c r="I1979" t="s">
        <v>9936</v>
      </c>
      <c r="J1979" t="s">
        <v>13373</v>
      </c>
      <c r="K1979" t="s">
        <v>16812</v>
      </c>
      <c r="L1979" t="str">
        <f>LOOKUP(ImoveisBB[[#This Row],[Vlr_venda_imovel]],Table2[Faixa],Table2[NomeFaixa])</f>
        <v>D. 35k - 50k</v>
      </c>
      <c r="M1979" t="str">
        <f>LOOKUP(ImoveisBB[[#This Row],[Desc%]],Table24[Faixa],Table24[NomeFaixa])</f>
        <v>F. 50% - 60%</v>
      </c>
      <c r="N1979">
        <f>VALUE(SUBSTITUTE(MID(ImoveisBB[[#This Row],[Desc_imovel_numeros]],3,FIND("'",ImoveisBB[[#This Row],[Desc_imovel_numeros]],3)-3),".",","))</f>
        <v>300</v>
      </c>
      <c r="O1979" s="6" t="str">
        <f>LOOKUP(ImoveisBB[[#This Row],[Area1]],Table25[Faixa],Table25[NomeFaixa])</f>
        <v>G. 200m2 - 500m2</v>
      </c>
      <c r="P1979" s="6" t="str">
        <f>IF(ISNUMBER( SEARCH("Desocupado", ImoveisBB[[#This Row],[status_imovel]] ) ), "DESOcupado", "OCUpado")</f>
        <v>DESOcupado</v>
      </c>
      <c r="Q1979" s="6" t="str">
        <f>IF(ISNUMBER( SEARCH("Venda", ImoveisBB[[#This Row],[status_imovel]] ) ), "Venda Direta", "Leilão")</f>
        <v>Venda Direta</v>
      </c>
    </row>
    <row r="1980" spans="1:17" x14ac:dyDescent="0.25">
      <c r="A1980">
        <v>1979</v>
      </c>
      <c r="B1980" s="1" t="s">
        <v>1988</v>
      </c>
      <c r="C1980" t="s">
        <v>3981</v>
      </c>
      <c r="D1980" t="s">
        <v>6189</v>
      </c>
      <c r="E1980" s="7">
        <v>14093</v>
      </c>
      <c r="F1980">
        <v>26</v>
      </c>
      <c r="G1980" t="s">
        <v>7723</v>
      </c>
      <c r="H1980" t="s">
        <v>7937</v>
      </c>
      <c r="I1980" t="s">
        <v>9937</v>
      </c>
      <c r="J1980" t="s">
        <v>13374</v>
      </c>
      <c r="K1980" t="s">
        <v>16813</v>
      </c>
      <c r="L1980" t="str">
        <f>LOOKUP(ImoveisBB[[#This Row],[Vlr_venda_imovel]],Table2[Faixa],Table2[NomeFaixa])</f>
        <v>B. 12,5k - 25k</v>
      </c>
      <c r="M1980" t="str">
        <f>LOOKUP(ImoveisBB[[#This Row],[Desc%]],Table24[Faixa],Table24[NomeFaixa])</f>
        <v>C. 20% - 30%</v>
      </c>
      <c r="N1980">
        <f>VALUE(SUBSTITUTE(MID(ImoveisBB[[#This Row],[Desc_imovel_numeros]],3,FIND("'",ImoveisBB[[#This Row],[Desc_imovel_numeros]],3)-3),".",","))</f>
        <v>180</v>
      </c>
      <c r="O1980" s="6" t="str">
        <f>LOOKUP(ImoveisBB[[#This Row],[Area1]],Table25[Faixa],Table25[NomeFaixa])</f>
        <v>F. 150m2 - 200m2</v>
      </c>
      <c r="P1980" s="6" t="str">
        <f>IF(ISNUMBER( SEARCH("Desocupado", ImoveisBB[[#This Row],[status_imovel]] ) ), "DESOcupado", "OCUpado")</f>
        <v>DESOcupado</v>
      </c>
      <c r="Q1980" s="6" t="str">
        <f>IF(ISNUMBER( SEARCH("Venda", ImoveisBB[[#This Row],[status_imovel]] ) ), "Venda Direta", "Leilão")</f>
        <v>Venda Direta</v>
      </c>
    </row>
    <row r="1981" spans="1:17" x14ac:dyDescent="0.25">
      <c r="A1981">
        <v>1980</v>
      </c>
      <c r="B1981" s="1" t="s">
        <v>1989</v>
      </c>
      <c r="C1981" t="s">
        <v>3982</v>
      </c>
      <c r="D1981" t="s">
        <v>6190</v>
      </c>
      <c r="E1981" s="7">
        <v>78585</v>
      </c>
      <c r="F1981">
        <v>48</v>
      </c>
      <c r="G1981" t="s">
        <v>7904</v>
      </c>
      <c r="H1981" t="s">
        <v>7944</v>
      </c>
      <c r="I1981" t="s">
        <v>9938</v>
      </c>
      <c r="J1981" t="s">
        <v>13375</v>
      </c>
      <c r="K1981" t="s">
        <v>16814</v>
      </c>
      <c r="L1981" t="str">
        <f>LOOKUP(ImoveisBB[[#This Row],[Vlr_venda_imovel]],Table2[Faixa],Table2[NomeFaixa])</f>
        <v>F. 65k - 80k</v>
      </c>
      <c r="M1981" t="str">
        <f>LOOKUP(ImoveisBB[[#This Row],[Desc%]],Table24[Faixa],Table24[NomeFaixa])</f>
        <v>E. 40% - 50%</v>
      </c>
      <c r="N1981">
        <f>VALUE(SUBSTITUTE(MID(ImoveisBB[[#This Row],[Desc_imovel_numeros]],3,FIND("'",ImoveisBB[[#This Row],[Desc_imovel_numeros]],3)-3),".",","))</f>
        <v>47.62</v>
      </c>
      <c r="O1981" s="6" t="str">
        <f>LOOKUP(ImoveisBB[[#This Row],[Area1]],Table25[Faixa],Table25[NomeFaixa])</f>
        <v>B. 25m2 - 50m2</v>
      </c>
      <c r="P1981" s="6" t="str">
        <f>IF(ISNUMBER( SEARCH("Desocupado", ImoveisBB[[#This Row],[status_imovel]] ) ), "DESOcupado", "OCUpado")</f>
        <v>OCUpado</v>
      </c>
      <c r="Q1981" s="6" t="str">
        <f>IF(ISNUMBER( SEARCH("Venda", ImoveisBB[[#This Row],[status_imovel]] ) ), "Venda Direta", "Leilão")</f>
        <v>Venda Direta</v>
      </c>
    </row>
    <row r="1982" spans="1:17" x14ac:dyDescent="0.25">
      <c r="A1982">
        <v>1981</v>
      </c>
      <c r="B1982" s="1" t="s">
        <v>1990</v>
      </c>
      <c r="C1982" t="s">
        <v>3451</v>
      </c>
      <c r="D1982" t="s">
        <v>6191</v>
      </c>
      <c r="E1982" s="7">
        <v>38470</v>
      </c>
      <c r="F1982">
        <v>56</v>
      </c>
      <c r="G1982" t="s">
        <v>7805</v>
      </c>
      <c r="H1982" t="s">
        <v>7949</v>
      </c>
      <c r="I1982" t="s">
        <v>9939</v>
      </c>
      <c r="J1982" t="s">
        <v>13376</v>
      </c>
      <c r="K1982" t="s">
        <v>16815</v>
      </c>
      <c r="L1982" t="str">
        <f>LOOKUP(ImoveisBB[[#This Row],[Vlr_venda_imovel]],Table2[Faixa],Table2[NomeFaixa])</f>
        <v>D. 35k - 50k</v>
      </c>
      <c r="M1982" t="str">
        <f>LOOKUP(ImoveisBB[[#This Row],[Desc%]],Table24[Faixa],Table24[NomeFaixa])</f>
        <v>F. 50% - 60%</v>
      </c>
      <c r="N1982">
        <f>VALUE(SUBSTITUTE(MID(ImoveisBB[[#This Row],[Desc_imovel_numeros]],3,FIND("'",ImoveisBB[[#This Row],[Desc_imovel_numeros]],3)-3),".",","))</f>
        <v>289.5</v>
      </c>
      <c r="O1982" s="6" t="str">
        <f>LOOKUP(ImoveisBB[[#This Row],[Area1]],Table25[Faixa],Table25[NomeFaixa])</f>
        <v>G. 200m2 - 500m2</v>
      </c>
      <c r="P1982" s="6" t="str">
        <f>IF(ISNUMBER( SEARCH("Desocupado", ImoveisBB[[#This Row],[status_imovel]] ) ), "DESOcupado", "OCUpado")</f>
        <v>OCUpado</v>
      </c>
      <c r="Q1982" s="6" t="str">
        <f>IF(ISNUMBER( SEARCH("Venda", ImoveisBB[[#This Row],[status_imovel]] ) ), "Venda Direta", "Leilão")</f>
        <v>Venda Direta</v>
      </c>
    </row>
    <row r="1983" spans="1:17" x14ac:dyDescent="0.25">
      <c r="A1983">
        <v>1982</v>
      </c>
      <c r="B1983" s="1" t="s">
        <v>1991</v>
      </c>
      <c r="C1983" t="s">
        <v>3451</v>
      </c>
      <c r="D1983" t="s">
        <v>6192</v>
      </c>
      <c r="E1983" s="7">
        <v>35921</v>
      </c>
      <c r="F1983">
        <v>47</v>
      </c>
      <c r="G1983" t="s">
        <v>7799</v>
      </c>
      <c r="H1983" t="s">
        <v>7949</v>
      </c>
      <c r="I1983" t="s">
        <v>9940</v>
      </c>
      <c r="J1983" t="s">
        <v>13377</v>
      </c>
      <c r="K1983" t="s">
        <v>16816</v>
      </c>
      <c r="L1983" t="str">
        <f>LOOKUP(ImoveisBB[[#This Row],[Vlr_venda_imovel]],Table2[Faixa],Table2[NomeFaixa])</f>
        <v>D. 35k - 50k</v>
      </c>
      <c r="M1983" t="str">
        <f>LOOKUP(ImoveisBB[[#This Row],[Desc%]],Table24[Faixa],Table24[NomeFaixa])</f>
        <v>E. 40% - 50%</v>
      </c>
      <c r="N1983">
        <f>VALUE(SUBSTITUTE(MID(ImoveisBB[[#This Row],[Desc_imovel_numeros]],3,FIND("'",ImoveisBB[[#This Row],[Desc_imovel_numeros]],3)-3),".",","))</f>
        <v>193</v>
      </c>
      <c r="O1983" s="6" t="str">
        <f>LOOKUP(ImoveisBB[[#This Row],[Area1]],Table25[Faixa],Table25[NomeFaixa])</f>
        <v>F. 150m2 - 200m2</v>
      </c>
      <c r="P1983" s="6" t="str">
        <f>IF(ISNUMBER( SEARCH("Desocupado", ImoveisBB[[#This Row],[status_imovel]] ) ), "DESOcupado", "OCUpado")</f>
        <v>OCUpado</v>
      </c>
      <c r="Q1983" s="6" t="str">
        <f>IF(ISNUMBER( SEARCH("Venda", ImoveisBB[[#This Row],[status_imovel]] ) ), "Venda Direta", "Leilão")</f>
        <v>Venda Direta</v>
      </c>
    </row>
    <row r="1984" spans="1:17" x14ac:dyDescent="0.25">
      <c r="A1984">
        <v>1983</v>
      </c>
      <c r="B1984" s="1" t="s">
        <v>1992</v>
      </c>
      <c r="C1984" t="s">
        <v>3953</v>
      </c>
      <c r="D1984" t="s">
        <v>6193</v>
      </c>
      <c r="E1984" s="7">
        <v>59455</v>
      </c>
      <c r="F1984">
        <v>48</v>
      </c>
      <c r="G1984" t="s">
        <v>7722</v>
      </c>
      <c r="H1984" t="s">
        <v>7937</v>
      </c>
      <c r="I1984" t="s">
        <v>9941</v>
      </c>
      <c r="J1984" t="s">
        <v>13378</v>
      </c>
      <c r="K1984" t="s">
        <v>16817</v>
      </c>
      <c r="L1984" t="str">
        <f>LOOKUP(ImoveisBB[[#This Row],[Vlr_venda_imovel]],Table2[Faixa],Table2[NomeFaixa])</f>
        <v>E. 50k - 65k</v>
      </c>
      <c r="M1984" t="str">
        <f>LOOKUP(ImoveisBB[[#This Row],[Desc%]],Table24[Faixa],Table24[NomeFaixa])</f>
        <v>E. 40% - 50%</v>
      </c>
      <c r="N1984">
        <f>VALUE(SUBSTITUTE(MID(ImoveisBB[[#This Row],[Desc_imovel_numeros]],3,FIND("'",ImoveisBB[[#This Row],[Desc_imovel_numeros]],3)-3),".",","))</f>
        <v>81.25</v>
      </c>
      <c r="O1984" s="6" t="str">
        <f>LOOKUP(ImoveisBB[[#This Row],[Area1]],Table25[Faixa],Table25[NomeFaixa])</f>
        <v>D. 75m2 - 100m2</v>
      </c>
      <c r="P1984" s="6" t="str">
        <f>IF(ISNUMBER( SEARCH("Desocupado", ImoveisBB[[#This Row],[status_imovel]] ) ), "DESOcupado", "OCUpado")</f>
        <v>OCUpado</v>
      </c>
      <c r="Q1984" s="6" t="str">
        <f>IF(ISNUMBER( SEARCH("Venda", ImoveisBB[[#This Row],[status_imovel]] ) ), "Venda Direta", "Leilão")</f>
        <v>Venda Direta</v>
      </c>
    </row>
    <row r="1985" spans="1:17" x14ac:dyDescent="0.25">
      <c r="A1985">
        <v>1984</v>
      </c>
      <c r="B1985" s="1" t="s">
        <v>1993</v>
      </c>
      <c r="C1985" t="s">
        <v>3484</v>
      </c>
      <c r="D1985" t="s">
        <v>6194</v>
      </c>
      <c r="E1985" s="7">
        <v>54286</v>
      </c>
      <c r="F1985">
        <v>48</v>
      </c>
      <c r="G1985" t="s">
        <v>7723</v>
      </c>
      <c r="H1985" t="s">
        <v>7937</v>
      </c>
      <c r="I1985" t="s">
        <v>9942</v>
      </c>
      <c r="J1985" t="s">
        <v>13379</v>
      </c>
      <c r="K1985" t="s">
        <v>16818</v>
      </c>
      <c r="L1985" t="str">
        <f>LOOKUP(ImoveisBB[[#This Row],[Vlr_venda_imovel]],Table2[Faixa],Table2[NomeFaixa])</f>
        <v>E. 50k - 65k</v>
      </c>
      <c r="M1985" t="str">
        <f>LOOKUP(ImoveisBB[[#This Row],[Desc%]],Table24[Faixa],Table24[NomeFaixa])</f>
        <v>E. 40% - 50%</v>
      </c>
      <c r="N1985">
        <f>VALUE(SUBSTITUTE(MID(ImoveisBB[[#This Row],[Desc_imovel_numeros]],3,FIND("'",ImoveisBB[[#This Row],[Desc_imovel_numeros]],3)-3),".",","))</f>
        <v>46.23</v>
      </c>
      <c r="O1985" s="6" t="str">
        <f>LOOKUP(ImoveisBB[[#This Row],[Area1]],Table25[Faixa],Table25[NomeFaixa])</f>
        <v>B. 25m2 - 50m2</v>
      </c>
      <c r="P1985" s="6" t="str">
        <f>IF(ISNUMBER( SEARCH("Desocupado", ImoveisBB[[#This Row],[status_imovel]] ) ), "DESOcupado", "OCUpado")</f>
        <v>OCUpado</v>
      </c>
      <c r="Q1985" s="6" t="str">
        <f>IF(ISNUMBER( SEARCH("Venda", ImoveisBB[[#This Row],[status_imovel]] ) ), "Venda Direta", "Leilão")</f>
        <v>Venda Direta</v>
      </c>
    </row>
    <row r="1986" spans="1:17" x14ac:dyDescent="0.25">
      <c r="A1986">
        <v>1985</v>
      </c>
      <c r="B1986" s="1" t="s">
        <v>1994</v>
      </c>
      <c r="C1986" t="s">
        <v>3484</v>
      </c>
      <c r="D1986" t="s">
        <v>6195</v>
      </c>
      <c r="E1986" s="7">
        <v>67211</v>
      </c>
      <c r="F1986">
        <v>43</v>
      </c>
      <c r="G1986" t="s">
        <v>7723</v>
      </c>
      <c r="H1986" t="s">
        <v>7937</v>
      </c>
      <c r="I1986" t="s">
        <v>9943</v>
      </c>
      <c r="J1986" t="s">
        <v>13380</v>
      </c>
      <c r="K1986" t="s">
        <v>16819</v>
      </c>
      <c r="L1986" t="str">
        <f>LOOKUP(ImoveisBB[[#This Row],[Vlr_venda_imovel]],Table2[Faixa],Table2[NomeFaixa])</f>
        <v>F. 65k - 80k</v>
      </c>
      <c r="M1986" t="str">
        <f>LOOKUP(ImoveisBB[[#This Row],[Desc%]],Table24[Faixa],Table24[NomeFaixa])</f>
        <v>E. 40% - 50%</v>
      </c>
      <c r="N1986">
        <f>VALUE(SUBSTITUTE(MID(ImoveisBB[[#This Row],[Desc_imovel_numeros]],3,FIND("'",ImoveisBB[[#This Row],[Desc_imovel_numeros]],3)-3),".",","))</f>
        <v>46.23</v>
      </c>
      <c r="O1986" s="6" t="str">
        <f>LOOKUP(ImoveisBB[[#This Row],[Area1]],Table25[Faixa],Table25[NomeFaixa])</f>
        <v>B. 25m2 - 50m2</v>
      </c>
      <c r="P1986" s="6" t="str">
        <f>IF(ISNUMBER( SEARCH("Desocupado", ImoveisBB[[#This Row],[status_imovel]] ) ), "DESOcupado", "OCUpado")</f>
        <v>DESOcupado</v>
      </c>
      <c r="Q1986" s="6" t="str">
        <f>IF(ISNUMBER( SEARCH("Venda", ImoveisBB[[#This Row],[status_imovel]] ) ), "Venda Direta", "Leilão")</f>
        <v>Venda Direta</v>
      </c>
    </row>
    <row r="1987" spans="1:17" x14ac:dyDescent="0.25">
      <c r="A1987">
        <v>1986</v>
      </c>
      <c r="B1987" s="1" t="s">
        <v>1995</v>
      </c>
      <c r="C1987" t="s">
        <v>3451</v>
      </c>
      <c r="D1987" t="s">
        <v>6196</v>
      </c>
      <c r="E1987" s="7">
        <v>44586</v>
      </c>
      <c r="F1987">
        <v>31</v>
      </c>
      <c r="G1987" t="s">
        <v>7828</v>
      </c>
      <c r="H1987" t="s">
        <v>7945</v>
      </c>
      <c r="I1987" t="s">
        <v>9944</v>
      </c>
      <c r="J1987" t="s">
        <v>13381</v>
      </c>
      <c r="K1987" t="s">
        <v>16820</v>
      </c>
      <c r="L1987" t="str">
        <f>LOOKUP(ImoveisBB[[#This Row],[Vlr_venda_imovel]],Table2[Faixa],Table2[NomeFaixa])</f>
        <v>D. 35k - 50k</v>
      </c>
      <c r="M1987" t="str">
        <f>LOOKUP(ImoveisBB[[#This Row],[Desc%]],Table24[Faixa],Table24[NomeFaixa])</f>
        <v>D. 30% - 40%</v>
      </c>
      <c r="N1987">
        <f>VALUE(SUBSTITUTE(MID(ImoveisBB[[#This Row],[Desc_imovel_numeros]],3,FIND("'",ImoveisBB[[#This Row],[Desc_imovel_numeros]],3)-3),".",","))</f>
        <v>200</v>
      </c>
      <c r="O1987" s="6" t="str">
        <f>LOOKUP(ImoveisBB[[#This Row],[Area1]],Table25[Faixa],Table25[NomeFaixa])</f>
        <v>G. 200m2 - 500m2</v>
      </c>
      <c r="P1987" s="6" t="str">
        <f>IF(ISNUMBER( SEARCH("Desocupado", ImoveisBB[[#This Row],[status_imovel]] ) ), "DESOcupado", "OCUpado")</f>
        <v>OCUpado</v>
      </c>
      <c r="Q1987" s="6" t="str">
        <f>IF(ISNUMBER( SEARCH("Venda", ImoveisBB[[#This Row],[status_imovel]] ) ), "Venda Direta", "Leilão")</f>
        <v>Venda Direta</v>
      </c>
    </row>
    <row r="1988" spans="1:17" x14ac:dyDescent="0.25">
      <c r="A1988">
        <v>1987</v>
      </c>
      <c r="B1988" s="1" t="s">
        <v>1996</v>
      </c>
      <c r="C1988" t="s">
        <v>3796</v>
      </c>
      <c r="D1988" t="s">
        <v>6197</v>
      </c>
      <c r="E1988" s="7">
        <v>63592</v>
      </c>
      <c r="F1988">
        <v>48</v>
      </c>
      <c r="G1988" t="s">
        <v>7724</v>
      </c>
      <c r="H1988" t="s">
        <v>7937</v>
      </c>
      <c r="I1988" t="s">
        <v>9945</v>
      </c>
      <c r="J1988" t="s">
        <v>13382</v>
      </c>
      <c r="K1988" t="s">
        <v>16821</v>
      </c>
      <c r="L1988" t="str">
        <f>LOOKUP(ImoveisBB[[#This Row],[Vlr_venda_imovel]],Table2[Faixa],Table2[NomeFaixa])</f>
        <v>E. 50k - 65k</v>
      </c>
      <c r="M1988" t="str">
        <f>LOOKUP(ImoveisBB[[#This Row],[Desc%]],Table24[Faixa],Table24[NomeFaixa])</f>
        <v>E. 40% - 50%</v>
      </c>
      <c r="N1988">
        <f>VALUE(SUBSTITUTE(MID(ImoveisBB[[#This Row],[Desc_imovel_numeros]],3,FIND("'",ImoveisBB[[#This Row],[Desc_imovel_numeros]],3)-3),".",","))</f>
        <v>225</v>
      </c>
      <c r="O1988" s="6" t="str">
        <f>LOOKUP(ImoveisBB[[#This Row],[Area1]],Table25[Faixa],Table25[NomeFaixa])</f>
        <v>G. 200m2 - 500m2</v>
      </c>
      <c r="P1988" s="6" t="str">
        <f>IF(ISNUMBER( SEARCH("Desocupado", ImoveisBB[[#This Row],[status_imovel]] ) ), "DESOcupado", "OCUpado")</f>
        <v>OCUpado</v>
      </c>
      <c r="Q1988" s="6" t="str">
        <f>IF(ISNUMBER( SEARCH("Venda", ImoveisBB[[#This Row],[status_imovel]] ) ), "Venda Direta", "Leilão")</f>
        <v>Venda Direta</v>
      </c>
    </row>
    <row r="1989" spans="1:17" x14ac:dyDescent="0.25">
      <c r="A1989">
        <v>1988</v>
      </c>
      <c r="B1989" s="1" t="s">
        <v>1997</v>
      </c>
      <c r="C1989" t="s">
        <v>3449</v>
      </c>
      <c r="D1989" t="s">
        <v>6198</v>
      </c>
      <c r="E1989" s="7">
        <v>56871</v>
      </c>
      <c r="F1989">
        <v>44</v>
      </c>
      <c r="G1989" t="s">
        <v>7722</v>
      </c>
      <c r="H1989" t="s">
        <v>7937</v>
      </c>
      <c r="I1989" t="s">
        <v>9946</v>
      </c>
      <c r="J1989" t="s">
        <v>13383</v>
      </c>
      <c r="K1989" t="s">
        <v>16822</v>
      </c>
      <c r="L1989" t="str">
        <f>LOOKUP(ImoveisBB[[#This Row],[Vlr_venda_imovel]],Table2[Faixa],Table2[NomeFaixa])</f>
        <v>E. 50k - 65k</v>
      </c>
      <c r="M1989" t="str">
        <f>LOOKUP(ImoveisBB[[#This Row],[Desc%]],Table24[Faixa],Table24[NomeFaixa])</f>
        <v>E. 40% - 50%</v>
      </c>
      <c r="N1989">
        <f>VALUE(SUBSTITUTE(MID(ImoveisBB[[#This Row],[Desc_imovel_numeros]],3,FIND("'",ImoveisBB[[#This Row],[Desc_imovel_numeros]],3)-3),".",","))</f>
        <v>46.85</v>
      </c>
      <c r="O1989" s="6" t="str">
        <f>LOOKUP(ImoveisBB[[#This Row],[Area1]],Table25[Faixa],Table25[NomeFaixa])</f>
        <v>B. 25m2 - 50m2</v>
      </c>
      <c r="P1989" s="6" t="str">
        <f>IF(ISNUMBER( SEARCH("Desocupado", ImoveisBB[[#This Row],[status_imovel]] ) ), "DESOcupado", "OCUpado")</f>
        <v>OCUpado</v>
      </c>
      <c r="Q1989" s="6" t="str">
        <f>IF(ISNUMBER( SEARCH("Venda", ImoveisBB[[#This Row],[status_imovel]] ) ), "Venda Direta", "Leilão")</f>
        <v>Venda Direta</v>
      </c>
    </row>
    <row r="1990" spans="1:17" x14ac:dyDescent="0.25">
      <c r="A1990">
        <v>1989</v>
      </c>
      <c r="B1990" s="1" t="s">
        <v>1998</v>
      </c>
      <c r="C1990" t="s">
        <v>3525</v>
      </c>
      <c r="D1990" t="s">
        <v>6199</v>
      </c>
      <c r="E1990" s="7">
        <v>34902</v>
      </c>
      <c r="F1990">
        <v>42</v>
      </c>
      <c r="G1990" t="s">
        <v>7792</v>
      </c>
      <c r="H1990" t="s">
        <v>7949</v>
      </c>
      <c r="I1990" t="s">
        <v>9947</v>
      </c>
      <c r="J1990" t="s">
        <v>13384</v>
      </c>
      <c r="K1990" t="s">
        <v>16823</v>
      </c>
      <c r="L1990" t="str">
        <f>LOOKUP(ImoveisBB[[#This Row],[Vlr_venda_imovel]],Table2[Faixa],Table2[NomeFaixa])</f>
        <v>C. 25k - 35k</v>
      </c>
      <c r="M1990" t="str">
        <f>LOOKUP(ImoveisBB[[#This Row],[Desc%]],Table24[Faixa],Table24[NomeFaixa])</f>
        <v>E. 40% - 50%</v>
      </c>
      <c r="N1990">
        <f>VALUE(SUBSTITUTE(MID(ImoveisBB[[#This Row],[Desc_imovel_numeros]],3,FIND("'",ImoveisBB[[#This Row],[Desc_imovel_numeros]],3)-3),".",","))</f>
        <v>160</v>
      </c>
      <c r="O1990" s="6" t="str">
        <f>LOOKUP(ImoveisBB[[#This Row],[Area1]],Table25[Faixa],Table25[NomeFaixa])</f>
        <v>F. 150m2 - 200m2</v>
      </c>
      <c r="P1990" s="6" t="str">
        <f>IF(ISNUMBER( SEARCH("Desocupado", ImoveisBB[[#This Row],[status_imovel]] ) ), "DESOcupado", "OCUpado")</f>
        <v>OCUpado</v>
      </c>
      <c r="Q1990" s="6" t="str">
        <f>IF(ISNUMBER( SEARCH("Venda", ImoveisBB[[#This Row],[status_imovel]] ) ), "Venda Direta", "Leilão")</f>
        <v>Venda Direta</v>
      </c>
    </row>
    <row r="1991" spans="1:17" x14ac:dyDescent="0.25">
      <c r="A1991">
        <v>1990</v>
      </c>
      <c r="B1991" s="1" t="s">
        <v>1999</v>
      </c>
      <c r="C1991" t="s">
        <v>3463</v>
      </c>
      <c r="D1991" t="s">
        <v>6200</v>
      </c>
      <c r="E1991" s="7">
        <v>41528</v>
      </c>
      <c r="F1991">
        <v>34</v>
      </c>
      <c r="G1991" t="s">
        <v>7805</v>
      </c>
      <c r="H1991" t="s">
        <v>7949</v>
      </c>
      <c r="I1991" t="s">
        <v>9948</v>
      </c>
      <c r="J1991" t="s">
        <v>13385</v>
      </c>
      <c r="K1991" t="s">
        <v>16824</v>
      </c>
      <c r="L1991" t="str">
        <f>LOOKUP(ImoveisBB[[#This Row],[Vlr_venda_imovel]],Table2[Faixa],Table2[NomeFaixa])</f>
        <v>D. 35k - 50k</v>
      </c>
      <c r="M1991" t="str">
        <f>LOOKUP(ImoveisBB[[#This Row],[Desc%]],Table24[Faixa],Table24[NomeFaixa])</f>
        <v>D. 30% - 40%</v>
      </c>
      <c r="N1991">
        <f>VALUE(SUBSTITUTE(MID(ImoveisBB[[#This Row],[Desc_imovel_numeros]],3,FIND("'",ImoveisBB[[#This Row],[Desc_imovel_numeros]],3)-3),".",","))</f>
        <v>207</v>
      </c>
      <c r="O1991" s="6" t="str">
        <f>LOOKUP(ImoveisBB[[#This Row],[Area1]],Table25[Faixa],Table25[NomeFaixa])</f>
        <v>G. 200m2 - 500m2</v>
      </c>
      <c r="P1991" s="6" t="str">
        <f>IF(ISNUMBER( SEARCH("Desocupado", ImoveisBB[[#This Row],[status_imovel]] ) ), "DESOcupado", "OCUpado")</f>
        <v>OCUpado</v>
      </c>
      <c r="Q1991" s="6" t="str">
        <f>IF(ISNUMBER( SEARCH("Venda", ImoveisBB[[#This Row],[status_imovel]] ) ), "Venda Direta", "Leilão")</f>
        <v>Venda Direta</v>
      </c>
    </row>
    <row r="1992" spans="1:17" x14ac:dyDescent="0.25">
      <c r="A1992">
        <v>1991</v>
      </c>
      <c r="B1992" s="1" t="s">
        <v>2000</v>
      </c>
      <c r="C1992" t="s">
        <v>3451</v>
      </c>
      <c r="D1992" t="s">
        <v>6201</v>
      </c>
      <c r="E1992" s="7">
        <v>43566</v>
      </c>
      <c r="F1992">
        <v>48</v>
      </c>
      <c r="G1992" t="s">
        <v>7795</v>
      </c>
      <c r="H1992" t="s">
        <v>7946</v>
      </c>
      <c r="I1992" t="s">
        <v>9949</v>
      </c>
      <c r="J1992" t="s">
        <v>13386</v>
      </c>
      <c r="K1992" t="s">
        <v>16825</v>
      </c>
      <c r="L1992" t="str">
        <f>LOOKUP(ImoveisBB[[#This Row],[Vlr_venda_imovel]],Table2[Faixa],Table2[NomeFaixa])</f>
        <v>D. 35k - 50k</v>
      </c>
      <c r="M1992" t="str">
        <f>LOOKUP(ImoveisBB[[#This Row],[Desc%]],Table24[Faixa],Table24[NomeFaixa])</f>
        <v>E. 40% - 50%</v>
      </c>
      <c r="N1992">
        <f>VALUE(SUBSTITUTE(MID(ImoveisBB[[#This Row],[Desc_imovel_numeros]],3,FIND("'",ImoveisBB[[#This Row],[Desc_imovel_numeros]],3)-3),".",","))</f>
        <v>200</v>
      </c>
      <c r="O1992" s="6" t="str">
        <f>LOOKUP(ImoveisBB[[#This Row],[Area1]],Table25[Faixa],Table25[NomeFaixa])</f>
        <v>G. 200m2 - 500m2</v>
      </c>
      <c r="P1992" s="6" t="str">
        <f>IF(ISNUMBER( SEARCH("Desocupado", ImoveisBB[[#This Row],[status_imovel]] ) ), "DESOcupado", "OCUpado")</f>
        <v>OCUpado</v>
      </c>
      <c r="Q1992" s="6" t="str">
        <f>IF(ISNUMBER( SEARCH("Venda", ImoveisBB[[#This Row],[status_imovel]] ) ), "Venda Direta", "Leilão")</f>
        <v>Venda Direta</v>
      </c>
    </row>
    <row r="1993" spans="1:17" x14ac:dyDescent="0.25">
      <c r="A1993">
        <v>1992</v>
      </c>
      <c r="B1993" s="1" t="s">
        <v>2001</v>
      </c>
      <c r="C1993" t="s">
        <v>3463</v>
      </c>
      <c r="D1993" t="s">
        <v>6202</v>
      </c>
      <c r="E1993" s="7">
        <v>35549</v>
      </c>
      <c r="F1993">
        <v>58</v>
      </c>
      <c r="G1993" t="s">
        <v>7805</v>
      </c>
      <c r="H1993" t="s">
        <v>7949</v>
      </c>
      <c r="I1993" t="s">
        <v>9950</v>
      </c>
      <c r="J1993" t="s">
        <v>13387</v>
      </c>
      <c r="K1993" t="s">
        <v>16826</v>
      </c>
      <c r="L1993" t="str">
        <f>LOOKUP(ImoveisBB[[#This Row],[Vlr_venda_imovel]],Table2[Faixa],Table2[NomeFaixa])</f>
        <v>D. 35k - 50k</v>
      </c>
      <c r="M1993" t="str">
        <f>LOOKUP(ImoveisBB[[#This Row],[Desc%]],Table24[Faixa],Table24[NomeFaixa])</f>
        <v>F. 50% - 60%</v>
      </c>
      <c r="N1993">
        <f>VALUE(SUBSTITUTE(MID(ImoveisBB[[#This Row],[Desc_imovel_numeros]],3,FIND("'",ImoveisBB[[#This Row],[Desc_imovel_numeros]],3)-3),".",","))</f>
        <v>207</v>
      </c>
      <c r="O1993" s="6" t="str">
        <f>LOOKUP(ImoveisBB[[#This Row],[Area1]],Table25[Faixa],Table25[NomeFaixa])</f>
        <v>G. 200m2 - 500m2</v>
      </c>
      <c r="P1993" s="6" t="str">
        <f>IF(ISNUMBER( SEARCH("Desocupado", ImoveisBB[[#This Row],[status_imovel]] ) ), "DESOcupado", "OCUpado")</f>
        <v>OCUpado</v>
      </c>
      <c r="Q1993" s="6" t="str">
        <f>IF(ISNUMBER( SEARCH("Venda", ImoveisBB[[#This Row],[status_imovel]] ) ), "Venda Direta", "Leilão")</f>
        <v>Venda Direta</v>
      </c>
    </row>
    <row r="1994" spans="1:17" x14ac:dyDescent="0.25">
      <c r="A1994">
        <v>1993</v>
      </c>
      <c r="B1994" s="1" t="s">
        <v>2002</v>
      </c>
      <c r="C1994" t="s">
        <v>3699</v>
      </c>
      <c r="D1994" t="s">
        <v>6203</v>
      </c>
      <c r="E1994" s="7">
        <v>51723</v>
      </c>
      <c r="F1994">
        <v>48</v>
      </c>
      <c r="G1994" t="s">
        <v>7814</v>
      </c>
      <c r="H1994" t="s">
        <v>7946</v>
      </c>
      <c r="I1994" t="s">
        <v>9951</v>
      </c>
      <c r="J1994" t="s">
        <v>13388</v>
      </c>
      <c r="K1994" t="s">
        <v>16827</v>
      </c>
      <c r="L1994" t="str">
        <f>LOOKUP(ImoveisBB[[#This Row],[Vlr_venda_imovel]],Table2[Faixa],Table2[NomeFaixa])</f>
        <v>E. 50k - 65k</v>
      </c>
      <c r="M1994" t="str">
        <f>LOOKUP(ImoveisBB[[#This Row],[Desc%]],Table24[Faixa],Table24[NomeFaixa])</f>
        <v>E. 40% - 50%</v>
      </c>
      <c r="N1994">
        <f>VALUE(SUBSTITUTE(MID(ImoveisBB[[#This Row],[Desc_imovel_numeros]],3,FIND("'",ImoveisBB[[#This Row],[Desc_imovel_numeros]],3)-3),".",","))</f>
        <v>100</v>
      </c>
      <c r="O1994" s="6" t="str">
        <f>LOOKUP(ImoveisBB[[#This Row],[Area1]],Table25[Faixa],Table25[NomeFaixa])</f>
        <v>E. 100m2 - 150m2</v>
      </c>
      <c r="P1994" s="6" t="str">
        <f>IF(ISNUMBER( SEARCH("Desocupado", ImoveisBB[[#This Row],[status_imovel]] ) ), "DESOcupado", "OCUpado")</f>
        <v>OCUpado</v>
      </c>
      <c r="Q1994" s="6" t="str">
        <f>IF(ISNUMBER( SEARCH("Venda", ImoveisBB[[#This Row],[status_imovel]] ) ), "Venda Direta", "Leilão")</f>
        <v>Venda Direta</v>
      </c>
    </row>
    <row r="1995" spans="1:17" x14ac:dyDescent="0.25">
      <c r="A1995">
        <v>1994</v>
      </c>
      <c r="B1995" s="1" t="s">
        <v>2003</v>
      </c>
      <c r="C1995" t="s">
        <v>3523</v>
      </c>
      <c r="D1995" t="s">
        <v>6204</v>
      </c>
      <c r="E1995" s="7">
        <v>49684</v>
      </c>
      <c r="F1995">
        <v>48</v>
      </c>
      <c r="G1995" t="s">
        <v>7723</v>
      </c>
      <c r="H1995" t="s">
        <v>7937</v>
      </c>
      <c r="I1995" t="s">
        <v>9952</v>
      </c>
      <c r="J1995" t="s">
        <v>13389</v>
      </c>
      <c r="K1995" t="s">
        <v>16828</v>
      </c>
      <c r="L1995" t="str">
        <f>LOOKUP(ImoveisBB[[#This Row],[Vlr_venda_imovel]],Table2[Faixa],Table2[NomeFaixa])</f>
        <v>D. 35k - 50k</v>
      </c>
      <c r="M1995" t="str">
        <f>LOOKUP(ImoveisBB[[#This Row],[Desc%]],Table24[Faixa],Table24[NomeFaixa])</f>
        <v>E. 40% - 50%</v>
      </c>
      <c r="N1995">
        <f>VALUE(SUBSTITUTE(MID(ImoveisBB[[#This Row],[Desc_imovel_numeros]],3,FIND("'",ImoveisBB[[#This Row],[Desc_imovel_numeros]],3)-3),".",","))</f>
        <v>180</v>
      </c>
      <c r="O1995" s="6" t="str">
        <f>LOOKUP(ImoveisBB[[#This Row],[Area1]],Table25[Faixa],Table25[NomeFaixa])</f>
        <v>F. 150m2 - 200m2</v>
      </c>
      <c r="P1995" s="6" t="str">
        <f>IF(ISNUMBER( SEARCH("Desocupado", ImoveisBB[[#This Row],[status_imovel]] ) ), "DESOcupado", "OCUpado")</f>
        <v>OCUpado</v>
      </c>
      <c r="Q1995" s="6" t="str">
        <f>IF(ISNUMBER( SEARCH("Venda", ImoveisBB[[#This Row],[status_imovel]] ) ), "Venda Direta", "Leilão")</f>
        <v>Venda Direta</v>
      </c>
    </row>
    <row r="1996" spans="1:17" x14ac:dyDescent="0.25">
      <c r="A1996">
        <v>1995</v>
      </c>
      <c r="B1996" s="1" t="s">
        <v>2004</v>
      </c>
      <c r="C1996" t="s">
        <v>3966</v>
      </c>
      <c r="D1996" t="s">
        <v>6205</v>
      </c>
      <c r="E1996" s="7">
        <v>27817</v>
      </c>
      <c r="F1996">
        <v>48</v>
      </c>
      <c r="G1996" t="s">
        <v>7814</v>
      </c>
      <c r="H1996" t="s">
        <v>7946</v>
      </c>
      <c r="I1996" t="s">
        <v>9953</v>
      </c>
      <c r="J1996" t="s">
        <v>13390</v>
      </c>
      <c r="K1996" t="s">
        <v>16829</v>
      </c>
      <c r="L1996" t="str">
        <f>LOOKUP(ImoveisBB[[#This Row],[Vlr_venda_imovel]],Table2[Faixa],Table2[NomeFaixa])</f>
        <v>C. 25k - 35k</v>
      </c>
      <c r="M1996" t="str">
        <f>LOOKUP(ImoveisBB[[#This Row],[Desc%]],Table24[Faixa],Table24[NomeFaixa])</f>
        <v>E. 40% - 50%</v>
      </c>
      <c r="N1996">
        <f>VALUE(SUBSTITUTE(MID(ImoveisBB[[#This Row],[Desc_imovel_numeros]],3,FIND("'",ImoveisBB[[#This Row],[Desc_imovel_numeros]],3)-3),".",","))</f>
        <v>49.19</v>
      </c>
      <c r="O1996" s="6" t="str">
        <f>LOOKUP(ImoveisBB[[#This Row],[Area1]],Table25[Faixa],Table25[NomeFaixa])</f>
        <v>B. 25m2 - 50m2</v>
      </c>
      <c r="P1996" s="6" t="str">
        <f>IF(ISNUMBER( SEARCH("Desocupado", ImoveisBB[[#This Row],[status_imovel]] ) ), "DESOcupado", "OCUpado")</f>
        <v>OCUpado</v>
      </c>
      <c r="Q1996" s="6" t="str">
        <f>IF(ISNUMBER( SEARCH("Venda", ImoveisBB[[#This Row],[status_imovel]] ) ), "Venda Direta", "Leilão")</f>
        <v>Venda Direta</v>
      </c>
    </row>
    <row r="1997" spans="1:17" x14ac:dyDescent="0.25">
      <c r="A1997">
        <v>1996</v>
      </c>
      <c r="B1997" s="1" t="s">
        <v>2005</v>
      </c>
      <c r="C1997" t="s">
        <v>3451</v>
      </c>
      <c r="D1997" t="s">
        <v>6206</v>
      </c>
      <c r="E1997" s="7">
        <v>36431</v>
      </c>
      <c r="F1997">
        <v>45</v>
      </c>
      <c r="G1997" t="s">
        <v>7805</v>
      </c>
      <c r="H1997" t="s">
        <v>7949</v>
      </c>
      <c r="I1997" t="s">
        <v>9954</v>
      </c>
      <c r="J1997" t="s">
        <v>13391</v>
      </c>
      <c r="K1997" t="s">
        <v>16830</v>
      </c>
      <c r="L1997" t="str">
        <f>LOOKUP(ImoveisBB[[#This Row],[Vlr_venda_imovel]],Table2[Faixa],Table2[NomeFaixa])</f>
        <v>D. 35k - 50k</v>
      </c>
      <c r="M1997" t="str">
        <f>LOOKUP(ImoveisBB[[#This Row],[Desc%]],Table24[Faixa],Table24[NomeFaixa])</f>
        <v>E. 40% - 50%</v>
      </c>
      <c r="N1997">
        <f>VALUE(SUBSTITUTE(MID(ImoveisBB[[#This Row],[Desc_imovel_numeros]],3,FIND("'",ImoveisBB[[#This Row],[Desc_imovel_numeros]],3)-3),".",","))</f>
        <v>409.68</v>
      </c>
      <c r="O1997" s="6" t="str">
        <f>LOOKUP(ImoveisBB[[#This Row],[Area1]],Table25[Faixa],Table25[NomeFaixa])</f>
        <v>G. 200m2 - 500m2</v>
      </c>
      <c r="P1997" s="6" t="str">
        <f>IF(ISNUMBER( SEARCH("Desocupado", ImoveisBB[[#This Row],[status_imovel]] ) ), "DESOcupado", "OCUpado")</f>
        <v>OCUpado</v>
      </c>
      <c r="Q1997" s="6" t="str">
        <f>IF(ISNUMBER( SEARCH("Venda", ImoveisBB[[#This Row],[status_imovel]] ) ), "Venda Direta", "Leilão")</f>
        <v>Venda Direta</v>
      </c>
    </row>
    <row r="1998" spans="1:17" x14ac:dyDescent="0.25">
      <c r="A1998">
        <v>1997</v>
      </c>
      <c r="B1998" s="1" t="s">
        <v>2006</v>
      </c>
      <c r="C1998" t="s">
        <v>3463</v>
      </c>
      <c r="D1998" t="s">
        <v>6207</v>
      </c>
      <c r="E1998" s="7">
        <v>45399</v>
      </c>
      <c r="F1998">
        <v>37</v>
      </c>
      <c r="G1998" t="s">
        <v>7805</v>
      </c>
      <c r="H1998" t="s">
        <v>7949</v>
      </c>
      <c r="I1998" t="s">
        <v>9955</v>
      </c>
      <c r="J1998" t="s">
        <v>13392</v>
      </c>
      <c r="K1998" t="s">
        <v>16831</v>
      </c>
      <c r="L1998" t="str">
        <f>LOOKUP(ImoveisBB[[#This Row],[Vlr_venda_imovel]],Table2[Faixa],Table2[NomeFaixa])</f>
        <v>D. 35k - 50k</v>
      </c>
      <c r="M1998" t="str">
        <f>LOOKUP(ImoveisBB[[#This Row],[Desc%]],Table24[Faixa],Table24[NomeFaixa])</f>
        <v>D. 30% - 40%</v>
      </c>
      <c r="N1998">
        <f>VALUE(SUBSTITUTE(MID(ImoveisBB[[#This Row],[Desc_imovel_numeros]],3,FIND("'",ImoveisBB[[#This Row],[Desc_imovel_numeros]],3)-3),".",","))</f>
        <v>162</v>
      </c>
      <c r="O1998" s="6" t="str">
        <f>LOOKUP(ImoveisBB[[#This Row],[Area1]],Table25[Faixa],Table25[NomeFaixa])</f>
        <v>F. 150m2 - 200m2</v>
      </c>
      <c r="P1998" s="6" t="str">
        <f>IF(ISNUMBER( SEARCH("Desocupado", ImoveisBB[[#This Row],[status_imovel]] ) ), "DESOcupado", "OCUpado")</f>
        <v>OCUpado</v>
      </c>
      <c r="Q1998" s="6" t="str">
        <f>IF(ISNUMBER( SEARCH("Venda", ImoveisBB[[#This Row],[status_imovel]] ) ), "Venda Direta", "Leilão")</f>
        <v>Venda Direta</v>
      </c>
    </row>
    <row r="1999" spans="1:17" x14ac:dyDescent="0.25">
      <c r="A1999">
        <v>1998</v>
      </c>
      <c r="B1999" s="1" t="s">
        <v>2007</v>
      </c>
      <c r="C1999" t="s">
        <v>3976</v>
      </c>
      <c r="D1999" t="s">
        <v>6208</v>
      </c>
      <c r="E1999" s="7">
        <v>46625</v>
      </c>
      <c r="F1999">
        <v>48</v>
      </c>
      <c r="G1999" t="s">
        <v>7732</v>
      </c>
      <c r="H1999" t="s">
        <v>7937</v>
      </c>
      <c r="I1999" t="s">
        <v>9956</v>
      </c>
      <c r="J1999" t="s">
        <v>13393</v>
      </c>
      <c r="K1999" t="s">
        <v>16832</v>
      </c>
      <c r="L1999" t="str">
        <f>LOOKUP(ImoveisBB[[#This Row],[Vlr_venda_imovel]],Table2[Faixa],Table2[NomeFaixa])</f>
        <v>D. 35k - 50k</v>
      </c>
      <c r="M1999" t="str">
        <f>LOOKUP(ImoveisBB[[#This Row],[Desc%]],Table24[Faixa],Table24[NomeFaixa])</f>
        <v>E. 40% - 50%</v>
      </c>
      <c r="N1999">
        <f>VALUE(SUBSTITUTE(MID(ImoveisBB[[#This Row],[Desc_imovel_numeros]],3,FIND("'",ImoveisBB[[#This Row],[Desc_imovel_numeros]],3)-3),".",","))</f>
        <v>150</v>
      </c>
      <c r="O1999" s="6" t="str">
        <f>LOOKUP(ImoveisBB[[#This Row],[Area1]],Table25[Faixa],Table25[NomeFaixa])</f>
        <v>F. 150m2 - 200m2</v>
      </c>
      <c r="P1999" s="6" t="str">
        <f>IF(ISNUMBER( SEARCH("Desocupado", ImoveisBB[[#This Row],[status_imovel]] ) ), "DESOcupado", "OCUpado")</f>
        <v>OCUpado</v>
      </c>
      <c r="Q1999" s="6" t="str">
        <f>IF(ISNUMBER( SEARCH("Venda", ImoveisBB[[#This Row],[status_imovel]] ) ), "Venda Direta", "Leilão")</f>
        <v>Venda Direta</v>
      </c>
    </row>
    <row r="2000" spans="1:17" x14ac:dyDescent="0.25">
      <c r="A2000">
        <v>1999</v>
      </c>
      <c r="B2000" s="1" t="s">
        <v>2008</v>
      </c>
      <c r="C2000" t="s">
        <v>3822</v>
      </c>
      <c r="D2000" t="s">
        <v>6209</v>
      </c>
      <c r="E2000" s="7">
        <v>46625</v>
      </c>
      <c r="F2000">
        <v>48</v>
      </c>
      <c r="G2000" t="s">
        <v>7732</v>
      </c>
      <c r="H2000" t="s">
        <v>7937</v>
      </c>
      <c r="I2000" t="s">
        <v>9957</v>
      </c>
      <c r="J2000" t="s">
        <v>13394</v>
      </c>
      <c r="K2000" t="s">
        <v>16833</v>
      </c>
      <c r="L2000" t="str">
        <f>LOOKUP(ImoveisBB[[#This Row],[Vlr_venda_imovel]],Table2[Faixa],Table2[NomeFaixa])</f>
        <v>D. 35k - 50k</v>
      </c>
      <c r="M2000" t="str">
        <f>LOOKUP(ImoveisBB[[#This Row],[Desc%]],Table24[Faixa],Table24[NomeFaixa])</f>
        <v>E. 40% - 50%</v>
      </c>
      <c r="N2000">
        <f>VALUE(SUBSTITUTE(MID(ImoveisBB[[#This Row],[Desc_imovel_numeros]],3,FIND("'",ImoveisBB[[#This Row],[Desc_imovel_numeros]],3)-3),".",","))</f>
        <v>120</v>
      </c>
      <c r="O2000" s="6" t="str">
        <f>LOOKUP(ImoveisBB[[#This Row],[Area1]],Table25[Faixa],Table25[NomeFaixa])</f>
        <v>E. 100m2 - 150m2</v>
      </c>
      <c r="P2000" s="6" t="str">
        <f>IF(ISNUMBER( SEARCH("Desocupado", ImoveisBB[[#This Row],[status_imovel]] ) ), "DESOcupado", "OCUpado")</f>
        <v>OCUpado</v>
      </c>
      <c r="Q2000" s="6" t="str">
        <f>IF(ISNUMBER( SEARCH("Venda", ImoveisBB[[#This Row],[status_imovel]] ) ), "Venda Direta", "Leilão")</f>
        <v>Venda Direta</v>
      </c>
    </row>
    <row r="2001" spans="1:17" x14ac:dyDescent="0.25">
      <c r="A2001">
        <v>2000</v>
      </c>
      <c r="B2001" s="1" t="s">
        <v>2009</v>
      </c>
      <c r="C2001" t="s">
        <v>3451</v>
      </c>
      <c r="D2001" t="s">
        <v>6210</v>
      </c>
      <c r="E2001" s="7">
        <v>46625</v>
      </c>
      <c r="F2001">
        <v>48</v>
      </c>
      <c r="G2001" t="s">
        <v>7732</v>
      </c>
      <c r="H2001" t="s">
        <v>7937</v>
      </c>
      <c r="I2001" t="s">
        <v>9958</v>
      </c>
      <c r="J2001" t="s">
        <v>13395</v>
      </c>
      <c r="K2001" t="s">
        <v>16834</v>
      </c>
      <c r="L2001" t="str">
        <f>LOOKUP(ImoveisBB[[#This Row],[Vlr_venda_imovel]],Table2[Faixa],Table2[NomeFaixa])</f>
        <v>D. 35k - 50k</v>
      </c>
      <c r="M2001" t="str">
        <f>LOOKUP(ImoveisBB[[#This Row],[Desc%]],Table24[Faixa],Table24[NomeFaixa])</f>
        <v>E. 40% - 50%</v>
      </c>
      <c r="N2001">
        <f>VALUE(SUBSTITUTE(MID(ImoveisBB[[#This Row],[Desc_imovel_numeros]],3,FIND("'",ImoveisBB[[#This Row],[Desc_imovel_numeros]],3)-3),".",","))</f>
        <v>180</v>
      </c>
      <c r="O2001" s="6" t="str">
        <f>LOOKUP(ImoveisBB[[#This Row],[Area1]],Table25[Faixa],Table25[NomeFaixa])</f>
        <v>F. 150m2 - 200m2</v>
      </c>
      <c r="P2001" s="6" t="str">
        <f>IF(ISNUMBER( SEARCH("Desocupado", ImoveisBB[[#This Row],[status_imovel]] ) ), "DESOcupado", "OCUpado")</f>
        <v>OCUpado</v>
      </c>
      <c r="Q2001" s="6" t="str">
        <f>IF(ISNUMBER( SEARCH("Venda", ImoveisBB[[#This Row],[status_imovel]] ) ), "Venda Direta", "Leilão")</f>
        <v>Venda Direta</v>
      </c>
    </row>
    <row r="2002" spans="1:17" x14ac:dyDescent="0.25">
      <c r="A2002">
        <v>2001</v>
      </c>
      <c r="B2002" s="1" t="s">
        <v>2010</v>
      </c>
      <c r="C2002" t="s">
        <v>3451</v>
      </c>
      <c r="D2002" t="s">
        <v>6211</v>
      </c>
      <c r="E2002" s="7">
        <v>48613</v>
      </c>
      <c r="F2002">
        <v>48</v>
      </c>
      <c r="G2002" t="s">
        <v>7737</v>
      </c>
      <c r="H2002" t="s">
        <v>7937</v>
      </c>
      <c r="I2002" t="s">
        <v>9959</v>
      </c>
      <c r="J2002" t="s">
        <v>13396</v>
      </c>
      <c r="K2002" t="s">
        <v>16835</v>
      </c>
      <c r="L2002" t="str">
        <f>LOOKUP(ImoveisBB[[#This Row],[Vlr_venda_imovel]],Table2[Faixa],Table2[NomeFaixa])</f>
        <v>D. 35k - 50k</v>
      </c>
      <c r="M2002" t="str">
        <f>LOOKUP(ImoveisBB[[#This Row],[Desc%]],Table24[Faixa],Table24[NomeFaixa])</f>
        <v>E. 40% - 50%</v>
      </c>
      <c r="N2002">
        <f>VALUE(SUBSTITUTE(MID(ImoveisBB[[#This Row],[Desc_imovel_numeros]],3,FIND("'",ImoveisBB[[#This Row],[Desc_imovel_numeros]],3)-3),".",","))</f>
        <v>185.98</v>
      </c>
      <c r="O2002" s="6" t="str">
        <f>LOOKUP(ImoveisBB[[#This Row],[Area1]],Table25[Faixa],Table25[NomeFaixa])</f>
        <v>F. 150m2 - 200m2</v>
      </c>
      <c r="P2002" s="6" t="str">
        <f>IF(ISNUMBER( SEARCH("Desocupado", ImoveisBB[[#This Row],[status_imovel]] ) ), "DESOcupado", "OCUpado")</f>
        <v>OCUpado</v>
      </c>
      <c r="Q2002" s="6" t="str">
        <f>IF(ISNUMBER( SEARCH("Venda", ImoveisBB[[#This Row],[status_imovel]] ) ), "Venda Direta", "Leilão")</f>
        <v>Venda Direta</v>
      </c>
    </row>
    <row r="2003" spans="1:17" x14ac:dyDescent="0.25">
      <c r="A2003">
        <v>2002</v>
      </c>
      <c r="B2003" s="1" t="s">
        <v>2011</v>
      </c>
      <c r="C2003" t="s">
        <v>3451</v>
      </c>
      <c r="D2003" t="s">
        <v>6212</v>
      </c>
      <c r="E2003" s="7">
        <v>51723</v>
      </c>
      <c r="F2003">
        <v>48</v>
      </c>
      <c r="G2003" t="s">
        <v>7737</v>
      </c>
      <c r="H2003" t="s">
        <v>7937</v>
      </c>
      <c r="I2003" t="s">
        <v>9960</v>
      </c>
      <c r="J2003" t="s">
        <v>13397</v>
      </c>
      <c r="K2003" t="s">
        <v>16836</v>
      </c>
      <c r="L2003" t="str">
        <f>LOOKUP(ImoveisBB[[#This Row],[Vlr_venda_imovel]],Table2[Faixa],Table2[NomeFaixa])</f>
        <v>E. 50k - 65k</v>
      </c>
      <c r="M2003" t="str">
        <f>LOOKUP(ImoveisBB[[#This Row],[Desc%]],Table24[Faixa],Table24[NomeFaixa])</f>
        <v>E. 40% - 50%</v>
      </c>
      <c r="N2003">
        <f>VALUE(SUBSTITUTE(MID(ImoveisBB[[#This Row],[Desc_imovel_numeros]],3,FIND("'",ImoveisBB[[#This Row],[Desc_imovel_numeros]],3)-3),".",","))</f>
        <v>145.6</v>
      </c>
      <c r="O2003" s="6" t="str">
        <f>LOOKUP(ImoveisBB[[#This Row],[Area1]],Table25[Faixa],Table25[NomeFaixa])</f>
        <v>E. 100m2 - 150m2</v>
      </c>
      <c r="P2003" s="6" t="str">
        <f>IF(ISNUMBER( SEARCH("Desocupado", ImoveisBB[[#This Row],[status_imovel]] ) ), "DESOcupado", "OCUpado")</f>
        <v>OCUpado</v>
      </c>
      <c r="Q2003" s="6" t="str">
        <f>IF(ISNUMBER( SEARCH("Venda", ImoveisBB[[#This Row],[status_imovel]] ) ), "Venda Direta", "Leilão")</f>
        <v>Venda Direta</v>
      </c>
    </row>
    <row r="2004" spans="1:17" x14ac:dyDescent="0.25">
      <c r="A2004">
        <v>2003</v>
      </c>
      <c r="B2004" s="1" t="s">
        <v>2012</v>
      </c>
      <c r="C2004" t="s">
        <v>3451</v>
      </c>
      <c r="D2004" t="s">
        <v>6213</v>
      </c>
      <c r="E2004" s="7">
        <v>36431</v>
      </c>
      <c r="F2004">
        <v>45</v>
      </c>
      <c r="G2004" t="s">
        <v>7805</v>
      </c>
      <c r="H2004" t="s">
        <v>7949</v>
      </c>
      <c r="I2004" t="s">
        <v>9961</v>
      </c>
      <c r="J2004" t="s">
        <v>13398</v>
      </c>
      <c r="K2004" t="s">
        <v>16837</v>
      </c>
      <c r="L2004" t="str">
        <f>LOOKUP(ImoveisBB[[#This Row],[Vlr_venda_imovel]],Table2[Faixa],Table2[NomeFaixa])</f>
        <v>D. 35k - 50k</v>
      </c>
      <c r="M2004" t="str">
        <f>LOOKUP(ImoveisBB[[#This Row],[Desc%]],Table24[Faixa],Table24[NomeFaixa])</f>
        <v>E. 40% - 50%</v>
      </c>
      <c r="N2004">
        <f>VALUE(SUBSTITUTE(MID(ImoveisBB[[#This Row],[Desc_imovel_numeros]],3,FIND("'",ImoveisBB[[#This Row],[Desc_imovel_numeros]],3)-3),".",","))</f>
        <v>300</v>
      </c>
      <c r="O2004" s="6" t="str">
        <f>LOOKUP(ImoveisBB[[#This Row],[Area1]],Table25[Faixa],Table25[NomeFaixa])</f>
        <v>G. 200m2 - 500m2</v>
      </c>
      <c r="P2004" s="6" t="str">
        <f>IF(ISNUMBER( SEARCH("Desocupado", ImoveisBB[[#This Row],[status_imovel]] ) ), "DESOcupado", "OCUpado")</f>
        <v>OCUpado</v>
      </c>
      <c r="Q2004" s="6" t="str">
        <f>IF(ISNUMBER( SEARCH("Venda", ImoveisBB[[#This Row],[status_imovel]] ) ), "Venda Direta", "Leilão")</f>
        <v>Venda Direta</v>
      </c>
    </row>
    <row r="2005" spans="1:17" x14ac:dyDescent="0.25">
      <c r="A2005">
        <v>2004</v>
      </c>
      <c r="B2005" s="1" t="s">
        <v>2013</v>
      </c>
      <c r="C2005" t="s">
        <v>3983</v>
      </c>
      <c r="D2005" t="s">
        <v>6214</v>
      </c>
      <c r="E2005" s="7">
        <v>57905</v>
      </c>
      <c r="F2005">
        <v>36</v>
      </c>
      <c r="G2005" t="s">
        <v>7792</v>
      </c>
      <c r="H2005" t="s">
        <v>7949</v>
      </c>
      <c r="I2005" t="s">
        <v>9962</v>
      </c>
      <c r="J2005" t="s">
        <v>13399</v>
      </c>
      <c r="K2005" t="s">
        <v>16838</v>
      </c>
      <c r="L2005" t="str">
        <f>LOOKUP(ImoveisBB[[#This Row],[Vlr_venda_imovel]],Table2[Faixa],Table2[NomeFaixa])</f>
        <v>E. 50k - 65k</v>
      </c>
      <c r="M2005" t="str">
        <f>LOOKUP(ImoveisBB[[#This Row],[Desc%]],Table24[Faixa],Table24[NomeFaixa])</f>
        <v>D. 30% - 40%</v>
      </c>
      <c r="N2005">
        <f>VALUE(SUBSTITUTE(MID(ImoveisBB[[#This Row],[Desc_imovel_numeros]],3,FIND("'",ImoveisBB[[#This Row],[Desc_imovel_numeros]],3)-3),".",","))</f>
        <v>225</v>
      </c>
      <c r="O2005" s="6" t="str">
        <f>LOOKUP(ImoveisBB[[#This Row],[Area1]],Table25[Faixa],Table25[NomeFaixa])</f>
        <v>G. 200m2 - 500m2</v>
      </c>
      <c r="P2005" s="6" t="str">
        <f>IF(ISNUMBER( SEARCH("Desocupado", ImoveisBB[[#This Row],[status_imovel]] ) ), "DESOcupado", "OCUpado")</f>
        <v>OCUpado</v>
      </c>
      <c r="Q2005" s="6" t="str">
        <f>IF(ISNUMBER( SEARCH("Venda", ImoveisBB[[#This Row],[status_imovel]] ) ), "Venda Direta", "Leilão")</f>
        <v>Venda Direta</v>
      </c>
    </row>
    <row r="2006" spans="1:17" x14ac:dyDescent="0.25">
      <c r="A2006">
        <v>2005</v>
      </c>
      <c r="B2006" s="1" t="s">
        <v>2014</v>
      </c>
      <c r="C2006" t="s">
        <v>3484</v>
      </c>
      <c r="D2006" t="s">
        <v>6215</v>
      </c>
      <c r="E2006" s="7">
        <v>54802</v>
      </c>
      <c r="F2006">
        <v>48</v>
      </c>
      <c r="G2006" t="s">
        <v>7723</v>
      </c>
      <c r="H2006" t="s">
        <v>7937</v>
      </c>
      <c r="I2006" t="s">
        <v>9963</v>
      </c>
      <c r="J2006" t="s">
        <v>13400</v>
      </c>
      <c r="K2006" t="s">
        <v>16839</v>
      </c>
      <c r="L2006" t="str">
        <f>LOOKUP(ImoveisBB[[#This Row],[Vlr_venda_imovel]],Table2[Faixa],Table2[NomeFaixa])</f>
        <v>E. 50k - 65k</v>
      </c>
      <c r="M2006" t="str">
        <f>LOOKUP(ImoveisBB[[#This Row],[Desc%]],Table24[Faixa],Table24[NomeFaixa])</f>
        <v>E. 40% - 50%</v>
      </c>
      <c r="N2006">
        <f>VALUE(SUBSTITUTE(MID(ImoveisBB[[#This Row],[Desc_imovel_numeros]],3,FIND("'",ImoveisBB[[#This Row],[Desc_imovel_numeros]],3)-3),".",","))</f>
        <v>46.23</v>
      </c>
      <c r="O2006" s="6" t="str">
        <f>LOOKUP(ImoveisBB[[#This Row],[Area1]],Table25[Faixa],Table25[NomeFaixa])</f>
        <v>B. 25m2 - 50m2</v>
      </c>
      <c r="P2006" s="6" t="str">
        <f>IF(ISNUMBER( SEARCH("Desocupado", ImoveisBB[[#This Row],[status_imovel]] ) ), "DESOcupado", "OCUpado")</f>
        <v>OCUpado</v>
      </c>
      <c r="Q2006" s="6" t="str">
        <f>IF(ISNUMBER( SEARCH("Venda", ImoveisBB[[#This Row],[status_imovel]] ) ), "Venda Direta", "Leilão")</f>
        <v>Venda Direta</v>
      </c>
    </row>
    <row r="2007" spans="1:17" x14ac:dyDescent="0.25">
      <c r="A2007">
        <v>2006</v>
      </c>
      <c r="B2007" s="1" t="s">
        <v>2015</v>
      </c>
      <c r="C2007" t="s">
        <v>3869</v>
      </c>
      <c r="D2007" t="s">
        <v>6216</v>
      </c>
      <c r="E2007" s="7">
        <v>58422</v>
      </c>
      <c r="F2007">
        <v>48</v>
      </c>
      <c r="G2007" t="s">
        <v>7723</v>
      </c>
      <c r="H2007" t="s">
        <v>7937</v>
      </c>
      <c r="I2007" t="s">
        <v>9964</v>
      </c>
      <c r="J2007" t="s">
        <v>13401</v>
      </c>
      <c r="K2007" t="s">
        <v>16840</v>
      </c>
      <c r="L2007" t="str">
        <f>LOOKUP(ImoveisBB[[#This Row],[Vlr_venda_imovel]],Table2[Faixa],Table2[NomeFaixa])</f>
        <v>E. 50k - 65k</v>
      </c>
      <c r="M2007" t="str">
        <f>LOOKUP(ImoveisBB[[#This Row],[Desc%]],Table24[Faixa],Table24[NomeFaixa])</f>
        <v>E. 40% - 50%</v>
      </c>
      <c r="N2007">
        <f>VALUE(SUBSTITUTE(MID(ImoveisBB[[#This Row],[Desc_imovel_numeros]],3,FIND("'",ImoveisBB[[#This Row],[Desc_imovel_numeros]],3)-3),".",","))</f>
        <v>46.23</v>
      </c>
      <c r="O2007" s="6" t="str">
        <f>LOOKUP(ImoveisBB[[#This Row],[Area1]],Table25[Faixa],Table25[NomeFaixa])</f>
        <v>B. 25m2 - 50m2</v>
      </c>
      <c r="P2007" s="6" t="str">
        <f>IF(ISNUMBER( SEARCH("Desocupado", ImoveisBB[[#This Row],[status_imovel]] ) ), "DESOcupado", "OCUpado")</f>
        <v>OCUpado</v>
      </c>
      <c r="Q2007" s="6" t="str">
        <f>IF(ISNUMBER( SEARCH("Venda", ImoveisBB[[#This Row],[status_imovel]] ) ), "Venda Direta", "Leilão")</f>
        <v>Venda Direta</v>
      </c>
    </row>
    <row r="2008" spans="1:17" x14ac:dyDescent="0.25">
      <c r="A2008">
        <v>2007</v>
      </c>
      <c r="B2008" s="1" t="s">
        <v>2016</v>
      </c>
      <c r="C2008" t="s">
        <v>3880</v>
      </c>
      <c r="D2008" t="s">
        <v>6217</v>
      </c>
      <c r="E2008" s="7">
        <v>54573</v>
      </c>
      <c r="F2008">
        <v>39</v>
      </c>
      <c r="G2008" t="s">
        <v>7884</v>
      </c>
      <c r="H2008" t="s">
        <v>7945</v>
      </c>
      <c r="I2008" t="s">
        <v>9965</v>
      </c>
      <c r="J2008" t="s">
        <v>13402</v>
      </c>
      <c r="K2008" t="s">
        <v>16841</v>
      </c>
      <c r="L2008" t="str">
        <f>LOOKUP(ImoveisBB[[#This Row],[Vlr_venda_imovel]],Table2[Faixa],Table2[NomeFaixa])</f>
        <v>E. 50k - 65k</v>
      </c>
      <c r="M2008" t="str">
        <f>LOOKUP(ImoveisBB[[#This Row],[Desc%]],Table24[Faixa],Table24[NomeFaixa])</f>
        <v>D. 30% - 40%</v>
      </c>
      <c r="N2008">
        <f>VALUE(SUBSTITUTE(MID(ImoveisBB[[#This Row],[Desc_imovel_numeros]],3,FIND("'",ImoveisBB[[#This Row],[Desc_imovel_numeros]],3)-3),".",","))</f>
        <v>200</v>
      </c>
      <c r="O2008" s="6" t="str">
        <f>LOOKUP(ImoveisBB[[#This Row],[Area1]],Table25[Faixa],Table25[NomeFaixa])</f>
        <v>G. 200m2 - 500m2</v>
      </c>
      <c r="P2008" s="6" t="str">
        <f>IF(ISNUMBER( SEARCH("Desocupado", ImoveisBB[[#This Row],[status_imovel]] ) ), "DESOcupado", "OCUpado")</f>
        <v>DESOcupado</v>
      </c>
      <c r="Q2008" s="6" t="str">
        <f>IF(ISNUMBER( SEARCH("Venda", ImoveisBB[[#This Row],[status_imovel]] ) ), "Venda Direta", "Leilão")</f>
        <v>Venda Direta</v>
      </c>
    </row>
    <row r="2009" spans="1:17" x14ac:dyDescent="0.25">
      <c r="A2009">
        <v>2008</v>
      </c>
      <c r="B2009" s="1" t="s">
        <v>2017</v>
      </c>
      <c r="C2009" t="s">
        <v>3984</v>
      </c>
      <c r="D2009" t="s">
        <v>6218</v>
      </c>
      <c r="E2009" s="7">
        <v>51723</v>
      </c>
      <c r="F2009">
        <v>65</v>
      </c>
      <c r="G2009" t="s">
        <v>7792</v>
      </c>
      <c r="H2009" t="s">
        <v>7949</v>
      </c>
      <c r="I2009" t="s">
        <v>9966</v>
      </c>
      <c r="J2009" t="s">
        <v>13403</v>
      </c>
      <c r="K2009" t="s">
        <v>16842</v>
      </c>
      <c r="L2009" t="str">
        <f>LOOKUP(ImoveisBB[[#This Row],[Vlr_venda_imovel]],Table2[Faixa],Table2[NomeFaixa])</f>
        <v>E. 50k - 65k</v>
      </c>
      <c r="M2009" t="str">
        <f>LOOKUP(ImoveisBB[[#This Row],[Desc%]],Table24[Faixa],Table24[NomeFaixa])</f>
        <v>G. 60% - 70%</v>
      </c>
      <c r="N2009">
        <f>VALUE(SUBSTITUTE(MID(ImoveisBB[[#This Row],[Desc_imovel_numeros]],3,FIND("'",ImoveisBB[[#This Row],[Desc_imovel_numeros]],3)-3),".",","))</f>
        <v>210</v>
      </c>
      <c r="O2009" s="6" t="str">
        <f>LOOKUP(ImoveisBB[[#This Row],[Area1]],Table25[Faixa],Table25[NomeFaixa])</f>
        <v>G. 200m2 - 500m2</v>
      </c>
      <c r="P2009" s="6" t="str">
        <f>IF(ISNUMBER( SEARCH("Desocupado", ImoveisBB[[#This Row],[status_imovel]] ) ), "DESOcupado", "OCUpado")</f>
        <v>OCUpado</v>
      </c>
      <c r="Q2009" s="6" t="str">
        <f>IF(ISNUMBER( SEARCH("Venda", ImoveisBB[[#This Row],[status_imovel]] ) ), "Venda Direta", "Leilão")</f>
        <v>Venda Direta</v>
      </c>
    </row>
    <row r="2010" spans="1:17" x14ac:dyDescent="0.25">
      <c r="A2010">
        <v>2009</v>
      </c>
      <c r="B2010" s="1" t="s">
        <v>2018</v>
      </c>
      <c r="C2010" t="s">
        <v>3741</v>
      </c>
      <c r="D2010" t="s">
        <v>6219</v>
      </c>
      <c r="E2010" s="7">
        <v>58594</v>
      </c>
      <c r="F2010">
        <v>43</v>
      </c>
      <c r="G2010" t="s">
        <v>7722</v>
      </c>
      <c r="H2010" t="s">
        <v>7937</v>
      </c>
      <c r="I2010" t="s">
        <v>9967</v>
      </c>
      <c r="J2010" t="s">
        <v>13404</v>
      </c>
      <c r="K2010" t="s">
        <v>16843</v>
      </c>
      <c r="L2010" t="str">
        <f>LOOKUP(ImoveisBB[[#This Row],[Vlr_venda_imovel]],Table2[Faixa],Table2[NomeFaixa])</f>
        <v>E. 50k - 65k</v>
      </c>
      <c r="M2010" t="str">
        <f>LOOKUP(ImoveisBB[[#This Row],[Desc%]],Table24[Faixa],Table24[NomeFaixa])</f>
        <v>E. 40% - 50%</v>
      </c>
      <c r="N2010">
        <f>VALUE(SUBSTITUTE(MID(ImoveisBB[[#This Row],[Desc_imovel_numeros]],3,FIND("'",ImoveisBB[[#This Row],[Desc_imovel_numeros]],3)-3),".",","))</f>
        <v>46.32</v>
      </c>
      <c r="O2010" s="6" t="str">
        <f>LOOKUP(ImoveisBB[[#This Row],[Area1]],Table25[Faixa],Table25[NomeFaixa])</f>
        <v>B. 25m2 - 50m2</v>
      </c>
      <c r="P2010" s="6" t="str">
        <f>IF(ISNUMBER( SEARCH("Desocupado", ImoveisBB[[#This Row],[status_imovel]] ) ), "DESOcupado", "OCUpado")</f>
        <v>DESOcupado</v>
      </c>
      <c r="Q2010" s="6" t="str">
        <f>IF(ISNUMBER( SEARCH("Venda", ImoveisBB[[#This Row],[status_imovel]] ) ), "Venda Direta", "Leilão")</f>
        <v>Venda Direta</v>
      </c>
    </row>
    <row r="2011" spans="1:17" x14ac:dyDescent="0.25">
      <c r="A2011">
        <v>2010</v>
      </c>
      <c r="B2011" s="1" t="s">
        <v>2019</v>
      </c>
      <c r="C2011" t="s">
        <v>3463</v>
      </c>
      <c r="D2011" t="s">
        <v>6220</v>
      </c>
      <c r="E2011" s="7">
        <v>58149</v>
      </c>
      <c r="F2011">
        <v>45</v>
      </c>
      <c r="G2011" t="s">
        <v>7795</v>
      </c>
      <c r="H2011" t="s">
        <v>7946</v>
      </c>
      <c r="I2011" t="s">
        <v>9968</v>
      </c>
      <c r="J2011" t="s">
        <v>13405</v>
      </c>
      <c r="K2011" t="s">
        <v>16844</v>
      </c>
      <c r="L2011" t="str">
        <f>LOOKUP(ImoveisBB[[#This Row],[Vlr_venda_imovel]],Table2[Faixa],Table2[NomeFaixa])</f>
        <v>E. 50k - 65k</v>
      </c>
      <c r="M2011" t="str">
        <f>LOOKUP(ImoveisBB[[#This Row],[Desc%]],Table24[Faixa],Table24[NomeFaixa])</f>
        <v>E. 40% - 50%</v>
      </c>
      <c r="N2011">
        <f>VALUE(SUBSTITUTE(MID(ImoveisBB[[#This Row],[Desc_imovel_numeros]],3,FIND("'",ImoveisBB[[#This Row],[Desc_imovel_numeros]],3)-3),".",","))</f>
        <v>236.78</v>
      </c>
      <c r="O2011" s="6" t="str">
        <f>LOOKUP(ImoveisBB[[#This Row],[Area1]],Table25[Faixa],Table25[NomeFaixa])</f>
        <v>G. 200m2 - 500m2</v>
      </c>
      <c r="P2011" s="6" t="str">
        <f>IF(ISNUMBER( SEARCH("Desocupado", ImoveisBB[[#This Row],[status_imovel]] ) ), "DESOcupado", "OCUpado")</f>
        <v>DESOcupado</v>
      </c>
      <c r="Q2011" s="6" t="str">
        <f>IF(ISNUMBER( SEARCH("Venda", ImoveisBB[[#This Row],[status_imovel]] ) ), "Venda Direta", "Leilão")</f>
        <v>Venda Direta</v>
      </c>
    </row>
    <row r="2012" spans="1:17" x14ac:dyDescent="0.25">
      <c r="A2012">
        <v>2011</v>
      </c>
      <c r="B2012" s="1" t="s">
        <v>2020</v>
      </c>
      <c r="C2012" t="s">
        <v>3892</v>
      </c>
      <c r="D2012" t="s">
        <v>6221</v>
      </c>
      <c r="E2012" s="7">
        <v>47758</v>
      </c>
      <c r="F2012">
        <v>42</v>
      </c>
      <c r="G2012" t="s">
        <v>7827</v>
      </c>
      <c r="H2012" t="s">
        <v>7946</v>
      </c>
      <c r="I2012" t="s">
        <v>9969</v>
      </c>
      <c r="J2012" t="s">
        <v>13406</v>
      </c>
      <c r="K2012" t="s">
        <v>16845</v>
      </c>
      <c r="L2012" t="str">
        <f>LOOKUP(ImoveisBB[[#This Row],[Vlr_venda_imovel]],Table2[Faixa],Table2[NomeFaixa])</f>
        <v>D. 35k - 50k</v>
      </c>
      <c r="M2012" t="str">
        <f>LOOKUP(ImoveisBB[[#This Row],[Desc%]],Table24[Faixa],Table24[NomeFaixa])</f>
        <v>E. 40% - 50%</v>
      </c>
      <c r="N2012">
        <f>VALUE(SUBSTITUTE(MID(ImoveisBB[[#This Row],[Desc_imovel_numeros]],3,FIND("'",ImoveisBB[[#This Row],[Desc_imovel_numeros]],3)-3),".",","))</f>
        <v>44.64</v>
      </c>
      <c r="O2012" s="6" t="str">
        <f>LOOKUP(ImoveisBB[[#This Row],[Area1]],Table25[Faixa],Table25[NomeFaixa])</f>
        <v>B. 25m2 - 50m2</v>
      </c>
      <c r="P2012" s="6" t="str">
        <f>IF(ISNUMBER( SEARCH("Desocupado", ImoveisBB[[#This Row],[status_imovel]] ) ), "DESOcupado", "OCUpado")</f>
        <v>DESOcupado</v>
      </c>
      <c r="Q2012" s="6" t="str">
        <f>IF(ISNUMBER( SEARCH("Venda", ImoveisBB[[#This Row],[status_imovel]] ) ), "Venda Direta", "Leilão")</f>
        <v>Venda Direta</v>
      </c>
    </row>
    <row r="2013" spans="1:17" x14ac:dyDescent="0.25">
      <c r="A2013">
        <v>2012</v>
      </c>
      <c r="B2013" s="1" t="s">
        <v>2021</v>
      </c>
      <c r="C2013" t="s">
        <v>3463</v>
      </c>
      <c r="D2013" t="s">
        <v>6222</v>
      </c>
      <c r="E2013" s="7">
        <v>37929</v>
      </c>
      <c r="F2013">
        <v>55</v>
      </c>
      <c r="G2013" t="s">
        <v>7805</v>
      </c>
      <c r="H2013" t="s">
        <v>7949</v>
      </c>
      <c r="I2013" t="s">
        <v>9970</v>
      </c>
      <c r="J2013" t="s">
        <v>13407</v>
      </c>
      <c r="K2013" t="s">
        <v>16846</v>
      </c>
      <c r="L2013" t="str">
        <f>LOOKUP(ImoveisBB[[#This Row],[Vlr_venda_imovel]],Table2[Faixa],Table2[NomeFaixa])</f>
        <v>D. 35k - 50k</v>
      </c>
      <c r="M2013" t="str">
        <f>LOOKUP(ImoveisBB[[#This Row],[Desc%]],Table24[Faixa],Table24[NomeFaixa])</f>
        <v>F. 50% - 60%</v>
      </c>
      <c r="N2013">
        <f>VALUE(SUBSTITUTE(MID(ImoveisBB[[#This Row],[Desc_imovel_numeros]],3,FIND("'",ImoveisBB[[#This Row],[Desc_imovel_numeros]],3)-3),".",","))</f>
        <v>225</v>
      </c>
      <c r="O2013" s="6" t="str">
        <f>LOOKUP(ImoveisBB[[#This Row],[Area1]],Table25[Faixa],Table25[NomeFaixa])</f>
        <v>G. 200m2 - 500m2</v>
      </c>
      <c r="P2013" s="6" t="str">
        <f>IF(ISNUMBER( SEARCH("Desocupado", ImoveisBB[[#This Row],[status_imovel]] ) ), "DESOcupado", "OCUpado")</f>
        <v>OCUpado</v>
      </c>
      <c r="Q2013" s="6" t="str">
        <f>IF(ISNUMBER( SEARCH("Venda", ImoveisBB[[#This Row],[status_imovel]] ) ), "Venda Direta", "Leilão")</f>
        <v>Venda Direta</v>
      </c>
    </row>
    <row r="2014" spans="1:17" x14ac:dyDescent="0.25">
      <c r="A2014">
        <v>2013</v>
      </c>
      <c r="B2014" s="1" t="s">
        <v>2022</v>
      </c>
      <c r="C2014" t="s">
        <v>3463</v>
      </c>
      <c r="D2014" t="s">
        <v>6223</v>
      </c>
      <c r="E2014" s="7">
        <v>36941</v>
      </c>
      <c r="F2014">
        <v>46</v>
      </c>
      <c r="G2014" t="s">
        <v>7805</v>
      </c>
      <c r="H2014" t="s">
        <v>7949</v>
      </c>
      <c r="I2014" t="s">
        <v>9971</v>
      </c>
      <c r="J2014" t="s">
        <v>13408</v>
      </c>
      <c r="K2014" t="s">
        <v>16847</v>
      </c>
      <c r="L2014" t="str">
        <f>LOOKUP(ImoveisBB[[#This Row],[Vlr_venda_imovel]],Table2[Faixa],Table2[NomeFaixa])</f>
        <v>D. 35k - 50k</v>
      </c>
      <c r="M2014" t="str">
        <f>LOOKUP(ImoveisBB[[#This Row],[Desc%]],Table24[Faixa],Table24[NomeFaixa])</f>
        <v>E. 40% - 50%</v>
      </c>
      <c r="N2014">
        <f>VALUE(SUBSTITUTE(MID(ImoveisBB[[#This Row],[Desc_imovel_numeros]],3,FIND("'",ImoveisBB[[#This Row],[Desc_imovel_numeros]],3)-3),".",","))</f>
        <v>184.5</v>
      </c>
      <c r="O2014" s="6" t="str">
        <f>LOOKUP(ImoveisBB[[#This Row],[Area1]],Table25[Faixa],Table25[NomeFaixa])</f>
        <v>F. 150m2 - 200m2</v>
      </c>
      <c r="P2014" s="6" t="str">
        <f>IF(ISNUMBER( SEARCH("Desocupado", ImoveisBB[[#This Row],[status_imovel]] ) ), "DESOcupado", "OCUpado")</f>
        <v>OCUpado</v>
      </c>
      <c r="Q2014" s="6" t="str">
        <f>IF(ISNUMBER( SEARCH("Venda", ImoveisBB[[#This Row],[status_imovel]] ) ), "Venda Direta", "Leilão")</f>
        <v>Venda Direta</v>
      </c>
    </row>
    <row r="2015" spans="1:17" x14ac:dyDescent="0.25">
      <c r="A2015">
        <v>2014</v>
      </c>
      <c r="B2015" s="1" t="s">
        <v>2023</v>
      </c>
      <c r="C2015" t="s">
        <v>3451</v>
      </c>
      <c r="D2015" t="s">
        <v>6224</v>
      </c>
      <c r="E2015" s="7">
        <v>39795</v>
      </c>
      <c r="F2015">
        <v>39</v>
      </c>
      <c r="G2015" t="s">
        <v>7805</v>
      </c>
      <c r="H2015" t="s">
        <v>7949</v>
      </c>
      <c r="I2015" t="s">
        <v>9972</v>
      </c>
      <c r="J2015" t="s">
        <v>13409</v>
      </c>
      <c r="K2015" t="s">
        <v>16848</v>
      </c>
      <c r="L2015" t="str">
        <f>LOOKUP(ImoveisBB[[#This Row],[Vlr_venda_imovel]],Table2[Faixa],Table2[NomeFaixa])</f>
        <v>D. 35k - 50k</v>
      </c>
      <c r="M2015" t="str">
        <f>LOOKUP(ImoveisBB[[#This Row],[Desc%]],Table24[Faixa],Table24[NomeFaixa])</f>
        <v>D. 30% - 40%</v>
      </c>
      <c r="N2015">
        <f>VALUE(SUBSTITUTE(MID(ImoveisBB[[#This Row],[Desc_imovel_numeros]],3,FIND("'",ImoveisBB[[#This Row],[Desc_imovel_numeros]],3)-3),".",","))</f>
        <v>162</v>
      </c>
      <c r="O2015" s="6" t="str">
        <f>LOOKUP(ImoveisBB[[#This Row],[Area1]],Table25[Faixa],Table25[NomeFaixa])</f>
        <v>F. 150m2 - 200m2</v>
      </c>
      <c r="P2015" s="6" t="str">
        <f>IF(ISNUMBER( SEARCH("Desocupado", ImoveisBB[[#This Row],[status_imovel]] ) ), "DESOcupado", "OCUpado")</f>
        <v>OCUpado</v>
      </c>
      <c r="Q2015" s="6" t="str">
        <f>IF(ISNUMBER( SEARCH("Venda", ImoveisBB[[#This Row],[status_imovel]] ) ), "Venda Direta", "Leilão")</f>
        <v>Venda Direta</v>
      </c>
    </row>
    <row r="2016" spans="1:17" x14ac:dyDescent="0.25">
      <c r="A2016">
        <v>2015</v>
      </c>
      <c r="B2016" s="1" t="s">
        <v>2024</v>
      </c>
      <c r="C2016" t="s">
        <v>3463</v>
      </c>
      <c r="D2016" t="s">
        <v>6225</v>
      </c>
      <c r="E2016" s="7">
        <v>37450</v>
      </c>
      <c r="F2016">
        <v>55</v>
      </c>
      <c r="G2016" t="s">
        <v>7805</v>
      </c>
      <c r="H2016" t="s">
        <v>7949</v>
      </c>
      <c r="I2016" t="s">
        <v>9973</v>
      </c>
      <c r="J2016" t="s">
        <v>13410</v>
      </c>
      <c r="K2016" t="s">
        <v>16849</v>
      </c>
      <c r="L2016" t="str">
        <f>LOOKUP(ImoveisBB[[#This Row],[Vlr_venda_imovel]],Table2[Faixa],Table2[NomeFaixa])</f>
        <v>D. 35k - 50k</v>
      </c>
      <c r="M2016" t="str">
        <f>LOOKUP(ImoveisBB[[#This Row],[Desc%]],Table24[Faixa],Table24[NomeFaixa])</f>
        <v>F. 50% - 60%</v>
      </c>
      <c r="N2016">
        <f>VALUE(SUBSTITUTE(MID(ImoveisBB[[#This Row],[Desc_imovel_numeros]],3,FIND("'",ImoveisBB[[#This Row],[Desc_imovel_numeros]],3)-3),".",","))</f>
        <v>363.85</v>
      </c>
      <c r="O2016" s="6" t="str">
        <f>LOOKUP(ImoveisBB[[#This Row],[Area1]],Table25[Faixa],Table25[NomeFaixa])</f>
        <v>G. 200m2 - 500m2</v>
      </c>
      <c r="P2016" s="6" t="str">
        <f>IF(ISNUMBER( SEARCH("Desocupado", ImoveisBB[[#This Row],[status_imovel]] ) ), "DESOcupado", "OCUpado")</f>
        <v>OCUpado</v>
      </c>
      <c r="Q2016" s="6" t="str">
        <f>IF(ISNUMBER( SEARCH("Venda", ImoveisBB[[#This Row],[status_imovel]] ) ), "Venda Direta", "Leilão")</f>
        <v>Venda Direta</v>
      </c>
    </row>
    <row r="2017" spans="1:17" x14ac:dyDescent="0.25">
      <c r="A2017">
        <v>2016</v>
      </c>
      <c r="B2017" s="1" t="s">
        <v>2025</v>
      </c>
      <c r="C2017" t="s">
        <v>3463</v>
      </c>
      <c r="D2017" t="s">
        <v>6226</v>
      </c>
      <c r="E2017" s="7">
        <v>40509</v>
      </c>
      <c r="F2017">
        <v>47</v>
      </c>
      <c r="G2017" t="s">
        <v>7805</v>
      </c>
      <c r="H2017" t="s">
        <v>7949</v>
      </c>
      <c r="I2017" t="s">
        <v>9974</v>
      </c>
      <c r="J2017" t="s">
        <v>13411</v>
      </c>
      <c r="K2017" t="s">
        <v>16850</v>
      </c>
      <c r="L2017" t="str">
        <f>LOOKUP(ImoveisBB[[#This Row],[Vlr_venda_imovel]],Table2[Faixa],Table2[NomeFaixa])</f>
        <v>D. 35k - 50k</v>
      </c>
      <c r="M2017" t="str">
        <f>LOOKUP(ImoveisBB[[#This Row],[Desc%]],Table24[Faixa],Table24[NomeFaixa])</f>
        <v>E. 40% - 50%</v>
      </c>
      <c r="N2017">
        <f>VALUE(SUBSTITUTE(MID(ImoveisBB[[#This Row],[Desc_imovel_numeros]],3,FIND("'",ImoveisBB[[#This Row],[Desc_imovel_numeros]],3)-3),".",","))</f>
        <v>200</v>
      </c>
      <c r="O2017" s="6" t="str">
        <f>LOOKUP(ImoveisBB[[#This Row],[Area1]],Table25[Faixa],Table25[NomeFaixa])</f>
        <v>G. 200m2 - 500m2</v>
      </c>
      <c r="P2017" s="6" t="str">
        <f>IF(ISNUMBER( SEARCH("Desocupado", ImoveisBB[[#This Row],[status_imovel]] ) ), "DESOcupado", "OCUpado")</f>
        <v>OCUpado</v>
      </c>
      <c r="Q2017" s="6" t="str">
        <f>IF(ISNUMBER( SEARCH("Venda", ImoveisBB[[#This Row],[status_imovel]] ) ), "Venda Direta", "Leilão")</f>
        <v>Venda Direta</v>
      </c>
    </row>
    <row r="2018" spans="1:17" x14ac:dyDescent="0.25">
      <c r="A2018">
        <v>2017</v>
      </c>
      <c r="B2018" s="1" t="s">
        <v>2026</v>
      </c>
      <c r="C2018" t="s">
        <v>3451</v>
      </c>
      <c r="D2018" t="s">
        <v>6227</v>
      </c>
      <c r="E2018" s="7">
        <v>47577</v>
      </c>
      <c r="F2018">
        <v>41</v>
      </c>
      <c r="G2018" t="s">
        <v>7805</v>
      </c>
      <c r="H2018" t="s">
        <v>7949</v>
      </c>
      <c r="I2018" t="s">
        <v>9975</v>
      </c>
      <c r="J2018" t="s">
        <v>13412</v>
      </c>
      <c r="K2018" t="s">
        <v>16851</v>
      </c>
      <c r="L2018" t="str">
        <f>LOOKUP(ImoveisBB[[#This Row],[Vlr_venda_imovel]],Table2[Faixa],Table2[NomeFaixa])</f>
        <v>D. 35k - 50k</v>
      </c>
      <c r="M2018" t="str">
        <f>LOOKUP(ImoveisBB[[#This Row],[Desc%]],Table24[Faixa],Table24[NomeFaixa])</f>
        <v>E. 40% - 50%</v>
      </c>
      <c r="N2018">
        <f>VALUE(SUBSTITUTE(MID(ImoveisBB[[#This Row],[Desc_imovel_numeros]],3,FIND("'",ImoveisBB[[#This Row],[Desc_imovel_numeros]],3)-3),".",","))</f>
        <v>250</v>
      </c>
      <c r="O2018" s="6" t="str">
        <f>LOOKUP(ImoveisBB[[#This Row],[Area1]],Table25[Faixa],Table25[NomeFaixa])</f>
        <v>G. 200m2 - 500m2</v>
      </c>
      <c r="P2018" s="6" t="str">
        <f>IF(ISNUMBER( SEARCH("Desocupado", ImoveisBB[[#This Row],[status_imovel]] ) ), "DESOcupado", "OCUpado")</f>
        <v>DESOcupado</v>
      </c>
      <c r="Q2018" s="6" t="str">
        <f>IF(ISNUMBER( SEARCH("Venda", ImoveisBB[[#This Row],[status_imovel]] ) ), "Venda Direta", "Leilão")</f>
        <v>Venda Direta</v>
      </c>
    </row>
    <row r="2019" spans="1:17" x14ac:dyDescent="0.25">
      <c r="A2019">
        <v>2018</v>
      </c>
      <c r="B2019" s="1" t="s">
        <v>2027</v>
      </c>
      <c r="C2019" t="s">
        <v>3451</v>
      </c>
      <c r="D2019" t="s">
        <v>6228</v>
      </c>
      <c r="E2019" s="7">
        <v>37450</v>
      </c>
      <c r="F2019">
        <v>48</v>
      </c>
      <c r="G2019" t="s">
        <v>7812</v>
      </c>
      <c r="H2019" t="s">
        <v>7946</v>
      </c>
      <c r="I2019" t="s">
        <v>9976</v>
      </c>
      <c r="J2019" t="s">
        <v>13413</v>
      </c>
      <c r="K2019" t="s">
        <v>16852</v>
      </c>
      <c r="L2019" t="str">
        <f>LOOKUP(ImoveisBB[[#This Row],[Vlr_venda_imovel]],Table2[Faixa],Table2[NomeFaixa])</f>
        <v>D. 35k - 50k</v>
      </c>
      <c r="M2019" t="str">
        <f>LOOKUP(ImoveisBB[[#This Row],[Desc%]],Table24[Faixa],Table24[NomeFaixa])</f>
        <v>E. 40% - 50%</v>
      </c>
      <c r="N2019">
        <f>VALUE(SUBSTITUTE(MID(ImoveisBB[[#This Row],[Desc_imovel_numeros]],3,FIND("'",ImoveisBB[[#This Row],[Desc_imovel_numeros]],3)-3),".",","))</f>
        <v>225</v>
      </c>
      <c r="O2019" s="6" t="str">
        <f>LOOKUP(ImoveisBB[[#This Row],[Area1]],Table25[Faixa],Table25[NomeFaixa])</f>
        <v>G. 200m2 - 500m2</v>
      </c>
      <c r="P2019" s="6" t="str">
        <f>IF(ISNUMBER( SEARCH("Desocupado", ImoveisBB[[#This Row],[status_imovel]] ) ), "DESOcupado", "OCUpado")</f>
        <v>OCUpado</v>
      </c>
      <c r="Q2019" s="6" t="str">
        <f>IF(ISNUMBER( SEARCH("Venda", ImoveisBB[[#This Row],[status_imovel]] ) ), "Venda Direta", "Leilão")</f>
        <v>Venda Direta</v>
      </c>
    </row>
    <row r="2020" spans="1:17" x14ac:dyDescent="0.25">
      <c r="A2020">
        <v>2019</v>
      </c>
      <c r="B2020" s="1" t="s">
        <v>2028</v>
      </c>
      <c r="C2020" t="s">
        <v>3451</v>
      </c>
      <c r="D2020" t="s">
        <v>6229</v>
      </c>
      <c r="E2020" s="7">
        <v>39489</v>
      </c>
      <c r="F2020">
        <v>36</v>
      </c>
      <c r="G2020" t="s">
        <v>7805</v>
      </c>
      <c r="H2020" t="s">
        <v>7949</v>
      </c>
      <c r="I2020" t="s">
        <v>9977</v>
      </c>
      <c r="J2020" t="s">
        <v>13414</v>
      </c>
      <c r="K2020" t="s">
        <v>16853</v>
      </c>
      <c r="L2020" t="str">
        <f>LOOKUP(ImoveisBB[[#This Row],[Vlr_venda_imovel]],Table2[Faixa],Table2[NomeFaixa])</f>
        <v>D. 35k - 50k</v>
      </c>
      <c r="M2020" t="str">
        <f>LOOKUP(ImoveisBB[[#This Row],[Desc%]],Table24[Faixa],Table24[NomeFaixa])</f>
        <v>D. 30% - 40%</v>
      </c>
      <c r="N2020">
        <f>VALUE(SUBSTITUTE(MID(ImoveisBB[[#This Row],[Desc_imovel_numeros]],3,FIND("'",ImoveisBB[[#This Row],[Desc_imovel_numeros]],3)-3),".",","))</f>
        <v>220</v>
      </c>
      <c r="O2020" s="6" t="str">
        <f>LOOKUP(ImoveisBB[[#This Row],[Area1]],Table25[Faixa],Table25[NomeFaixa])</f>
        <v>G. 200m2 - 500m2</v>
      </c>
      <c r="P2020" s="6" t="str">
        <f>IF(ISNUMBER( SEARCH("Desocupado", ImoveisBB[[#This Row],[status_imovel]] ) ), "DESOcupado", "OCUpado")</f>
        <v>OCUpado</v>
      </c>
      <c r="Q2020" s="6" t="str">
        <f>IF(ISNUMBER( SEARCH("Venda", ImoveisBB[[#This Row],[status_imovel]] ) ), "Venda Direta", "Leilão")</f>
        <v>Venda Direta</v>
      </c>
    </row>
    <row r="2021" spans="1:17" x14ac:dyDescent="0.25">
      <c r="A2021">
        <v>2020</v>
      </c>
      <c r="B2021" s="1" t="s">
        <v>2029</v>
      </c>
      <c r="C2021" t="s">
        <v>3451</v>
      </c>
      <c r="D2021" t="s">
        <v>6230</v>
      </c>
      <c r="E2021" s="7">
        <v>42548</v>
      </c>
      <c r="F2021">
        <v>48</v>
      </c>
      <c r="G2021" t="s">
        <v>7889</v>
      </c>
      <c r="H2021" t="s">
        <v>7946</v>
      </c>
      <c r="I2021" t="s">
        <v>9978</v>
      </c>
      <c r="J2021" t="s">
        <v>13415</v>
      </c>
      <c r="K2021" t="s">
        <v>16854</v>
      </c>
      <c r="L2021" t="str">
        <f>LOOKUP(ImoveisBB[[#This Row],[Vlr_venda_imovel]],Table2[Faixa],Table2[NomeFaixa])</f>
        <v>D. 35k - 50k</v>
      </c>
      <c r="M2021" t="str">
        <f>LOOKUP(ImoveisBB[[#This Row],[Desc%]],Table24[Faixa],Table24[NomeFaixa])</f>
        <v>E. 40% - 50%</v>
      </c>
      <c r="N2021">
        <f>VALUE(SUBSTITUTE(MID(ImoveisBB[[#This Row],[Desc_imovel_numeros]],3,FIND("'",ImoveisBB[[#This Row],[Desc_imovel_numeros]],3)-3),".",","))</f>
        <v>200</v>
      </c>
      <c r="O2021" s="6" t="str">
        <f>LOOKUP(ImoveisBB[[#This Row],[Area1]],Table25[Faixa],Table25[NomeFaixa])</f>
        <v>G. 200m2 - 500m2</v>
      </c>
      <c r="P2021" s="6" t="str">
        <f>IF(ISNUMBER( SEARCH("Desocupado", ImoveisBB[[#This Row],[status_imovel]] ) ), "DESOcupado", "OCUpado")</f>
        <v>OCUpado</v>
      </c>
      <c r="Q2021" s="6" t="str">
        <f>IF(ISNUMBER( SEARCH("Venda", ImoveisBB[[#This Row],[status_imovel]] ) ), "Venda Direta", "Leilão")</f>
        <v>Venda Direta</v>
      </c>
    </row>
    <row r="2022" spans="1:17" x14ac:dyDescent="0.25">
      <c r="A2022">
        <v>2021</v>
      </c>
      <c r="B2022" s="1" t="s">
        <v>2030</v>
      </c>
      <c r="C2022" t="s">
        <v>3451</v>
      </c>
      <c r="D2022" t="s">
        <v>6231</v>
      </c>
      <c r="E2022" s="7">
        <v>34964</v>
      </c>
      <c r="F2022">
        <v>49</v>
      </c>
      <c r="G2022" t="s">
        <v>7805</v>
      </c>
      <c r="H2022" t="s">
        <v>7949</v>
      </c>
      <c r="I2022" t="s">
        <v>9979</v>
      </c>
      <c r="J2022" t="s">
        <v>13416</v>
      </c>
      <c r="K2022" t="s">
        <v>16855</v>
      </c>
      <c r="L2022" t="str">
        <f>LOOKUP(ImoveisBB[[#This Row],[Vlr_venda_imovel]],Table2[Faixa],Table2[NomeFaixa])</f>
        <v>C. 25k - 35k</v>
      </c>
      <c r="M2022" t="str">
        <f>LOOKUP(ImoveisBB[[#This Row],[Desc%]],Table24[Faixa],Table24[NomeFaixa])</f>
        <v>E. 40% - 50%</v>
      </c>
      <c r="N2022">
        <f>VALUE(SUBSTITUTE(MID(ImoveisBB[[#This Row],[Desc_imovel_numeros]],3,FIND("'",ImoveisBB[[#This Row],[Desc_imovel_numeros]],3)-3),".",","))</f>
        <v>144.5</v>
      </c>
      <c r="O2022" s="6" t="str">
        <f>LOOKUP(ImoveisBB[[#This Row],[Area1]],Table25[Faixa],Table25[NomeFaixa])</f>
        <v>E. 100m2 - 150m2</v>
      </c>
      <c r="P2022" s="6" t="str">
        <f>IF(ISNUMBER( SEARCH("Desocupado", ImoveisBB[[#This Row],[status_imovel]] ) ), "DESOcupado", "OCUpado")</f>
        <v>OCUpado</v>
      </c>
      <c r="Q2022" s="6" t="str">
        <f>IF(ISNUMBER( SEARCH("Venda", ImoveisBB[[#This Row],[status_imovel]] ) ), "Venda Direta", "Leilão")</f>
        <v>Venda Direta</v>
      </c>
    </row>
    <row r="2023" spans="1:17" x14ac:dyDescent="0.25">
      <c r="A2023">
        <v>2022</v>
      </c>
      <c r="B2023" s="1" t="s">
        <v>2031</v>
      </c>
      <c r="C2023" t="s">
        <v>3451</v>
      </c>
      <c r="D2023" t="s">
        <v>6232</v>
      </c>
      <c r="E2023" s="7">
        <v>37450</v>
      </c>
      <c r="F2023">
        <v>45</v>
      </c>
      <c r="G2023" t="s">
        <v>7805</v>
      </c>
      <c r="H2023" t="s">
        <v>7949</v>
      </c>
      <c r="I2023" t="s">
        <v>9980</v>
      </c>
      <c r="J2023" t="s">
        <v>13417</v>
      </c>
      <c r="K2023" t="s">
        <v>16856</v>
      </c>
      <c r="L2023" t="str">
        <f>LOOKUP(ImoveisBB[[#This Row],[Vlr_venda_imovel]],Table2[Faixa],Table2[NomeFaixa])</f>
        <v>D. 35k - 50k</v>
      </c>
      <c r="M2023" t="str">
        <f>LOOKUP(ImoveisBB[[#This Row],[Desc%]],Table24[Faixa],Table24[NomeFaixa])</f>
        <v>E. 40% - 50%</v>
      </c>
      <c r="N2023">
        <f>VALUE(SUBSTITUTE(MID(ImoveisBB[[#This Row],[Desc_imovel_numeros]],3,FIND("'",ImoveisBB[[#This Row],[Desc_imovel_numeros]],3)-3),".",","))</f>
        <v>180</v>
      </c>
      <c r="O2023" s="6" t="str">
        <f>LOOKUP(ImoveisBB[[#This Row],[Area1]],Table25[Faixa],Table25[NomeFaixa])</f>
        <v>F. 150m2 - 200m2</v>
      </c>
      <c r="P2023" s="6" t="str">
        <f>IF(ISNUMBER( SEARCH("Desocupado", ImoveisBB[[#This Row],[status_imovel]] ) ), "DESOcupado", "OCUpado")</f>
        <v>OCUpado</v>
      </c>
      <c r="Q2023" s="6" t="str">
        <f>IF(ISNUMBER( SEARCH("Venda", ImoveisBB[[#This Row],[status_imovel]] ) ), "Venda Direta", "Leilão")</f>
        <v>Venda Direta</v>
      </c>
    </row>
    <row r="2024" spans="1:17" x14ac:dyDescent="0.25">
      <c r="A2024">
        <v>2023</v>
      </c>
      <c r="B2024" s="1" t="s">
        <v>2032</v>
      </c>
      <c r="C2024" t="s">
        <v>3607</v>
      </c>
      <c r="D2024" t="s">
        <v>6233</v>
      </c>
      <c r="E2024" s="7">
        <v>37450</v>
      </c>
      <c r="F2024">
        <v>53</v>
      </c>
      <c r="G2024" t="s">
        <v>7792</v>
      </c>
      <c r="H2024" t="s">
        <v>7949</v>
      </c>
      <c r="I2024" t="s">
        <v>9981</v>
      </c>
      <c r="J2024" t="s">
        <v>13418</v>
      </c>
      <c r="K2024" t="s">
        <v>16857</v>
      </c>
      <c r="L2024" t="str">
        <f>LOOKUP(ImoveisBB[[#This Row],[Vlr_venda_imovel]],Table2[Faixa],Table2[NomeFaixa])</f>
        <v>D. 35k - 50k</v>
      </c>
      <c r="M2024" t="str">
        <f>LOOKUP(ImoveisBB[[#This Row],[Desc%]],Table24[Faixa],Table24[NomeFaixa])</f>
        <v>F. 50% - 60%</v>
      </c>
      <c r="N2024">
        <f>VALUE(SUBSTITUTE(MID(ImoveisBB[[#This Row],[Desc_imovel_numeros]],3,FIND("'",ImoveisBB[[#This Row],[Desc_imovel_numeros]],3)-3),".",","))</f>
        <v>202.5</v>
      </c>
      <c r="O2024" s="6" t="str">
        <f>LOOKUP(ImoveisBB[[#This Row],[Area1]],Table25[Faixa],Table25[NomeFaixa])</f>
        <v>G. 200m2 - 500m2</v>
      </c>
      <c r="P2024" s="6" t="str">
        <f>IF(ISNUMBER( SEARCH("Desocupado", ImoveisBB[[#This Row],[status_imovel]] ) ), "DESOcupado", "OCUpado")</f>
        <v>OCUpado</v>
      </c>
      <c r="Q2024" s="6" t="str">
        <f>IF(ISNUMBER( SEARCH("Venda", ImoveisBB[[#This Row],[status_imovel]] ) ), "Venda Direta", "Leilão")</f>
        <v>Venda Direta</v>
      </c>
    </row>
    <row r="2025" spans="1:17" x14ac:dyDescent="0.25">
      <c r="A2025">
        <v>2024</v>
      </c>
      <c r="B2025" s="1" t="s">
        <v>2033</v>
      </c>
      <c r="C2025" t="s">
        <v>3451</v>
      </c>
      <c r="D2025" t="s">
        <v>6234</v>
      </c>
      <c r="E2025" s="7">
        <v>42491</v>
      </c>
      <c r="F2025">
        <v>49</v>
      </c>
      <c r="G2025" t="s">
        <v>7805</v>
      </c>
      <c r="H2025" t="s">
        <v>7949</v>
      </c>
      <c r="I2025" t="s">
        <v>9982</v>
      </c>
      <c r="J2025" t="s">
        <v>13419</v>
      </c>
      <c r="K2025" t="s">
        <v>16858</v>
      </c>
      <c r="L2025" t="str">
        <f>LOOKUP(ImoveisBB[[#This Row],[Vlr_venda_imovel]],Table2[Faixa],Table2[NomeFaixa])</f>
        <v>D. 35k - 50k</v>
      </c>
      <c r="M2025" t="str">
        <f>LOOKUP(ImoveisBB[[#This Row],[Desc%]],Table24[Faixa],Table24[NomeFaixa])</f>
        <v>E. 40% - 50%</v>
      </c>
      <c r="N2025">
        <f>VALUE(SUBSTITUTE(MID(ImoveisBB[[#This Row],[Desc_imovel_numeros]],3,FIND("'",ImoveisBB[[#This Row],[Desc_imovel_numeros]],3)-3),".",","))</f>
        <v>135</v>
      </c>
      <c r="O2025" s="6" t="str">
        <f>LOOKUP(ImoveisBB[[#This Row],[Area1]],Table25[Faixa],Table25[NomeFaixa])</f>
        <v>E. 100m2 - 150m2</v>
      </c>
      <c r="P2025" s="6" t="str">
        <f>IF(ISNUMBER( SEARCH("Desocupado", ImoveisBB[[#This Row],[status_imovel]] ) ), "DESOcupado", "OCUpado")</f>
        <v>DESOcupado</v>
      </c>
      <c r="Q2025" s="6" t="str">
        <f>IF(ISNUMBER( SEARCH("Venda", ImoveisBB[[#This Row],[status_imovel]] ) ), "Venda Direta", "Leilão")</f>
        <v>Venda Direta</v>
      </c>
    </row>
    <row r="2026" spans="1:17" x14ac:dyDescent="0.25">
      <c r="A2026">
        <v>2025</v>
      </c>
      <c r="B2026" s="1" t="s">
        <v>2034</v>
      </c>
      <c r="C2026" t="s">
        <v>3463</v>
      </c>
      <c r="D2026" t="s">
        <v>6235</v>
      </c>
      <c r="E2026" s="7">
        <v>53433</v>
      </c>
      <c r="F2026">
        <v>48</v>
      </c>
      <c r="G2026" t="s">
        <v>7814</v>
      </c>
      <c r="H2026" t="s">
        <v>7946</v>
      </c>
      <c r="I2026" t="s">
        <v>9983</v>
      </c>
      <c r="J2026" t="s">
        <v>13420</v>
      </c>
      <c r="K2026" t="s">
        <v>16859</v>
      </c>
      <c r="L2026" t="str">
        <f>LOOKUP(ImoveisBB[[#This Row],[Vlr_venda_imovel]],Table2[Faixa],Table2[NomeFaixa])</f>
        <v>E. 50k - 65k</v>
      </c>
      <c r="M2026" t="str">
        <f>LOOKUP(ImoveisBB[[#This Row],[Desc%]],Table24[Faixa],Table24[NomeFaixa])</f>
        <v>E. 40% - 50%</v>
      </c>
      <c r="N2026">
        <f>VALUE(SUBSTITUTE(MID(ImoveisBB[[#This Row],[Desc_imovel_numeros]],3,FIND("'",ImoveisBB[[#This Row],[Desc_imovel_numeros]],3)-3),".",","))</f>
        <v>49.95</v>
      </c>
      <c r="O2026" s="6" t="str">
        <f>LOOKUP(ImoveisBB[[#This Row],[Area1]],Table25[Faixa],Table25[NomeFaixa])</f>
        <v>B. 25m2 - 50m2</v>
      </c>
      <c r="P2026" s="6" t="str">
        <f>IF(ISNUMBER( SEARCH("Desocupado", ImoveisBB[[#This Row],[status_imovel]] ) ), "DESOcupado", "OCUpado")</f>
        <v>OCUpado</v>
      </c>
      <c r="Q2026" s="6" t="str">
        <f>IF(ISNUMBER( SEARCH("Venda", ImoveisBB[[#This Row],[status_imovel]] ) ), "Venda Direta", "Leilão")</f>
        <v>Venda Direta</v>
      </c>
    </row>
    <row r="2027" spans="1:17" x14ac:dyDescent="0.25">
      <c r="A2027">
        <v>2026</v>
      </c>
      <c r="B2027" s="1" t="s">
        <v>2035</v>
      </c>
      <c r="C2027" t="s">
        <v>3985</v>
      </c>
      <c r="D2027" t="s">
        <v>6236</v>
      </c>
      <c r="E2027" s="7">
        <v>173197</v>
      </c>
      <c r="F2027">
        <v>48</v>
      </c>
      <c r="G2027" t="s">
        <v>7905</v>
      </c>
      <c r="H2027" t="s">
        <v>7937</v>
      </c>
      <c r="I2027" t="s">
        <v>9984</v>
      </c>
      <c r="J2027" t="s">
        <v>13421</v>
      </c>
      <c r="K2027" t="s">
        <v>16860</v>
      </c>
      <c r="L2027" t="str">
        <f>LOOKUP(ImoveisBB[[#This Row],[Vlr_venda_imovel]],Table2[Faixa],Table2[NomeFaixa])</f>
        <v>H. 100k - 250k</v>
      </c>
      <c r="M2027" t="str">
        <f>LOOKUP(ImoveisBB[[#This Row],[Desc%]],Table24[Faixa],Table24[NomeFaixa])</f>
        <v>E. 40% - 50%</v>
      </c>
      <c r="N2027">
        <f>VALUE(SUBSTITUTE(MID(ImoveisBB[[#This Row],[Desc_imovel_numeros]],3,FIND("'",ImoveisBB[[#This Row],[Desc_imovel_numeros]],3)-3),".",","))</f>
        <v>158.55000000000001</v>
      </c>
      <c r="O2027" s="6" t="str">
        <f>LOOKUP(ImoveisBB[[#This Row],[Area1]],Table25[Faixa],Table25[NomeFaixa])</f>
        <v>F. 150m2 - 200m2</v>
      </c>
      <c r="P2027" s="6" t="str">
        <f>IF(ISNUMBER( SEARCH("Desocupado", ImoveisBB[[#This Row],[status_imovel]] ) ), "DESOcupado", "OCUpado")</f>
        <v>OCUpado</v>
      </c>
      <c r="Q2027" s="6" t="str">
        <f>IF(ISNUMBER( SEARCH("Venda", ImoveisBB[[#This Row],[status_imovel]] ) ), "Venda Direta", "Leilão")</f>
        <v>Venda Direta</v>
      </c>
    </row>
    <row r="2028" spans="1:17" x14ac:dyDescent="0.25">
      <c r="A2028">
        <v>2027</v>
      </c>
      <c r="B2028" s="1" t="s">
        <v>2036</v>
      </c>
      <c r="C2028" t="s">
        <v>3463</v>
      </c>
      <c r="D2028" t="s">
        <v>6237</v>
      </c>
      <c r="E2028" s="7">
        <v>58939</v>
      </c>
      <c r="F2028">
        <v>48</v>
      </c>
      <c r="G2028" t="s">
        <v>7806</v>
      </c>
      <c r="H2028" t="s">
        <v>7946</v>
      </c>
      <c r="I2028" t="s">
        <v>9985</v>
      </c>
      <c r="J2028" t="s">
        <v>13422</v>
      </c>
      <c r="K2028" t="s">
        <v>16861</v>
      </c>
      <c r="L2028" t="str">
        <f>LOOKUP(ImoveisBB[[#This Row],[Vlr_venda_imovel]],Table2[Faixa],Table2[NomeFaixa])</f>
        <v>E. 50k - 65k</v>
      </c>
      <c r="M2028" t="str">
        <f>LOOKUP(ImoveisBB[[#This Row],[Desc%]],Table24[Faixa],Table24[NomeFaixa])</f>
        <v>E. 40% - 50%</v>
      </c>
      <c r="N2028">
        <f>VALUE(SUBSTITUTE(MID(ImoveisBB[[#This Row],[Desc_imovel_numeros]],3,FIND("'",ImoveisBB[[#This Row],[Desc_imovel_numeros]],3)-3),".",","))</f>
        <v>130</v>
      </c>
      <c r="O2028" s="6" t="str">
        <f>LOOKUP(ImoveisBB[[#This Row],[Area1]],Table25[Faixa],Table25[NomeFaixa])</f>
        <v>E. 100m2 - 150m2</v>
      </c>
      <c r="P2028" s="6" t="str">
        <f>IF(ISNUMBER( SEARCH("Desocupado", ImoveisBB[[#This Row],[status_imovel]] ) ), "DESOcupado", "OCUpado")</f>
        <v>OCUpado</v>
      </c>
      <c r="Q2028" s="6" t="str">
        <f>IF(ISNUMBER( SEARCH("Venda", ImoveisBB[[#This Row],[status_imovel]] ) ), "Venda Direta", "Leilão")</f>
        <v>Venda Direta</v>
      </c>
    </row>
    <row r="2029" spans="1:17" x14ac:dyDescent="0.25">
      <c r="A2029">
        <v>2028</v>
      </c>
      <c r="B2029" s="1" t="s">
        <v>2037</v>
      </c>
      <c r="C2029" t="s">
        <v>3478</v>
      </c>
      <c r="D2029" t="s">
        <v>6238</v>
      </c>
      <c r="E2029" s="7">
        <v>41352</v>
      </c>
      <c r="F2029">
        <v>51</v>
      </c>
      <c r="G2029" t="s">
        <v>7799</v>
      </c>
      <c r="H2029" t="s">
        <v>7949</v>
      </c>
      <c r="I2029" t="s">
        <v>9986</v>
      </c>
      <c r="J2029" t="s">
        <v>13423</v>
      </c>
      <c r="K2029" t="s">
        <v>16862</v>
      </c>
      <c r="L2029" t="str">
        <f>LOOKUP(ImoveisBB[[#This Row],[Vlr_venda_imovel]],Table2[Faixa],Table2[NomeFaixa])</f>
        <v>D. 35k - 50k</v>
      </c>
      <c r="M2029" t="str">
        <f>LOOKUP(ImoveisBB[[#This Row],[Desc%]],Table24[Faixa],Table24[NomeFaixa])</f>
        <v>F. 50% - 60%</v>
      </c>
      <c r="N2029">
        <f>VALUE(SUBSTITUTE(MID(ImoveisBB[[#This Row],[Desc_imovel_numeros]],3,FIND("'",ImoveisBB[[#This Row],[Desc_imovel_numeros]],3)-3),".",","))</f>
        <v>500</v>
      </c>
      <c r="O2029" s="6" t="str">
        <f>LOOKUP(ImoveisBB[[#This Row],[Area1]],Table25[Faixa],Table25[NomeFaixa])</f>
        <v>H. 500m2 - 1.000m2</v>
      </c>
      <c r="P2029" s="6" t="str">
        <f>IF(ISNUMBER( SEARCH("Desocupado", ImoveisBB[[#This Row],[status_imovel]] ) ), "DESOcupado", "OCUpado")</f>
        <v>OCUpado</v>
      </c>
      <c r="Q2029" s="6" t="str">
        <f>IF(ISNUMBER( SEARCH("Venda", ImoveisBB[[#This Row],[status_imovel]] ) ), "Venda Direta", "Leilão")</f>
        <v>Venda Direta</v>
      </c>
    </row>
    <row r="2030" spans="1:17" x14ac:dyDescent="0.25">
      <c r="A2030">
        <v>2029</v>
      </c>
      <c r="B2030" s="1" t="s">
        <v>2038</v>
      </c>
      <c r="C2030" t="s">
        <v>3478</v>
      </c>
      <c r="D2030" t="s">
        <v>6239</v>
      </c>
      <c r="E2030" s="7">
        <v>35457</v>
      </c>
      <c r="F2030">
        <v>33</v>
      </c>
      <c r="G2030" t="s">
        <v>7906</v>
      </c>
      <c r="H2030" t="s">
        <v>7949</v>
      </c>
      <c r="I2030" t="s">
        <v>9987</v>
      </c>
      <c r="J2030" t="s">
        <v>13424</v>
      </c>
      <c r="K2030" t="s">
        <v>16863</v>
      </c>
      <c r="L2030" t="str">
        <f>LOOKUP(ImoveisBB[[#This Row],[Vlr_venda_imovel]],Table2[Faixa],Table2[NomeFaixa])</f>
        <v>D. 35k - 50k</v>
      </c>
      <c r="M2030" t="str">
        <f>LOOKUP(ImoveisBB[[#This Row],[Desc%]],Table24[Faixa],Table24[NomeFaixa])</f>
        <v>D. 30% - 40%</v>
      </c>
      <c r="N2030">
        <f>VALUE(SUBSTITUTE(MID(ImoveisBB[[#This Row],[Desc_imovel_numeros]],3,FIND("'",ImoveisBB[[#This Row],[Desc_imovel_numeros]],3)-3),".",","))</f>
        <v>260</v>
      </c>
      <c r="O2030" s="6" t="str">
        <f>LOOKUP(ImoveisBB[[#This Row],[Area1]],Table25[Faixa],Table25[NomeFaixa])</f>
        <v>G. 200m2 - 500m2</v>
      </c>
      <c r="P2030" s="6" t="str">
        <f>IF(ISNUMBER( SEARCH("Desocupado", ImoveisBB[[#This Row],[status_imovel]] ) ), "DESOcupado", "OCUpado")</f>
        <v>OCUpado</v>
      </c>
      <c r="Q2030" s="6" t="str">
        <f>IF(ISNUMBER( SEARCH("Venda", ImoveisBB[[#This Row],[status_imovel]] ) ), "Venda Direta", "Leilão")</f>
        <v>Venda Direta</v>
      </c>
    </row>
    <row r="2031" spans="1:17" x14ac:dyDescent="0.25">
      <c r="A2031">
        <v>2030</v>
      </c>
      <c r="B2031" s="1" t="s">
        <v>2039</v>
      </c>
      <c r="C2031" t="s">
        <v>3982</v>
      </c>
      <c r="D2031" t="s">
        <v>6240</v>
      </c>
      <c r="E2031" s="7">
        <v>73962</v>
      </c>
      <c r="F2031">
        <v>36</v>
      </c>
      <c r="G2031" t="s">
        <v>7904</v>
      </c>
      <c r="H2031" t="s">
        <v>7944</v>
      </c>
      <c r="I2031" t="s">
        <v>9988</v>
      </c>
      <c r="J2031" t="s">
        <v>13425</v>
      </c>
      <c r="K2031" t="s">
        <v>16864</v>
      </c>
      <c r="L2031" t="str">
        <f>LOOKUP(ImoveisBB[[#This Row],[Vlr_venda_imovel]],Table2[Faixa],Table2[NomeFaixa])</f>
        <v>F. 65k - 80k</v>
      </c>
      <c r="M2031" t="str">
        <f>LOOKUP(ImoveisBB[[#This Row],[Desc%]],Table24[Faixa],Table24[NomeFaixa])</f>
        <v>D. 30% - 40%</v>
      </c>
      <c r="N2031">
        <f>VALUE(SUBSTITUTE(MID(ImoveisBB[[#This Row],[Desc_imovel_numeros]],3,FIND("'",ImoveisBB[[#This Row],[Desc_imovel_numeros]],3)-3),".",","))</f>
        <v>52.6</v>
      </c>
      <c r="O2031" s="6" t="str">
        <f>LOOKUP(ImoveisBB[[#This Row],[Area1]],Table25[Faixa],Table25[NomeFaixa])</f>
        <v>C. 50m2 - 75m2</v>
      </c>
      <c r="P2031" s="6" t="str">
        <f>IF(ISNUMBER( SEARCH("Desocupado", ImoveisBB[[#This Row],[status_imovel]] ) ), "DESOcupado", "OCUpado")</f>
        <v>OCUpado</v>
      </c>
      <c r="Q2031" s="6" t="str">
        <f>IF(ISNUMBER( SEARCH("Venda", ImoveisBB[[#This Row],[status_imovel]] ) ), "Venda Direta", "Leilão")</f>
        <v>Venda Direta</v>
      </c>
    </row>
    <row r="2032" spans="1:17" x14ac:dyDescent="0.25">
      <c r="A2032">
        <v>2031</v>
      </c>
      <c r="B2032" s="1" t="s">
        <v>2040</v>
      </c>
      <c r="C2032" t="s">
        <v>3463</v>
      </c>
      <c r="D2032" t="s">
        <v>6241</v>
      </c>
      <c r="E2032" s="7">
        <v>63833</v>
      </c>
      <c r="F2032">
        <v>31</v>
      </c>
      <c r="G2032" t="s">
        <v>7902</v>
      </c>
      <c r="H2032" t="s">
        <v>7954</v>
      </c>
      <c r="I2032" t="s">
        <v>9989</v>
      </c>
      <c r="J2032" t="s">
        <v>13426</v>
      </c>
      <c r="K2032" t="s">
        <v>16865</v>
      </c>
      <c r="L2032" t="str">
        <f>LOOKUP(ImoveisBB[[#This Row],[Vlr_venda_imovel]],Table2[Faixa],Table2[NomeFaixa])</f>
        <v>E. 50k - 65k</v>
      </c>
      <c r="M2032" t="str">
        <f>LOOKUP(ImoveisBB[[#This Row],[Desc%]],Table24[Faixa],Table24[NomeFaixa])</f>
        <v>D. 30% - 40%</v>
      </c>
      <c r="N2032">
        <f>VALUE(SUBSTITUTE(MID(ImoveisBB[[#This Row],[Desc_imovel_numeros]],3,FIND("'",ImoveisBB[[#This Row],[Desc_imovel_numeros]],3)-3),".",","))</f>
        <v>84</v>
      </c>
      <c r="O2032" s="6" t="str">
        <f>LOOKUP(ImoveisBB[[#This Row],[Area1]],Table25[Faixa],Table25[NomeFaixa])</f>
        <v>D. 75m2 - 100m2</v>
      </c>
      <c r="P2032" s="6" t="str">
        <f>IF(ISNUMBER( SEARCH("Desocupado", ImoveisBB[[#This Row],[status_imovel]] ) ), "DESOcupado", "OCUpado")</f>
        <v>OCUpado</v>
      </c>
      <c r="Q2032" s="6" t="str">
        <f>IF(ISNUMBER( SEARCH("Venda", ImoveisBB[[#This Row],[status_imovel]] ) ), "Venda Direta", "Leilão")</f>
        <v>Venda Direta</v>
      </c>
    </row>
    <row r="2033" spans="1:17" x14ac:dyDescent="0.25">
      <c r="A2033">
        <v>2032</v>
      </c>
      <c r="B2033" s="1" t="s">
        <v>2041</v>
      </c>
      <c r="C2033" t="s">
        <v>3463</v>
      </c>
      <c r="D2033" t="s">
        <v>6242</v>
      </c>
      <c r="E2033" s="7">
        <v>40866</v>
      </c>
      <c r="F2033">
        <v>3</v>
      </c>
      <c r="G2033" t="s">
        <v>7902</v>
      </c>
      <c r="H2033" t="s">
        <v>7954</v>
      </c>
      <c r="I2033" t="s">
        <v>9990</v>
      </c>
      <c r="J2033" t="s">
        <v>13427</v>
      </c>
      <c r="K2033" t="s">
        <v>16866</v>
      </c>
      <c r="L2033" t="str">
        <f>LOOKUP(ImoveisBB[[#This Row],[Vlr_venda_imovel]],Table2[Faixa],Table2[NomeFaixa])</f>
        <v>D. 35k - 50k</v>
      </c>
      <c r="M2033" t="str">
        <f>LOOKUP(ImoveisBB[[#This Row],[Desc%]],Table24[Faixa],Table24[NomeFaixa])</f>
        <v>A. &lt; 10%</v>
      </c>
      <c r="N2033">
        <f>VALUE(SUBSTITUTE(MID(ImoveisBB[[#This Row],[Desc_imovel_numeros]],3,FIND("'",ImoveisBB[[#This Row],[Desc_imovel_numeros]],3)-3),".",","))</f>
        <v>83.26</v>
      </c>
      <c r="O2033" s="6" t="str">
        <f>LOOKUP(ImoveisBB[[#This Row],[Area1]],Table25[Faixa],Table25[NomeFaixa])</f>
        <v>D. 75m2 - 100m2</v>
      </c>
      <c r="P2033" s="6" t="str">
        <f>IF(ISNUMBER( SEARCH("Desocupado", ImoveisBB[[#This Row],[status_imovel]] ) ), "DESOcupado", "OCUpado")</f>
        <v>OCUpado</v>
      </c>
      <c r="Q2033" s="6" t="str">
        <f>IF(ISNUMBER( SEARCH("Venda", ImoveisBB[[#This Row],[status_imovel]] ) ), "Venda Direta", "Leilão")</f>
        <v>Venda Direta</v>
      </c>
    </row>
    <row r="2034" spans="1:17" x14ac:dyDescent="0.25">
      <c r="A2034">
        <v>2033</v>
      </c>
      <c r="B2034" s="1" t="s">
        <v>2042</v>
      </c>
      <c r="C2034" t="s">
        <v>3986</v>
      </c>
      <c r="D2034" t="s">
        <v>6243</v>
      </c>
      <c r="E2034" s="7">
        <v>49031</v>
      </c>
      <c r="F2034">
        <v>40</v>
      </c>
      <c r="G2034" t="s">
        <v>7902</v>
      </c>
      <c r="H2034" t="s">
        <v>7954</v>
      </c>
      <c r="I2034" t="s">
        <v>9991</v>
      </c>
      <c r="J2034" t="s">
        <v>13428</v>
      </c>
      <c r="K2034" t="s">
        <v>16867</v>
      </c>
      <c r="L2034" t="str">
        <f>LOOKUP(ImoveisBB[[#This Row],[Vlr_venda_imovel]],Table2[Faixa],Table2[NomeFaixa])</f>
        <v>D. 35k - 50k</v>
      </c>
      <c r="M2034" t="str">
        <f>LOOKUP(ImoveisBB[[#This Row],[Desc%]],Table24[Faixa],Table24[NomeFaixa])</f>
        <v>E. 40% - 50%</v>
      </c>
      <c r="N2034">
        <f>VALUE(SUBSTITUTE(MID(ImoveisBB[[#This Row],[Desc_imovel_numeros]],3,FIND("'",ImoveisBB[[#This Row],[Desc_imovel_numeros]],3)-3),".",","))</f>
        <v>84</v>
      </c>
      <c r="O2034" s="6" t="str">
        <f>LOOKUP(ImoveisBB[[#This Row],[Area1]],Table25[Faixa],Table25[NomeFaixa])</f>
        <v>D. 75m2 - 100m2</v>
      </c>
      <c r="P2034" s="6" t="str">
        <f>IF(ISNUMBER( SEARCH("Desocupado", ImoveisBB[[#This Row],[status_imovel]] ) ), "DESOcupado", "OCUpado")</f>
        <v>OCUpado</v>
      </c>
      <c r="Q2034" s="6" t="str">
        <f>IF(ISNUMBER( SEARCH("Venda", ImoveisBB[[#This Row],[status_imovel]] ) ), "Venda Direta", "Leilão")</f>
        <v>Venda Direta</v>
      </c>
    </row>
    <row r="2035" spans="1:17" x14ac:dyDescent="0.25">
      <c r="A2035">
        <v>2034</v>
      </c>
      <c r="B2035" s="1" t="s">
        <v>2043</v>
      </c>
      <c r="C2035" t="s">
        <v>3987</v>
      </c>
      <c r="D2035" t="s">
        <v>6244</v>
      </c>
      <c r="E2035" s="7">
        <v>47645</v>
      </c>
      <c r="F2035">
        <v>55</v>
      </c>
      <c r="G2035" t="s">
        <v>7902</v>
      </c>
      <c r="H2035" t="s">
        <v>7954</v>
      </c>
      <c r="I2035" t="s">
        <v>9992</v>
      </c>
      <c r="J2035" t="s">
        <v>13429</v>
      </c>
      <c r="K2035" t="s">
        <v>16868</v>
      </c>
      <c r="L2035" t="str">
        <f>LOOKUP(ImoveisBB[[#This Row],[Vlr_venda_imovel]],Table2[Faixa],Table2[NomeFaixa])</f>
        <v>D. 35k - 50k</v>
      </c>
      <c r="M2035" t="str">
        <f>LOOKUP(ImoveisBB[[#This Row],[Desc%]],Table24[Faixa],Table24[NomeFaixa])</f>
        <v>F. 50% - 60%</v>
      </c>
      <c r="N2035">
        <f>VALUE(SUBSTITUTE(MID(ImoveisBB[[#This Row],[Desc_imovel_numeros]],3,FIND("'",ImoveisBB[[#This Row],[Desc_imovel_numeros]],3)-3),".",","))</f>
        <v>62.15</v>
      </c>
      <c r="O2035" s="6" t="str">
        <f>LOOKUP(ImoveisBB[[#This Row],[Area1]],Table25[Faixa],Table25[NomeFaixa])</f>
        <v>C. 50m2 - 75m2</v>
      </c>
      <c r="P2035" s="6" t="str">
        <f>IF(ISNUMBER( SEARCH("Desocupado", ImoveisBB[[#This Row],[status_imovel]] ) ), "DESOcupado", "OCUpado")</f>
        <v>OCUpado</v>
      </c>
      <c r="Q2035" s="6" t="str">
        <f>IF(ISNUMBER( SEARCH("Venda", ImoveisBB[[#This Row],[status_imovel]] ) ), "Venda Direta", "Leilão")</f>
        <v>Venda Direta</v>
      </c>
    </row>
    <row r="2036" spans="1:17" x14ac:dyDescent="0.25">
      <c r="A2036">
        <v>2035</v>
      </c>
      <c r="B2036" s="1" t="s">
        <v>2044</v>
      </c>
      <c r="C2036" t="s">
        <v>3451</v>
      </c>
      <c r="D2036" t="s">
        <v>6245</v>
      </c>
      <c r="E2036" s="7">
        <v>43873</v>
      </c>
      <c r="F2036">
        <v>48</v>
      </c>
      <c r="G2036" t="s">
        <v>7805</v>
      </c>
      <c r="H2036" t="s">
        <v>7949</v>
      </c>
      <c r="I2036" t="s">
        <v>9993</v>
      </c>
      <c r="J2036" t="s">
        <v>13430</v>
      </c>
      <c r="K2036" t="s">
        <v>16869</v>
      </c>
      <c r="L2036" t="str">
        <f>LOOKUP(ImoveisBB[[#This Row],[Vlr_venda_imovel]],Table2[Faixa],Table2[NomeFaixa])</f>
        <v>D. 35k - 50k</v>
      </c>
      <c r="M2036" t="str">
        <f>LOOKUP(ImoveisBB[[#This Row],[Desc%]],Table24[Faixa],Table24[NomeFaixa])</f>
        <v>E. 40% - 50%</v>
      </c>
      <c r="N2036">
        <f>VALUE(SUBSTITUTE(MID(ImoveisBB[[#This Row],[Desc_imovel_numeros]],3,FIND("'",ImoveisBB[[#This Row],[Desc_imovel_numeros]],3)-3),".",","))</f>
        <v>135</v>
      </c>
      <c r="O2036" s="6" t="str">
        <f>LOOKUP(ImoveisBB[[#This Row],[Area1]],Table25[Faixa],Table25[NomeFaixa])</f>
        <v>E. 100m2 - 150m2</v>
      </c>
      <c r="P2036" s="6" t="str">
        <f>IF(ISNUMBER( SEARCH("Desocupado", ImoveisBB[[#This Row],[status_imovel]] ) ), "DESOcupado", "OCUpado")</f>
        <v>OCUpado</v>
      </c>
      <c r="Q2036" s="6" t="str">
        <f>IF(ISNUMBER( SEARCH("Venda", ImoveisBB[[#This Row],[status_imovel]] ) ), "Venda Direta", "Leilão")</f>
        <v>Venda Direta</v>
      </c>
    </row>
    <row r="2037" spans="1:17" x14ac:dyDescent="0.25">
      <c r="A2037">
        <v>2036</v>
      </c>
      <c r="B2037" s="1" t="s">
        <v>2045</v>
      </c>
      <c r="C2037" t="s">
        <v>3463</v>
      </c>
      <c r="D2037" t="s">
        <v>6246</v>
      </c>
      <c r="E2037" s="7">
        <v>42700</v>
      </c>
      <c r="F2037">
        <v>48</v>
      </c>
      <c r="G2037" t="s">
        <v>7805</v>
      </c>
      <c r="H2037" t="s">
        <v>7949</v>
      </c>
      <c r="I2037" t="s">
        <v>9994</v>
      </c>
      <c r="J2037" t="s">
        <v>13431</v>
      </c>
      <c r="K2037" t="s">
        <v>16870</v>
      </c>
      <c r="L2037" t="str">
        <f>LOOKUP(ImoveisBB[[#This Row],[Vlr_venda_imovel]],Table2[Faixa],Table2[NomeFaixa])</f>
        <v>D. 35k - 50k</v>
      </c>
      <c r="M2037" t="str">
        <f>LOOKUP(ImoveisBB[[#This Row],[Desc%]],Table24[Faixa],Table24[NomeFaixa])</f>
        <v>E. 40% - 50%</v>
      </c>
      <c r="N2037">
        <f>VALUE(SUBSTITUTE(MID(ImoveisBB[[#This Row],[Desc_imovel_numeros]],3,FIND("'",ImoveisBB[[#This Row],[Desc_imovel_numeros]],3)-3),".",","))</f>
        <v>126</v>
      </c>
      <c r="O2037" s="6" t="str">
        <f>LOOKUP(ImoveisBB[[#This Row],[Area1]],Table25[Faixa],Table25[NomeFaixa])</f>
        <v>E. 100m2 - 150m2</v>
      </c>
      <c r="P2037" s="6" t="str">
        <f>IF(ISNUMBER( SEARCH("Desocupado", ImoveisBB[[#This Row],[status_imovel]] ) ), "DESOcupado", "OCUpado")</f>
        <v>OCUpado</v>
      </c>
      <c r="Q2037" s="6" t="str">
        <f>IF(ISNUMBER( SEARCH("Venda", ImoveisBB[[#This Row],[status_imovel]] ) ), "Venda Direta", "Leilão")</f>
        <v>Venda Direta</v>
      </c>
    </row>
    <row r="2038" spans="1:17" x14ac:dyDescent="0.25">
      <c r="A2038">
        <v>2037</v>
      </c>
      <c r="B2038" s="1" t="s">
        <v>2046</v>
      </c>
      <c r="C2038" t="s">
        <v>3451</v>
      </c>
      <c r="D2038" t="s">
        <v>6247</v>
      </c>
      <c r="E2038" s="7">
        <v>39814</v>
      </c>
      <c r="F2038">
        <v>48</v>
      </c>
      <c r="G2038" t="s">
        <v>7805</v>
      </c>
      <c r="H2038" t="s">
        <v>7949</v>
      </c>
      <c r="I2038" t="s">
        <v>9995</v>
      </c>
      <c r="J2038" t="s">
        <v>13432</v>
      </c>
      <c r="K2038" t="s">
        <v>16871</v>
      </c>
      <c r="L2038" t="str">
        <f>LOOKUP(ImoveisBB[[#This Row],[Vlr_venda_imovel]],Table2[Faixa],Table2[NomeFaixa])</f>
        <v>D. 35k - 50k</v>
      </c>
      <c r="M2038" t="str">
        <f>LOOKUP(ImoveisBB[[#This Row],[Desc%]],Table24[Faixa],Table24[NomeFaixa])</f>
        <v>E. 40% - 50%</v>
      </c>
      <c r="N2038">
        <f>VALUE(SUBSTITUTE(MID(ImoveisBB[[#This Row],[Desc_imovel_numeros]],3,FIND("'",ImoveisBB[[#This Row],[Desc_imovel_numeros]],3)-3),".",","))</f>
        <v>250</v>
      </c>
      <c r="O2038" s="6" t="str">
        <f>LOOKUP(ImoveisBB[[#This Row],[Area1]],Table25[Faixa],Table25[NomeFaixa])</f>
        <v>G. 200m2 - 500m2</v>
      </c>
      <c r="P2038" s="6" t="str">
        <f>IF(ISNUMBER( SEARCH("Desocupado", ImoveisBB[[#This Row],[status_imovel]] ) ), "DESOcupado", "OCUpado")</f>
        <v>OCUpado</v>
      </c>
      <c r="Q2038" s="6" t="str">
        <f>IF(ISNUMBER( SEARCH("Venda", ImoveisBB[[#This Row],[status_imovel]] ) ), "Venda Direta", "Leilão")</f>
        <v>Venda Direta</v>
      </c>
    </row>
    <row r="2039" spans="1:17" x14ac:dyDescent="0.25">
      <c r="A2039">
        <v>2038</v>
      </c>
      <c r="B2039" s="1" t="s">
        <v>2047</v>
      </c>
      <c r="C2039" t="s">
        <v>3463</v>
      </c>
      <c r="D2039" t="s">
        <v>6248</v>
      </c>
      <c r="E2039" s="7">
        <v>35204</v>
      </c>
      <c r="F2039">
        <v>48</v>
      </c>
      <c r="G2039" t="s">
        <v>7805</v>
      </c>
      <c r="H2039" t="s">
        <v>7949</v>
      </c>
      <c r="I2039" t="s">
        <v>9996</v>
      </c>
      <c r="J2039" t="s">
        <v>13433</v>
      </c>
      <c r="K2039" t="s">
        <v>16872</v>
      </c>
      <c r="L2039" t="str">
        <f>LOOKUP(ImoveisBB[[#This Row],[Vlr_venda_imovel]],Table2[Faixa],Table2[NomeFaixa])</f>
        <v>D. 35k - 50k</v>
      </c>
      <c r="M2039" t="str">
        <f>LOOKUP(ImoveisBB[[#This Row],[Desc%]],Table24[Faixa],Table24[NomeFaixa])</f>
        <v>E. 40% - 50%</v>
      </c>
      <c r="N2039">
        <f>VALUE(SUBSTITUTE(MID(ImoveisBB[[#This Row],[Desc_imovel_numeros]],3,FIND("'",ImoveisBB[[#This Row],[Desc_imovel_numeros]],3)-3),".",","))</f>
        <v>232.88</v>
      </c>
      <c r="O2039" s="6" t="str">
        <f>LOOKUP(ImoveisBB[[#This Row],[Area1]],Table25[Faixa],Table25[NomeFaixa])</f>
        <v>G. 200m2 - 500m2</v>
      </c>
      <c r="P2039" s="6" t="str">
        <f>IF(ISNUMBER( SEARCH("Desocupado", ImoveisBB[[#This Row],[status_imovel]] ) ), "DESOcupado", "OCUpado")</f>
        <v>OCUpado</v>
      </c>
      <c r="Q2039" s="6" t="str">
        <f>IF(ISNUMBER( SEARCH("Venda", ImoveisBB[[#This Row],[status_imovel]] ) ), "Venda Direta", "Leilão")</f>
        <v>Venda Direta</v>
      </c>
    </row>
    <row r="2040" spans="1:17" x14ac:dyDescent="0.25">
      <c r="A2040">
        <v>2039</v>
      </c>
      <c r="B2040" s="1" t="s">
        <v>2048</v>
      </c>
      <c r="C2040" t="s">
        <v>3463</v>
      </c>
      <c r="D2040" t="s">
        <v>6249</v>
      </c>
      <c r="E2040" s="7">
        <v>35549</v>
      </c>
      <c r="F2040">
        <v>48</v>
      </c>
      <c r="G2040" t="s">
        <v>7805</v>
      </c>
      <c r="H2040" t="s">
        <v>7949</v>
      </c>
      <c r="I2040" t="s">
        <v>9997</v>
      </c>
      <c r="J2040" t="s">
        <v>13434</v>
      </c>
      <c r="K2040" t="s">
        <v>16873</v>
      </c>
      <c r="L2040" t="str">
        <f>LOOKUP(ImoveisBB[[#This Row],[Vlr_venda_imovel]],Table2[Faixa],Table2[NomeFaixa])</f>
        <v>D. 35k - 50k</v>
      </c>
      <c r="M2040" t="str">
        <f>LOOKUP(ImoveisBB[[#This Row],[Desc%]],Table24[Faixa],Table24[NomeFaixa])</f>
        <v>E. 40% - 50%</v>
      </c>
      <c r="N2040">
        <f>VALUE(SUBSTITUTE(MID(ImoveisBB[[#This Row],[Desc_imovel_numeros]],3,FIND("'",ImoveisBB[[#This Row],[Desc_imovel_numeros]],3)-3),".",","))</f>
        <v>162</v>
      </c>
      <c r="O2040" s="6" t="str">
        <f>LOOKUP(ImoveisBB[[#This Row],[Area1]],Table25[Faixa],Table25[NomeFaixa])</f>
        <v>F. 150m2 - 200m2</v>
      </c>
      <c r="P2040" s="6" t="str">
        <f>IF(ISNUMBER( SEARCH("Desocupado", ImoveisBB[[#This Row],[status_imovel]] ) ), "DESOcupado", "OCUpado")</f>
        <v>OCUpado</v>
      </c>
      <c r="Q2040" s="6" t="str">
        <f>IF(ISNUMBER( SEARCH("Venda", ImoveisBB[[#This Row],[status_imovel]] ) ), "Venda Direta", "Leilão")</f>
        <v>Venda Direta</v>
      </c>
    </row>
    <row r="2041" spans="1:17" x14ac:dyDescent="0.25">
      <c r="A2041">
        <v>2040</v>
      </c>
      <c r="B2041" s="1" t="s">
        <v>2049</v>
      </c>
      <c r="C2041" t="s">
        <v>3463</v>
      </c>
      <c r="D2041" t="s">
        <v>6250</v>
      </c>
      <c r="E2041" s="7">
        <v>42241</v>
      </c>
      <c r="F2041">
        <v>45</v>
      </c>
      <c r="G2041" t="s">
        <v>7805</v>
      </c>
      <c r="H2041" t="s">
        <v>7949</v>
      </c>
      <c r="I2041" t="s">
        <v>9998</v>
      </c>
      <c r="J2041" t="s">
        <v>13435</v>
      </c>
      <c r="K2041" t="s">
        <v>16874</v>
      </c>
      <c r="L2041" t="str">
        <f>LOOKUP(ImoveisBB[[#This Row],[Vlr_venda_imovel]],Table2[Faixa],Table2[NomeFaixa])</f>
        <v>D. 35k - 50k</v>
      </c>
      <c r="M2041" t="str">
        <f>LOOKUP(ImoveisBB[[#This Row],[Desc%]],Table24[Faixa],Table24[NomeFaixa])</f>
        <v>E. 40% - 50%</v>
      </c>
      <c r="N2041">
        <f>VALUE(SUBSTITUTE(MID(ImoveisBB[[#This Row],[Desc_imovel_numeros]],3,FIND("'",ImoveisBB[[#This Row],[Desc_imovel_numeros]],3)-3),".",","))</f>
        <v>210</v>
      </c>
      <c r="O2041" s="6" t="str">
        <f>LOOKUP(ImoveisBB[[#This Row],[Area1]],Table25[Faixa],Table25[NomeFaixa])</f>
        <v>G. 200m2 - 500m2</v>
      </c>
      <c r="P2041" s="6" t="str">
        <f>IF(ISNUMBER( SEARCH("Desocupado", ImoveisBB[[#This Row],[status_imovel]] ) ), "DESOcupado", "OCUpado")</f>
        <v>OCUpado</v>
      </c>
      <c r="Q2041" s="6" t="str">
        <f>IF(ISNUMBER( SEARCH("Venda", ImoveisBB[[#This Row],[status_imovel]] ) ), "Venda Direta", "Leilão")</f>
        <v>Venda Direta</v>
      </c>
    </row>
    <row r="2042" spans="1:17" x14ac:dyDescent="0.25">
      <c r="A2042">
        <v>2041</v>
      </c>
      <c r="B2042" s="1" t="s">
        <v>2050</v>
      </c>
      <c r="C2042" t="s">
        <v>3463</v>
      </c>
      <c r="D2042" t="s">
        <v>6251</v>
      </c>
      <c r="E2042" s="7">
        <v>40509</v>
      </c>
      <c r="F2042">
        <v>42</v>
      </c>
      <c r="G2042" t="s">
        <v>7805</v>
      </c>
      <c r="H2042" t="s">
        <v>7949</v>
      </c>
      <c r="I2042" t="s">
        <v>9999</v>
      </c>
      <c r="J2042" t="s">
        <v>13436</v>
      </c>
      <c r="K2042" t="s">
        <v>16875</v>
      </c>
      <c r="L2042" t="str">
        <f>LOOKUP(ImoveisBB[[#This Row],[Vlr_venda_imovel]],Table2[Faixa],Table2[NomeFaixa])</f>
        <v>D. 35k - 50k</v>
      </c>
      <c r="M2042" t="str">
        <f>LOOKUP(ImoveisBB[[#This Row],[Desc%]],Table24[Faixa],Table24[NomeFaixa])</f>
        <v>E. 40% - 50%</v>
      </c>
      <c r="N2042">
        <f>VALUE(SUBSTITUTE(MID(ImoveisBB[[#This Row],[Desc_imovel_numeros]],3,FIND("'",ImoveisBB[[#This Row],[Desc_imovel_numeros]],3)-3),".",","))</f>
        <v>144.5</v>
      </c>
      <c r="O2042" s="6" t="str">
        <f>LOOKUP(ImoveisBB[[#This Row],[Area1]],Table25[Faixa],Table25[NomeFaixa])</f>
        <v>E. 100m2 - 150m2</v>
      </c>
      <c r="P2042" s="6" t="str">
        <f>IF(ISNUMBER( SEARCH("Desocupado", ImoveisBB[[#This Row],[status_imovel]] ) ), "DESOcupado", "OCUpado")</f>
        <v>OCUpado</v>
      </c>
      <c r="Q2042" s="6" t="str">
        <f>IF(ISNUMBER( SEARCH("Venda", ImoveisBB[[#This Row],[status_imovel]] ) ), "Venda Direta", "Leilão")</f>
        <v>Venda Direta</v>
      </c>
    </row>
    <row r="2043" spans="1:17" x14ac:dyDescent="0.25">
      <c r="A2043">
        <v>2042</v>
      </c>
      <c r="B2043" s="1" t="s">
        <v>2051</v>
      </c>
      <c r="C2043" t="s">
        <v>3988</v>
      </c>
      <c r="D2043" t="s">
        <v>6252</v>
      </c>
      <c r="E2043" s="7">
        <v>67383</v>
      </c>
      <c r="F2043">
        <v>40</v>
      </c>
      <c r="G2043" t="s">
        <v>7884</v>
      </c>
      <c r="H2043" t="s">
        <v>7945</v>
      </c>
      <c r="I2043" t="s">
        <v>10000</v>
      </c>
      <c r="J2043" t="s">
        <v>13437</v>
      </c>
      <c r="K2043" t="s">
        <v>16876</v>
      </c>
      <c r="L2043" t="str">
        <f>LOOKUP(ImoveisBB[[#This Row],[Vlr_venda_imovel]],Table2[Faixa],Table2[NomeFaixa])</f>
        <v>F. 65k - 80k</v>
      </c>
      <c r="M2043" t="str">
        <f>LOOKUP(ImoveisBB[[#This Row],[Desc%]],Table24[Faixa],Table24[NomeFaixa])</f>
        <v>E. 40% - 50%</v>
      </c>
      <c r="N2043">
        <f>VALUE(SUBSTITUTE(MID(ImoveisBB[[#This Row],[Desc_imovel_numeros]],3,FIND("'",ImoveisBB[[#This Row],[Desc_imovel_numeros]],3)-3),".",","))</f>
        <v>150</v>
      </c>
      <c r="O2043" s="6" t="str">
        <f>LOOKUP(ImoveisBB[[#This Row],[Area1]],Table25[Faixa],Table25[NomeFaixa])</f>
        <v>F. 150m2 - 200m2</v>
      </c>
      <c r="P2043" s="6" t="str">
        <f>IF(ISNUMBER( SEARCH("Desocupado", ImoveisBB[[#This Row],[status_imovel]] ) ), "DESOcupado", "OCUpado")</f>
        <v>DESOcupado</v>
      </c>
      <c r="Q2043" s="6" t="str">
        <f>IF(ISNUMBER( SEARCH("Venda", ImoveisBB[[#This Row],[status_imovel]] ) ), "Venda Direta", "Leilão")</f>
        <v>Venda Direta</v>
      </c>
    </row>
    <row r="2044" spans="1:17" x14ac:dyDescent="0.25">
      <c r="A2044">
        <v>2043</v>
      </c>
      <c r="B2044" s="1" t="s">
        <v>2052</v>
      </c>
      <c r="C2044" t="s">
        <v>3989</v>
      </c>
      <c r="D2044" t="s">
        <v>6253</v>
      </c>
      <c r="E2044" s="7">
        <v>52289</v>
      </c>
      <c r="F2044">
        <v>47</v>
      </c>
      <c r="G2044" t="s">
        <v>7884</v>
      </c>
      <c r="H2044" t="s">
        <v>7945</v>
      </c>
      <c r="I2044" t="s">
        <v>10001</v>
      </c>
      <c r="J2044" t="s">
        <v>13438</v>
      </c>
      <c r="K2044" t="s">
        <v>16877</v>
      </c>
      <c r="L2044" t="str">
        <f>LOOKUP(ImoveisBB[[#This Row],[Vlr_venda_imovel]],Table2[Faixa],Table2[NomeFaixa])</f>
        <v>E. 50k - 65k</v>
      </c>
      <c r="M2044" t="str">
        <f>LOOKUP(ImoveisBB[[#This Row],[Desc%]],Table24[Faixa],Table24[NomeFaixa])</f>
        <v>E. 40% - 50%</v>
      </c>
      <c r="N2044">
        <f>VALUE(SUBSTITUTE(MID(ImoveisBB[[#This Row],[Desc_imovel_numeros]],3,FIND("'",ImoveisBB[[#This Row],[Desc_imovel_numeros]],3)-3),".",","))</f>
        <v>200</v>
      </c>
      <c r="O2044" s="6" t="str">
        <f>LOOKUP(ImoveisBB[[#This Row],[Area1]],Table25[Faixa],Table25[NomeFaixa])</f>
        <v>G. 200m2 - 500m2</v>
      </c>
      <c r="P2044" s="6" t="str">
        <f>IF(ISNUMBER( SEARCH("Desocupado", ImoveisBB[[#This Row],[status_imovel]] ) ), "DESOcupado", "OCUpado")</f>
        <v>DESOcupado</v>
      </c>
      <c r="Q2044" s="6" t="str">
        <f>IF(ISNUMBER( SEARCH("Venda", ImoveisBB[[#This Row],[status_imovel]] ) ), "Venda Direta", "Leilão")</f>
        <v>Venda Direta</v>
      </c>
    </row>
    <row r="2045" spans="1:17" x14ac:dyDescent="0.25">
      <c r="A2045">
        <v>2044</v>
      </c>
      <c r="B2045" s="1" t="s">
        <v>2053</v>
      </c>
      <c r="C2045" t="s">
        <v>3990</v>
      </c>
      <c r="D2045" t="s">
        <v>6254</v>
      </c>
      <c r="E2045" s="7">
        <v>71434</v>
      </c>
      <c r="F2045">
        <v>42</v>
      </c>
      <c r="G2045" t="s">
        <v>7751</v>
      </c>
      <c r="H2045" t="s">
        <v>7942</v>
      </c>
      <c r="I2045" t="s">
        <v>10002</v>
      </c>
      <c r="J2045" t="s">
        <v>13439</v>
      </c>
      <c r="K2045" t="s">
        <v>16878</v>
      </c>
      <c r="L2045" t="str">
        <f>LOOKUP(ImoveisBB[[#This Row],[Vlr_venda_imovel]],Table2[Faixa],Table2[NomeFaixa])</f>
        <v>F. 65k - 80k</v>
      </c>
      <c r="M2045" t="str">
        <f>LOOKUP(ImoveisBB[[#This Row],[Desc%]],Table24[Faixa],Table24[NomeFaixa])</f>
        <v>E. 40% - 50%</v>
      </c>
      <c r="N2045">
        <f>VALUE(SUBSTITUTE(MID(ImoveisBB[[#This Row],[Desc_imovel_numeros]],3,FIND("'",ImoveisBB[[#This Row],[Desc_imovel_numeros]],3)-3),".",","))</f>
        <v>118.62</v>
      </c>
      <c r="O2045" s="6" t="str">
        <f>LOOKUP(ImoveisBB[[#This Row],[Area1]],Table25[Faixa],Table25[NomeFaixa])</f>
        <v>E. 100m2 - 150m2</v>
      </c>
      <c r="P2045" s="6" t="str">
        <f>IF(ISNUMBER( SEARCH("Desocupado", ImoveisBB[[#This Row],[status_imovel]] ) ), "DESOcupado", "OCUpado")</f>
        <v>OCUpado</v>
      </c>
      <c r="Q2045" s="6" t="str">
        <f>IF(ISNUMBER( SEARCH("Venda", ImoveisBB[[#This Row],[status_imovel]] ) ), "Venda Direta", "Leilão")</f>
        <v>Leilão</v>
      </c>
    </row>
    <row r="2046" spans="1:17" x14ac:dyDescent="0.25">
      <c r="A2046">
        <v>2045</v>
      </c>
      <c r="B2046" s="1" t="s">
        <v>2054</v>
      </c>
      <c r="C2046" t="s">
        <v>3484</v>
      </c>
      <c r="D2046" t="s">
        <v>6255</v>
      </c>
      <c r="E2046" s="7">
        <v>59094</v>
      </c>
      <c r="F2046">
        <v>38</v>
      </c>
      <c r="G2046" t="s">
        <v>7723</v>
      </c>
      <c r="H2046" t="s">
        <v>7937</v>
      </c>
      <c r="I2046" t="s">
        <v>10003</v>
      </c>
      <c r="J2046" t="s">
        <v>13440</v>
      </c>
      <c r="K2046" t="s">
        <v>16879</v>
      </c>
      <c r="L2046" t="str">
        <f>LOOKUP(ImoveisBB[[#This Row],[Vlr_venda_imovel]],Table2[Faixa],Table2[NomeFaixa])</f>
        <v>E. 50k - 65k</v>
      </c>
      <c r="M2046" t="str">
        <f>LOOKUP(ImoveisBB[[#This Row],[Desc%]],Table24[Faixa],Table24[NomeFaixa])</f>
        <v>D. 30% - 40%</v>
      </c>
      <c r="N2046">
        <f>VALUE(SUBSTITUTE(MID(ImoveisBB[[#This Row],[Desc_imovel_numeros]],3,FIND("'",ImoveisBB[[#This Row],[Desc_imovel_numeros]],3)-3),".",","))</f>
        <v>46.23</v>
      </c>
      <c r="O2046" s="6" t="str">
        <f>LOOKUP(ImoveisBB[[#This Row],[Area1]],Table25[Faixa],Table25[NomeFaixa])</f>
        <v>B. 25m2 - 50m2</v>
      </c>
      <c r="P2046" s="6" t="str">
        <f>IF(ISNUMBER( SEARCH("Desocupado", ImoveisBB[[#This Row],[status_imovel]] ) ), "DESOcupado", "OCUpado")</f>
        <v>OCUpado</v>
      </c>
      <c r="Q2046" s="6" t="str">
        <f>IF(ISNUMBER( SEARCH("Venda", ImoveisBB[[#This Row],[status_imovel]] ) ), "Venda Direta", "Leilão")</f>
        <v>Leilão</v>
      </c>
    </row>
    <row r="2047" spans="1:17" x14ac:dyDescent="0.25">
      <c r="A2047">
        <v>2046</v>
      </c>
      <c r="B2047" s="1" t="s">
        <v>2055</v>
      </c>
      <c r="C2047" t="s">
        <v>3991</v>
      </c>
      <c r="D2047" t="s">
        <v>6256</v>
      </c>
      <c r="E2047" s="7">
        <v>57181</v>
      </c>
      <c r="F2047">
        <v>37</v>
      </c>
      <c r="G2047" t="s">
        <v>7723</v>
      </c>
      <c r="H2047" t="s">
        <v>7937</v>
      </c>
      <c r="I2047" t="s">
        <v>10004</v>
      </c>
      <c r="J2047" t="s">
        <v>13441</v>
      </c>
      <c r="K2047" t="s">
        <v>16880</v>
      </c>
      <c r="L2047" t="str">
        <f>LOOKUP(ImoveisBB[[#This Row],[Vlr_venda_imovel]],Table2[Faixa],Table2[NomeFaixa])</f>
        <v>E. 50k - 65k</v>
      </c>
      <c r="M2047" t="str">
        <f>LOOKUP(ImoveisBB[[#This Row],[Desc%]],Table24[Faixa],Table24[NomeFaixa])</f>
        <v>D. 30% - 40%</v>
      </c>
      <c r="N2047">
        <f>VALUE(SUBSTITUTE(MID(ImoveisBB[[#This Row],[Desc_imovel_numeros]],3,FIND("'",ImoveisBB[[#This Row],[Desc_imovel_numeros]],3)-3),".",","))</f>
        <v>150</v>
      </c>
      <c r="O2047" s="6" t="str">
        <f>LOOKUP(ImoveisBB[[#This Row],[Area1]],Table25[Faixa],Table25[NomeFaixa])</f>
        <v>F. 150m2 - 200m2</v>
      </c>
      <c r="P2047" s="6" t="str">
        <f>IF(ISNUMBER( SEARCH("Desocupado", ImoveisBB[[#This Row],[status_imovel]] ) ), "DESOcupado", "OCUpado")</f>
        <v>OCUpado</v>
      </c>
      <c r="Q2047" s="6" t="str">
        <f>IF(ISNUMBER( SEARCH("Venda", ImoveisBB[[#This Row],[status_imovel]] ) ), "Venda Direta", "Leilão")</f>
        <v>Leilão</v>
      </c>
    </row>
    <row r="2048" spans="1:17" x14ac:dyDescent="0.25">
      <c r="A2048">
        <v>2047</v>
      </c>
      <c r="B2048" s="1" t="s">
        <v>2056</v>
      </c>
      <c r="C2048" t="s">
        <v>3484</v>
      </c>
      <c r="D2048" t="s">
        <v>6257</v>
      </c>
      <c r="E2048" s="7">
        <v>54325</v>
      </c>
      <c r="F2048">
        <v>48</v>
      </c>
      <c r="G2048" t="s">
        <v>7723</v>
      </c>
      <c r="H2048" t="s">
        <v>7937</v>
      </c>
      <c r="I2048" t="s">
        <v>10005</v>
      </c>
      <c r="J2048" t="s">
        <v>13442</v>
      </c>
      <c r="K2048" t="s">
        <v>16881</v>
      </c>
      <c r="L2048" t="str">
        <f>LOOKUP(ImoveisBB[[#This Row],[Vlr_venda_imovel]],Table2[Faixa],Table2[NomeFaixa])</f>
        <v>E. 50k - 65k</v>
      </c>
      <c r="M2048" t="str">
        <f>LOOKUP(ImoveisBB[[#This Row],[Desc%]],Table24[Faixa],Table24[NomeFaixa])</f>
        <v>E. 40% - 50%</v>
      </c>
      <c r="N2048">
        <f>VALUE(SUBSTITUTE(MID(ImoveisBB[[#This Row],[Desc_imovel_numeros]],3,FIND("'",ImoveisBB[[#This Row],[Desc_imovel_numeros]],3)-3),".",","))</f>
        <v>46.23</v>
      </c>
      <c r="O2048" s="6" t="str">
        <f>LOOKUP(ImoveisBB[[#This Row],[Area1]],Table25[Faixa],Table25[NomeFaixa])</f>
        <v>B. 25m2 - 50m2</v>
      </c>
      <c r="P2048" s="6" t="str">
        <f>IF(ISNUMBER( SEARCH("Desocupado", ImoveisBB[[#This Row],[status_imovel]] ) ), "DESOcupado", "OCUpado")</f>
        <v>OCUpado</v>
      </c>
      <c r="Q2048" s="6" t="str">
        <f>IF(ISNUMBER( SEARCH("Venda", ImoveisBB[[#This Row],[status_imovel]] ) ), "Venda Direta", "Leilão")</f>
        <v>Venda Direta</v>
      </c>
    </row>
    <row r="2049" spans="1:17" x14ac:dyDescent="0.25">
      <c r="A2049">
        <v>2048</v>
      </c>
      <c r="B2049" s="1" t="s">
        <v>2057</v>
      </c>
      <c r="C2049" t="s">
        <v>3992</v>
      </c>
      <c r="D2049" t="s">
        <v>6258</v>
      </c>
      <c r="E2049" s="7">
        <v>53510</v>
      </c>
      <c r="F2049">
        <v>41</v>
      </c>
      <c r="G2049" t="s">
        <v>7723</v>
      </c>
      <c r="H2049" t="s">
        <v>7937</v>
      </c>
      <c r="I2049" t="s">
        <v>10006</v>
      </c>
      <c r="J2049" t="s">
        <v>13443</v>
      </c>
      <c r="K2049" t="s">
        <v>16882</v>
      </c>
      <c r="L2049" t="str">
        <f>LOOKUP(ImoveisBB[[#This Row],[Vlr_venda_imovel]],Table2[Faixa],Table2[NomeFaixa])</f>
        <v>E. 50k - 65k</v>
      </c>
      <c r="M2049" t="str">
        <f>LOOKUP(ImoveisBB[[#This Row],[Desc%]],Table24[Faixa],Table24[NomeFaixa])</f>
        <v>E. 40% - 50%</v>
      </c>
      <c r="N2049">
        <f>VALUE(SUBSTITUTE(MID(ImoveisBB[[#This Row],[Desc_imovel_numeros]],3,FIND("'",ImoveisBB[[#This Row],[Desc_imovel_numeros]],3)-3),".",","))</f>
        <v>46.23</v>
      </c>
      <c r="O2049" s="6" t="str">
        <f>LOOKUP(ImoveisBB[[#This Row],[Area1]],Table25[Faixa],Table25[NomeFaixa])</f>
        <v>B. 25m2 - 50m2</v>
      </c>
      <c r="P2049" s="6" t="str">
        <f>IF(ISNUMBER( SEARCH("Desocupado", ImoveisBB[[#This Row],[status_imovel]] ) ), "DESOcupado", "OCUpado")</f>
        <v>OCUpado</v>
      </c>
      <c r="Q2049" s="6" t="str">
        <f>IF(ISNUMBER( SEARCH("Venda", ImoveisBB[[#This Row],[status_imovel]] ) ), "Venda Direta", "Leilão")</f>
        <v>Leilão</v>
      </c>
    </row>
    <row r="2050" spans="1:17" x14ac:dyDescent="0.25">
      <c r="A2050">
        <v>2049</v>
      </c>
      <c r="B2050" s="1" t="s">
        <v>2058</v>
      </c>
      <c r="C2050" t="s">
        <v>3484</v>
      </c>
      <c r="D2050" t="s">
        <v>6259</v>
      </c>
      <c r="E2050" s="7">
        <v>59743</v>
      </c>
      <c r="F2050">
        <v>43</v>
      </c>
      <c r="G2050" t="s">
        <v>7723</v>
      </c>
      <c r="H2050" t="s">
        <v>7937</v>
      </c>
      <c r="I2050" t="s">
        <v>10007</v>
      </c>
      <c r="J2050" t="s">
        <v>13444</v>
      </c>
      <c r="K2050" t="s">
        <v>16883</v>
      </c>
      <c r="L2050" t="str">
        <f>LOOKUP(ImoveisBB[[#This Row],[Vlr_venda_imovel]],Table2[Faixa],Table2[NomeFaixa])</f>
        <v>E. 50k - 65k</v>
      </c>
      <c r="M2050" t="str">
        <f>LOOKUP(ImoveisBB[[#This Row],[Desc%]],Table24[Faixa],Table24[NomeFaixa])</f>
        <v>E. 40% - 50%</v>
      </c>
      <c r="N2050">
        <f>VALUE(SUBSTITUTE(MID(ImoveisBB[[#This Row],[Desc_imovel_numeros]],3,FIND("'",ImoveisBB[[#This Row],[Desc_imovel_numeros]],3)-3),".",","))</f>
        <v>46.23</v>
      </c>
      <c r="O2050" s="6" t="str">
        <f>LOOKUP(ImoveisBB[[#This Row],[Area1]],Table25[Faixa],Table25[NomeFaixa])</f>
        <v>B. 25m2 - 50m2</v>
      </c>
      <c r="P2050" s="6" t="str">
        <f>IF(ISNUMBER( SEARCH("Desocupado", ImoveisBB[[#This Row],[status_imovel]] ) ), "DESOcupado", "OCUpado")</f>
        <v>DESOcupado</v>
      </c>
      <c r="Q2050" s="6" t="str">
        <f>IF(ISNUMBER( SEARCH("Venda", ImoveisBB[[#This Row],[status_imovel]] ) ), "Venda Direta", "Leilão")</f>
        <v>Venda Direta</v>
      </c>
    </row>
    <row r="2051" spans="1:17" x14ac:dyDescent="0.25">
      <c r="A2051">
        <v>2050</v>
      </c>
      <c r="B2051" s="1" t="s">
        <v>2059</v>
      </c>
      <c r="C2051" t="s">
        <v>3869</v>
      </c>
      <c r="D2051" t="s">
        <v>6260</v>
      </c>
      <c r="E2051" s="7">
        <v>62615</v>
      </c>
      <c r="F2051">
        <v>34</v>
      </c>
      <c r="G2051" t="s">
        <v>7723</v>
      </c>
      <c r="H2051" t="s">
        <v>7937</v>
      </c>
      <c r="I2051" t="s">
        <v>10008</v>
      </c>
      <c r="J2051" t="s">
        <v>13445</v>
      </c>
      <c r="K2051" t="s">
        <v>16884</v>
      </c>
      <c r="L2051" t="str">
        <f>LOOKUP(ImoveisBB[[#This Row],[Vlr_venda_imovel]],Table2[Faixa],Table2[NomeFaixa])</f>
        <v>E. 50k - 65k</v>
      </c>
      <c r="M2051" t="str">
        <f>LOOKUP(ImoveisBB[[#This Row],[Desc%]],Table24[Faixa],Table24[NomeFaixa])</f>
        <v>D. 30% - 40%</v>
      </c>
      <c r="N2051">
        <f>VALUE(SUBSTITUTE(MID(ImoveisBB[[#This Row],[Desc_imovel_numeros]],3,FIND("'",ImoveisBB[[#This Row],[Desc_imovel_numeros]],3)-3),".",","))</f>
        <v>46.23</v>
      </c>
      <c r="O2051" s="6" t="str">
        <f>LOOKUP(ImoveisBB[[#This Row],[Area1]],Table25[Faixa],Table25[NomeFaixa])</f>
        <v>B. 25m2 - 50m2</v>
      </c>
      <c r="P2051" s="6" t="str">
        <f>IF(ISNUMBER( SEARCH("Desocupado", ImoveisBB[[#This Row],[status_imovel]] ) ), "DESOcupado", "OCUpado")</f>
        <v>DESOcupado</v>
      </c>
      <c r="Q2051" s="6" t="str">
        <f>IF(ISNUMBER( SEARCH("Venda", ImoveisBB[[#This Row],[status_imovel]] ) ), "Venda Direta", "Leilão")</f>
        <v>Venda Direta</v>
      </c>
    </row>
    <row r="2052" spans="1:17" x14ac:dyDescent="0.25">
      <c r="A2052">
        <v>2051</v>
      </c>
      <c r="B2052" s="1" t="s">
        <v>2060</v>
      </c>
      <c r="C2052" t="s">
        <v>3484</v>
      </c>
      <c r="D2052" t="s">
        <v>6261</v>
      </c>
      <c r="E2052" s="7">
        <v>60489</v>
      </c>
      <c r="F2052">
        <v>45</v>
      </c>
      <c r="G2052" t="s">
        <v>7723</v>
      </c>
      <c r="H2052" t="s">
        <v>7937</v>
      </c>
      <c r="I2052" t="s">
        <v>10009</v>
      </c>
      <c r="J2052" t="s">
        <v>13446</v>
      </c>
      <c r="K2052" t="s">
        <v>16885</v>
      </c>
      <c r="L2052" t="str">
        <f>LOOKUP(ImoveisBB[[#This Row],[Vlr_venda_imovel]],Table2[Faixa],Table2[NomeFaixa])</f>
        <v>E. 50k - 65k</v>
      </c>
      <c r="M2052" t="str">
        <f>LOOKUP(ImoveisBB[[#This Row],[Desc%]],Table24[Faixa],Table24[NomeFaixa])</f>
        <v>E. 40% - 50%</v>
      </c>
      <c r="N2052">
        <f>VALUE(SUBSTITUTE(MID(ImoveisBB[[#This Row],[Desc_imovel_numeros]],3,FIND("'",ImoveisBB[[#This Row],[Desc_imovel_numeros]],3)-3),".",","))</f>
        <v>46.23</v>
      </c>
      <c r="O2052" s="6" t="str">
        <f>LOOKUP(ImoveisBB[[#This Row],[Area1]],Table25[Faixa],Table25[NomeFaixa])</f>
        <v>B. 25m2 - 50m2</v>
      </c>
      <c r="P2052" s="6" t="str">
        <f>IF(ISNUMBER( SEARCH("Desocupado", ImoveisBB[[#This Row],[status_imovel]] ) ), "DESOcupado", "OCUpado")</f>
        <v>OCUpado</v>
      </c>
      <c r="Q2052" s="6" t="str">
        <f>IF(ISNUMBER( SEARCH("Venda", ImoveisBB[[#This Row],[status_imovel]] ) ), "Venda Direta", "Leilão")</f>
        <v>Venda Direta</v>
      </c>
    </row>
    <row r="2053" spans="1:17" x14ac:dyDescent="0.25">
      <c r="A2053">
        <v>2052</v>
      </c>
      <c r="B2053" s="1" t="s">
        <v>2061</v>
      </c>
      <c r="C2053" t="s">
        <v>3484</v>
      </c>
      <c r="D2053" t="s">
        <v>6262</v>
      </c>
      <c r="E2053" s="7">
        <v>60489</v>
      </c>
      <c r="F2053">
        <v>44</v>
      </c>
      <c r="G2053" t="s">
        <v>7723</v>
      </c>
      <c r="H2053" t="s">
        <v>7937</v>
      </c>
      <c r="I2053" t="s">
        <v>10010</v>
      </c>
      <c r="J2053" t="s">
        <v>13447</v>
      </c>
      <c r="K2053" t="s">
        <v>16886</v>
      </c>
      <c r="L2053" t="str">
        <f>LOOKUP(ImoveisBB[[#This Row],[Vlr_venda_imovel]],Table2[Faixa],Table2[NomeFaixa])</f>
        <v>E. 50k - 65k</v>
      </c>
      <c r="M2053" t="str">
        <f>LOOKUP(ImoveisBB[[#This Row],[Desc%]],Table24[Faixa],Table24[NomeFaixa])</f>
        <v>E. 40% - 50%</v>
      </c>
      <c r="N2053">
        <f>VALUE(SUBSTITUTE(MID(ImoveisBB[[#This Row],[Desc_imovel_numeros]],3,FIND("'",ImoveisBB[[#This Row],[Desc_imovel_numeros]],3)-3),".",","))</f>
        <v>46.23</v>
      </c>
      <c r="O2053" s="6" t="str">
        <f>LOOKUP(ImoveisBB[[#This Row],[Area1]],Table25[Faixa],Table25[NomeFaixa])</f>
        <v>B. 25m2 - 50m2</v>
      </c>
      <c r="P2053" s="6" t="str">
        <f>IF(ISNUMBER( SEARCH("Desocupado", ImoveisBB[[#This Row],[status_imovel]] ) ), "DESOcupado", "OCUpado")</f>
        <v>OCUpado</v>
      </c>
      <c r="Q2053" s="6" t="str">
        <f>IF(ISNUMBER( SEARCH("Venda", ImoveisBB[[#This Row],[status_imovel]] ) ), "Venda Direta", "Leilão")</f>
        <v>Venda Direta</v>
      </c>
    </row>
    <row r="2054" spans="1:17" x14ac:dyDescent="0.25">
      <c r="A2054">
        <v>2053</v>
      </c>
      <c r="B2054" s="1" t="s">
        <v>2062</v>
      </c>
      <c r="C2054" t="s">
        <v>3484</v>
      </c>
      <c r="D2054" t="s">
        <v>6263</v>
      </c>
      <c r="E2054" s="7">
        <v>51325</v>
      </c>
      <c r="F2054">
        <v>46</v>
      </c>
      <c r="G2054" t="s">
        <v>7723</v>
      </c>
      <c r="H2054" t="s">
        <v>7937</v>
      </c>
      <c r="I2054" t="s">
        <v>10011</v>
      </c>
      <c r="J2054" t="s">
        <v>13448</v>
      </c>
      <c r="K2054" t="s">
        <v>16887</v>
      </c>
      <c r="L2054" t="str">
        <f>LOOKUP(ImoveisBB[[#This Row],[Vlr_venda_imovel]],Table2[Faixa],Table2[NomeFaixa])</f>
        <v>E. 50k - 65k</v>
      </c>
      <c r="M2054" t="str">
        <f>LOOKUP(ImoveisBB[[#This Row],[Desc%]],Table24[Faixa],Table24[NomeFaixa])</f>
        <v>E. 40% - 50%</v>
      </c>
      <c r="N2054">
        <f>VALUE(SUBSTITUTE(MID(ImoveisBB[[#This Row],[Desc_imovel_numeros]],3,FIND("'",ImoveisBB[[#This Row],[Desc_imovel_numeros]],3)-3),".",","))</f>
        <v>46.23</v>
      </c>
      <c r="O2054" s="6" t="str">
        <f>LOOKUP(ImoveisBB[[#This Row],[Area1]],Table25[Faixa],Table25[NomeFaixa])</f>
        <v>B. 25m2 - 50m2</v>
      </c>
      <c r="P2054" s="6" t="str">
        <f>IF(ISNUMBER( SEARCH("Desocupado", ImoveisBB[[#This Row],[status_imovel]] ) ), "DESOcupado", "OCUpado")</f>
        <v>OCUpado</v>
      </c>
      <c r="Q2054" s="6" t="str">
        <f>IF(ISNUMBER( SEARCH("Venda", ImoveisBB[[#This Row],[status_imovel]] ) ), "Venda Direta", "Leilão")</f>
        <v>Venda Direta</v>
      </c>
    </row>
    <row r="2055" spans="1:17" x14ac:dyDescent="0.25">
      <c r="A2055">
        <v>2054</v>
      </c>
      <c r="B2055" s="1" t="s">
        <v>2063</v>
      </c>
      <c r="C2055" t="s">
        <v>3484</v>
      </c>
      <c r="D2055" t="s">
        <v>6264</v>
      </c>
      <c r="E2055" s="7">
        <v>51325</v>
      </c>
      <c r="F2055">
        <v>53</v>
      </c>
      <c r="G2055" t="s">
        <v>7723</v>
      </c>
      <c r="H2055" t="s">
        <v>7937</v>
      </c>
      <c r="I2055" t="s">
        <v>10012</v>
      </c>
      <c r="J2055" t="s">
        <v>13449</v>
      </c>
      <c r="K2055" t="s">
        <v>16888</v>
      </c>
      <c r="L2055" t="str">
        <f>LOOKUP(ImoveisBB[[#This Row],[Vlr_venda_imovel]],Table2[Faixa],Table2[NomeFaixa])</f>
        <v>E. 50k - 65k</v>
      </c>
      <c r="M2055" t="str">
        <f>LOOKUP(ImoveisBB[[#This Row],[Desc%]],Table24[Faixa],Table24[NomeFaixa])</f>
        <v>F. 50% - 60%</v>
      </c>
      <c r="N2055">
        <f>VALUE(SUBSTITUTE(MID(ImoveisBB[[#This Row],[Desc_imovel_numeros]],3,FIND("'",ImoveisBB[[#This Row],[Desc_imovel_numeros]],3)-3),".",","))</f>
        <v>46.23</v>
      </c>
      <c r="O2055" s="6" t="str">
        <f>LOOKUP(ImoveisBB[[#This Row],[Area1]],Table25[Faixa],Table25[NomeFaixa])</f>
        <v>B. 25m2 - 50m2</v>
      </c>
      <c r="P2055" s="6" t="str">
        <f>IF(ISNUMBER( SEARCH("Desocupado", ImoveisBB[[#This Row],[status_imovel]] ) ), "DESOcupado", "OCUpado")</f>
        <v>OCUpado</v>
      </c>
      <c r="Q2055" s="6" t="str">
        <f>IF(ISNUMBER( SEARCH("Venda", ImoveisBB[[#This Row],[status_imovel]] ) ), "Venda Direta", "Leilão")</f>
        <v>Venda Direta</v>
      </c>
    </row>
    <row r="2056" spans="1:17" x14ac:dyDescent="0.25">
      <c r="A2056">
        <v>2055</v>
      </c>
      <c r="B2056" s="1" t="s">
        <v>2064</v>
      </c>
      <c r="C2056" t="s">
        <v>3484</v>
      </c>
      <c r="D2056" t="s">
        <v>6265</v>
      </c>
      <c r="E2056" s="7">
        <v>51325</v>
      </c>
      <c r="F2056">
        <v>54</v>
      </c>
      <c r="G2056" t="s">
        <v>7723</v>
      </c>
      <c r="H2056" t="s">
        <v>7937</v>
      </c>
      <c r="I2056" t="s">
        <v>10013</v>
      </c>
      <c r="J2056" t="s">
        <v>13450</v>
      </c>
      <c r="K2056" t="s">
        <v>16889</v>
      </c>
      <c r="L2056" t="str">
        <f>LOOKUP(ImoveisBB[[#This Row],[Vlr_venda_imovel]],Table2[Faixa],Table2[NomeFaixa])</f>
        <v>E. 50k - 65k</v>
      </c>
      <c r="M2056" t="str">
        <f>LOOKUP(ImoveisBB[[#This Row],[Desc%]],Table24[Faixa],Table24[NomeFaixa])</f>
        <v>F. 50% - 60%</v>
      </c>
      <c r="N2056">
        <f>VALUE(SUBSTITUTE(MID(ImoveisBB[[#This Row],[Desc_imovel_numeros]],3,FIND("'",ImoveisBB[[#This Row],[Desc_imovel_numeros]],3)-3),".",","))</f>
        <v>46.23</v>
      </c>
      <c r="O2056" s="6" t="str">
        <f>LOOKUP(ImoveisBB[[#This Row],[Area1]],Table25[Faixa],Table25[NomeFaixa])</f>
        <v>B. 25m2 - 50m2</v>
      </c>
      <c r="P2056" s="6" t="str">
        <f>IF(ISNUMBER( SEARCH("Desocupado", ImoveisBB[[#This Row],[status_imovel]] ) ), "DESOcupado", "OCUpado")</f>
        <v>OCUpado</v>
      </c>
      <c r="Q2056" s="6" t="str">
        <f>IF(ISNUMBER( SEARCH("Venda", ImoveisBB[[#This Row],[status_imovel]] ) ), "Venda Direta", "Leilão")</f>
        <v>Venda Direta</v>
      </c>
    </row>
    <row r="2057" spans="1:17" x14ac:dyDescent="0.25">
      <c r="A2057">
        <v>2056</v>
      </c>
      <c r="B2057" s="1" t="s">
        <v>2065</v>
      </c>
      <c r="C2057" t="s">
        <v>3451</v>
      </c>
      <c r="D2057" t="s">
        <v>6266</v>
      </c>
      <c r="E2057" s="7">
        <v>23949</v>
      </c>
      <c r="F2057">
        <v>53</v>
      </c>
      <c r="G2057" t="s">
        <v>7783</v>
      </c>
      <c r="H2057" t="s">
        <v>7937</v>
      </c>
      <c r="I2057" t="s">
        <v>10014</v>
      </c>
      <c r="J2057" t="s">
        <v>13451</v>
      </c>
      <c r="K2057" t="s">
        <v>16890</v>
      </c>
      <c r="L2057" t="str">
        <f>LOOKUP(ImoveisBB[[#This Row],[Vlr_venda_imovel]],Table2[Faixa],Table2[NomeFaixa])</f>
        <v>B. 12,5k - 25k</v>
      </c>
      <c r="M2057" t="str">
        <f>LOOKUP(ImoveisBB[[#This Row],[Desc%]],Table24[Faixa],Table24[NomeFaixa])</f>
        <v>F. 50% - 60%</v>
      </c>
      <c r="N2057">
        <f>VALUE(SUBSTITUTE(MID(ImoveisBB[[#This Row],[Desc_imovel_numeros]],3,FIND("'",ImoveisBB[[#This Row],[Desc_imovel_numeros]],3)-3),".",","))</f>
        <v>180</v>
      </c>
      <c r="O2057" s="6" t="str">
        <f>LOOKUP(ImoveisBB[[#This Row],[Area1]],Table25[Faixa],Table25[NomeFaixa])</f>
        <v>F. 150m2 - 200m2</v>
      </c>
      <c r="P2057" s="6" t="str">
        <f>IF(ISNUMBER( SEARCH("Desocupado", ImoveisBB[[#This Row],[status_imovel]] ) ), "DESOcupado", "OCUpado")</f>
        <v>OCUpado</v>
      </c>
      <c r="Q2057" s="6" t="str">
        <f>IF(ISNUMBER( SEARCH("Venda", ImoveisBB[[#This Row],[status_imovel]] ) ), "Venda Direta", "Leilão")</f>
        <v>Venda Direta</v>
      </c>
    </row>
    <row r="2058" spans="1:17" x14ac:dyDescent="0.25">
      <c r="A2058">
        <v>2057</v>
      </c>
      <c r="B2058" s="1" t="s">
        <v>2066</v>
      </c>
      <c r="C2058" t="s">
        <v>3451</v>
      </c>
      <c r="D2058" t="s">
        <v>6267</v>
      </c>
      <c r="E2058" s="7">
        <v>53252</v>
      </c>
      <c r="F2058">
        <v>48</v>
      </c>
      <c r="G2058" t="s">
        <v>7737</v>
      </c>
      <c r="H2058" t="s">
        <v>7937</v>
      </c>
      <c r="I2058" t="s">
        <v>10015</v>
      </c>
      <c r="J2058" t="s">
        <v>13452</v>
      </c>
      <c r="K2058" t="s">
        <v>16891</v>
      </c>
      <c r="L2058" t="str">
        <f>LOOKUP(ImoveisBB[[#This Row],[Vlr_venda_imovel]],Table2[Faixa],Table2[NomeFaixa])</f>
        <v>E. 50k - 65k</v>
      </c>
      <c r="M2058" t="str">
        <f>LOOKUP(ImoveisBB[[#This Row],[Desc%]],Table24[Faixa],Table24[NomeFaixa])</f>
        <v>E. 40% - 50%</v>
      </c>
      <c r="N2058">
        <f>VALUE(SUBSTITUTE(MID(ImoveisBB[[#This Row],[Desc_imovel_numeros]],3,FIND("'",ImoveisBB[[#This Row],[Desc_imovel_numeros]],3)-3),".",","))</f>
        <v>195.34</v>
      </c>
      <c r="O2058" s="6" t="str">
        <f>LOOKUP(ImoveisBB[[#This Row],[Area1]],Table25[Faixa],Table25[NomeFaixa])</f>
        <v>F. 150m2 - 200m2</v>
      </c>
      <c r="P2058" s="6" t="str">
        <f>IF(ISNUMBER( SEARCH("Desocupado", ImoveisBB[[#This Row],[status_imovel]] ) ), "DESOcupado", "OCUpado")</f>
        <v>OCUpado</v>
      </c>
      <c r="Q2058" s="6" t="str">
        <f>IF(ISNUMBER( SEARCH("Venda", ImoveisBB[[#This Row],[status_imovel]] ) ), "Venda Direta", "Leilão")</f>
        <v>Venda Direta</v>
      </c>
    </row>
    <row r="2059" spans="1:17" x14ac:dyDescent="0.25">
      <c r="A2059">
        <v>2058</v>
      </c>
      <c r="B2059" s="1" t="s">
        <v>2067</v>
      </c>
      <c r="C2059" t="s">
        <v>3451</v>
      </c>
      <c r="D2059" t="s">
        <v>6268</v>
      </c>
      <c r="E2059" s="7">
        <v>47103</v>
      </c>
      <c r="F2059">
        <v>48</v>
      </c>
      <c r="G2059" t="s">
        <v>7737</v>
      </c>
      <c r="H2059" t="s">
        <v>7937</v>
      </c>
      <c r="I2059" t="s">
        <v>10016</v>
      </c>
      <c r="J2059" t="s">
        <v>13453</v>
      </c>
      <c r="K2059" t="s">
        <v>16892</v>
      </c>
      <c r="L2059" t="str">
        <f>LOOKUP(ImoveisBB[[#This Row],[Vlr_venda_imovel]],Table2[Faixa],Table2[NomeFaixa])</f>
        <v>D. 35k - 50k</v>
      </c>
      <c r="M2059" t="str">
        <f>LOOKUP(ImoveisBB[[#This Row],[Desc%]],Table24[Faixa],Table24[NomeFaixa])</f>
        <v>E. 40% - 50%</v>
      </c>
      <c r="N2059">
        <f>VALUE(SUBSTITUTE(MID(ImoveisBB[[#This Row],[Desc_imovel_numeros]],3,FIND("'",ImoveisBB[[#This Row],[Desc_imovel_numeros]],3)-3),".",","))</f>
        <v>300</v>
      </c>
      <c r="O2059" s="6" t="str">
        <f>LOOKUP(ImoveisBB[[#This Row],[Area1]],Table25[Faixa],Table25[NomeFaixa])</f>
        <v>G. 200m2 - 500m2</v>
      </c>
      <c r="P2059" s="6" t="str">
        <f>IF(ISNUMBER( SEARCH("Desocupado", ImoveisBB[[#This Row],[status_imovel]] ) ), "DESOcupado", "OCUpado")</f>
        <v>OCUpado</v>
      </c>
      <c r="Q2059" s="6" t="str">
        <f>IF(ISNUMBER( SEARCH("Venda", ImoveisBB[[#This Row],[status_imovel]] ) ), "Venda Direta", "Leilão")</f>
        <v>Venda Direta</v>
      </c>
    </row>
    <row r="2060" spans="1:17" x14ac:dyDescent="0.25">
      <c r="A2060">
        <v>2059</v>
      </c>
      <c r="B2060" s="1" t="s">
        <v>2068</v>
      </c>
      <c r="C2060" t="s">
        <v>3451</v>
      </c>
      <c r="D2060" t="s">
        <v>6269</v>
      </c>
      <c r="E2060" s="7">
        <v>40509</v>
      </c>
      <c r="F2060">
        <v>48</v>
      </c>
      <c r="G2060" t="s">
        <v>7737</v>
      </c>
      <c r="H2060" t="s">
        <v>7937</v>
      </c>
      <c r="I2060" t="s">
        <v>10017</v>
      </c>
      <c r="J2060" t="s">
        <v>13454</v>
      </c>
      <c r="K2060" t="s">
        <v>16893</v>
      </c>
      <c r="L2060" t="str">
        <f>LOOKUP(ImoveisBB[[#This Row],[Vlr_venda_imovel]],Table2[Faixa],Table2[NomeFaixa])</f>
        <v>D. 35k - 50k</v>
      </c>
      <c r="M2060" t="str">
        <f>LOOKUP(ImoveisBB[[#This Row],[Desc%]],Table24[Faixa],Table24[NomeFaixa])</f>
        <v>E. 40% - 50%</v>
      </c>
      <c r="N2060">
        <f>VALUE(SUBSTITUTE(MID(ImoveisBB[[#This Row],[Desc_imovel_numeros]],3,FIND("'",ImoveisBB[[#This Row],[Desc_imovel_numeros]],3)-3),".",","))</f>
        <v>188.18</v>
      </c>
      <c r="O2060" s="6" t="str">
        <f>LOOKUP(ImoveisBB[[#This Row],[Area1]],Table25[Faixa],Table25[NomeFaixa])</f>
        <v>F. 150m2 - 200m2</v>
      </c>
      <c r="P2060" s="6" t="str">
        <f>IF(ISNUMBER( SEARCH("Desocupado", ImoveisBB[[#This Row],[status_imovel]] ) ), "DESOcupado", "OCUpado")</f>
        <v>OCUpado</v>
      </c>
      <c r="Q2060" s="6" t="str">
        <f>IF(ISNUMBER( SEARCH("Venda", ImoveisBB[[#This Row],[status_imovel]] ) ), "Venda Direta", "Leilão")</f>
        <v>Venda Direta</v>
      </c>
    </row>
    <row r="2061" spans="1:17" x14ac:dyDescent="0.25">
      <c r="A2061">
        <v>2060</v>
      </c>
      <c r="B2061" s="1" t="s">
        <v>2069</v>
      </c>
      <c r="C2061" t="s">
        <v>3453</v>
      </c>
      <c r="D2061" t="s">
        <v>6270</v>
      </c>
      <c r="E2061" s="7">
        <v>57388</v>
      </c>
      <c r="F2061">
        <v>44</v>
      </c>
      <c r="G2061" t="s">
        <v>7725</v>
      </c>
      <c r="H2061" t="s">
        <v>7937</v>
      </c>
      <c r="I2061" t="s">
        <v>10018</v>
      </c>
      <c r="J2061" t="s">
        <v>13455</v>
      </c>
      <c r="K2061" t="s">
        <v>16894</v>
      </c>
      <c r="L2061" t="str">
        <f>LOOKUP(ImoveisBB[[#This Row],[Vlr_venda_imovel]],Table2[Faixa],Table2[NomeFaixa])</f>
        <v>E. 50k - 65k</v>
      </c>
      <c r="M2061" t="str">
        <f>LOOKUP(ImoveisBB[[#This Row],[Desc%]],Table24[Faixa],Table24[NomeFaixa])</f>
        <v>E. 40% - 50%</v>
      </c>
      <c r="N2061">
        <f>VALUE(SUBSTITUTE(MID(ImoveisBB[[#This Row],[Desc_imovel_numeros]],3,FIND("'",ImoveisBB[[#This Row],[Desc_imovel_numeros]],3)-3),".",","))</f>
        <v>54.04</v>
      </c>
      <c r="O2061" s="6" t="str">
        <f>LOOKUP(ImoveisBB[[#This Row],[Area1]],Table25[Faixa],Table25[NomeFaixa])</f>
        <v>C. 50m2 - 75m2</v>
      </c>
      <c r="P2061" s="6" t="str">
        <f>IF(ISNUMBER( SEARCH("Desocupado", ImoveisBB[[#This Row],[status_imovel]] ) ), "DESOcupado", "OCUpado")</f>
        <v>OCUpado</v>
      </c>
      <c r="Q2061" s="6" t="str">
        <f>IF(ISNUMBER( SEARCH("Venda", ImoveisBB[[#This Row],[status_imovel]] ) ), "Venda Direta", "Leilão")</f>
        <v>Venda Direta</v>
      </c>
    </row>
    <row r="2062" spans="1:17" x14ac:dyDescent="0.25">
      <c r="A2062">
        <v>2061</v>
      </c>
      <c r="B2062" s="1" t="s">
        <v>2070</v>
      </c>
      <c r="C2062" t="s">
        <v>3993</v>
      </c>
      <c r="D2062" t="s">
        <v>6271</v>
      </c>
      <c r="E2062" s="7">
        <v>61007</v>
      </c>
      <c r="F2062">
        <v>34</v>
      </c>
      <c r="G2062" t="s">
        <v>7725</v>
      </c>
      <c r="H2062" t="s">
        <v>7937</v>
      </c>
      <c r="I2062" t="s">
        <v>10019</v>
      </c>
      <c r="J2062" t="s">
        <v>13456</v>
      </c>
      <c r="K2062" t="s">
        <v>16895</v>
      </c>
      <c r="L2062" t="str">
        <f>LOOKUP(ImoveisBB[[#This Row],[Vlr_venda_imovel]],Table2[Faixa],Table2[NomeFaixa])</f>
        <v>E. 50k - 65k</v>
      </c>
      <c r="M2062" t="str">
        <f>LOOKUP(ImoveisBB[[#This Row],[Desc%]],Table24[Faixa],Table24[NomeFaixa])</f>
        <v>D. 30% - 40%</v>
      </c>
      <c r="N2062">
        <f>VALUE(SUBSTITUTE(MID(ImoveisBB[[#This Row],[Desc_imovel_numeros]],3,FIND("'",ImoveisBB[[#This Row],[Desc_imovel_numeros]],3)-3),".",","))</f>
        <v>52.59</v>
      </c>
      <c r="O2062" s="6" t="str">
        <f>LOOKUP(ImoveisBB[[#This Row],[Area1]],Table25[Faixa],Table25[NomeFaixa])</f>
        <v>C. 50m2 - 75m2</v>
      </c>
      <c r="P2062" s="6" t="str">
        <f>IF(ISNUMBER( SEARCH("Desocupado", ImoveisBB[[#This Row],[status_imovel]] ) ), "DESOcupado", "OCUpado")</f>
        <v>OCUpado</v>
      </c>
      <c r="Q2062" s="6" t="str">
        <f>IF(ISNUMBER( SEARCH("Venda", ImoveisBB[[#This Row],[status_imovel]] ) ), "Venda Direta", "Leilão")</f>
        <v>Leilão</v>
      </c>
    </row>
    <row r="2063" spans="1:17" x14ac:dyDescent="0.25">
      <c r="A2063">
        <v>2062</v>
      </c>
      <c r="B2063" s="1" t="s">
        <v>2071</v>
      </c>
      <c r="C2063" t="s">
        <v>3454</v>
      </c>
      <c r="D2063" t="s">
        <v>6272</v>
      </c>
      <c r="E2063" s="7">
        <v>56179</v>
      </c>
      <c r="F2063">
        <v>46</v>
      </c>
      <c r="G2063" t="s">
        <v>7725</v>
      </c>
      <c r="H2063" t="s">
        <v>7937</v>
      </c>
      <c r="I2063" t="s">
        <v>10020</v>
      </c>
      <c r="J2063" t="s">
        <v>13457</v>
      </c>
      <c r="K2063" t="s">
        <v>16896</v>
      </c>
      <c r="L2063" t="str">
        <f>LOOKUP(ImoveisBB[[#This Row],[Vlr_venda_imovel]],Table2[Faixa],Table2[NomeFaixa])</f>
        <v>E. 50k - 65k</v>
      </c>
      <c r="M2063" t="str">
        <f>LOOKUP(ImoveisBB[[#This Row],[Desc%]],Table24[Faixa],Table24[NomeFaixa])</f>
        <v>E. 40% - 50%</v>
      </c>
      <c r="N2063">
        <f>VALUE(SUBSTITUTE(MID(ImoveisBB[[#This Row],[Desc_imovel_numeros]],3,FIND("'",ImoveisBB[[#This Row],[Desc_imovel_numeros]],3)-3),".",","))</f>
        <v>49.84</v>
      </c>
      <c r="O2063" s="6" t="str">
        <f>LOOKUP(ImoveisBB[[#This Row],[Area1]],Table25[Faixa],Table25[NomeFaixa])</f>
        <v>B. 25m2 - 50m2</v>
      </c>
      <c r="P2063" s="6" t="str">
        <f>IF(ISNUMBER( SEARCH("Desocupado", ImoveisBB[[#This Row],[status_imovel]] ) ), "DESOcupado", "OCUpado")</f>
        <v>OCUpado</v>
      </c>
      <c r="Q2063" s="6" t="str">
        <f>IF(ISNUMBER( SEARCH("Venda", ImoveisBB[[#This Row],[status_imovel]] ) ), "Venda Direta", "Leilão")</f>
        <v>Venda Direta</v>
      </c>
    </row>
    <row r="2064" spans="1:17" x14ac:dyDescent="0.25">
      <c r="A2064">
        <v>2063</v>
      </c>
      <c r="B2064" s="1" t="s">
        <v>2072</v>
      </c>
      <c r="C2064" t="s">
        <v>3994</v>
      </c>
      <c r="D2064" t="s">
        <v>6273</v>
      </c>
      <c r="E2064" s="7">
        <v>48155</v>
      </c>
      <c r="F2064">
        <v>48</v>
      </c>
      <c r="G2064" t="s">
        <v>7806</v>
      </c>
      <c r="H2064" t="s">
        <v>7946</v>
      </c>
      <c r="I2064" t="s">
        <v>10021</v>
      </c>
      <c r="J2064" t="s">
        <v>13458</v>
      </c>
      <c r="K2064" t="s">
        <v>16897</v>
      </c>
      <c r="L2064" t="str">
        <f>LOOKUP(ImoveisBB[[#This Row],[Vlr_venda_imovel]],Table2[Faixa],Table2[NomeFaixa])</f>
        <v>D. 35k - 50k</v>
      </c>
      <c r="M2064" t="str">
        <f>LOOKUP(ImoveisBB[[#This Row],[Desc%]],Table24[Faixa],Table24[NomeFaixa])</f>
        <v>E. 40% - 50%</v>
      </c>
      <c r="N2064">
        <f>VALUE(SUBSTITUTE(MID(ImoveisBB[[#This Row],[Desc_imovel_numeros]],3,FIND("'",ImoveisBB[[#This Row],[Desc_imovel_numeros]],3)-3),".",","))</f>
        <v>103.63</v>
      </c>
      <c r="O2064" s="6" t="str">
        <f>LOOKUP(ImoveisBB[[#This Row],[Area1]],Table25[Faixa],Table25[NomeFaixa])</f>
        <v>E. 100m2 - 150m2</v>
      </c>
      <c r="P2064" s="6" t="str">
        <f>IF(ISNUMBER( SEARCH("Desocupado", ImoveisBB[[#This Row],[status_imovel]] ) ), "DESOcupado", "OCUpado")</f>
        <v>OCUpado</v>
      </c>
      <c r="Q2064" s="6" t="str">
        <f>IF(ISNUMBER( SEARCH("Venda", ImoveisBB[[#This Row],[status_imovel]] ) ), "Venda Direta", "Leilão")</f>
        <v>Venda Direta</v>
      </c>
    </row>
    <row r="2065" spans="1:17" x14ac:dyDescent="0.25">
      <c r="A2065">
        <v>2064</v>
      </c>
      <c r="B2065" s="1" t="s">
        <v>2073</v>
      </c>
      <c r="C2065" t="s">
        <v>3995</v>
      </c>
      <c r="D2065" t="s">
        <v>6274</v>
      </c>
      <c r="E2065" s="7">
        <v>21649</v>
      </c>
      <c r="F2065">
        <v>47</v>
      </c>
      <c r="G2065" t="s">
        <v>7800</v>
      </c>
      <c r="H2065" t="s">
        <v>7952</v>
      </c>
      <c r="I2065" t="s">
        <v>10022</v>
      </c>
      <c r="J2065" t="s">
        <v>13459</v>
      </c>
      <c r="K2065" t="s">
        <v>16898</v>
      </c>
      <c r="L2065" t="str">
        <f>LOOKUP(ImoveisBB[[#This Row],[Vlr_venda_imovel]],Table2[Faixa],Table2[NomeFaixa])</f>
        <v>B. 12,5k - 25k</v>
      </c>
      <c r="M2065" t="str">
        <f>LOOKUP(ImoveisBB[[#This Row],[Desc%]],Table24[Faixa],Table24[NomeFaixa])</f>
        <v>E. 40% - 50%</v>
      </c>
      <c r="N2065">
        <f>VALUE(SUBSTITUTE(MID(ImoveisBB[[#This Row],[Desc_imovel_numeros]],3,FIND("'",ImoveisBB[[#This Row],[Desc_imovel_numeros]],3)-3),".",","))</f>
        <v>300</v>
      </c>
      <c r="O2065" s="6" t="str">
        <f>LOOKUP(ImoveisBB[[#This Row],[Area1]],Table25[Faixa],Table25[NomeFaixa])</f>
        <v>G. 200m2 - 500m2</v>
      </c>
      <c r="P2065" s="6" t="str">
        <f>IF(ISNUMBER( SEARCH("Desocupado", ImoveisBB[[#This Row],[status_imovel]] ) ), "DESOcupado", "OCUpado")</f>
        <v>OCUpado</v>
      </c>
      <c r="Q2065" s="6" t="str">
        <f>IF(ISNUMBER( SEARCH("Venda", ImoveisBB[[#This Row],[status_imovel]] ) ), "Venda Direta", "Leilão")</f>
        <v>Venda Direta</v>
      </c>
    </row>
    <row r="2066" spans="1:17" x14ac:dyDescent="0.25">
      <c r="A2066">
        <v>2065</v>
      </c>
      <c r="B2066" s="1" t="s">
        <v>2074</v>
      </c>
      <c r="C2066" t="s">
        <v>3666</v>
      </c>
      <c r="D2066" t="s">
        <v>6275</v>
      </c>
      <c r="E2066" s="7">
        <v>36431</v>
      </c>
      <c r="F2066">
        <v>48</v>
      </c>
      <c r="G2066" t="s">
        <v>7792</v>
      </c>
      <c r="H2066" t="s">
        <v>7949</v>
      </c>
      <c r="I2066" t="s">
        <v>10023</v>
      </c>
      <c r="J2066" t="s">
        <v>13460</v>
      </c>
      <c r="K2066" t="s">
        <v>16899</v>
      </c>
      <c r="L2066" t="str">
        <f>LOOKUP(ImoveisBB[[#This Row],[Vlr_venda_imovel]],Table2[Faixa],Table2[NomeFaixa])</f>
        <v>D. 35k - 50k</v>
      </c>
      <c r="M2066" t="str">
        <f>LOOKUP(ImoveisBB[[#This Row],[Desc%]],Table24[Faixa],Table24[NomeFaixa])</f>
        <v>E. 40% - 50%</v>
      </c>
      <c r="N2066">
        <f>VALUE(SUBSTITUTE(MID(ImoveisBB[[#This Row],[Desc_imovel_numeros]],3,FIND("'",ImoveisBB[[#This Row],[Desc_imovel_numeros]],3)-3),".",","))</f>
        <v>300</v>
      </c>
      <c r="O2066" s="6" t="str">
        <f>LOOKUP(ImoveisBB[[#This Row],[Area1]],Table25[Faixa],Table25[NomeFaixa])</f>
        <v>G. 200m2 - 500m2</v>
      </c>
      <c r="P2066" s="6" t="str">
        <f>IF(ISNUMBER( SEARCH("Desocupado", ImoveisBB[[#This Row],[status_imovel]] ) ), "DESOcupado", "OCUpado")</f>
        <v>OCUpado</v>
      </c>
      <c r="Q2066" s="6" t="str">
        <f>IF(ISNUMBER( SEARCH("Venda", ImoveisBB[[#This Row],[status_imovel]] ) ), "Venda Direta", "Leilão")</f>
        <v>Venda Direta</v>
      </c>
    </row>
    <row r="2067" spans="1:17" x14ac:dyDescent="0.25">
      <c r="A2067">
        <v>2066</v>
      </c>
      <c r="B2067" s="1" t="s">
        <v>2075</v>
      </c>
      <c r="C2067" t="s">
        <v>3996</v>
      </c>
      <c r="D2067" t="s">
        <v>6276</v>
      </c>
      <c r="E2067" s="7">
        <v>38216</v>
      </c>
      <c r="F2067">
        <v>52</v>
      </c>
      <c r="G2067" t="s">
        <v>7748</v>
      </c>
      <c r="H2067" t="s">
        <v>7937</v>
      </c>
      <c r="I2067" t="s">
        <v>10024</v>
      </c>
      <c r="J2067" t="s">
        <v>13461</v>
      </c>
      <c r="K2067" t="s">
        <v>16900</v>
      </c>
      <c r="L2067" t="str">
        <f>LOOKUP(ImoveisBB[[#This Row],[Vlr_venda_imovel]],Table2[Faixa],Table2[NomeFaixa])</f>
        <v>D. 35k - 50k</v>
      </c>
      <c r="M2067" t="str">
        <f>LOOKUP(ImoveisBB[[#This Row],[Desc%]],Table24[Faixa],Table24[NomeFaixa])</f>
        <v>F. 50% - 60%</v>
      </c>
      <c r="N2067">
        <f>VALUE(SUBSTITUTE(MID(ImoveisBB[[#This Row],[Desc_imovel_numeros]],3,FIND("'",ImoveisBB[[#This Row],[Desc_imovel_numeros]],3)-3),".",","))</f>
        <v>150</v>
      </c>
      <c r="O2067" s="6" t="str">
        <f>LOOKUP(ImoveisBB[[#This Row],[Area1]],Table25[Faixa],Table25[NomeFaixa])</f>
        <v>F. 150m2 - 200m2</v>
      </c>
      <c r="P2067" s="6" t="str">
        <f>IF(ISNUMBER( SEARCH("Desocupado", ImoveisBB[[#This Row],[status_imovel]] ) ), "DESOcupado", "OCUpado")</f>
        <v>OCUpado</v>
      </c>
      <c r="Q2067" s="6" t="str">
        <f>IF(ISNUMBER( SEARCH("Venda", ImoveisBB[[#This Row],[status_imovel]] ) ), "Venda Direta", "Leilão")</f>
        <v>Venda Direta</v>
      </c>
    </row>
    <row r="2068" spans="1:17" x14ac:dyDescent="0.25">
      <c r="A2068">
        <v>2067</v>
      </c>
      <c r="B2068" s="1" t="s">
        <v>2076</v>
      </c>
      <c r="C2068" t="s">
        <v>3487</v>
      </c>
      <c r="D2068" t="s">
        <v>6277</v>
      </c>
      <c r="E2068" s="7">
        <v>60730</v>
      </c>
      <c r="F2068">
        <v>47</v>
      </c>
      <c r="G2068" t="s">
        <v>7748</v>
      </c>
      <c r="H2068" t="s">
        <v>7937</v>
      </c>
      <c r="I2068" t="s">
        <v>10025</v>
      </c>
      <c r="J2068" t="s">
        <v>13462</v>
      </c>
      <c r="K2068" t="s">
        <v>16901</v>
      </c>
      <c r="L2068" t="str">
        <f>LOOKUP(ImoveisBB[[#This Row],[Vlr_venda_imovel]],Table2[Faixa],Table2[NomeFaixa])</f>
        <v>E. 50k - 65k</v>
      </c>
      <c r="M2068" t="str">
        <f>LOOKUP(ImoveisBB[[#This Row],[Desc%]],Table24[Faixa],Table24[NomeFaixa])</f>
        <v>E. 40% - 50%</v>
      </c>
      <c r="N2068">
        <f>VALUE(SUBSTITUTE(MID(ImoveisBB[[#This Row],[Desc_imovel_numeros]],3,FIND("'",ImoveisBB[[#This Row],[Desc_imovel_numeros]],3)-3),".",","))</f>
        <v>150</v>
      </c>
      <c r="O2068" s="6" t="str">
        <f>LOOKUP(ImoveisBB[[#This Row],[Area1]],Table25[Faixa],Table25[NomeFaixa])</f>
        <v>F. 150m2 - 200m2</v>
      </c>
      <c r="P2068" s="6" t="str">
        <f>IF(ISNUMBER( SEARCH("Desocupado", ImoveisBB[[#This Row],[status_imovel]] ) ), "DESOcupado", "OCUpado")</f>
        <v>OCUpado</v>
      </c>
      <c r="Q2068" s="6" t="str">
        <f>IF(ISNUMBER( SEARCH("Venda", ImoveisBB[[#This Row],[status_imovel]] ) ), "Venda Direta", "Leilão")</f>
        <v>Venda Direta</v>
      </c>
    </row>
    <row r="2069" spans="1:17" x14ac:dyDescent="0.25">
      <c r="A2069">
        <v>2068</v>
      </c>
      <c r="B2069" s="1" t="s">
        <v>2077</v>
      </c>
      <c r="C2069" t="s">
        <v>3630</v>
      </c>
      <c r="D2069" t="s">
        <v>6278</v>
      </c>
      <c r="E2069" s="7">
        <v>59769</v>
      </c>
      <c r="F2069">
        <v>40</v>
      </c>
      <c r="G2069" t="s">
        <v>7748</v>
      </c>
      <c r="H2069" t="s">
        <v>7937</v>
      </c>
      <c r="I2069" t="s">
        <v>10026</v>
      </c>
      <c r="J2069" t="s">
        <v>13463</v>
      </c>
      <c r="K2069" t="s">
        <v>16902</v>
      </c>
      <c r="L2069" t="str">
        <f>LOOKUP(ImoveisBB[[#This Row],[Vlr_venda_imovel]],Table2[Faixa],Table2[NomeFaixa])</f>
        <v>E. 50k - 65k</v>
      </c>
      <c r="M2069" t="str">
        <f>LOOKUP(ImoveisBB[[#This Row],[Desc%]],Table24[Faixa],Table24[NomeFaixa])</f>
        <v>E. 40% - 50%</v>
      </c>
      <c r="N2069">
        <f>VALUE(SUBSTITUTE(MID(ImoveisBB[[#This Row],[Desc_imovel_numeros]],3,FIND("'",ImoveisBB[[#This Row],[Desc_imovel_numeros]],3)-3),".",","))</f>
        <v>148.35</v>
      </c>
      <c r="O2069" s="6" t="str">
        <f>LOOKUP(ImoveisBB[[#This Row],[Area1]],Table25[Faixa],Table25[NomeFaixa])</f>
        <v>E. 100m2 - 150m2</v>
      </c>
      <c r="P2069" s="6" t="str">
        <f>IF(ISNUMBER( SEARCH("Desocupado", ImoveisBB[[#This Row],[status_imovel]] ) ), "DESOcupado", "OCUpado")</f>
        <v>OCUpado</v>
      </c>
      <c r="Q2069" s="6" t="str">
        <f>IF(ISNUMBER( SEARCH("Venda", ImoveisBB[[#This Row],[status_imovel]] ) ), "Venda Direta", "Leilão")</f>
        <v>Leilão</v>
      </c>
    </row>
    <row r="2070" spans="1:17" x14ac:dyDescent="0.25">
      <c r="A2070">
        <v>2069</v>
      </c>
      <c r="B2070" s="1" t="s">
        <v>2078</v>
      </c>
      <c r="C2070" t="s">
        <v>3543</v>
      </c>
      <c r="D2070" t="s">
        <v>6279</v>
      </c>
      <c r="E2070" s="7">
        <v>68545</v>
      </c>
      <c r="F2070">
        <v>38</v>
      </c>
      <c r="G2070" t="s">
        <v>7748</v>
      </c>
      <c r="H2070" t="s">
        <v>7937</v>
      </c>
      <c r="I2070" t="s">
        <v>10027</v>
      </c>
      <c r="J2070" t="s">
        <v>13464</v>
      </c>
      <c r="K2070" t="s">
        <v>16903</v>
      </c>
      <c r="L2070" t="str">
        <f>LOOKUP(ImoveisBB[[#This Row],[Vlr_venda_imovel]],Table2[Faixa],Table2[NomeFaixa])</f>
        <v>F. 65k - 80k</v>
      </c>
      <c r="M2070" t="str">
        <f>LOOKUP(ImoveisBB[[#This Row],[Desc%]],Table24[Faixa],Table24[NomeFaixa])</f>
        <v>D. 30% - 40%</v>
      </c>
      <c r="N2070">
        <f>VALUE(SUBSTITUTE(MID(ImoveisBB[[#This Row],[Desc_imovel_numeros]],3,FIND("'",ImoveisBB[[#This Row],[Desc_imovel_numeros]],3)-3),".",","))</f>
        <v>150.02000000000001</v>
      </c>
      <c r="O2070" s="6" t="str">
        <f>LOOKUP(ImoveisBB[[#This Row],[Area1]],Table25[Faixa],Table25[NomeFaixa])</f>
        <v>F. 150m2 - 200m2</v>
      </c>
      <c r="P2070" s="6" t="str">
        <f>IF(ISNUMBER( SEARCH("Desocupado", ImoveisBB[[#This Row],[status_imovel]] ) ), "DESOcupado", "OCUpado")</f>
        <v>DESOcupado</v>
      </c>
      <c r="Q2070" s="6" t="str">
        <f>IF(ISNUMBER( SEARCH("Venda", ImoveisBB[[#This Row],[status_imovel]] ) ), "Venda Direta", "Leilão")</f>
        <v>Venda Direta</v>
      </c>
    </row>
    <row r="2071" spans="1:17" x14ac:dyDescent="0.25">
      <c r="A2071">
        <v>2070</v>
      </c>
      <c r="B2071" s="1" t="s">
        <v>2079</v>
      </c>
      <c r="C2071" t="s">
        <v>3769</v>
      </c>
      <c r="D2071" t="s">
        <v>6280</v>
      </c>
      <c r="E2071" s="7">
        <v>52487</v>
      </c>
      <c r="F2071">
        <v>43</v>
      </c>
      <c r="G2071" t="s">
        <v>7845</v>
      </c>
      <c r="H2071" t="s">
        <v>7952</v>
      </c>
      <c r="I2071" t="s">
        <v>10028</v>
      </c>
      <c r="J2071" t="s">
        <v>13465</v>
      </c>
      <c r="K2071" t="s">
        <v>16904</v>
      </c>
      <c r="L2071" t="str">
        <f>LOOKUP(ImoveisBB[[#This Row],[Vlr_venda_imovel]],Table2[Faixa],Table2[NomeFaixa])</f>
        <v>E. 50k - 65k</v>
      </c>
      <c r="M2071" t="str">
        <f>LOOKUP(ImoveisBB[[#This Row],[Desc%]],Table24[Faixa],Table24[NomeFaixa])</f>
        <v>E. 40% - 50%</v>
      </c>
      <c r="N2071">
        <f>VALUE(SUBSTITUTE(MID(ImoveisBB[[#This Row],[Desc_imovel_numeros]],3,FIND("'",ImoveisBB[[#This Row],[Desc_imovel_numeros]],3)-3),".",","))</f>
        <v>200</v>
      </c>
      <c r="O2071" s="6" t="str">
        <f>LOOKUP(ImoveisBB[[#This Row],[Area1]],Table25[Faixa],Table25[NomeFaixa])</f>
        <v>G. 200m2 - 500m2</v>
      </c>
      <c r="P2071" s="6" t="str">
        <f>IF(ISNUMBER( SEARCH("Desocupado", ImoveisBB[[#This Row],[status_imovel]] ) ), "DESOcupado", "OCUpado")</f>
        <v>OCUpado</v>
      </c>
      <c r="Q2071" s="6" t="str">
        <f>IF(ISNUMBER( SEARCH("Venda", ImoveisBB[[#This Row],[status_imovel]] ) ), "Venda Direta", "Leilão")</f>
        <v>Venda Direta</v>
      </c>
    </row>
    <row r="2072" spans="1:17" x14ac:dyDescent="0.25">
      <c r="A2072">
        <v>2071</v>
      </c>
      <c r="B2072" s="1" t="s">
        <v>2080</v>
      </c>
      <c r="C2072" t="s">
        <v>3478</v>
      </c>
      <c r="D2072" t="s">
        <v>6281</v>
      </c>
      <c r="E2072" s="7">
        <v>43308</v>
      </c>
      <c r="F2072">
        <v>39</v>
      </c>
      <c r="G2072" t="s">
        <v>7805</v>
      </c>
      <c r="H2072" t="s">
        <v>7949</v>
      </c>
      <c r="I2072" t="s">
        <v>10029</v>
      </c>
      <c r="J2072" t="s">
        <v>13466</v>
      </c>
      <c r="K2072" t="s">
        <v>16905</v>
      </c>
      <c r="L2072" t="str">
        <f>LOOKUP(ImoveisBB[[#This Row],[Vlr_venda_imovel]],Table2[Faixa],Table2[NomeFaixa])</f>
        <v>D. 35k - 50k</v>
      </c>
      <c r="M2072" t="str">
        <f>LOOKUP(ImoveisBB[[#This Row],[Desc%]],Table24[Faixa],Table24[NomeFaixa])</f>
        <v>D. 30% - 40%</v>
      </c>
      <c r="N2072">
        <f>VALUE(SUBSTITUTE(MID(ImoveisBB[[#This Row],[Desc_imovel_numeros]],3,FIND("'",ImoveisBB[[#This Row],[Desc_imovel_numeros]],3)-3),".",","))</f>
        <v>160.4</v>
      </c>
      <c r="O2072" s="6" t="str">
        <f>LOOKUP(ImoveisBB[[#This Row],[Area1]],Table25[Faixa],Table25[NomeFaixa])</f>
        <v>F. 150m2 - 200m2</v>
      </c>
      <c r="P2072" s="6" t="str">
        <f>IF(ISNUMBER( SEARCH("Desocupado", ImoveisBB[[#This Row],[status_imovel]] ) ), "DESOcupado", "OCUpado")</f>
        <v>OCUpado</v>
      </c>
      <c r="Q2072" s="6" t="str">
        <f>IF(ISNUMBER( SEARCH("Venda", ImoveisBB[[#This Row],[status_imovel]] ) ), "Venda Direta", "Leilão")</f>
        <v>Venda Direta</v>
      </c>
    </row>
    <row r="2073" spans="1:17" x14ac:dyDescent="0.25">
      <c r="A2073">
        <v>2072</v>
      </c>
      <c r="B2073" s="1" t="s">
        <v>2081</v>
      </c>
      <c r="C2073" t="s">
        <v>3478</v>
      </c>
      <c r="D2073" t="s">
        <v>6282</v>
      </c>
      <c r="E2073" s="7">
        <v>44077</v>
      </c>
      <c r="F2073">
        <v>29</v>
      </c>
      <c r="G2073" t="s">
        <v>7805</v>
      </c>
      <c r="H2073" t="s">
        <v>7949</v>
      </c>
      <c r="I2073" t="s">
        <v>10030</v>
      </c>
      <c r="J2073" t="s">
        <v>13467</v>
      </c>
      <c r="K2073" t="s">
        <v>16906</v>
      </c>
      <c r="L2073" t="str">
        <f>LOOKUP(ImoveisBB[[#This Row],[Vlr_venda_imovel]],Table2[Faixa],Table2[NomeFaixa])</f>
        <v>D. 35k - 50k</v>
      </c>
      <c r="M2073" t="str">
        <f>LOOKUP(ImoveisBB[[#This Row],[Desc%]],Table24[Faixa],Table24[NomeFaixa])</f>
        <v>C. 20% - 30%</v>
      </c>
      <c r="N2073">
        <f>VALUE(SUBSTITUTE(MID(ImoveisBB[[#This Row],[Desc_imovel_numeros]],3,FIND("'",ImoveisBB[[#This Row],[Desc_imovel_numeros]],3)-3),".",","))</f>
        <v>363.85</v>
      </c>
      <c r="O2073" s="6" t="str">
        <f>LOOKUP(ImoveisBB[[#This Row],[Area1]],Table25[Faixa],Table25[NomeFaixa])</f>
        <v>G. 200m2 - 500m2</v>
      </c>
      <c r="P2073" s="6" t="str">
        <f>IF(ISNUMBER( SEARCH("Desocupado", ImoveisBB[[#This Row],[status_imovel]] ) ), "DESOcupado", "OCUpado")</f>
        <v>OCUpado</v>
      </c>
      <c r="Q2073" s="6" t="str">
        <f>IF(ISNUMBER( SEARCH("Venda", ImoveisBB[[#This Row],[status_imovel]] ) ), "Venda Direta", "Leilão")</f>
        <v>Leilão</v>
      </c>
    </row>
    <row r="2074" spans="1:17" x14ac:dyDescent="0.25">
      <c r="A2074">
        <v>2073</v>
      </c>
      <c r="B2074" s="1" t="s">
        <v>2082</v>
      </c>
      <c r="C2074" t="s">
        <v>3478</v>
      </c>
      <c r="D2074" t="s">
        <v>6283</v>
      </c>
      <c r="E2074" s="7">
        <v>40395</v>
      </c>
      <c r="F2074">
        <v>34</v>
      </c>
      <c r="G2074" t="s">
        <v>7805</v>
      </c>
      <c r="H2074" t="s">
        <v>7949</v>
      </c>
      <c r="I2074" t="s">
        <v>10031</v>
      </c>
      <c r="J2074" t="s">
        <v>13468</v>
      </c>
      <c r="K2074" t="s">
        <v>16907</v>
      </c>
      <c r="L2074" t="str">
        <f>LOOKUP(ImoveisBB[[#This Row],[Vlr_venda_imovel]],Table2[Faixa],Table2[NomeFaixa])</f>
        <v>D. 35k - 50k</v>
      </c>
      <c r="M2074" t="str">
        <f>LOOKUP(ImoveisBB[[#This Row],[Desc%]],Table24[Faixa],Table24[NomeFaixa])</f>
        <v>D. 30% - 40%</v>
      </c>
      <c r="N2074">
        <f>VALUE(SUBSTITUTE(MID(ImoveisBB[[#This Row],[Desc_imovel_numeros]],3,FIND("'",ImoveisBB[[#This Row],[Desc_imovel_numeros]],3)-3),".",","))</f>
        <v>162</v>
      </c>
      <c r="O2074" s="6" t="str">
        <f>LOOKUP(ImoveisBB[[#This Row],[Area1]],Table25[Faixa],Table25[NomeFaixa])</f>
        <v>F. 150m2 - 200m2</v>
      </c>
      <c r="P2074" s="6" t="str">
        <f>IF(ISNUMBER( SEARCH("Desocupado", ImoveisBB[[#This Row],[status_imovel]] ) ), "DESOcupado", "OCUpado")</f>
        <v>DESOcupado</v>
      </c>
      <c r="Q2074" s="6" t="str">
        <f>IF(ISNUMBER( SEARCH("Venda", ImoveisBB[[#This Row],[status_imovel]] ) ), "Venda Direta", "Leilão")</f>
        <v>Venda Direta</v>
      </c>
    </row>
    <row r="2075" spans="1:17" x14ac:dyDescent="0.25">
      <c r="A2075">
        <v>2074</v>
      </c>
      <c r="B2075" s="1" t="s">
        <v>2083</v>
      </c>
      <c r="C2075" t="s">
        <v>3478</v>
      </c>
      <c r="D2075" t="s">
        <v>6284</v>
      </c>
      <c r="E2075" s="7">
        <v>47167</v>
      </c>
      <c r="F2075">
        <v>45</v>
      </c>
      <c r="G2075" t="s">
        <v>7844</v>
      </c>
      <c r="H2075" t="s">
        <v>7946</v>
      </c>
      <c r="I2075" t="s">
        <v>10032</v>
      </c>
      <c r="J2075" t="s">
        <v>13469</v>
      </c>
      <c r="K2075" t="s">
        <v>16908</v>
      </c>
      <c r="L2075" t="str">
        <f>LOOKUP(ImoveisBB[[#This Row],[Vlr_venda_imovel]],Table2[Faixa],Table2[NomeFaixa])</f>
        <v>D. 35k - 50k</v>
      </c>
      <c r="M2075" t="str">
        <f>LOOKUP(ImoveisBB[[#This Row],[Desc%]],Table24[Faixa],Table24[NomeFaixa])</f>
        <v>E. 40% - 50%</v>
      </c>
      <c r="N2075">
        <f>VALUE(SUBSTITUTE(MID(ImoveisBB[[#This Row],[Desc_imovel_numeros]],3,FIND("'",ImoveisBB[[#This Row],[Desc_imovel_numeros]],3)-3),".",","))</f>
        <v>125</v>
      </c>
      <c r="O2075" s="6" t="str">
        <f>LOOKUP(ImoveisBB[[#This Row],[Area1]],Table25[Faixa],Table25[NomeFaixa])</f>
        <v>E. 100m2 - 150m2</v>
      </c>
      <c r="P2075" s="6" t="str">
        <f>IF(ISNUMBER( SEARCH("Desocupado", ImoveisBB[[#This Row],[status_imovel]] ) ), "DESOcupado", "OCUpado")</f>
        <v>OCUpado</v>
      </c>
      <c r="Q2075" s="6" t="str">
        <f>IF(ISNUMBER( SEARCH("Venda", ImoveisBB[[#This Row],[status_imovel]] ) ), "Venda Direta", "Leilão")</f>
        <v>Venda Direta</v>
      </c>
    </row>
    <row r="2076" spans="1:17" x14ac:dyDescent="0.25">
      <c r="A2076">
        <v>2075</v>
      </c>
      <c r="B2076" s="1" t="s">
        <v>2084</v>
      </c>
      <c r="C2076" t="s">
        <v>3478</v>
      </c>
      <c r="D2076" t="s">
        <v>6285</v>
      </c>
      <c r="E2076" s="7">
        <v>43943</v>
      </c>
      <c r="F2076">
        <v>51</v>
      </c>
      <c r="G2076" t="s">
        <v>7799</v>
      </c>
      <c r="H2076" t="s">
        <v>7949</v>
      </c>
      <c r="I2076" t="s">
        <v>10033</v>
      </c>
      <c r="J2076" t="s">
        <v>13470</v>
      </c>
      <c r="K2076" t="s">
        <v>16909</v>
      </c>
      <c r="L2076" t="str">
        <f>LOOKUP(ImoveisBB[[#This Row],[Vlr_venda_imovel]],Table2[Faixa],Table2[NomeFaixa])</f>
        <v>D. 35k - 50k</v>
      </c>
      <c r="M2076" t="str">
        <f>LOOKUP(ImoveisBB[[#This Row],[Desc%]],Table24[Faixa],Table24[NomeFaixa])</f>
        <v>F. 50% - 60%</v>
      </c>
      <c r="N2076">
        <f>VALUE(SUBSTITUTE(MID(ImoveisBB[[#This Row],[Desc_imovel_numeros]],3,FIND("'",ImoveisBB[[#This Row],[Desc_imovel_numeros]],3)-3),".",","))</f>
        <v>600</v>
      </c>
      <c r="O2076" s="6" t="str">
        <f>LOOKUP(ImoveisBB[[#This Row],[Area1]],Table25[Faixa],Table25[NomeFaixa])</f>
        <v>H. 500m2 - 1.000m2</v>
      </c>
      <c r="P2076" s="6" t="str">
        <f>IF(ISNUMBER( SEARCH("Desocupado", ImoveisBB[[#This Row],[status_imovel]] ) ), "DESOcupado", "OCUpado")</f>
        <v>OCUpado</v>
      </c>
      <c r="Q2076" s="6" t="str">
        <f>IF(ISNUMBER( SEARCH("Venda", ImoveisBB[[#This Row],[status_imovel]] ) ), "Venda Direta", "Leilão")</f>
        <v>Venda Direta</v>
      </c>
    </row>
    <row r="2077" spans="1:17" x14ac:dyDescent="0.25">
      <c r="A2077">
        <v>2076</v>
      </c>
      <c r="B2077" s="1" t="s">
        <v>2085</v>
      </c>
      <c r="C2077" t="s">
        <v>3997</v>
      </c>
      <c r="D2077" t="s">
        <v>6286</v>
      </c>
      <c r="E2077" s="7">
        <v>60763</v>
      </c>
      <c r="F2077">
        <v>52</v>
      </c>
      <c r="G2077" t="s">
        <v>7827</v>
      </c>
      <c r="H2077" t="s">
        <v>7946</v>
      </c>
      <c r="I2077" t="s">
        <v>10034</v>
      </c>
      <c r="J2077" t="s">
        <v>13471</v>
      </c>
      <c r="K2077" t="s">
        <v>16910</v>
      </c>
      <c r="L2077" t="str">
        <f>LOOKUP(ImoveisBB[[#This Row],[Vlr_venda_imovel]],Table2[Faixa],Table2[NomeFaixa])</f>
        <v>E. 50k - 65k</v>
      </c>
      <c r="M2077" t="str">
        <f>LOOKUP(ImoveisBB[[#This Row],[Desc%]],Table24[Faixa],Table24[NomeFaixa])</f>
        <v>F. 50% - 60%</v>
      </c>
      <c r="N2077">
        <f>VALUE(SUBSTITUTE(MID(ImoveisBB[[#This Row],[Desc_imovel_numeros]],3,FIND("'",ImoveisBB[[#This Row],[Desc_imovel_numeros]],3)-3),".",","))</f>
        <v>46.7</v>
      </c>
      <c r="O2077" s="6" t="str">
        <f>LOOKUP(ImoveisBB[[#This Row],[Area1]],Table25[Faixa],Table25[NomeFaixa])</f>
        <v>B. 25m2 - 50m2</v>
      </c>
      <c r="P2077" s="6" t="str">
        <f>IF(ISNUMBER( SEARCH("Desocupado", ImoveisBB[[#This Row],[status_imovel]] ) ), "DESOcupado", "OCUpado")</f>
        <v>OCUpado</v>
      </c>
      <c r="Q2077" s="6" t="str">
        <f>IF(ISNUMBER( SEARCH("Venda", ImoveisBB[[#This Row],[status_imovel]] ) ), "Venda Direta", "Leilão")</f>
        <v>Venda Direta</v>
      </c>
    </row>
    <row r="2078" spans="1:17" x14ac:dyDescent="0.25">
      <c r="A2078">
        <v>2077</v>
      </c>
      <c r="B2078" s="1" t="s">
        <v>2086</v>
      </c>
      <c r="C2078" t="s">
        <v>3998</v>
      </c>
      <c r="D2078" t="s">
        <v>6287</v>
      </c>
      <c r="E2078" s="7">
        <v>48921</v>
      </c>
      <c r="F2078">
        <v>53</v>
      </c>
      <c r="G2078" t="s">
        <v>7817</v>
      </c>
      <c r="H2078" t="s">
        <v>7946</v>
      </c>
      <c r="I2078" t="s">
        <v>10035</v>
      </c>
      <c r="J2078" t="s">
        <v>13472</v>
      </c>
      <c r="K2078" t="s">
        <v>16911</v>
      </c>
      <c r="L2078" t="str">
        <f>LOOKUP(ImoveisBB[[#This Row],[Vlr_venda_imovel]],Table2[Faixa],Table2[NomeFaixa])</f>
        <v>D. 35k - 50k</v>
      </c>
      <c r="M2078" t="str">
        <f>LOOKUP(ImoveisBB[[#This Row],[Desc%]],Table24[Faixa],Table24[NomeFaixa])</f>
        <v>F. 50% - 60%</v>
      </c>
      <c r="N2078">
        <f>VALUE(SUBSTITUTE(MID(ImoveisBB[[#This Row],[Desc_imovel_numeros]],3,FIND("'",ImoveisBB[[#This Row],[Desc_imovel_numeros]],3)-3),".",","))</f>
        <v>114</v>
      </c>
      <c r="O2078" s="6" t="str">
        <f>LOOKUP(ImoveisBB[[#This Row],[Area1]],Table25[Faixa],Table25[NomeFaixa])</f>
        <v>E. 100m2 - 150m2</v>
      </c>
      <c r="P2078" s="6" t="str">
        <f>IF(ISNUMBER( SEARCH("Desocupado", ImoveisBB[[#This Row],[status_imovel]] ) ), "DESOcupado", "OCUpado")</f>
        <v>OCUpado</v>
      </c>
      <c r="Q2078" s="6" t="str">
        <f>IF(ISNUMBER( SEARCH("Venda", ImoveisBB[[#This Row],[status_imovel]] ) ), "Venda Direta", "Leilão")</f>
        <v>Venda Direta</v>
      </c>
    </row>
    <row r="2079" spans="1:17" x14ac:dyDescent="0.25">
      <c r="A2079">
        <v>2078</v>
      </c>
      <c r="B2079" s="1" t="s">
        <v>2087</v>
      </c>
      <c r="C2079" t="s">
        <v>3478</v>
      </c>
      <c r="D2079" t="s">
        <v>6288</v>
      </c>
      <c r="E2079" s="7">
        <v>38470</v>
      </c>
      <c r="F2079">
        <v>47</v>
      </c>
      <c r="G2079" t="s">
        <v>7828</v>
      </c>
      <c r="H2079" t="s">
        <v>7945</v>
      </c>
      <c r="I2079" t="s">
        <v>10036</v>
      </c>
      <c r="J2079" t="s">
        <v>13473</v>
      </c>
      <c r="K2079" t="s">
        <v>16912</v>
      </c>
      <c r="L2079" t="str">
        <f>LOOKUP(ImoveisBB[[#This Row],[Vlr_venda_imovel]],Table2[Faixa],Table2[NomeFaixa])</f>
        <v>D. 35k - 50k</v>
      </c>
      <c r="M2079" t="str">
        <f>LOOKUP(ImoveisBB[[#This Row],[Desc%]],Table24[Faixa],Table24[NomeFaixa])</f>
        <v>E. 40% - 50%</v>
      </c>
      <c r="N2079">
        <f>VALUE(SUBSTITUTE(MID(ImoveisBB[[#This Row],[Desc_imovel_numeros]],3,FIND("'",ImoveisBB[[#This Row],[Desc_imovel_numeros]],3)-3),".",","))</f>
        <v>200</v>
      </c>
      <c r="O2079" s="6" t="str">
        <f>LOOKUP(ImoveisBB[[#This Row],[Area1]],Table25[Faixa],Table25[NomeFaixa])</f>
        <v>G. 200m2 - 500m2</v>
      </c>
      <c r="P2079" s="6" t="str">
        <f>IF(ISNUMBER( SEARCH("Desocupado", ImoveisBB[[#This Row],[status_imovel]] ) ), "DESOcupado", "OCUpado")</f>
        <v>OCUpado</v>
      </c>
      <c r="Q2079" s="6" t="str">
        <f>IF(ISNUMBER( SEARCH("Venda", ImoveisBB[[#This Row],[status_imovel]] ) ), "Venda Direta", "Leilão")</f>
        <v>Venda Direta</v>
      </c>
    </row>
    <row r="2080" spans="1:17" x14ac:dyDescent="0.25">
      <c r="A2080">
        <v>2079</v>
      </c>
      <c r="B2080" s="1" t="s">
        <v>2088</v>
      </c>
      <c r="C2080" t="s">
        <v>3478</v>
      </c>
      <c r="D2080" t="s">
        <v>6289</v>
      </c>
      <c r="E2080" s="7">
        <v>52869</v>
      </c>
      <c r="F2080">
        <v>48</v>
      </c>
      <c r="G2080" t="s">
        <v>7828</v>
      </c>
      <c r="H2080" t="s">
        <v>7945</v>
      </c>
      <c r="I2080" t="s">
        <v>10037</v>
      </c>
      <c r="J2080" t="s">
        <v>13474</v>
      </c>
      <c r="K2080" t="s">
        <v>16913</v>
      </c>
      <c r="L2080" t="str">
        <f>LOOKUP(ImoveisBB[[#This Row],[Vlr_venda_imovel]],Table2[Faixa],Table2[NomeFaixa])</f>
        <v>E. 50k - 65k</v>
      </c>
      <c r="M2080" t="str">
        <f>LOOKUP(ImoveisBB[[#This Row],[Desc%]],Table24[Faixa],Table24[NomeFaixa])</f>
        <v>E. 40% - 50%</v>
      </c>
      <c r="N2080">
        <f>VALUE(SUBSTITUTE(MID(ImoveisBB[[#This Row],[Desc_imovel_numeros]],3,FIND("'",ImoveisBB[[#This Row],[Desc_imovel_numeros]],3)-3),".",","))</f>
        <v>200</v>
      </c>
      <c r="O2080" s="6" t="str">
        <f>LOOKUP(ImoveisBB[[#This Row],[Area1]],Table25[Faixa],Table25[NomeFaixa])</f>
        <v>G. 200m2 - 500m2</v>
      </c>
      <c r="P2080" s="6" t="str">
        <f>IF(ISNUMBER( SEARCH("Desocupado", ImoveisBB[[#This Row],[status_imovel]] ) ), "DESOcupado", "OCUpado")</f>
        <v>OCUpado</v>
      </c>
      <c r="Q2080" s="6" t="str">
        <f>IF(ISNUMBER( SEARCH("Venda", ImoveisBB[[#This Row],[status_imovel]] ) ), "Venda Direta", "Leilão")</f>
        <v>Venda Direta</v>
      </c>
    </row>
    <row r="2081" spans="1:17" x14ac:dyDescent="0.25">
      <c r="A2081">
        <v>2080</v>
      </c>
      <c r="B2081" s="1" t="s">
        <v>2089</v>
      </c>
      <c r="C2081" t="s">
        <v>3478</v>
      </c>
      <c r="D2081" t="s">
        <v>6290</v>
      </c>
      <c r="E2081" s="7">
        <v>24504</v>
      </c>
      <c r="F2081">
        <v>47</v>
      </c>
      <c r="G2081" t="s">
        <v>7828</v>
      </c>
      <c r="H2081" t="s">
        <v>7945</v>
      </c>
      <c r="I2081" t="s">
        <v>10038</v>
      </c>
      <c r="J2081" t="s">
        <v>13475</v>
      </c>
      <c r="K2081" t="s">
        <v>16914</v>
      </c>
      <c r="L2081" t="str">
        <f>LOOKUP(ImoveisBB[[#This Row],[Vlr_venda_imovel]],Table2[Faixa],Table2[NomeFaixa])</f>
        <v>B. 12,5k - 25k</v>
      </c>
      <c r="M2081" t="str">
        <f>LOOKUP(ImoveisBB[[#This Row],[Desc%]],Table24[Faixa],Table24[NomeFaixa])</f>
        <v>E. 40% - 50%</v>
      </c>
      <c r="N2081">
        <f>VALUE(SUBSTITUTE(MID(ImoveisBB[[#This Row],[Desc_imovel_numeros]],3,FIND("'",ImoveisBB[[#This Row],[Desc_imovel_numeros]],3)-3),".",","))</f>
        <v>200</v>
      </c>
      <c r="O2081" s="6" t="str">
        <f>LOOKUP(ImoveisBB[[#This Row],[Area1]],Table25[Faixa],Table25[NomeFaixa])</f>
        <v>G. 200m2 - 500m2</v>
      </c>
      <c r="P2081" s="6" t="str">
        <f>IF(ISNUMBER( SEARCH("Desocupado", ImoveisBB[[#This Row],[status_imovel]] ) ), "DESOcupado", "OCUpado")</f>
        <v>OCUpado</v>
      </c>
      <c r="Q2081" s="6" t="str">
        <f>IF(ISNUMBER( SEARCH("Venda", ImoveisBB[[#This Row],[status_imovel]] ) ), "Venda Direta", "Leilão")</f>
        <v>Venda Direta</v>
      </c>
    </row>
    <row r="2082" spans="1:17" x14ac:dyDescent="0.25">
      <c r="A2082">
        <v>2081</v>
      </c>
      <c r="B2082" s="1" t="s">
        <v>2090</v>
      </c>
      <c r="C2082" t="s">
        <v>3478</v>
      </c>
      <c r="D2082" t="s">
        <v>6291</v>
      </c>
      <c r="E2082" s="7">
        <v>35921</v>
      </c>
      <c r="F2082">
        <v>48</v>
      </c>
      <c r="G2082" t="s">
        <v>7828</v>
      </c>
      <c r="H2082" t="s">
        <v>7945</v>
      </c>
      <c r="I2082" t="s">
        <v>10039</v>
      </c>
      <c r="J2082" t="s">
        <v>13476</v>
      </c>
      <c r="K2082" t="s">
        <v>16915</v>
      </c>
      <c r="L2082" t="str">
        <f>LOOKUP(ImoveisBB[[#This Row],[Vlr_venda_imovel]],Table2[Faixa],Table2[NomeFaixa])</f>
        <v>D. 35k - 50k</v>
      </c>
      <c r="M2082" t="str">
        <f>LOOKUP(ImoveisBB[[#This Row],[Desc%]],Table24[Faixa],Table24[NomeFaixa])</f>
        <v>E. 40% - 50%</v>
      </c>
      <c r="N2082">
        <f>VALUE(SUBSTITUTE(MID(ImoveisBB[[#This Row],[Desc_imovel_numeros]],3,FIND("'",ImoveisBB[[#This Row],[Desc_imovel_numeros]],3)-3),".",","))</f>
        <v>200</v>
      </c>
      <c r="O2082" s="6" t="str">
        <f>LOOKUP(ImoveisBB[[#This Row],[Area1]],Table25[Faixa],Table25[NomeFaixa])</f>
        <v>G. 200m2 - 500m2</v>
      </c>
      <c r="P2082" s="6" t="str">
        <f>IF(ISNUMBER( SEARCH("Desocupado", ImoveisBB[[#This Row],[status_imovel]] ) ), "DESOcupado", "OCUpado")</f>
        <v>OCUpado</v>
      </c>
      <c r="Q2082" s="6" t="str">
        <f>IF(ISNUMBER( SEARCH("Venda", ImoveisBB[[#This Row],[status_imovel]] ) ), "Venda Direta", "Leilão")</f>
        <v>Venda Direta</v>
      </c>
    </row>
    <row r="2083" spans="1:17" hidden="1" x14ac:dyDescent="0.25">
      <c r="A2083">
        <v>2082</v>
      </c>
      <c r="B2083" s="1" t="s">
        <v>2091</v>
      </c>
      <c r="C2083" t="s">
        <v>3478</v>
      </c>
      <c r="D2083" t="s">
        <v>6292</v>
      </c>
      <c r="E2083" t="s">
        <v>7699</v>
      </c>
      <c r="F2083" t="s">
        <v>7721</v>
      </c>
      <c r="G2083" t="s">
        <v>7828</v>
      </c>
      <c r="H2083" t="s">
        <v>7945</v>
      </c>
      <c r="I2083" t="s">
        <v>10040</v>
      </c>
      <c r="J2083" t="s">
        <v>13477</v>
      </c>
      <c r="K2083" t="s">
        <v>16916</v>
      </c>
      <c r="L2083" t="e">
        <f>LOOKUP(ImoveisBB[[#This Row],[Vlr_venda_imovel]],Table2[Faixa],Table2[NomeFaixa])</f>
        <v>#N/A</v>
      </c>
      <c r="M2083" t="e">
        <f>LOOKUP(ImoveisBB[[#This Row],[Desc%]],Table24[Faixa],Table24[NomeFaixa])</f>
        <v>#N/A</v>
      </c>
      <c r="N2083">
        <f>VALUE(SUBSTITUTE(MID(ImoveisBB[[#This Row],[Desc_imovel_numeros]],3,FIND("'",ImoveisBB[[#This Row],[Desc_imovel_numeros]],3)-3),".",","))</f>
        <v>200</v>
      </c>
      <c r="O2083" s="6" t="str">
        <f>LOOKUP(ImoveisBB[[#This Row],[Area1]],Table25[Faixa],Table25[NomeFaixa])</f>
        <v>G. 200m2 - 500m2</v>
      </c>
      <c r="P2083" s="6" t="str">
        <f>IF(ISNUMBER( SEARCH("Desocupado", ImoveisBB[[#This Row],[status_imovel]] ) ), "DESOcupado", "OCUpado")</f>
        <v>OCUpado</v>
      </c>
      <c r="Q2083" s="6" t="str">
        <f>IF(ISNUMBER( SEARCH("Venda", ImoveisBB[[#This Row],[status_imovel]] ) ), "Venda Direta", "Leilão")</f>
        <v>Leilão</v>
      </c>
    </row>
    <row r="2084" spans="1:17" x14ac:dyDescent="0.25">
      <c r="A2084">
        <v>2083</v>
      </c>
      <c r="B2084" s="1" t="s">
        <v>2092</v>
      </c>
      <c r="C2084" t="s">
        <v>3478</v>
      </c>
      <c r="D2084" t="s">
        <v>6293</v>
      </c>
      <c r="E2084" s="7">
        <v>48324</v>
      </c>
      <c r="F2084">
        <v>33</v>
      </c>
      <c r="G2084" t="s">
        <v>7828</v>
      </c>
      <c r="H2084" t="s">
        <v>7945</v>
      </c>
      <c r="I2084" t="s">
        <v>10041</v>
      </c>
      <c r="J2084" t="s">
        <v>13478</v>
      </c>
      <c r="K2084" t="s">
        <v>16917</v>
      </c>
      <c r="L2084" t="str">
        <f>LOOKUP(ImoveisBB[[#This Row],[Vlr_venda_imovel]],Table2[Faixa],Table2[NomeFaixa])</f>
        <v>D. 35k - 50k</v>
      </c>
      <c r="M2084" t="str">
        <f>LOOKUP(ImoveisBB[[#This Row],[Desc%]],Table24[Faixa],Table24[NomeFaixa])</f>
        <v>D. 30% - 40%</v>
      </c>
      <c r="N2084">
        <f>VALUE(SUBSTITUTE(MID(ImoveisBB[[#This Row],[Desc_imovel_numeros]],3,FIND("'",ImoveisBB[[#This Row],[Desc_imovel_numeros]],3)-3),".",","))</f>
        <v>200.41</v>
      </c>
      <c r="O2084" s="6" t="str">
        <f>LOOKUP(ImoveisBB[[#This Row],[Area1]],Table25[Faixa],Table25[NomeFaixa])</f>
        <v>G. 200m2 - 500m2</v>
      </c>
      <c r="P2084" s="6" t="str">
        <f>IF(ISNUMBER( SEARCH("Desocupado", ImoveisBB[[#This Row],[status_imovel]] ) ), "DESOcupado", "OCUpado")</f>
        <v>DESOcupado</v>
      </c>
      <c r="Q2084" s="6" t="str">
        <f>IF(ISNUMBER( SEARCH("Venda", ImoveisBB[[#This Row],[status_imovel]] ) ), "Venda Direta", "Leilão")</f>
        <v>Venda Direta</v>
      </c>
    </row>
    <row r="2085" spans="1:17" x14ac:dyDescent="0.25">
      <c r="A2085">
        <v>2084</v>
      </c>
      <c r="B2085" s="1" t="s">
        <v>2093</v>
      </c>
      <c r="C2085" t="s">
        <v>3478</v>
      </c>
      <c r="D2085" t="s">
        <v>6294</v>
      </c>
      <c r="E2085" s="7">
        <v>47135</v>
      </c>
      <c r="F2085">
        <v>42</v>
      </c>
      <c r="G2085" t="s">
        <v>7792</v>
      </c>
      <c r="H2085" t="s">
        <v>7949</v>
      </c>
      <c r="I2085" t="s">
        <v>10042</v>
      </c>
      <c r="J2085" t="s">
        <v>13479</v>
      </c>
      <c r="K2085" t="s">
        <v>16918</v>
      </c>
      <c r="L2085" t="str">
        <f>LOOKUP(ImoveisBB[[#This Row],[Vlr_venda_imovel]],Table2[Faixa],Table2[NomeFaixa])</f>
        <v>D. 35k - 50k</v>
      </c>
      <c r="M2085" t="str">
        <f>LOOKUP(ImoveisBB[[#This Row],[Desc%]],Table24[Faixa],Table24[NomeFaixa])</f>
        <v>E. 40% - 50%</v>
      </c>
      <c r="N2085">
        <f>VALUE(SUBSTITUTE(MID(ImoveisBB[[#This Row],[Desc_imovel_numeros]],3,FIND("'",ImoveisBB[[#This Row],[Desc_imovel_numeros]],3)-3),".",","))</f>
        <v>250</v>
      </c>
      <c r="O2085" s="6" t="str">
        <f>LOOKUP(ImoveisBB[[#This Row],[Area1]],Table25[Faixa],Table25[NomeFaixa])</f>
        <v>G. 200m2 - 500m2</v>
      </c>
      <c r="P2085" s="6" t="str">
        <f>IF(ISNUMBER( SEARCH("Desocupado", ImoveisBB[[#This Row],[status_imovel]] ) ), "DESOcupado", "OCUpado")</f>
        <v>OCUpado</v>
      </c>
      <c r="Q2085" s="6" t="str">
        <f>IF(ISNUMBER( SEARCH("Venda", ImoveisBB[[#This Row],[status_imovel]] ) ), "Venda Direta", "Leilão")</f>
        <v>Venda Direta</v>
      </c>
    </row>
    <row r="2086" spans="1:17" x14ac:dyDescent="0.25">
      <c r="A2086">
        <v>2085</v>
      </c>
      <c r="B2086" s="1" t="s">
        <v>2094</v>
      </c>
      <c r="C2086" t="s">
        <v>3999</v>
      </c>
      <c r="D2086" t="s">
        <v>6295</v>
      </c>
      <c r="E2086" s="7">
        <v>37450</v>
      </c>
      <c r="F2086">
        <v>53</v>
      </c>
      <c r="G2086" t="s">
        <v>7792</v>
      </c>
      <c r="H2086" t="s">
        <v>7949</v>
      </c>
      <c r="I2086" t="s">
        <v>10043</v>
      </c>
      <c r="J2086" t="s">
        <v>13480</v>
      </c>
      <c r="K2086" t="s">
        <v>16919</v>
      </c>
      <c r="L2086" t="str">
        <f>LOOKUP(ImoveisBB[[#This Row],[Vlr_venda_imovel]],Table2[Faixa],Table2[NomeFaixa])</f>
        <v>D. 35k - 50k</v>
      </c>
      <c r="M2086" t="str">
        <f>LOOKUP(ImoveisBB[[#This Row],[Desc%]],Table24[Faixa],Table24[NomeFaixa])</f>
        <v>F. 50% - 60%</v>
      </c>
      <c r="N2086">
        <f>VALUE(SUBSTITUTE(MID(ImoveisBB[[#This Row],[Desc_imovel_numeros]],3,FIND("'",ImoveisBB[[#This Row],[Desc_imovel_numeros]],3)-3),".",","))</f>
        <v>300</v>
      </c>
      <c r="O2086" s="6" t="str">
        <f>LOOKUP(ImoveisBB[[#This Row],[Area1]],Table25[Faixa],Table25[NomeFaixa])</f>
        <v>G. 200m2 - 500m2</v>
      </c>
      <c r="P2086" s="6" t="str">
        <f>IF(ISNUMBER( SEARCH("Desocupado", ImoveisBB[[#This Row],[status_imovel]] ) ), "DESOcupado", "OCUpado")</f>
        <v>OCUpado</v>
      </c>
      <c r="Q2086" s="6" t="str">
        <f>IF(ISNUMBER( SEARCH("Venda", ImoveisBB[[#This Row],[status_imovel]] ) ), "Venda Direta", "Leilão")</f>
        <v>Venda Direta</v>
      </c>
    </row>
    <row r="2087" spans="1:17" x14ac:dyDescent="0.25">
      <c r="A2087">
        <v>2086</v>
      </c>
      <c r="B2087" s="1" t="s">
        <v>2095</v>
      </c>
      <c r="C2087" t="s">
        <v>4000</v>
      </c>
      <c r="D2087" t="s">
        <v>6296</v>
      </c>
      <c r="E2087" s="7">
        <v>42548</v>
      </c>
      <c r="F2087">
        <v>56</v>
      </c>
      <c r="G2087" t="s">
        <v>7792</v>
      </c>
      <c r="H2087" t="s">
        <v>7949</v>
      </c>
      <c r="I2087" t="s">
        <v>10044</v>
      </c>
      <c r="J2087" t="s">
        <v>13481</v>
      </c>
      <c r="K2087" t="s">
        <v>16920</v>
      </c>
      <c r="L2087" t="str">
        <f>LOOKUP(ImoveisBB[[#This Row],[Vlr_venda_imovel]],Table2[Faixa],Table2[NomeFaixa])</f>
        <v>D. 35k - 50k</v>
      </c>
      <c r="M2087" t="str">
        <f>LOOKUP(ImoveisBB[[#This Row],[Desc%]],Table24[Faixa],Table24[NomeFaixa])</f>
        <v>F. 50% - 60%</v>
      </c>
      <c r="N2087">
        <f>VALUE(SUBSTITUTE(MID(ImoveisBB[[#This Row],[Desc_imovel_numeros]],3,FIND("'",ImoveisBB[[#This Row],[Desc_imovel_numeros]],3)-3),".",","))</f>
        <v>263.62</v>
      </c>
      <c r="O2087" s="6" t="str">
        <f>LOOKUP(ImoveisBB[[#This Row],[Area1]],Table25[Faixa],Table25[NomeFaixa])</f>
        <v>G. 200m2 - 500m2</v>
      </c>
      <c r="P2087" s="6" t="str">
        <f>IF(ISNUMBER( SEARCH("Desocupado", ImoveisBB[[#This Row],[status_imovel]] ) ), "DESOcupado", "OCUpado")</f>
        <v>OCUpado</v>
      </c>
      <c r="Q2087" s="6" t="str">
        <f>IF(ISNUMBER( SEARCH("Venda", ImoveisBB[[#This Row],[status_imovel]] ) ), "Venda Direta", "Leilão")</f>
        <v>Venda Direta</v>
      </c>
    </row>
    <row r="2088" spans="1:17" x14ac:dyDescent="0.25">
      <c r="A2088">
        <v>2087</v>
      </c>
      <c r="B2088" s="1" t="s">
        <v>2096</v>
      </c>
      <c r="C2088" t="s">
        <v>3478</v>
      </c>
      <c r="D2088" t="s">
        <v>6297</v>
      </c>
      <c r="E2088" s="7">
        <v>39999</v>
      </c>
      <c r="F2088">
        <v>47</v>
      </c>
      <c r="G2088" t="s">
        <v>7890</v>
      </c>
      <c r="H2088" t="s">
        <v>7949</v>
      </c>
      <c r="I2088" t="s">
        <v>10045</v>
      </c>
      <c r="J2088" t="s">
        <v>13482</v>
      </c>
      <c r="K2088" t="s">
        <v>16921</v>
      </c>
      <c r="L2088" t="str">
        <f>LOOKUP(ImoveisBB[[#This Row],[Vlr_venda_imovel]],Table2[Faixa],Table2[NomeFaixa])</f>
        <v>D. 35k - 50k</v>
      </c>
      <c r="M2088" t="str">
        <f>LOOKUP(ImoveisBB[[#This Row],[Desc%]],Table24[Faixa],Table24[NomeFaixa])</f>
        <v>E. 40% - 50%</v>
      </c>
      <c r="N2088">
        <f>VALUE(SUBSTITUTE(MID(ImoveisBB[[#This Row],[Desc_imovel_numeros]],3,FIND("'",ImoveisBB[[#This Row],[Desc_imovel_numeros]],3)-3),".",","))</f>
        <v>300</v>
      </c>
      <c r="O2088" s="6" t="str">
        <f>LOOKUP(ImoveisBB[[#This Row],[Area1]],Table25[Faixa],Table25[NomeFaixa])</f>
        <v>G. 200m2 - 500m2</v>
      </c>
      <c r="P2088" s="6" t="str">
        <f>IF(ISNUMBER( SEARCH("Desocupado", ImoveisBB[[#This Row],[status_imovel]] ) ), "DESOcupado", "OCUpado")</f>
        <v>OCUpado</v>
      </c>
      <c r="Q2088" s="6" t="str">
        <f>IF(ISNUMBER( SEARCH("Venda", ImoveisBB[[#This Row],[status_imovel]] ) ), "Venda Direta", "Leilão")</f>
        <v>Venda Direta</v>
      </c>
    </row>
    <row r="2089" spans="1:17" x14ac:dyDescent="0.25">
      <c r="A2089">
        <v>2088</v>
      </c>
      <c r="B2089" s="1" t="s">
        <v>2097</v>
      </c>
      <c r="C2089" t="s">
        <v>3478</v>
      </c>
      <c r="D2089" t="s">
        <v>6298</v>
      </c>
      <c r="E2089" s="7">
        <v>38979</v>
      </c>
      <c r="F2089">
        <v>55</v>
      </c>
      <c r="G2089" t="s">
        <v>7890</v>
      </c>
      <c r="H2089" t="s">
        <v>7949</v>
      </c>
      <c r="I2089" t="s">
        <v>10046</v>
      </c>
      <c r="J2089" t="s">
        <v>13483</v>
      </c>
      <c r="K2089" t="s">
        <v>16922</v>
      </c>
      <c r="L2089" t="str">
        <f>LOOKUP(ImoveisBB[[#This Row],[Vlr_venda_imovel]],Table2[Faixa],Table2[NomeFaixa])</f>
        <v>D. 35k - 50k</v>
      </c>
      <c r="M2089" t="str">
        <f>LOOKUP(ImoveisBB[[#This Row],[Desc%]],Table24[Faixa],Table24[NomeFaixa])</f>
        <v>F. 50% - 60%</v>
      </c>
      <c r="N2089">
        <f>VALUE(SUBSTITUTE(MID(ImoveisBB[[#This Row],[Desc_imovel_numeros]],3,FIND("'",ImoveisBB[[#This Row],[Desc_imovel_numeros]],3)-3),".",","))</f>
        <v>300</v>
      </c>
      <c r="O2089" s="6" t="str">
        <f>LOOKUP(ImoveisBB[[#This Row],[Area1]],Table25[Faixa],Table25[NomeFaixa])</f>
        <v>G. 200m2 - 500m2</v>
      </c>
      <c r="P2089" s="6" t="str">
        <f>IF(ISNUMBER( SEARCH("Desocupado", ImoveisBB[[#This Row],[status_imovel]] ) ), "DESOcupado", "OCUpado")</f>
        <v>OCUpado</v>
      </c>
      <c r="Q2089" s="6" t="str">
        <f>IF(ISNUMBER( SEARCH("Venda", ImoveisBB[[#This Row],[status_imovel]] ) ), "Venda Direta", "Leilão")</f>
        <v>Venda Direta</v>
      </c>
    </row>
    <row r="2090" spans="1:17" x14ac:dyDescent="0.25">
      <c r="A2090">
        <v>2089</v>
      </c>
      <c r="B2090" s="1" t="s">
        <v>2098</v>
      </c>
      <c r="C2090" t="s">
        <v>3449</v>
      </c>
      <c r="D2090" t="s">
        <v>6299</v>
      </c>
      <c r="E2090" s="7">
        <v>56871</v>
      </c>
      <c r="F2090">
        <v>48</v>
      </c>
      <c r="G2090" t="s">
        <v>7722</v>
      </c>
      <c r="H2090" t="s">
        <v>7937</v>
      </c>
      <c r="I2090" t="s">
        <v>10047</v>
      </c>
      <c r="J2090" t="s">
        <v>13484</v>
      </c>
      <c r="K2090" t="s">
        <v>16923</v>
      </c>
      <c r="L2090" t="str">
        <f>LOOKUP(ImoveisBB[[#This Row],[Vlr_venda_imovel]],Table2[Faixa],Table2[NomeFaixa])</f>
        <v>E. 50k - 65k</v>
      </c>
      <c r="M2090" t="str">
        <f>LOOKUP(ImoveisBB[[#This Row],[Desc%]],Table24[Faixa],Table24[NomeFaixa])</f>
        <v>E. 40% - 50%</v>
      </c>
      <c r="N2090">
        <f>VALUE(SUBSTITUTE(MID(ImoveisBB[[#This Row],[Desc_imovel_numeros]],3,FIND("'",ImoveisBB[[#This Row],[Desc_imovel_numeros]],3)-3),".",","))</f>
        <v>46.85</v>
      </c>
      <c r="O2090" s="6" t="str">
        <f>LOOKUP(ImoveisBB[[#This Row],[Area1]],Table25[Faixa],Table25[NomeFaixa])</f>
        <v>B. 25m2 - 50m2</v>
      </c>
      <c r="P2090" s="6" t="str">
        <f>IF(ISNUMBER( SEARCH("Desocupado", ImoveisBB[[#This Row],[status_imovel]] ) ), "DESOcupado", "OCUpado")</f>
        <v>OCUpado</v>
      </c>
      <c r="Q2090" s="6" t="str">
        <f>IF(ISNUMBER( SEARCH("Venda", ImoveisBB[[#This Row],[status_imovel]] ) ), "Venda Direta", "Leilão")</f>
        <v>Venda Direta</v>
      </c>
    </row>
    <row r="2091" spans="1:17" x14ac:dyDescent="0.25">
      <c r="A2091">
        <v>2090</v>
      </c>
      <c r="B2091" s="1" t="s">
        <v>2099</v>
      </c>
      <c r="C2091" t="s">
        <v>3463</v>
      </c>
      <c r="D2091" t="s">
        <v>6300</v>
      </c>
      <c r="E2091" s="7">
        <v>51723</v>
      </c>
      <c r="F2091">
        <v>51</v>
      </c>
      <c r="G2091" t="s">
        <v>7732</v>
      </c>
      <c r="H2091" t="s">
        <v>7937</v>
      </c>
      <c r="I2091" t="s">
        <v>10048</v>
      </c>
      <c r="J2091" t="s">
        <v>13485</v>
      </c>
      <c r="K2091" t="s">
        <v>16924</v>
      </c>
      <c r="L2091" t="str">
        <f>LOOKUP(ImoveisBB[[#This Row],[Vlr_venda_imovel]],Table2[Faixa],Table2[NomeFaixa])</f>
        <v>E. 50k - 65k</v>
      </c>
      <c r="M2091" t="str">
        <f>LOOKUP(ImoveisBB[[#This Row],[Desc%]],Table24[Faixa],Table24[NomeFaixa])</f>
        <v>F. 50% - 60%</v>
      </c>
      <c r="N2091">
        <f>VALUE(SUBSTITUTE(MID(ImoveisBB[[#This Row],[Desc_imovel_numeros]],3,FIND("'",ImoveisBB[[#This Row],[Desc_imovel_numeros]],3)-3),".",","))</f>
        <v>54.26</v>
      </c>
      <c r="O2091" s="6" t="str">
        <f>LOOKUP(ImoveisBB[[#This Row],[Area1]],Table25[Faixa],Table25[NomeFaixa])</f>
        <v>C. 50m2 - 75m2</v>
      </c>
      <c r="P2091" s="6" t="str">
        <f>IF(ISNUMBER( SEARCH("Desocupado", ImoveisBB[[#This Row],[status_imovel]] ) ), "DESOcupado", "OCUpado")</f>
        <v>OCUpado</v>
      </c>
      <c r="Q2091" s="6" t="str">
        <f>IF(ISNUMBER( SEARCH("Venda", ImoveisBB[[#This Row],[status_imovel]] ) ), "Venda Direta", "Leilão")</f>
        <v>Venda Direta</v>
      </c>
    </row>
    <row r="2092" spans="1:17" x14ac:dyDescent="0.25">
      <c r="A2092">
        <v>2091</v>
      </c>
      <c r="B2092" s="1" t="s">
        <v>2100</v>
      </c>
      <c r="C2092" t="s">
        <v>3484</v>
      </c>
      <c r="D2092" t="s">
        <v>6301</v>
      </c>
      <c r="E2092" s="7">
        <v>49530</v>
      </c>
      <c r="F2092">
        <v>48</v>
      </c>
      <c r="G2092" t="s">
        <v>7723</v>
      </c>
      <c r="H2092" t="s">
        <v>7937</v>
      </c>
      <c r="I2092" t="s">
        <v>10049</v>
      </c>
      <c r="J2092" t="s">
        <v>13486</v>
      </c>
      <c r="K2092" t="s">
        <v>16925</v>
      </c>
      <c r="L2092" t="str">
        <f>LOOKUP(ImoveisBB[[#This Row],[Vlr_venda_imovel]],Table2[Faixa],Table2[NomeFaixa])</f>
        <v>D. 35k - 50k</v>
      </c>
      <c r="M2092" t="str">
        <f>LOOKUP(ImoveisBB[[#This Row],[Desc%]],Table24[Faixa],Table24[NomeFaixa])</f>
        <v>E. 40% - 50%</v>
      </c>
      <c r="N2092">
        <f>VALUE(SUBSTITUTE(MID(ImoveisBB[[#This Row],[Desc_imovel_numeros]],3,FIND("'",ImoveisBB[[#This Row],[Desc_imovel_numeros]],3)-3),".",","))</f>
        <v>46.23</v>
      </c>
      <c r="O2092" s="6" t="str">
        <f>LOOKUP(ImoveisBB[[#This Row],[Area1]],Table25[Faixa],Table25[NomeFaixa])</f>
        <v>B. 25m2 - 50m2</v>
      </c>
      <c r="P2092" s="6" t="str">
        <f>IF(ISNUMBER( SEARCH("Desocupado", ImoveisBB[[#This Row],[status_imovel]] ) ), "DESOcupado", "OCUpado")</f>
        <v>OCUpado</v>
      </c>
      <c r="Q2092" s="6" t="str">
        <f>IF(ISNUMBER( SEARCH("Venda", ImoveisBB[[#This Row],[status_imovel]] ) ), "Venda Direta", "Leilão")</f>
        <v>Venda Direta</v>
      </c>
    </row>
    <row r="2093" spans="1:17" x14ac:dyDescent="0.25">
      <c r="A2093">
        <v>2092</v>
      </c>
      <c r="B2093" s="1" t="s">
        <v>2101</v>
      </c>
      <c r="C2093" t="s">
        <v>3484</v>
      </c>
      <c r="D2093" t="s">
        <v>6302</v>
      </c>
      <c r="E2093" s="7">
        <v>55836</v>
      </c>
      <c r="F2093">
        <v>48</v>
      </c>
      <c r="G2093" t="s">
        <v>7723</v>
      </c>
      <c r="H2093" t="s">
        <v>7937</v>
      </c>
      <c r="I2093" t="s">
        <v>10050</v>
      </c>
      <c r="J2093" t="s">
        <v>13487</v>
      </c>
      <c r="K2093" t="s">
        <v>16926</v>
      </c>
      <c r="L2093" t="str">
        <f>LOOKUP(ImoveisBB[[#This Row],[Vlr_venda_imovel]],Table2[Faixa],Table2[NomeFaixa])</f>
        <v>E. 50k - 65k</v>
      </c>
      <c r="M2093" t="str">
        <f>LOOKUP(ImoveisBB[[#This Row],[Desc%]],Table24[Faixa],Table24[NomeFaixa])</f>
        <v>E. 40% - 50%</v>
      </c>
      <c r="N2093">
        <f>VALUE(SUBSTITUTE(MID(ImoveisBB[[#This Row],[Desc_imovel_numeros]],3,FIND("'",ImoveisBB[[#This Row],[Desc_imovel_numeros]],3)-3),".",","))</f>
        <v>46.23</v>
      </c>
      <c r="O2093" s="6" t="str">
        <f>LOOKUP(ImoveisBB[[#This Row],[Area1]],Table25[Faixa],Table25[NomeFaixa])</f>
        <v>B. 25m2 - 50m2</v>
      </c>
      <c r="P2093" s="6" t="str">
        <f>IF(ISNUMBER( SEARCH("Desocupado", ImoveisBB[[#This Row],[status_imovel]] ) ), "DESOcupado", "OCUpado")</f>
        <v>OCUpado</v>
      </c>
      <c r="Q2093" s="6" t="str">
        <f>IF(ISNUMBER( SEARCH("Venda", ImoveisBB[[#This Row],[status_imovel]] ) ), "Venda Direta", "Leilão")</f>
        <v>Venda Direta</v>
      </c>
    </row>
    <row r="2094" spans="1:17" x14ac:dyDescent="0.25">
      <c r="A2094">
        <v>2093</v>
      </c>
      <c r="B2094" s="1" t="s">
        <v>2102</v>
      </c>
      <c r="C2094" t="s">
        <v>3869</v>
      </c>
      <c r="D2094" t="s">
        <v>6303</v>
      </c>
      <c r="E2094" s="7">
        <v>65487</v>
      </c>
      <c r="F2094">
        <v>43</v>
      </c>
      <c r="G2094" t="s">
        <v>7723</v>
      </c>
      <c r="H2094" t="s">
        <v>7937</v>
      </c>
      <c r="I2094" t="s">
        <v>10051</v>
      </c>
      <c r="J2094" t="s">
        <v>13488</v>
      </c>
      <c r="K2094" t="s">
        <v>16927</v>
      </c>
      <c r="L2094" t="str">
        <f>LOOKUP(ImoveisBB[[#This Row],[Vlr_venda_imovel]],Table2[Faixa],Table2[NomeFaixa])</f>
        <v>F. 65k - 80k</v>
      </c>
      <c r="M2094" t="str">
        <f>LOOKUP(ImoveisBB[[#This Row],[Desc%]],Table24[Faixa],Table24[NomeFaixa])</f>
        <v>E. 40% - 50%</v>
      </c>
      <c r="N2094">
        <f>VALUE(SUBSTITUTE(MID(ImoveisBB[[#This Row],[Desc_imovel_numeros]],3,FIND("'",ImoveisBB[[#This Row],[Desc_imovel_numeros]],3)-3),".",","))</f>
        <v>46.23</v>
      </c>
      <c r="O2094" s="6" t="str">
        <f>LOOKUP(ImoveisBB[[#This Row],[Area1]],Table25[Faixa],Table25[NomeFaixa])</f>
        <v>B. 25m2 - 50m2</v>
      </c>
      <c r="P2094" s="6" t="str">
        <f>IF(ISNUMBER( SEARCH("Desocupado", ImoveisBB[[#This Row],[status_imovel]] ) ), "DESOcupado", "OCUpado")</f>
        <v>DESOcupado</v>
      </c>
      <c r="Q2094" s="6" t="str">
        <f>IF(ISNUMBER( SEARCH("Venda", ImoveisBB[[#This Row],[status_imovel]] ) ), "Venda Direta", "Leilão")</f>
        <v>Venda Direta</v>
      </c>
    </row>
    <row r="2095" spans="1:17" x14ac:dyDescent="0.25">
      <c r="A2095">
        <v>2094</v>
      </c>
      <c r="B2095" s="1" t="s">
        <v>2103</v>
      </c>
      <c r="C2095" t="s">
        <v>3869</v>
      </c>
      <c r="D2095" t="s">
        <v>6304</v>
      </c>
      <c r="E2095" s="7">
        <v>67786</v>
      </c>
      <c r="F2095">
        <v>43</v>
      </c>
      <c r="G2095" t="s">
        <v>7723</v>
      </c>
      <c r="H2095" t="s">
        <v>7937</v>
      </c>
      <c r="I2095" t="s">
        <v>10052</v>
      </c>
      <c r="J2095" t="s">
        <v>13489</v>
      </c>
      <c r="K2095" t="s">
        <v>16928</v>
      </c>
      <c r="L2095" t="str">
        <f>LOOKUP(ImoveisBB[[#This Row],[Vlr_venda_imovel]],Table2[Faixa],Table2[NomeFaixa])</f>
        <v>F. 65k - 80k</v>
      </c>
      <c r="M2095" t="str">
        <f>LOOKUP(ImoveisBB[[#This Row],[Desc%]],Table24[Faixa],Table24[NomeFaixa])</f>
        <v>E. 40% - 50%</v>
      </c>
      <c r="N2095">
        <f>VALUE(SUBSTITUTE(MID(ImoveisBB[[#This Row],[Desc_imovel_numeros]],3,FIND("'",ImoveisBB[[#This Row],[Desc_imovel_numeros]],3)-3),".",","))</f>
        <v>46.23</v>
      </c>
      <c r="O2095" s="6" t="str">
        <f>LOOKUP(ImoveisBB[[#This Row],[Area1]],Table25[Faixa],Table25[NomeFaixa])</f>
        <v>B. 25m2 - 50m2</v>
      </c>
      <c r="P2095" s="6" t="str">
        <f>IF(ISNUMBER( SEARCH("Desocupado", ImoveisBB[[#This Row],[status_imovel]] ) ), "DESOcupado", "OCUpado")</f>
        <v>DESOcupado</v>
      </c>
      <c r="Q2095" s="6" t="str">
        <f>IF(ISNUMBER( SEARCH("Venda", ImoveisBB[[#This Row],[status_imovel]] ) ), "Venda Direta", "Leilão")</f>
        <v>Venda Direta</v>
      </c>
    </row>
    <row r="2096" spans="1:17" x14ac:dyDescent="0.25">
      <c r="A2096">
        <v>2095</v>
      </c>
      <c r="B2096" s="1" t="s">
        <v>2104</v>
      </c>
      <c r="C2096" t="s">
        <v>3869</v>
      </c>
      <c r="D2096" t="s">
        <v>6305</v>
      </c>
      <c r="E2096" s="7">
        <v>52742</v>
      </c>
      <c r="F2096">
        <v>48</v>
      </c>
      <c r="G2096" t="s">
        <v>7723</v>
      </c>
      <c r="H2096" t="s">
        <v>7937</v>
      </c>
      <c r="I2096" t="s">
        <v>10053</v>
      </c>
      <c r="J2096" t="s">
        <v>13490</v>
      </c>
      <c r="K2096" t="s">
        <v>16929</v>
      </c>
      <c r="L2096" t="str">
        <f>LOOKUP(ImoveisBB[[#This Row],[Vlr_venda_imovel]],Table2[Faixa],Table2[NomeFaixa])</f>
        <v>E. 50k - 65k</v>
      </c>
      <c r="M2096" t="str">
        <f>LOOKUP(ImoveisBB[[#This Row],[Desc%]],Table24[Faixa],Table24[NomeFaixa])</f>
        <v>E. 40% - 50%</v>
      </c>
      <c r="N2096">
        <f>VALUE(SUBSTITUTE(MID(ImoveisBB[[#This Row],[Desc_imovel_numeros]],3,FIND("'",ImoveisBB[[#This Row],[Desc_imovel_numeros]],3)-3),".",","))</f>
        <v>46.23</v>
      </c>
      <c r="O2096" s="6" t="str">
        <f>LOOKUP(ImoveisBB[[#This Row],[Area1]],Table25[Faixa],Table25[NomeFaixa])</f>
        <v>B. 25m2 - 50m2</v>
      </c>
      <c r="P2096" s="6" t="str">
        <f>IF(ISNUMBER( SEARCH("Desocupado", ImoveisBB[[#This Row],[status_imovel]] ) ), "DESOcupado", "OCUpado")</f>
        <v>OCUpado</v>
      </c>
      <c r="Q2096" s="6" t="str">
        <f>IF(ISNUMBER( SEARCH("Venda", ImoveisBB[[#This Row],[status_imovel]] ) ), "Venda Direta", "Leilão")</f>
        <v>Venda Direta</v>
      </c>
    </row>
    <row r="2097" spans="1:17" x14ac:dyDescent="0.25">
      <c r="A2097">
        <v>2096</v>
      </c>
      <c r="B2097" s="1" t="s">
        <v>2105</v>
      </c>
      <c r="C2097" t="s">
        <v>4001</v>
      </c>
      <c r="D2097" t="s">
        <v>6306</v>
      </c>
      <c r="E2097" s="7">
        <v>56689</v>
      </c>
      <c r="F2097">
        <v>63</v>
      </c>
      <c r="G2097" t="s">
        <v>7723</v>
      </c>
      <c r="H2097" t="s">
        <v>7937</v>
      </c>
      <c r="I2097" t="s">
        <v>10054</v>
      </c>
      <c r="J2097" t="s">
        <v>13491</v>
      </c>
      <c r="K2097" t="s">
        <v>16930</v>
      </c>
      <c r="L2097" t="str">
        <f>LOOKUP(ImoveisBB[[#This Row],[Vlr_venda_imovel]],Table2[Faixa],Table2[NomeFaixa])</f>
        <v>E. 50k - 65k</v>
      </c>
      <c r="M2097" t="str">
        <f>LOOKUP(ImoveisBB[[#This Row],[Desc%]],Table24[Faixa],Table24[NomeFaixa])</f>
        <v>G. 60% - 70%</v>
      </c>
      <c r="N2097">
        <f>VALUE(SUBSTITUTE(MID(ImoveisBB[[#This Row],[Desc_imovel_numeros]],3,FIND("'",ImoveisBB[[#This Row],[Desc_imovel_numeros]],3)-3),".",","))</f>
        <v>175.38</v>
      </c>
      <c r="O2097" s="6" t="str">
        <f>LOOKUP(ImoveisBB[[#This Row],[Area1]],Table25[Faixa],Table25[NomeFaixa])</f>
        <v>F. 150m2 - 200m2</v>
      </c>
      <c r="P2097" s="6" t="str">
        <f>IF(ISNUMBER( SEARCH("Desocupado", ImoveisBB[[#This Row],[status_imovel]] ) ), "DESOcupado", "OCUpado")</f>
        <v>DESOcupado</v>
      </c>
      <c r="Q2097" s="6" t="str">
        <f>IF(ISNUMBER( SEARCH("Venda", ImoveisBB[[#This Row],[status_imovel]] ) ), "Venda Direta", "Leilão")</f>
        <v>Venda Direta</v>
      </c>
    </row>
    <row r="2098" spans="1:17" x14ac:dyDescent="0.25">
      <c r="A2098">
        <v>2097</v>
      </c>
      <c r="B2098" s="1" t="s">
        <v>2106</v>
      </c>
      <c r="C2098" t="s">
        <v>3484</v>
      </c>
      <c r="D2098" t="s">
        <v>6307</v>
      </c>
      <c r="E2098" s="7">
        <v>66061</v>
      </c>
      <c r="F2098">
        <v>43</v>
      </c>
      <c r="G2098" t="s">
        <v>7723</v>
      </c>
      <c r="H2098" t="s">
        <v>7937</v>
      </c>
      <c r="I2098" t="s">
        <v>10055</v>
      </c>
      <c r="J2098" t="s">
        <v>13492</v>
      </c>
      <c r="K2098" t="s">
        <v>16931</v>
      </c>
      <c r="L2098" t="str">
        <f>LOOKUP(ImoveisBB[[#This Row],[Vlr_venda_imovel]],Table2[Faixa],Table2[NomeFaixa])</f>
        <v>F. 65k - 80k</v>
      </c>
      <c r="M2098" t="str">
        <f>LOOKUP(ImoveisBB[[#This Row],[Desc%]],Table24[Faixa],Table24[NomeFaixa])</f>
        <v>E. 40% - 50%</v>
      </c>
      <c r="N2098">
        <f>VALUE(SUBSTITUTE(MID(ImoveisBB[[#This Row],[Desc_imovel_numeros]],3,FIND("'",ImoveisBB[[#This Row],[Desc_imovel_numeros]],3)-3),".",","))</f>
        <v>46.23</v>
      </c>
      <c r="O2098" s="6" t="str">
        <f>LOOKUP(ImoveisBB[[#This Row],[Area1]],Table25[Faixa],Table25[NomeFaixa])</f>
        <v>B. 25m2 - 50m2</v>
      </c>
      <c r="P2098" s="6" t="str">
        <f>IF(ISNUMBER( SEARCH("Desocupado", ImoveisBB[[#This Row],[status_imovel]] ) ), "DESOcupado", "OCUpado")</f>
        <v>DESOcupado</v>
      </c>
      <c r="Q2098" s="6" t="str">
        <f>IF(ISNUMBER( SEARCH("Venda", ImoveisBB[[#This Row],[status_imovel]] ) ), "Venda Direta", "Leilão")</f>
        <v>Venda Direta</v>
      </c>
    </row>
    <row r="2099" spans="1:17" x14ac:dyDescent="0.25">
      <c r="A2099">
        <v>2098</v>
      </c>
      <c r="B2099" s="1" t="s">
        <v>2107</v>
      </c>
      <c r="C2099" t="s">
        <v>4002</v>
      </c>
      <c r="D2099" t="s">
        <v>6308</v>
      </c>
      <c r="E2099" s="7">
        <v>58163</v>
      </c>
      <c r="F2099">
        <v>48</v>
      </c>
      <c r="G2099" t="s">
        <v>7723</v>
      </c>
      <c r="H2099" t="s">
        <v>7937</v>
      </c>
      <c r="I2099" t="s">
        <v>10056</v>
      </c>
      <c r="J2099" t="s">
        <v>13493</v>
      </c>
      <c r="K2099" t="s">
        <v>16932</v>
      </c>
      <c r="L2099" t="str">
        <f>LOOKUP(ImoveisBB[[#This Row],[Vlr_venda_imovel]],Table2[Faixa],Table2[NomeFaixa])</f>
        <v>E. 50k - 65k</v>
      </c>
      <c r="M2099" t="str">
        <f>LOOKUP(ImoveisBB[[#This Row],[Desc%]],Table24[Faixa],Table24[NomeFaixa])</f>
        <v>E. 40% - 50%</v>
      </c>
      <c r="N2099">
        <f>VALUE(SUBSTITUTE(MID(ImoveisBB[[#This Row],[Desc_imovel_numeros]],3,FIND("'",ImoveisBB[[#This Row],[Desc_imovel_numeros]],3)-3),".",","))</f>
        <v>46.23</v>
      </c>
      <c r="O2099" s="6" t="str">
        <f>LOOKUP(ImoveisBB[[#This Row],[Area1]],Table25[Faixa],Table25[NomeFaixa])</f>
        <v>B. 25m2 - 50m2</v>
      </c>
      <c r="P2099" s="6" t="str">
        <f>IF(ISNUMBER( SEARCH("Desocupado", ImoveisBB[[#This Row],[status_imovel]] ) ), "DESOcupado", "OCUpado")</f>
        <v>OCUpado</v>
      </c>
      <c r="Q2099" s="6" t="str">
        <f>IF(ISNUMBER( SEARCH("Venda", ImoveisBB[[#This Row],[status_imovel]] ) ), "Venda Direta", "Leilão")</f>
        <v>Venda Direta</v>
      </c>
    </row>
    <row r="2100" spans="1:17" x14ac:dyDescent="0.25">
      <c r="A2100">
        <v>2099</v>
      </c>
      <c r="B2100" s="1" t="s">
        <v>2108</v>
      </c>
      <c r="C2100" t="s">
        <v>3869</v>
      </c>
      <c r="D2100" t="s">
        <v>6309</v>
      </c>
      <c r="E2100" s="7">
        <v>59743</v>
      </c>
      <c r="F2100">
        <v>43</v>
      </c>
      <c r="G2100" t="s">
        <v>7723</v>
      </c>
      <c r="H2100" t="s">
        <v>7937</v>
      </c>
      <c r="I2100" t="s">
        <v>10057</v>
      </c>
      <c r="J2100" t="s">
        <v>13494</v>
      </c>
      <c r="K2100" t="s">
        <v>16933</v>
      </c>
      <c r="L2100" t="str">
        <f>LOOKUP(ImoveisBB[[#This Row],[Vlr_venda_imovel]],Table2[Faixa],Table2[NomeFaixa])</f>
        <v>E. 50k - 65k</v>
      </c>
      <c r="M2100" t="str">
        <f>LOOKUP(ImoveisBB[[#This Row],[Desc%]],Table24[Faixa],Table24[NomeFaixa])</f>
        <v>E. 40% - 50%</v>
      </c>
      <c r="N2100">
        <f>VALUE(SUBSTITUTE(MID(ImoveisBB[[#This Row],[Desc_imovel_numeros]],3,FIND("'",ImoveisBB[[#This Row],[Desc_imovel_numeros]],3)-3),".",","))</f>
        <v>46.23</v>
      </c>
      <c r="O2100" s="6" t="str">
        <f>LOOKUP(ImoveisBB[[#This Row],[Area1]],Table25[Faixa],Table25[NomeFaixa])</f>
        <v>B. 25m2 - 50m2</v>
      </c>
      <c r="P2100" s="6" t="str">
        <f>IF(ISNUMBER( SEARCH("Desocupado", ImoveisBB[[#This Row],[status_imovel]] ) ), "DESOcupado", "OCUpado")</f>
        <v>DESOcupado</v>
      </c>
      <c r="Q2100" s="6" t="str">
        <f>IF(ISNUMBER( SEARCH("Venda", ImoveisBB[[#This Row],[status_imovel]] ) ), "Venda Direta", "Leilão")</f>
        <v>Venda Direta</v>
      </c>
    </row>
    <row r="2101" spans="1:17" x14ac:dyDescent="0.25">
      <c r="A2101">
        <v>2100</v>
      </c>
      <c r="B2101" s="1" t="s">
        <v>2109</v>
      </c>
      <c r="C2101" t="s">
        <v>3484</v>
      </c>
      <c r="D2101" t="s">
        <v>6310</v>
      </c>
      <c r="E2101" s="7">
        <v>57905</v>
      </c>
      <c r="F2101">
        <v>48</v>
      </c>
      <c r="G2101" t="s">
        <v>7723</v>
      </c>
      <c r="H2101" t="s">
        <v>7937</v>
      </c>
      <c r="I2101" t="s">
        <v>10058</v>
      </c>
      <c r="J2101" t="s">
        <v>13495</v>
      </c>
      <c r="K2101" t="s">
        <v>16934</v>
      </c>
      <c r="L2101" t="str">
        <f>LOOKUP(ImoveisBB[[#This Row],[Vlr_venda_imovel]],Table2[Faixa],Table2[NomeFaixa])</f>
        <v>E. 50k - 65k</v>
      </c>
      <c r="M2101" t="str">
        <f>LOOKUP(ImoveisBB[[#This Row],[Desc%]],Table24[Faixa],Table24[NomeFaixa])</f>
        <v>E. 40% - 50%</v>
      </c>
      <c r="N2101">
        <f>VALUE(SUBSTITUTE(MID(ImoveisBB[[#This Row],[Desc_imovel_numeros]],3,FIND("'",ImoveisBB[[#This Row],[Desc_imovel_numeros]],3)-3),".",","))</f>
        <v>46.23</v>
      </c>
      <c r="O2101" s="6" t="str">
        <f>LOOKUP(ImoveisBB[[#This Row],[Area1]],Table25[Faixa],Table25[NomeFaixa])</f>
        <v>B. 25m2 - 50m2</v>
      </c>
      <c r="P2101" s="6" t="str">
        <f>IF(ISNUMBER( SEARCH("Desocupado", ImoveisBB[[#This Row],[status_imovel]] ) ), "DESOcupado", "OCUpado")</f>
        <v>OCUpado</v>
      </c>
      <c r="Q2101" s="6" t="str">
        <f>IF(ISNUMBER( SEARCH("Venda", ImoveisBB[[#This Row],[status_imovel]] ) ), "Venda Direta", "Leilão")</f>
        <v>Venda Direta</v>
      </c>
    </row>
    <row r="2102" spans="1:17" x14ac:dyDescent="0.25">
      <c r="A2102">
        <v>2101</v>
      </c>
      <c r="B2102" s="1" t="s">
        <v>2110</v>
      </c>
      <c r="C2102" t="s">
        <v>3484</v>
      </c>
      <c r="D2102" t="s">
        <v>6311</v>
      </c>
      <c r="E2102" s="7">
        <v>59743</v>
      </c>
      <c r="F2102">
        <v>43</v>
      </c>
      <c r="G2102" t="s">
        <v>7723</v>
      </c>
      <c r="H2102" t="s">
        <v>7937</v>
      </c>
      <c r="I2102" t="s">
        <v>10059</v>
      </c>
      <c r="J2102" t="s">
        <v>13496</v>
      </c>
      <c r="K2102" t="s">
        <v>16935</v>
      </c>
      <c r="L2102" t="str">
        <f>LOOKUP(ImoveisBB[[#This Row],[Vlr_venda_imovel]],Table2[Faixa],Table2[NomeFaixa])</f>
        <v>E. 50k - 65k</v>
      </c>
      <c r="M2102" t="str">
        <f>LOOKUP(ImoveisBB[[#This Row],[Desc%]],Table24[Faixa],Table24[NomeFaixa])</f>
        <v>E. 40% - 50%</v>
      </c>
      <c r="N2102">
        <f>VALUE(SUBSTITUTE(MID(ImoveisBB[[#This Row],[Desc_imovel_numeros]],3,FIND("'",ImoveisBB[[#This Row],[Desc_imovel_numeros]],3)-3),".",","))</f>
        <v>46.23</v>
      </c>
      <c r="O2102" s="6" t="str">
        <f>LOOKUP(ImoveisBB[[#This Row],[Area1]],Table25[Faixa],Table25[NomeFaixa])</f>
        <v>B. 25m2 - 50m2</v>
      </c>
      <c r="P2102" s="6" t="str">
        <f>IF(ISNUMBER( SEARCH("Desocupado", ImoveisBB[[#This Row],[status_imovel]] ) ), "DESOcupado", "OCUpado")</f>
        <v>DESOcupado</v>
      </c>
      <c r="Q2102" s="6" t="str">
        <f>IF(ISNUMBER( SEARCH("Venda", ImoveisBB[[#This Row],[status_imovel]] ) ), "Venda Direta", "Leilão")</f>
        <v>Venda Direta</v>
      </c>
    </row>
    <row r="2103" spans="1:17" x14ac:dyDescent="0.25">
      <c r="A2103">
        <v>2102</v>
      </c>
      <c r="B2103" s="1" t="s">
        <v>2111</v>
      </c>
      <c r="C2103" t="s">
        <v>4003</v>
      </c>
      <c r="D2103" t="s">
        <v>6312</v>
      </c>
      <c r="E2103" s="7">
        <v>49684</v>
      </c>
      <c r="F2103">
        <v>48</v>
      </c>
      <c r="G2103" t="s">
        <v>7723</v>
      </c>
      <c r="H2103" t="s">
        <v>7937</v>
      </c>
      <c r="I2103" t="s">
        <v>10060</v>
      </c>
      <c r="J2103" t="s">
        <v>13497</v>
      </c>
      <c r="K2103" t="s">
        <v>16936</v>
      </c>
      <c r="L2103" t="str">
        <f>LOOKUP(ImoveisBB[[#This Row],[Vlr_venda_imovel]],Table2[Faixa],Table2[NomeFaixa])</f>
        <v>D. 35k - 50k</v>
      </c>
      <c r="M2103" t="str">
        <f>LOOKUP(ImoveisBB[[#This Row],[Desc%]],Table24[Faixa],Table24[NomeFaixa])</f>
        <v>E. 40% - 50%</v>
      </c>
      <c r="N2103">
        <f>VALUE(SUBSTITUTE(MID(ImoveisBB[[#This Row],[Desc_imovel_numeros]],3,FIND("'",ImoveisBB[[#This Row],[Desc_imovel_numeros]],3)-3),".",","))</f>
        <v>315.02</v>
      </c>
      <c r="O2103" s="6" t="str">
        <f>LOOKUP(ImoveisBB[[#This Row],[Area1]],Table25[Faixa],Table25[NomeFaixa])</f>
        <v>G. 200m2 - 500m2</v>
      </c>
      <c r="P2103" s="6" t="str">
        <f>IF(ISNUMBER( SEARCH("Desocupado", ImoveisBB[[#This Row],[status_imovel]] ) ), "DESOcupado", "OCUpado")</f>
        <v>OCUpado</v>
      </c>
      <c r="Q2103" s="6" t="str">
        <f>IF(ISNUMBER( SEARCH("Venda", ImoveisBB[[#This Row],[status_imovel]] ) ), "Venda Direta", "Leilão")</f>
        <v>Venda Direta</v>
      </c>
    </row>
    <row r="2104" spans="1:17" x14ac:dyDescent="0.25">
      <c r="A2104">
        <v>2103</v>
      </c>
      <c r="B2104" s="1" t="s">
        <v>2112</v>
      </c>
      <c r="C2104" t="s">
        <v>3869</v>
      </c>
      <c r="D2104" t="s">
        <v>6313</v>
      </c>
      <c r="E2104" s="7">
        <v>59743</v>
      </c>
      <c r="F2104">
        <v>43</v>
      </c>
      <c r="G2104" t="s">
        <v>7723</v>
      </c>
      <c r="H2104" t="s">
        <v>7937</v>
      </c>
      <c r="I2104" t="s">
        <v>10061</v>
      </c>
      <c r="J2104" t="s">
        <v>13498</v>
      </c>
      <c r="K2104" t="s">
        <v>16937</v>
      </c>
      <c r="L2104" t="str">
        <f>LOOKUP(ImoveisBB[[#This Row],[Vlr_venda_imovel]],Table2[Faixa],Table2[NomeFaixa])</f>
        <v>E. 50k - 65k</v>
      </c>
      <c r="M2104" t="str">
        <f>LOOKUP(ImoveisBB[[#This Row],[Desc%]],Table24[Faixa],Table24[NomeFaixa])</f>
        <v>E. 40% - 50%</v>
      </c>
      <c r="N2104">
        <f>VALUE(SUBSTITUTE(MID(ImoveisBB[[#This Row],[Desc_imovel_numeros]],3,FIND("'",ImoveisBB[[#This Row],[Desc_imovel_numeros]],3)-3),".",","))</f>
        <v>46.23</v>
      </c>
      <c r="O2104" s="6" t="str">
        <f>LOOKUP(ImoveisBB[[#This Row],[Area1]],Table25[Faixa],Table25[NomeFaixa])</f>
        <v>B. 25m2 - 50m2</v>
      </c>
      <c r="P2104" s="6" t="str">
        <f>IF(ISNUMBER( SEARCH("Desocupado", ImoveisBB[[#This Row],[status_imovel]] ) ), "DESOcupado", "OCUpado")</f>
        <v>DESOcupado</v>
      </c>
      <c r="Q2104" s="6" t="str">
        <f>IF(ISNUMBER( SEARCH("Venda", ImoveisBB[[#This Row],[status_imovel]] ) ), "Venda Direta", "Leilão")</f>
        <v>Venda Direta</v>
      </c>
    </row>
    <row r="2105" spans="1:17" x14ac:dyDescent="0.25">
      <c r="A2105">
        <v>2104</v>
      </c>
      <c r="B2105" s="1" t="s">
        <v>2113</v>
      </c>
      <c r="C2105" t="s">
        <v>3451</v>
      </c>
      <c r="D2105" t="s">
        <v>6314</v>
      </c>
      <c r="E2105" s="7">
        <v>31818</v>
      </c>
      <c r="F2105">
        <v>66</v>
      </c>
      <c r="G2105" t="s">
        <v>7805</v>
      </c>
      <c r="H2105" t="s">
        <v>7949</v>
      </c>
      <c r="I2105" t="s">
        <v>10062</v>
      </c>
      <c r="J2105" t="s">
        <v>13499</v>
      </c>
      <c r="K2105" t="s">
        <v>16938</v>
      </c>
      <c r="L2105" t="str">
        <f>LOOKUP(ImoveisBB[[#This Row],[Vlr_venda_imovel]],Table2[Faixa],Table2[NomeFaixa])</f>
        <v>C. 25k - 35k</v>
      </c>
      <c r="M2105" t="str">
        <f>LOOKUP(ImoveisBB[[#This Row],[Desc%]],Table24[Faixa],Table24[NomeFaixa])</f>
        <v>G. 60% - 70%</v>
      </c>
      <c r="N2105">
        <f>VALUE(SUBSTITUTE(MID(ImoveisBB[[#This Row],[Desc_imovel_numeros]],3,FIND("'",ImoveisBB[[#This Row],[Desc_imovel_numeros]],3)-3),".",","))</f>
        <v>190</v>
      </c>
      <c r="O2105" s="6" t="str">
        <f>LOOKUP(ImoveisBB[[#This Row],[Area1]],Table25[Faixa],Table25[NomeFaixa])</f>
        <v>F. 150m2 - 200m2</v>
      </c>
      <c r="P2105" s="6" t="str">
        <f>IF(ISNUMBER( SEARCH("Desocupado", ImoveisBB[[#This Row],[status_imovel]] ) ), "DESOcupado", "OCUpado")</f>
        <v>OCUpado</v>
      </c>
      <c r="Q2105" s="6" t="str">
        <f>IF(ISNUMBER( SEARCH("Venda", ImoveisBB[[#This Row],[status_imovel]] ) ), "Venda Direta", "Leilão")</f>
        <v>Venda Direta</v>
      </c>
    </row>
    <row r="2106" spans="1:17" x14ac:dyDescent="0.25">
      <c r="A2106">
        <v>2105</v>
      </c>
      <c r="B2106" s="1" t="s">
        <v>2114</v>
      </c>
      <c r="C2106" t="s">
        <v>3666</v>
      </c>
      <c r="D2106" t="s">
        <v>6315</v>
      </c>
      <c r="E2106" s="7">
        <v>42293</v>
      </c>
      <c r="F2106">
        <v>42</v>
      </c>
      <c r="G2106" t="s">
        <v>7792</v>
      </c>
      <c r="H2106" t="s">
        <v>7949</v>
      </c>
      <c r="I2106" t="s">
        <v>10063</v>
      </c>
      <c r="J2106" t="s">
        <v>13500</v>
      </c>
      <c r="K2106" t="s">
        <v>16939</v>
      </c>
      <c r="L2106" t="str">
        <f>LOOKUP(ImoveisBB[[#This Row],[Vlr_venda_imovel]],Table2[Faixa],Table2[NomeFaixa])</f>
        <v>D. 35k - 50k</v>
      </c>
      <c r="M2106" t="str">
        <f>LOOKUP(ImoveisBB[[#This Row],[Desc%]],Table24[Faixa],Table24[NomeFaixa])</f>
        <v>E. 40% - 50%</v>
      </c>
      <c r="N2106">
        <f>VALUE(SUBSTITUTE(MID(ImoveisBB[[#This Row],[Desc_imovel_numeros]],3,FIND("'",ImoveisBB[[#This Row],[Desc_imovel_numeros]],3)-3),".",","))</f>
        <v>250</v>
      </c>
      <c r="O2106" s="6" t="str">
        <f>LOOKUP(ImoveisBB[[#This Row],[Area1]],Table25[Faixa],Table25[NomeFaixa])</f>
        <v>G. 200m2 - 500m2</v>
      </c>
      <c r="P2106" s="6" t="str">
        <f>IF(ISNUMBER( SEARCH("Desocupado", ImoveisBB[[#This Row],[status_imovel]] ) ), "DESOcupado", "OCUpado")</f>
        <v>OCUpado</v>
      </c>
      <c r="Q2106" s="6" t="str">
        <f>IF(ISNUMBER( SEARCH("Venda", ImoveisBB[[#This Row],[status_imovel]] ) ), "Venda Direta", "Leilão")</f>
        <v>Venda Direta</v>
      </c>
    </row>
    <row r="2107" spans="1:17" x14ac:dyDescent="0.25">
      <c r="A2107">
        <v>2106</v>
      </c>
      <c r="B2107" s="1" t="s">
        <v>2115</v>
      </c>
      <c r="C2107" t="s">
        <v>3451</v>
      </c>
      <c r="D2107" t="s">
        <v>6316</v>
      </c>
      <c r="E2107" s="7">
        <v>52289</v>
      </c>
      <c r="F2107">
        <v>42</v>
      </c>
      <c r="G2107" t="s">
        <v>7828</v>
      </c>
      <c r="H2107" t="s">
        <v>7945</v>
      </c>
      <c r="I2107" t="s">
        <v>10064</v>
      </c>
      <c r="J2107" t="s">
        <v>13501</v>
      </c>
      <c r="K2107" t="s">
        <v>16940</v>
      </c>
      <c r="L2107" t="str">
        <f>LOOKUP(ImoveisBB[[#This Row],[Vlr_venda_imovel]],Table2[Faixa],Table2[NomeFaixa])</f>
        <v>E. 50k - 65k</v>
      </c>
      <c r="M2107" t="str">
        <f>LOOKUP(ImoveisBB[[#This Row],[Desc%]],Table24[Faixa],Table24[NomeFaixa])</f>
        <v>E. 40% - 50%</v>
      </c>
      <c r="N2107">
        <f>VALUE(SUBSTITUTE(MID(ImoveisBB[[#This Row],[Desc_imovel_numeros]],3,FIND("'",ImoveisBB[[#This Row],[Desc_imovel_numeros]],3)-3),".",","))</f>
        <v>200</v>
      </c>
      <c r="O2107" s="6" t="str">
        <f>LOOKUP(ImoveisBB[[#This Row],[Area1]],Table25[Faixa],Table25[NomeFaixa])</f>
        <v>G. 200m2 - 500m2</v>
      </c>
      <c r="P2107" s="6" t="str">
        <f>IF(ISNUMBER( SEARCH("Desocupado", ImoveisBB[[#This Row],[status_imovel]] ) ), "DESOcupado", "OCUpado")</f>
        <v>DESOcupado</v>
      </c>
      <c r="Q2107" s="6" t="str">
        <f>IF(ISNUMBER( SEARCH("Venda", ImoveisBB[[#This Row],[status_imovel]] ) ), "Venda Direta", "Leilão")</f>
        <v>Venda Direta</v>
      </c>
    </row>
    <row r="2108" spans="1:17" x14ac:dyDescent="0.25">
      <c r="A2108">
        <v>2107</v>
      </c>
      <c r="B2108" s="1" t="s">
        <v>2116</v>
      </c>
      <c r="C2108" t="s">
        <v>4004</v>
      </c>
      <c r="D2108" t="s">
        <v>6317</v>
      </c>
      <c r="E2108" s="7">
        <v>43057</v>
      </c>
      <c r="F2108">
        <v>39</v>
      </c>
      <c r="G2108" t="s">
        <v>7828</v>
      </c>
      <c r="H2108" t="s">
        <v>7945</v>
      </c>
      <c r="I2108" t="s">
        <v>10065</v>
      </c>
      <c r="J2108" t="s">
        <v>13502</v>
      </c>
      <c r="K2108" t="s">
        <v>16941</v>
      </c>
      <c r="L2108" t="str">
        <f>LOOKUP(ImoveisBB[[#This Row],[Vlr_venda_imovel]],Table2[Faixa],Table2[NomeFaixa])</f>
        <v>D. 35k - 50k</v>
      </c>
      <c r="M2108" t="str">
        <f>LOOKUP(ImoveisBB[[#This Row],[Desc%]],Table24[Faixa],Table24[NomeFaixa])</f>
        <v>D. 30% - 40%</v>
      </c>
      <c r="N2108">
        <f>VALUE(SUBSTITUTE(MID(ImoveisBB[[#This Row],[Desc_imovel_numeros]],3,FIND("'",ImoveisBB[[#This Row],[Desc_imovel_numeros]],3)-3),".",","))</f>
        <v>200</v>
      </c>
      <c r="O2108" s="6" t="str">
        <f>LOOKUP(ImoveisBB[[#This Row],[Area1]],Table25[Faixa],Table25[NomeFaixa])</f>
        <v>G. 200m2 - 500m2</v>
      </c>
      <c r="P2108" s="6" t="str">
        <f>IF(ISNUMBER( SEARCH("Desocupado", ImoveisBB[[#This Row],[status_imovel]] ) ), "DESOcupado", "OCUpado")</f>
        <v>OCUpado</v>
      </c>
      <c r="Q2108" s="6" t="str">
        <f>IF(ISNUMBER( SEARCH("Venda", ImoveisBB[[#This Row],[status_imovel]] ) ), "Venda Direta", "Leilão")</f>
        <v>Venda Direta</v>
      </c>
    </row>
    <row r="2109" spans="1:17" x14ac:dyDescent="0.25">
      <c r="A2109">
        <v>2108</v>
      </c>
      <c r="B2109" s="1" t="s">
        <v>2117</v>
      </c>
      <c r="C2109" t="s">
        <v>3451</v>
      </c>
      <c r="D2109" t="s">
        <v>6318</v>
      </c>
      <c r="E2109" s="7">
        <v>37450</v>
      </c>
      <c r="F2109">
        <v>41</v>
      </c>
      <c r="G2109" t="s">
        <v>7828</v>
      </c>
      <c r="H2109" t="s">
        <v>7945</v>
      </c>
      <c r="I2109" t="s">
        <v>10066</v>
      </c>
      <c r="J2109" t="s">
        <v>13503</v>
      </c>
      <c r="K2109" t="s">
        <v>16942</v>
      </c>
      <c r="L2109" t="str">
        <f>LOOKUP(ImoveisBB[[#This Row],[Vlr_venda_imovel]],Table2[Faixa],Table2[NomeFaixa])</f>
        <v>D. 35k - 50k</v>
      </c>
      <c r="M2109" t="str">
        <f>LOOKUP(ImoveisBB[[#This Row],[Desc%]],Table24[Faixa],Table24[NomeFaixa])</f>
        <v>E. 40% - 50%</v>
      </c>
      <c r="N2109">
        <f>VALUE(SUBSTITUTE(MID(ImoveisBB[[#This Row],[Desc_imovel_numeros]],3,FIND("'",ImoveisBB[[#This Row],[Desc_imovel_numeros]],3)-3),".",","))</f>
        <v>200</v>
      </c>
      <c r="O2109" s="6" t="str">
        <f>LOOKUP(ImoveisBB[[#This Row],[Area1]],Table25[Faixa],Table25[NomeFaixa])</f>
        <v>G. 200m2 - 500m2</v>
      </c>
      <c r="P2109" s="6" t="str">
        <f>IF(ISNUMBER( SEARCH("Desocupado", ImoveisBB[[#This Row],[status_imovel]] ) ), "DESOcupado", "OCUpado")</f>
        <v>OCUpado</v>
      </c>
      <c r="Q2109" s="6" t="str">
        <f>IF(ISNUMBER( SEARCH("Venda", ImoveisBB[[#This Row],[status_imovel]] ) ), "Venda Direta", "Leilão")</f>
        <v>Venda Direta</v>
      </c>
    </row>
    <row r="2110" spans="1:17" x14ac:dyDescent="0.25">
      <c r="A2110">
        <v>2109</v>
      </c>
      <c r="B2110" s="1" t="s">
        <v>2118</v>
      </c>
      <c r="C2110" t="s">
        <v>4005</v>
      </c>
      <c r="D2110" t="s">
        <v>6319</v>
      </c>
      <c r="E2110" s="7">
        <v>44332</v>
      </c>
      <c r="F2110">
        <v>47</v>
      </c>
      <c r="G2110" t="s">
        <v>7819</v>
      </c>
      <c r="H2110" t="s">
        <v>7952</v>
      </c>
      <c r="I2110" t="s">
        <v>10067</v>
      </c>
      <c r="J2110" t="s">
        <v>13504</v>
      </c>
      <c r="K2110" t="s">
        <v>16943</v>
      </c>
      <c r="L2110" t="str">
        <f>LOOKUP(ImoveisBB[[#This Row],[Vlr_venda_imovel]],Table2[Faixa],Table2[NomeFaixa])</f>
        <v>D. 35k - 50k</v>
      </c>
      <c r="M2110" t="str">
        <f>LOOKUP(ImoveisBB[[#This Row],[Desc%]],Table24[Faixa],Table24[NomeFaixa])</f>
        <v>E. 40% - 50%</v>
      </c>
      <c r="N2110">
        <f>VALUE(SUBSTITUTE(MID(ImoveisBB[[#This Row],[Desc_imovel_numeros]],3,FIND("'",ImoveisBB[[#This Row],[Desc_imovel_numeros]],3)-3),".",","))</f>
        <v>200</v>
      </c>
      <c r="O2110" s="6" t="str">
        <f>LOOKUP(ImoveisBB[[#This Row],[Area1]],Table25[Faixa],Table25[NomeFaixa])</f>
        <v>G. 200m2 - 500m2</v>
      </c>
      <c r="P2110" s="6" t="str">
        <f>IF(ISNUMBER( SEARCH("Desocupado", ImoveisBB[[#This Row],[status_imovel]] ) ), "DESOcupado", "OCUpado")</f>
        <v>OCUpado</v>
      </c>
      <c r="Q2110" s="6" t="str">
        <f>IF(ISNUMBER( SEARCH("Venda", ImoveisBB[[#This Row],[status_imovel]] ) ), "Venda Direta", "Leilão")</f>
        <v>Venda Direta</v>
      </c>
    </row>
    <row r="2111" spans="1:17" x14ac:dyDescent="0.25">
      <c r="A2111">
        <v>2110</v>
      </c>
      <c r="B2111" s="1" t="s">
        <v>2119</v>
      </c>
      <c r="C2111" t="s">
        <v>3784</v>
      </c>
      <c r="D2111" t="s">
        <v>6320</v>
      </c>
      <c r="E2111" s="7">
        <v>62041</v>
      </c>
      <c r="F2111">
        <v>55</v>
      </c>
      <c r="G2111" t="s">
        <v>7827</v>
      </c>
      <c r="H2111" t="s">
        <v>7946</v>
      </c>
      <c r="I2111" t="s">
        <v>10068</v>
      </c>
      <c r="J2111" t="s">
        <v>13505</v>
      </c>
      <c r="K2111" t="s">
        <v>16944</v>
      </c>
      <c r="L2111" t="str">
        <f>LOOKUP(ImoveisBB[[#This Row],[Vlr_venda_imovel]],Table2[Faixa],Table2[NomeFaixa])</f>
        <v>E. 50k - 65k</v>
      </c>
      <c r="M2111" t="str">
        <f>LOOKUP(ImoveisBB[[#This Row],[Desc%]],Table24[Faixa],Table24[NomeFaixa])</f>
        <v>F. 50% - 60%</v>
      </c>
      <c r="N2111">
        <f>VALUE(SUBSTITUTE(MID(ImoveisBB[[#This Row],[Desc_imovel_numeros]],3,FIND("'",ImoveisBB[[#This Row],[Desc_imovel_numeros]],3)-3),".",","))</f>
        <v>45.09</v>
      </c>
      <c r="O2111" s="6" t="str">
        <f>LOOKUP(ImoveisBB[[#This Row],[Area1]],Table25[Faixa],Table25[NomeFaixa])</f>
        <v>B. 25m2 - 50m2</v>
      </c>
      <c r="P2111" s="6" t="str">
        <f>IF(ISNUMBER( SEARCH("Desocupado", ImoveisBB[[#This Row],[status_imovel]] ) ), "DESOcupado", "OCUpado")</f>
        <v>OCUpado</v>
      </c>
      <c r="Q2111" s="6" t="str">
        <f>IF(ISNUMBER( SEARCH("Venda", ImoveisBB[[#This Row],[status_imovel]] ) ), "Venda Direta", "Leilão")</f>
        <v>Venda Direta</v>
      </c>
    </row>
    <row r="2112" spans="1:17" x14ac:dyDescent="0.25">
      <c r="A2112">
        <v>2111</v>
      </c>
      <c r="B2112" s="1" t="s">
        <v>2120</v>
      </c>
      <c r="C2112" t="s">
        <v>3482</v>
      </c>
      <c r="D2112" t="s">
        <v>6321</v>
      </c>
      <c r="E2112" s="7">
        <v>55320</v>
      </c>
      <c r="F2112">
        <v>46</v>
      </c>
      <c r="G2112" t="s">
        <v>7767</v>
      </c>
      <c r="H2112" t="s">
        <v>7942</v>
      </c>
      <c r="I2112" t="s">
        <v>10069</v>
      </c>
      <c r="J2112" t="s">
        <v>13506</v>
      </c>
      <c r="K2112" t="s">
        <v>16945</v>
      </c>
      <c r="L2112" t="str">
        <f>LOOKUP(ImoveisBB[[#This Row],[Vlr_venda_imovel]],Table2[Faixa],Table2[NomeFaixa])</f>
        <v>E. 50k - 65k</v>
      </c>
      <c r="M2112" t="str">
        <f>LOOKUP(ImoveisBB[[#This Row],[Desc%]],Table24[Faixa],Table24[NomeFaixa])</f>
        <v>E. 40% - 50%</v>
      </c>
      <c r="N2112">
        <f>VALUE(SUBSTITUTE(MID(ImoveisBB[[#This Row],[Desc_imovel_numeros]],3,FIND("'",ImoveisBB[[#This Row],[Desc_imovel_numeros]],3)-3),".",","))</f>
        <v>50.08</v>
      </c>
      <c r="O2112" s="6" t="str">
        <f>LOOKUP(ImoveisBB[[#This Row],[Area1]],Table25[Faixa],Table25[NomeFaixa])</f>
        <v>C. 50m2 - 75m2</v>
      </c>
      <c r="P2112" s="6" t="str">
        <f>IF(ISNUMBER( SEARCH("Desocupado", ImoveisBB[[#This Row],[status_imovel]] ) ), "DESOcupado", "OCUpado")</f>
        <v>OCUpado</v>
      </c>
      <c r="Q2112" s="6" t="str">
        <f>IF(ISNUMBER( SEARCH("Venda", ImoveisBB[[#This Row],[status_imovel]] ) ), "Venda Direta", "Leilão")</f>
        <v>Leilão</v>
      </c>
    </row>
    <row r="2113" spans="1:17" x14ac:dyDescent="0.25">
      <c r="A2113">
        <v>2112</v>
      </c>
      <c r="B2113" s="1" t="s">
        <v>2121</v>
      </c>
      <c r="C2113" t="s">
        <v>4006</v>
      </c>
      <c r="D2113" t="s">
        <v>6322</v>
      </c>
      <c r="E2113" s="7">
        <v>59596</v>
      </c>
      <c r="F2113">
        <v>46</v>
      </c>
      <c r="G2113" t="s">
        <v>7748</v>
      </c>
      <c r="H2113" t="s">
        <v>7937</v>
      </c>
      <c r="I2113" t="s">
        <v>10070</v>
      </c>
      <c r="J2113" t="s">
        <v>13507</v>
      </c>
      <c r="K2113" t="s">
        <v>16946</v>
      </c>
      <c r="L2113" t="str">
        <f>LOOKUP(ImoveisBB[[#This Row],[Vlr_venda_imovel]],Table2[Faixa],Table2[NomeFaixa])</f>
        <v>E. 50k - 65k</v>
      </c>
      <c r="M2113" t="str">
        <f>LOOKUP(ImoveisBB[[#This Row],[Desc%]],Table24[Faixa],Table24[NomeFaixa])</f>
        <v>E. 40% - 50%</v>
      </c>
      <c r="N2113">
        <f>VALUE(SUBSTITUTE(MID(ImoveisBB[[#This Row],[Desc_imovel_numeros]],3,FIND("'",ImoveisBB[[#This Row],[Desc_imovel_numeros]],3)-3),".",","))</f>
        <v>200</v>
      </c>
      <c r="O2113" s="6" t="str">
        <f>LOOKUP(ImoveisBB[[#This Row],[Area1]],Table25[Faixa],Table25[NomeFaixa])</f>
        <v>G. 200m2 - 500m2</v>
      </c>
      <c r="P2113" s="6" t="str">
        <f>IF(ISNUMBER( SEARCH("Desocupado", ImoveisBB[[#This Row],[status_imovel]] ) ), "DESOcupado", "OCUpado")</f>
        <v>OCUpado</v>
      </c>
      <c r="Q2113" s="6" t="str">
        <f>IF(ISNUMBER( SEARCH("Venda", ImoveisBB[[#This Row],[status_imovel]] ) ), "Venda Direta", "Leilão")</f>
        <v>Venda Direta</v>
      </c>
    </row>
    <row r="2114" spans="1:17" x14ac:dyDescent="0.25">
      <c r="A2114">
        <v>2113</v>
      </c>
      <c r="B2114" s="1" t="s">
        <v>2122</v>
      </c>
      <c r="C2114" t="s">
        <v>3451</v>
      </c>
      <c r="D2114" t="s">
        <v>6323</v>
      </c>
      <c r="E2114" s="7">
        <v>46059</v>
      </c>
      <c r="F2114">
        <v>7</v>
      </c>
      <c r="G2114" t="s">
        <v>7805</v>
      </c>
      <c r="H2114" t="s">
        <v>7949</v>
      </c>
      <c r="I2114" t="s">
        <v>10071</v>
      </c>
      <c r="J2114" t="s">
        <v>13508</v>
      </c>
      <c r="K2114" t="s">
        <v>16947</v>
      </c>
      <c r="L2114" t="str">
        <f>LOOKUP(ImoveisBB[[#This Row],[Vlr_venda_imovel]],Table2[Faixa],Table2[NomeFaixa])</f>
        <v>D. 35k - 50k</v>
      </c>
      <c r="M2114" t="str">
        <f>LOOKUP(ImoveisBB[[#This Row],[Desc%]],Table24[Faixa],Table24[NomeFaixa])</f>
        <v>A. &lt; 10%</v>
      </c>
      <c r="N2114">
        <f>VALUE(SUBSTITUTE(MID(ImoveisBB[[#This Row],[Desc_imovel_numeros]],3,FIND("'",ImoveisBB[[#This Row],[Desc_imovel_numeros]],3)-3),".",","))</f>
        <v>207</v>
      </c>
      <c r="O2114" s="6" t="str">
        <f>LOOKUP(ImoveisBB[[#This Row],[Area1]],Table25[Faixa],Table25[NomeFaixa])</f>
        <v>G. 200m2 - 500m2</v>
      </c>
      <c r="P2114" s="6" t="str">
        <f>IF(ISNUMBER( SEARCH("Desocupado", ImoveisBB[[#This Row],[status_imovel]] ) ), "DESOcupado", "OCUpado")</f>
        <v>DESOcupado</v>
      </c>
      <c r="Q2114" s="6" t="str">
        <f>IF(ISNUMBER( SEARCH("Venda", ImoveisBB[[#This Row],[status_imovel]] ) ), "Venda Direta", "Leilão")</f>
        <v>Venda Direta</v>
      </c>
    </row>
    <row r="2115" spans="1:17" x14ac:dyDescent="0.25">
      <c r="A2115">
        <v>2114</v>
      </c>
      <c r="B2115" s="1" t="s">
        <v>2123</v>
      </c>
      <c r="C2115" t="s">
        <v>4007</v>
      </c>
      <c r="D2115" t="s">
        <v>6324</v>
      </c>
      <c r="E2115" s="7">
        <v>33600000</v>
      </c>
      <c r="F2115">
        <v>52</v>
      </c>
      <c r="G2115" t="s">
        <v>7907</v>
      </c>
      <c r="H2115" t="s">
        <v>7941</v>
      </c>
      <c r="I2115" t="s">
        <v>10072</v>
      </c>
      <c r="J2115" t="s">
        <v>13509</v>
      </c>
      <c r="K2115" t="s">
        <v>16948</v>
      </c>
      <c r="L2115" t="str">
        <f>LOOKUP(ImoveisBB[[#This Row],[Vlr_venda_imovel]],Table2[Faixa],Table2[NomeFaixa])</f>
        <v>Q. 25M - 50M</v>
      </c>
      <c r="M2115" t="str">
        <f>LOOKUP(ImoveisBB[[#This Row],[Desc%]],Table24[Faixa],Table24[NomeFaixa])</f>
        <v>F. 50% - 60%</v>
      </c>
      <c r="N2115">
        <f>VALUE(SUBSTITUTE(MID(ImoveisBB[[#This Row],[Desc_imovel_numeros]],3,FIND("'",ImoveisBB[[#This Row],[Desc_imovel_numeros]],3)-3),".",","))</f>
        <v>9999.74</v>
      </c>
      <c r="O2115" s="6" t="str">
        <f>LOOKUP(ImoveisBB[[#This Row],[Area1]],Table25[Faixa],Table25[NomeFaixa])</f>
        <v>J. 5.000m2 - 10.000m2</v>
      </c>
      <c r="P2115" s="6" t="str">
        <f>IF(ISNUMBER( SEARCH("Desocupado", ImoveisBB[[#This Row],[status_imovel]] ) ), "DESOcupado", "OCUpado")</f>
        <v>OCUpado</v>
      </c>
      <c r="Q2115" s="6" t="str">
        <f>IF(ISNUMBER( SEARCH("Venda", ImoveisBB[[#This Row],[status_imovel]] ) ), "Venda Direta", "Leilão")</f>
        <v>Venda Direta</v>
      </c>
    </row>
    <row r="2116" spans="1:17" x14ac:dyDescent="0.25">
      <c r="A2116">
        <v>2115</v>
      </c>
      <c r="B2116" s="1" t="s">
        <v>2124</v>
      </c>
      <c r="C2116" t="s">
        <v>3478</v>
      </c>
      <c r="D2116" t="s">
        <v>6325</v>
      </c>
      <c r="E2116" s="7">
        <v>42548</v>
      </c>
      <c r="F2116">
        <v>49</v>
      </c>
      <c r="G2116" t="s">
        <v>7828</v>
      </c>
      <c r="H2116" t="s">
        <v>7945</v>
      </c>
      <c r="I2116" t="s">
        <v>10073</v>
      </c>
      <c r="J2116" t="s">
        <v>13510</v>
      </c>
      <c r="K2116" t="s">
        <v>16949</v>
      </c>
      <c r="L2116" t="str">
        <f>LOOKUP(ImoveisBB[[#This Row],[Vlr_venda_imovel]],Table2[Faixa],Table2[NomeFaixa])</f>
        <v>D. 35k - 50k</v>
      </c>
      <c r="M2116" t="str">
        <f>LOOKUP(ImoveisBB[[#This Row],[Desc%]],Table24[Faixa],Table24[NomeFaixa])</f>
        <v>E. 40% - 50%</v>
      </c>
      <c r="N2116">
        <f>VALUE(SUBSTITUTE(MID(ImoveisBB[[#This Row],[Desc_imovel_numeros]],3,FIND("'",ImoveisBB[[#This Row],[Desc_imovel_numeros]],3)-3),".",","))</f>
        <v>200</v>
      </c>
      <c r="O2116" s="6" t="str">
        <f>LOOKUP(ImoveisBB[[#This Row],[Area1]],Table25[Faixa],Table25[NomeFaixa])</f>
        <v>G. 200m2 - 500m2</v>
      </c>
      <c r="P2116" s="6" t="str">
        <f>IF(ISNUMBER( SEARCH("Desocupado", ImoveisBB[[#This Row],[status_imovel]] ) ), "DESOcupado", "OCUpado")</f>
        <v>OCUpado</v>
      </c>
      <c r="Q2116" s="6" t="str">
        <f>IF(ISNUMBER( SEARCH("Venda", ImoveisBB[[#This Row],[status_imovel]] ) ), "Venda Direta", "Leilão")</f>
        <v>Venda Direta</v>
      </c>
    </row>
    <row r="2117" spans="1:17" x14ac:dyDescent="0.25">
      <c r="A2117">
        <v>2116</v>
      </c>
      <c r="B2117" s="1" t="s">
        <v>2125</v>
      </c>
      <c r="C2117" t="s">
        <v>3478</v>
      </c>
      <c r="D2117" t="s">
        <v>6326</v>
      </c>
      <c r="E2117" s="7">
        <v>48155</v>
      </c>
      <c r="F2117">
        <v>44</v>
      </c>
      <c r="G2117" t="s">
        <v>7831</v>
      </c>
      <c r="H2117" t="s">
        <v>7945</v>
      </c>
      <c r="I2117" t="s">
        <v>10074</v>
      </c>
      <c r="J2117" t="s">
        <v>13511</v>
      </c>
      <c r="K2117" t="s">
        <v>16950</v>
      </c>
      <c r="L2117" t="str">
        <f>LOOKUP(ImoveisBB[[#This Row],[Vlr_venda_imovel]],Table2[Faixa],Table2[NomeFaixa])</f>
        <v>D. 35k - 50k</v>
      </c>
      <c r="M2117" t="str">
        <f>LOOKUP(ImoveisBB[[#This Row],[Desc%]],Table24[Faixa],Table24[NomeFaixa])</f>
        <v>E. 40% - 50%</v>
      </c>
      <c r="N2117">
        <f>VALUE(SUBSTITUTE(MID(ImoveisBB[[#This Row],[Desc_imovel_numeros]],3,FIND("'",ImoveisBB[[#This Row],[Desc_imovel_numeros]],3)-3),".",","))</f>
        <v>257.10000000000002</v>
      </c>
      <c r="O2117" s="6" t="str">
        <f>LOOKUP(ImoveisBB[[#This Row],[Area1]],Table25[Faixa],Table25[NomeFaixa])</f>
        <v>G. 200m2 - 500m2</v>
      </c>
      <c r="P2117" s="6" t="str">
        <f>IF(ISNUMBER( SEARCH("Desocupado", ImoveisBB[[#This Row],[status_imovel]] ) ), "DESOcupado", "OCUpado")</f>
        <v>OCUpado</v>
      </c>
      <c r="Q2117" s="6" t="str">
        <f>IF(ISNUMBER( SEARCH("Venda", ImoveisBB[[#This Row],[status_imovel]] ) ), "Venda Direta", "Leilão")</f>
        <v>Venda Direta</v>
      </c>
    </row>
    <row r="2118" spans="1:17" x14ac:dyDescent="0.25">
      <c r="A2118">
        <v>2117</v>
      </c>
      <c r="B2118" s="1" t="s">
        <v>2126</v>
      </c>
      <c r="C2118" t="s">
        <v>4008</v>
      </c>
      <c r="D2118" t="s">
        <v>6327</v>
      </c>
      <c r="E2118" s="7">
        <v>59973</v>
      </c>
      <c r="F2118">
        <v>35</v>
      </c>
      <c r="G2118" t="s">
        <v>7723</v>
      </c>
      <c r="H2118" t="s">
        <v>7937</v>
      </c>
      <c r="I2118" t="s">
        <v>10075</v>
      </c>
      <c r="J2118" t="s">
        <v>13512</v>
      </c>
      <c r="K2118" t="s">
        <v>16951</v>
      </c>
      <c r="L2118" t="str">
        <f>LOOKUP(ImoveisBB[[#This Row],[Vlr_venda_imovel]],Table2[Faixa],Table2[NomeFaixa])</f>
        <v>E. 50k - 65k</v>
      </c>
      <c r="M2118" t="str">
        <f>LOOKUP(ImoveisBB[[#This Row],[Desc%]],Table24[Faixa],Table24[NomeFaixa])</f>
        <v>D. 30% - 40%</v>
      </c>
      <c r="N2118">
        <f>VALUE(SUBSTITUTE(MID(ImoveisBB[[#This Row],[Desc_imovel_numeros]],3,FIND("'",ImoveisBB[[#This Row],[Desc_imovel_numeros]],3)-3),".",","))</f>
        <v>46.23</v>
      </c>
      <c r="O2118" s="6" t="str">
        <f>LOOKUP(ImoveisBB[[#This Row],[Area1]],Table25[Faixa],Table25[NomeFaixa])</f>
        <v>B. 25m2 - 50m2</v>
      </c>
      <c r="P2118" s="6" t="str">
        <f>IF(ISNUMBER( SEARCH("Desocupado", ImoveisBB[[#This Row],[status_imovel]] ) ), "DESOcupado", "OCUpado")</f>
        <v>OCUpado</v>
      </c>
      <c r="Q2118" s="6" t="str">
        <f>IF(ISNUMBER( SEARCH("Venda", ImoveisBB[[#This Row],[status_imovel]] ) ), "Venda Direta", "Leilão")</f>
        <v>Leilão</v>
      </c>
    </row>
    <row r="2119" spans="1:17" x14ac:dyDescent="0.25">
      <c r="A2119">
        <v>2118</v>
      </c>
      <c r="B2119" s="1" t="s">
        <v>2127</v>
      </c>
      <c r="C2119" t="s">
        <v>3478</v>
      </c>
      <c r="D2119" t="s">
        <v>6328</v>
      </c>
      <c r="E2119" s="7">
        <v>36686</v>
      </c>
      <c r="F2119">
        <v>44</v>
      </c>
      <c r="G2119" t="s">
        <v>7828</v>
      </c>
      <c r="H2119" t="s">
        <v>7945</v>
      </c>
      <c r="I2119" t="s">
        <v>10076</v>
      </c>
      <c r="J2119" t="s">
        <v>13513</v>
      </c>
      <c r="K2119" t="s">
        <v>16952</v>
      </c>
      <c r="L2119" t="str">
        <f>LOOKUP(ImoveisBB[[#This Row],[Vlr_venda_imovel]],Table2[Faixa],Table2[NomeFaixa])</f>
        <v>D. 35k - 50k</v>
      </c>
      <c r="M2119" t="str">
        <f>LOOKUP(ImoveisBB[[#This Row],[Desc%]],Table24[Faixa],Table24[NomeFaixa])</f>
        <v>E. 40% - 50%</v>
      </c>
      <c r="N2119">
        <f>VALUE(SUBSTITUTE(MID(ImoveisBB[[#This Row],[Desc_imovel_numeros]],3,FIND("'",ImoveisBB[[#This Row],[Desc_imovel_numeros]],3)-3),".",","))</f>
        <v>200</v>
      </c>
      <c r="O2119" s="6" t="str">
        <f>LOOKUP(ImoveisBB[[#This Row],[Area1]],Table25[Faixa],Table25[NomeFaixa])</f>
        <v>G. 200m2 - 500m2</v>
      </c>
      <c r="P2119" s="6" t="str">
        <f>IF(ISNUMBER( SEARCH("Desocupado", ImoveisBB[[#This Row],[status_imovel]] ) ), "DESOcupado", "OCUpado")</f>
        <v>OCUpado</v>
      </c>
      <c r="Q2119" s="6" t="str">
        <f>IF(ISNUMBER( SEARCH("Venda", ImoveisBB[[#This Row],[status_imovel]] ) ), "Venda Direta", "Leilão")</f>
        <v>Venda Direta</v>
      </c>
    </row>
    <row r="2120" spans="1:17" x14ac:dyDescent="0.25">
      <c r="A2120">
        <v>2119</v>
      </c>
      <c r="B2120" s="1" t="s">
        <v>2128</v>
      </c>
      <c r="C2120" t="s">
        <v>4008</v>
      </c>
      <c r="D2120" t="s">
        <v>6329</v>
      </c>
      <c r="E2120" s="7">
        <v>54286</v>
      </c>
      <c r="F2120">
        <v>46</v>
      </c>
      <c r="G2120" t="s">
        <v>7723</v>
      </c>
      <c r="H2120" t="s">
        <v>7937</v>
      </c>
      <c r="I2120" t="s">
        <v>10077</v>
      </c>
      <c r="J2120" t="s">
        <v>13514</v>
      </c>
      <c r="K2120" t="s">
        <v>16953</v>
      </c>
      <c r="L2120" t="str">
        <f>LOOKUP(ImoveisBB[[#This Row],[Vlr_venda_imovel]],Table2[Faixa],Table2[NomeFaixa])</f>
        <v>E. 50k - 65k</v>
      </c>
      <c r="M2120" t="str">
        <f>LOOKUP(ImoveisBB[[#This Row],[Desc%]],Table24[Faixa],Table24[NomeFaixa])</f>
        <v>E. 40% - 50%</v>
      </c>
      <c r="N2120">
        <f>VALUE(SUBSTITUTE(MID(ImoveisBB[[#This Row],[Desc_imovel_numeros]],3,FIND("'",ImoveisBB[[#This Row],[Desc_imovel_numeros]],3)-3),".",","))</f>
        <v>46.23</v>
      </c>
      <c r="O2120" s="6" t="str">
        <f>LOOKUP(ImoveisBB[[#This Row],[Area1]],Table25[Faixa],Table25[NomeFaixa])</f>
        <v>B. 25m2 - 50m2</v>
      </c>
      <c r="P2120" s="6" t="str">
        <f>IF(ISNUMBER( SEARCH("Desocupado", ImoveisBB[[#This Row],[status_imovel]] ) ), "DESOcupado", "OCUpado")</f>
        <v>OCUpado</v>
      </c>
      <c r="Q2120" s="6" t="str">
        <f>IF(ISNUMBER( SEARCH("Venda", ImoveisBB[[#This Row],[status_imovel]] ) ), "Venda Direta", "Leilão")</f>
        <v>Venda Direta</v>
      </c>
    </row>
    <row r="2121" spans="1:17" x14ac:dyDescent="0.25">
      <c r="A2121">
        <v>2120</v>
      </c>
      <c r="B2121" s="1" t="s">
        <v>2129</v>
      </c>
      <c r="C2121" t="s">
        <v>4008</v>
      </c>
      <c r="D2121" t="s">
        <v>6330</v>
      </c>
      <c r="E2121" s="7">
        <v>56871</v>
      </c>
      <c r="F2121">
        <v>51</v>
      </c>
      <c r="G2121" t="s">
        <v>7723</v>
      </c>
      <c r="H2121" t="s">
        <v>7937</v>
      </c>
      <c r="I2121" t="s">
        <v>10078</v>
      </c>
      <c r="J2121" t="s">
        <v>13515</v>
      </c>
      <c r="K2121" t="s">
        <v>16954</v>
      </c>
      <c r="L2121" t="str">
        <f>LOOKUP(ImoveisBB[[#This Row],[Vlr_venda_imovel]],Table2[Faixa],Table2[NomeFaixa])</f>
        <v>E. 50k - 65k</v>
      </c>
      <c r="M2121" t="str">
        <f>LOOKUP(ImoveisBB[[#This Row],[Desc%]],Table24[Faixa],Table24[NomeFaixa])</f>
        <v>F. 50% - 60%</v>
      </c>
      <c r="N2121">
        <f>VALUE(SUBSTITUTE(MID(ImoveisBB[[#This Row],[Desc_imovel_numeros]],3,FIND("'",ImoveisBB[[#This Row],[Desc_imovel_numeros]],3)-3),".",","))</f>
        <v>46.23</v>
      </c>
      <c r="O2121" s="6" t="str">
        <f>LOOKUP(ImoveisBB[[#This Row],[Area1]],Table25[Faixa],Table25[NomeFaixa])</f>
        <v>B. 25m2 - 50m2</v>
      </c>
      <c r="P2121" s="6" t="str">
        <f>IF(ISNUMBER( SEARCH("Desocupado", ImoveisBB[[#This Row],[status_imovel]] ) ), "DESOcupado", "OCUpado")</f>
        <v>OCUpado</v>
      </c>
      <c r="Q2121" s="6" t="str">
        <f>IF(ISNUMBER( SEARCH("Venda", ImoveisBB[[#This Row],[status_imovel]] ) ), "Venda Direta", "Leilão")</f>
        <v>Venda Direta</v>
      </c>
    </row>
    <row r="2122" spans="1:17" x14ac:dyDescent="0.25">
      <c r="A2122">
        <v>2121</v>
      </c>
      <c r="B2122" s="1" t="s">
        <v>2130</v>
      </c>
      <c r="C2122" t="s">
        <v>4008</v>
      </c>
      <c r="D2122" t="s">
        <v>6331</v>
      </c>
      <c r="E2122" s="7">
        <v>58939</v>
      </c>
      <c r="F2122">
        <v>39</v>
      </c>
      <c r="G2122" t="s">
        <v>7723</v>
      </c>
      <c r="H2122" t="s">
        <v>7937</v>
      </c>
      <c r="I2122" t="s">
        <v>10079</v>
      </c>
      <c r="J2122" t="s">
        <v>13516</v>
      </c>
      <c r="K2122" t="s">
        <v>16955</v>
      </c>
      <c r="L2122" t="str">
        <f>LOOKUP(ImoveisBB[[#This Row],[Vlr_venda_imovel]],Table2[Faixa],Table2[NomeFaixa])</f>
        <v>E. 50k - 65k</v>
      </c>
      <c r="M2122" t="str">
        <f>LOOKUP(ImoveisBB[[#This Row],[Desc%]],Table24[Faixa],Table24[NomeFaixa])</f>
        <v>D. 30% - 40%</v>
      </c>
      <c r="N2122">
        <f>VALUE(SUBSTITUTE(MID(ImoveisBB[[#This Row],[Desc_imovel_numeros]],3,FIND("'",ImoveisBB[[#This Row],[Desc_imovel_numeros]],3)-3),".",","))</f>
        <v>46.23</v>
      </c>
      <c r="O2122" s="6" t="str">
        <f>LOOKUP(ImoveisBB[[#This Row],[Area1]],Table25[Faixa],Table25[NomeFaixa])</f>
        <v>B. 25m2 - 50m2</v>
      </c>
      <c r="P2122" s="6" t="str">
        <f>IF(ISNUMBER( SEARCH("Desocupado", ImoveisBB[[#This Row],[status_imovel]] ) ), "DESOcupado", "OCUpado")</f>
        <v>OCUpado</v>
      </c>
      <c r="Q2122" s="6" t="str">
        <f>IF(ISNUMBER( SEARCH("Venda", ImoveisBB[[#This Row],[status_imovel]] ) ), "Venda Direta", "Leilão")</f>
        <v>Leilão</v>
      </c>
    </row>
    <row r="2123" spans="1:17" x14ac:dyDescent="0.25">
      <c r="A2123">
        <v>2122</v>
      </c>
      <c r="B2123" s="1" t="s">
        <v>2131</v>
      </c>
      <c r="C2123" t="s">
        <v>3478</v>
      </c>
      <c r="D2123" t="s">
        <v>6332</v>
      </c>
      <c r="E2123" s="7">
        <v>52175</v>
      </c>
      <c r="F2123">
        <v>18</v>
      </c>
      <c r="G2123" t="s">
        <v>7828</v>
      </c>
      <c r="H2123" t="s">
        <v>7945</v>
      </c>
      <c r="I2123" t="s">
        <v>10080</v>
      </c>
      <c r="J2123" t="s">
        <v>13517</v>
      </c>
      <c r="K2123" t="s">
        <v>16956</v>
      </c>
      <c r="L2123" t="str">
        <f>LOOKUP(ImoveisBB[[#This Row],[Vlr_venda_imovel]],Table2[Faixa],Table2[NomeFaixa])</f>
        <v>E. 50k - 65k</v>
      </c>
      <c r="M2123" t="str">
        <f>LOOKUP(ImoveisBB[[#This Row],[Desc%]],Table24[Faixa],Table24[NomeFaixa])</f>
        <v>B. 10% - 20%</v>
      </c>
      <c r="N2123">
        <f>VALUE(SUBSTITUTE(MID(ImoveisBB[[#This Row],[Desc_imovel_numeros]],3,FIND("'",ImoveisBB[[#This Row],[Desc_imovel_numeros]],3)-3),".",","))</f>
        <v>166.67</v>
      </c>
      <c r="O2123" s="6" t="str">
        <f>LOOKUP(ImoveisBB[[#This Row],[Area1]],Table25[Faixa],Table25[NomeFaixa])</f>
        <v>F. 150m2 - 200m2</v>
      </c>
      <c r="P2123" s="6" t="str">
        <f>IF(ISNUMBER( SEARCH("Desocupado", ImoveisBB[[#This Row],[status_imovel]] ) ), "DESOcupado", "OCUpado")</f>
        <v>DESOcupado</v>
      </c>
      <c r="Q2123" s="6" t="str">
        <f>IF(ISNUMBER( SEARCH("Venda", ImoveisBB[[#This Row],[status_imovel]] ) ), "Venda Direta", "Leilão")</f>
        <v>Venda Direta</v>
      </c>
    </row>
    <row r="2124" spans="1:17" x14ac:dyDescent="0.25">
      <c r="A2124">
        <v>2123</v>
      </c>
      <c r="B2124" s="1" t="s">
        <v>2132</v>
      </c>
      <c r="C2124" t="s">
        <v>4009</v>
      </c>
      <c r="D2124" t="s">
        <v>6333</v>
      </c>
      <c r="E2124" s="7">
        <v>51945</v>
      </c>
      <c r="F2124">
        <v>44</v>
      </c>
      <c r="G2124" t="s">
        <v>7908</v>
      </c>
      <c r="H2124" t="s">
        <v>7945</v>
      </c>
      <c r="I2124" t="s">
        <v>10081</v>
      </c>
      <c r="J2124" t="s">
        <v>13518</v>
      </c>
      <c r="K2124" t="s">
        <v>16957</v>
      </c>
      <c r="L2124" t="str">
        <f>LOOKUP(ImoveisBB[[#This Row],[Vlr_venda_imovel]],Table2[Faixa],Table2[NomeFaixa])</f>
        <v>E. 50k - 65k</v>
      </c>
      <c r="M2124" t="str">
        <f>LOOKUP(ImoveisBB[[#This Row],[Desc%]],Table24[Faixa],Table24[NomeFaixa])</f>
        <v>E. 40% - 50%</v>
      </c>
      <c r="N2124">
        <f>VALUE(SUBSTITUTE(MID(ImoveisBB[[#This Row],[Desc_imovel_numeros]],3,FIND("'",ImoveisBB[[#This Row],[Desc_imovel_numeros]],3)-3),".",","))</f>
        <v>200</v>
      </c>
      <c r="O2124" s="6" t="str">
        <f>LOOKUP(ImoveisBB[[#This Row],[Area1]],Table25[Faixa],Table25[NomeFaixa])</f>
        <v>G. 200m2 - 500m2</v>
      </c>
      <c r="P2124" s="6" t="str">
        <f>IF(ISNUMBER( SEARCH("Desocupado", ImoveisBB[[#This Row],[status_imovel]] ) ), "DESOcupado", "OCUpado")</f>
        <v>DESOcupado</v>
      </c>
      <c r="Q2124" s="6" t="str">
        <f>IF(ISNUMBER( SEARCH("Venda", ImoveisBB[[#This Row],[status_imovel]] ) ), "Venda Direta", "Leilão")</f>
        <v>Venda Direta</v>
      </c>
    </row>
    <row r="2125" spans="1:17" x14ac:dyDescent="0.25">
      <c r="A2125">
        <v>2124</v>
      </c>
      <c r="B2125" s="1" t="s">
        <v>2133</v>
      </c>
      <c r="C2125" t="s">
        <v>4010</v>
      </c>
      <c r="D2125" t="s">
        <v>6334</v>
      </c>
      <c r="E2125" s="7">
        <v>53252</v>
      </c>
      <c r="F2125">
        <v>42</v>
      </c>
      <c r="G2125" t="s">
        <v>7748</v>
      </c>
      <c r="H2125" t="s">
        <v>7937</v>
      </c>
      <c r="I2125" t="s">
        <v>10082</v>
      </c>
      <c r="J2125" t="s">
        <v>13519</v>
      </c>
      <c r="K2125" t="s">
        <v>16958</v>
      </c>
      <c r="L2125" t="str">
        <f>LOOKUP(ImoveisBB[[#This Row],[Vlr_venda_imovel]],Table2[Faixa],Table2[NomeFaixa])</f>
        <v>E. 50k - 65k</v>
      </c>
      <c r="M2125" t="str">
        <f>LOOKUP(ImoveisBB[[#This Row],[Desc%]],Table24[Faixa],Table24[NomeFaixa])</f>
        <v>E. 40% - 50%</v>
      </c>
      <c r="N2125">
        <f>VALUE(SUBSTITUTE(MID(ImoveisBB[[#This Row],[Desc_imovel_numeros]],3,FIND("'",ImoveisBB[[#This Row],[Desc_imovel_numeros]],3)-3),".",","))</f>
        <v>46.75</v>
      </c>
      <c r="O2125" s="6" t="str">
        <f>LOOKUP(ImoveisBB[[#This Row],[Area1]],Table25[Faixa],Table25[NomeFaixa])</f>
        <v>B. 25m2 - 50m2</v>
      </c>
      <c r="P2125" s="6" t="str">
        <f>IF(ISNUMBER( SEARCH("Desocupado", ImoveisBB[[#This Row],[status_imovel]] ) ), "DESOcupado", "OCUpado")</f>
        <v>OCUpado</v>
      </c>
      <c r="Q2125" s="6" t="str">
        <f>IF(ISNUMBER( SEARCH("Venda", ImoveisBB[[#This Row],[status_imovel]] ) ), "Venda Direta", "Leilão")</f>
        <v>Leilão</v>
      </c>
    </row>
    <row r="2126" spans="1:17" x14ac:dyDescent="0.25">
      <c r="A2126">
        <v>2125</v>
      </c>
      <c r="B2126" s="1" t="s">
        <v>2134</v>
      </c>
      <c r="C2126" t="s">
        <v>3478</v>
      </c>
      <c r="D2126" t="s">
        <v>6335</v>
      </c>
      <c r="E2126" s="7">
        <v>41018</v>
      </c>
      <c r="F2126">
        <v>37</v>
      </c>
      <c r="G2126" t="s">
        <v>7828</v>
      </c>
      <c r="H2126" t="s">
        <v>7945</v>
      </c>
      <c r="I2126" t="s">
        <v>10083</v>
      </c>
      <c r="J2126" t="s">
        <v>13520</v>
      </c>
      <c r="K2126" t="s">
        <v>16959</v>
      </c>
      <c r="L2126" t="str">
        <f>LOOKUP(ImoveisBB[[#This Row],[Vlr_venda_imovel]],Table2[Faixa],Table2[NomeFaixa])</f>
        <v>D. 35k - 50k</v>
      </c>
      <c r="M2126" t="str">
        <f>LOOKUP(ImoveisBB[[#This Row],[Desc%]],Table24[Faixa],Table24[NomeFaixa])</f>
        <v>D. 30% - 40%</v>
      </c>
      <c r="N2126">
        <f>VALUE(SUBSTITUTE(MID(ImoveisBB[[#This Row],[Desc_imovel_numeros]],3,FIND("'",ImoveisBB[[#This Row],[Desc_imovel_numeros]],3)-3),".",","))</f>
        <v>200</v>
      </c>
      <c r="O2126" s="6" t="str">
        <f>LOOKUP(ImoveisBB[[#This Row],[Area1]],Table25[Faixa],Table25[NomeFaixa])</f>
        <v>G. 200m2 - 500m2</v>
      </c>
      <c r="P2126" s="6" t="str">
        <f>IF(ISNUMBER( SEARCH("Desocupado", ImoveisBB[[#This Row],[status_imovel]] ) ), "DESOcupado", "OCUpado")</f>
        <v>OCUpado</v>
      </c>
      <c r="Q2126" s="6" t="str">
        <f>IF(ISNUMBER( SEARCH("Venda", ImoveisBB[[#This Row],[status_imovel]] ) ), "Venda Direta", "Leilão")</f>
        <v>Venda Direta</v>
      </c>
    </row>
    <row r="2127" spans="1:17" x14ac:dyDescent="0.25">
      <c r="A2127">
        <v>2126</v>
      </c>
      <c r="B2127" s="1" t="s">
        <v>2135</v>
      </c>
      <c r="C2127" t="s">
        <v>3478</v>
      </c>
      <c r="D2127" t="s">
        <v>6336</v>
      </c>
      <c r="E2127" s="7">
        <v>54802</v>
      </c>
      <c r="F2127">
        <v>45</v>
      </c>
      <c r="G2127" t="s">
        <v>7828</v>
      </c>
      <c r="H2127" t="s">
        <v>7945</v>
      </c>
      <c r="I2127" t="s">
        <v>10084</v>
      </c>
      <c r="J2127" t="s">
        <v>13521</v>
      </c>
      <c r="K2127" t="s">
        <v>16960</v>
      </c>
      <c r="L2127" t="str">
        <f>LOOKUP(ImoveisBB[[#This Row],[Vlr_venda_imovel]],Table2[Faixa],Table2[NomeFaixa])</f>
        <v>E. 50k - 65k</v>
      </c>
      <c r="M2127" t="str">
        <f>LOOKUP(ImoveisBB[[#This Row],[Desc%]],Table24[Faixa],Table24[NomeFaixa])</f>
        <v>E. 40% - 50%</v>
      </c>
      <c r="N2127">
        <f>VALUE(SUBSTITUTE(MID(ImoveisBB[[#This Row],[Desc_imovel_numeros]],3,FIND("'",ImoveisBB[[#This Row],[Desc_imovel_numeros]],3)-3),".",","))</f>
        <v>186.35</v>
      </c>
      <c r="O2127" s="6" t="str">
        <f>LOOKUP(ImoveisBB[[#This Row],[Area1]],Table25[Faixa],Table25[NomeFaixa])</f>
        <v>F. 150m2 - 200m2</v>
      </c>
      <c r="P2127" s="6" t="str">
        <f>IF(ISNUMBER( SEARCH("Desocupado", ImoveisBB[[#This Row],[status_imovel]] ) ), "DESOcupado", "OCUpado")</f>
        <v>OCUpado</v>
      </c>
      <c r="Q2127" s="6" t="str">
        <f>IF(ISNUMBER( SEARCH("Venda", ImoveisBB[[#This Row],[status_imovel]] ) ), "Venda Direta", "Leilão")</f>
        <v>Venda Direta</v>
      </c>
    </row>
    <row r="2128" spans="1:17" x14ac:dyDescent="0.25">
      <c r="A2128">
        <v>2127</v>
      </c>
      <c r="B2128" s="1" t="s">
        <v>2136</v>
      </c>
      <c r="C2128" t="s">
        <v>3478</v>
      </c>
      <c r="D2128" t="s">
        <v>6337</v>
      </c>
      <c r="E2128" s="7">
        <v>42582</v>
      </c>
      <c r="F2128">
        <v>45</v>
      </c>
      <c r="G2128" t="s">
        <v>7828</v>
      </c>
      <c r="H2128" t="s">
        <v>7945</v>
      </c>
      <c r="I2128" t="s">
        <v>10085</v>
      </c>
      <c r="J2128" t="s">
        <v>13522</v>
      </c>
      <c r="K2128" t="s">
        <v>16961</v>
      </c>
      <c r="L2128" t="str">
        <f>LOOKUP(ImoveisBB[[#This Row],[Vlr_venda_imovel]],Table2[Faixa],Table2[NomeFaixa])</f>
        <v>D. 35k - 50k</v>
      </c>
      <c r="M2128" t="str">
        <f>LOOKUP(ImoveisBB[[#This Row],[Desc%]],Table24[Faixa],Table24[NomeFaixa])</f>
        <v>E. 40% - 50%</v>
      </c>
      <c r="N2128">
        <f>VALUE(SUBSTITUTE(MID(ImoveisBB[[#This Row],[Desc_imovel_numeros]],3,FIND("'",ImoveisBB[[#This Row],[Desc_imovel_numeros]],3)-3),".",","))</f>
        <v>200</v>
      </c>
      <c r="O2128" s="6" t="str">
        <f>LOOKUP(ImoveisBB[[#This Row],[Area1]],Table25[Faixa],Table25[NomeFaixa])</f>
        <v>G. 200m2 - 500m2</v>
      </c>
      <c r="P2128" s="6" t="str">
        <f>IF(ISNUMBER( SEARCH("Desocupado", ImoveisBB[[#This Row],[status_imovel]] ) ), "DESOcupado", "OCUpado")</f>
        <v>DESOcupado</v>
      </c>
      <c r="Q2128" s="6" t="str">
        <f>IF(ISNUMBER( SEARCH("Venda", ImoveisBB[[#This Row],[status_imovel]] ) ), "Venda Direta", "Leilão")</f>
        <v>Venda Direta</v>
      </c>
    </row>
    <row r="2129" spans="1:17" x14ac:dyDescent="0.25">
      <c r="A2129">
        <v>2128</v>
      </c>
      <c r="B2129" s="1" t="s">
        <v>2137</v>
      </c>
      <c r="C2129" t="s">
        <v>4008</v>
      </c>
      <c r="D2129" t="s">
        <v>6338</v>
      </c>
      <c r="E2129" s="7">
        <v>53510</v>
      </c>
      <c r="F2129">
        <v>43</v>
      </c>
      <c r="G2129" t="s">
        <v>7723</v>
      </c>
      <c r="H2129" t="s">
        <v>7937</v>
      </c>
      <c r="I2129" t="s">
        <v>10086</v>
      </c>
      <c r="J2129" t="s">
        <v>13523</v>
      </c>
      <c r="K2129" t="s">
        <v>16962</v>
      </c>
      <c r="L2129" t="str">
        <f>LOOKUP(ImoveisBB[[#This Row],[Vlr_venda_imovel]],Table2[Faixa],Table2[NomeFaixa])</f>
        <v>E. 50k - 65k</v>
      </c>
      <c r="M2129" t="str">
        <f>LOOKUP(ImoveisBB[[#This Row],[Desc%]],Table24[Faixa],Table24[NomeFaixa])</f>
        <v>E. 40% - 50%</v>
      </c>
      <c r="N2129">
        <f>VALUE(SUBSTITUTE(MID(ImoveisBB[[#This Row],[Desc_imovel_numeros]],3,FIND("'",ImoveisBB[[#This Row],[Desc_imovel_numeros]],3)-3),".",","))</f>
        <v>46.23</v>
      </c>
      <c r="O2129" s="6" t="str">
        <f>LOOKUP(ImoveisBB[[#This Row],[Area1]],Table25[Faixa],Table25[NomeFaixa])</f>
        <v>B. 25m2 - 50m2</v>
      </c>
      <c r="P2129" s="6" t="str">
        <f>IF(ISNUMBER( SEARCH("Desocupado", ImoveisBB[[#This Row],[status_imovel]] ) ), "DESOcupado", "OCUpado")</f>
        <v>OCUpado</v>
      </c>
      <c r="Q2129" s="6" t="str">
        <f>IF(ISNUMBER( SEARCH("Venda", ImoveisBB[[#This Row],[status_imovel]] ) ), "Venda Direta", "Leilão")</f>
        <v>Venda Direta</v>
      </c>
    </row>
    <row r="2130" spans="1:17" x14ac:dyDescent="0.25">
      <c r="A2130">
        <v>2129</v>
      </c>
      <c r="B2130" s="1" t="s">
        <v>2138</v>
      </c>
      <c r="C2130" t="s">
        <v>4008</v>
      </c>
      <c r="D2130" t="s">
        <v>6339</v>
      </c>
      <c r="E2130" s="7">
        <v>51723</v>
      </c>
      <c r="F2130">
        <v>45</v>
      </c>
      <c r="G2130" t="s">
        <v>7723</v>
      </c>
      <c r="H2130" t="s">
        <v>7937</v>
      </c>
      <c r="I2130" t="s">
        <v>10087</v>
      </c>
      <c r="J2130" t="s">
        <v>13524</v>
      </c>
      <c r="K2130" t="s">
        <v>16963</v>
      </c>
      <c r="L2130" t="str">
        <f>LOOKUP(ImoveisBB[[#This Row],[Vlr_venda_imovel]],Table2[Faixa],Table2[NomeFaixa])</f>
        <v>E. 50k - 65k</v>
      </c>
      <c r="M2130" t="str">
        <f>LOOKUP(ImoveisBB[[#This Row],[Desc%]],Table24[Faixa],Table24[NomeFaixa])</f>
        <v>E. 40% - 50%</v>
      </c>
      <c r="N2130">
        <f>VALUE(SUBSTITUTE(MID(ImoveisBB[[#This Row],[Desc_imovel_numeros]],3,FIND("'",ImoveisBB[[#This Row],[Desc_imovel_numeros]],3)-3),".",","))</f>
        <v>46.23</v>
      </c>
      <c r="O2130" s="6" t="str">
        <f>LOOKUP(ImoveisBB[[#This Row],[Area1]],Table25[Faixa],Table25[NomeFaixa])</f>
        <v>B. 25m2 - 50m2</v>
      </c>
      <c r="P2130" s="6" t="str">
        <f>IF(ISNUMBER( SEARCH("Desocupado", ImoveisBB[[#This Row],[status_imovel]] ) ), "DESOcupado", "OCUpado")</f>
        <v>OCUpado</v>
      </c>
      <c r="Q2130" s="6" t="str">
        <f>IF(ISNUMBER( SEARCH("Venda", ImoveisBB[[#This Row],[status_imovel]] ) ), "Venda Direta", "Leilão")</f>
        <v>Venda Direta</v>
      </c>
    </row>
    <row r="2131" spans="1:17" x14ac:dyDescent="0.25">
      <c r="A2131">
        <v>2130</v>
      </c>
      <c r="B2131" s="1" t="s">
        <v>2139</v>
      </c>
      <c r="C2131" t="s">
        <v>4011</v>
      </c>
      <c r="D2131" t="s">
        <v>6340</v>
      </c>
      <c r="E2131" s="7">
        <v>55836</v>
      </c>
      <c r="F2131">
        <v>49</v>
      </c>
      <c r="G2131" t="s">
        <v>7723</v>
      </c>
      <c r="H2131" t="s">
        <v>7937</v>
      </c>
      <c r="I2131" t="s">
        <v>10088</v>
      </c>
      <c r="J2131" t="s">
        <v>13525</v>
      </c>
      <c r="K2131" t="s">
        <v>16964</v>
      </c>
      <c r="L2131" t="str">
        <f>LOOKUP(ImoveisBB[[#This Row],[Vlr_venda_imovel]],Table2[Faixa],Table2[NomeFaixa])</f>
        <v>E. 50k - 65k</v>
      </c>
      <c r="M2131" t="str">
        <f>LOOKUP(ImoveisBB[[#This Row],[Desc%]],Table24[Faixa],Table24[NomeFaixa])</f>
        <v>E. 40% - 50%</v>
      </c>
      <c r="N2131">
        <f>VALUE(SUBSTITUTE(MID(ImoveisBB[[#This Row],[Desc_imovel_numeros]],3,FIND("'",ImoveisBB[[#This Row],[Desc_imovel_numeros]],3)-3),".",","))</f>
        <v>46.23</v>
      </c>
      <c r="O2131" s="6" t="str">
        <f>LOOKUP(ImoveisBB[[#This Row],[Area1]],Table25[Faixa],Table25[NomeFaixa])</f>
        <v>B. 25m2 - 50m2</v>
      </c>
      <c r="P2131" s="6" t="str">
        <f>IF(ISNUMBER( SEARCH("Desocupado", ImoveisBB[[#This Row],[status_imovel]] ) ), "DESOcupado", "OCUpado")</f>
        <v>OCUpado</v>
      </c>
      <c r="Q2131" s="6" t="str">
        <f>IF(ISNUMBER( SEARCH("Venda", ImoveisBB[[#This Row],[status_imovel]] ) ), "Venda Direta", "Leilão")</f>
        <v>Venda Direta</v>
      </c>
    </row>
    <row r="2132" spans="1:17" x14ac:dyDescent="0.25">
      <c r="A2132">
        <v>2131</v>
      </c>
      <c r="B2132" s="1" t="s">
        <v>2140</v>
      </c>
      <c r="C2132" t="s">
        <v>3869</v>
      </c>
      <c r="D2132" t="s">
        <v>6341</v>
      </c>
      <c r="E2132" s="7">
        <v>51723</v>
      </c>
      <c r="F2132">
        <v>55</v>
      </c>
      <c r="G2132" t="s">
        <v>7723</v>
      </c>
      <c r="H2132" t="s">
        <v>7937</v>
      </c>
      <c r="I2132" t="s">
        <v>10089</v>
      </c>
      <c r="J2132" t="s">
        <v>13526</v>
      </c>
      <c r="K2132" t="s">
        <v>16965</v>
      </c>
      <c r="L2132" t="str">
        <f>LOOKUP(ImoveisBB[[#This Row],[Vlr_venda_imovel]],Table2[Faixa],Table2[NomeFaixa])</f>
        <v>E. 50k - 65k</v>
      </c>
      <c r="M2132" t="str">
        <f>LOOKUP(ImoveisBB[[#This Row],[Desc%]],Table24[Faixa],Table24[NomeFaixa])</f>
        <v>F. 50% - 60%</v>
      </c>
      <c r="N2132">
        <f>VALUE(SUBSTITUTE(MID(ImoveisBB[[#This Row],[Desc_imovel_numeros]],3,FIND("'",ImoveisBB[[#This Row],[Desc_imovel_numeros]],3)-3),".",","))</f>
        <v>46.23</v>
      </c>
      <c r="O2132" s="6" t="str">
        <f>LOOKUP(ImoveisBB[[#This Row],[Area1]],Table25[Faixa],Table25[NomeFaixa])</f>
        <v>B. 25m2 - 50m2</v>
      </c>
      <c r="P2132" s="6" t="str">
        <f>IF(ISNUMBER( SEARCH("Desocupado", ImoveisBB[[#This Row],[status_imovel]] ) ), "DESOcupado", "OCUpado")</f>
        <v>OCUpado</v>
      </c>
      <c r="Q2132" s="6" t="str">
        <f>IF(ISNUMBER( SEARCH("Venda", ImoveisBB[[#This Row],[status_imovel]] ) ), "Venda Direta", "Leilão")</f>
        <v>Venda Direta</v>
      </c>
    </row>
    <row r="2133" spans="1:17" x14ac:dyDescent="0.25">
      <c r="A2133">
        <v>2132</v>
      </c>
      <c r="B2133" s="1" t="s">
        <v>2141</v>
      </c>
      <c r="C2133" t="s">
        <v>4008</v>
      </c>
      <c r="D2133" t="s">
        <v>6342</v>
      </c>
      <c r="E2133" s="7">
        <v>55836</v>
      </c>
      <c r="F2133">
        <v>63</v>
      </c>
      <c r="G2133" t="s">
        <v>7723</v>
      </c>
      <c r="H2133" t="s">
        <v>7937</v>
      </c>
      <c r="I2133" t="s">
        <v>10090</v>
      </c>
      <c r="J2133" t="s">
        <v>13527</v>
      </c>
      <c r="K2133" t="s">
        <v>16966</v>
      </c>
      <c r="L2133" t="str">
        <f>LOOKUP(ImoveisBB[[#This Row],[Vlr_venda_imovel]],Table2[Faixa],Table2[NomeFaixa])</f>
        <v>E. 50k - 65k</v>
      </c>
      <c r="M2133" t="str">
        <f>LOOKUP(ImoveisBB[[#This Row],[Desc%]],Table24[Faixa],Table24[NomeFaixa])</f>
        <v>G. 60% - 70%</v>
      </c>
      <c r="N2133">
        <f>VALUE(SUBSTITUTE(MID(ImoveisBB[[#This Row],[Desc_imovel_numeros]],3,FIND("'",ImoveisBB[[#This Row],[Desc_imovel_numeros]],3)-3),".",","))</f>
        <v>46.23</v>
      </c>
      <c r="O2133" s="6" t="str">
        <f>LOOKUP(ImoveisBB[[#This Row],[Area1]],Table25[Faixa],Table25[NomeFaixa])</f>
        <v>B. 25m2 - 50m2</v>
      </c>
      <c r="P2133" s="6" t="str">
        <f>IF(ISNUMBER( SEARCH("Desocupado", ImoveisBB[[#This Row],[status_imovel]] ) ), "DESOcupado", "OCUpado")</f>
        <v>OCUpado</v>
      </c>
      <c r="Q2133" s="6" t="str">
        <f>IF(ISNUMBER( SEARCH("Venda", ImoveisBB[[#This Row],[status_imovel]] ) ), "Venda Direta", "Leilão")</f>
        <v>Venda Direta</v>
      </c>
    </row>
    <row r="2134" spans="1:17" x14ac:dyDescent="0.25">
      <c r="A2134">
        <v>2133</v>
      </c>
      <c r="B2134" s="1" t="s">
        <v>2142</v>
      </c>
      <c r="C2134" t="s">
        <v>4008</v>
      </c>
      <c r="D2134" t="s">
        <v>6343</v>
      </c>
      <c r="E2134" s="7">
        <v>54286</v>
      </c>
      <c r="F2134">
        <v>50</v>
      </c>
      <c r="G2134" t="s">
        <v>7723</v>
      </c>
      <c r="H2134" t="s">
        <v>7937</v>
      </c>
      <c r="I2134" t="s">
        <v>10091</v>
      </c>
      <c r="J2134" t="s">
        <v>13528</v>
      </c>
      <c r="K2134" t="s">
        <v>16967</v>
      </c>
      <c r="L2134" t="str">
        <f>LOOKUP(ImoveisBB[[#This Row],[Vlr_venda_imovel]],Table2[Faixa],Table2[NomeFaixa])</f>
        <v>E. 50k - 65k</v>
      </c>
      <c r="M2134" t="str">
        <f>LOOKUP(ImoveisBB[[#This Row],[Desc%]],Table24[Faixa],Table24[NomeFaixa])</f>
        <v>F. 50% - 60%</v>
      </c>
      <c r="N2134">
        <f>VALUE(SUBSTITUTE(MID(ImoveisBB[[#This Row],[Desc_imovel_numeros]],3,FIND("'",ImoveisBB[[#This Row],[Desc_imovel_numeros]],3)-3),".",","))</f>
        <v>46.23</v>
      </c>
      <c r="O2134" s="6" t="str">
        <f>LOOKUP(ImoveisBB[[#This Row],[Area1]],Table25[Faixa],Table25[NomeFaixa])</f>
        <v>B. 25m2 - 50m2</v>
      </c>
      <c r="P2134" s="6" t="str">
        <f>IF(ISNUMBER( SEARCH("Desocupado", ImoveisBB[[#This Row],[status_imovel]] ) ), "DESOcupado", "OCUpado")</f>
        <v>OCUpado</v>
      </c>
      <c r="Q2134" s="6" t="str">
        <f>IF(ISNUMBER( SEARCH("Venda", ImoveisBB[[#This Row],[status_imovel]] ) ), "Venda Direta", "Leilão")</f>
        <v>Venda Direta</v>
      </c>
    </row>
    <row r="2135" spans="1:17" x14ac:dyDescent="0.25">
      <c r="A2135">
        <v>2134</v>
      </c>
      <c r="B2135" s="1" t="s">
        <v>2143</v>
      </c>
      <c r="C2135" t="s">
        <v>4008</v>
      </c>
      <c r="D2135" t="s">
        <v>6344</v>
      </c>
      <c r="E2135" s="7">
        <v>55320</v>
      </c>
      <c r="F2135">
        <v>40</v>
      </c>
      <c r="G2135" t="s">
        <v>7723</v>
      </c>
      <c r="H2135" t="s">
        <v>7937</v>
      </c>
      <c r="I2135" t="s">
        <v>10092</v>
      </c>
      <c r="J2135" t="s">
        <v>13529</v>
      </c>
      <c r="K2135" t="s">
        <v>16968</v>
      </c>
      <c r="L2135" t="str">
        <f>LOOKUP(ImoveisBB[[#This Row],[Vlr_venda_imovel]],Table2[Faixa],Table2[NomeFaixa])</f>
        <v>E. 50k - 65k</v>
      </c>
      <c r="M2135" t="str">
        <f>LOOKUP(ImoveisBB[[#This Row],[Desc%]],Table24[Faixa],Table24[NomeFaixa])</f>
        <v>E. 40% - 50%</v>
      </c>
      <c r="N2135">
        <f>VALUE(SUBSTITUTE(MID(ImoveisBB[[#This Row],[Desc_imovel_numeros]],3,FIND("'",ImoveisBB[[#This Row],[Desc_imovel_numeros]],3)-3),".",","))</f>
        <v>46.23</v>
      </c>
      <c r="O2135" s="6" t="str">
        <f>LOOKUP(ImoveisBB[[#This Row],[Area1]],Table25[Faixa],Table25[NomeFaixa])</f>
        <v>B. 25m2 - 50m2</v>
      </c>
      <c r="P2135" s="6" t="str">
        <f>IF(ISNUMBER( SEARCH("Desocupado", ImoveisBB[[#This Row],[status_imovel]] ) ), "DESOcupado", "OCUpado")</f>
        <v>OCUpado</v>
      </c>
      <c r="Q2135" s="6" t="str">
        <f>IF(ISNUMBER( SEARCH("Venda", ImoveisBB[[#This Row],[status_imovel]] ) ), "Venda Direta", "Leilão")</f>
        <v>Leilão</v>
      </c>
    </row>
    <row r="2136" spans="1:17" x14ac:dyDescent="0.25">
      <c r="A2136">
        <v>2135</v>
      </c>
      <c r="B2136" s="1" t="s">
        <v>2144</v>
      </c>
      <c r="C2136" t="s">
        <v>3478</v>
      </c>
      <c r="D2136" t="s">
        <v>6345</v>
      </c>
      <c r="E2136" s="7">
        <v>38498</v>
      </c>
      <c r="F2136">
        <v>52</v>
      </c>
      <c r="G2136" t="s">
        <v>7799</v>
      </c>
      <c r="H2136" t="s">
        <v>7949</v>
      </c>
      <c r="I2136" t="s">
        <v>10093</v>
      </c>
      <c r="J2136" t="s">
        <v>13530</v>
      </c>
      <c r="K2136" t="s">
        <v>16969</v>
      </c>
      <c r="L2136" t="str">
        <f>LOOKUP(ImoveisBB[[#This Row],[Vlr_venda_imovel]],Table2[Faixa],Table2[NomeFaixa])</f>
        <v>D. 35k - 50k</v>
      </c>
      <c r="M2136" t="str">
        <f>LOOKUP(ImoveisBB[[#This Row],[Desc%]],Table24[Faixa],Table24[NomeFaixa])</f>
        <v>F. 50% - 60%</v>
      </c>
      <c r="N2136">
        <f>VALUE(SUBSTITUTE(MID(ImoveisBB[[#This Row],[Desc_imovel_numeros]],3,FIND("'",ImoveisBB[[#This Row],[Desc_imovel_numeros]],3)-3),".",","))</f>
        <v>210</v>
      </c>
      <c r="O2136" s="6" t="str">
        <f>LOOKUP(ImoveisBB[[#This Row],[Area1]],Table25[Faixa],Table25[NomeFaixa])</f>
        <v>G. 200m2 - 500m2</v>
      </c>
      <c r="P2136" s="6" t="str">
        <f>IF(ISNUMBER( SEARCH("Desocupado", ImoveisBB[[#This Row],[status_imovel]] ) ), "DESOcupado", "OCUpado")</f>
        <v>OCUpado</v>
      </c>
      <c r="Q2136" s="6" t="str">
        <f>IF(ISNUMBER( SEARCH("Venda", ImoveisBB[[#This Row],[status_imovel]] ) ), "Venda Direta", "Leilão")</f>
        <v>Venda Direta</v>
      </c>
    </row>
    <row r="2137" spans="1:17" x14ac:dyDescent="0.25">
      <c r="A2137">
        <v>2136</v>
      </c>
      <c r="B2137" s="1" t="s">
        <v>2145</v>
      </c>
      <c r="C2137" t="s">
        <v>4008</v>
      </c>
      <c r="D2137" t="s">
        <v>6346</v>
      </c>
      <c r="E2137" s="7">
        <v>53252</v>
      </c>
      <c r="F2137">
        <v>42</v>
      </c>
      <c r="G2137" t="s">
        <v>7723</v>
      </c>
      <c r="H2137" t="s">
        <v>7937</v>
      </c>
      <c r="I2137" t="s">
        <v>10094</v>
      </c>
      <c r="J2137" t="s">
        <v>13531</v>
      </c>
      <c r="K2137" t="s">
        <v>16970</v>
      </c>
      <c r="L2137" t="str">
        <f>LOOKUP(ImoveisBB[[#This Row],[Vlr_venda_imovel]],Table2[Faixa],Table2[NomeFaixa])</f>
        <v>E. 50k - 65k</v>
      </c>
      <c r="M2137" t="str">
        <f>LOOKUP(ImoveisBB[[#This Row],[Desc%]],Table24[Faixa],Table24[NomeFaixa])</f>
        <v>E. 40% - 50%</v>
      </c>
      <c r="N2137">
        <f>VALUE(SUBSTITUTE(MID(ImoveisBB[[#This Row],[Desc_imovel_numeros]],3,FIND("'",ImoveisBB[[#This Row],[Desc_imovel_numeros]],3)-3),".",","))</f>
        <v>46.23</v>
      </c>
      <c r="O2137" s="6" t="str">
        <f>LOOKUP(ImoveisBB[[#This Row],[Area1]],Table25[Faixa],Table25[NomeFaixa])</f>
        <v>B. 25m2 - 50m2</v>
      </c>
      <c r="P2137" s="6" t="str">
        <f>IF(ISNUMBER( SEARCH("Desocupado", ImoveisBB[[#This Row],[status_imovel]] ) ), "DESOcupado", "OCUpado")</f>
        <v>OCUpado</v>
      </c>
      <c r="Q2137" s="6" t="str">
        <f>IF(ISNUMBER( SEARCH("Venda", ImoveisBB[[#This Row],[status_imovel]] ) ), "Venda Direta", "Leilão")</f>
        <v>Leilão</v>
      </c>
    </row>
    <row r="2138" spans="1:17" x14ac:dyDescent="0.25">
      <c r="A2138">
        <v>2137</v>
      </c>
      <c r="B2138" s="1" t="s">
        <v>2146</v>
      </c>
      <c r="C2138" t="s">
        <v>3478</v>
      </c>
      <c r="D2138" t="s">
        <v>6347</v>
      </c>
      <c r="E2138" s="7">
        <v>37450</v>
      </c>
      <c r="F2138">
        <v>41</v>
      </c>
      <c r="G2138" t="s">
        <v>7799</v>
      </c>
      <c r="H2138" t="s">
        <v>7949</v>
      </c>
      <c r="I2138" t="s">
        <v>10095</v>
      </c>
      <c r="J2138" t="s">
        <v>13532</v>
      </c>
      <c r="K2138" t="s">
        <v>16971</v>
      </c>
      <c r="L2138" t="str">
        <f>LOOKUP(ImoveisBB[[#This Row],[Vlr_venda_imovel]],Table2[Faixa],Table2[NomeFaixa])</f>
        <v>D. 35k - 50k</v>
      </c>
      <c r="M2138" t="str">
        <f>LOOKUP(ImoveisBB[[#This Row],[Desc%]],Table24[Faixa],Table24[NomeFaixa])</f>
        <v>E. 40% - 50%</v>
      </c>
      <c r="N2138">
        <f>VALUE(SUBSTITUTE(MID(ImoveisBB[[#This Row],[Desc_imovel_numeros]],3,FIND("'",ImoveisBB[[#This Row],[Desc_imovel_numeros]],3)-3),".",","))</f>
        <v>200</v>
      </c>
      <c r="O2138" s="6" t="str">
        <f>LOOKUP(ImoveisBB[[#This Row],[Area1]],Table25[Faixa],Table25[NomeFaixa])</f>
        <v>G. 200m2 - 500m2</v>
      </c>
      <c r="P2138" s="6" t="str">
        <f>IF(ISNUMBER( SEARCH("Desocupado", ImoveisBB[[#This Row],[status_imovel]] ) ), "DESOcupado", "OCUpado")</f>
        <v>OCUpado</v>
      </c>
      <c r="Q2138" s="6" t="str">
        <f>IF(ISNUMBER( SEARCH("Venda", ImoveisBB[[#This Row],[status_imovel]] ) ), "Venda Direta", "Leilão")</f>
        <v>Venda Direta</v>
      </c>
    </row>
    <row r="2139" spans="1:17" x14ac:dyDescent="0.25">
      <c r="A2139">
        <v>2138</v>
      </c>
      <c r="B2139" s="1" t="s">
        <v>2147</v>
      </c>
      <c r="C2139" t="s">
        <v>4012</v>
      </c>
      <c r="D2139" t="s">
        <v>6348</v>
      </c>
      <c r="E2139" s="7">
        <v>26440</v>
      </c>
      <c r="F2139">
        <v>41</v>
      </c>
      <c r="G2139" t="s">
        <v>7816</v>
      </c>
      <c r="H2139" t="s">
        <v>7952</v>
      </c>
      <c r="I2139" t="s">
        <v>10096</v>
      </c>
      <c r="J2139" t="s">
        <v>13533</v>
      </c>
      <c r="K2139" t="s">
        <v>16972</v>
      </c>
      <c r="L2139" t="str">
        <f>LOOKUP(ImoveisBB[[#This Row],[Vlr_venda_imovel]],Table2[Faixa],Table2[NomeFaixa])</f>
        <v>C. 25k - 35k</v>
      </c>
      <c r="M2139" t="str">
        <f>LOOKUP(ImoveisBB[[#This Row],[Desc%]],Table24[Faixa],Table24[NomeFaixa])</f>
        <v>E. 40% - 50%</v>
      </c>
      <c r="N2139">
        <f>VALUE(SUBSTITUTE(MID(ImoveisBB[[#This Row],[Desc_imovel_numeros]],3,FIND("'",ImoveisBB[[#This Row],[Desc_imovel_numeros]],3)-3),".",","))</f>
        <v>255</v>
      </c>
      <c r="O2139" s="6" t="str">
        <f>LOOKUP(ImoveisBB[[#This Row],[Area1]],Table25[Faixa],Table25[NomeFaixa])</f>
        <v>G. 200m2 - 500m2</v>
      </c>
      <c r="P2139" s="6" t="str">
        <f>IF(ISNUMBER( SEARCH("Desocupado", ImoveisBB[[#This Row],[status_imovel]] ) ), "DESOcupado", "OCUpado")</f>
        <v>OCUpado</v>
      </c>
      <c r="Q2139" s="6" t="str">
        <f>IF(ISNUMBER( SEARCH("Venda", ImoveisBB[[#This Row],[status_imovel]] ) ), "Venda Direta", "Leilão")</f>
        <v>Venda Direta</v>
      </c>
    </row>
    <row r="2140" spans="1:17" x14ac:dyDescent="0.25">
      <c r="A2140">
        <v>2139</v>
      </c>
      <c r="B2140" s="1" t="s">
        <v>2148</v>
      </c>
      <c r="C2140" t="s">
        <v>3819</v>
      </c>
      <c r="D2140" t="s">
        <v>6349</v>
      </c>
      <c r="E2140" s="7">
        <v>56871</v>
      </c>
      <c r="F2140">
        <v>47</v>
      </c>
      <c r="G2140" t="s">
        <v>7748</v>
      </c>
      <c r="H2140" t="s">
        <v>7937</v>
      </c>
      <c r="I2140" t="s">
        <v>10097</v>
      </c>
      <c r="J2140" t="s">
        <v>13534</v>
      </c>
      <c r="K2140" t="s">
        <v>16973</v>
      </c>
      <c r="L2140" t="str">
        <f>LOOKUP(ImoveisBB[[#This Row],[Vlr_venda_imovel]],Table2[Faixa],Table2[NomeFaixa])</f>
        <v>E. 50k - 65k</v>
      </c>
      <c r="M2140" t="str">
        <f>LOOKUP(ImoveisBB[[#This Row],[Desc%]],Table24[Faixa],Table24[NomeFaixa])</f>
        <v>E. 40% - 50%</v>
      </c>
      <c r="N2140">
        <f>VALUE(SUBSTITUTE(MID(ImoveisBB[[#This Row],[Desc_imovel_numeros]],3,FIND("'",ImoveisBB[[#This Row],[Desc_imovel_numeros]],3)-3),".",","))</f>
        <v>150</v>
      </c>
      <c r="O2140" s="6" t="str">
        <f>LOOKUP(ImoveisBB[[#This Row],[Area1]],Table25[Faixa],Table25[NomeFaixa])</f>
        <v>F. 150m2 - 200m2</v>
      </c>
      <c r="P2140" s="6" t="str">
        <f>IF(ISNUMBER( SEARCH("Desocupado", ImoveisBB[[#This Row],[status_imovel]] ) ), "DESOcupado", "OCUpado")</f>
        <v>OCUpado</v>
      </c>
      <c r="Q2140" s="6" t="str">
        <f>IF(ISNUMBER( SEARCH("Venda", ImoveisBB[[#This Row],[status_imovel]] ) ), "Venda Direta", "Leilão")</f>
        <v>Venda Direta</v>
      </c>
    </row>
    <row r="2141" spans="1:17" x14ac:dyDescent="0.25">
      <c r="A2141">
        <v>2140</v>
      </c>
      <c r="B2141" s="1" t="s">
        <v>2149</v>
      </c>
      <c r="C2141" t="s">
        <v>4013</v>
      </c>
      <c r="D2141" t="s">
        <v>6350</v>
      </c>
      <c r="E2141" s="7">
        <v>47543</v>
      </c>
      <c r="F2141">
        <v>58</v>
      </c>
      <c r="G2141" t="s">
        <v>7722</v>
      </c>
      <c r="H2141" t="s">
        <v>7937</v>
      </c>
      <c r="I2141" t="s">
        <v>10098</v>
      </c>
      <c r="J2141" t="s">
        <v>13535</v>
      </c>
      <c r="K2141" t="s">
        <v>16974</v>
      </c>
      <c r="L2141" t="str">
        <f>LOOKUP(ImoveisBB[[#This Row],[Vlr_venda_imovel]],Table2[Faixa],Table2[NomeFaixa])</f>
        <v>D. 35k - 50k</v>
      </c>
      <c r="M2141" t="str">
        <f>LOOKUP(ImoveisBB[[#This Row],[Desc%]],Table24[Faixa],Table24[NomeFaixa])</f>
        <v>F. 50% - 60%</v>
      </c>
      <c r="N2141">
        <f>VALUE(SUBSTITUTE(MID(ImoveisBB[[#This Row],[Desc_imovel_numeros]],3,FIND("'",ImoveisBB[[#This Row],[Desc_imovel_numeros]],3)-3),".",","))</f>
        <v>63.72</v>
      </c>
      <c r="O2141" s="6" t="str">
        <f>LOOKUP(ImoveisBB[[#This Row],[Area1]],Table25[Faixa],Table25[NomeFaixa])</f>
        <v>C. 50m2 - 75m2</v>
      </c>
      <c r="P2141" s="6" t="str">
        <f>IF(ISNUMBER( SEARCH("Desocupado", ImoveisBB[[#This Row],[status_imovel]] ) ), "DESOcupado", "OCUpado")</f>
        <v>OCUpado</v>
      </c>
      <c r="Q2141" s="6" t="str">
        <f>IF(ISNUMBER( SEARCH("Venda", ImoveisBB[[#This Row],[status_imovel]] ) ), "Venda Direta", "Leilão")</f>
        <v>Venda Direta</v>
      </c>
    </row>
    <row r="2142" spans="1:17" x14ac:dyDescent="0.25">
      <c r="A2142">
        <v>2141</v>
      </c>
      <c r="B2142" s="1" t="s">
        <v>2150</v>
      </c>
      <c r="C2142" t="s">
        <v>3698</v>
      </c>
      <c r="D2142" t="s">
        <v>6351</v>
      </c>
      <c r="E2142" s="7">
        <v>59455</v>
      </c>
      <c r="F2142">
        <v>48</v>
      </c>
      <c r="G2142" t="s">
        <v>7748</v>
      </c>
      <c r="H2142" t="s">
        <v>7937</v>
      </c>
      <c r="I2142" t="s">
        <v>10099</v>
      </c>
      <c r="J2142" t="s">
        <v>13536</v>
      </c>
      <c r="K2142" t="s">
        <v>16975</v>
      </c>
      <c r="L2142" t="str">
        <f>LOOKUP(ImoveisBB[[#This Row],[Vlr_venda_imovel]],Table2[Faixa],Table2[NomeFaixa])</f>
        <v>E. 50k - 65k</v>
      </c>
      <c r="M2142" t="str">
        <f>LOOKUP(ImoveisBB[[#This Row],[Desc%]],Table24[Faixa],Table24[NomeFaixa])</f>
        <v>E. 40% - 50%</v>
      </c>
      <c r="N2142">
        <f>VALUE(SUBSTITUTE(MID(ImoveisBB[[#This Row],[Desc_imovel_numeros]],3,FIND("'",ImoveisBB[[#This Row],[Desc_imovel_numeros]],3)-3),".",","))</f>
        <v>148.35</v>
      </c>
      <c r="O2142" s="6" t="str">
        <f>LOOKUP(ImoveisBB[[#This Row],[Area1]],Table25[Faixa],Table25[NomeFaixa])</f>
        <v>E. 100m2 - 150m2</v>
      </c>
      <c r="P2142" s="6" t="str">
        <f>IF(ISNUMBER( SEARCH("Desocupado", ImoveisBB[[#This Row],[status_imovel]] ) ), "DESOcupado", "OCUpado")</f>
        <v>OCUpado</v>
      </c>
      <c r="Q2142" s="6" t="str">
        <f>IF(ISNUMBER( SEARCH("Venda", ImoveisBB[[#This Row],[status_imovel]] ) ), "Venda Direta", "Leilão")</f>
        <v>Venda Direta</v>
      </c>
    </row>
    <row r="2143" spans="1:17" x14ac:dyDescent="0.25">
      <c r="A2143">
        <v>2142</v>
      </c>
      <c r="B2143" s="1" t="s">
        <v>2151</v>
      </c>
      <c r="C2143" t="s">
        <v>4014</v>
      </c>
      <c r="D2143" t="s">
        <v>6352</v>
      </c>
      <c r="E2143" s="7">
        <v>27369</v>
      </c>
      <c r="F2143">
        <v>67</v>
      </c>
      <c r="G2143" t="s">
        <v>7722</v>
      </c>
      <c r="H2143" t="s">
        <v>7937</v>
      </c>
      <c r="I2143" t="s">
        <v>10100</v>
      </c>
      <c r="J2143" t="s">
        <v>13537</v>
      </c>
      <c r="K2143" t="s">
        <v>16976</v>
      </c>
      <c r="L2143" t="str">
        <f>LOOKUP(ImoveisBB[[#This Row],[Vlr_venda_imovel]],Table2[Faixa],Table2[NomeFaixa])</f>
        <v>C. 25k - 35k</v>
      </c>
      <c r="M2143" t="str">
        <f>LOOKUP(ImoveisBB[[#This Row],[Desc%]],Table24[Faixa],Table24[NomeFaixa])</f>
        <v>G. 60% - 70%</v>
      </c>
      <c r="N2143">
        <f>VALUE(SUBSTITUTE(MID(ImoveisBB[[#This Row],[Desc_imovel_numeros]],3,FIND("'",ImoveisBB[[#This Row],[Desc_imovel_numeros]],3)-3),".",","))</f>
        <v>100</v>
      </c>
      <c r="O2143" s="6" t="str">
        <f>LOOKUP(ImoveisBB[[#This Row],[Area1]],Table25[Faixa],Table25[NomeFaixa])</f>
        <v>E. 100m2 - 150m2</v>
      </c>
      <c r="P2143" s="6" t="str">
        <f>IF(ISNUMBER( SEARCH("Desocupado", ImoveisBB[[#This Row],[status_imovel]] ) ), "DESOcupado", "OCUpado")</f>
        <v>DESOcupado</v>
      </c>
      <c r="Q2143" s="6" t="str">
        <f>IF(ISNUMBER( SEARCH("Venda", ImoveisBB[[#This Row],[status_imovel]] ) ), "Venda Direta", "Leilão")</f>
        <v>Venda Direta</v>
      </c>
    </row>
    <row r="2144" spans="1:17" x14ac:dyDescent="0.25">
      <c r="A2144">
        <v>2143</v>
      </c>
      <c r="B2144" s="1" t="s">
        <v>2152</v>
      </c>
      <c r="C2144" t="s">
        <v>4015</v>
      </c>
      <c r="D2144" t="s">
        <v>6353</v>
      </c>
      <c r="E2144" s="7">
        <v>59809</v>
      </c>
      <c r="F2144">
        <v>43</v>
      </c>
      <c r="G2144" t="s">
        <v>7722</v>
      </c>
      <c r="H2144" t="s">
        <v>7937</v>
      </c>
      <c r="I2144" t="s">
        <v>10101</v>
      </c>
      <c r="J2144" t="s">
        <v>13538</v>
      </c>
      <c r="K2144" t="s">
        <v>16977</v>
      </c>
      <c r="L2144" t="str">
        <f>LOOKUP(ImoveisBB[[#This Row],[Vlr_venda_imovel]],Table2[Faixa],Table2[NomeFaixa])</f>
        <v>E. 50k - 65k</v>
      </c>
      <c r="M2144" t="str">
        <f>LOOKUP(ImoveisBB[[#This Row],[Desc%]],Table24[Faixa],Table24[NomeFaixa])</f>
        <v>E. 40% - 50%</v>
      </c>
      <c r="N2144">
        <f>VALUE(SUBSTITUTE(MID(ImoveisBB[[#This Row],[Desc_imovel_numeros]],3,FIND("'",ImoveisBB[[#This Row],[Desc_imovel_numeros]],3)-3),".",","))</f>
        <v>57.7</v>
      </c>
      <c r="O2144" s="6" t="str">
        <f>LOOKUP(ImoveisBB[[#This Row],[Area1]],Table25[Faixa],Table25[NomeFaixa])</f>
        <v>C. 50m2 - 75m2</v>
      </c>
      <c r="P2144" s="6" t="str">
        <f>IF(ISNUMBER( SEARCH("Desocupado", ImoveisBB[[#This Row],[status_imovel]] ) ), "DESOcupado", "OCUpado")</f>
        <v>OCUpado</v>
      </c>
      <c r="Q2144" s="6" t="str">
        <f>IF(ISNUMBER( SEARCH("Venda", ImoveisBB[[#This Row],[status_imovel]] ) ), "Venda Direta", "Leilão")</f>
        <v>Venda Direta</v>
      </c>
    </row>
    <row r="2145" spans="1:17" x14ac:dyDescent="0.25">
      <c r="A2145">
        <v>2144</v>
      </c>
      <c r="B2145" s="1" t="s">
        <v>2153</v>
      </c>
      <c r="C2145" t="s">
        <v>4014</v>
      </c>
      <c r="D2145" t="s">
        <v>6354</v>
      </c>
      <c r="E2145" s="7">
        <v>42038</v>
      </c>
      <c r="F2145">
        <v>44</v>
      </c>
      <c r="G2145" t="s">
        <v>7722</v>
      </c>
      <c r="H2145" t="s">
        <v>7937</v>
      </c>
      <c r="I2145" t="s">
        <v>10102</v>
      </c>
      <c r="J2145" t="s">
        <v>13539</v>
      </c>
      <c r="K2145" t="s">
        <v>16978</v>
      </c>
      <c r="L2145" t="str">
        <f>LOOKUP(ImoveisBB[[#This Row],[Vlr_venda_imovel]],Table2[Faixa],Table2[NomeFaixa])</f>
        <v>D. 35k - 50k</v>
      </c>
      <c r="M2145" t="str">
        <f>LOOKUP(ImoveisBB[[#This Row],[Desc%]],Table24[Faixa],Table24[NomeFaixa])</f>
        <v>E. 40% - 50%</v>
      </c>
      <c r="N2145">
        <f>VALUE(SUBSTITUTE(MID(ImoveisBB[[#This Row],[Desc_imovel_numeros]],3,FIND("'",ImoveisBB[[#This Row],[Desc_imovel_numeros]],3)-3),".",","))</f>
        <v>88</v>
      </c>
      <c r="O2145" s="6" t="str">
        <f>LOOKUP(ImoveisBB[[#This Row],[Area1]],Table25[Faixa],Table25[NomeFaixa])</f>
        <v>D. 75m2 - 100m2</v>
      </c>
      <c r="P2145" s="6" t="str">
        <f>IF(ISNUMBER( SEARCH("Desocupado", ImoveisBB[[#This Row],[status_imovel]] ) ), "DESOcupado", "OCUpado")</f>
        <v>OCUpado</v>
      </c>
      <c r="Q2145" s="6" t="str">
        <f>IF(ISNUMBER( SEARCH("Venda", ImoveisBB[[#This Row],[status_imovel]] ) ), "Venda Direta", "Leilão")</f>
        <v>Venda Direta</v>
      </c>
    </row>
    <row r="2146" spans="1:17" x14ac:dyDescent="0.25">
      <c r="A2146">
        <v>2145</v>
      </c>
      <c r="B2146" s="1" t="s">
        <v>2154</v>
      </c>
      <c r="C2146" t="s">
        <v>4016</v>
      </c>
      <c r="D2146" t="s">
        <v>6355</v>
      </c>
      <c r="E2146" s="7">
        <v>62994</v>
      </c>
      <c r="F2146">
        <v>43</v>
      </c>
      <c r="G2146" t="s">
        <v>7819</v>
      </c>
      <c r="H2146" t="s">
        <v>7952</v>
      </c>
      <c r="I2146" t="s">
        <v>10103</v>
      </c>
      <c r="J2146" t="s">
        <v>13540</v>
      </c>
      <c r="K2146" t="s">
        <v>16979</v>
      </c>
      <c r="L2146" t="str">
        <f>LOOKUP(ImoveisBB[[#This Row],[Vlr_venda_imovel]],Table2[Faixa],Table2[NomeFaixa])</f>
        <v>E. 50k - 65k</v>
      </c>
      <c r="M2146" t="str">
        <f>LOOKUP(ImoveisBB[[#This Row],[Desc%]],Table24[Faixa],Table24[NomeFaixa])</f>
        <v>E. 40% - 50%</v>
      </c>
      <c r="N2146">
        <f>VALUE(SUBSTITUTE(MID(ImoveisBB[[#This Row],[Desc_imovel_numeros]],3,FIND("'",ImoveisBB[[#This Row],[Desc_imovel_numeros]],3)-3),".",","))</f>
        <v>145.6</v>
      </c>
      <c r="O2146" s="6" t="str">
        <f>LOOKUP(ImoveisBB[[#This Row],[Area1]],Table25[Faixa],Table25[NomeFaixa])</f>
        <v>E. 100m2 - 150m2</v>
      </c>
      <c r="P2146" s="6" t="str">
        <f>IF(ISNUMBER( SEARCH("Desocupado", ImoveisBB[[#This Row],[status_imovel]] ) ), "DESOcupado", "OCUpado")</f>
        <v>OCUpado</v>
      </c>
      <c r="Q2146" s="6" t="str">
        <f>IF(ISNUMBER( SEARCH("Venda", ImoveisBB[[#This Row],[status_imovel]] ) ), "Venda Direta", "Leilão")</f>
        <v>Venda Direta</v>
      </c>
    </row>
    <row r="2147" spans="1:17" x14ac:dyDescent="0.25">
      <c r="A2147">
        <v>2146</v>
      </c>
      <c r="B2147" s="1" t="s">
        <v>2155</v>
      </c>
      <c r="C2147" t="s">
        <v>4017</v>
      </c>
      <c r="D2147" t="s">
        <v>6356</v>
      </c>
      <c r="E2147" s="7">
        <v>50065</v>
      </c>
      <c r="F2147">
        <v>44</v>
      </c>
      <c r="G2147" t="s">
        <v>7722</v>
      </c>
      <c r="H2147" t="s">
        <v>7937</v>
      </c>
      <c r="I2147" t="s">
        <v>10104</v>
      </c>
      <c r="J2147" t="s">
        <v>13541</v>
      </c>
      <c r="K2147" t="s">
        <v>16980</v>
      </c>
      <c r="L2147" t="str">
        <f>LOOKUP(ImoveisBB[[#This Row],[Vlr_venda_imovel]],Table2[Faixa],Table2[NomeFaixa])</f>
        <v>E. 50k - 65k</v>
      </c>
      <c r="M2147" t="str">
        <f>LOOKUP(ImoveisBB[[#This Row],[Desc%]],Table24[Faixa],Table24[NomeFaixa])</f>
        <v>E. 40% - 50%</v>
      </c>
      <c r="N2147">
        <f>VALUE(SUBSTITUTE(MID(ImoveisBB[[#This Row],[Desc_imovel_numeros]],3,FIND("'",ImoveisBB[[#This Row],[Desc_imovel_numeros]],3)-3),".",","))</f>
        <v>105.75</v>
      </c>
      <c r="O2147" s="6" t="str">
        <f>LOOKUP(ImoveisBB[[#This Row],[Area1]],Table25[Faixa],Table25[NomeFaixa])</f>
        <v>E. 100m2 - 150m2</v>
      </c>
      <c r="P2147" s="6" t="str">
        <f>IF(ISNUMBER( SEARCH("Desocupado", ImoveisBB[[#This Row],[status_imovel]] ) ), "DESOcupado", "OCUpado")</f>
        <v>OCUpado</v>
      </c>
      <c r="Q2147" s="6" t="str">
        <f>IF(ISNUMBER( SEARCH("Venda", ImoveisBB[[#This Row],[status_imovel]] ) ), "Venda Direta", "Leilão")</f>
        <v>Venda Direta</v>
      </c>
    </row>
    <row r="2148" spans="1:17" x14ac:dyDescent="0.25">
      <c r="A2148">
        <v>2147</v>
      </c>
      <c r="B2148" s="1" t="s">
        <v>2156</v>
      </c>
      <c r="C2148" t="s">
        <v>3478</v>
      </c>
      <c r="D2148" t="s">
        <v>6357</v>
      </c>
      <c r="E2148" s="7">
        <v>38979</v>
      </c>
      <c r="F2148">
        <v>43</v>
      </c>
      <c r="G2148" t="s">
        <v>7799</v>
      </c>
      <c r="H2148" t="s">
        <v>7949</v>
      </c>
      <c r="I2148" t="s">
        <v>10105</v>
      </c>
      <c r="J2148" t="s">
        <v>13542</v>
      </c>
      <c r="K2148" t="s">
        <v>16981</v>
      </c>
      <c r="L2148" t="str">
        <f>LOOKUP(ImoveisBB[[#This Row],[Vlr_venda_imovel]],Table2[Faixa],Table2[NomeFaixa])</f>
        <v>D. 35k - 50k</v>
      </c>
      <c r="M2148" t="str">
        <f>LOOKUP(ImoveisBB[[#This Row],[Desc%]],Table24[Faixa],Table24[NomeFaixa])</f>
        <v>E. 40% - 50%</v>
      </c>
      <c r="N2148">
        <f>VALUE(SUBSTITUTE(MID(ImoveisBB[[#This Row],[Desc_imovel_numeros]],3,FIND("'",ImoveisBB[[#This Row],[Desc_imovel_numeros]],3)-3),".",","))</f>
        <v>300</v>
      </c>
      <c r="O2148" s="6" t="str">
        <f>LOOKUP(ImoveisBB[[#This Row],[Area1]],Table25[Faixa],Table25[NomeFaixa])</f>
        <v>G. 200m2 - 500m2</v>
      </c>
      <c r="P2148" s="6" t="str">
        <f>IF(ISNUMBER( SEARCH("Desocupado", ImoveisBB[[#This Row],[status_imovel]] ) ), "DESOcupado", "OCUpado")</f>
        <v>OCUpado</v>
      </c>
      <c r="Q2148" s="6" t="str">
        <f>IF(ISNUMBER( SEARCH("Venda", ImoveisBB[[#This Row],[status_imovel]] ) ), "Venda Direta", "Leilão")</f>
        <v>Venda Direta</v>
      </c>
    </row>
    <row r="2149" spans="1:17" x14ac:dyDescent="0.25">
      <c r="A2149">
        <v>2148</v>
      </c>
      <c r="B2149" s="1" t="s">
        <v>2157</v>
      </c>
      <c r="C2149" t="s">
        <v>3478</v>
      </c>
      <c r="D2149" t="s">
        <v>6358</v>
      </c>
      <c r="E2149" s="7">
        <v>36686</v>
      </c>
      <c r="F2149">
        <v>45</v>
      </c>
      <c r="G2149" t="s">
        <v>7805</v>
      </c>
      <c r="H2149" t="s">
        <v>7949</v>
      </c>
      <c r="I2149" t="s">
        <v>10106</v>
      </c>
      <c r="J2149" t="s">
        <v>13543</v>
      </c>
      <c r="K2149" t="s">
        <v>16982</v>
      </c>
      <c r="L2149" t="str">
        <f>LOOKUP(ImoveisBB[[#This Row],[Vlr_venda_imovel]],Table2[Faixa],Table2[NomeFaixa])</f>
        <v>D. 35k - 50k</v>
      </c>
      <c r="M2149" t="str">
        <f>LOOKUP(ImoveisBB[[#This Row],[Desc%]],Table24[Faixa],Table24[NomeFaixa])</f>
        <v>E. 40% - 50%</v>
      </c>
      <c r="N2149">
        <f>VALUE(SUBSTITUTE(MID(ImoveisBB[[#This Row],[Desc_imovel_numeros]],3,FIND("'",ImoveisBB[[#This Row],[Desc_imovel_numeros]],3)-3),".",","))</f>
        <v>162</v>
      </c>
      <c r="O2149" s="6" t="str">
        <f>LOOKUP(ImoveisBB[[#This Row],[Area1]],Table25[Faixa],Table25[NomeFaixa])</f>
        <v>F. 150m2 - 200m2</v>
      </c>
      <c r="P2149" s="6" t="str">
        <f>IF(ISNUMBER( SEARCH("Desocupado", ImoveisBB[[#This Row],[status_imovel]] ) ), "DESOcupado", "OCUpado")</f>
        <v>OCUpado</v>
      </c>
      <c r="Q2149" s="6" t="str">
        <f>IF(ISNUMBER( SEARCH("Venda", ImoveisBB[[#This Row],[status_imovel]] ) ), "Venda Direta", "Leilão")</f>
        <v>Venda Direta</v>
      </c>
    </row>
    <row r="2150" spans="1:17" x14ac:dyDescent="0.25">
      <c r="A2150">
        <v>2149</v>
      </c>
      <c r="B2150" s="1" t="s">
        <v>2158</v>
      </c>
      <c r="C2150" t="s">
        <v>3478</v>
      </c>
      <c r="D2150" t="s">
        <v>6359</v>
      </c>
      <c r="E2150" s="7">
        <v>41850</v>
      </c>
      <c r="F2150">
        <v>43</v>
      </c>
      <c r="G2150" t="s">
        <v>7805</v>
      </c>
      <c r="H2150" t="s">
        <v>7949</v>
      </c>
      <c r="I2150" t="s">
        <v>10107</v>
      </c>
      <c r="J2150" t="s">
        <v>13544</v>
      </c>
      <c r="K2150" t="s">
        <v>16983</v>
      </c>
      <c r="L2150" t="str">
        <f>LOOKUP(ImoveisBB[[#This Row],[Vlr_venda_imovel]],Table2[Faixa],Table2[NomeFaixa])</f>
        <v>D. 35k - 50k</v>
      </c>
      <c r="M2150" t="str">
        <f>LOOKUP(ImoveisBB[[#This Row],[Desc%]],Table24[Faixa],Table24[NomeFaixa])</f>
        <v>E. 40% - 50%</v>
      </c>
      <c r="N2150">
        <f>VALUE(SUBSTITUTE(MID(ImoveisBB[[#This Row],[Desc_imovel_numeros]],3,FIND("'",ImoveisBB[[#This Row],[Desc_imovel_numeros]],3)-3),".",","))</f>
        <v>165</v>
      </c>
      <c r="O2150" s="6" t="str">
        <f>LOOKUP(ImoveisBB[[#This Row],[Area1]],Table25[Faixa],Table25[NomeFaixa])</f>
        <v>F. 150m2 - 200m2</v>
      </c>
      <c r="P2150" s="6" t="str">
        <f>IF(ISNUMBER( SEARCH("Desocupado", ImoveisBB[[#This Row],[status_imovel]] ) ), "DESOcupado", "OCUpado")</f>
        <v>OCUpado</v>
      </c>
      <c r="Q2150" s="6" t="str">
        <f>IF(ISNUMBER( SEARCH("Venda", ImoveisBB[[#This Row],[status_imovel]] ) ), "Venda Direta", "Leilão")</f>
        <v>Venda Direta</v>
      </c>
    </row>
    <row r="2151" spans="1:17" x14ac:dyDescent="0.25">
      <c r="A2151">
        <v>2150</v>
      </c>
      <c r="B2151" s="1" t="s">
        <v>2159</v>
      </c>
      <c r="C2151" t="s">
        <v>3478</v>
      </c>
      <c r="D2151" t="s">
        <v>6360</v>
      </c>
      <c r="E2151" s="7">
        <v>42038</v>
      </c>
      <c r="F2151">
        <v>48</v>
      </c>
      <c r="G2151" t="s">
        <v>7805</v>
      </c>
      <c r="H2151" t="s">
        <v>7949</v>
      </c>
      <c r="I2151" t="s">
        <v>10108</v>
      </c>
      <c r="J2151" t="s">
        <v>13545</v>
      </c>
      <c r="K2151" t="s">
        <v>16984</v>
      </c>
      <c r="L2151" t="str">
        <f>LOOKUP(ImoveisBB[[#This Row],[Vlr_venda_imovel]],Table2[Faixa],Table2[NomeFaixa])</f>
        <v>D. 35k - 50k</v>
      </c>
      <c r="M2151" t="str">
        <f>LOOKUP(ImoveisBB[[#This Row],[Desc%]],Table24[Faixa],Table24[NomeFaixa])</f>
        <v>E. 40% - 50%</v>
      </c>
      <c r="N2151">
        <f>VALUE(SUBSTITUTE(MID(ImoveisBB[[#This Row],[Desc_imovel_numeros]],3,FIND("'",ImoveisBB[[#This Row],[Desc_imovel_numeros]],3)-3),".",","))</f>
        <v>278.8</v>
      </c>
      <c r="O2151" s="6" t="str">
        <f>LOOKUP(ImoveisBB[[#This Row],[Area1]],Table25[Faixa],Table25[NomeFaixa])</f>
        <v>G. 200m2 - 500m2</v>
      </c>
      <c r="P2151" s="6" t="str">
        <f>IF(ISNUMBER( SEARCH("Desocupado", ImoveisBB[[#This Row],[status_imovel]] ) ), "DESOcupado", "OCUpado")</f>
        <v>OCUpado</v>
      </c>
      <c r="Q2151" s="6" t="str">
        <f>IF(ISNUMBER( SEARCH("Venda", ImoveisBB[[#This Row],[status_imovel]] ) ), "Venda Direta", "Leilão")</f>
        <v>Venda Direta</v>
      </c>
    </row>
    <row r="2152" spans="1:17" x14ac:dyDescent="0.25">
      <c r="A2152">
        <v>2151</v>
      </c>
      <c r="B2152" s="1" t="s">
        <v>2160</v>
      </c>
      <c r="C2152" t="s">
        <v>3478</v>
      </c>
      <c r="D2152" t="s">
        <v>6361</v>
      </c>
      <c r="E2152" s="7">
        <v>59425</v>
      </c>
      <c r="F2152">
        <v>45</v>
      </c>
      <c r="G2152" t="s">
        <v>7750</v>
      </c>
      <c r="H2152" t="s">
        <v>7942</v>
      </c>
      <c r="I2152" t="s">
        <v>10109</v>
      </c>
      <c r="J2152" t="s">
        <v>13546</v>
      </c>
      <c r="K2152" t="s">
        <v>16985</v>
      </c>
      <c r="L2152" t="str">
        <f>LOOKUP(ImoveisBB[[#This Row],[Vlr_venda_imovel]],Table2[Faixa],Table2[NomeFaixa])</f>
        <v>E. 50k - 65k</v>
      </c>
      <c r="M2152" t="str">
        <f>LOOKUP(ImoveisBB[[#This Row],[Desc%]],Table24[Faixa],Table24[NomeFaixa])</f>
        <v>E. 40% - 50%</v>
      </c>
      <c r="N2152">
        <f>VALUE(SUBSTITUTE(MID(ImoveisBB[[#This Row],[Desc_imovel_numeros]],3,FIND("'",ImoveisBB[[#This Row],[Desc_imovel_numeros]],3)-3),".",","))</f>
        <v>130</v>
      </c>
      <c r="O2152" s="6" t="str">
        <f>LOOKUP(ImoveisBB[[#This Row],[Area1]],Table25[Faixa],Table25[NomeFaixa])</f>
        <v>E. 100m2 - 150m2</v>
      </c>
      <c r="P2152" s="6" t="str">
        <f>IF(ISNUMBER( SEARCH("Desocupado", ImoveisBB[[#This Row],[status_imovel]] ) ), "DESOcupado", "OCUpado")</f>
        <v>OCUpado</v>
      </c>
      <c r="Q2152" s="6" t="str">
        <f>IF(ISNUMBER( SEARCH("Venda", ImoveisBB[[#This Row],[status_imovel]] ) ), "Venda Direta", "Leilão")</f>
        <v>Leilão</v>
      </c>
    </row>
    <row r="2153" spans="1:17" x14ac:dyDescent="0.25">
      <c r="A2153">
        <v>2152</v>
      </c>
      <c r="B2153" s="1" t="s">
        <v>2161</v>
      </c>
      <c r="C2153" t="s">
        <v>3478</v>
      </c>
      <c r="D2153" t="s">
        <v>6362</v>
      </c>
      <c r="E2153" s="7">
        <v>41160</v>
      </c>
      <c r="F2153">
        <v>16</v>
      </c>
      <c r="G2153" t="s">
        <v>7805</v>
      </c>
      <c r="H2153" t="s">
        <v>7949</v>
      </c>
      <c r="I2153" t="s">
        <v>10110</v>
      </c>
      <c r="J2153" t="s">
        <v>13547</v>
      </c>
      <c r="K2153" t="s">
        <v>16986</v>
      </c>
      <c r="L2153" t="str">
        <f>LOOKUP(ImoveisBB[[#This Row],[Vlr_venda_imovel]],Table2[Faixa],Table2[NomeFaixa])</f>
        <v>D. 35k - 50k</v>
      </c>
      <c r="M2153" t="str">
        <f>LOOKUP(ImoveisBB[[#This Row],[Desc%]],Table24[Faixa],Table24[NomeFaixa])</f>
        <v>B. 10% - 20%</v>
      </c>
      <c r="N2153">
        <f>VALUE(SUBSTITUTE(MID(ImoveisBB[[#This Row],[Desc_imovel_numeros]],3,FIND("'",ImoveisBB[[#This Row],[Desc_imovel_numeros]],3)-3),".",","))</f>
        <v>362.5</v>
      </c>
      <c r="O2153" s="6" t="str">
        <f>LOOKUP(ImoveisBB[[#This Row],[Area1]],Table25[Faixa],Table25[NomeFaixa])</f>
        <v>G. 200m2 - 500m2</v>
      </c>
      <c r="P2153" s="6" t="str">
        <f>IF(ISNUMBER( SEARCH("Desocupado", ImoveisBB[[#This Row],[status_imovel]] ) ), "DESOcupado", "OCUpado")</f>
        <v>DESOcupado</v>
      </c>
      <c r="Q2153" s="6" t="str">
        <f>IF(ISNUMBER( SEARCH("Venda", ImoveisBB[[#This Row],[status_imovel]] ) ), "Venda Direta", "Leilão")</f>
        <v>Venda Direta</v>
      </c>
    </row>
    <row r="2154" spans="1:17" x14ac:dyDescent="0.25">
      <c r="A2154">
        <v>2153</v>
      </c>
      <c r="B2154" s="1" t="s">
        <v>2162</v>
      </c>
      <c r="C2154" t="s">
        <v>3478</v>
      </c>
      <c r="D2154" t="s">
        <v>6363</v>
      </c>
      <c r="E2154" s="7">
        <v>55528</v>
      </c>
      <c r="F2154">
        <v>35</v>
      </c>
      <c r="G2154" t="s">
        <v>7812</v>
      </c>
      <c r="H2154" t="s">
        <v>7946</v>
      </c>
      <c r="I2154" t="s">
        <v>10111</v>
      </c>
      <c r="J2154" t="s">
        <v>13548</v>
      </c>
      <c r="K2154" t="s">
        <v>16987</v>
      </c>
      <c r="L2154" t="str">
        <f>LOOKUP(ImoveisBB[[#This Row],[Vlr_venda_imovel]],Table2[Faixa],Table2[NomeFaixa])</f>
        <v>E. 50k - 65k</v>
      </c>
      <c r="M2154" t="str">
        <f>LOOKUP(ImoveisBB[[#This Row],[Desc%]],Table24[Faixa],Table24[NomeFaixa])</f>
        <v>D. 30% - 40%</v>
      </c>
      <c r="N2154">
        <f>VALUE(SUBSTITUTE(MID(ImoveisBB[[#This Row],[Desc_imovel_numeros]],3,FIND("'",ImoveisBB[[#This Row],[Desc_imovel_numeros]],3)-3),".",","))</f>
        <v>148.5</v>
      </c>
      <c r="O2154" s="6" t="str">
        <f>LOOKUP(ImoveisBB[[#This Row],[Area1]],Table25[Faixa],Table25[NomeFaixa])</f>
        <v>E. 100m2 - 150m2</v>
      </c>
      <c r="P2154" s="6" t="str">
        <f>IF(ISNUMBER( SEARCH("Desocupado", ImoveisBB[[#This Row],[status_imovel]] ) ), "DESOcupado", "OCUpado")</f>
        <v>OCUpado</v>
      </c>
      <c r="Q2154" s="6" t="str">
        <f>IF(ISNUMBER( SEARCH("Venda", ImoveisBB[[#This Row],[status_imovel]] ) ), "Venda Direta", "Leilão")</f>
        <v>Venda Direta</v>
      </c>
    </row>
    <row r="2155" spans="1:17" x14ac:dyDescent="0.25">
      <c r="A2155">
        <v>2154</v>
      </c>
      <c r="B2155" s="1" t="s">
        <v>2163</v>
      </c>
      <c r="C2155" t="s">
        <v>3478</v>
      </c>
      <c r="D2155" t="s">
        <v>6364</v>
      </c>
      <c r="E2155" s="7">
        <v>21859</v>
      </c>
      <c r="F2155">
        <v>47</v>
      </c>
      <c r="G2155" t="s">
        <v>7841</v>
      </c>
      <c r="H2155" t="s">
        <v>7954</v>
      </c>
      <c r="I2155" t="s">
        <v>10112</v>
      </c>
      <c r="J2155" t="s">
        <v>13549</v>
      </c>
      <c r="K2155" t="s">
        <v>16988</v>
      </c>
      <c r="L2155" t="str">
        <f>LOOKUP(ImoveisBB[[#This Row],[Vlr_venda_imovel]],Table2[Faixa],Table2[NomeFaixa])</f>
        <v>B. 12,5k - 25k</v>
      </c>
      <c r="M2155" t="str">
        <f>LOOKUP(ImoveisBB[[#This Row],[Desc%]],Table24[Faixa],Table24[NomeFaixa])</f>
        <v>E. 40% - 50%</v>
      </c>
      <c r="N2155">
        <f>VALUE(SUBSTITUTE(MID(ImoveisBB[[#This Row],[Desc_imovel_numeros]],3,FIND("'",ImoveisBB[[#This Row],[Desc_imovel_numeros]],3)-3),".",","))</f>
        <v>105</v>
      </c>
      <c r="O2155" s="6" t="str">
        <f>LOOKUP(ImoveisBB[[#This Row],[Area1]],Table25[Faixa],Table25[NomeFaixa])</f>
        <v>E. 100m2 - 150m2</v>
      </c>
      <c r="P2155" s="6" t="str">
        <f>IF(ISNUMBER( SEARCH("Desocupado", ImoveisBB[[#This Row],[status_imovel]] ) ), "DESOcupado", "OCUpado")</f>
        <v>OCUpado</v>
      </c>
      <c r="Q2155" s="6" t="str">
        <f>IF(ISNUMBER( SEARCH("Venda", ImoveisBB[[#This Row],[status_imovel]] ) ), "Venda Direta", "Leilão")</f>
        <v>Venda Direta</v>
      </c>
    </row>
    <row r="2156" spans="1:17" x14ac:dyDescent="0.25">
      <c r="A2156">
        <v>2155</v>
      </c>
      <c r="B2156" s="1" t="s">
        <v>2164</v>
      </c>
      <c r="C2156" t="s">
        <v>4008</v>
      </c>
      <c r="D2156" t="s">
        <v>6365</v>
      </c>
      <c r="E2156" s="7">
        <v>60318</v>
      </c>
      <c r="F2156">
        <v>40</v>
      </c>
      <c r="G2156" t="s">
        <v>7723</v>
      </c>
      <c r="H2156" t="s">
        <v>7937</v>
      </c>
      <c r="I2156" t="s">
        <v>10113</v>
      </c>
      <c r="J2156" t="s">
        <v>13550</v>
      </c>
      <c r="K2156" t="s">
        <v>16989</v>
      </c>
      <c r="L2156" t="str">
        <f>LOOKUP(ImoveisBB[[#This Row],[Vlr_venda_imovel]],Table2[Faixa],Table2[NomeFaixa])</f>
        <v>E. 50k - 65k</v>
      </c>
      <c r="M2156" t="str">
        <f>LOOKUP(ImoveisBB[[#This Row],[Desc%]],Table24[Faixa],Table24[NomeFaixa])</f>
        <v>E. 40% - 50%</v>
      </c>
      <c r="N2156">
        <f>VALUE(SUBSTITUTE(MID(ImoveisBB[[#This Row],[Desc_imovel_numeros]],3,FIND("'",ImoveisBB[[#This Row],[Desc_imovel_numeros]],3)-3),".",","))</f>
        <v>46.23</v>
      </c>
      <c r="O2156" s="6" t="str">
        <f>LOOKUP(ImoveisBB[[#This Row],[Area1]],Table25[Faixa],Table25[NomeFaixa])</f>
        <v>B. 25m2 - 50m2</v>
      </c>
      <c r="P2156" s="6" t="str">
        <f>IF(ISNUMBER( SEARCH("Desocupado", ImoveisBB[[#This Row],[status_imovel]] ) ), "DESOcupado", "OCUpado")</f>
        <v>DESOcupado</v>
      </c>
      <c r="Q2156" s="6" t="str">
        <f>IF(ISNUMBER( SEARCH("Venda", ImoveisBB[[#This Row],[status_imovel]] ) ), "Venda Direta", "Leilão")</f>
        <v>Venda Direta</v>
      </c>
    </row>
    <row r="2157" spans="1:17" x14ac:dyDescent="0.25">
      <c r="A2157">
        <v>2156</v>
      </c>
      <c r="B2157" s="1" t="s">
        <v>2165</v>
      </c>
      <c r="C2157" t="s">
        <v>4018</v>
      </c>
      <c r="D2157" t="s">
        <v>6366</v>
      </c>
      <c r="E2157" s="7">
        <v>43604</v>
      </c>
      <c r="F2157">
        <v>52</v>
      </c>
      <c r="G2157" t="s">
        <v>7814</v>
      </c>
      <c r="H2157" t="s">
        <v>7946</v>
      </c>
      <c r="I2157" t="s">
        <v>10114</v>
      </c>
      <c r="J2157" t="s">
        <v>13551</v>
      </c>
      <c r="K2157" t="s">
        <v>16990</v>
      </c>
      <c r="L2157" t="str">
        <f>LOOKUP(ImoveisBB[[#This Row],[Vlr_venda_imovel]],Table2[Faixa],Table2[NomeFaixa])</f>
        <v>D. 35k - 50k</v>
      </c>
      <c r="M2157" t="str">
        <f>LOOKUP(ImoveisBB[[#This Row],[Desc%]],Table24[Faixa],Table24[NomeFaixa])</f>
        <v>F. 50% - 60%</v>
      </c>
      <c r="N2157">
        <f>VALUE(SUBSTITUTE(MID(ImoveisBB[[#This Row],[Desc_imovel_numeros]],3,FIND("'",ImoveisBB[[#This Row],[Desc_imovel_numeros]],3)-3),".",","))</f>
        <v>78.17</v>
      </c>
      <c r="O2157" s="6" t="str">
        <f>LOOKUP(ImoveisBB[[#This Row],[Area1]],Table25[Faixa],Table25[NomeFaixa])</f>
        <v>D. 75m2 - 100m2</v>
      </c>
      <c r="P2157" s="6" t="str">
        <f>IF(ISNUMBER( SEARCH("Desocupado", ImoveisBB[[#This Row],[status_imovel]] ) ), "DESOcupado", "OCUpado")</f>
        <v>OCUpado</v>
      </c>
      <c r="Q2157" s="6" t="str">
        <f>IF(ISNUMBER( SEARCH("Venda", ImoveisBB[[#This Row],[status_imovel]] ) ), "Venda Direta", "Leilão")</f>
        <v>Venda Direta</v>
      </c>
    </row>
    <row r="2158" spans="1:17" x14ac:dyDescent="0.25">
      <c r="A2158">
        <v>2157</v>
      </c>
      <c r="B2158" s="1" t="s">
        <v>2166</v>
      </c>
      <c r="C2158" t="s">
        <v>3478</v>
      </c>
      <c r="D2158" t="s">
        <v>6367</v>
      </c>
      <c r="E2158" s="7">
        <v>42343</v>
      </c>
      <c r="F2158">
        <v>36</v>
      </c>
      <c r="G2158" t="s">
        <v>7805</v>
      </c>
      <c r="H2158" t="s">
        <v>7949</v>
      </c>
      <c r="I2158" t="s">
        <v>10115</v>
      </c>
      <c r="J2158" t="s">
        <v>13552</v>
      </c>
      <c r="K2158" t="s">
        <v>16991</v>
      </c>
      <c r="L2158" t="str">
        <f>LOOKUP(ImoveisBB[[#This Row],[Vlr_venda_imovel]],Table2[Faixa],Table2[NomeFaixa])</f>
        <v>D. 35k - 50k</v>
      </c>
      <c r="M2158" t="str">
        <f>LOOKUP(ImoveisBB[[#This Row],[Desc%]],Table24[Faixa],Table24[NomeFaixa])</f>
        <v>D. 30% - 40%</v>
      </c>
      <c r="N2158">
        <f>VALUE(SUBSTITUTE(MID(ImoveisBB[[#This Row],[Desc_imovel_numeros]],3,FIND("'",ImoveisBB[[#This Row],[Desc_imovel_numeros]],3)-3),".",","))</f>
        <v>184</v>
      </c>
      <c r="O2158" s="6" t="str">
        <f>LOOKUP(ImoveisBB[[#This Row],[Area1]],Table25[Faixa],Table25[NomeFaixa])</f>
        <v>F. 150m2 - 200m2</v>
      </c>
      <c r="P2158" s="6" t="str">
        <f>IF(ISNUMBER( SEARCH("Desocupado", ImoveisBB[[#This Row],[status_imovel]] ) ), "DESOcupado", "OCUpado")</f>
        <v>OCUpado</v>
      </c>
      <c r="Q2158" s="6" t="str">
        <f>IF(ISNUMBER( SEARCH("Venda", ImoveisBB[[#This Row],[status_imovel]] ) ), "Venda Direta", "Leilão")</f>
        <v>Venda Direta</v>
      </c>
    </row>
    <row r="2159" spans="1:17" x14ac:dyDescent="0.25">
      <c r="A2159">
        <v>2158</v>
      </c>
      <c r="B2159" s="1" t="s">
        <v>2167</v>
      </c>
      <c r="C2159" t="s">
        <v>3478</v>
      </c>
      <c r="D2159" t="s">
        <v>6368</v>
      </c>
      <c r="E2159" s="7">
        <v>42471</v>
      </c>
      <c r="F2159">
        <v>43</v>
      </c>
      <c r="G2159" t="s">
        <v>7805</v>
      </c>
      <c r="H2159" t="s">
        <v>7949</v>
      </c>
      <c r="I2159" t="s">
        <v>10116</v>
      </c>
      <c r="J2159" t="s">
        <v>13553</v>
      </c>
      <c r="K2159" t="s">
        <v>16992</v>
      </c>
      <c r="L2159" t="str">
        <f>LOOKUP(ImoveisBB[[#This Row],[Vlr_venda_imovel]],Table2[Faixa],Table2[NomeFaixa])</f>
        <v>D. 35k - 50k</v>
      </c>
      <c r="M2159" t="str">
        <f>LOOKUP(ImoveisBB[[#This Row],[Desc%]],Table24[Faixa],Table24[NomeFaixa])</f>
        <v>E. 40% - 50%</v>
      </c>
      <c r="N2159">
        <f>VALUE(SUBSTITUTE(MID(ImoveisBB[[#This Row],[Desc_imovel_numeros]],3,FIND("'",ImoveisBB[[#This Row],[Desc_imovel_numeros]],3)-3),".",","))</f>
        <v>207</v>
      </c>
      <c r="O2159" s="6" t="str">
        <f>LOOKUP(ImoveisBB[[#This Row],[Area1]],Table25[Faixa],Table25[NomeFaixa])</f>
        <v>G. 200m2 - 500m2</v>
      </c>
      <c r="P2159" s="6" t="str">
        <f>IF(ISNUMBER( SEARCH("Desocupado", ImoveisBB[[#This Row],[status_imovel]] ) ), "DESOcupado", "OCUpado")</f>
        <v>OCUpado</v>
      </c>
      <c r="Q2159" s="6" t="str">
        <f>IF(ISNUMBER( SEARCH("Venda", ImoveisBB[[#This Row],[status_imovel]] ) ), "Venda Direta", "Leilão")</f>
        <v>Venda Direta</v>
      </c>
    </row>
    <row r="2160" spans="1:17" x14ac:dyDescent="0.25">
      <c r="A2160">
        <v>2159</v>
      </c>
      <c r="B2160" s="1" t="s">
        <v>2168</v>
      </c>
      <c r="C2160" t="s">
        <v>3478</v>
      </c>
      <c r="D2160" t="s">
        <v>6369</v>
      </c>
      <c r="E2160" s="7">
        <v>42471</v>
      </c>
      <c r="F2160">
        <v>35</v>
      </c>
      <c r="G2160" t="s">
        <v>7805</v>
      </c>
      <c r="H2160" t="s">
        <v>7949</v>
      </c>
      <c r="I2160" t="s">
        <v>10117</v>
      </c>
      <c r="J2160" t="s">
        <v>13554</v>
      </c>
      <c r="K2160" t="s">
        <v>16993</v>
      </c>
      <c r="L2160" t="str">
        <f>LOOKUP(ImoveisBB[[#This Row],[Vlr_venda_imovel]],Table2[Faixa],Table2[NomeFaixa])</f>
        <v>D. 35k - 50k</v>
      </c>
      <c r="M2160" t="str">
        <f>LOOKUP(ImoveisBB[[#This Row],[Desc%]],Table24[Faixa],Table24[NomeFaixa])</f>
        <v>D. 30% - 40%</v>
      </c>
      <c r="N2160">
        <f>VALUE(SUBSTITUTE(MID(ImoveisBB[[#This Row],[Desc_imovel_numeros]],3,FIND("'",ImoveisBB[[#This Row],[Desc_imovel_numeros]],3)-3),".",","))</f>
        <v>207</v>
      </c>
      <c r="O2160" s="6" t="str">
        <f>LOOKUP(ImoveisBB[[#This Row],[Area1]],Table25[Faixa],Table25[NomeFaixa])</f>
        <v>G. 200m2 - 500m2</v>
      </c>
      <c r="P2160" s="6" t="str">
        <f>IF(ISNUMBER( SEARCH("Desocupado", ImoveisBB[[#This Row],[status_imovel]] ) ), "DESOcupado", "OCUpado")</f>
        <v>OCUpado</v>
      </c>
      <c r="Q2160" s="6" t="str">
        <f>IF(ISNUMBER( SEARCH("Venda", ImoveisBB[[#This Row],[status_imovel]] ) ), "Venda Direta", "Leilão")</f>
        <v>Leilão</v>
      </c>
    </row>
    <row r="2161" spans="1:17" x14ac:dyDescent="0.25">
      <c r="A2161">
        <v>2160</v>
      </c>
      <c r="B2161" s="1" t="s">
        <v>2169</v>
      </c>
      <c r="C2161" t="s">
        <v>3478</v>
      </c>
      <c r="D2161" t="s">
        <v>6370</v>
      </c>
      <c r="E2161" s="7">
        <v>29975</v>
      </c>
      <c r="F2161">
        <v>43</v>
      </c>
      <c r="G2161" t="s">
        <v>7805</v>
      </c>
      <c r="H2161" t="s">
        <v>7949</v>
      </c>
      <c r="I2161" t="s">
        <v>10118</v>
      </c>
      <c r="J2161" t="s">
        <v>13555</v>
      </c>
      <c r="K2161" t="s">
        <v>16994</v>
      </c>
      <c r="L2161" t="str">
        <f>LOOKUP(ImoveisBB[[#This Row],[Vlr_venda_imovel]],Table2[Faixa],Table2[NomeFaixa])</f>
        <v>C. 25k - 35k</v>
      </c>
      <c r="M2161" t="str">
        <f>LOOKUP(ImoveisBB[[#This Row],[Desc%]],Table24[Faixa],Table24[NomeFaixa])</f>
        <v>E. 40% - 50%</v>
      </c>
      <c r="N2161">
        <f>VALUE(SUBSTITUTE(MID(ImoveisBB[[#This Row],[Desc_imovel_numeros]],3,FIND("'",ImoveisBB[[#This Row],[Desc_imovel_numeros]],3)-3),".",","))</f>
        <v>230</v>
      </c>
      <c r="O2161" s="6" t="str">
        <f>LOOKUP(ImoveisBB[[#This Row],[Area1]],Table25[Faixa],Table25[NomeFaixa])</f>
        <v>G. 200m2 - 500m2</v>
      </c>
      <c r="P2161" s="6" t="str">
        <f>IF(ISNUMBER( SEARCH("Desocupado", ImoveisBB[[#This Row],[status_imovel]] ) ), "DESOcupado", "OCUpado")</f>
        <v>OCUpado</v>
      </c>
      <c r="Q2161" s="6" t="str">
        <f>IF(ISNUMBER( SEARCH("Venda", ImoveisBB[[#This Row],[status_imovel]] ) ), "Venda Direta", "Leilão")</f>
        <v>Venda Direta</v>
      </c>
    </row>
    <row r="2162" spans="1:17" x14ac:dyDescent="0.25">
      <c r="A2162">
        <v>2161</v>
      </c>
      <c r="B2162" s="1" t="s">
        <v>2170</v>
      </c>
      <c r="C2162" t="s">
        <v>3478</v>
      </c>
      <c r="D2162" t="s">
        <v>6371</v>
      </c>
      <c r="E2162" s="7">
        <v>41207</v>
      </c>
      <c r="F2162">
        <v>55</v>
      </c>
      <c r="G2162" t="s">
        <v>7841</v>
      </c>
      <c r="H2162" t="s">
        <v>7954</v>
      </c>
      <c r="I2162" t="s">
        <v>10119</v>
      </c>
      <c r="J2162" t="s">
        <v>13556</v>
      </c>
      <c r="K2162" t="s">
        <v>16995</v>
      </c>
      <c r="L2162" t="str">
        <f>LOOKUP(ImoveisBB[[#This Row],[Vlr_venda_imovel]],Table2[Faixa],Table2[NomeFaixa])</f>
        <v>D. 35k - 50k</v>
      </c>
      <c r="M2162" t="str">
        <f>LOOKUP(ImoveisBB[[#This Row],[Desc%]],Table24[Faixa],Table24[NomeFaixa])</f>
        <v>F. 50% - 60%</v>
      </c>
      <c r="N2162">
        <f>VALUE(SUBSTITUTE(MID(ImoveisBB[[#This Row],[Desc_imovel_numeros]],3,FIND("'",ImoveisBB[[#This Row],[Desc_imovel_numeros]],3)-3),".",","))</f>
        <v>144</v>
      </c>
      <c r="O2162" s="6" t="str">
        <f>LOOKUP(ImoveisBB[[#This Row],[Area1]],Table25[Faixa],Table25[NomeFaixa])</f>
        <v>E. 100m2 - 150m2</v>
      </c>
      <c r="P2162" s="6" t="str">
        <f>IF(ISNUMBER( SEARCH("Desocupado", ImoveisBB[[#This Row],[status_imovel]] ) ), "DESOcupado", "OCUpado")</f>
        <v>OCUpado</v>
      </c>
      <c r="Q2162" s="6" t="str">
        <f>IF(ISNUMBER( SEARCH("Venda", ImoveisBB[[#This Row],[status_imovel]] ) ), "Venda Direta", "Leilão")</f>
        <v>Venda Direta</v>
      </c>
    </row>
    <row r="2163" spans="1:17" hidden="1" x14ac:dyDescent="0.25">
      <c r="A2163">
        <v>2162</v>
      </c>
      <c r="B2163" s="1" t="s">
        <v>2171</v>
      </c>
      <c r="C2163" t="s">
        <v>3478</v>
      </c>
      <c r="D2163" t="s">
        <v>6372</v>
      </c>
      <c r="E2163" t="s">
        <v>7671</v>
      </c>
      <c r="F2163" t="s">
        <v>7721</v>
      </c>
      <c r="G2163" t="s">
        <v>7841</v>
      </c>
      <c r="H2163" t="s">
        <v>7954</v>
      </c>
      <c r="I2163" t="s">
        <v>10120</v>
      </c>
      <c r="J2163" t="s">
        <v>13557</v>
      </c>
      <c r="K2163" t="s">
        <v>16996</v>
      </c>
      <c r="L2163" t="e">
        <f>LOOKUP(ImoveisBB[[#This Row],[Vlr_venda_imovel]],Table2[Faixa],Table2[NomeFaixa])</f>
        <v>#N/A</v>
      </c>
      <c r="M2163" t="e">
        <f>LOOKUP(ImoveisBB[[#This Row],[Desc%]],Table24[Faixa],Table24[NomeFaixa])</f>
        <v>#N/A</v>
      </c>
      <c r="N2163">
        <f>VALUE(SUBSTITUTE(MID(ImoveisBB[[#This Row],[Desc_imovel_numeros]],3,FIND("'",ImoveisBB[[#This Row],[Desc_imovel_numeros]],3)-3),".",","))</f>
        <v>70</v>
      </c>
      <c r="O2163" s="6" t="str">
        <f>LOOKUP(ImoveisBB[[#This Row],[Area1]],Table25[Faixa],Table25[NomeFaixa])</f>
        <v>C. 50m2 - 75m2</v>
      </c>
      <c r="P2163" s="6" t="str">
        <f>IF(ISNUMBER( SEARCH("Desocupado", ImoveisBB[[#This Row],[status_imovel]] ) ), "DESOcupado", "OCUpado")</f>
        <v>OCUpado</v>
      </c>
      <c r="Q2163" s="6" t="str">
        <f>IF(ISNUMBER( SEARCH("Venda", ImoveisBB[[#This Row],[status_imovel]] ) ), "Venda Direta", "Leilão")</f>
        <v>Venda Direta</v>
      </c>
    </row>
    <row r="2164" spans="1:17" x14ac:dyDescent="0.25">
      <c r="A2164">
        <v>2163</v>
      </c>
      <c r="B2164" s="1" t="s">
        <v>2172</v>
      </c>
      <c r="C2164" t="s">
        <v>4019</v>
      </c>
      <c r="D2164" t="s">
        <v>6373</v>
      </c>
      <c r="E2164" s="7">
        <v>76458</v>
      </c>
      <c r="F2164">
        <v>42</v>
      </c>
      <c r="G2164" t="s">
        <v>7773</v>
      </c>
      <c r="H2164" t="s">
        <v>7942</v>
      </c>
      <c r="I2164" t="s">
        <v>10121</v>
      </c>
      <c r="J2164" t="s">
        <v>13558</v>
      </c>
      <c r="K2164" t="s">
        <v>16997</v>
      </c>
      <c r="L2164" t="str">
        <f>LOOKUP(ImoveisBB[[#This Row],[Vlr_venda_imovel]],Table2[Faixa],Table2[NomeFaixa])</f>
        <v>F. 65k - 80k</v>
      </c>
      <c r="M2164" t="str">
        <f>LOOKUP(ImoveisBB[[#This Row],[Desc%]],Table24[Faixa],Table24[NomeFaixa])</f>
        <v>E. 40% - 50%</v>
      </c>
      <c r="N2164">
        <f>VALUE(SUBSTITUTE(MID(ImoveisBB[[#This Row],[Desc_imovel_numeros]],3,FIND("'",ImoveisBB[[#This Row],[Desc_imovel_numeros]],3)-3),".",","))</f>
        <v>50.96</v>
      </c>
      <c r="O2164" s="6" t="str">
        <f>LOOKUP(ImoveisBB[[#This Row],[Area1]],Table25[Faixa],Table25[NomeFaixa])</f>
        <v>C. 50m2 - 75m2</v>
      </c>
      <c r="P2164" s="6" t="str">
        <f>IF(ISNUMBER( SEARCH("Desocupado", ImoveisBB[[#This Row],[status_imovel]] ) ), "DESOcupado", "OCUpado")</f>
        <v>DESOcupado</v>
      </c>
      <c r="Q2164" s="6" t="str">
        <f>IF(ISNUMBER( SEARCH("Venda", ImoveisBB[[#This Row],[status_imovel]] ) ), "Venda Direta", "Leilão")</f>
        <v>Leilão</v>
      </c>
    </row>
    <row r="2165" spans="1:17" x14ac:dyDescent="0.25">
      <c r="A2165">
        <v>2164</v>
      </c>
      <c r="B2165" s="1" t="s">
        <v>2173</v>
      </c>
      <c r="C2165" t="s">
        <v>3478</v>
      </c>
      <c r="D2165" t="s">
        <v>6374</v>
      </c>
      <c r="E2165" s="7">
        <v>40647</v>
      </c>
      <c r="F2165">
        <v>48</v>
      </c>
      <c r="G2165" t="s">
        <v>7805</v>
      </c>
      <c r="H2165" t="s">
        <v>7949</v>
      </c>
      <c r="I2165" t="s">
        <v>10122</v>
      </c>
      <c r="J2165" t="s">
        <v>13559</v>
      </c>
      <c r="K2165" t="s">
        <v>16998</v>
      </c>
      <c r="L2165" t="str">
        <f>LOOKUP(ImoveisBB[[#This Row],[Vlr_venda_imovel]],Table2[Faixa],Table2[NomeFaixa])</f>
        <v>D. 35k - 50k</v>
      </c>
      <c r="M2165" t="str">
        <f>LOOKUP(ImoveisBB[[#This Row],[Desc%]],Table24[Faixa],Table24[NomeFaixa])</f>
        <v>E. 40% - 50%</v>
      </c>
      <c r="N2165">
        <f>VALUE(SUBSTITUTE(MID(ImoveisBB[[#This Row],[Desc_imovel_numeros]],3,FIND("'",ImoveisBB[[#This Row],[Desc_imovel_numeros]],3)-3),".",","))</f>
        <v>160</v>
      </c>
      <c r="O2165" s="6" t="str">
        <f>LOOKUP(ImoveisBB[[#This Row],[Area1]],Table25[Faixa],Table25[NomeFaixa])</f>
        <v>F. 150m2 - 200m2</v>
      </c>
      <c r="P2165" s="6" t="str">
        <f>IF(ISNUMBER( SEARCH("Desocupado", ImoveisBB[[#This Row],[status_imovel]] ) ), "DESOcupado", "OCUpado")</f>
        <v>OCUpado</v>
      </c>
      <c r="Q2165" s="6" t="str">
        <f>IF(ISNUMBER( SEARCH("Venda", ImoveisBB[[#This Row],[status_imovel]] ) ), "Venda Direta", "Leilão")</f>
        <v>Venda Direta</v>
      </c>
    </row>
    <row r="2166" spans="1:17" x14ac:dyDescent="0.25">
      <c r="A2166">
        <v>2165</v>
      </c>
      <c r="B2166" s="1" t="s">
        <v>2174</v>
      </c>
      <c r="C2166" t="s">
        <v>4020</v>
      </c>
      <c r="D2166" t="s">
        <v>6375</v>
      </c>
      <c r="E2166" s="7">
        <v>53936</v>
      </c>
      <c r="F2166">
        <v>48</v>
      </c>
      <c r="G2166" t="s">
        <v>7750</v>
      </c>
      <c r="H2166" t="s">
        <v>7942</v>
      </c>
      <c r="I2166" t="s">
        <v>10123</v>
      </c>
      <c r="J2166" t="s">
        <v>13560</v>
      </c>
      <c r="K2166" t="s">
        <v>16999</v>
      </c>
      <c r="L2166" t="str">
        <f>LOOKUP(ImoveisBB[[#This Row],[Vlr_venda_imovel]],Table2[Faixa],Table2[NomeFaixa])</f>
        <v>E. 50k - 65k</v>
      </c>
      <c r="M2166" t="str">
        <f>LOOKUP(ImoveisBB[[#This Row],[Desc%]],Table24[Faixa],Table24[NomeFaixa])</f>
        <v>E. 40% - 50%</v>
      </c>
      <c r="N2166">
        <f>VALUE(SUBSTITUTE(MID(ImoveisBB[[#This Row],[Desc_imovel_numeros]],3,FIND("'",ImoveisBB[[#This Row],[Desc_imovel_numeros]],3)-3),".",","))</f>
        <v>180</v>
      </c>
      <c r="O2166" s="6" t="str">
        <f>LOOKUP(ImoveisBB[[#This Row],[Area1]],Table25[Faixa],Table25[NomeFaixa])</f>
        <v>F. 150m2 - 200m2</v>
      </c>
      <c r="P2166" s="6" t="str">
        <f>IF(ISNUMBER( SEARCH("Desocupado", ImoveisBB[[#This Row],[status_imovel]] ) ), "DESOcupado", "OCUpado")</f>
        <v>OCUpado</v>
      </c>
      <c r="Q2166" s="6" t="str">
        <f>IF(ISNUMBER( SEARCH("Venda", ImoveisBB[[#This Row],[status_imovel]] ) ), "Venda Direta", "Leilão")</f>
        <v>Leilão</v>
      </c>
    </row>
    <row r="2167" spans="1:17" x14ac:dyDescent="0.25">
      <c r="A2167">
        <v>2166</v>
      </c>
      <c r="B2167" s="1" t="s">
        <v>2175</v>
      </c>
      <c r="C2167" t="s">
        <v>3478</v>
      </c>
      <c r="D2167" t="s">
        <v>6376</v>
      </c>
      <c r="E2167" s="7">
        <v>15022</v>
      </c>
      <c r="F2167">
        <v>51</v>
      </c>
      <c r="G2167" t="s">
        <v>7841</v>
      </c>
      <c r="H2167" t="s">
        <v>7954</v>
      </c>
      <c r="I2167" t="s">
        <v>10124</v>
      </c>
      <c r="J2167" t="s">
        <v>13561</v>
      </c>
      <c r="K2167" t="s">
        <v>17000</v>
      </c>
      <c r="L2167" t="str">
        <f>LOOKUP(ImoveisBB[[#This Row],[Vlr_venda_imovel]],Table2[Faixa],Table2[NomeFaixa])</f>
        <v>B. 12,5k - 25k</v>
      </c>
      <c r="M2167" t="str">
        <f>LOOKUP(ImoveisBB[[#This Row],[Desc%]],Table24[Faixa],Table24[NomeFaixa])</f>
        <v>F. 50% - 60%</v>
      </c>
      <c r="N2167">
        <f>VALUE(SUBSTITUTE(MID(ImoveisBB[[#This Row],[Desc_imovel_numeros]],3,FIND("'",ImoveisBB[[#This Row],[Desc_imovel_numeros]],3)-3),".",","))</f>
        <v>90</v>
      </c>
      <c r="O2167" s="6" t="str">
        <f>LOOKUP(ImoveisBB[[#This Row],[Area1]],Table25[Faixa],Table25[NomeFaixa])</f>
        <v>D. 75m2 - 100m2</v>
      </c>
      <c r="P2167" s="6" t="str">
        <f>IF(ISNUMBER( SEARCH("Desocupado", ImoveisBB[[#This Row],[status_imovel]] ) ), "DESOcupado", "OCUpado")</f>
        <v>OCUpado</v>
      </c>
      <c r="Q2167" s="6" t="str">
        <f>IF(ISNUMBER( SEARCH("Venda", ImoveisBB[[#This Row],[status_imovel]] ) ), "Venda Direta", "Leilão")</f>
        <v>Venda Direta</v>
      </c>
    </row>
    <row r="2168" spans="1:17" x14ac:dyDescent="0.25">
      <c r="A2168">
        <v>2167</v>
      </c>
      <c r="B2168" s="1" t="s">
        <v>2176</v>
      </c>
      <c r="C2168" t="s">
        <v>4021</v>
      </c>
      <c r="D2168" t="s">
        <v>6377</v>
      </c>
      <c r="E2168" s="7">
        <v>51792</v>
      </c>
      <c r="F2168">
        <v>45</v>
      </c>
      <c r="G2168" t="s">
        <v>7909</v>
      </c>
      <c r="H2168" t="s">
        <v>7960</v>
      </c>
      <c r="I2168" t="s">
        <v>10125</v>
      </c>
      <c r="J2168" t="s">
        <v>13562</v>
      </c>
      <c r="K2168" t="s">
        <v>17001</v>
      </c>
      <c r="L2168" t="str">
        <f>LOOKUP(ImoveisBB[[#This Row],[Vlr_venda_imovel]],Table2[Faixa],Table2[NomeFaixa])</f>
        <v>E. 50k - 65k</v>
      </c>
      <c r="M2168" t="str">
        <f>LOOKUP(ImoveisBB[[#This Row],[Desc%]],Table24[Faixa],Table24[NomeFaixa])</f>
        <v>E. 40% - 50%</v>
      </c>
      <c r="N2168">
        <f>VALUE(SUBSTITUTE(MID(ImoveisBB[[#This Row],[Desc_imovel_numeros]],3,FIND("'",ImoveisBB[[#This Row],[Desc_imovel_numeros]],3)-3),".",","))</f>
        <v>360.45</v>
      </c>
      <c r="O2168" s="6" t="str">
        <f>LOOKUP(ImoveisBB[[#This Row],[Area1]],Table25[Faixa],Table25[NomeFaixa])</f>
        <v>G. 200m2 - 500m2</v>
      </c>
      <c r="P2168" s="6" t="str">
        <f>IF(ISNUMBER( SEARCH("Desocupado", ImoveisBB[[#This Row],[status_imovel]] ) ), "DESOcupado", "OCUpado")</f>
        <v>DESOcupado</v>
      </c>
      <c r="Q2168" s="6" t="str">
        <f>IF(ISNUMBER( SEARCH("Venda", ImoveisBB[[#This Row],[status_imovel]] ) ), "Venda Direta", "Leilão")</f>
        <v>Venda Direta</v>
      </c>
    </row>
    <row r="2169" spans="1:17" x14ac:dyDescent="0.25">
      <c r="A2169">
        <v>2168</v>
      </c>
      <c r="B2169" s="1" t="s">
        <v>2177</v>
      </c>
      <c r="C2169" t="s">
        <v>3478</v>
      </c>
      <c r="D2169" t="s">
        <v>6378</v>
      </c>
      <c r="E2169" s="7">
        <v>38979</v>
      </c>
      <c r="F2169">
        <v>43</v>
      </c>
      <c r="G2169" t="s">
        <v>7805</v>
      </c>
      <c r="H2169" t="s">
        <v>7949</v>
      </c>
      <c r="I2169" t="s">
        <v>10126</v>
      </c>
      <c r="J2169" t="s">
        <v>13563</v>
      </c>
      <c r="K2169" t="s">
        <v>17002</v>
      </c>
      <c r="L2169" t="str">
        <f>LOOKUP(ImoveisBB[[#This Row],[Vlr_venda_imovel]],Table2[Faixa],Table2[NomeFaixa])</f>
        <v>D. 35k - 50k</v>
      </c>
      <c r="M2169" t="str">
        <f>LOOKUP(ImoveisBB[[#This Row],[Desc%]],Table24[Faixa],Table24[NomeFaixa])</f>
        <v>E. 40% - 50%</v>
      </c>
      <c r="N2169">
        <f>VALUE(SUBSTITUTE(MID(ImoveisBB[[#This Row],[Desc_imovel_numeros]],3,FIND("'",ImoveisBB[[#This Row],[Desc_imovel_numeros]],3)-3),".",","))</f>
        <v>110.5</v>
      </c>
      <c r="O2169" s="6" t="str">
        <f>LOOKUP(ImoveisBB[[#This Row],[Area1]],Table25[Faixa],Table25[NomeFaixa])</f>
        <v>E. 100m2 - 150m2</v>
      </c>
      <c r="P2169" s="6" t="str">
        <f>IF(ISNUMBER( SEARCH("Desocupado", ImoveisBB[[#This Row],[status_imovel]] ) ), "DESOcupado", "OCUpado")</f>
        <v>OCUpado</v>
      </c>
      <c r="Q2169" s="6" t="str">
        <f>IF(ISNUMBER( SEARCH("Venda", ImoveisBB[[#This Row],[status_imovel]] ) ), "Venda Direta", "Leilão")</f>
        <v>Venda Direta</v>
      </c>
    </row>
    <row r="2170" spans="1:17" x14ac:dyDescent="0.25">
      <c r="A2170">
        <v>2169</v>
      </c>
      <c r="B2170" s="1" t="s">
        <v>2178</v>
      </c>
      <c r="C2170" t="s">
        <v>3478</v>
      </c>
      <c r="D2170" t="s">
        <v>6379</v>
      </c>
      <c r="E2170" s="7">
        <v>61759</v>
      </c>
      <c r="F2170">
        <v>41</v>
      </c>
      <c r="G2170" t="s">
        <v>7750</v>
      </c>
      <c r="H2170" t="s">
        <v>7942</v>
      </c>
      <c r="I2170" t="s">
        <v>10127</v>
      </c>
      <c r="J2170" t="s">
        <v>13564</v>
      </c>
      <c r="K2170" t="s">
        <v>17003</v>
      </c>
      <c r="L2170" t="str">
        <f>LOOKUP(ImoveisBB[[#This Row],[Vlr_venda_imovel]],Table2[Faixa],Table2[NomeFaixa])</f>
        <v>E. 50k - 65k</v>
      </c>
      <c r="M2170" t="str">
        <f>LOOKUP(ImoveisBB[[#This Row],[Desc%]],Table24[Faixa],Table24[NomeFaixa])</f>
        <v>E. 40% - 50%</v>
      </c>
      <c r="N2170">
        <f>VALUE(SUBSTITUTE(MID(ImoveisBB[[#This Row],[Desc_imovel_numeros]],3,FIND("'",ImoveisBB[[#This Row],[Desc_imovel_numeros]],3)-3),".",","))</f>
        <v>150</v>
      </c>
      <c r="O2170" s="6" t="str">
        <f>LOOKUP(ImoveisBB[[#This Row],[Area1]],Table25[Faixa],Table25[NomeFaixa])</f>
        <v>F. 150m2 - 200m2</v>
      </c>
      <c r="P2170" s="6" t="str">
        <f>IF(ISNUMBER( SEARCH("Desocupado", ImoveisBB[[#This Row],[status_imovel]] ) ), "DESOcupado", "OCUpado")</f>
        <v>OCUpado</v>
      </c>
      <c r="Q2170" s="6" t="str">
        <f>IF(ISNUMBER( SEARCH("Venda", ImoveisBB[[#This Row],[status_imovel]] ) ), "Venda Direta", "Leilão")</f>
        <v>Leilão</v>
      </c>
    </row>
    <row r="2171" spans="1:17" x14ac:dyDescent="0.25">
      <c r="A2171">
        <v>2170</v>
      </c>
      <c r="B2171" s="1" t="s">
        <v>2179</v>
      </c>
      <c r="C2171" t="s">
        <v>4020</v>
      </c>
      <c r="D2171" t="s">
        <v>6380</v>
      </c>
      <c r="E2171" s="7">
        <v>61896</v>
      </c>
      <c r="F2171">
        <v>48</v>
      </c>
      <c r="G2171" t="s">
        <v>7750</v>
      </c>
      <c r="H2171" t="s">
        <v>7942</v>
      </c>
      <c r="I2171" t="s">
        <v>10128</v>
      </c>
      <c r="J2171" t="s">
        <v>13565</v>
      </c>
      <c r="K2171" t="s">
        <v>17004</v>
      </c>
      <c r="L2171" t="str">
        <f>LOOKUP(ImoveisBB[[#This Row],[Vlr_venda_imovel]],Table2[Faixa],Table2[NomeFaixa])</f>
        <v>E. 50k - 65k</v>
      </c>
      <c r="M2171" t="str">
        <f>LOOKUP(ImoveisBB[[#This Row],[Desc%]],Table24[Faixa],Table24[NomeFaixa])</f>
        <v>E. 40% - 50%</v>
      </c>
      <c r="N2171">
        <f>VALUE(SUBSTITUTE(MID(ImoveisBB[[#This Row],[Desc_imovel_numeros]],3,FIND("'",ImoveisBB[[#This Row],[Desc_imovel_numeros]],3)-3),".",","))</f>
        <v>180</v>
      </c>
      <c r="O2171" s="6" t="str">
        <f>LOOKUP(ImoveisBB[[#This Row],[Area1]],Table25[Faixa],Table25[NomeFaixa])</f>
        <v>F. 150m2 - 200m2</v>
      </c>
      <c r="P2171" s="6" t="str">
        <f>IF(ISNUMBER( SEARCH("Desocupado", ImoveisBB[[#This Row],[status_imovel]] ) ), "DESOcupado", "OCUpado")</f>
        <v>OCUpado</v>
      </c>
      <c r="Q2171" s="6" t="str">
        <f>IF(ISNUMBER( SEARCH("Venda", ImoveisBB[[#This Row],[status_imovel]] ) ), "Venda Direta", "Leilão")</f>
        <v>Leilão</v>
      </c>
    </row>
    <row r="2172" spans="1:17" x14ac:dyDescent="0.25">
      <c r="A2172">
        <v>2171</v>
      </c>
      <c r="B2172" s="1" t="s">
        <v>2180</v>
      </c>
      <c r="C2172" t="s">
        <v>3478</v>
      </c>
      <c r="D2172" t="s">
        <v>6381</v>
      </c>
      <c r="E2172" s="7">
        <v>28275</v>
      </c>
      <c r="F2172">
        <v>55</v>
      </c>
      <c r="G2172" t="s">
        <v>7841</v>
      </c>
      <c r="H2172" t="s">
        <v>7954</v>
      </c>
      <c r="I2172" t="s">
        <v>10129</v>
      </c>
      <c r="J2172" t="s">
        <v>13566</v>
      </c>
      <c r="K2172" t="s">
        <v>17005</v>
      </c>
      <c r="L2172" t="str">
        <f>LOOKUP(ImoveisBB[[#This Row],[Vlr_venda_imovel]],Table2[Faixa],Table2[NomeFaixa])</f>
        <v>C. 25k - 35k</v>
      </c>
      <c r="M2172" t="str">
        <f>LOOKUP(ImoveisBB[[#This Row],[Desc%]],Table24[Faixa],Table24[NomeFaixa])</f>
        <v>F. 50% - 60%</v>
      </c>
      <c r="N2172">
        <f>VALUE(SUBSTITUTE(MID(ImoveisBB[[#This Row],[Desc_imovel_numeros]],3,FIND("'",ImoveisBB[[#This Row],[Desc_imovel_numeros]],3)-3),".",","))</f>
        <v>140</v>
      </c>
      <c r="O2172" s="6" t="str">
        <f>LOOKUP(ImoveisBB[[#This Row],[Area1]],Table25[Faixa],Table25[NomeFaixa])</f>
        <v>E. 100m2 - 150m2</v>
      </c>
      <c r="P2172" s="6" t="str">
        <f>IF(ISNUMBER( SEARCH("Desocupado", ImoveisBB[[#This Row],[status_imovel]] ) ), "DESOcupado", "OCUpado")</f>
        <v>OCUpado</v>
      </c>
      <c r="Q2172" s="6" t="str">
        <f>IF(ISNUMBER( SEARCH("Venda", ImoveisBB[[#This Row],[status_imovel]] ) ), "Venda Direta", "Leilão")</f>
        <v>Venda Direta</v>
      </c>
    </row>
    <row r="2173" spans="1:17" x14ac:dyDescent="0.25">
      <c r="A2173">
        <v>2172</v>
      </c>
      <c r="B2173" s="1" t="s">
        <v>2181</v>
      </c>
      <c r="C2173" t="s">
        <v>4020</v>
      </c>
      <c r="D2173" t="s">
        <v>6382</v>
      </c>
      <c r="E2173" s="7">
        <v>52642</v>
      </c>
      <c r="F2173">
        <v>47</v>
      </c>
      <c r="G2173" t="s">
        <v>7750</v>
      </c>
      <c r="H2173" t="s">
        <v>7942</v>
      </c>
      <c r="I2173" t="s">
        <v>10130</v>
      </c>
      <c r="J2173" t="s">
        <v>13567</v>
      </c>
      <c r="K2173" t="s">
        <v>17006</v>
      </c>
      <c r="L2173" t="str">
        <f>LOOKUP(ImoveisBB[[#This Row],[Vlr_venda_imovel]],Table2[Faixa],Table2[NomeFaixa])</f>
        <v>E. 50k - 65k</v>
      </c>
      <c r="M2173" t="str">
        <f>LOOKUP(ImoveisBB[[#This Row],[Desc%]],Table24[Faixa],Table24[NomeFaixa])</f>
        <v>E. 40% - 50%</v>
      </c>
      <c r="N2173">
        <f>VALUE(SUBSTITUTE(MID(ImoveisBB[[#This Row],[Desc_imovel_numeros]],3,FIND("'",ImoveisBB[[#This Row],[Desc_imovel_numeros]],3)-3),".",","))</f>
        <v>159.37</v>
      </c>
      <c r="O2173" s="6" t="str">
        <f>LOOKUP(ImoveisBB[[#This Row],[Area1]],Table25[Faixa],Table25[NomeFaixa])</f>
        <v>F. 150m2 - 200m2</v>
      </c>
      <c r="P2173" s="6" t="str">
        <f>IF(ISNUMBER( SEARCH("Desocupado", ImoveisBB[[#This Row],[status_imovel]] ) ), "DESOcupado", "OCUpado")</f>
        <v>OCUpado</v>
      </c>
      <c r="Q2173" s="6" t="str">
        <f>IF(ISNUMBER( SEARCH("Venda", ImoveisBB[[#This Row],[status_imovel]] ) ), "Venda Direta", "Leilão")</f>
        <v>Leilão</v>
      </c>
    </row>
    <row r="2174" spans="1:17" x14ac:dyDescent="0.25">
      <c r="A2174">
        <v>2173</v>
      </c>
      <c r="B2174" s="1" t="s">
        <v>2182</v>
      </c>
      <c r="C2174" t="s">
        <v>3478</v>
      </c>
      <c r="D2174" t="s">
        <v>6383</v>
      </c>
      <c r="E2174" s="7">
        <v>60043</v>
      </c>
      <c r="F2174">
        <v>51</v>
      </c>
      <c r="G2174" t="s">
        <v>7750</v>
      </c>
      <c r="H2174" t="s">
        <v>7942</v>
      </c>
      <c r="I2174" t="s">
        <v>10131</v>
      </c>
      <c r="J2174" t="s">
        <v>13568</v>
      </c>
      <c r="K2174" t="s">
        <v>17007</v>
      </c>
      <c r="L2174" t="str">
        <f>LOOKUP(ImoveisBB[[#This Row],[Vlr_venda_imovel]],Table2[Faixa],Table2[NomeFaixa])</f>
        <v>E. 50k - 65k</v>
      </c>
      <c r="M2174" t="str">
        <f>LOOKUP(ImoveisBB[[#This Row],[Desc%]],Table24[Faixa],Table24[NomeFaixa])</f>
        <v>F. 50% - 60%</v>
      </c>
      <c r="N2174">
        <f>VALUE(SUBSTITUTE(MID(ImoveisBB[[#This Row],[Desc_imovel_numeros]],3,FIND("'",ImoveisBB[[#This Row],[Desc_imovel_numeros]],3)-3),".",","))</f>
        <v>240</v>
      </c>
      <c r="O2174" s="6" t="str">
        <f>LOOKUP(ImoveisBB[[#This Row],[Area1]],Table25[Faixa],Table25[NomeFaixa])</f>
        <v>G. 200m2 - 500m2</v>
      </c>
      <c r="P2174" s="6" t="str">
        <f>IF(ISNUMBER( SEARCH("Desocupado", ImoveisBB[[#This Row],[status_imovel]] ) ), "DESOcupado", "OCUpado")</f>
        <v>OCUpado</v>
      </c>
      <c r="Q2174" s="6" t="str">
        <f>IF(ISNUMBER( SEARCH("Venda", ImoveisBB[[#This Row],[status_imovel]] ) ), "Venda Direta", "Leilão")</f>
        <v>Leilão</v>
      </c>
    </row>
    <row r="2175" spans="1:17" x14ac:dyDescent="0.25">
      <c r="A2175">
        <v>2174</v>
      </c>
      <c r="B2175" s="1" t="s">
        <v>2183</v>
      </c>
      <c r="C2175" t="s">
        <v>3451</v>
      </c>
      <c r="D2175" t="s">
        <v>6384</v>
      </c>
      <c r="E2175" s="7">
        <v>22372</v>
      </c>
      <c r="F2175">
        <v>64</v>
      </c>
      <c r="G2175" t="s">
        <v>7800</v>
      </c>
      <c r="H2175" t="s">
        <v>7952</v>
      </c>
      <c r="I2175" t="s">
        <v>10132</v>
      </c>
      <c r="J2175" t="s">
        <v>13569</v>
      </c>
      <c r="K2175" t="s">
        <v>17008</v>
      </c>
      <c r="L2175" t="str">
        <f>LOOKUP(ImoveisBB[[#This Row],[Vlr_venda_imovel]],Table2[Faixa],Table2[NomeFaixa])</f>
        <v>B. 12,5k - 25k</v>
      </c>
      <c r="M2175" t="str">
        <f>LOOKUP(ImoveisBB[[#This Row],[Desc%]],Table24[Faixa],Table24[NomeFaixa])</f>
        <v>G. 60% - 70%</v>
      </c>
      <c r="N2175">
        <f>VALUE(SUBSTITUTE(MID(ImoveisBB[[#This Row],[Desc_imovel_numeros]],3,FIND("'",ImoveisBB[[#This Row],[Desc_imovel_numeros]],3)-3),".",","))</f>
        <v>165</v>
      </c>
      <c r="O2175" s="6" t="str">
        <f>LOOKUP(ImoveisBB[[#This Row],[Area1]],Table25[Faixa],Table25[NomeFaixa])</f>
        <v>F. 150m2 - 200m2</v>
      </c>
      <c r="P2175" s="6" t="str">
        <f>IF(ISNUMBER( SEARCH("Desocupado", ImoveisBB[[#This Row],[status_imovel]] ) ), "DESOcupado", "OCUpado")</f>
        <v>OCUpado</v>
      </c>
      <c r="Q2175" s="6" t="str">
        <f>IF(ISNUMBER( SEARCH("Venda", ImoveisBB[[#This Row],[status_imovel]] ) ), "Venda Direta", "Leilão")</f>
        <v>Venda Direta</v>
      </c>
    </row>
    <row r="2176" spans="1:17" x14ac:dyDescent="0.25">
      <c r="A2176">
        <v>2175</v>
      </c>
      <c r="B2176" s="1" t="s">
        <v>2184</v>
      </c>
      <c r="C2176" t="s">
        <v>3478</v>
      </c>
      <c r="D2176" t="s">
        <v>6385</v>
      </c>
      <c r="E2176" s="7">
        <v>42548</v>
      </c>
      <c r="F2176">
        <v>48</v>
      </c>
      <c r="G2176" t="s">
        <v>7805</v>
      </c>
      <c r="H2176" t="s">
        <v>7949</v>
      </c>
      <c r="I2176" t="s">
        <v>10133</v>
      </c>
      <c r="J2176" t="s">
        <v>13570</v>
      </c>
      <c r="K2176" t="s">
        <v>17009</v>
      </c>
      <c r="L2176" t="str">
        <f>LOOKUP(ImoveisBB[[#This Row],[Vlr_venda_imovel]],Table2[Faixa],Table2[NomeFaixa])</f>
        <v>D. 35k - 50k</v>
      </c>
      <c r="M2176" t="str">
        <f>LOOKUP(ImoveisBB[[#This Row],[Desc%]],Table24[Faixa],Table24[NomeFaixa])</f>
        <v>E. 40% - 50%</v>
      </c>
      <c r="N2176">
        <f>VALUE(SUBSTITUTE(MID(ImoveisBB[[#This Row],[Desc_imovel_numeros]],3,FIND("'",ImoveisBB[[#This Row],[Desc_imovel_numeros]],3)-3),".",","))</f>
        <v>217.8</v>
      </c>
      <c r="O2176" s="6" t="str">
        <f>LOOKUP(ImoveisBB[[#This Row],[Area1]],Table25[Faixa],Table25[NomeFaixa])</f>
        <v>G. 200m2 - 500m2</v>
      </c>
      <c r="P2176" s="6" t="str">
        <f>IF(ISNUMBER( SEARCH("Desocupado", ImoveisBB[[#This Row],[status_imovel]] ) ), "DESOcupado", "OCUpado")</f>
        <v>OCUpado</v>
      </c>
      <c r="Q2176" s="6" t="str">
        <f>IF(ISNUMBER( SEARCH("Venda", ImoveisBB[[#This Row],[status_imovel]] ) ), "Venda Direta", "Leilão")</f>
        <v>Venda Direta</v>
      </c>
    </row>
    <row r="2177" spans="1:17" x14ac:dyDescent="0.25">
      <c r="A2177">
        <v>2176</v>
      </c>
      <c r="B2177" s="1" t="s">
        <v>2185</v>
      </c>
      <c r="C2177" t="s">
        <v>4022</v>
      </c>
      <c r="D2177" t="s">
        <v>6386</v>
      </c>
      <c r="E2177" s="7">
        <v>40937</v>
      </c>
      <c r="F2177">
        <v>49</v>
      </c>
      <c r="G2177" t="s">
        <v>7724</v>
      </c>
      <c r="H2177" t="s">
        <v>7937</v>
      </c>
      <c r="I2177" t="s">
        <v>10134</v>
      </c>
      <c r="J2177" t="s">
        <v>13571</v>
      </c>
      <c r="K2177" t="s">
        <v>17010</v>
      </c>
      <c r="L2177" t="str">
        <f>LOOKUP(ImoveisBB[[#This Row],[Vlr_venda_imovel]],Table2[Faixa],Table2[NomeFaixa])</f>
        <v>D. 35k - 50k</v>
      </c>
      <c r="M2177" t="str">
        <f>LOOKUP(ImoveisBB[[#This Row],[Desc%]],Table24[Faixa],Table24[NomeFaixa])</f>
        <v>E. 40% - 50%</v>
      </c>
      <c r="N2177">
        <f>VALUE(SUBSTITUTE(MID(ImoveisBB[[#This Row],[Desc_imovel_numeros]],3,FIND("'",ImoveisBB[[#This Row],[Desc_imovel_numeros]],3)-3),".",","))</f>
        <v>180</v>
      </c>
      <c r="O2177" s="6" t="str">
        <f>LOOKUP(ImoveisBB[[#This Row],[Area1]],Table25[Faixa],Table25[NomeFaixa])</f>
        <v>F. 150m2 - 200m2</v>
      </c>
      <c r="P2177" s="6" t="str">
        <f>IF(ISNUMBER( SEARCH("Desocupado", ImoveisBB[[#This Row],[status_imovel]] ) ), "DESOcupado", "OCUpado")</f>
        <v>OCUpado</v>
      </c>
      <c r="Q2177" s="6" t="str">
        <f>IF(ISNUMBER( SEARCH("Venda", ImoveisBB[[#This Row],[status_imovel]] ) ), "Venda Direta", "Leilão")</f>
        <v>Venda Direta</v>
      </c>
    </row>
    <row r="2178" spans="1:17" x14ac:dyDescent="0.25">
      <c r="A2178">
        <v>2177</v>
      </c>
      <c r="B2178" s="1" t="s">
        <v>2186</v>
      </c>
      <c r="C2178" t="s">
        <v>4023</v>
      </c>
      <c r="D2178" t="s">
        <v>6387</v>
      </c>
      <c r="E2178" s="7">
        <v>45096</v>
      </c>
      <c r="F2178">
        <v>56</v>
      </c>
      <c r="G2178" t="s">
        <v>7748</v>
      </c>
      <c r="H2178" t="s">
        <v>7937</v>
      </c>
      <c r="I2178" t="s">
        <v>10135</v>
      </c>
      <c r="J2178" t="s">
        <v>13572</v>
      </c>
      <c r="K2178" t="s">
        <v>17011</v>
      </c>
      <c r="L2178" t="str">
        <f>LOOKUP(ImoveisBB[[#This Row],[Vlr_venda_imovel]],Table2[Faixa],Table2[NomeFaixa])</f>
        <v>D. 35k - 50k</v>
      </c>
      <c r="M2178" t="str">
        <f>LOOKUP(ImoveisBB[[#This Row],[Desc%]],Table24[Faixa],Table24[NomeFaixa])</f>
        <v>F. 50% - 60%</v>
      </c>
      <c r="N2178">
        <f>VALUE(SUBSTITUTE(MID(ImoveisBB[[#This Row],[Desc_imovel_numeros]],3,FIND("'",ImoveisBB[[#This Row],[Desc_imovel_numeros]],3)-3),".",","))</f>
        <v>200</v>
      </c>
      <c r="O2178" s="6" t="str">
        <f>LOOKUP(ImoveisBB[[#This Row],[Area1]],Table25[Faixa],Table25[NomeFaixa])</f>
        <v>G. 200m2 - 500m2</v>
      </c>
      <c r="P2178" s="6" t="str">
        <f>IF(ISNUMBER( SEARCH("Desocupado", ImoveisBB[[#This Row],[status_imovel]] ) ), "DESOcupado", "OCUpado")</f>
        <v>OCUpado</v>
      </c>
      <c r="Q2178" s="6" t="str">
        <f>IF(ISNUMBER( SEARCH("Venda", ImoveisBB[[#This Row],[status_imovel]] ) ), "Venda Direta", "Leilão")</f>
        <v>Venda Direta</v>
      </c>
    </row>
    <row r="2179" spans="1:17" x14ac:dyDescent="0.25">
      <c r="A2179">
        <v>2178</v>
      </c>
      <c r="B2179" s="1" t="s">
        <v>2187</v>
      </c>
      <c r="C2179" t="s">
        <v>3819</v>
      </c>
      <c r="D2179" t="s">
        <v>6388</v>
      </c>
      <c r="E2179" s="7">
        <v>52487</v>
      </c>
      <c r="F2179">
        <v>60</v>
      </c>
      <c r="G2179" t="s">
        <v>7748</v>
      </c>
      <c r="H2179" t="s">
        <v>7937</v>
      </c>
      <c r="I2179" t="s">
        <v>10136</v>
      </c>
      <c r="J2179" t="s">
        <v>13573</v>
      </c>
      <c r="K2179" t="s">
        <v>17012</v>
      </c>
      <c r="L2179" t="str">
        <f>LOOKUP(ImoveisBB[[#This Row],[Vlr_venda_imovel]],Table2[Faixa],Table2[NomeFaixa])</f>
        <v>E. 50k - 65k</v>
      </c>
      <c r="M2179" t="str">
        <f>LOOKUP(ImoveisBB[[#This Row],[Desc%]],Table24[Faixa],Table24[NomeFaixa])</f>
        <v>G. 60% - 70%</v>
      </c>
      <c r="N2179">
        <f>VALUE(SUBSTITUTE(MID(ImoveisBB[[#This Row],[Desc_imovel_numeros]],3,FIND("'",ImoveisBB[[#This Row],[Desc_imovel_numeros]],3)-3),".",","))</f>
        <v>59.13</v>
      </c>
      <c r="O2179" s="6" t="str">
        <f>LOOKUP(ImoveisBB[[#This Row],[Area1]],Table25[Faixa],Table25[NomeFaixa])</f>
        <v>C. 50m2 - 75m2</v>
      </c>
      <c r="P2179" s="6" t="str">
        <f>IF(ISNUMBER( SEARCH("Desocupado", ImoveisBB[[#This Row],[status_imovel]] ) ), "DESOcupado", "OCUpado")</f>
        <v>OCUpado</v>
      </c>
      <c r="Q2179" s="6" t="str">
        <f>IF(ISNUMBER( SEARCH("Venda", ImoveisBB[[#This Row],[status_imovel]] ) ), "Venda Direta", "Leilão")</f>
        <v>Venda Direta</v>
      </c>
    </row>
    <row r="2180" spans="1:17" x14ac:dyDescent="0.25">
      <c r="A2180">
        <v>2179</v>
      </c>
      <c r="B2180" s="1" t="s">
        <v>2188</v>
      </c>
      <c r="C2180" t="s">
        <v>4023</v>
      </c>
      <c r="D2180" t="s">
        <v>6389</v>
      </c>
      <c r="E2180" s="7">
        <v>64626</v>
      </c>
      <c r="F2180">
        <v>46</v>
      </c>
      <c r="G2180" t="s">
        <v>7748</v>
      </c>
      <c r="H2180" t="s">
        <v>7937</v>
      </c>
      <c r="I2180" t="s">
        <v>10137</v>
      </c>
      <c r="J2180" t="s">
        <v>13574</v>
      </c>
      <c r="K2180" t="s">
        <v>17013</v>
      </c>
      <c r="L2180" t="str">
        <f>LOOKUP(ImoveisBB[[#This Row],[Vlr_venda_imovel]],Table2[Faixa],Table2[NomeFaixa])</f>
        <v>E. 50k - 65k</v>
      </c>
      <c r="M2180" t="str">
        <f>LOOKUP(ImoveisBB[[#This Row],[Desc%]],Table24[Faixa],Table24[NomeFaixa])</f>
        <v>E. 40% - 50%</v>
      </c>
      <c r="N2180">
        <f>VALUE(SUBSTITUTE(MID(ImoveisBB[[#This Row],[Desc_imovel_numeros]],3,FIND("'",ImoveisBB[[#This Row],[Desc_imovel_numeros]],3)-3),".",","))</f>
        <v>200</v>
      </c>
      <c r="O2180" s="6" t="str">
        <f>LOOKUP(ImoveisBB[[#This Row],[Area1]],Table25[Faixa],Table25[NomeFaixa])</f>
        <v>G. 200m2 - 500m2</v>
      </c>
      <c r="P2180" s="6" t="str">
        <f>IF(ISNUMBER( SEARCH("Desocupado", ImoveisBB[[#This Row],[status_imovel]] ) ), "DESOcupado", "OCUpado")</f>
        <v>OCUpado</v>
      </c>
      <c r="Q2180" s="6" t="str">
        <f>IF(ISNUMBER( SEARCH("Venda", ImoveisBB[[#This Row],[status_imovel]] ) ), "Venda Direta", "Leilão")</f>
        <v>Venda Direta</v>
      </c>
    </row>
    <row r="2181" spans="1:17" x14ac:dyDescent="0.25">
      <c r="A2181">
        <v>2180</v>
      </c>
      <c r="B2181" s="1" t="s">
        <v>2189</v>
      </c>
      <c r="C2181" t="s">
        <v>3478</v>
      </c>
      <c r="D2181" t="s">
        <v>6390</v>
      </c>
      <c r="E2181" s="7">
        <v>33833</v>
      </c>
      <c r="F2181">
        <v>60</v>
      </c>
      <c r="G2181" t="s">
        <v>7910</v>
      </c>
      <c r="H2181" t="s">
        <v>7954</v>
      </c>
      <c r="I2181" t="s">
        <v>10138</v>
      </c>
      <c r="J2181" t="s">
        <v>13575</v>
      </c>
      <c r="K2181" t="s">
        <v>17014</v>
      </c>
      <c r="L2181" t="str">
        <f>LOOKUP(ImoveisBB[[#This Row],[Vlr_venda_imovel]],Table2[Faixa],Table2[NomeFaixa])</f>
        <v>C. 25k - 35k</v>
      </c>
      <c r="M2181" t="str">
        <f>LOOKUP(ImoveisBB[[#This Row],[Desc%]],Table24[Faixa],Table24[NomeFaixa])</f>
        <v>G. 60% - 70%</v>
      </c>
      <c r="N2181">
        <f>VALUE(SUBSTITUTE(MID(ImoveisBB[[#This Row],[Desc_imovel_numeros]],3,FIND("'",ImoveisBB[[#This Row],[Desc_imovel_numeros]],3)-3),".",","))</f>
        <v>196.01</v>
      </c>
      <c r="O2181" s="6" t="str">
        <f>LOOKUP(ImoveisBB[[#This Row],[Area1]],Table25[Faixa],Table25[NomeFaixa])</f>
        <v>F. 150m2 - 200m2</v>
      </c>
      <c r="P2181" s="6" t="str">
        <f>IF(ISNUMBER( SEARCH("Desocupado", ImoveisBB[[#This Row],[status_imovel]] ) ), "DESOcupado", "OCUpado")</f>
        <v>OCUpado</v>
      </c>
      <c r="Q2181" s="6" t="str">
        <f>IF(ISNUMBER( SEARCH("Venda", ImoveisBB[[#This Row],[status_imovel]] ) ), "Venda Direta", "Leilão")</f>
        <v>Venda Direta</v>
      </c>
    </row>
    <row r="2182" spans="1:17" x14ac:dyDescent="0.25">
      <c r="A2182">
        <v>2181</v>
      </c>
      <c r="B2182" s="1" t="s">
        <v>2190</v>
      </c>
      <c r="C2182" t="s">
        <v>4024</v>
      </c>
      <c r="D2182" t="s">
        <v>6391</v>
      </c>
      <c r="E2182" s="7">
        <v>55652</v>
      </c>
      <c r="F2182">
        <v>47</v>
      </c>
      <c r="G2182" t="s">
        <v>7724</v>
      </c>
      <c r="H2182" t="s">
        <v>7937</v>
      </c>
      <c r="I2182" t="s">
        <v>10139</v>
      </c>
      <c r="J2182" t="s">
        <v>13576</v>
      </c>
      <c r="K2182" t="s">
        <v>17015</v>
      </c>
      <c r="L2182" t="str">
        <f>LOOKUP(ImoveisBB[[#This Row],[Vlr_venda_imovel]],Table2[Faixa],Table2[NomeFaixa])</f>
        <v>E. 50k - 65k</v>
      </c>
      <c r="M2182" t="str">
        <f>LOOKUP(ImoveisBB[[#This Row],[Desc%]],Table24[Faixa],Table24[NomeFaixa])</f>
        <v>E. 40% - 50%</v>
      </c>
      <c r="N2182">
        <f>VALUE(SUBSTITUTE(MID(ImoveisBB[[#This Row],[Desc_imovel_numeros]],3,FIND("'",ImoveisBB[[#This Row],[Desc_imovel_numeros]],3)-3),".",","))</f>
        <v>210</v>
      </c>
      <c r="O2182" s="6" t="str">
        <f>LOOKUP(ImoveisBB[[#This Row],[Area1]],Table25[Faixa],Table25[NomeFaixa])</f>
        <v>G. 200m2 - 500m2</v>
      </c>
      <c r="P2182" s="6" t="str">
        <f>IF(ISNUMBER( SEARCH("Desocupado", ImoveisBB[[#This Row],[status_imovel]] ) ), "DESOcupado", "OCUpado")</f>
        <v>OCUpado</v>
      </c>
      <c r="Q2182" s="6" t="str">
        <f>IF(ISNUMBER( SEARCH("Venda", ImoveisBB[[#This Row],[status_imovel]] ) ), "Venda Direta", "Leilão")</f>
        <v>Venda Direta</v>
      </c>
    </row>
    <row r="2183" spans="1:17" x14ac:dyDescent="0.25">
      <c r="A2183">
        <v>2182</v>
      </c>
      <c r="B2183" s="1" t="s">
        <v>2191</v>
      </c>
      <c r="C2183" t="s">
        <v>3478</v>
      </c>
      <c r="D2183" t="s">
        <v>6392</v>
      </c>
      <c r="E2183" s="7">
        <v>19963</v>
      </c>
      <c r="F2183">
        <v>61</v>
      </c>
      <c r="G2183" t="s">
        <v>7841</v>
      </c>
      <c r="H2183" t="s">
        <v>7954</v>
      </c>
      <c r="I2183" t="s">
        <v>10140</v>
      </c>
      <c r="J2183" t="s">
        <v>13577</v>
      </c>
      <c r="K2183" t="s">
        <v>17016</v>
      </c>
      <c r="L2183" t="str">
        <f>LOOKUP(ImoveisBB[[#This Row],[Vlr_venda_imovel]],Table2[Faixa],Table2[NomeFaixa])</f>
        <v>B. 12,5k - 25k</v>
      </c>
      <c r="M2183" t="str">
        <f>LOOKUP(ImoveisBB[[#This Row],[Desc%]],Table24[Faixa],Table24[NomeFaixa])</f>
        <v>G. 60% - 70%</v>
      </c>
      <c r="N2183">
        <f>VALUE(SUBSTITUTE(MID(ImoveisBB[[#This Row],[Desc_imovel_numeros]],3,FIND("'",ImoveisBB[[#This Row],[Desc_imovel_numeros]],3)-3),".",","))</f>
        <v>130.68</v>
      </c>
      <c r="O2183" s="6" t="str">
        <f>LOOKUP(ImoveisBB[[#This Row],[Area1]],Table25[Faixa],Table25[NomeFaixa])</f>
        <v>E. 100m2 - 150m2</v>
      </c>
      <c r="P2183" s="6" t="str">
        <f>IF(ISNUMBER( SEARCH("Desocupado", ImoveisBB[[#This Row],[status_imovel]] ) ), "DESOcupado", "OCUpado")</f>
        <v>OCUpado</v>
      </c>
      <c r="Q2183" s="6" t="str">
        <f>IF(ISNUMBER( SEARCH("Venda", ImoveisBB[[#This Row],[status_imovel]] ) ), "Venda Direta", "Leilão")</f>
        <v>Venda Direta</v>
      </c>
    </row>
    <row r="2184" spans="1:17" x14ac:dyDescent="0.25">
      <c r="A2184">
        <v>2183</v>
      </c>
      <c r="B2184" s="1" t="s">
        <v>2192</v>
      </c>
      <c r="C2184" t="s">
        <v>3478</v>
      </c>
      <c r="D2184" t="s">
        <v>6393</v>
      </c>
      <c r="E2184" s="7">
        <v>23688</v>
      </c>
      <c r="F2184">
        <v>22</v>
      </c>
      <c r="G2184" t="s">
        <v>7841</v>
      </c>
      <c r="H2184" t="s">
        <v>7954</v>
      </c>
      <c r="I2184" t="s">
        <v>10141</v>
      </c>
      <c r="J2184" t="s">
        <v>13578</v>
      </c>
      <c r="K2184" t="s">
        <v>17017</v>
      </c>
      <c r="L2184" t="str">
        <f>LOOKUP(ImoveisBB[[#This Row],[Vlr_venda_imovel]],Table2[Faixa],Table2[NomeFaixa])</f>
        <v>B. 12,5k - 25k</v>
      </c>
      <c r="M2184" t="str">
        <f>LOOKUP(ImoveisBB[[#This Row],[Desc%]],Table24[Faixa],Table24[NomeFaixa])</f>
        <v>C. 20% - 30%</v>
      </c>
      <c r="N2184">
        <f>VALUE(SUBSTITUTE(MID(ImoveisBB[[#This Row],[Desc_imovel_numeros]],3,FIND("'",ImoveisBB[[#This Row],[Desc_imovel_numeros]],3)-3),".",","))</f>
        <v>126</v>
      </c>
      <c r="O2184" s="6" t="str">
        <f>LOOKUP(ImoveisBB[[#This Row],[Area1]],Table25[Faixa],Table25[NomeFaixa])</f>
        <v>E. 100m2 - 150m2</v>
      </c>
      <c r="P2184" s="6" t="str">
        <f>IF(ISNUMBER( SEARCH("Desocupado", ImoveisBB[[#This Row],[status_imovel]] ) ), "DESOcupado", "OCUpado")</f>
        <v>OCUpado</v>
      </c>
      <c r="Q2184" s="6" t="str">
        <f>IF(ISNUMBER( SEARCH("Venda", ImoveisBB[[#This Row],[status_imovel]] ) ), "Venda Direta", "Leilão")</f>
        <v>Venda Direta</v>
      </c>
    </row>
    <row r="2185" spans="1:17" x14ac:dyDescent="0.25">
      <c r="A2185">
        <v>2184</v>
      </c>
      <c r="B2185" s="1" t="s">
        <v>2193</v>
      </c>
      <c r="C2185" t="s">
        <v>3478</v>
      </c>
      <c r="D2185" t="s">
        <v>6394</v>
      </c>
      <c r="E2185" s="7">
        <v>42191</v>
      </c>
      <c r="F2185">
        <v>45</v>
      </c>
      <c r="G2185" t="s">
        <v>7805</v>
      </c>
      <c r="H2185" t="s">
        <v>7949</v>
      </c>
      <c r="I2185" t="s">
        <v>10142</v>
      </c>
      <c r="J2185" t="s">
        <v>13579</v>
      </c>
      <c r="K2185" t="s">
        <v>17018</v>
      </c>
      <c r="L2185" t="str">
        <f>LOOKUP(ImoveisBB[[#This Row],[Vlr_venda_imovel]],Table2[Faixa],Table2[NomeFaixa])</f>
        <v>D. 35k - 50k</v>
      </c>
      <c r="M2185" t="str">
        <f>LOOKUP(ImoveisBB[[#This Row],[Desc%]],Table24[Faixa],Table24[NomeFaixa])</f>
        <v>E. 40% - 50%</v>
      </c>
      <c r="N2185">
        <f>VALUE(SUBSTITUTE(MID(ImoveisBB[[#This Row],[Desc_imovel_numeros]],3,FIND("'",ImoveisBB[[#This Row],[Desc_imovel_numeros]],3)-3),".",","))</f>
        <v>171.8</v>
      </c>
      <c r="O2185" s="6" t="str">
        <f>LOOKUP(ImoveisBB[[#This Row],[Area1]],Table25[Faixa],Table25[NomeFaixa])</f>
        <v>F. 150m2 - 200m2</v>
      </c>
      <c r="P2185" s="6" t="str">
        <f>IF(ISNUMBER( SEARCH("Desocupado", ImoveisBB[[#This Row],[status_imovel]] ) ), "DESOcupado", "OCUpado")</f>
        <v>OCUpado</v>
      </c>
      <c r="Q2185" s="6" t="str">
        <f>IF(ISNUMBER( SEARCH("Venda", ImoveisBB[[#This Row],[status_imovel]] ) ), "Venda Direta", "Leilão")</f>
        <v>Venda Direta</v>
      </c>
    </row>
    <row r="2186" spans="1:17" x14ac:dyDescent="0.25">
      <c r="A2186">
        <v>2185</v>
      </c>
      <c r="B2186" s="1" t="s">
        <v>2194</v>
      </c>
      <c r="C2186" t="s">
        <v>3750</v>
      </c>
      <c r="D2186" t="s">
        <v>6395</v>
      </c>
      <c r="E2186" s="7">
        <v>48155</v>
      </c>
      <c r="F2186">
        <v>22</v>
      </c>
      <c r="G2186" t="s">
        <v>7748</v>
      </c>
      <c r="H2186" t="s">
        <v>7937</v>
      </c>
      <c r="I2186" t="s">
        <v>10143</v>
      </c>
      <c r="J2186" t="s">
        <v>13580</v>
      </c>
      <c r="K2186" t="s">
        <v>17019</v>
      </c>
      <c r="L2186" t="str">
        <f>LOOKUP(ImoveisBB[[#This Row],[Vlr_venda_imovel]],Table2[Faixa],Table2[NomeFaixa])</f>
        <v>D. 35k - 50k</v>
      </c>
      <c r="M2186" t="str">
        <f>LOOKUP(ImoveisBB[[#This Row],[Desc%]],Table24[Faixa],Table24[NomeFaixa])</f>
        <v>C. 20% - 30%</v>
      </c>
      <c r="N2186">
        <f>VALUE(SUBSTITUTE(MID(ImoveisBB[[#This Row],[Desc_imovel_numeros]],3,FIND("'",ImoveisBB[[#This Row],[Desc_imovel_numeros]],3)-3),".",","))</f>
        <v>161.25</v>
      </c>
      <c r="O2186" s="6" t="str">
        <f>LOOKUP(ImoveisBB[[#This Row],[Area1]],Table25[Faixa],Table25[NomeFaixa])</f>
        <v>F. 150m2 - 200m2</v>
      </c>
      <c r="P2186" s="6" t="str">
        <f>IF(ISNUMBER( SEARCH("Desocupado", ImoveisBB[[#This Row],[status_imovel]] ) ), "DESOcupado", "OCUpado")</f>
        <v>OCUpado</v>
      </c>
      <c r="Q2186" s="6" t="str">
        <f>IF(ISNUMBER( SEARCH("Venda", ImoveisBB[[#This Row],[status_imovel]] ) ), "Venda Direta", "Leilão")</f>
        <v>Leilão</v>
      </c>
    </row>
    <row r="2187" spans="1:17" x14ac:dyDescent="0.25">
      <c r="A2187">
        <v>2186</v>
      </c>
      <c r="B2187" s="1" t="s">
        <v>2195</v>
      </c>
      <c r="C2187" t="s">
        <v>3478</v>
      </c>
      <c r="D2187" t="s">
        <v>6396</v>
      </c>
      <c r="E2187" s="7">
        <v>65190</v>
      </c>
      <c r="F2187">
        <v>43</v>
      </c>
      <c r="G2187" t="s">
        <v>7750</v>
      </c>
      <c r="H2187" t="s">
        <v>7942</v>
      </c>
      <c r="I2187" t="s">
        <v>10144</v>
      </c>
      <c r="J2187" t="s">
        <v>13581</v>
      </c>
      <c r="K2187" t="s">
        <v>17020</v>
      </c>
      <c r="L2187" t="str">
        <f>LOOKUP(ImoveisBB[[#This Row],[Vlr_venda_imovel]],Table2[Faixa],Table2[NomeFaixa])</f>
        <v>F. 65k - 80k</v>
      </c>
      <c r="M2187" t="str">
        <f>LOOKUP(ImoveisBB[[#This Row],[Desc%]],Table24[Faixa],Table24[NomeFaixa])</f>
        <v>E. 40% - 50%</v>
      </c>
      <c r="N2187">
        <f>VALUE(SUBSTITUTE(MID(ImoveisBB[[#This Row],[Desc_imovel_numeros]],3,FIND("'",ImoveisBB[[#This Row],[Desc_imovel_numeros]],3)-3),".",","))</f>
        <v>146</v>
      </c>
      <c r="O2187" s="6" t="str">
        <f>LOOKUP(ImoveisBB[[#This Row],[Area1]],Table25[Faixa],Table25[NomeFaixa])</f>
        <v>E. 100m2 - 150m2</v>
      </c>
      <c r="P2187" s="6" t="str">
        <f>IF(ISNUMBER( SEARCH("Desocupado", ImoveisBB[[#This Row],[status_imovel]] ) ), "DESOcupado", "OCUpado")</f>
        <v>OCUpado</v>
      </c>
      <c r="Q2187" s="6" t="str">
        <f>IF(ISNUMBER( SEARCH("Venda", ImoveisBB[[#This Row],[status_imovel]] ) ), "Venda Direta", "Leilão")</f>
        <v>Leilão</v>
      </c>
    </row>
    <row r="2188" spans="1:17" x14ac:dyDescent="0.25">
      <c r="A2188">
        <v>2187</v>
      </c>
      <c r="B2188" s="1" t="s">
        <v>2196</v>
      </c>
      <c r="C2188" t="s">
        <v>4025</v>
      </c>
      <c r="D2188" t="s">
        <v>6397</v>
      </c>
      <c r="E2188" s="7">
        <v>55799</v>
      </c>
      <c r="F2188">
        <v>13</v>
      </c>
      <c r="G2188" t="s">
        <v>7821</v>
      </c>
      <c r="H2188" t="s">
        <v>7952</v>
      </c>
      <c r="I2188" t="s">
        <v>10145</v>
      </c>
      <c r="J2188" t="s">
        <v>13582</v>
      </c>
      <c r="K2188" t="s">
        <v>17021</v>
      </c>
      <c r="L2188" t="str">
        <f>LOOKUP(ImoveisBB[[#This Row],[Vlr_venda_imovel]],Table2[Faixa],Table2[NomeFaixa])</f>
        <v>E. 50k - 65k</v>
      </c>
      <c r="M2188" t="str">
        <f>LOOKUP(ImoveisBB[[#This Row],[Desc%]],Table24[Faixa],Table24[NomeFaixa])</f>
        <v>B. 10% - 20%</v>
      </c>
      <c r="N2188">
        <f>VALUE(SUBSTITUTE(MID(ImoveisBB[[#This Row],[Desc_imovel_numeros]],3,FIND("'",ImoveisBB[[#This Row],[Desc_imovel_numeros]],3)-3),".",","))</f>
        <v>68.900000000000006</v>
      </c>
      <c r="O2188" s="6" t="str">
        <f>LOOKUP(ImoveisBB[[#This Row],[Area1]],Table25[Faixa],Table25[NomeFaixa])</f>
        <v>C. 50m2 - 75m2</v>
      </c>
      <c r="P2188" s="6" t="str">
        <f>IF(ISNUMBER( SEARCH("Desocupado", ImoveisBB[[#This Row],[status_imovel]] ) ), "DESOcupado", "OCUpado")</f>
        <v>OCUpado</v>
      </c>
      <c r="Q2188" s="6" t="str">
        <f>IF(ISNUMBER( SEARCH("Venda", ImoveisBB[[#This Row],[status_imovel]] ) ), "Venda Direta", "Leilão")</f>
        <v>Venda Direta</v>
      </c>
    </row>
    <row r="2189" spans="1:17" x14ac:dyDescent="0.25">
      <c r="A2189">
        <v>2188</v>
      </c>
      <c r="B2189" s="1" t="s">
        <v>2197</v>
      </c>
      <c r="C2189" t="s">
        <v>4026</v>
      </c>
      <c r="D2189" t="s">
        <v>6398</v>
      </c>
      <c r="E2189" s="7">
        <v>61790</v>
      </c>
      <c r="F2189">
        <v>43</v>
      </c>
      <c r="G2189" t="s">
        <v>7814</v>
      </c>
      <c r="H2189" t="s">
        <v>7946</v>
      </c>
      <c r="I2189" t="s">
        <v>10146</v>
      </c>
      <c r="J2189" t="s">
        <v>13583</v>
      </c>
      <c r="K2189" t="s">
        <v>17022</v>
      </c>
      <c r="L2189" t="str">
        <f>LOOKUP(ImoveisBB[[#This Row],[Vlr_venda_imovel]],Table2[Faixa],Table2[NomeFaixa])</f>
        <v>E. 50k - 65k</v>
      </c>
      <c r="M2189" t="str">
        <f>LOOKUP(ImoveisBB[[#This Row],[Desc%]],Table24[Faixa],Table24[NomeFaixa])</f>
        <v>E. 40% - 50%</v>
      </c>
      <c r="N2189">
        <f>VALUE(SUBSTITUTE(MID(ImoveisBB[[#This Row],[Desc_imovel_numeros]],3,FIND("'",ImoveisBB[[#This Row],[Desc_imovel_numeros]],3)-3),".",","))</f>
        <v>125</v>
      </c>
      <c r="O2189" s="6" t="str">
        <f>LOOKUP(ImoveisBB[[#This Row],[Area1]],Table25[Faixa],Table25[NomeFaixa])</f>
        <v>E. 100m2 - 150m2</v>
      </c>
      <c r="P2189" s="6" t="str">
        <f>IF(ISNUMBER( SEARCH("Desocupado", ImoveisBB[[#This Row],[status_imovel]] ) ), "DESOcupado", "OCUpado")</f>
        <v>OCUpado</v>
      </c>
      <c r="Q2189" s="6" t="str">
        <f>IF(ISNUMBER( SEARCH("Venda", ImoveisBB[[#This Row],[status_imovel]] ) ), "Venda Direta", "Leilão")</f>
        <v>Venda Direta</v>
      </c>
    </row>
    <row r="2190" spans="1:17" x14ac:dyDescent="0.25">
      <c r="A2190">
        <v>2189</v>
      </c>
      <c r="B2190" s="1" t="s">
        <v>2198</v>
      </c>
      <c r="C2190" t="s">
        <v>3947</v>
      </c>
      <c r="D2190" t="s">
        <v>6399</v>
      </c>
      <c r="E2190" s="7">
        <v>50536</v>
      </c>
      <c r="F2190">
        <v>37</v>
      </c>
      <c r="G2190" t="s">
        <v>7792</v>
      </c>
      <c r="H2190" t="s">
        <v>7949</v>
      </c>
      <c r="I2190" t="s">
        <v>10147</v>
      </c>
      <c r="J2190" t="s">
        <v>13584</v>
      </c>
      <c r="K2190" t="s">
        <v>17023</v>
      </c>
      <c r="L2190" t="str">
        <f>LOOKUP(ImoveisBB[[#This Row],[Vlr_venda_imovel]],Table2[Faixa],Table2[NomeFaixa])</f>
        <v>E. 50k - 65k</v>
      </c>
      <c r="M2190" t="str">
        <f>LOOKUP(ImoveisBB[[#This Row],[Desc%]],Table24[Faixa],Table24[NomeFaixa])</f>
        <v>D. 30% - 40%</v>
      </c>
      <c r="N2190">
        <f>VALUE(SUBSTITUTE(MID(ImoveisBB[[#This Row],[Desc_imovel_numeros]],3,FIND("'",ImoveisBB[[#This Row],[Desc_imovel_numeros]],3)-3),".",","))</f>
        <v>201</v>
      </c>
      <c r="O2190" s="6" t="str">
        <f>LOOKUP(ImoveisBB[[#This Row],[Area1]],Table25[Faixa],Table25[NomeFaixa])</f>
        <v>G. 200m2 - 500m2</v>
      </c>
      <c r="P2190" s="6" t="str">
        <f>IF(ISNUMBER( SEARCH("Desocupado", ImoveisBB[[#This Row],[status_imovel]] ) ), "DESOcupado", "OCUpado")</f>
        <v>OCUpado</v>
      </c>
      <c r="Q2190" s="6" t="str">
        <f>IF(ISNUMBER( SEARCH("Venda", ImoveisBB[[#This Row],[status_imovel]] ) ), "Venda Direta", "Leilão")</f>
        <v>Venda Direta</v>
      </c>
    </row>
    <row r="2191" spans="1:17" x14ac:dyDescent="0.25">
      <c r="A2191">
        <v>2190</v>
      </c>
      <c r="B2191" s="1" t="s">
        <v>2199</v>
      </c>
      <c r="C2191" t="s">
        <v>3478</v>
      </c>
      <c r="D2191" t="s">
        <v>6400</v>
      </c>
      <c r="E2191" s="7">
        <v>43566</v>
      </c>
      <c r="F2191">
        <v>50</v>
      </c>
      <c r="G2191" t="s">
        <v>7828</v>
      </c>
      <c r="H2191" t="s">
        <v>7945</v>
      </c>
      <c r="I2191" t="s">
        <v>10148</v>
      </c>
      <c r="J2191" t="s">
        <v>13585</v>
      </c>
      <c r="K2191" t="s">
        <v>17024</v>
      </c>
      <c r="L2191" t="str">
        <f>LOOKUP(ImoveisBB[[#This Row],[Vlr_venda_imovel]],Table2[Faixa],Table2[NomeFaixa])</f>
        <v>D. 35k - 50k</v>
      </c>
      <c r="M2191" t="str">
        <f>LOOKUP(ImoveisBB[[#This Row],[Desc%]],Table24[Faixa],Table24[NomeFaixa])</f>
        <v>F. 50% - 60%</v>
      </c>
      <c r="N2191">
        <f>VALUE(SUBSTITUTE(MID(ImoveisBB[[#This Row],[Desc_imovel_numeros]],3,FIND("'",ImoveisBB[[#This Row],[Desc_imovel_numeros]],3)-3),".",","))</f>
        <v>200</v>
      </c>
      <c r="O2191" s="6" t="str">
        <f>LOOKUP(ImoveisBB[[#This Row],[Area1]],Table25[Faixa],Table25[NomeFaixa])</f>
        <v>G. 200m2 - 500m2</v>
      </c>
      <c r="P2191" s="6" t="str">
        <f>IF(ISNUMBER( SEARCH("Desocupado", ImoveisBB[[#This Row],[status_imovel]] ) ), "DESOcupado", "OCUpado")</f>
        <v>OCUpado</v>
      </c>
      <c r="Q2191" s="6" t="str">
        <f>IF(ISNUMBER( SEARCH("Venda", ImoveisBB[[#This Row],[status_imovel]] ) ), "Venda Direta", "Leilão")</f>
        <v>Venda Direta</v>
      </c>
    </row>
    <row r="2192" spans="1:17" x14ac:dyDescent="0.25">
      <c r="A2192">
        <v>2191</v>
      </c>
      <c r="B2192" s="1" t="s">
        <v>2200</v>
      </c>
      <c r="C2192" t="s">
        <v>3819</v>
      </c>
      <c r="D2192" t="s">
        <v>6401</v>
      </c>
      <c r="E2192" s="7">
        <v>56108</v>
      </c>
      <c r="F2192">
        <v>32</v>
      </c>
      <c r="G2192" t="s">
        <v>7748</v>
      </c>
      <c r="H2192" t="s">
        <v>7937</v>
      </c>
      <c r="I2192" t="s">
        <v>10149</v>
      </c>
      <c r="J2192" t="s">
        <v>13586</v>
      </c>
      <c r="K2192" t="s">
        <v>17025</v>
      </c>
      <c r="L2192" t="str">
        <f>LOOKUP(ImoveisBB[[#This Row],[Vlr_venda_imovel]],Table2[Faixa],Table2[NomeFaixa])</f>
        <v>E. 50k - 65k</v>
      </c>
      <c r="M2192" t="str">
        <f>LOOKUP(ImoveisBB[[#This Row],[Desc%]],Table24[Faixa],Table24[NomeFaixa])</f>
        <v>D. 30% - 40%</v>
      </c>
      <c r="N2192">
        <f>VALUE(SUBSTITUTE(MID(ImoveisBB[[#This Row],[Desc_imovel_numeros]],3,FIND("'",ImoveisBB[[#This Row],[Desc_imovel_numeros]],3)-3),".",","))</f>
        <v>200</v>
      </c>
      <c r="O2192" s="6" t="str">
        <f>LOOKUP(ImoveisBB[[#This Row],[Area1]],Table25[Faixa],Table25[NomeFaixa])</f>
        <v>G. 200m2 - 500m2</v>
      </c>
      <c r="P2192" s="6" t="str">
        <f>IF(ISNUMBER( SEARCH("Desocupado", ImoveisBB[[#This Row],[status_imovel]] ) ), "DESOcupado", "OCUpado")</f>
        <v>OCUpado</v>
      </c>
      <c r="Q2192" s="6" t="str">
        <f>IF(ISNUMBER( SEARCH("Venda", ImoveisBB[[#This Row],[status_imovel]] ) ), "Venda Direta", "Leilão")</f>
        <v>Leilão</v>
      </c>
    </row>
    <row r="2193" spans="1:17" x14ac:dyDescent="0.25">
      <c r="A2193">
        <v>2192</v>
      </c>
      <c r="B2193" s="1" t="s">
        <v>2201</v>
      </c>
      <c r="C2193" t="s">
        <v>3478</v>
      </c>
      <c r="D2193" t="s">
        <v>6402</v>
      </c>
      <c r="E2193" s="7">
        <v>43793</v>
      </c>
      <c r="F2193">
        <v>44</v>
      </c>
      <c r="G2193" t="s">
        <v>7828</v>
      </c>
      <c r="H2193" t="s">
        <v>7945</v>
      </c>
      <c r="I2193" t="s">
        <v>10150</v>
      </c>
      <c r="J2193" t="s">
        <v>13587</v>
      </c>
      <c r="K2193" t="s">
        <v>17026</v>
      </c>
      <c r="L2193" t="str">
        <f>LOOKUP(ImoveisBB[[#This Row],[Vlr_venda_imovel]],Table2[Faixa],Table2[NomeFaixa])</f>
        <v>D. 35k - 50k</v>
      </c>
      <c r="M2193" t="str">
        <f>LOOKUP(ImoveisBB[[#This Row],[Desc%]],Table24[Faixa],Table24[NomeFaixa])</f>
        <v>E. 40% - 50%</v>
      </c>
      <c r="N2193">
        <f>VALUE(SUBSTITUTE(MID(ImoveisBB[[#This Row],[Desc_imovel_numeros]],3,FIND("'",ImoveisBB[[#This Row],[Desc_imovel_numeros]],3)-3),".",","))</f>
        <v>200</v>
      </c>
      <c r="O2193" s="6" t="str">
        <f>LOOKUP(ImoveisBB[[#This Row],[Area1]],Table25[Faixa],Table25[NomeFaixa])</f>
        <v>G. 200m2 - 500m2</v>
      </c>
      <c r="P2193" s="6" t="str">
        <f>IF(ISNUMBER( SEARCH("Desocupado", ImoveisBB[[#This Row],[status_imovel]] ) ), "DESOcupado", "OCUpado")</f>
        <v>DESOcupado</v>
      </c>
      <c r="Q2193" s="6" t="str">
        <f>IF(ISNUMBER( SEARCH("Venda", ImoveisBB[[#This Row],[status_imovel]] ) ), "Venda Direta", "Leilão")</f>
        <v>Venda Direta</v>
      </c>
    </row>
    <row r="2194" spans="1:17" x14ac:dyDescent="0.25">
      <c r="A2194">
        <v>2193</v>
      </c>
      <c r="B2194" s="1" t="s">
        <v>2202</v>
      </c>
      <c r="C2194" t="s">
        <v>4027</v>
      </c>
      <c r="D2194" t="s">
        <v>6403</v>
      </c>
      <c r="E2194" s="7">
        <v>46011</v>
      </c>
      <c r="F2194">
        <v>39</v>
      </c>
      <c r="G2194" t="s">
        <v>7845</v>
      </c>
      <c r="H2194" t="s">
        <v>7952</v>
      </c>
      <c r="I2194" t="s">
        <v>10151</v>
      </c>
      <c r="J2194" t="s">
        <v>13588</v>
      </c>
      <c r="K2194" t="s">
        <v>17027</v>
      </c>
      <c r="L2194" t="str">
        <f>LOOKUP(ImoveisBB[[#This Row],[Vlr_venda_imovel]],Table2[Faixa],Table2[NomeFaixa])</f>
        <v>D. 35k - 50k</v>
      </c>
      <c r="M2194" t="str">
        <f>LOOKUP(ImoveisBB[[#This Row],[Desc%]],Table24[Faixa],Table24[NomeFaixa])</f>
        <v>D. 30% - 40%</v>
      </c>
      <c r="N2194">
        <f>VALUE(SUBSTITUTE(MID(ImoveisBB[[#This Row],[Desc_imovel_numeros]],3,FIND("'",ImoveisBB[[#This Row],[Desc_imovel_numeros]],3)-3),".",","))</f>
        <v>128</v>
      </c>
      <c r="O2194" s="6" t="str">
        <f>LOOKUP(ImoveisBB[[#This Row],[Area1]],Table25[Faixa],Table25[NomeFaixa])</f>
        <v>E. 100m2 - 150m2</v>
      </c>
      <c r="P2194" s="6" t="str">
        <f>IF(ISNUMBER( SEARCH("Desocupado", ImoveisBB[[#This Row],[status_imovel]] ) ), "DESOcupado", "OCUpado")</f>
        <v>OCUpado</v>
      </c>
      <c r="Q2194" s="6" t="str">
        <f>IF(ISNUMBER( SEARCH("Venda", ImoveisBB[[#This Row],[status_imovel]] ) ), "Venda Direta", "Leilão")</f>
        <v>Venda Direta</v>
      </c>
    </row>
    <row r="2195" spans="1:17" x14ac:dyDescent="0.25">
      <c r="A2195">
        <v>2194</v>
      </c>
      <c r="B2195" s="1" t="s">
        <v>2203</v>
      </c>
      <c r="C2195" t="s">
        <v>4028</v>
      </c>
      <c r="D2195" t="s">
        <v>6404</v>
      </c>
      <c r="E2195" s="7">
        <v>56108</v>
      </c>
      <c r="F2195">
        <v>57</v>
      </c>
      <c r="G2195" t="s">
        <v>7725</v>
      </c>
      <c r="H2195" t="s">
        <v>7937</v>
      </c>
      <c r="I2195" t="s">
        <v>10152</v>
      </c>
      <c r="J2195" t="s">
        <v>13589</v>
      </c>
      <c r="K2195" t="s">
        <v>17028</v>
      </c>
      <c r="L2195" t="str">
        <f>LOOKUP(ImoveisBB[[#This Row],[Vlr_venda_imovel]],Table2[Faixa],Table2[NomeFaixa])</f>
        <v>E. 50k - 65k</v>
      </c>
      <c r="M2195" t="str">
        <f>LOOKUP(ImoveisBB[[#This Row],[Desc%]],Table24[Faixa],Table24[NomeFaixa])</f>
        <v>F. 50% - 60%</v>
      </c>
      <c r="N2195">
        <f>VALUE(SUBSTITUTE(MID(ImoveisBB[[#This Row],[Desc_imovel_numeros]],3,FIND("'",ImoveisBB[[#This Row],[Desc_imovel_numeros]],3)-3),".",","))</f>
        <v>60.81</v>
      </c>
      <c r="O2195" s="6" t="str">
        <f>LOOKUP(ImoveisBB[[#This Row],[Area1]],Table25[Faixa],Table25[NomeFaixa])</f>
        <v>C. 50m2 - 75m2</v>
      </c>
      <c r="P2195" s="6" t="str">
        <f>IF(ISNUMBER( SEARCH("Desocupado", ImoveisBB[[#This Row],[status_imovel]] ) ), "DESOcupado", "OCUpado")</f>
        <v>OCUpado</v>
      </c>
      <c r="Q2195" s="6" t="str">
        <f>IF(ISNUMBER( SEARCH("Venda", ImoveisBB[[#This Row],[status_imovel]] ) ), "Venda Direta", "Leilão")</f>
        <v>Venda Direta</v>
      </c>
    </row>
    <row r="2196" spans="1:17" x14ac:dyDescent="0.25">
      <c r="A2196">
        <v>2195</v>
      </c>
      <c r="B2196" s="1" t="s">
        <v>2204</v>
      </c>
      <c r="C2196" t="s">
        <v>3451</v>
      </c>
      <c r="D2196" t="s">
        <v>6405</v>
      </c>
      <c r="E2196" s="7">
        <v>46282</v>
      </c>
      <c r="F2196">
        <v>46</v>
      </c>
      <c r="G2196" t="s">
        <v>7778</v>
      </c>
      <c r="H2196" t="s">
        <v>7945</v>
      </c>
      <c r="I2196" t="s">
        <v>10153</v>
      </c>
      <c r="J2196" t="s">
        <v>13590</v>
      </c>
      <c r="K2196" t="s">
        <v>17029</v>
      </c>
      <c r="L2196" t="str">
        <f>LOOKUP(ImoveisBB[[#This Row],[Vlr_venda_imovel]],Table2[Faixa],Table2[NomeFaixa])</f>
        <v>D. 35k - 50k</v>
      </c>
      <c r="M2196" t="str">
        <f>LOOKUP(ImoveisBB[[#This Row],[Desc%]],Table24[Faixa],Table24[NomeFaixa])</f>
        <v>E. 40% - 50%</v>
      </c>
      <c r="N2196">
        <f>VALUE(SUBSTITUTE(MID(ImoveisBB[[#This Row],[Desc_imovel_numeros]],3,FIND("'",ImoveisBB[[#This Row],[Desc_imovel_numeros]],3)-3),".",","))</f>
        <v>200</v>
      </c>
      <c r="O2196" s="6" t="str">
        <f>LOOKUP(ImoveisBB[[#This Row],[Area1]],Table25[Faixa],Table25[NomeFaixa])</f>
        <v>G. 200m2 - 500m2</v>
      </c>
      <c r="P2196" s="6" t="str">
        <f>IF(ISNUMBER( SEARCH("Desocupado", ImoveisBB[[#This Row],[status_imovel]] ) ), "DESOcupado", "OCUpado")</f>
        <v>OCUpado</v>
      </c>
      <c r="Q2196" s="6" t="str">
        <f>IF(ISNUMBER( SEARCH("Venda", ImoveisBB[[#This Row],[status_imovel]] ) ), "Venda Direta", "Leilão")</f>
        <v>Venda Direta</v>
      </c>
    </row>
    <row r="2197" spans="1:17" x14ac:dyDescent="0.25">
      <c r="A2197">
        <v>2196</v>
      </c>
      <c r="B2197" s="1" t="s">
        <v>2205</v>
      </c>
      <c r="C2197" t="s">
        <v>4029</v>
      </c>
      <c r="D2197" t="s">
        <v>6406</v>
      </c>
      <c r="E2197" s="7">
        <v>60283</v>
      </c>
      <c r="F2197">
        <v>28</v>
      </c>
      <c r="G2197" t="s">
        <v>7722</v>
      </c>
      <c r="H2197" t="s">
        <v>7937</v>
      </c>
      <c r="I2197" t="s">
        <v>10154</v>
      </c>
      <c r="J2197" t="s">
        <v>13591</v>
      </c>
      <c r="K2197" t="s">
        <v>17030</v>
      </c>
      <c r="L2197" t="str">
        <f>LOOKUP(ImoveisBB[[#This Row],[Vlr_venda_imovel]],Table2[Faixa],Table2[NomeFaixa])</f>
        <v>E. 50k - 65k</v>
      </c>
      <c r="M2197" t="str">
        <f>LOOKUP(ImoveisBB[[#This Row],[Desc%]],Table24[Faixa],Table24[NomeFaixa])</f>
        <v>C. 20% - 30%</v>
      </c>
      <c r="N2197">
        <f>VALUE(SUBSTITUTE(MID(ImoveisBB[[#This Row],[Desc_imovel_numeros]],3,FIND("'",ImoveisBB[[#This Row],[Desc_imovel_numeros]],3)-3),".",","))</f>
        <v>87.71</v>
      </c>
      <c r="O2197" s="6" t="str">
        <f>LOOKUP(ImoveisBB[[#This Row],[Area1]],Table25[Faixa],Table25[NomeFaixa])</f>
        <v>D. 75m2 - 100m2</v>
      </c>
      <c r="P2197" s="6" t="str">
        <f>IF(ISNUMBER( SEARCH("Desocupado", ImoveisBB[[#This Row],[status_imovel]] ) ), "DESOcupado", "OCUpado")</f>
        <v>OCUpado</v>
      </c>
      <c r="Q2197" s="6" t="str">
        <f>IF(ISNUMBER( SEARCH("Venda", ImoveisBB[[#This Row],[status_imovel]] ) ), "Venda Direta", "Leilão")</f>
        <v>Leilão</v>
      </c>
    </row>
    <row r="2198" spans="1:17" x14ac:dyDescent="0.25">
      <c r="A2198">
        <v>2197</v>
      </c>
      <c r="B2198" s="1" t="s">
        <v>2206</v>
      </c>
      <c r="C2198" t="s">
        <v>3478</v>
      </c>
      <c r="D2198" t="s">
        <v>6407</v>
      </c>
      <c r="E2198" s="7">
        <v>31426</v>
      </c>
      <c r="F2198">
        <v>48</v>
      </c>
      <c r="G2198" t="s">
        <v>7808</v>
      </c>
      <c r="H2198" t="s">
        <v>7952</v>
      </c>
      <c r="I2198" t="s">
        <v>10155</v>
      </c>
      <c r="J2198" t="s">
        <v>13592</v>
      </c>
      <c r="K2198" t="s">
        <v>17031</v>
      </c>
      <c r="L2198" t="str">
        <f>LOOKUP(ImoveisBB[[#This Row],[Vlr_venda_imovel]],Table2[Faixa],Table2[NomeFaixa])</f>
        <v>C. 25k - 35k</v>
      </c>
      <c r="M2198" t="str">
        <f>LOOKUP(ImoveisBB[[#This Row],[Desc%]],Table24[Faixa],Table24[NomeFaixa])</f>
        <v>E. 40% - 50%</v>
      </c>
      <c r="N2198">
        <f>VALUE(SUBSTITUTE(MID(ImoveisBB[[#This Row],[Desc_imovel_numeros]],3,FIND("'",ImoveisBB[[#This Row],[Desc_imovel_numeros]],3)-3),".",","))</f>
        <v>253</v>
      </c>
      <c r="O2198" s="6" t="str">
        <f>LOOKUP(ImoveisBB[[#This Row],[Area1]],Table25[Faixa],Table25[NomeFaixa])</f>
        <v>G. 200m2 - 500m2</v>
      </c>
      <c r="P2198" s="6" t="str">
        <f>IF(ISNUMBER( SEARCH("Desocupado", ImoveisBB[[#This Row],[status_imovel]] ) ), "DESOcupado", "OCUpado")</f>
        <v>OCUpado</v>
      </c>
      <c r="Q2198" s="6" t="str">
        <f>IF(ISNUMBER( SEARCH("Venda", ImoveisBB[[#This Row],[status_imovel]] ) ), "Venda Direta", "Leilão")</f>
        <v>Venda Direta</v>
      </c>
    </row>
    <row r="2199" spans="1:17" x14ac:dyDescent="0.25">
      <c r="A2199">
        <v>2198</v>
      </c>
      <c r="B2199" s="1" t="s">
        <v>2207</v>
      </c>
      <c r="C2199" t="s">
        <v>4030</v>
      </c>
      <c r="D2199" t="s">
        <v>6408</v>
      </c>
      <c r="E2199" s="7">
        <v>62740</v>
      </c>
      <c r="F2199">
        <v>45</v>
      </c>
      <c r="G2199" t="s">
        <v>7759</v>
      </c>
      <c r="H2199" t="s">
        <v>7943</v>
      </c>
      <c r="I2199" t="s">
        <v>10156</v>
      </c>
      <c r="J2199" t="s">
        <v>13593</v>
      </c>
      <c r="K2199" t="s">
        <v>17032</v>
      </c>
      <c r="L2199" t="str">
        <f>LOOKUP(ImoveisBB[[#This Row],[Vlr_venda_imovel]],Table2[Faixa],Table2[NomeFaixa])</f>
        <v>E. 50k - 65k</v>
      </c>
      <c r="M2199" t="str">
        <f>LOOKUP(ImoveisBB[[#This Row],[Desc%]],Table24[Faixa],Table24[NomeFaixa])</f>
        <v>E. 40% - 50%</v>
      </c>
      <c r="N2199">
        <f>VALUE(SUBSTITUTE(MID(ImoveisBB[[#This Row],[Desc_imovel_numeros]],3,FIND("'",ImoveisBB[[#This Row],[Desc_imovel_numeros]],3)-3),".",","))</f>
        <v>100</v>
      </c>
      <c r="O2199" s="6" t="str">
        <f>LOOKUP(ImoveisBB[[#This Row],[Area1]],Table25[Faixa],Table25[NomeFaixa])</f>
        <v>E. 100m2 - 150m2</v>
      </c>
      <c r="P2199" s="6" t="str">
        <f>IF(ISNUMBER( SEARCH("Desocupado", ImoveisBB[[#This Row],[status_imovel]] ) ), "DESOcupado", "OCUpado")</f>
        <v>OCUpado</v>
      </c>
      <c r="Q2199" s="6" t="str">
        <f>IF(ISNUMBER( SEARCH("Venda", ImoveisBB[[#This Row],[status_imovel]] ) ), "Venda Direta", "Leilão")</f>
        <v>Venda Direta</v>
      </c>
    </row>
    <row r="2200" spans="1:17" x14ac:dyDescent="0.25">
      <c r="A2200">
        <v>2199</v>
      </c>
      <c r="B2200" s="1" t="s">
        <v>2208</v>
      </c>
      <c r="C2200" t="s">
        <v>3478</v>
      </c>
      <c r="D2200" t="s">
        <v>6409</v>
      </c>
      <c r="E2200" s="7">
        <v>42238</v>
      </c>
      <c r="F2200">
        <v>51</v>
      </c>
      <c r="G2200" t="s">
        <v>7799</v>
      </c>
      <c r="H2200" t="s">
        <v>7949</v>
      </c>
      <c r="I2200" t="s">
        <v>10157</v>
      </c>
      <c r="J2200" t="s">
        <v>13594</v>
      </c>
      <c r="K2200" t="s">
        <v>17033</v>
      </c>
      <c r="L2200" t="str">
        <f>LOOKUP(ImoveisBB[[#This Row],[Vlr_venda_imovel]],Table2[Faixa],Table2[NomeFaixa])</f>
        <v>D. 35k - 50k</v>
      </c>
      <c r="M2200" t="str">
        <f>LOOKUP(ImoveisBB[[#This Row],[Desc%]],Table24[Faixa],Table24[NomeFaixa])</f>
        <v>F. 50% - 60%</v>
      </c>
      <c r="N2200">
        <f>VALUE(SUBSTITUTE(MID(ImoveisBB[[#This Row],[Desc_imovel_numeros]],3,FIND("'",ImoveisBB[[#This Row],[Desc_imovel_numeros]],3)-3),".",","))</f>
        <v>200</v>
      </c>
      <c r="O2200" s="6" t="str">
        <f>LOOKUP(ImoveisBB[[#This Row],[Area1]],Table25[Faixa],Table25[NomeFaixa])</f>
        <v>G. 200m2 - 500m2</v>
      </c>
      <c r="P2200" s="6" t="str">
        <f>IF(ISNUMBER( SEARCH("Desocupado", ImoveisBB[[#This Row],[status_imovel]] ) ), "DESOcupado", "OCUpado")</f>
        <v>OCUpado</v>
      </c>
      <c r="Q2200" s="6" t="str">
        <f>IF(ISNUMBER( SEARCH("Venda", ImoveisBB[[#This Row],[status_imovel]] ) ), "Venda Direta", "Leilão")</f>
        <v>Venda Direta</v>
      </c>
    </row>
    <row r="2201" spans="1:17" x14ac:dyDescent="0.25">
      <c r="A2201">
        <v>2200</v>
      </c>
      <c r="B2201" s="1" t="s">
        <v>2209</v>
      </c>
      <c r="C2201" t="s">
        <v>3478</v>
      </c>
      <c r="D2201" t="s">
        <v>6410</v>
      </c>
      <c r="E2201" s="7">
        <v>42737</v>
      </c>
      <c r="F2201">
        <v>49</v>
      </c>
      <c r="G2201" t="s">
        <v>7805</v>
      </c>
      <c r="H2201" t="s">
        <v>7949</v>
      </c>
      <c r="I2201" t="s">
        <v>10158</v>
      </c>
      <c r="J2201" t="s">
        <v>13595</v>
      </c>
      <c r="K2201" t="s">
        <v>17034</v>
      </c>
      <c r="L2201" t="str">
        <f>LOOKUP(ImoveisBB[[#This Row],[Vlr_venda_imovel]],Table2[Faixa],Table2[NomeFaixa])</f>
        <v>D. 35k - 50k</v>
      </c>
      <c r="M2201" t="str">
        <f>LOOKUP(ImoveisBB[[#This Row],[Desc%]],Table24[Faixa],Table24[NomeFaixa])</f>
        <v>E. 40% - 50%</v>
      </c>
      <c r="N2201">
        <f>VALUE(SUBSTITUTE(MID(ImoveisBB[[#This Row],[Desc_imovel_numeros]],3,FIND("'",ImoveisBB[[#This Row],[Desc_imovel_numeros]],3)-3),".",","))</f>
        <v>160.5</v>
      </c>
      <c r="O2201" s="6" t="str">
        <f>LOOKUP(ImoveisBB[[#This Row],[Area1]],Table25[Faixa],Table25[NomeFaixa])</f>
        <v>F. 150m2 - 200m2</v>
      </c>
      <c r="P2201" s="6" t="str">
        <f>IF(ISNUMBER( SEARCH("Desocupado", ImoveisBB[[#This Row],[status_imovel]] ) ), "DESOcupado", "OCUpado")</f>
        <v>OCUpado</v>
      </c>
      <c r="Q2201" s="6" t="str">
        <f>IF(ISNUMBER( SEARCH("Venda", ImoveisBB[[#This Row],[status_imovel]] ) ), "Venda Direta", "Leilão")</f>
        <v>Venda Direta</v>
      </c>
    </row>
    <row r="2202" spans="1:17" x14ac:dyDescent="0.25">
      <c r="A2202">
        <v>2201</v>
      </c>
      <c r="B2202" s="1" t="s">
        <v>2210</v>
      </c>
      <c r="C2202" t="s">
        <v>3478</v>
      </c>
      <c r="D2202" t="s">
        <v>6411</v>
      </c>
      <c r="E2202" s="7">
        <v>46011</v>
      </c>
      <c r="F2202">
        <v>45</v>
      </c>
      <c r="G2202" t="s">
        <v>7799</v>
      </c>
      <c r="H2202" t="s">
        <v>7949</v>
      </c>
      <c r="I2202" t="s">
        <v>10159</v>
      </c>
      <c r="J2202" t="s">
        <v>13596</v>
      </c>
      <c r="K2202" t="s">
        <v>17035</v>
      </c>
      <c r="L2202" t="str">
        <f>LOOKUP(ImoveisBB[[#This Row],[Vlr_venda_imovel]],Table2[Faixa],Table2[NomeFaixa])</f>
        <v>D. 35k - 50k</v>
      </c>
      <c r="M2202" t="str">
        <f>LOOKUP(ImoveisBB[[#This Row],[Desc%]],Table24[Faixa],Table24[NomeFaixa])</f>
        <v>E. 40% - 50%</v>
      </c>
      <c r="N2202">
        <f>VALUE(SUBSTITUTE(MID(ImoveisBB[[#This Row],[Desc_imovel_numeros]],3,FIND("'",ImoveisBB[[#This Row],[Desc_imovel_numeros]],3)-3),".",","))</f>
        <v>195</v>
      </c>
      <c r="O2202" s="6" t="str">
        <f>LOOKUP(ImoveisBB[[#This Row],[Area1]],Table25[Faixa],Table25[NomeFaixa])</f>
        <v>F. 150m2 - 200m2</v>
      </c>
      <c r="P2202" s="6" t="str">
        <f>IF(ISNUMBER( SEARCH("Desocupado", ImoveisBB[[#This Row],[status_imovel]] ) ), "DESOcupado", "OCUpado")</f>
        <v>OCUpado</v>
      </c>
      <c r="Q2202" s="6" t="str">
        <f>IF(ISNUMBER( SEARCH("Venda", ImoveisBB[[#This Row],[status_imovel]] ) ), "Venda Direta", "Leilão")</f>
        <v>Venda Direta</v>
      </c>
    </row>
    <row r="2203" spans="1:17" x14ac:dyDescent="0.25">
      <c r="A2203">
        <v>2202</v>
      </c>
      <c r="B2203" s="1" t="s">
        <v>2211</v>
      </c>
      <c r="C2203" t="s">
        <v>3996</v>
      </c>
      <c r="D2203" t="s">
        <v>6412</v>
      </c>
      <c r="E2203" s="7">
        <v>27677</v>
      </c>
      <c r="F2203">
        <v>51</v>
      </c>
      <c r="G2203" t="s">
        <v>7748</v>
      </c>
      <c r="H2203" t="s">
        <v>7937</v>
      </c>
      <c r="I2203" t="s">
        <v>10160</v>
      </c>
      <c r="J2203" t="s">
        <v>13597</v>
      </c>
      <c r="K2203" t="s">
        <v>17036</v>
      </c>
      <c r="L2203" t="str">
        <f>LOOKUP(ImoveisBB[[#This Row],[Vlr_venda_imovel]],Table2[Faixa],Table2[NomeFaixa])</f>
        <v>C. 25k - 35k</v>
      </c>
      <c r="M2203" t="str">
        <f>LOOKUP(ImoveisBB[[#This Row],[Desc%]],Table24[Faixa],Table24[NomeFaixa])</f>
        <v>F. 50% - 60%</v>
      </c>
      <c r="N2203">
        <f>VALUE(SUBSTITUTE(MID(ImoveisBB[[#This Row],[Desc_imovel_numeros]],3,FIND("'",ImoveisBB[[#This Row],[Desc_imovel_numeros]],3)-3),".",","))</f>
        <v>157.5</v>
      </c>
      <c r="O2203" s="6" t="str">
        <f>LOOKUP(ImoveisBB[[#This Row],[Area1]],Table25[Faixa],Table25[NomeFaixa])</f>
        <v>F. 150m2 - 200m2</v>
      </c>
      <c r="P2203" s="6" t="str">
        <f>IF(ISNUMBER( SEARCH("Desocupado", ImoveisBB[[#This Row],[status_imovel]] ) ), "DESOcupado", "OCUpado")</f>
        <v>OCUpado</v>
      </c>
      <c r="Q2203" s="6" t="str">
        <f>IF(ISNUMBER( SEARCH("Venda", ImoveisBB[[#This Row],[status_imovel]] ) ), "Venda Direta", "Leilão")</f>
        <v>Venda Direta</v>
      </c>
    </row>
    <row r="2204" spans="1:17" x14ac:dyDescent="0.25">
      <c r="A2204">
        <v>2203</v>
      </c>
      <c r="B2204" s="1" t="s">
        <v>2212</v>
      </c>
      <c r="C2204" t="s">
        <v>3996</v>
      </c>
      <c r="D2204" t="s">
        <v>6413</v>
      </c>
      <c r="E2204" s="7">
        <v>50703</v>
      </c>
      <c r="F2204">
        <v>47</v>
      </c>
      <c r="G2204" t="s">
        <v>7748</v>
      </c>
      <c r="H2204" t="s">
        <v>7937</v>
      </c>
      <c r="I2204" t="s">
        <v>10161</v>
      </c>
      <c r="J2204" t="s">
        <v>13598</v>
      </c>
      <c r="K2204" t="s">
        <v>17037</v>
      </c>
      <c r="L2204" t="str">
        <f>LOOKUP(ImoveisBB[[#This Row],[Vlr_venda_imovel]],Table2[Faixa],Table2[NomeFaixa])</f>
        <v>E. 50k - 65k</v>
      </c>
      <c r="M2204" t="str">
        <f>LOOKUP(ImoveisBB[[#This Row],[Desc%]],Table24[Faixa],Table24[NomeFaixa])</f>
        <v>E. 40% - 50%</v>
      </c>
      <c r="N2204">
        <f>VALUE(SUBSTITUTE(MID(ImoveisBB[[#This Row],[Desc_imovel_numeros]],3,FIND("'",ImoveisBB[[#This Row],[Desc_imovel_numeros]],3)-3),".",","))</f>
        <v>157.5</v>
      </c>
      <c r="O2204" s="6" t="str">
        <f>LOOKUP(ImoveisBB[[#This Row],[Area1]],Table25[Faixa],Table25[NomeFaixa])</f>
        <v>F. 150m2 - 200m2</v>
      </c>
      <c r="P2204" s="6" t="str">
        <f>IF(ISNUMBER( SEARCH("Desocupado", ImoveisBB[[#This Row],[status_imovel]] ) ), "DESOcupado", "OCUpado")</f>
        <v>OCUpado</v>
      </c>
      <c r="Q2204" s="6" t="str">
        <f>IF(ISNUMBER( SEARCH("Venda", ImoveisBB[[#This Row],[status_imovel]] ) ), "Venda Direta", "Leilão")</f>
        <v>Venda Direta</v>
      </c>
    </row>
    <row r="2205" spans="1:17" x14ac:dyDescent="0.25">
      <c r="A2205">
        <v>2204</v>
      </c>
      <c r="B2205" s="1" t="s">
        <v>2213</v>
      </c>
      <c r="C2205" t="s">
        <v>3616</v>
      </c>
      <c r="D2205" t="s">
        <v>6414</v>
      </c>
      <c r="E2205" s="7">
        <v>57436</v>
      </c>
      <c r="F2205">
        <v>48</v>
      </c>
      <c r="G2205" t="s">
        <v>7748</v>
      </c>
      <c r="H2205" t="s">
        <v>7937</v>
      </c>
      <c r="I2205" t="s">
        <v>10162</v>
      </c>
      <c r="J2205" t="s">
        <v>13599</v>
      </c>
      <c r="K2205" t="s">
        <v>17038</v>
      </c>
      <c r="L2205" t="str">
        <f>LOOKUP(ImoveisBB[[#This Row],[Vlr_venda_imovel]],Table2[Faixa],Table2[NomeFaixa])</f>
        <v>E. 50k - 65k</v>
      </c>
      <c r="M2205" t="str">
        <f>LOOKUP(ImoveisBB[[#This Row],[Desc%]],Table24[Faixa],Table24[NomeFaixa])</f>
        <v>E. 40% - 50%</v>
      </c>
      <c r="N2205">
        <f>VALUE(SUBSTITUTE(MID(ImoveisBB[[#This Row],[Desc_imovel_numeros]],3,FIND("'",ImoveisBB[[#This Row],[Desc_imovel_numeros]],3)-3),".",","))</f>
        <v>150.04</v>
      </c>
      <c r="O2205" s="6" t="str">
        <f>LOOKUP(ImoveisBB[[#This Row],[Area1]],Table25[Faixa],Table25[NomeFaixa])</f>
        <v>F. 150m2 - 200m2</v>
      </c>
      <c r="P2205" s="6" t="str">
        <f>IF(ISNUMBER( SEARCH("Desocupado", ImoveisBB[[#This Row],[status_imovel]] ) ), "DESOcupado", "OCUpado")</f>
        <v>OCUpado</v>
      </c>
      <c r="Q2205" s="6" t="str">
        <f>IF(ISNUMBER( SEARCH("Venda", ImoveisBB[[#This Row],[status_imovel]] ) ), "Venda Direta", "Leilão")</f>
        <v>Venda Direta</v>
      </c>
    </row>
    <row r="2206" spans="1:17" x14ac:dyDescent="0.25">
      <c r="A2206">
        <v>2205</v>
      </c>
      <c r="B2206" s="1" t="s">
        <v>2214</v>
      </c>
      <c r="C2206" t="s">
        <v>4031</v>
      </c>
      <c r="D2206" t="s">
        <v>6415</v>
      </c>
      <c r="E2206" s="7">
        <v>42222</v>
      </c>
      <c r="F2206">
        <v>61</v>
      </c>
      <c r="G2206" t="s">
        <v>7748</v>
      </c>
      <c r="H2206" t="s">
        <v>7937</v>
      </c>
      <c r="I2206" t="s">
        <v>10163</v>
      </c>
      <c r="J2206" t="s">
        <v>13600</v>
      </c>
      <c r="K2206" t="s">
        <v>17039</v>
      </c>
      <c r="L2206" t="str">
        <f>LOOKUP(ImoveisBB[[#This Row],[Vlr_venda_imovel]],Table2[Faixa],Table2[NomeFaixa])</f>
        <v>D. 35k - 50k</v>
      </c>
      <c r="M2206" t="str">
        <f>LOOKUP(ImoveisBB[[#This Row],[Desc%]],Table24[Faixa],Table24[NomeFaixa])</f>
        <v>G. 60% - 70%</v>
      </c>
      <c r="N2206">
        <f>VALUE(SUBSTITUTE(MID(ImoveisBB[[#This Row],[Desc_imovel_numeros]],3,FIND("'",ImoveisBB[[#This Row],[Desc_imovel_numeros]],3)-3),".",","))</f>
        <v>332.5</v>
      </c>
      <c r="O2206" s="6" t="str">
        <f>LOOKUP(ImoveisBB[[#This Row],[Area1]],Table25[Faixa],Table25[NomeFaixa])</f>
        <v>G. 200m2 - 500m2</v>
      </c>
      <c r="P2206" s="6" t="str">
        <f>IF(ISNUMBER( SEARCH("Desocupado", ImoveisBB[[#This Row],[status_imovel]] ) ), "DESOcupado", "OCUpado")</f>
        <v>OCUpado</v>
      </c>
      <c r="Q2206" s="6" t="str">
        <f>IF(ISNUMBER( SEARCH("Venda", ImoveisBB[[#This Row],[status_imovel]] ) ), "Venda Direta", "Leilão")</f>
        <v>Venda Direta</v>
      </c>
    </row>
    <row r="2207" spans="1:17" x14ac:dyDescent="0.25">
      <c r="A2207">
        <v>2206</v>
      </c>
      <c r="B2207" s="1" t="s">
        <v>2215</v>
      </c>
      <c r="C2207" t="s">
        <v>3478</v>
      </c>
      <c r="D2207" t="s">
        <v>6416</v>
      </c>
      <c r="E2207" s="7">
        <v>47288</v>
      </c>
      <c r="F2207">
        <v>49</v>
      </c>
      <c r="G2207" t="s">
        <v>7723</v>
      </c>
      <c r="H2207" t="s">
        <v>7937</v>
      </c>
      <c r="I2207" t="s">
        <v>10164</v>
      </c>
      <c r="J2207" t="s">
        <v>13601</v>
      </c>
      <c r="K2207" t="s">
        <v>17040</v>
      </c>
      <c r="L2207" t="str">
        <f>LOOKUP(ImoveisBB[[#This Row],[Vlr_venda_imovel]],Table2[Faixa],Table2[NomeFaixa])</f>
        <v>D. 35k - 50k</v>
      </c>
      <c r="M2207" t="str">
        <f>LOOKUP(ImoveisBB[[#This Row],[Desc%]],Table24[Faixa],Table24[NomeFaixa])</f>
        <v>E. 40% - 50%</v>
      </c>
      <c r="N2207">
        <f>VALUE(SUBSTITUTE(MID(ImoveisBB[[#This Row],[Desc_imovel_numeros]],3,FIND("'",ImoveisBB[[#This Row],[Desc_imovel_numeros]],3)-3),".",","))</f>
        <v>180</v>
      </c>
      <c r="O2207" s="6" t="str">
        <f>LOOKUP(ImoveisBB[[#This Row],[Area1]],Table25[Faixa],Table25[NomeFaixa])</f>
        <v>F. 150m2 - 200m2</v>
      </c>
      <c r="P2207" s="6" t="str">
        <f>IF(ISNUMBER( SEARCH("Desocupado", ImoveisBB[[#This Row],[status_imovel]] ) ), "DESOcupado", "OCUpado")</f>
        <v>OCUpado</v>
      </c>
      <c r="Q2207" s="6" t="str">
        <f>IF(ISNUMBER( SEARCH("Venda", ImoveisBB[[#This Row],[status_imovel]] ) ), "Venda Direta", "Leilão")</f>
        <v>Venda Direta</v>
      </c>
    </row>
    <row r="2208" spans="1:17" x14ac:dyDescent="0.25">
      <c r="A2208">
        <v>2207</v>
      </c>
      <c r="B2208" s="1" t="s">
        <v>2216</v>
      </c>
      <c r="C2208" t="s">
        <v>3583</v>
      </c>
      <c r="D2208" t="s">
        <v>6417</v>
      </c>
      <c r="E2208" s="7">
        <v>49665</v>
      </c>
      <c r="F2208">
        <v>45</v>
      </c>
      <c r="G2208" t="s">
        <v>7748</v>
      </c>
      <c r="H2208" t="s">
        <v>7937</v>
      </c>
      <c r="I2208" t="s">
        <v>10165</v>
      </c>
      <c r="J2208" t="s">
        <v>13602</v>
      </c>
      <c r="K2208" t="s">
        <v>17041</v>
      </c>
      <c r="L2208" t="str">
        <f>LOOKUP(ImoveisBB[[#This Row],[Vlr_venda_imovel]],Table2[Faixa],Table2[NomeFaixa])</f>
        <v>D. 35k - 50k</v>
      </c>
      <c r="M2208" t="str">
        <f>LOOKUP(ImoveisBB[[#This Row],[Desc%]],Table24[Faixa],Table24[NomeFaixa])</f>
        <v>E. 40% - 50%</v>
      </c>
      <c r="N2208">
        <f>VALUE(SUBSTITUTE(MID(ImoveisBB[[#This Row],[Desc_imovel_numeros]],3,FIND("'",ImoveisBB[[#This Row],[Desc_imovel_numeros]],3)-3),".",","))</f>
        <v>200</v>
      </c>
      <c r="O2208" s="6" t="str">
        <f>LOOKUP(ImoveisBB[[#This Row],[Area1]],Table25[Faixa],Table25[NomeFaixa])</f>
        <v>G. 200m2 - 500m2</v>
      </c>
      <c r="P2208" s="6" t="str">
        <f>IF(ISNUMBER( SEARCH("Desocupado", ImoveisBB[[#This Row],[status_imovel]] ) ), "DESOcupado", "OCUpado")</f>
        <v>OCUpado</v>
      </c>
      <c r="Q2208" s="6" t="str">
        <f>IF(ISNUMBER( SEARCH("Venda", ImoveisBB[[#This Row],[status_imovel]] ) ), "Venda Direta", "Leilão")</f>
        <v>Venda Direta</v>
      </c>
    </row>
    <row r="2209" spans="1:17" x14ac:dyDescent="0.25">
      <c r="A2209">
        <v>2208</v>
      </c>
      <c r="B2209" s="1" t="s">
        <v>2217</v>
      </c>
      <c r="C2209" t="s">
        <v>4023</v>
      </c>
      <c r="D2209" t="s">
        <v>6418</v>
      </c>
      <c r="E2209" s="7">
        <v>57916</v>
      </c>
      <c r="F2209">
        <v>39</v>
      </c>
      <c r="G2209" t="s">
        <v>7748</v>
      </c>
      <c r="H2209" t="s">
        <v>7937</v>
      </c>
      <c r="I2209" t="s">
        <v>10166</v>
      </c>
      <c r="J2209" t="s">
        <v>13603</v>
      </c>
      <c r="K2209" t="s">
        <v>17042</v>
      </c>
      <c r="L2209" t="str">
        <f>LOOKUP(ImoveisBB[[#This Row],[Vlr_venda_imovel]],Table2[Faixa],Table2[NomeFaixa])</f>
        <v>E. 50k - 65k</v>
      </c>
      <c r="M2209" t="str">
        <f>LOOKUP(ImoveisBB[[#This Row],[Desc%]],Table24[Faixa],Table24[NomeFaixa])</f>
        <v>D. 30% - 40%</v>
      </c>
      <c r="N2209">
        <f>VALUE(SUBSTITUTE(MID(ImoveisBB[[#This Row],[Desc_imovel_numeros]],3,FIND("'",ImoveisBB[[#This Row],[Desc_imovel_numeros]],3)-3),".",","))</f>
        <v>205.5</v>
      </c>
      <c r="O2209" s="6" t="str">
        <f>LOOKUP(ImoveisBB[[#This Row],[Area1]],Table25[Faixa],Table25[NomeFaixa])</f>
        <v>G. 200m2 - 500m2</v>
      </c>
      <c r="P2209" s="6" t="str">
        <f>IF(ISNUMBER( SEARCH("Desocupado", ImoveisBB[[#This Row],[status_imovel]] ) ), "DESOcupado", "OCUpado")</f>
        <v>OCUpado</v>
      </c>
      <c r="Q2209" s="6" t="str">
        <f>IF(ISNUMBER( SEARCH("Venda", ImoveisBB[[#This Row],[status_imovel]] ) ), "Venda Direta", "Leilão")</f>
        <v>Leilão</v>
      </c>
    </row>
    <row r="2210" spans="1:17" x14ac:dyDescent="0.25">
      <c r="A2210">
        <v>2209</v>
      </c>
      <c r="B2210" s="1" t="s">
        <v>2218</v>
      </c>
      <c r="C2210" t="s">
        <v>3478</v>
      </c>
      <c r="D2210" t="s">
        <v>6419</v>
      </c>
      <c r="E2210" s="7">
        <v>34947</v>
      </c>
      <c r="F2210">
        <v>39</v>
      </c>
      <c r="G2210" t="s">
        <v>7799</v>
      </c>
      <c r="H2210" t="s">
        <v>7949</v>
      </c>
      <c r="I2210" t="s">
        <v>10167</v>
      </c>
      <c r="J2210" t="s">
        <v>13604</v>
      </c>
      <c r="K2210" t="s">
        <v>17043</v>
      </c>
      <c r="L2210" t="str">
        <f>LOOKUP(ImoveisBB[[#This Row],[Vlr_venda_imovel]],Table2[Faixa],Table2[NomeFaixa])</f>
        <v>C. 25k - 35k</v>
      </c>
      <c r="M2210" t="str">
        <f>LOOKUP(ImoveisBB[[#This Row],[Desc%]],Table24[Faixa],Table24[NomeFaixa])</f>
        <v>D. 30% - 40%</v>
      </c>
      <c r="N2210">
        <f>VALUE(SUBSTITUTE(MID(ImoveisBB[[#This Row],[Desc_imovel_numeros]],3,FIND("'",ImoveisBB[[#This Row],[Desc_imovel_numeros]],3)-3),".",","))</f>
        <v>200</v>
      </c>
      <c r="O2210" s="6" t="str">
        <f>LOOKUP(ImoveisBB[[#This Row],[Area1]],Table25[Faixa],Table25[NomeFaixa])</f>
        <v>G. 200m2 - 500m2</v>
      </c>
      <c r="P2210" s="6" t="str">
        <f>IF(ISNUMBER( SEARCH("Desocupado", ImoveisBB[[#This Row],[status_imovel]] ) ), "DESOcupado", "OCUpado")</f>
        <v>OCUpado</v>
      </c>
      <c r="Q2210" s="6" t="str">
        <f>IF(ISNUMBER( SEARCH("Venda", ImoveisBB[[#This Row],[status_imovel]] ) ), "Venda Direta", "Leilão")</f>
        <v>Venda Direta</v>
      </c>
    </row>
    <row r="2211" spans="1:17" x14ac:dyDescent="0.25">
      <c r="A2211">
        <v>2210</v>
      </c>
      <c r="B2211" s="1" t="s">
        <v>2219</v>
      </c>
      <c r="C2211" t="s">
        <v>3884</v>
      </c>
      <c r="D2211" t="s">
        <v>6420</v>
      </c>
      <c r="E2211" s="7">
        <v>53252</v>
      </c>
      <c r="F2211">
        <v>54</v>
      </c>
      <c r="G2211" t="s">
        <v>7767</v>
      </c>
      <c r="H2211" t="s">
        <v>7942</v>
      </c>
      <c r="I2211" t="s">
        <v>10168</v>
      </c>
      <c r="J2211" t="s">
        <v>13605</v>
      </c>
      <c r="K2211" t="s">
        <v>17044</v>
      </c>
      <c r="L2211" t="str">
        <f>LOOKUP(ImoveisBB[[#This Row],[Vlr_venda_imovel]],Table2[Faixa],Table2[NomeFaixa])</f>
        <v>E. 50k - 65k</v>
      </c>
      <c r="M2211" t="str">
        <f>LOOKUP(ImoveisBB[[#This Row],[Desc%]],Table24[Faixa],Table24[NomeFaixa])</f>
        <v>F. 50% - 60%</v>
      </c>
      <c r="N2211">
        <f>VALUE(SUBSTITUTE(MID(ImoveisBB[[#This Row],[Desc_imovel_numeros]],3,FIND("'",ImoveisBB[[#This Row],[Desc_imovel_numeros]],3)-3),".",","))</f>
        <v>50.08</v>
      </c>
      <c r="O2211" s="6" t="str">
        <f>LOOKUP(ImoveisBB[[#This Row],[Area1]],Table25[Faixa],Table25[NomeFaixa])</f>
        <v>C. 50m2 - 75m2</v>
      </c>
      <c r="P2211" s="6" t="str">
        <f>IF(ISNUMBER( SEARCH("Desocupado", ImoveisBB[[#This Row],[status_imovel]] ) ), "DESOcupado", "OCUpado")</f>
        <v>OCUpado</v>
      </c>
      <c r="Q2211" s="6" t="str">
        <f>IF(ISNUMBER( SEARCH("Venda", ImoveisBB[[#This Row],[status_imovel]] ) ), "Venda Direta", "Leilão")</f>
        <v>Leilão</v>
      </c>
    </row>
    <row r="2212" spans="1:17" x14ac:dyDescent="0.25">
      <c r="A2212">
        <v>2211</v>
      </c>
      <c r="B2212" s="1" t="s">
        <v>2220</v>
      </c>
      <c r="C2212" t="s">
        <v>4032</v>
      </c>
      <c r="D2212" t="s">
        <v>6421</v>
      </c>
      <c r="E2212" s="7">
        <v>57388</v>
      </c>
      <c r="F2212">
        <v>47</v>
      </c>
      <c r="G2212" t="s">
        <v>7725</v>
      </c>
      <c r="H2212" t="s">
        <v>7937</v>
      </c>
      <c r="I2212" t="s">
        <v>10169</v>
      </c>
      <c r="J2212" t="s">
        <v>13606</v>
      </c>
      <c r="K2212" t="s">
        <v>17045</v>
      </c>
      <c r="L2212" t="str">
        <f>LOOKUP(ImoveisBB[[#This Row],[Vlr_venda_imovel]],Table2[Faixa],Table2[NomeFaixa])</f>
        <v>E. 50k - 65k</v>
      </c>
      <c r="M2212" t="str">
        <f>LOOKUP(ImoveisBB[[#This Row],[Desc%]],Table24[Faixa],Table24[NomeFaixa])</f>
        <v>E. 40% - 50%</v>
      </c>
      <c r="N2212">
        <f>VALUE(SUBSTITUTE(MID(ImoveisBB[[#This Row],[Desc_imovel_numeros]],3,FIND("'",ImoveisBB[[#This Row],[Desc_imovel_numeros]],3)-3),".",","))</f>
        <v>50.17</v>
      </c>
      <c r="O2212" s="6" t="str">
        <f>LOOKUP(ImoveisBB[[#This Row],[Area1]],Table25[Faixa],Table25[NomeFaixa])</f>
        <v>C. 50m2 - 75m2</v>
      </c>
      <c r="P2212" s="6" t="str">
        <f>IF(ISNUMBER( SEARCH("Desocupado", ImoveisBB[[#This Row],[status_imovel]] ) ), "DESOcupado", "OCUpado")</f>
        <v>OCUpado</v>
      </c>
      <c r="Q2212" s="6" t="str">
        <f>IF(ISNUMBER( SEARCH("Venda", ImoveisBB[[#This Row],[status_imovel]] ) ), "Venda Direta", "Leilão")</f>
        <v>Venda Direta</v>
      </c>
    </row>
    <row r="2213" spans="1:17" x14ac:dyDescent="0.25">
      <c r="A2213">
        <v>2212</v>
      </c>
      <c r="B2213" s="1" t="s">
        <v>2221</v>
      </c>
      <c r="C2213" t="s">
        <v>4033</v>
      </c>
      <c r="D2213" t="s">
        <v>6422</v>
      </c>
      <c r="E2213" s="7">
        <v>52243</v>
      </c>
      <c r="F2213">
        <v>23</v>
      </c>
      <c r="G2213" t="s">
        <v>7723</v>
      </c>
      <c r="H2213" t="s">
        <v>7937</v>
      </c>
      <c r="I2213" t="s">
        <v>10170</v>
      </c>
      <c r="J2213" t="s">
        <v>13607</v>
      </c>
      <c r="K2213" t="s">
        <v>17046</v>
      </c>
      <c r="L2213" t="str">
        <f>LOOKUP(ImoveisBB[[#This Row],[Vlr_venda_imovel]],Table2[Faixa],Table2[NomeFaixa])</f>
        <v>E. 50k - 65k</v>
      </c>
      <c r="M2213" t="str">
        <f>LOOKUP(ImoveisBB[[#This Row],[Desc%]],Table24[Faixa],Table24[NomeFaixa])</f>
        <v>C. 20% - 30%</v>
      </c>
      <c r="N2213">
        <f>VALUE(SUBSTITUTE(MID(ImoveisBB[[#This Row],[Desc_imovel_numeros]],3,FIND("'",ImoveisBB[[#This Row],[Desc_imovel_numeros]],3)-3),".",","))</f>
        <v>153</v>
      </c>
      <c r="O2213" s="6" t="str">
        <f>LOOKUP(ImoveisBB[[#This Row],[Area1]],Table25[Faixa],Table25[NomeFaixa])</f>
        <v>F. 150m2 - 200m2</v>
      </c>
      <c r="P2213" s="6" t="str">
        <f>IF(ISNUMBER( SEARCH("Desocupado", ImoveisBB[[#This Row],[status_imovel]] ) ), "DESOcupado", "OCUpado")</f>
        <v>DESOcupado</v>
      </c>
      <c r="Q2213" s="6" t="str">
        <f>IF(ISNUMBER( SEARCH("Venda", ImoveisBB[[#This Row],[status_imovel]] ) ), "Venda Direta", "Leilão")</f>
        <v>Venda Direta</v>
      </c>
    </row>
    <row r="2214" spans="1:17" x14ac:dyDescent="0.25">
      <c r="A2214">
        <v>2213</v>
      </c>
      <c r="B2214" s="1" t="s">
        <v>2222</v>
      </c>
      <c r="C2214" t="s">
        <v>4034</v>
      </c>
      <c r="D2214" t="s">
        <v>6423</v>
      </c>
      <c r="E2214" s="7">
        <v>56061</v>
      </c>
      <c r="F2214">
        <v>44</v>
      </c>
      <c r="G2214" t="s">
        <v>7725</v>
      </c>
      <c r="H2214" t="s">
        <v>7937</v>
      </c>
      <c r="I2214" t="s">
        <v>10171</v>
      </c>
      <c r="J2214" t="s">
        <v>13608</v>
      </c>
      <c r="K2214" t="s">
        <v>17047</v>
      </c>
      <c r="L2214" t="str">
        <f>LOOKUP(ImoveisBB[[#This Row],[Vlr_venda_imovel]],Table2[Faixa],Table2[NomeFaixa])</f>
        <v>E. 50k - 65k</v>
      </c>
      <c r="M2214" t="str">
        <f>LOOKUP(ImoveisBB[[#This Row],[Desc%]],Table24[Faixa],Table24[NomeFaixa])</f>
        <v>E. 40% - 50%</v>
      </c>
      <c r="N2214">
        <f>VALUE(SUBSTITUTE(MID(ImoveisBB[[#This Row],[Desc_imovel_numeros]],3,FIND("'",ImoveisBB[[#This Row],[Desc_imovel_numeros]],3)-3),".",","))</f>
        <v>100.47</v>
      </c>
      <c r="O2214" s="6" t="str">
        <f>LOOKUP(ImoveisBB[[#This Row],[Area1]],Table25[Faixa],Table25[NomeFaixa])</f>
        <v>E. 100m2 - 150m2</v>
      </c>
      <c r="P2214" s="6" t="str">
        <f>IF(ISNUMBER( SEARCH("Desocupado", ImoveisBB[[#This Row],[status_imovel]] ) ), "DESOcupado", "OCUpado")</f>
        <v>OCUpado</v>
      </c>
      <c r="Q2214" s="6" t="str">
        <f>IF(ISNUMBER( SEARCH("Venda", ImoveisBB[[#This Row],[status_imovel]] ) ), "Venda Direta", "Leilão")</f>
        <v>Venda Direta</v>
      </c>
    </row>
    <row r="2215" spans="1:17" x14ac:dyDescent="0.25">
      <c r="A2215">
        <v>2214</v>
      </c>
      <c r="B2215" s="1" t="s">
        <v>2223</v>
      </c>
      <c r="C2215" t="s">
        <v>4035</v>
      </c>
      <c r="D2215" t="s">
        <v>6424</v>
      </c>
      <c r="E2215" s="7">
        <v>50273</v>
      </c>
      <c r="F2215">
        <v>48</v>
      </c>
      <c r="G2215" t="s">
        <v>7725</v>
      </c>
      <c r="H2215" t="s">
        <v>7937</v>
      </c>
      <c r="I2215" t="s">
        <v>10172</v>
      </c>
      <c r="J2215" t="s">
        <v>13609</v>
      </c>
      <c r="K2215" t="s">
        <v>17048</v>
      </c>
      <c r="L2215" t="str">
        <f>LOOKUP(ImoveisBB[[#This Row],[Vlr_venda_imovel]],Table2[Faixa],Table2[NomeFaixa])</f>
        <v>E. 50k - 65k</v>
      </c>
      <c r="M2215" t="str">
        <f>LOOKUP(ImoveisBB[[#This Row],[Desc%]],Table24[Faixa],Table24[NomeFaixa])</f>
        <v>E. 40% - 50%</v>
      </c>
      <c r="N2215">
        <f>VALUE(SUBSTITUTE(MID(ImoveisBB[[#This Row],[Desc_imovel_numeros]],3,FIND("'",ImoveisBB[[#This Row],[Desc_imovel_numeros]],3)-3),".",","))</f>
        <v>158.79</v>
      </c>
      <c r="O2215" s="6" t="str">
        <f>LOOKUP(ImoveisBB[[#This Row],[Area1]],Table25[Faixa],Table25[NomeFaixa])</f>
        <v>F. 150m2 - 200m2</v>
      </c>
      <c r="P2215" s="6" t="str">
        <f>IF(ISNUMBER( SEARCH("Desocupado", ImoveisBB[[#This Row],[status_imovel]] ) ), "DESOcupado", "OCUpado")</f>
        <v>OCUpado</v>
      </c>
      <c r="Q2215" s="6" t="str">
        <f>IF(ISNUMBER( SEARCH("Venda", ImoveisBB[[#This Row],[status_imovel]] ) ), "Venda Direta", "Leilão")</f>
        <v>Venda Direta</v>
      </c>
    </row>
    <row r="2216" spans="1:17" x14ac:dyDescent="0.25">
      <c r="A2216">
        <v>2215</v>
      </c>
      <c r="B2216" s="1" t="s">
        <v>2224</v>
      </c>
      <c r="C2216" t="s">
        <v>4036</v>
      </c>
      <c r="D2216" t="s">
        <v>6425</v>
      </c>
      <c r="E2216" s="7">
        <v>46694</v>
      </c>
      <c r="F2216">
        <v>55</v>
      </c>
      <c r="G2216" t="s">
        <v>7814</v>
      </c>
      <c r="H2216" t="s">
        <v>7946</v>
      </c>
      <c r="I2216" t="s">
        <v>10173</v>
      </c>
      <c r="J2216" t="s">
        <v>13610</v>
      </c>
      <c r="K2216" t="s">
        <v>17049</v>
      </c>
      <c r="L2216" t="str">
        <f>LOOKUP(ImoveisBB[[#This Row],[Vlr_venda_imovel]],Table2[Faixa],Table2[NomeFaixa])</f>
        <v>D. 35k - 50k</v>
      </c>
      <c r="M2216" t="str">
        <f>LOOKUP(ImoveisBB[[#This Row],[Desc%]],Table24[Faixa],Table24[NomeFaixa])</f>
        <v>F. 50% - 60%</v>
      </c>
      <c r="N2216">
        <f>VALUE(SUBSTITUTE(MID(ImoveisBB[[#This Row],[Desc_imovel_numeros]],3,FIND("'",ImoveisBB[[#This Row],[Desc_imovel_numeros]],3)-3),".",","))</f>
        <v>47.25</v>
      </c>
      <c r="O2216" s="6" t="str">
        <f>LOOKUP(ImoveisBB[[#This Row],[Area1]],Table25[Faixa],Table25[NomeFaixa])</f>
        <v>B. 25m2 - 50m2</v>
      </c>
      <c r="P2216" s="6" t="str">
        <f>IF(ISNUMBER( SEARCH("Desocupado", ImoveisBB[[#This Row],[status_imovel]] ) ), "DESOcupado", "OCUpado")</f>
        <v>OCUpado</v>
      </c>
      <c r="Q2216" s="6" t="str">
        <f>IF(ISNUMBER( SEARCH("Venda", ImoveisBB[[#This Row],[status_imovel]] ) ), "Venda Direta", "Leilão")</f>
        <v>Venda Direta</v>
      </c>
    </row>
    <row r="2217" spans="1:17" x14ac:dyDescent="0.25">
      <c r="A2217">
        <v>2216</v>
      </c>
      <c r="B2217" s="1" t="s">
        <v>2225</v>
      </c>
      <c r="C2217" t="s">
        <v>3478</v>
      </c>
      <c r="D2217" t="s">
        <v>6426</v>
      </c>
      <c r="E2217" s="7">
        <v>40517</v>
      </c>
      <c r="F2217">
        <v>42</v>
      </c>
      <c r="G2217" t="s">
        <v>7799</v>
      </c>
      <c r="H2217" t="s">
        <v>7949</v>
      </c>
      <c r="I2217" t="s">
        <v>10174</v>
      </c>
      <c r="J2217" t="s">
        <v>13611</v>
      </c>
      <c r="K2217" t="s">
        <v>17050</v>
      </c>
      <c r="L2217" t="str">
        <f>LOOKUP(ImoveisBB[[#This Row],[Vlr_venda_imovel]],Table2[Faixa],Table2[NomeFaixa])</f>
        <v>D. 35k - 50k</v>
      </c>
      <c r="M2217" t="str">
        <f>LOOKUP(ImoveisBB[[#This Row],[Desc%]],Table24[Faixa],Table24[NomeFaixa])</f>
        <v>E. 40% - 50%</v>
      </c>
      <c r="N2217">
        <f>VALUE(SUBSTITUTE(MID(ImoveisBB[[#This Row],[Desc_imovel_numeros]],3,FIND("'",ImoveisBB[[#This Row],[Desc_imovel_numeros]],3)-3),".",","))</f>
        <v>300</v>
      </c>
      <c r="O2217" s="6" t="str">
        <f>LOOKUP(ImoveisBB[[#This Row],[Area1]],Table25[Faixa],Table25[NomeFaixa])</f>
        <v>G. 200m2 - 500m2</v>
      </c>
      <c r="P2217" s="6" t="str">
        <f>IF(ISNUMBER( SEARCH("Desocupado", ImoveisBB[[#This Row],[status_imovel]] ) ), "DESOcupado", "OCUpado")</f>
        <v>OCUpado</v>
      </c>
      <c r="Q2217" s="6" t="str">
        <f>IF(ISNUMBER( SEARCH("Venda", ImoveisBB[[#This Row],[status_imovel]] ) ), "Venda Direta", "Leilão")</f>
        <v>Leilão</v>
      </c>
    </row>
    <row r="2218" spans="1:17" x14ac:dyDescent="0.25">
      <c r="A2218">
        <v>2217</v>
      </c>
      <c r="B2218" s="1" t="s">
        <v>2226</v>
      </c>
      <c r="C2218" t="s">
        <v>4037</v>
      </c>
      <c r="D2218" t="s">
        <v>6427</v>
      </c>
      <c r="E2218" s="7">
        <v>50788</v>
      </c>
      <c r="F2218">
        <v>48</v>
      </c>
      <c r="G2218" t="s">
        <v>7723</v>
      </c>
      <c r="H2218" t="s">
        <v>7937</v>
      </c>
      <c r="I2218" t="s">
        <v>10175</v>
      </c>
      <c r="J2218" t="s">
        <v>13612</v>
      </c>
      <c r="K2218" t="s">
        <v>17051</v>
      </c>
      <c r="L2218" t="str">
        <f>LOOKUP(ImoveisBB[[#This Row],[Vlr_venda_imovel]],Table2[Faixa],Table2[NomeFaixa])</f>
        <v>E. 50k - 65k</v>
      </c>
      <c r="M2218" t="str">
        <f>LOOKUP(ImoveisBB[[#This Row],[Desc%]],Table24[Faixa],Table24[NomeFaixa])</f>
        <v>E. 40% - 50%</v>
      </c>
      <c r="N2218">
        <f>VALUE(SUBSTITUTE(MID(ImoveisBB[[#This Row],[Desc_imovel_numeros]],3,FIND("'",ImoveisBB[[#This Row],[Desc_imovel_numeros]],3)-3),".",","))</f>
        <v>151.87</v>
      </c>
      <c r="O2218" s="6" t="str">
        <f>LOOKUP(ImoveisBB[[#This Row],[Area1]],Table25[Faixa],Table25[NomeFaixa])</f>
        <v>F. 150m2 - 200m2</v>
      </c>
      <c r="P2218" s="6" t="str">
        <f>IF(ISNUMBER( SEARCH("Desocupado", ImoveisBB[[#This Row],[status_imovel]] ) ), "DESOcupado", "OCUpado")</f>
        <v>OCUpado</v>
      </c>
      <c r="Q2218" s="6" t="str">
        <f>IF(ISNUMBER( SEARCH("Venda", ImoveisBB[[#This Row],[status_imovel]] ) ), "Venda Direta", "Leilão")</f>
        <v>Venda Direta</v>
      </c>
    </row>
    <row r="2219" spans="1:17" x14ac:dyDescent="0.25">
      <c r="A2219">
        <v>2218</v>
      </c>
      <c r="B2219" s="1" t="s">
        <v>2227</v>
      </c>
      <c r="C2219" t="s">
        <v>3478</v>
      </c>
      <c r="D2219" t="s">
        <v>6428</v>
      </c>
      <c r="E2219" s="7">
        <v>51542</v>
      </c>
      <c r="F2219">
        <v>42</v>
      </c>
      <c r="G2219" t="s">
        <v>7723</v>
      </c>
      <c r="H2219" t="s">
        <v>7937</v>
      </c>
      <c r="I2219" t="s">
        <v>10176</v>
      </c>
      <c r="J2219" t="s">
        <v>13613</v>
      </c>
      <c r="K2219" t="s">
        <v>17052</v>
      </c>
      <c r="L2219" t="str">
        <f>LOOKUP(ImoveisBB[[#This Row],[Vlr_venda_imovel]],Table2[Faixa],Table2[NomeFaixa])</f>
        <v>E. 50k - 65k</v>
      </c>
      <c r="M2219" t="str">
        <f>LOOKUP(ImoveisBB[[#This Row],[Desc%]],Table24[Faixa],Table24[NomeFaixa])</f>
        <v>E. 40% - 50%</v>
      </c>
      <c r="N2219">
        <f>VALUE(SUBSTITUTE(MID(ImoveisBB[[#This Row],[Desc_imovel_numeros]],3,FIND("'",ImoveisBB[[#This Row],[Desc_imovel_numeros]],3)-3),".",","))</f>
        <v>150</v>
      </c>
      <c r="O2219" s="6" t="str">
        <f>LOOKUP(ImoveisBB[[#This Row],[Area1]],Table25[Faixa],Table25[NomeFaixa])</f>
        <v>F. 150m2 - 200m2</v>
      </c>
      <c r="P2219" s="6" t="str">
        <f>IF(ISNUMBER( SEARCH("Desocupado", ImoveisBB[[#This Row],[status_imovel]] ) ), "DESOcupado", "OCUpado")</f>
        <v>OCUpado</v>
      </c>
      <c r="Q2219" s="6" t="str">
        <f>IF(ISNUMBER( SEARCH("Venda", ImoveisBB[[#This Row],[status_imovel]] ) ), "Venda Direta", "Leilão")</f>
        <v>Venda Direta</v>
      </c>
    </row>
    <row r="2220" spans="1:17" x14ac:dyDescent="0.25">
      <c r="A2220">
        <v>2219</v>
      </c>
      <c r="B2220" s="1" t="s">
        <v>2228</v>
      </c>
      <c r="C2220" t="s">
        <v>3478</v>
      </c>
      <c r="D2220" t="s">
        <v>6429</v>
      </c>
      <c r="E2220" s="7">
        <v>51039</v>
      </c>
      <c r="F2220">
        <v>50</v>
      </c>
      <c r="G2220" t="s">
        <v>7722</v>
      </c>
      <c r="H2220" t="s">
        <v>7937</v>
      </c>
      <c r="I2220" t="s">
        <v>10177</v>
      </c>
      <c r="J2220" t="s">
        <v>13614</v>
      </c>
      <c r="K2220" t="s">
        <v>17053</v>
      </c>
      <c r="L2220" t="str">
        <f>LOOKUP(ImoveisBB[[#This Row],[Vlr_venda_imovel]],Table2[Faixa],Table2[NomeFaixa])</f>
        <v>E. 50k - 65k</v>
      </c>
      <c r="M2220" t="str">
        <f>LOOKUP(ImoveisBB[[#This Row],[Desc%]],Table24[Faixa],Table24[NomeFaixa])</f>
        <v>F. 50% - 60%</v>
      </c>
      <c r="N2220">
        <f>VALUE(SUBSTITUTE(MID(ImoveisBB[[#This Row],[Desc_imovel_numeros]],3,FIND("'",ImoveisBB[[#This Row],[Desc_imovel_numeros]],3)-3),".",","))</f>
        <v>101.2</v>
      </c>
      <c r="O2220" s="6" t="str">
        <f>LOOKUP(ImoveisBB[[#This Row],[Area1]],Table25[Faixa],Table25[NomeFaixa])</f>
        <v>E. 100m2 - 150m2</v>
      </c>
      <c r="P2220" s="6" t="str">
        <f>IF(ISNUMBER( SEARCH("Desocupado", ImoveisBB[[#This Row],[status_imovel]] ) ), "DESOcupado", "OCUpado")</f>
        <v>OCUpado</v>
      </c>
      <c r="Q2220" s="6" t="str">
        <f>IF(ISNUMBER( SEARCH("Venda", ImoveisBB[[#This Row],[status_imovel]] ) ), "Venda Direta", "Leilão")</f>
        <v>Venda Direta</v>
      </c>
    </row>
    <row r="2221" spans="1:17" x14ac:dyDescent="0.25">
      <c r="A2221">
        <v>2220</v>
      </c>
      <c r="B2221" s="1" t="s">
        <v>2229</v>
      </c>
      <c r="C2221" t="s">
        <v>3961</v>
      </c>
      <c r="D2221" t="s">
        <v>6430</v>
      </c>
      <c r="E2221" s="7">
        <v>47135</v>
      </c>
      <c r="F2221">
        <v>54</v>
      </c>
      <c r="G2221" t="s">
        <v>7725</v>
      </c>
      <c r="H2221" t="s">
        <v>7937</v>
      </c>
      <c r="I2221" t="s">
        <v>10178</v>
      </c>
      <c r="J2221" t="s">
        <v>13615</v>
      </c>
      <c r="K2221" t="s">
        <v>17054</v>
      </c>
      <c r="L2221" t="str">
        <f>LOOKUP(ImoveisBB[[#This Row],[Vlr_venda_imovel]],Table2[Faixa],Table2[NomeFaixa])</f>
        <v>D. 35k - 50k</v>
      </c>
      <c r="M2221" t="str">
        <f>LOOKUP(ImoveisBB[[#This Row],[Desc%]],Table24[Faixa],Table24[NomeFaixa])</f>
        <v>F. 50% - 60%</v>
      </c>
      <c r="N2221">
        <f>VALUE(SUBSTITUTE(MID(ImoveisBB[[#This Row],[Desc_imovel_numeros]],3,FIND("'",ImoveisBB[[#This Row],[Desc_imovel_numeros]],3)-3),".",","))</f>
        <v>101.2</v>
      </c>
      <c r="O2221" s="6" t="str">
        <f>LOOKUP(ImoveisBB[[#This Row],[Area1]],Table25[Faixa],Table25[NomeFaixa])</f>
        <v>E. 100m2 - 150m2</v>
      </c>
      <c r="P2221" s="6" t="str">
        <f>IF(ISNUMBER( SEARCH("Desocupado", ImoveisBB[[#This Row],[status_imovel]] ) ), "DESOcupado", "OCUpado")</f>
        <v>OCUpado</v>
      </c>
      <c r="Q2221" s="6" t="str">
        <f>IF(ISNUMBER( SEARCH("Venda", ImoveisBB[[#This Row],[status_imovel]] ) ), "Venda Direta", "Leilão")</f>
        <v>Venda Direta</v>
      </c>
    </row>
    <row r="2222" spans="1:17" x14ac:dyDescent="0.25">
      <c r="A2222">
        <v>2221</v>
      </c>
      <c r="B2222" s="1" t="s">
        <v>2230</v>
      </c>
      <c r="C2222" t="s">
        <v>4036</v>
      </c>
      <c r="D2222" t="s">
        <v>6431</v>
      </c>
      <c r="E2222" s="7">
        <v>58659</v>
      </c>
      <c r="F2222">
        <v>45</v>
      </c>
      <c r="G2222" t="s">
        <v>7722</v>
      </c>
      <c r="H2222" t="s">
        <v>7937</v>
      </c>
      <c r="I2222" t="s">
        <v>10179</v>
      </c>
      <c r="J2222" t="s">
        <v>13616</v>
      </c>
      <c r="K2222" t="s">
        <v>17055</v>
      </c>
      <c r="L2222" t="str">
        <f>LOOKUP(ImoveisBB[[#This Row],[Vlr_venda_imovel]],Table2[Faixa],Table2[NomeFaixa])</f>
        <v>E. 50k - 65k</v>
      </c>
      <c r="M2222" t="str">
        <f>LOOKUP(ImoveisBB[[#This Row],[Desc%]],Table24[Faixa],Table24[NomeFaixa])</f>
        <v>E. 40% - 50%</v>
      </c>
      <c r="N2222">
        <f>VALUE(SUBSTITUTE(MID(ImoveisBB[[#This Row],[Desc_imovel_numeros]],3,FIND("'",ImoveisBB[[#This Row],[Desc_imovel_numeros]],3)-3),".",","))</f>
        <v>46.85</v>
      </c>
      <c r="O2222" s="6" t="str">
        <f>LOOKUP(ImoveisBB[[#This Row],[Area1]],Table25[Faixa],Table25[NomeFaixa])</f>
        <v>B. 25m2 - 50m2</v>
      </c>
      <c r="P2222" s="6" t="str">
        <f>IF(ISNUMBER( SEARCH("Desocupado", ImoveisBB[[#This Row],[status_imovel]] ) ), "DESOcupado", "OCUpado")</f>
        <v>OCUpado</v>
      </c>
      <c r="Q2222" s="6" t="str">
        <f>IF(ISNUMBER( SEARCH("Venda", ImoveisBB[[#This Row],[status_imovel]] ) ), "Venda Direta", "Leilão")</f>
        <v>Venda Direta</v>
      </c>
    </row>
    <row r="2223" spans="1:17" x14ac:dyDescent="0.25">
      <c r="A2223">
        <v>2222</v>
      </c>
      <c r="B2223" s="1" t="s">
        <v>2231</v>
      </c>
      <c r="C2223" t="s">
        <v>3478</v>
      </c>
      <c r="D2223" t="s">
        <v>6432</v>
      </c>
      <c r="E2223" s="7">
        <v>49173</v>
      </c>
      <c r="F2223">
        <v>63</v>
      </c>
      <c r="G2223" t="s">
        <v>7722</v>
      </c>
      <c r="H2223" t="s">
        <v>7937</v>
      </c>
      <c r="I2223" t="s">
        <v>10180</v>
      </c>
      <c r="J2223" t="s">
        <v>13617</v>
      </c>
      <c r="K2223" t="s">
        <v>17056</v>
      </c>
      <c r="L2223" t="str">
        <f>LOOKUP(ImoveisBB[[#This Row],[Vlr_venda_imovel]],Table2[Faixa],Table2[NomeFaixa])</f>
        <v>D. 35k - 50k</v>
      </c>
      <c r="M2223" t="str">
        <f>LOOKUP(ImoveisBB[[#This Row],[Desc%]],Table24[Faixa],Table24[NomeFaixa])</f>
        <v>G. 60% - 70%</v>
      </c>
      <c r="N2223">
        <f>VALUE(SUBSTITUTE(MID(ImoveisBB[[#This Row],[Desc_imovel_numeros]],3,FIND("'",ImoveisBB[[#This Row],[Desc_imovel_numeros]],3)-3),".",","))</f>
        <v>94.75</v>
      </c>
      <c r="O2223" s="6" t="str">
        <f>LOOKUP(ImoveisBB[[#This Row],[Area1]],Table25[Faixa],Table25[NomeFaixa])</f>
        <v>D. 75m2 - 100m2</v>
      </c>
      <c r="P2223" s="6" t="str">
        <f>IF(ISNUMBER( SEARCH("Desocupado", ImoveisBB[[#This Row],[status_imovel]] ) ), "DESOcupado", "OCUpado")</f>
        <v>OCUpado</v>
      </c>
      <c r="Q2223" s="6" t="str">
        <f>IF(ISNUMBER( SEARCH("Venda", ImoveisBB[[#This Row],[status_imovel]] ) ), "Venda Direta", "Leilão")</f>
        <v>Venda Direta</v>
      </c>
    </row>
    <row r="2224" spans="1:17" x14ac:dyDescent="0.25">
      <c r="A2224">
        <v>2223</v>
      </c>
      <c r="B2224" s="1" t="s">
        <v>2232</v>
      </c>
      <c r="C2224" t="s">
        <v>3478</v>
      </c>
      <c r="D2224" t="s">
        <v>6433</v>
      </c>
      <c r="E2224" s="7">
        <v>47135</v>
      </c>
      <c r="F2224">
        <v>49</v>
      </c>
      <c r="G2224" t="s">
        <v>7722</v>
      </c>
      <c r="H2224" t="s">
        <v>7937</v>
      </c>
      <c r="I2224" t="s">
        <v>10181</v>
      </c>
      <c r="J2224" t="s">
        <v>13618</v>
      </c>
      <c r="K2224" t="s">
        <v>17057</v>
      </c>
      <c r="L2224" t="str">
        <f>LOOKUP(ImoveisBB[[#This Row],[Vlr_venda_imovel]],Table2[Faixa],Table2[NomeFaixa])</f>
        <v>D. 35k - 50k</v>
      </c>
      <c r="M2224" t="str">
        <f>LOOKUP(ImoveisBB[[#This Row],[Desc%]],Table24[Faixa],Table24[NomeFaixa])</f>
        <v>E. 40% - 50%</v>
      </c>
      <c r="N2224">
        <f>VALUE(SUBSTITUTE(MID(ImoveisBB[[#This Row],[Desc_imovel_numeros]],3,FIND("'",ImoveisBB[[#This Row],[Desc_imovel_numeros]],3)-3),".",","))</f>
        <v>130</v>
      </c>
      <c r="O2224" s="6" t="str">
        <f>LOOKUP(ImoveisBB[[#This Row],[Area1]],Table25[Faixa],Table25[NomeFaixa])</f>
        <v>E. 100m2 - 150m2</v>
      </c>
      <c r="P2224" s="6" t="str">
        <f>IF(ISNUMBER( SEARCH("Desocupado", ImoveisBB[[#This Row],[status_imovel]] ) ), "DESOcupado", "OCUpado")</f>
        <v>OCUpado</v>
      </c>
      <c r="Q2224" s="6" t="str">
        <f>IF(ISNUMBER( SEARCH("Venda", ImoveisBB[[#This Row],[status_imovel]] ) ), "Venda Direta", "Leilão")</f>
        <v>Venda Direta</v>
      </c>
    </row>
    <row r="2225" spans="1:17" x14ac:dyDescent="0.25">
      <c r="A2225">
        <v>2224</v>
      </c>
      <c r="B2225" s="1" t="s">
        <v>2233</v>
      </c>
      <c r="C2225" t="s">
        <v>3478</v>
      </c>
      <c r="D2225" t="s">
        <v>6434</v>
      </c>
      <c r="E2225" s="7">
        <v>52715</v>
      </c>
      <c r="F2225">
        <v>41</v>
      </c>
      <c r="G2225" t="s">
        <v>7723</v>
      </c>
      <c r="H2225" t="s">
        <v>7937</v>
      </c>
      <c r="I2225" t="s">
        <v>10182</v>
      </c>
      <c r="J2225" t="s">
        <v>13619</v>
      </c>
      <c r="K2225" t="s">
        <v>17058</v>
      </c>
      <c r="L2225" t="str">
        <f>LOOKUP(ImoveisBB[[#This Row],[Vlr_venda_imovel]],Table2[Faixa],Table2[NomeFaixa])</f>
        <v>E. 50k - 65k</v>
      </c>
      <c r="M2225" t="str">
        <f>LOOKUP(ImoveisBB[[#This Row],[Desc%]],Table24[Faixa],Table24[NomeFaixa])</f>
        <v>E. 40% - 50%</v>
      </c>
      <c r="N2225">
        <f>VALUE(SUBSTITUTE(MID(ImoveisBB[[#This Row],[Desc_imovel_numeros]],3,FIND("'",ImoveisBB[[#This Row],[Desc_imovel_numeros]],3)-3),".",","))</f>
        <v>90.72</v>
      </c>
      <c r="O2225" s="6" t="str">
        <f>LOOKUP(ImoveisBB[[#This Row],[Area1]],Table25[Faixa],Table25[NomeFaixa])</f>
        <v>D. 75m2 - 100m2</v>
      </c>
      <c r="P2225" s="6" t="str">
        <f>IF(ISNUMBER( SEARCH("Desocupado", ImoveisBB[[#This Row],[status_imovel]] ) ), "DESOcupado", "OCUpado")</f>
        <v>DESOcupado</v>
      </c>
      <c r="Q2225" s="6" t="str">
        <f>IF(ISNUMBER( SEARCH("Venda", ImoveisBB[[#This Row],[status_imovel]] ) ), "Venda Direta", "Leilão")</f>
        <v>Venda Direta</v>
      </c>
    </row>
    <row r="2226" spans="1:17" x14ac:dyDescent="0.25">
      <c r="A2226">
        <v>2225</v>
      </c>
      <c r="B2226" s="1" t="s">
        <v>2234</v>
      </c>
      <c r="C2226" t="s">
        <v>3693</v>
      </c>
      <c r="D2226" t="s">
        <v>6435</v>
      </c>
      <c r="E2226" s="7">
        <v>40763</v>
      </c>
      <c r="F2226">
        <v>66</v>
      </c>
      <c r="G2226" t="s">
        <v>7792</v>
      </c>
      <c r="H2226" t="s">
        <v>7949</v>
      </c>
      <c r="I2226" t="s">
        <v>10183</v>
      </c>
      <c r="J2226" t="s">
        <v>13620</v>
      </c>
      <c r="K2226" t="s">
        <v>17059</v>
      </c>
      <c r="L2226" t="str">
        <f>LOOKUP(ImoveisBB[[#This Row],[Vlr_venda_imovel]],Table2[Faixa],Table2[NomeFaixa])</f>
        <v>D. 35k - 50k</v>
      </c>
      <c r="M2226" t="str">
        <f>LOOKUP(ImoveisBB[[#This Row],[Desc%]],Table24[Faixa],Table24[NomeFaixa])</f>
        <v>G. 60% - 70%</v>
      </c>
      <c r="N2226">
        <f>VALUE(SUBSTITUTE(MID(ImoveisBB[[#This Row],[Desc_imovel_numeros]],3,FIND("'",ImoveisBB[[#This Row],[Desc_imovel_numeros]],3)-3),".",","))</f>
        <v>200</v>
      </c>
      <c r="O2226" s="6" t="str">
        <f>LOOKUP(ImoveisBB[[#This Row],[Area1]],Table25[Faixa],Table25[NomeFaixa])</f>
        <v>G. 200m2 - 500m2</v>
      </c>
      <c r="P2226" s="6" t="str">
        <f>IF(ISNUMBER( SEARCH("Desocupado", ImoveisBB[[#This Row],[status_imovel]] ) ), "DESOcupado", "OCUpado")</f>
        <v>OCUpado</v>
      </c>
      <c r="Q2226" s="6" t="str">
        <f>IF(ISNUMBER( SEARCH("Venda", ImoveisBB[[#This Row],[status_imovel]] ) ), "Venda Direta", "Leilão")</f>
        <v>Venda Direta</v>
      </c>
    </row>
    <row r="2227" spans="1:17" x14ac:dyDescent="0.25">
      <c r="A2227">
        <v>2226</v>
      </c>
      <c r="B2227" s="1" t="s">
        <v>2235</v>
      </c>
      <c r="C2227" t="s">
        <v>4038</v>
      </c>
      <c r="D2227" t="s">
        <v>6436</v>
      </c>
      <c r="E2227" s="7">
        <v>39207</v>
      </c>
      <c r="F2227">
        <v>46</v>
      </c>
      <c r="G2227" t="s">
        <v>7805</v>
      </c>
      <c r="H2227" t="s">
        <v>7949</v>
      </c>
      <c r="I2227" t="s">
        <v>10184</v>
      </c>
      <c r="J2227" t="s">
        <v>13621</v>
      </c>
      <c r="K2227" t="s">
        <v>17060</v>
      </c>
      <c r="L2227" t="str">
        <f>LOOKUP(ImoveisBB[[#This Row],[Vlr_venda_imovel]],Table2[Faixa],Table2[NomeFaixa])</f>
        <v>D. 35k - 50k</v>
      </c>
      <c r="M2227" t="str">
        <f>LOOKUP(ImoveisBB[[#This Row],[Desc%]],Table24[Faixa],Table24[NomeFaixa])</f>
        <v>E. 40% - 50%</v>
      </c>
      <c r="N2227">
        <f>VALUE(SUBSTITUTE(MID(ImoveisBB[[#This Row],[Desc_imovel_numeros]],3,FIND("'",ImoveisBB[[#This Row],[Desc_imovel_numeros]],3)-3),".",","))</f>
        <v>450</v>
      </c>
      <c r="O2227" s="6" t="str">
        <f>LOOKUP(ImoveisBB[[#This Row],[Area1]],Table25[Faixa],Table25[NomeFaixa])</f>
        <v>G. 200m2 - 500m2</v>
      </c>
      <c r="P2227" s="6" t="str">
        <f>IF(ISNUMBER( SEARCH("Desocupado", ImoveisBB[[#This Row],[status_imovel]] ) ), "DESOcupado", "OCUpado")</f>
        <v>OCUpado</v>
      </c>
      <c r="Q2227" s="6" t="str">
        <f>IF(ISNUMBER( SEARCH("Venda", ImoveisBB[[#This Row],[status_imovel]] ) ), "Venda Direta", "Leilão")</f>
        <v>Venda Direta</v>
      </c>
    </row>
    <row r="2228" spans="1:17" x14ac:dyDescent="0.25">
      <c r="A2228">
        <v>2227</v>
      </c>
      <c r="B2228" s="1" t="s">
        <v>2236</v>
      </c>
      <c r="C2228" t="s">
        <v>3478</v>
      </c>
      <c r="D2228" t="s">
        <v>6437</v>
      </c>
      <c r="E2228" s="7">
        <v>42490</v>
      </c>
      <c r="F2228">
        <v>25</v>
      </c>
      <c r="G2228" t="s">
        <v>7805</v>
      </c>
      <c r="H2228" t="s">
        <v>7949</v>
      </c>
      <c r="I2228" t="s">
        <v>10185</v>
      </c>
      <c r="J2228" t="s">
        <v>13622</v>
      </c>
      <c r="K2228" t="s">
        <v>17061</v>
      </c>
      <c r="L2228" t="str">
        <f>LOOKUP(ImoveisBB[[#This Row],[Vlr_venda_imovel]],Table2[Faixa],Table2[NomeFaixa])</f>
        <v>D. 35k - 50k</v>
      </c>
      <c r="M2228" t="str">
        <f>LOOKUP(ImoveisBB[[#This Row],[Desc%]],Table24[Faixa],Table24[NomeFaixa])</f>
        <v>C. 20% - 30%</v>
      </c>
      <c r="N2228">
        <f>VALUE(SUBSTITUTE(MID(ImoveisBB[[#This Row],[Desc_imovel_numeros]],3,FIND("'",ImoveisBB[[#This Row],[Desc_imovel_numeros]],3)-3),".",","))</f>
        <v>209.5</v>
      </c>
      <c r="O2228" s="6" t="str">
        <f>LOOKUP(ImoveisBB[[#This Row],[Area1]],Table25[Faixa],Table25[NomeFaixa])</f>
        <v>G. 200m2 - 500m2</v>
      </c>
      <c r="P2228" s="6" t="str">
        <f>IF(ISNUMBER( SEARCH("Desocupado", ImoveisBB[[#This Row],[status_imovel]] ) ), "DESOcupado", "OCUpado")</f>
        <v>OCUpado</v>
      </c>
      <c r="Q2228" s="6" t="str">
        <f>IF(ISNUMBER( SEARCH("Venda", ImoveisBB[[#This Row],[status_imovel]] ) ), "Venda Direta", "Leilão")</f>
        <v>Leilão</v>
      </c>
    </row>
    <row r="2229" spans="1:17" x14ac:dyDescent="0.25">
      <c r="A2229">
        <v>2228</v>
      </c>
      <c r="B2229" s="1" t="s">
        <v>2237</v>
      </c>
      <c r="C2229" t="s">
        <v>3478</v>
      </c>
      <c r="D2229" t="s">
        <v>6438</v>
      </c>
      <c r="E2229" s="7">
        <v>34967</v>
      </c>
      <c r="F2229">
        <v>34</v>
      </c>
      <c r="G2229" t="s">
        <v>7805</v>
      </c>
      <c r="H2229" t="s">
        <v>7949</v>
      </c>
      <c r="I2229" t="s">
        <v>10186</v>
      </c>
      <c r="J2229" t="s">
        <v>13623</v>
      </c>
      <c r="K2229" t="s">
        <v>17062</v>
      </c>
      <c r="L2229" t="str">
        <f>LOOKUP(ImoveisBB[[#This Row],[Vlr_venda_imovel]],Table2[Faixa],Table2[NomeFaixa])</f>
        <v>C. 25k - 35k</v>
      </c>
      <c r="M2229" t="str">
        <f>LOOKUP(ImoveisBB[[#This Row],[Desc%]],Table24[Faixa],Table24[NomeFaixa])</f>
        <v>D. 30% - 40%</v>
      </c>
      <c r="N2229">
        <f>VALUE(SUBSTITUTE(MID(ImoveisBB[[#This Row],[Desc_imovel_numeros]],3,FIND("'",ImoveisBB[[#This Row],[Desc_imovel_numeros]],3)-3),".",","))</f>
        <v>200</v>
      </c>
      <c r="O2229" s="6" t="str">
        <f>LOOKUP(ImoveisBB[[#This Row],[Area1]],Table25[Faixa],Table25[NomeFaixa])</f>
        <v>G. 200m2 - 500m2</v>
      </c>
      <c r="P2229" s="6" t="str">
        <f>IF(ISNUMBER( SEARCH("Desocupado", ImoveisBB[[#This Row],[status_imovel]] ) ), "DESOcupado", "OCUpado")</f>
        <v>DESOcupado</v>
      </c>
      <c r="Q2229" s="6" t="str">
        <f>IF(ISNUMBER( SEARCH("Venda", ImoveisBB[[#This Row],[status_imovel]] ) ), "Venda Direta", "Leilão")</f>
        <v>Venda Direta</v>
      </c>
    </row>
    <row r="2230" spans="1:17" x14ac:dyDescent="0.25">
      <c r="A2230">
        <v>2229</v>
      </c>
      <c r="B2230" s="1" t="s">
        <v>2238</v>
      </c>
      <c r="C2230" t="s">
        <v>3478</v>
      </c>
      <c r="D2230" t="s">
        <v>6439</v>
      </c>
      <c r="E2230" s="7">
        <v>41528</v>
      </c>
      <c r="F2230">
        <v>33</v>
      </c>
      <c r="G2230" t="s">
        <v>7805</v>
      </c>
      <c r="H2230" t="s">
        <v>7949</v>
      </c>
      <c r="I2230" t="s">
        <v>10187</v>
      </c>
      <c r="J2230" t="s">
        <v>13624</v>
      </c>
      <c r="K2230" t="s">
        <v>17063</v>
      </c>
      <c r="L2230" t="str">
        <f>LOOKUP(ImoveisBB[[#This Row],[Vlr_venda_imovel]],Table2[Faixa],Table2[NomeFaixa])</f>
        <v>D. 35k - 50k</v>
      </c>
      <c r="M2230" t="str">
        <f>LOOKUP(ImoveisBB[[#This Row],[Desc%]],Table24[Faixa],Table24[NomeFaixa])</f>
        <v>D. 30% - 40%</v>
      </c>
      <c r="N2230">
        <f>VALUE(SUBSTITUTE(MID(ImoveisBB[[#This Row],[Desc_imovel_numeros]],3,FIND("'",ImoveisBB[[#This Row],[Desc_imovel_numeros]],3)-3),".",","))</f>
        <v>212.5</v>
      </c>
      <c r="O2230" s="6" t="str">
        <f>LOOKUP(ImoveisBB[[#This Row],[Area1]],Table25[Faixa],Table25[NomeFaixa])</f>
        <v>G. 200m2 - 500m2</v>
      </c>
      <c r="P2230" s="6" t="str">
        <f>IF(ISNUMBER( SEARCH("Desocupado", ImoveisBB[[#This Row],[status_imovel]] ) ), "DESOcupado", "OCUpado")</f>
        <v>DESOcupado</v>
      </c>
      <c r="Q2230" s="6" t="str">
        <f>IF(ISNUMBER( SEARCH("Venda", ImoveisBB[[#This Row],[status_imovel]] ) ), "Venda Direta", "Leilão")</f>
        <v>Venda Direta</v>
      </c>
    </row>
    <row r="2231" spans="1:17" x14ac:dyDescent="0.25">
      <c r="A2231">
        <v>2230</v>
      </c>
      <c r="B2231" s="1" t="s">
        <v>2239</v>
      </c>
      <c r="C2231" t="s">
        <v>4039</v>
      </c>
      <c r="D2231" t="s">
        <v>6440</v>
      </c>
      <c r="E2231" s="7">
        <v>57128</v>
      </c>
      <c r="F2231">
        <v>51</v>
      </c>
      <c r="G2231" t="s">
        <v>7722</v>
      </c>
      <c r="H2231" t="s">
        <v>7937</v>
      </c>
      <c r="I2231" t="s">
        <v>10188</v>
      </c>
      <c r="J2231" t="s">
        <v>13625</v>
      </c>
      <c r="K2231" t="s">
        <v>17064</v>
      </c>
      <c r="L2231" t="str">
        <f>LOOKUP(ImoveisBB[[#This Row],[Vlr_venda_imovel]],Table2[Faixa],Table2[NomeFaixa])</f>
        <v>E. 50k - 65k</v>
      </c>
      <c r="M2231" t="str">
        <f>LOOKUP(ImoveisBB[[#This Row],[Desc%]],Table24[Faixa],Table24[NomeFaixa])</f>
        <v>F. 50% - 60%</v>
      </c>
      <c r="N2231">
        <f>VALUE(SUBSTITUTE(MID(ImoveisBB[[#This Row],[Desc_imovel_numeros]],3,FIND("'",ImoveisBB[[#This Row],[Desc_imovel_numeros]],3)-3),".",","))</f>
        <v>42.75</v>
      </c>
      <c r="O2231" s="6" t="str">
        <f>LOOKUP(ImoveisBB[[#This Row],[Area1]],Table25[Faixa],Table25[NomeFaixa])</f>
        <v>B. 25m2 - 50m2</v>
      </c>
      <c r="P2231" s="6" t="str">
        <f>IF(ISNUMBER( SEARCH("Desocupado", ImoveisBB[[#This Row],[status_imovel]] ) ), "DESOcupado", "OCUpado")</f>
        <v>OCUpado</v>
      </c>
      <c r="Q2231" s="6" t="str">
        <f>IF(ISNUMBER( SEARCH("Venda", ImoveisBB[[#This Row],[status_imovel]] ) ), "Venda Direta", "Leilão")</f>
        <v>Venda Direta</v>
      </c>
    </row>
    <row r="2232" spans="1:17" x14ac:dyDescent="0.25">
      <c r="A2232">
        <v>2231</v>
      </c>
      <c r="B2232" s="1" t="s">
        <v>2240</v>
      </c>
      <c r="C2232" t="s">
        <v>4040</v>
      </c>
      <c r="D2232" t="s">
        <v>6441</v>
      </c>
      <c r="E2232" s="7">
        <v>38970</v>
      </c>
      <c r="F2232">
        <v>48</v>
      </c>
      <c r="G2232" t="s">
        <v>7911</v>
      </c>
      <c r="H2232" t="s">
        <v>7946</v>
      </c>
      <c r="I2232" t="s">
        <v>10189</v>
      </c>
      <c r="J2232" t="s">
        <v>13626</v>
      </c>
      <c r="K2232" t="s">
        <v>17065</v>
      </c>
      <c r="L2232" t="str">
        <f>LOOKUP(ImoveisBB[[#This Row],[Vlr_venda_imovel]],Table2[Faixa],Table2[NomeFaixa])</f>
        <v>D. 35k - 50k</v>
      </c>
      <c r="M2232" t="str">
        <f>LOOKUP(ImoveisBB[[#This Row],[Desc%]],Table24[Faixa],Table24[NomeFaixa])</f>
        <v>E. 40% - 50%</v>
      </c>
      <c r="N2232">
        <f>VALUE(SUBSTITUTE(MID(ImoveisBB[[#This Row],[Desc_imovel_numeros]],3,FIND("'",ImoveisBB[[#This Row],[Desc_imovel_numeros]],3)-3),".",","))</f>
        <v>98</v>
      </c>
      <c r="O2232" s="6" t="str">
        <f>LOOKUP(ImoveisBB[[#This Row],[Area1]],Table25[Faixa],Table25[NomeFaixa])</f>
        <v>D. 75m2 - 100m2</v>
      </c>
      <c r="P2232" s="6" t="str">
        <f>IF(ISNUMBER( SEARCH("Desocupado", ImoveisBB[[#This Row],[status_imovel]] ) ), "DESOcupado", "OCUpado")</f>
        <v>OCUpado</v>
      </c>
      <c r="Q2232" s="6" t="str">
        <f>IF(ISNUMBER( SEARCH("Venda", ImoveisBB[[#This Row],[status_imovel]] ) ), "Venda Direta", "Leilão")</f>
        <v>Venda Direta</v>
      </c>
    </row>
    <row r="2233" spans="1:17" x14ac:dyDescent="0.25">
      <c r="A2233">
        <v>2232</v>
      </c>
      <c r="B2233" s="1" t="s">
        <v>2241</v>
      </c>
      <c r="C2233" t="s">
        <v>3478</v>
      </c>
      <c r="D2233" t="s">
        <v>6442</v>
      </c>
      <c r="E2233" s="7">
        <v>42110</v>
      </c>
      <c r="F2233">
        <v>27</v>
      </c>
      <c r="G2233" t="s">
        <v>7839</v>
      </c>
      <c r="H2233" t="s">
        <v>7952</v>
      </c>
      <c r="I2233" t="s">
        <v>10190</v>
      </c>
      <c r="J2233" t="s">
        <v>13627</v>
      </c>
      <c r="K2233" t="s">
        <v>17066</v>
      </c>
      <c r="L2233" t="str">
        <f>LOOKUP(ImoveisBB[[#This Row],[Vlr_venda_imovel]],Table2[Faixa],Table2[NomeFaixa])</f>
        <v>D. 35k - 50k</v>
      </c>
      <c r="M2233" t="str">
        <f>LOOKUP(ImoveisBB[[#This Row],[Desc%]],Table24[Faixa],Table24[NomeFaixa])</f>
        <v>C. 20% - 30%</v>
      </c>
      <c r="N2233">
        <f>VALUE(SUBSTITUTE(MID(ImoveisBB[[#This Row],[Desc_imovel_numeros]],3,FIND("'",ImoveisBB[[#This Row],[Desc_imovel_numeros]],3)-3),".",","))</f>
        <v>200</v>
      </c>
      <c r="O2233" s="6" t="str">
        <f>LOOKUP(ImoveisBB[[#This Row],[Area1]],Table25[Faixa],Table25[NomeFaixa])</f>
        <v>G. 200m2 - 500m2</v>
      </c>
      <c r="P2233" s="6" t="str">
        <f>IF(ISNUMBER( SEARCH("Desocupado", ImoveisBB[[#This Row],[status_imovel]] ) ), "DESOcupado", "OCUpado")</f>
        <v>OCUpado</v>
      </c>
      <c r="Q2233" s="6" t="str">
        <f>IF(ISNUMBER( SEARCH("Venda", ImoveisBB[[#This Row],[status_imovel]] ) ), "Venda Direta", "Leilão")</f>
        <v>Leilão</v>
      </c>
    </row>
    <row r="2234" spans="1:17" x14ac:dyDescent="0.25">
      <c r="A2234">
        <v>2233</v>
      </c>
      <c r="B2234" s="1" t="s">
        <v>2242</v>
      </c>
      <c r="C2234" t="s">
        <v>3478</v>
      </c>
      <c r="D2234" t="s">
        <v>6443</v>
      </c>
      <c r="E2234" s="7">
        <v>39759</v>
      </c>
      <c r="F2234">
        <v>19</v>
      </c>
      <c r="G2234" t="s">
        <v>7839</v>
      </c>
      <c r="H2234" t="s">
        <v>7952</v>
      </c>
      <c r="I2234" t="s">
        <v>10191</v>
      </c>
      <c r="J2234" t="s">
        <v>13628</v>
      </c>
      <c r="K2234" t="s">
        <v>17067</v>
      </c>
      <c r="L2234" t="str">
        <f>LOOKUP(ImoveisBB[[#This Row],[Vlr_venda_imovel]],Table2[Faixa],Table2[NomeFaixa])</f>
        <v>D. 35k - 50k</v>
      </c>
      <c r="M2234" t="str">
        <f>LOOKUP(ImoveisBB[[#This Row],[Desc%]],Table24[Faixa],Table24[NomeFaixa])</f>
        <v>B. 10% - 20%</v>
      </c>
      <c r="N2234">
        <f>VALUE(SUBSTITUTE(MID(ImoveisBB[[#This Row],[Desc_imovel_numeros]],3,FIND("'",ImoveisBB[[#This Row],[Desc_imovel_numeros]],3)-3),".",","))</f>
        <v>91.05</v>
      </c>
      <c r="O2234" s="6" t="str">
        <f>LOOKUP(ImoveisBB[[#This Row],[Area1]],Table25[Faixa],Table25[NomeFaixa])</f>
        <v>D. 75m2 - 100m2</v>
      </c>
      <c r="P2234" s="6" t="str">
        <f>IF(ISNUMBER( SEARCH("Desocupado", ImoveisBB[[#This Row],[status_imovel]] ) ), "DESOcupado", "OCUpado")</f>
        <v>DESOcupado</v>
      </c>
      <c r="Q2234" s="6" t="str">
        <f>IF(ISNUMBER( SEARCH("Venda", ImoveisBB[[#This Row],[status_imovel]] ) ), "Venda Direta", "Leilão")</f>
        <v>Venda Direta</v>
      </c>
    </row>
    <row r="2235" spans="1:17" x14ac:dyDescent="0.25">
      <c r="A2235">
        <v>2234</v>
      </c>
      <c r="B2235" s="1" t="s">
        <v>2243</v>
      </c>
      <c r="C2235" t="s">
        <v>3478</v>
      </c>
      <c r="D2235" t="s">
        <v>6444</v>
      </c>
      <c r="E2235" s="7">
        <v>38242</v>
      </c>
      <c r="F2235">
        <v>48</v>
      </c>
      <c r="G2235" t="s">
        <v>7805</v>
      </c>
      <c r="H2235" t="s">
        <v>7949</v>
      </c>
      <c r="I2235" t="s">
        <v>10192</v>
      </c>
      <c r="J2235" t="s">
        <v>13629</v>
      </c>
      <c r="K2235" t="s">
        <v>17068</v>
      </c>
      <c r="L2235" t="str">
        <f>LOOKUP(ImoveisBB[[#This Row],[Vlr_venda_imovel]],Table2[Faixa],Table2[NomeFaixa])</f>
        <v>D. 35k - 50k</v>
      </c>
      <c r="M2235" t="str">
        <f>LOOKUP(ImoveisBB[[#This Row],[Desc%]],Table24[Faixa],Table24[NomeFaixa])</f>
        <v>E. 40% - 50%</v>
      </c>
      <c r="N2235">
        <f>VALUE(SUBSTITUTE(MID(ImoveisBB[[#This Row],[Desc_imovel_numeros]],3,FIND("'",ImoveisBB[[#This Row],[Desc_imovel_numeros]],3)-3),".",","))</f>
        <v>67</v>
      </c>
      <c r="O2235" s="6" t="str">
        <f>LOOKUP(ImoveisBB[[#This Row],[Area1]],Table25[Faixa],Table25[NomeFaixa])</f>
        <v>C. 50m2 - 75m2</v>
      </c>
      <c r="P2235" s="6" t="str">
        <f>IF(ISNUMBER( SEARCH("Desocupado", ImoveisBB[[#This Row],[status_imovel]] ) ), "DESOcupado", "OCUpado")</f>
        <v>OCUpado</v>
      </c>
      <c r="Q2235" s="6" t="str">
        <f>IF(ISNUMBER( SEARCH("Venda", ImoveisBB[[#This Row],[status_imovel]] ) ), "Venda Direta", "Leilão")</f>
        <v>Venda Direta</v>
      </c>
    </row>
    <row r="2236" spans="1:17" x14ac:dyDescent="0.25">
      <c r="A2236">
        <v>2235</v>
      </c>
      <c r="B2236" s="1" t="s">
        <v>2244</v>
      </c>
      <c r="C2236" t="s">
        <v>4041</v>
      </c>
      <c r="D2236" t="s">
        <v>6445</v>
      </c>
      <c r="E2236" s="7">
        <v>44502</v>
      </c>
      <c r="F2236">
        <v>38</v>
      </c>
      <c r="G2236" t="s">
        <v>7805</v>
      </c>
      <c r="H2236" t="s">
        <v>7949</v>
      </c>
      <c r="I2236" t="s">
        <v>10193</v>
      </c>
      <c r="J2236" t="s">
        <v>13630</v>
      </c>
      <c r="K2236" t="s">
        <v>17069</v>
      </c>
      <c r="L2236" t="str">
        <f>LOOKUP(ImoveisBB[[#This Row],[Vlr_venda_imovel]],Table2[Faixa],Table2[NomeFaixa])</f>
        <v>D. 35k - 50k</v>
      </c>
      <c r="M2236" t="str">
        <f>LOOKUP(ImoveisBB[[#This Row],[Desc%]],Table24[Faixa],Table24[NomeFaixa])</f>
        <v>D. 30% - 40%</v>
      </c>
      <c r="N2236">
        <f>VALUE(SUBSTITUTE(MID(ImoveisBB[[#This Row],[Desc_imovel_numeros]],3,FIND("'",ImoveisBB[[#This Row],[Desc_imovel_numeros]],3)-3),".",","))</f>
        <v>234</v>
      </c>
      <c r="O2236" s="6" t="str">
        <f>LOOKUP(ImoveisBB[[#This Row],[Area1]],Table25[Faixa],Table25[NomeFaixa])</f>
        <v>G. 200m2 - 500m2</v>
      </c>
      <c r="P2236" s="6" t="str">
        <f>IF(ISNUMBER( SEARCH("Desocupado", ImoveisBB[[#This Row],[status_imovel]] ) ), "DESOcupado", "OCUpado")</f>
        <v>OCUpado</v>
      </c>
      <c r="Q2236" s="6" t="str">
        <f>IF(ISNUMBER( SEARCH("Venda", ImoveisBB[[#This Row],[status_imovel]] ) ), "Venda Direta", "Leilão")</f>
        <v>Leilão</v>
      </c>
    </row>
    <row r="2237" spans="1:17" x14ac:dyDescent="0.25">
      <c r="A2237">
        <v>2236</v>
      </c>
      <c r="B2237" s="1" t="s">
        <v>2245</v>
      </c>
      <c r="C2237" t="s">
        <v>4042</v>
      </c>
      <c r="D2237" t="s">
        <v>6446</v>
      </c>
      <c r="E2237" s="7">
        <v>50536</v>
      </c>
      <c r="F2237">
        <v>49</v>
      </c>
      <c r="G2237" t="s">
        <v>7723</v>
      </c>
      <c r="H2237" t="s">
        <v>7937</v>
      </c>
      <c r="I2237" t="s">
        <v>10194</v>
      </c>
      <c r="J2237" t="s">
        <v>13631</v>
      </c>
      <c r="K2237" t="s">
        <v>17070</v>
      </c>
      <c r="L2237" t="str">
        <f>LOOKUP(ImoveisBB[[#This Row],[Vlr_venda_imovel]],Table2[Faixa],Table2[NomeFaixa])</f>
        <v>E. 50k - 65k</v>
      </c>
      <c r="M2237" t="str">
        <f>LOOKUP(ImoveisBB[[#This Row],[Desc%]],Table24[Faixa],Table24[NomeFaixa])</f>
        <v>E. 40% - 50%</v>
      </c>
      <c r="N2237">
        <f>VALUE(SUBSTITUTE(MID(ImoveisBB[[#This Row],[Desc_imovel_numeros]],3,FIND("'",ImoveisBB[[#This Row],[Desc_imovel_numeros]],3)-3),".",","))</f>
        <v>155.4</v>
      </c>
      <c r="O2237" s="6" t="str">
        <f>LOOKUP(ImoveisBB[[#This Row],[Area1]],Table25[Faixa],Table25[NomeFaixa])</f>
        <v>F. 150m2 - 200m2</v>
      </c>
      <c r="P2237" s="6" t="str">
        <f>IF(ISNUMBER( SEARCH("Desocupado", ImoveisBB[[#This Row],[status_imovel]] ) ), "DESOcupado", "OCUpado")</f>
        <v>OCUpado</v>
      </c>
      <c r="Q2237" s="6" t="str">
        <f>IF(ISNUMBER( SEARCH("Venda", ImoveisBB[[#This Row],[status_imovel]] ) ), "Venda Direta", "Leilão")</f>
        <v>Venda Direta</v>
      </c>
    </row>
    <row r="2238" spans="1:17" x14ac:dyDescent="0.25">
      <c r="A2238">
        <v>2237</v>
      </c>
      <c r="B2238" s="1" t="s">
        <v>2246</v>
      </c>
      <c r="C2238" t="s">
        <v>4043</v>
      </c>
      <c r="D2238" t="s">
        <v>6447</v>
      </c>
      <c r="E2238" s="7">
        <v>27404</v>
      </c>
      <c r="F2238">
        <v>48</v>
      </c>
      <c r="G2238" t="s">
        <v>7844</v>
      </c>
      <c r="H2238" t="s">
        <v>7946</v>
      </c>
      <c r="I2238" t="s">
        <v>10195</v>
      </c>
      <c r="J2238" t="s">
        <v>13632</v>
      </c>
      <c r="K2238" t="s">
        <v>17071</v>
      </c>
      <c r="L2238" t="str">
        <f>LOOKUP(ImoveisBB[[#This Row],[Vlr_venda_imovel]],Table2[Faixa],Table2[NomeFaixa])</f>
        <v>C. 25k - 35k</v>
      </c>
      <c r="M2238" t="str">
        <f>LOOKUP(ImoveisBB[[#This Row],[Desc%]],Table24[Faixa],Table24[NomeFaixa])</f>
        <v>E. 40% - 50%</v>
      </c>
      <c r="N2238">
        <f>VALUE(SUBSTITUTE(MID(ImoveisBB[[#This Row],[Desc_imovel_numeros]],3,FIND("'",ImoveisBB[[#This Row],[Desc_imovel_numeros]],3)-3),".",","))</f>
        <v>75</v>
      </c>
      <c r="O2238" s="6" t="str">
        <f>LOOKUP(ImoveisBB[[#This Row],[Area1]],Table25[Faixa],Table25[NomeFaixa])</f>
        <v>D. 75m2 - 100m2</v>
      </c>
      <c r="P2238" s="6" t="str">
        <f>IF(ISNUMBER( SEARCH("Desocupado", ImoveisBB[[#This Row],[status_imovel]] ) ), "DESOcupado", "OCUpado")</f>
        <v>OCUpado</v>
      </c>
      <c r="Q2238" s="6" t="str">
        <f>IF(ISNUMBER( SEARCH("Venda", ImoveisBB[[#This Row],[status_imovel]] ) ), "Venda Direta", "Leilão")</f>
        <v>Venda Direta</v>
      </c>
    </row>
    <row r="2239" spans="1:17" x14ac:dyDescent="0.25">
      <c r="A2239">
        <v>2238</v>
      </c>
      <c r="B2239" s="1" t="s">
        <v>2247</v>
      </c>
      <c r="C2239" t="s">
        <v>3451</v>
      </c>
      <c r="D2239" t="s">
        <v>6448</v>
      </c>
      <c r="E2239" s="7">
        <v>33486</v>
      </c>
      <c r="F2239">
        <v>46</v>
      </c>
      <c r="G2239" t="s">
        <v>7799</v>
      </c>
      <c r="H2239" t="s">
        <v>7949</v>
      </c>
      <c r="I2239" t="s">
        <v>10196</v>
      </c>
      <c r="J2239" t="s">
        <v>13633</v>
      </c>
      <c r="K2239" t="s">
        <v>17072</v>
      </c>
      <c r="L2239" t="str">
        <f>LOOKUP(ImoveisBB[[#This Row],[Vlr_venda_imovel]],Table2[Faixa],Table2[NomeFaixa])</f>
        <v>C. 25k - 35k</v>
      </c>
      <c r="M2239" t="str">
        <f>LOOKUP(ImoveisBB[[#This Row],[Desc%]],Table24[Faixa],Table24[NomeFaixa])</f>
        <v>E. 40% - 50%</v>
      </c>
      <c r="N2239">
        <f>VALUE(SUBSTITUTE(MID(ImoveisBB[[#This Row],[Desc_imovel_numeros]],3,FIND("'",ImoveisBB[[#This Row],[Desc_imovel_numeros]],3)-3),".",","))</f>
        <v>210</v>
      </c>
      <c r="O2239" s="6" t="str">
        <f>LOOKUP(ImoveisBB[[#This Row],[Area1]],Table25[Faixa],Table25[NomeFaixa])</f>
        <v>G. 200m2 - 500m2</v>
      </c>
      <c r="P2239" s="6" t="str">
        <f>IF(ISNUMBER( SEARCH("Desocupado", ImoveisBB[[#This Row],[status_imovel]] ) ), "DESOcupado", "OCUpado")</f>
        <v>OCUpado</v>
      </c>
      <c r="Q2239" s="6" t="str">
        <f>IF(ISNUMBER( SEARCH("Venda", ImoveisBB[[#This Row],[status_imovel]] ) ), "Venda Direta", "Leilão")</f>
        <v>Venda Direta</v>
      </c>
    </row>
    <row r="2240" spans="1:17" x14ac:dyDescent="0.25">
      <c r="A2240">
        <v>2239</v>
      </c>
      <c r="B2240" s="1" t="s">
        <v>2248</v>
      </c>
      <c r="C2240" t="s">
        <v>3478</v>
      </c>
      <c r="D2240" t="s">
        <v>6449</v>
      </c>
      <c r="E2240" s="7">
        <v>37271</v>
      </c>
      <c r="F2240">
        <v>41</v>
      </c>
      <c r="G2240" t="s">
        <v>7805</v>
      </c>
      <c r="H2240" t="s">
        <v>7949</v>
      </c>
      <c r="I2240" t="s">
        <v>10197</v>
      </c>
      <c r="J2240" t="s">
        <v>13634</v>
      </c>
      <c r="K2240" t="s">
        <v>17073</v>
      </c>
      <c r="L2240" t="str">
        <f>LOOKUP(ImoveisBB[[#This Row],[Vlr_venda_imovel]],Table2[Faixa],Table2[NomeFaixa])</f>
        <v>D. 35k - 50k</v>
      </c>
      <c r="M2240" t="str">
        <f>LOOKUP(ImoveisBB[[#This Row],[Desc%]],Table24[Faixa],Table24[NomeFaixa])</f>
        <v>E. 40% - 50%</v>
      </c>
      <c r="N2240">
        <f>VALUE(SUBSTITUTE(MID(ImoveisBB[[#This Row],[Desc_imovel_numeros]],3,FIND("'",ImoveisBB[[#This Row],[Desc_imovel_numeros]],3)-3),".",","))</f>
        <v>162</v>
      </c>
      <c r="O2240" s="6" t="str">
        <f>LOOKUP(ImoveisBB[[#This Row],[Area1]],Table25[Faixa],Table25[NomeFaixa])</f>
        <v>F. 150m2 - 200m2</v>
      </c>
      <c r="P2240" s="6" t="str">
        <f>IF(ISNUMBER( SEARCH("Desocupado", ImoveisBB[[#This Row],[status_imovel]] ) ), "DESOcupado", "OCUpado")</f>
        <v>OCUpado</v>
      </c>
      <c r="Q2240" s="6" t="str">
        <f>IF(ISNUMBER( SEARCH("Venda", ImoveisBB[[#This Row],[status_imovel]] ) ), "Venda Direta", "Leilão")</f>
        <v>Leilão</v>
      </c>
    </row>
    <row r="2241" spans="1:17" x14ac:dyDescent="0.25">
      <c r="A2241">
        <v>2240</v>
      </c>
      <c r="B2241" s="1" t="s">
        <v>2249</v>
      </c>
      <c r="C2241" t="s">
        <v>3478</v>
      </c>
      <c r="D2241" t="s">
        <v>6450</v>
      </c>
      <c r="E2241" s="7">
        <v>61209</v>
      </c>
      <c r="F2241">
        <v>47</v>
      </c>
      <c r="G2241" t="s">
        <v>7750</v>
      </c>
      <c r="H2241" t="s">
        <v>7942</v>
      </c>
      <c r="I2241" t="s">
        <v>10198</v>
      </c>
      <c r="J2241" t="s">
        <v>13635</v>
      </c>
      <c r="K2241" t="s">
        <v>17074</v>
      </c>
      <c r="L2241" t="str">
        <f>LOOKUP(ImoveisBB[[#This Row],[Vlr_venda_imovel]],Table2[Faixa],Table2[NomeFaixa])</f>
        <v>E. 50k - 65k</v>
      </c>
      <c r="M2241" t="str">
        <f>LOOKUP(ImoveisBB[[#This Row],[Desc%]],Table24[Faixa],Table24[NomeFaixa])</f>
        <v>E. 40% - 50%</v>
      </c>
      <c r="N2241">
        <f>VALUE(SUBSTITUTE(MID(ImoveisBB[[#This Row],[Desc_imovel_numeros]],3,FIND("'",ImoveisBB[[#This Row],[Desc_imovel_numeros]],3)-3),".",","))</f>
        <v>142.5</v>
      </c>
      <c r="O2241" s="6" t="str">
        <f>LOOKUP(ImoveisBB[[#This Row],[Area1]],Table25[Faixa],Table25[NomeFaixa])</f>
        <v>E. 100m2 - 150m2</v>
      </c>
      <c r="P2241" s="6" t="str">
        <f>IF(ISNUMBER( SEARCH("Desocupado", ImoveisBB[[#This Row],[status_imovel]] ) ), "DESOcupado", "OCUpado")</f>
        <v>OCUpado</v>
      </c>
      <c r="Q2241" s="6" t="str">
        <f>IF(ISNUMBER( SEARCH("Venda", ImoveisBB[[#This Row],[status_imovel]] ) ), "Venda Direta", "Leilão")</f>
        <v>Leilão</v>
      </c>
    </row>
    <row r="2242" spans="1:17" x14ac:dyDescent="0.25">
      <c r="A2242">
        <v>2241</v>
      </c>
      <c r="B2242" s="1" t="s">
        <v>2250</v>
      </c>
      <c r="C2242" t="s">
        <v>4044</v>
      </c>
      <c r="D2242" t="s">
        <v>6451</v>
      </c>
      <c r="E2242" s="7">
        <v>25895</v>
      </c>
      <c r="F2242">
        <v>62</v>
      </c>
      <c r="G2242" t="s">
        <v>7800</v>
      </c>
      <c r="H2242" t="s">
        <v>7952</v>
      </c>
      <c r="I2242" t="s">
        <v>10199</v>
      </c>
      <c r="J2242" t="s">
        <v>13636</v>
      </c>
      <c r="K2242" t="s">
        <v>17075</v>
      </c>
      <c r="L2242" t="str">
        <f>LOOKUP(ImoveisBB[[#This Row],[Vlr_venda_imovel]],Table2[Faixa],Table2[NomeFaixa])</f>
        <v>C. 25k - 35k</v>
      </c>
      <c r="M2242" t="str">
        <f>LOOKUP(ImoveisBB[[#This Row],[Desc%]],Table24[Faixa],Table24[NomeFaixa])</f>
        <v>G. 60% - 70%</v>
      </c>
      <c r="N2242">
        <f>VALUE(SUBSTITUTE(MID(ImoveisBB[[#This Row],[Desc_imovel_numeros]],3,FIND("'",ImoveisBB[[#This Row],[Desc_imovel_numeros]],3)-3),".",","))</f>
        <v>144</v>
      </c>
      <c r="O2242" s="6" t="str">
        <f>LOOKUP(ImoveisBB[[#This Row],[Area1]],Table25[Faixa],Table25[NomeFaixa])</f>
        <v>E. 100m2 - 150m2</v>
      </c>
      <c r="P2242" s="6" t="str">
        <f>IF(ISNUMBER( SEARCH("Desocupado", ImoveisBB[[#This Row],[status_imovel]] ) ), "DESOcupado", "OCUpado")</f>
        <v>OCUpado</v>
      </c>
      <c r="Q2242" s="6" t="str">
        <f>IF(ISNUMBER( SEARCH("Venda", ImoveisBB[[#This Row],[status_imovel]] ) ), "Venda Direta", "Leilão")</f>
        <v>Venda Direta</v>
      </c>
    </row>
    <row r="2243" spans="1:17" x14ac:dyDescent="0.25">
      <c r="A2243">
        <v>2242</v>
      </c>
      <c r="B2243" s="1" t="s">
        <v>2251</v>
      </c>
      <c r="C2243" t="s">
        <v>3478</v>
      </c>
      <c r="D2243" t="s">
        <v>6452</v>
      </c>
      <c r="E2243" s="7">
        <v>27571</v>
      </c>
      <c r="F2243">
        <v>24</v>
      </c>
      <c r="G2243" t="s">
        <v>7808</v>
      </c>
      <c r="H2243" t="s">
        <v>7952</v>
      </c>
      <c r="I2243" t="s">
        <v>10200</v>
      </c>
      <c r="J2243" t="s">
        <v>13637</v>
      </c>
      <c r="K2243" t="s">
        <v>17076</v>
      </c>
      <c r="L2243" t="str">
        <f>LOOKUP(ImoveisBB[[#This Row],[Vlr_venda_imovel]],Table2[Faixa],Table2[NomeFaixa])</f>
        <v>C. 25k - 35k</v>
      </c>
      <c r="M2243" t="str">
        <f>LOOKUP(ImoveisBB[[#This Row],[Desc%]],Table24[Faixa],Table24[NomeFaixa])</f>
        <v>C. 20% - 30%</v>
      </c>
      <c r="N2243">
        <f>VALUE(SUBSTITUTE(MID(ImoveisBB[[#This Row],[Desc_imovel_numeros]],3,FIND("'",ImoveisBB[[#This Row],[Desc_imovel_numeros]],3)-3),".",","))</f>
        <v>250</v>
      </c>
      <c r="O2243" s="6" t="str">
        <f>LOOKUP(ImoveisBB[[#This Row],[Area1]],Table25[Faixa],Table25[NomeFaixa])</f>
        <v>G. 200m2 - 500m2</v>
      </c>
      <c r="P2243" s="6" t="str">
        <f>IF(ISNUMBER( SEARCH("Desocupado", ImoveisBB[[#This Row],[status_imovel]] ) ), "DESOcupado", "OCUpado")</f>
        <v>DESOcupado</v>
      </c>
      <c r="Q2243" s="6" t="str">
        <f>IF(ISNUMBER( SEARCH("Venda", ImoveisBB[[#This Row],[status_imovel]] ) ), "Venda Direta", "Leilão")</f>
        <v>Venda Direta</v>
      </c>
    </row>
    <row r="2244" spans="1:17" x14ac:dyDescent="0.25">
      <c r="A2244">
        <v>2243</v>
      </c>
      <c r="B2244" s="1" t="s">
        <v>2252</v>
      </c>
      <c r="C2244" t="s">
        <v>3478</v>
      </c>
      <c r="D2244" t="s">
        <v>6453</v>
      </c>
      <c r="E2244" s="7">
        <v>43496</v>
      </c>
      <c r="F2244">
        <v>52</v>
      </c>
      <c r="G2244" t="s">
        <v>7805</v>
      </c>
      <c r="H2244" t="s">
        <v>7949</v>
      </c>
      <c r="I2244" t="s">
        <v>10201</v>
      </c>
      <c r="J2244" t="s">
        <v>13638</v>
      </c>
      <c r="K2244" t="s">
        <v>17077</v>
      </c>
      <c r="L2244" t="str">
        <f>LOOKUP(ImoveisBB[[#This Row],[Vlr_venda_imovel]],Table2[Faixa],Table2[NomeFaixa])</f>
        <v>D. 35k - 50k</v>
      </c>
      <c r="M2244" t="str">
        <f>LOOKUP(ImoveisBB[[#This Row],[Desc%]],Table24[Faixa],Table24[NomeFaixa])</f>
        <v>F. 50% - 60%</v>
      </c>
      <c r="N2244">
        <f>VALUE(SUBSTITUTE(MID(ImoveisBB[[#This Row],[Desc_imovel_numeros]],3,FIND("'",ImoveisBB[[#This Row],[Desc_imovel_numeros]],3)-3),".",","))</f>
        <v>157.25</v>
      </c>
      <c r="O2244" s="6" t="str">
        <f>LOOKUP(ImoveisBB[[#This Row],[Area1]],Table25[Faixa],Table25[NomeFaixa])</f>
        <v>F. 150m2 - 200m2</v>
      </c>
      <c r="P2244" s="6" t="str">
        <f>IF(ISNUMBER( SEARCH("Desocupado", ImoveisBB[[#This Row],[status_imovel]] ) ), "DESOcupado", "OCUpado")</f>
        <v>OCUpado</v>
      </c>
      <c r="Q2244" s="6" t="str">
        <f>IF(ISNUMBER( SEARCH("Venda", ImoveisBB[[#This Row],[status_imovel]] ) ), "Venda Direta", "Leilão")</f>
        <v>Venda Direta</v>
      </c>
    </row>
    <row r="2245" spans="1:17" x14ac:dyDescent="0.25">
      <c r="A2245">
        <v>2244</v>
      </c>
      <c r="B2245" s="1" t="s">
        <v>2253</v>
      </c>
      <c r="C2245" t="s">
        <v>3694</v>
      </c>
      <c r="D2245" t="s">
        <v>6454</v>
      </c>
      <c r="E2245" s="7">
        <v>29917</v>
      </c>
      <c r="F2245">
        <v>57</v>
      </c>
      <c r="G2245" t="s">
        <v>7792</v>
      </c>
      <c r="H2245" t="s">
        <v>7949</v>
      </c>
      <c r="I2245" t="s">
        <v>10202</v>
      </c>
      <c r="J2245" t="s">
        <v>13639</v>
      </c>
      <c r="K2245" t="s">
        <v>17078</v>
      </c>
      <c r="L2245" t="str">
        <f>LOOKUP(ImoveisBB[[#This Row],[Vlr_venda_imovel]],Table2[Faixa],Table2[NomeFaixa])</f>
        <v>C. 25k - 35k</v>
      </c>
      <c r="M2245" t="str">
        <f>LOOKUP(ImoveisBB[[#This Row],[Desc%]],Table24[Faixa],Table24[NomeFaixa])</f>
        <v>F. 50% - 60%</v>
      </c>
      <c r="N2245">
        <f>VALUE(SUBSTITUTE(MID(ImoveisBB[[#This Row],[Desc_imovel_numeros]],3,FIND("'",ImoveisBB[[#This Row],[Desc_imovel_numeros]],3)-3),".",","))</f>
        <v>125</v>
      </c>
      <c r="O2245" s="6" t="str">
        <f>LOOKUP(ImoveisBB[[#This Row],[Area1]],Table25[Faixa],Table25[NomeFaixa])</f>
        <v>E. 100m2 - 150m2</v>
      </c>
      <c r="P2245" s="6" t="str">
        <f>IF(ISNUMBER( SEARCH("Desocupado", ImoveisBB[[#This Row],[status_imovel]] ) ), "DESOcupado", "OCUpado")</f>
        <v>OCUpado</v>
      </c>
      <c r="Q2245" s="6" t="str">
        <f>IF(ISNUMBER( SEARCH("Venda", ImoveisBB[[#This Row],[status_imovel]] ) ), "Venda Direta", "Leilão")</f>
        <v>Venda Direta</v>
      </c>
    </row>
    <row r="2246" spans="1:17" x14ac:dyDescent="0.25">
      <c r="A2246">
        <v>2245</v>
      </c>
      <c r="B2246" s="1" t="s">
        <v>2254</v>
      </c>
      <c r="C2246" t="s">
        <v>3478</v>
      </c>
      <c r="D2246" t="s">
        <v>6455</v>
      </c>
      <c r="E2246" s="7">
        <v>39472</v>
      </c>
      <c r="F2246">
        <v>39</v>
      </c>
      <c r="G2246" t="s">
        <v>7805</v>
      </c>
      <c r="H2246" t="s">
        <v>7949</v>
      </c>
      <c r="I2246" t="s">
        <v>10203</v>
      </c>
      <c r="J2246" t="s">
        <v>13640</v>
      </c>
      <c r="K2246" t="s">
        <v>17079</v>
      </c>
      <c r="L2246" t="str">
        <f>LOOKUP(ImoveisBB[[#This Row],[Vlr_venda_imovel]],Table2[Faixa],Table2[NomeFaixa])</f>
        <v>D. 35k - 50k</v>
      </c>
      <c r="M2246" t="str">
        <f>LOOKUP(ImoveisBB[[#This Row],[Desc%]],Table24[Faixa],Table24[NomeFaixa])</f>
        <v>D. 30% - 40%</v>
      </c>
      <c r="N2246">
        <f>VALUE(SUBSTITUTE(MID(ImoveisBB[[#This Row],[Desc_imovel_numeros]],3,FIND("'",ImoveisBB[[#This Row],[Desc_imovel_numeros]],3)-3),".",","))</f>
        <v>157.52000000000001</v>
      </c>
      <c r="O2246" s="6" t="str">
        <f>LOOKUP(ImoveisBB[[#This Row],[Area1]],Table25[Faixa],Table25[NomeFaixa])</f>
        <v>F. 150m2 - 200m2</v>
      </c>
      <c r="P2246" s="6" t="str">
        <f>IF(ISNUMBER( SEARCH("Desocupado", ImoveisBB[[#This Row],[status_imovel]] ) ), "DESOcupado", "OCUpado")</f>
        <v>OCUpado</v>
      </c>
      <c r="Q2246" s="6" t="str">
        <f>IF(ISNUMBER( SEARCH("Venda", ImoveisBB[[#This Row],[status_imovel]] ) ), "Venda Direta", "Leilão")</f>
        <v>Leilão</v>
      </c>
    </row>
    <row r="2247" spans="1:17" x14ac:dyDescent="0.25">
      <c r="A2247">
        <v>2246</v>
      </c>
      <c r="B2247" s="1" t="s">
        <v>2255</v>
      </c>
      <c r="C2247" t="s">
        <v>3478</v>
      </c>
      <c r="D2247" t="s">
        <v>6456</v>
      </c>
      <c r="E2247" s="7">
        <v>35299</v>
      </c>
      <c r="F2247">
        <v>46</v>
      </c>
      <c r="G2247" t="s">
        <v>7805</v>
      </c>
      <c r="H2247" t="s">
        <v>7949</v>
      </c>
      <c r="I2247" t="s">
        <v>10204</v>
      </c>
      <c r="J2247" t="s">
        <v>13641</v>
      </c>
      <c r="K2247" t="s">
        <v>17080</v>
      </c>
      <c r="L2247" t="str">
        <f>LOOKUP(ImoveisBB[[#This Row],[Vlr_venda_imovel]],Table2[Faixa],Table2[NomeFaixa])</f>
        <v>D. 35k - 50k</v>
      </c>
      <c r="M2247" t="str">
        <f>LOOKUP(ImoveisBB[[#This Row],[Desc%]],Table24[Faixa],Table24[NomeFaixa])</f>
        <v>E. 40% - 50%</v>
      </c>
      <c r="N2247">
        <f>VALUE(SUBSTITUTE(MID(ImoveisBB[[#This Row],[Desc_imovel_numeros]],3,FIND("'",ImoveisBB[[#This Row],[Desc_imovel_numeros]],3)-3),".",","))</f>
        <v>162</v>
      </c>
      <c r="O2247" s="6" t="str">
        <f>LOOKUP(ImoveisBB[[#This Row],[Area1]],Table25[Faixa],Table25[NomeFaixa])</f>
        <v>F. 150m2 - 200m2</v>
      </c>
      <c r="P2247" s="6" t="str">
        <f>IF(ISNUMBER( SEARCH("Desocupado", ImoveisBB[[#This Row],[status_imovel]] ) ), "DESOcupado", "OCUpado")</f>
        <v>OCUpado</v>
      </c>
      <c r="Q2247" s="6" t="str">
        <f>IF(ISNUMBER( SEARCH("Venda", ImoveisBB[[#This Row],[status_imovel]] ) ), "Venda Direta", "Leilão")</f>
        <v>Venda Direta</v>
      </c>
    </row>
    <row r="2248" spans="1:17" x14ac:dyDescent="0.25">
      <c r="A2248">
        <v>2247</v>
      </c>
      <c r="B2248" s="1" t="s">
        <v>2256</v>
      </c>
      <c r="C2248" t="s">
        <v>3478</v>
      </c>
      <c r="D2248" t="s">
        <v>6457</v>
      </c>
      <c r="E2248" s="7">
        <v>41987</v>
      </c>
      <c r="F2248">
        <v>43</v>
      </c>
      <c r="G2248" t="s">
        <v>7805</v>
      </c>
      <c r="H2248" t="s">
        <v>7949</v>
      </c>
      <c r="I2248" t="s">
        <v>10205</v>
      </c>
      <c r="J2248" t="s">
        <v>13642</v>
      </c>
      <c r="K2248" t="s">
        <v>17081</v>
      </c>
      <c r="L2248" t="str">
        <f>LOOKUP(ImoveisBB[[#This Row],[Vlr_venda_imovel]],Table2[Faixa],Table2[NomeFaixa])</f>
        <v>D. 35k - 50k</v>
      </c>
      <c r="M2248" t="str">
        <f>LOOKUP(ImoveisBB[[#This Row],[Desc%]],Table24[Faixa],Table24[NomeFaixa])</f>
        <v>E. 40% - 50%</v>
      </c>
      <c r="N2248">
        <f>VALUE(SUBSTITUTE(MID(ImoveisBB[[#This Row],[Desc_imovel_numeros]],3,FIND("'",ImoveisBB[[#This Row],[Desc_imovel_numeros]],3)-3),".",","))</f>
        <v>143.75</v>
      </c>
      <c r="O2248" s="6" t="str">
        <f>LOOKUP(ImoveisBB[[#This Row],[Area1]],Table25[Faixa],Table25[NomeFaixa])</f>
        <v>E. 100m2 - 150m2</v>
      </c>
      <c r="P2248" s="6" t="str">
        <f>IF(ISNUMBER( SEARCH("Desocupado", ImoveisBB[[#This Row],[status_imovel]] ) ), "DESOcupado", "OCUpado")</f>
        <v>OCUpado</v>
      </c>
      <c r="Q2248" s="6" t="str">
        <f>IF(ISNUMBER( SEARCH("Venda", ImoveisBB[[#This Row],[status_imovel]] ) ), "Venda Direta", "Leilão")</f>
        <v>Venda Direta</v>
      </c>
    </row>
    <row r="2249" spans="1:17" x14ac:dyDescent="0.25">
      <c r="A2249">
        <v>2248</v>
      </c>
      <c r="B2249" s="1" t="s">
        <v>2257</v>
      </c>
      <c r="C2249" t="s">
        <v>3478</v>
      </c>
      <c r="D2249" t="s">
        <v>6458</v>
      </c>
      <c r="E2249" s="7">
        <v>54374</v>
      </c>
      <c r="F2249">
        <v>46</v>
      </c>
      <c r="G2249" t="s">
        <v>7750</v>
      </c>
      <c r="H2249" t="s">
        <v>7942</v>
      </c>
      <c r="I2249" t="s">
        <v>10206</v>
      </c>
      <c r="J2249" t="s">
        <v>13643</v>
      </c>
      <c r="K2249" t="s">
        <v>17082</v>
      </c>
      <c r="L2249" t="str">
        <f>LOOKUP(ImoveisBB[[#This Row],[Vlr_venda_imovel]],Table2[Faixa],Table2[NomeFaixa])</f>
        <v>E. 50k - 65k</v>
      </c>
      <c r="M2249" t="str">
        <f>LOOKUP(ImoveisBB[[#This Row],[Desc%]],Table24[Faixa],Table24[NomeFaixa])</f>
        <v>E. 40% - 50%</v>
      </c>
      <c r="N2249">
        <f>VALUE(SUBSTITUTE(MID(ImoveisBB[[#This Row],[Desc_imovel_numeros]],3,FIND("'",ImoveisBB[[#This Row],[Desc_imovel_numeros]],3)-3),".",","))</f>
        <v>153</v>
      </c>
      <c r="O2249" s="6" t="str">
        <f>LOOKUP(ImoveisBB[[#This Row],[Area1]],Table25[Faixa],Table25[NomeFaixa])</f>
        <v>F. 150m2 - 200m2</v>
      </c>
      <c r="P2249" s="6" t="str">
        <f>IF(ISNUMBER( SEARCH("Desocupado", ImoveisBB[[#This Row],[status_imovel]] ) ), "DESOcupado", "OCUpado")</f>
        <v>OCUpado</v>
      </c>
      <c r="Q2249" s="6" t="str">
        <f>IF(ISNUMBER( SEARCH("Venda", ImoveisBB[[#This Row],[status_imovel]] ) ), "Venda Direta", "Leilão")</f>
        <v>Leilão</v>
      </c>
    </row>
    <row r="2250" spans="1:17" x14ac:dyDescent="0.25">
      <c r="A2250">
        <v>2249</v>
      </c>
      <c r="B2250" s="1" t="s">
        <v>2258</v>
      </c>
      <c r="C2250" t="s">
        <v>3478</v>
      </c>
      <c r="D2250" t="s">
        <v>6459</v>
      </c>
      <c r="E2250" s="7">
        <v>45005</v>
      </c>
      <c r="F2250">
        <v>48</v>
      </c>
      <c r="G2250" t="s">
        <v>7805</v>
      </c>
      <c r="H2250" t="s">
        <v>7949</v>
      </c>
      <c r="I2250" t="s">
        <v>10207</v>
      </c>
      <c r="J2250" t="s">
        <v>13644</v>
      </c>
      <c r="K2250" t="s">
        <v>17083</v>
      </c>
      <c r="L2250" t="str">
        <f>LOOKUP(ImoveisBB[[#This Row],[Vlr_venda_imovel]],Table2[Faixa],Table2[NomeFaixa])</f>
        <v>D. 35k - 50k</v>
      </c>
      <c r="M2250" t="str">
        <f>LOOKUP(ImoveisBB[[#This Row],[Desc%]],Table24[Faixa],Table24[NomeFaixa])</f>
        <v>E. 40% - 50%</v>
      </c>
      <c r="N2250">
        <f>VALUE(SUBSTITUTE(MID(ImoveisBB[[#This Row],[Desc_imovel_numeros]],3,FIND("'",ImoveisBB[[#This Row],[Desc_imovel_numeros]],3)-3),".",","))</f>
        <v>168</v>
      </c>
      <c r="O2250" s="6" t="str">
        <f>LOOKUP(ImoveisBB[[#This Row],[Area1]],Table25[Faixa],Table25[NomeFaixa])</f>
        <v>F. 150m2 - 200m2</v>
      </c>
      <c r="P2250" s="6" t="str">
        <f>IF(ISNUMBER( SEARCH("Desocupado", ImoveisBB[[#This Row],[status_imovel]] ) ), "DESOcupado", "OCUpado")</f>
        <v>OCUpado</v>
      </c>
      <c r="Q2250" s="6" t="str">
        <f>IF(ISNUMBER( SEARCH("Venda", ImoveisBB[[#This Row],[status_imovel]] ) ), "Venda Direta", "Leilão")</f>
        <v>Venda Direta</v>
      </c>
    </row>
    <row r="2251" spans="1:17" x14ac:dyDescent="0.25">
      <c r="A2251">
        <v>2250</v>
      </c>
      <c r="B2251" s="1" t="s">
        <v>2259</v>
      </c>
      <c r="C2251" t="s">
        <v>3478</v>
      </c>
      <c r="D2251" t="s">
        <v>6460</v>
      </c>
      <c r="E2251" s="7">
        <v>41736</v>
      </c>
      <c r="F2251">
        <v>48</v>
      </c>
      <c r="G2251" t="s">
        <v>7799</v>
      </c>
      <c r="H2251" t="s">
        <v>7949</v>
      </c>
      <c r="I2251" t="s">
        <v>10208</v>
      </c>
      <c r="J2251" t="s">
        <v>13645</v>
      </c>
      <c r="K2251" t="s">
        <v>17084</v>
      </c>
      <c r="L2251" t="str">
        <f>LOOKUP(ImoveisBB[[#This Row],[Vlr_venda_imovel]],Table2[Faixa],Table2[NomeFaixa])</f>
        <v>D. 35k - 50k</v>
      </c>
      <c r="M2251" t="str">
        <f>LOOKUP(ImoveisBB[[#This Row],[Desc%]],Table24[Faixa],Table24[NomeFaixa])</f>
        <v>E. 40% - 50%</v>
      </c>
      <c r="N2251">
        <f>VALUE(SUBSTITUTE(MID(ImoveisBB[[#This Row],[Desc_imovel_numeros]],3,FIND("'",ImoveisBB[[#This Row],[Desc_imovel_numeros]],3)-3),".",","))</f>
        <v>193</v>
      </c>
      <c r="O2251" s="6" t="str">
        <f>LOOKUP(ImoveisBB[[#This Row],[Area1]],Table25[Faixa],Table25[NomeFaixa])</f>
        <v>F. 150m2 - 200m2</v>
      </c>
      <c r="P2251" s="6" t="str">
        <f>IF(ISNUMBER( SEARCH("Desocupado", ImoveisBB[[#This Row],[status_imovel]] ) ), "DESOcupado", "OCUpado")</f>
        <v>OCUpado</v>
      </c>
      <c r="Q2251" s="6" t="str">
        <f>IF(ISNUMBER( SEARCH("Venda", ImoveisBB[[#This Row],[status_imovel]] ) ), "Venda Direta", "Leilão")</f>
        <v>Venda Direta</v>
      </c>
    </row>
    <row r="2252" spans="1:17" x14ac:dyDescent="0.25">
      <c r="A2252">
        <v>2251</v>
      </c>
      <c r="B2252" s="1" t="s">
        <v>2260</v>
      </c>
      <c r="C2252" t="s">
        <v>3451</v>
      </c>
      <c r="D2252" t="s">
        <v>6461</v>
      </c>
      <c r="E2252" s="7">
        <v>34947</v>
      </c>
      <c r="F2252">
        <v>60</v>
      </c>
      <c r="G2252" t="s">
        <v>7823</v>
      </c>
      <c r="H2252" t="s">
        <v>7946</v>
      </c>
      <c r="I2252" t="s">
        <v>10209</v>
      </c>
      <c r="J2252" t="s">
        <v>13646</v>
      </c>
      <c r="K2252" t="s">
        <v>17085</v>
      </c>
      <c r="L2252" t="str">
        <f>LOOKUP(ImoveisBB[[#This Row],[Vlr_venda_imovel]],Table2[Faixa],Table2[NomeFaixa])</f>
        <v>C. 25k - 35k</v>
      </c>
      <c r="M2252" t="str">
        <f>LOOKUP(ImoveisBB[[#This Row],[Desc%]],Table24[Faixa],Table24[NomeFaixa])</f>
        <v>G. 60% - 70%</v>
      </c>
      <c r="N2252">
        <f>VALUE(SUBSTITUTE(MID(ImoveisBB[[#This Row],[Desc_imovel_numeros]],3,FIND("'",ImoveisBB[[#This Row],[Desc_imovel_numeros]],3)-3),".",","))</f>
        <v>125</v>
      </c>
      <c r="O2252" s="6" t="str">
        <f>LOOKUP(ImoveisBB[[#This Row],[Area1]],Table25[Faixa],Table25[NomeFaixa])</f>
        <v>E. 100m2 - 150m2</v>
      </c>
      <c r="P2252" s="6" t="str">
        <f>IF(ISNUMBER( SEARCH("Desocupado", ImoveisBB[[#This Row],[status_imovel]] ) ), "DESOcupado", "OCUpado")</f>
        <v>OCUpado</v>
      </c>
      <c r="Q2252" s="6" t="str">
        <f>IF(ISNUMBER( SEARCH("Venda", ImoveisBB[[#This Row],[status_imovel]] ) ), "Venda Direta", "Leilão")</f>
        <v>Venda Direta</v>
      </c>
    </row>
    <row r="2253" spans="1:17" x14ac:dyDescent="0.25">
      <c r="A2253">
        <v>2252</v>
      </c>
      <c r="B2253" s="1" t="s">
        <v>2261</v>
      </c>
      <c r="C2253" t="s">
        <v>3478</v>
      </c>
      <c r="D2253" t="s">
        <v>6462</v>
      </c>
      <c r="E2253" s="7">
        <v>46030</v>
      </c>
      <c r="F2253">
        <v>49</v>
      </c>
      <c r="G2253" t="s">
        <v>7839</v>
      </c>
      <c r="H2253" t="s">
        <v>7952</v>
      </c>
      <c r="I2253" t="s">
        <v>10210</v>
      </c>
      <c r="J2253" t="s">
        <v>13647</v>
      </c>
      <c r="K2253" t="s">
        <v>17086</v>
      </c>
      <c r="L2253" t="str">
        <f>LOOKUP(ImoveisBB[[#This Row],[Vlr_venda_imovel]],Table2[Faixa],Table2[NomeFaixa])</f>
        <v>D. 35k - 50k</v>
      </c>
      <c r="M2253" t="str">
        <f>LOOKUP(ImoveisBB[[#This Row],[Desc%]],Table24[Faixa],Table24[NomeFaixa])</f>
        <v>E. 40% - 50%</v>
      </c>
      <c r="N2253">
        <f>VALUE(SUBSTITUTE(MID(ImoveisBB[[#This Row],[Desc_imovel_numeros]],3,FIND("'",ImoveisBB[[#This Row],[Desc_imovel_numeros]],3)-3),".",","))</f>
        <v>160</v>
      </c>
      <c r="O2253" s="6" t="str">
        <f>LOOKUP(ImoveisBB[[#This Row],[Area1]],Table25[Faixa],Table25[NomeFaixa])</f>
        <v>F. 150m2 - 200m2</v>
      </c>
      <c r="P2253" s="6" t="str">
        <f>IF(ISNUMBER( SEARCH("Desocupado", ImoveisBB[[#This Row],[status_imovel]] ) ), "DESOcupado", "OCUpado")</f>
        <v>OCUpado</v>
      </c>
      <c r="Q2253" s="6" t="str">
        <f>IF(ISNUMBER( SEARCH("Venda", ImoveisBB[[#This Row],[status_imovel]] ) ), "Venda Direta", "Leilão")</f>
        <v>Venda Direta</v>
      </c>
    </row>
    <row r="2254" spans="1:17" x14ac:dyDescent="0.25">
      <c r="A2254">
        <v>2253</v>
      </c>
      <c r="B2254" s="1" t="s">
        <v>2262</v>
      </c>
      <c r="C2254" t="s">
        <v>3478</v>
      </c>
      <c r="D2254" t="s">
        <v>6463</v>
      </c>
      <c r="E2254" s="7">
        <v>25140</v>
      </c>
      <c r="F2254">
        <v>49</v>
      </c>
      <c r="G2254" t="s">
        <v>7808</v>
      </c>
      <c r="H2254" t="s">
        <v>7952</v>
      </c>
      <c r="I2254" t="s">
        <v>10211</v>
      </c>
      <c r="J2254" t="s">
        <v>13648</v>
      </c>
      <c r="K2254" t="s">
        <v>17087</v>
      </c>
      <c r="L2254" t="str">
        <f>LOOKUP(ImoveisBB[[#This Row],[Vlr_venda_imovel]],Table2[Faixa],Table2[NomeFaixa])</f>
        <v>C. 25k - 35k</v>
      </c>
      <c r="M2254" t="str">
        <f>LOOKUP(ImoveisBB[[#This Row],[Desc%]],Table24[Faixa],Table24[NomeFaixa])</f>
        <v>E. 40% - 50%</v>
      </c>
      <c r="N2254">
        <f>VALUE(SUBSTITUTE(MID(ImoveisBB[[#This Row],[Desc_imovel_numeros]],3,FIND("'",ImoveisBB[[#This Row],[Desc_imovel_numeros]],3)-3),".",","))</f>
        <v>128</v>
      </c>
      <c r="O2254" s="6" t="str">
        <f>LOOKUP(ImoveisBB[[#This Row],[Area1]],Table25[Faixa],Table25[NomeFaixa])</f>
        <v>E. 100m2 - 150m2</v>
      </c>
      <c r="P2254" s="6" t="str">
        <f>IF(ISNUMBER( SEARCH("Desocupado", ImoveisBB[[#This Row],[status_imovel]] ) ), "DESOcupado", "OCUpado")</f>
        <v>OCUpado</v>
      </c>
      <c r="Q2254" s="6" t="str">
        <f>IF(ISNUMBER( SEARCH("Venda", ImoveisBB[[#This Row],[status_imovel]] ) ), "Venda Direta", "Leilão")</f>
        <v>Venda Direta</v>
      </c>
    </row>
    <row r="2255" spans="1:17" x14ac:dyDescent="0.25">
      <c r="A2255">
        <v>2254</v>
      </c>
      <c r="B2255" s="1" t="s">
        <v>2263</v>
      </c>
      <c r="C2255" t="s">
        <v>3478</v>
      </c>
      <c r="D2255" t="s">
        <v>6464</v>
      </c>
      <c r="E2255" s="7">
        <v>38970</v>
      </c>
      <c r="F2255">
        <v>39</v>
      </c>
      <c r="G2255" t="s">
        <v>7805</v>
      </c>
      <c r="H2255" t="s">
        <v>7949</v>
      </c>
      <c r="I2255" t="s">
        <v>10212</v>
      </c>
      <c r="J2255" t="s">
        <v>13649</v>
      </c>
      <c r="K2255" t="s">
        <v>17088</v>
      </c>
      <c r="L2255" t="str">
        <f>LOOKUP(ImoveisBB[[#This Row],[Vlr_venda_imovel]],Table2[Faixa],Table2[NomeFaixa])</f>
        <v>D. 35k - 50k</v>
      </c>
      <c r="M2255" t="str">
        <f>LOOKUP(ImoveisBB[[#This Row],[Desc%]],Table24[Faixa],Table24[NomeFaixa])</f>
        <v>D. 30% - 40%</v>
      </c>
      <c r="N2255">
        <f>VALUE(SUBSTITUTE(MID(ImoveisBB[[#This Row],[Desc_imovel_numeros]],3,FIND("'",ImoveisBB[[#This Row],[Desc_imovel_numeros]],3)-3),".",","))</f>
        <v>250</v>
      </c>
      <c r="O2255" s="6" t="str">
        <f>LOOKUP(ImoveisBB[[#This Row],[Area1]],Table25[Faixa],Table25[NomeFaixa])</f>
        <v>G. 200m2 - 500m2</v>
      </c>
      <c r="P2255" s="6" t="str">
        <f>IF(ISNUMBER( SEARCH("Desocupado", ImoveisBB[[#This Row],[status_imovel]] ) ), "DESOcupado", "OCUpado")</f>
        <v>OCUpado</v>
      </c>
      <c r="Q2255" s="6" t="str">
        <f>IF(ISNUMBER( SEARCH("Venda", ImoveisBB[[#This Row],[status_imovel]] ) ), "Venda Direta", "Leilão")</f>
        <v>Leilão</v>
      </c>
    </row>
    <row r="2256" spans="1:17" x14ac:dyDescent="0.25">
      <c r="A2256">
        <v>2255</v>
      </c>
      <c r="B2256" s="1" t="s">
        <v>2264</v>
      </c>
      <c r="C2256" t="s">
        <v>3478</v>
      </c>
      <c r="D2256" t="s">
        <v>6465</v>
      </c>
      <c r="E2256" s="7">
        <v>27404</v>
      </c>
      <c r="F2256">
        <v>60</v>
      </c>
      <c r="G2256" t="s">
        <v>7799</v>
      </c>
      <c r="H2256" t="s">
        <v>7949</v>
      </c>
      <c r="I2256" t="s">
        <v>10213</v>
      </c>
      <c r="J2256" t="s">
        <v>13650</v>
      </c>
      <c r="K2256" t="s">
        <v>17089</v>
      </c>
      <c r="L2256" t="str">
        <f>LOOKUP(ImoveisBB[[#This Row],[Vlr_venda_imovel]],Table2[Faixa],Table2[NomeFaixa])</f>
        <v>C. 25k - 35k</v>
      </c>
      <c r="M2256" t="str">
        <f>LOOKUP(ImoveisBB[[#This Row],[Desc%]],Table24[Faixa],Table24[NomeFaixa])</f>
        <v>G. 60% - 70%</v>
      </c>
      <c r="N2256">
        <f>VALUE(SUBSTITUTE(MID(ImoveisBB[[#This Row],[Desc_imovel_numeros]],3,FIND("'",ImoveisBB[[#This Row],[Desc_imovel_numeros]],3)-3),".",","))</f>
        <v>185</v>
      </c>
      <c r="O2256" s="6" t="str">
        <f>LOOKUP(ImoveisBB[[#This Row],[Area1]],Table25[Faixa],Table25[NomeFaixa])</f>
        <v>F. 150m2 - 200m2</v>
      </c>
      <c r="P2256" s="6" t="str">
        <f>IF(ISNUMBER( SEARCH("Desocupado", ImoveisBB[[#This Row],[status_imovel]] ) ), "DESOcupado", "OCUpado")</f>
        <v>OCUpado</v>
      </c>
      <c r="Q2256" s="6" t="str">
        <f>IF(ISNUMBER( SEARCH("Venda", ImoveisBB[[#This Row],[status_imovel]] ) ), "Venda Direta", "Leilão")</f>
        <v>Venda Direta</v>
      </c>
    </row>
    <row r="2257" spans="1:17" x14ac:dyDescent="0.25">
      <c r="A2257">
        <v>2256</v>
      </c>
      <c r="B2257" s="1" t="s">
        <v>2265</v>
      </c>
      <c r="C2257" t="s">
        <v>3478</v>
      </c>
      <c r="D2257" t="s">
        <v>6466</v>
      </c>
      <c r="E2257" s="7">
        <v>24889</v>
      </c>
      <c r="F2257">
        <v>52</v>
      </c>
      <c r="G2257" t="s">
        <v>7839</v>
      </c>
      <c r="H2257" t="s">
        <v>7952</v>
      </c>
      <c r="I2257" t="s">
        <v>10214</v>
      </c>
      <c r="J2257" t="s">
        <v>13651</v>
      </c>
      <c r="K2257" t="s">
        <v>17090</v>
      </c>
      <c r="L2257" t="str">
        <f>LOOKUP(ImoveisBB[[#This Row],[Vlr_venda_imovel]],Table2[Faixa],Table2[NomeFaixa])</f>
        <v>B. 12,5k - 25k</v>
      </c>
      <c r="M2257" t="str">
        <f>LOOKUP(ImoveisBB[[#This Row],[Desc%]],Table24[Faixa],Table24[NomeFaixa])</f>
        <v>F. 50% - 60%</v>
      </c>
      <c r="N2257">
        <f>VALUE(SUBSTITUTE(MID(ImoveisBB[[#This Row],[Desc_imovel_numeros]],3,FIND("'",ImoveisBB[[#This Row],[Desc_imovel_numeros]],3)-3),".",","))</f>
        <v>200</v>
      </c>
      <c r="O2257" s="6" t="str">
        <f>LOOKUP(ImoveisBB[[#This Row],[Area1]],Table25[Faixa],Table25[NomeFaixa])</f>
        <v>G. 200m2 - 500m2</v>
      </c>
      <c r="P2257" s="6" t="str">
        <f>IF(ISNUMBER( SEARCH("Desocupado", ImoveisBB[[#This Row],[status_imovel]] ) ), "DESOcupado", "OCUpado")</f>
        <v>OCUpado</v>
      </c>
      <c r="Q2257" s="6" t="str">
        <f>IF(ISNUMBER( SEARCH("Venda", ImoveisBB[[#This Row],[status_imovel]] ) ), "Venda Direta", "Leilão")</f>
        <v>Venda Direta</v>
      </c>
    </row>
    <row r="2258" spans="1:17" x14ac:dyDescent="0.25">
      <c r="A2258">
        <v>2257</v>
      </c>
      <c r="B2258" s="1" t="s">
        <v>2266</v>
      </c>
      <c r="C2258" t="s">
        <v>3478</v>
      </c>
      <c r="D2258" t="s">
        <v>6467</v>
      </c>
      <c r="E2258" s="7">
        <v>40730</v>
      </c>
      <c r="F2258">
        <v>43</v>
      </c>
      <c r="G2258" t="s">
        <v>7805</v>
      </c>
      <c r="H2258" t="s">
        <v>7949</v>
      </c>
      <c r="I2258" t="s">
        <v>10215</v>
      </c>
      <c r="J2258" t="s">
        <v>13652</v>
      </c>
      <c r="K2258" t="s">
        <v>17091</v>
      </c>
      <c r="L2258" t="str">
        <f>LOOKUP(ImoveisBB[[#This Row],[Vlr_venda_imovel]],Table2[Faixa],Table2[NomeFaixa])</f>
        <v>D. 35k - 50k</v>
      </c>
      <c r="M2258" t="str">
        <f>LOOKUP(ImoveisBB[[#This Row],[Desc%]],Table24[Faixa],Table24[NomeFaixa])</f>
        <v>E. 40% - 50%</v>
      </c>
      <c r="N2258">
        <f>VALUE(SUBSTITUTE(MID(ImoveisBB[[#This Row],[Desc_imovel_numeros]],3,FIND("'",ImoveisBB[[#This Row],[Desc_imovel_numeros]],3)-3),".",","))</f>
        <v>180</v>
      </c>
      <c r="O2258" s="6" t="str">
        <f>LOOKUP(ImoveisBB[[#This Row],[Area1]],Table25[Faixa],Table25[NomeFaixa])</f>
        <v>F. 150m2 - 200m2</v>
      </c>
      <c r="P2258" s="6" t="str">
        <f>IF(ISNUMBER( SEARCH("Desocupado", ImoveisBB[[#This Row],[status_imovel]] ) ), "DESOcupado", "OCUpado")</f>
        <v>OCUpado</v>
      </c>
      <c r="Q2258" s="6" t="str">
        <f>IF(ISNUMBER( SEARCH("Venda", ImoveisBB[[#This Row],[status_imovel]] ) ), "Venda Direta", "Leilão")</f>
        <v>Venda Direta</v>
      </c>
    </row>
    <row r="2259" spans="1:17" x14ac:dyDescent="0.25">
      <c r="A2259">
        <v>2258</v>
      </c>
      <c r="B2259" s="1" t="s">
        <v>2267</v>
      </c>
      <c r="C2259" t="s">
        <v>3478</v>
      </c>
      <c r="D2259" t="s">
        <v>6468</v>
      </c>
      <c r="E2259" s="7">
        <v>77645</v>
      </c>
      <c r="F2259">
        <v>41</v>
      </c>
      <c r="G2259" t="s">
        <v>7722</v>
      </c>
      <c r="H2259" t="s">
        <v>7937</v>
      </c>
      <c r="I2259" t="s">
        <v>10216</v>
      </c>
      <c r="J2259" t="s">
        <v>13653</v>
      </c>
      <c r="K2259" t="s">
        <v>17092</v>
      </c>
      <c r="L2259" t="str">
        <f>LOOKUP(ImoveisBB[[#This Row],[Vlr_venda_imovel]],Table2[Faixa],Table2[NomeFaixa])</f>
        <v>F. 65k - 80k</v>
      </c>
      <c r="M2259" t="str">
        <f>LOOKUP(ImoveisBB[[#This Row],[Desc%]],Table24[Faixa],Table24[NomeFaixa])</f>
        <v>E. 40% - 50%</v>
      </c>
      <c r="N2259">
        <f>VALUE(SUBSTITUTE(MID(ImoveisBB[[#This Row],[Desc_imovel_numeros]],3,FIND("'",ImoveisBB[[#This Row],[Desc_imovel_numeros]],3)-3),".",","))</f>
        <v>94.69</v>
      </c>
      <c r="O2259" s="6" t="str">
        <f>LOOKUP(ImoveisBB[[#This Row],[Area1]],Table25[Faixa],Table25[NomeFaixa])</f>
        <v>D. 75m2 - 100m2</v>
      </c>
      <c r="P2259" s="6" t="str">
        <f>IF(ISNUMBER( SEARCH("Desocupado", ImoveisBB[[#This Row],[status_imovel]] ) ), "DESOcupado", "OCUpado")</f>
        <v>DESOcupado</v>
      </c>
      <c r="Q2259" s="6" t="str">
        <f>IF(ISNUMBER( SEARCH("Venda", ImoveisBB[[#This Row],[status_imovel]] ) ), "Venda Direta", "Leilão")</f>
        <v>Venda Direta</v>
      </c>
    </row>
    <row r="2260" spans="1:17" x14ac:dyDescent="0.25">
      <c r="A2260">
        <v>2259</v>
      </c>
      <c r="B2260" s="1" t="s">
        <v>2268</v>
      </c>
      <c r="C2260" t="s">
        <v>3478</v>
      </c>
      <c r="D2260" t="s">
        <v>6469</v>
      </c>
      <c r="E2260" s="7">
        <v>33941</v>
      </c>
      <c r="F2260">
        <v>49</v>
      </c>
      <c r="G2260" t="s">
        <v>7805</v>
      </c>
      <c r="H2260" t="s">
        <v>7949</v>
      </c>
      <c r="I2260" t="s">
        <v>10217</v>
      </c>
      <c r="J2260" t="s">
        <v>13654</v>
      </c>
      <c r="K2260" t="s">
        <v>17093</v>
      </c>
      <c r="L2260" t="str">
        <f>LOOKUP(ImoveisBB[[#This Row],[Vlr_venda_imovel]],Table2[Faixa],Table2[NomeFaixa])</f>
        <v>C. 25k - 35k</v>
      </c>
      <c r="M2260" t="str">
        <f>LOOKUP(ImoveisBB[[#This Row],[Desc%]],Table24[Faixa],Table24[NomeFaixa])</f>
        <v>E. 40% - 50%</v>
      </c>
      <c r="N2260">
        <f>VALUE(SUBSTITUTE(MID(ImoveisBB[[#This Row],[Desc_imovel_numeros]],3,FIND("'",ImoveisBB[[#This Row],[Desc_imovel_numeros]],3)-3),".",","))</f>
        <v>120</v>
      </c>
      <c r="O2260" s="6" t="str">
        <f>LOOKUP(ImoveisBB[[#This Row],[Area1]],Table25[Faixa],Table25[NomeFaixa])</f>
        <v>E. 100m2 - 150m2</v>
      </c>
      <c r="P2260" s="6" t="str">
        <f>IF(ISNUMBER( SEARCH("Desocupado", ImoveisBB[[#This Row],[status_imovel]] ) ), "DESOcupado", "OCUpado")</f>
        <v>OCUpado</v>
      </c>
      <c r="Q2260" s="6" t="str">
        <f>IF(ISNUMBER( SEARCH("Venda", ImoveisBB[[#This Row],[status_imovel]] ) ), "Venda Direta", "Leilão")</f>
        <v>Venda Direta</v>
      </c>
    </row>
    <row r="2261" spans="1:17" hidden="1" x14ac:dyDescent="0.25">
      <c r="A2261">
        <v>2260</v>
      </c>
      <c r="B2261" s="1" t="s">
        <v>2269</v>
      </c>
      <c r="C2261" t="s">
        <v>3478</v>
      </c>
      <c r="D2261" t="s">
        <v>6470</v>
      </c>
      <c r="E2261" t="s">
        <v>7703</v>
      </c>
      <c r="F2261" t="s">
        <v>7721</v>
      </c>
      <c r="G2261" t="s">
        <v>7805</v>
      </c>
      <c r="H2261" t="s">
        <v>7949</v>
      </c>
      <c r="I2261" t="s">
        <v>10218</v>
      </c>
      <c r="J2261" t="s">
        <v>13655</v>
      </c>
      <c r="K2261" t="s">
        <v>17094</v>
      </c>
      <c r="L2261" t="e">
        <f>LOOKUP(ImoveisBB[[#This Row],[Vlr_venda_imovel]],Table2[Faixa],Table2[NomeFaixa])</f>
        <v>#N/A</v>
      </c>
      <c r="M2261" t="e">
        <f>LOOKUP(ImoveisBB[[#This Row],[Desc%]],Table24[Faixa],Table24[NomeFaixa])</f>
        <v>#N/A</v>
      </c>
      <c r="N2261">
        <f>VALUE(SUBSTITUTE(MID(ImoveisBB[[#This Row],[Desc_imovel_numeros]],3,FIND("'",ImoveisBB[[#This Row],[Desc_imovel_numeros]],3)-3),".",","))</f>
        <v>130</v>
      </c>
      <c r="O2261" s="6" t="str">
        <f>LOOKUP(ImoveisBB[[#This Row],[Area1]],Table25[Faixa],Table25[NomeFaixa])</f>
        <v>E. 100m2 - 150m2</v>
      </c>
      <c r="P2261" s="6" t="str">
        <f>IF(ISNUMBER( SEARCH("Desocupado", ImoveisBB[[#This Row],[status_imovel]] ) ), "DESOcupado", "OCUpado")</f>
        <v>DESOcupado</v>
      </c>
      <c r="Q2261" s="6" t="str">
        <f>IF(ISNUMBER( SEARCH("Venda", ImoveisBB[[#This Row],[status_imovel]] ) ), "Venda Direta", "Leilão")</f>
        <v>Venda Direta</v>
      </c>
    </row>
    <row r="2262" spans="1:17" x14ac:dyDescent="0.25">
      <c r="A2262">
        <v>2261</v>
      </c>
      <c r="B2262" s="1" t="s">
        <v>2270</v>
      </c>
      <c r="C2262" t="s">
        <v>4045</v>
      </c>
      <c r="D2262" t="s">
        <v>6471</v>
      </c>
      <c r="E2262" s="7">
        <v>36529</v>
      </c>
      <c r="F2262">
        <v>43</v>
      </c>
      <c r="G2262" t="s">
        <v>7787</v>
      </c>
      <c r="H2262" t="s">
        <v>7949</v>
      </c>
      <c r="I2262" t="s">
        <v>10219</v>
      </c>
      <c r="J2262" t="s">
        <v>13656</v>
      </c>
      <c r="K2262" t="s">
        <v>17095</v>
      </c>
      <c r="L2262" t="str">
        <f>LOOKUP(ImoveisBB[[#This Row],[Vlr_venda_imovel]],Table2[Faixa],Table2[NomeFaixa])</f>
        <v>D. 35k - 50k</v>
      </c>
      <c r="M2262" t="str">
        <f>LOOKUP(ImoveisBB[[#This Row],[Desc%]],Table24[Faixa],Table24[NomeFaixa])</f>
        <v>E. 40% - 50%</v>
      </c>
      <c r="N2262">
        <f>VALUE(SUBSTITUTE(MID(ImoveisBB[[#This Row],[Desc_imovel_numeros]],3,FIND("'",ImoveisBB[[#This Row],[Desc_imovel_numeros]],3)-3),".",","))</f>
        <v>300</v>
      </c>
      <c r="O2262" s="6" t="str">
        <f>LOOKUP(ImoveisBB[[#This Row],[Area1]],Table25[Faixa],Table25[NomeFaixa])</f>
        <v>G. 200m2 - 500m2</v>
      </c>
      <c r="P2262" s="6" t="str">
        <f>IF(ISNUMBER( SEARCH("Desocupado", ImoveisBB[[#This Row],[status_imovel]] ) ), "DESOcupado", "OCUpado")</f>
        <v>OCUpado</v>
      </c>
      <c r="Q2262" s="6" t="str">
        <f>IF(ISNUMBER( SEARCH("Venda", ImoveisBB[[#This Row],[status_imovel]] ) ), "Venda Direta", "Leilão")</f>
        <v>Venda Direta</v>
      </c>
    </row>
    <row r="2263" spans="1:17" x14ac:dyDescent="0.25">
      <c r="A2263">
        <v>2262</v>
      </c>
      <c r="B2263" s="1" t="s">
        <v>2271</v>
      </c>
      <c r="C2263" t="s">
        <v>3478</v>
      </c>
      <c r="D2263" t="s">
        <v>6472</v>
      </c>
      <c r="E2263" s="7">
        <v>65289</v>
      </c>
      <c r="F2263">
        <v>53</v>
      </c>
      <c r="G2263" t="s">
        <v>7722</v>
      </c>
      <c r="H2263" t="s">
        <v>7937</v>
      </c>
      <c r="I2263" t="s">
        <v>10220</v>
      </c>
      <c r="J2263" t="s">
        <v>13657</v>
      </c>
      <c r="K2263" t="s">
        <v>17096</v>
      </c>
      <c r="L2263" t="str">
        <f>LOOKUP(ImoveisBB[[#This Row],[Vlr_venda_imovel]],Table2[Faixa],Table2[NomeFaixa])</f>
        <v>F. 65k - 80k</v>
      </c>
      <c r="M2263" t="str">
        <f>LOOKUP(ImoveisBB[[#This Row],[Desc%]],Table24[Faixa],Table24[NomeFaixa])</f>
        <v>F. 50% - 60%</v>
      </c>
      <c r="N2263">
        <f>VALUE(SUBSTITUTE(MID(ImoveisBB[[#This Row],[Desc_imovel_numeros]],3,FIND("'",ImoveisBB[[#This Row],[Desc_imovel_numeros]],3)-3),".",","))</f>
        <v>45.2</v>
      </c>
      <c r="O2263" s="6" t="str">
        <f>LOOKUP(ImoveisBB[[#This Row],[Area1]],Table25[Faixa],Table25[NomeFaixa])</f>
        <v>B. 25m2 - 50m2</v>
      </c>
      <c r="P2263" s="6" t="str">
        <f>IF(ISNUMBER( SEARCH("Desocupado", ImoveisBB[[#This Row],[status_imovel]] ) ), "DESOcupado", "OCUpado")</f>
        <v>OCUpado</v>
      </c>
      <c r="Q2263" s="6" t="str">
        <f>IF(ISNUMBER( SEARCH("Venda", ImoveisBB[[#This Row],[status_imovel]] ) ), "Venda Direta", "Leilão")</f>
        <v>Venda Direta</v>
      </c>
    </row>
    <row r="2264" spans="1:17" x14ac:dyDescent="0.25">
      <c r="A2264">
        <v>2263</v>
      </c>
      <c r="B2264" s="1" t="s">
        <v>2272</v>
      </c>
      <c r="C2264" t="s">
        <v>3478</v>
      </c>
      <c r="D2264" t="s">
        <v>6473</v>
      </c>
      <c r="E2264" s="7">
        <v>44502</v>
      </c>
      <c r="F2264">
        <v>48</v>
      </c>
      <c r="G2264" t="s">
        <v>7805</v>
      </c>
      <c r="H2264" t="s">
        <v>7949</v>
      </c>
      <c r="I2264" t="s">
        <v>10221</v>
      </c>
      <c r="J2264" t="s">
        <v>13658</v>
      </c>
      <c r="K2264" t="s">
        <v>17097</v>
      </c>
      <c r="L2264" t="str">
        <f>LOOKUP(ImoveisBB[[#This Row],[Vlr_venda_imovel]],Table2[Faixa],Table2[NomeFaixa])</f>
        <v>D. 35k - 50k</v>
      </c>
      <c r="M2264" t="str">
        <f>LOOKUP(ImoveisBB[[#This Row],[Desc%]],Table24[Faixa],Table24[NomeFaixa])</f>
        <v>E. 40% - 50%</v>
      </c>
      <c r="N2264">
        <f>VALUE(SUBSTITUTE(MID(ImoveisBB[[#This Row],[Desc_imovel_numeros]],3,FIND("'",ImoveisBB[[#This Row],[Desc_imovel_numeros]],3)-3),".",","))</f>
        <v>266</v>
      </c>
      <c r="O2264" s="6" t="str">
        <f>LOOKUP(ImoveisBB[[#This Row],[Area1]],Table25[Faixa],Table25[NomeFaixa])</f>
        <v>G. 200m2 - 500m2</v>
      </c>
      <c r="P2264" s="6" t="str">
        <f>IF(ISNUMBER( SEARCH("Desocupado", ImoveisBB[[#This Row],[status_imovel]] ) ), "DESOcupado", "OCUpado")</f>
        <v>OCUpado</v>
      </c>
      <c r="Q2264" s="6" t="str">
        <f>IF(ISNUMBER( SEARCH("Venda", ImoveisBB[[#This Row],[status_imovel]] ) ), "Venda Direta", "Leilão")</f>
        <v>Venda Direta</v>
      </c>
    </row>
    <row r="2265" spans="1:17" x14ac:dyDescent="0.25">
      <c r="A2265">
        <v>2264</v>
      </c>
      <c r="B2265" s="1" t="s">
        <v>2273</v>
      </c>
      <c r="C2265" t="s">
        <v>3478</v>
      </c>
      <c r="D2265" t="s">
        <v>6474</v>
      </c>
      <c r="E2265" s="7">
        <v>35953</v>
      </c>
      <c r="F2265">
        <v>52</v>
      </c>
      <c r="G2265" t="s">
        <v>7799</v>
      </c>
      <c r="H2265" t="s">
        <v>7949</v>
      </c>
      <c r="I2265" t="s">
        <v>10222</v>
      </c>
      <c r="J2265" t="s">
        <v>13659</v>
      </c>
      <c r="K2265" t="s">
        <v>17098</v>
      </c>
      <c r="L2265" t="str">
        <f>LOOKUP(ImoveisBB[[#This Row],[Vlr_venda_imovel]],Table2[Faixa],Table2[NomeFaixa])</f>
        <v>D. 35k - 50k</v>
      </c>
      <c r="M2265" t="str">
        <f>LOOKUP(ImoveisBB[[#This Row],[Desc%]],Table24[Faixa],Table24[NomeFaixa])</f>
        <v>F. 50% - 60%</v>
      </c>
      <c r="N2265">
        <f>VALUE(SUBSTITUTE(MID(ImoveisBB[[#This Row],[Desc_imovel_numeros]],3,FIND("'",ImoveisBB[[#This Row],[Desc_imovel_numeros]],3)-3),".",","))</f>
        <v>190</v>
      </c>
      <c r="O2265" s="6" t="str">
        <f>LOOKUP(ImoveisBB[[#This Row],[Area1]],Table25[Faixa],Table25[NomeFaixa])</f>
        <v>F. 150m2 - 200m2</v>
      </c>
      <c r="P2265" s="6" t="str">
        <f>IF(ISNUMBER( SEARCH("Desocupado", ImoveisBB[[#This Row],[status_imovel]] ) ), "DESOcupado", "OCUpado")</f>
        <v>OCUpado</v>
      </c>
      <c r="Q2265" s="6" t="str">
        <f>IF(ISNUMBER( SEARCH("Venda", ImoveisBB[[#This Row],[status_imovel]] ) ), "Venda Direta", "Leilão")</f>
        <v>Venda Direta</v>
      </c>
    </row>
    <row r="2266" spans="1:17" x14ac:dyDescent="0.25">
      <c r="A2266">
        <v>2265</v>
      </c>
      <c r="B2266" s="1" t="s">
        <v>2274</v>
      </c>
      <c r="C2266" t="s">
        <v>3478</v>
      </c>
      <c r="D2266" t="s">
        <v>6475</v>
      </c>
      <c r="E2266" s="7">
        <v>38947</v>
      </c>
      <c r="F2266">
        <v>44</v>
      </c>
      <c r="G2266" t="s">
        <v>7805</v>
      </c>
      <c r="H2266" t="s">
        <v>7949</v>
      </c>
      <c r="I2266" t="s">
        <v>10223</v>
      </c>
      <c r="J2266" t="s">
        <v>13660</v>
      </c>
      <c r="K2266" t="s">
        <v>17099</v>
      </c>
      <c r="L2266" t="str">
        <f>LOOKUP(ImoveisBB[[#This Row],[Vlr_venda_imovel]],Table2[Faixa],Table2[NomeFaixa])</f>
        <v>D. 35k - 50k</v>
      </c>
      <c r="M2266" t="str">
        <f>LOOKUP(ImoveisBB[[#This Row],[Desc%]],Table24[Faixa],Table24[NomeFaixa])</f>
        <v>E. 40% - 50%</v>
      </c>
      <c r="N2266">
        <f>VALUE(SUBSTITUTE(MID(ImoveisBB[[#This Row],[Desc_imovel_numeros]],3,FIND("'",ImoveisBB[[#This Row],[Desc_imovel_numeros]],3)-3),".",","))</f>
        <v>207</v>
      </c>
      <c r="O2266" s="6" t="str">
        <f>LOOKUP(ImoveisBB[[#This Row],[Area1]],Table25[Faixa],Table25[NomeFaixa])</f>
        <v>G. 200m2 - 500m2</v>
      </c>
      <c r="P2266" s="6" t="str">
        <f>IF(ISNUMBER( SEARCH("Desocupado", ImoveisBB[[#This Row],[status_imovel]] ) ), "DESOcupado", "OCUpado")</f>
        <v>OCUpado</v>
      </c>
      <c r="Q2266" s="6" t="str">
        <f>IF(ISNUMBER( SEARCH("Venda", ImoveisBB[[#This Row],[status_imovel]] ) ), "Venda Direta", "Leilão")</f>
        <v>Venda Direta</v>
      </c>
    </row>
    <row r="2267" spans="1:17" x14ac:dyDescent="0.25">
      <c r="A2267">
        <v>2266</v>
      </c>
      <c r="B2267" s="1" t="s">
        <v>2275</v>
      </c>
      <c r="C2267" t="s">
        <v>3451</v>
      </c>
      <c r="D2267" t="s">
        <v>6476</v>
      </c>
      <c r="E2267" s="7">
        <v>39864</v>
      </c>
      <c r="F2267">
        <v>34</v>
      </c>
      <c r="G2267" t="s">
        <v>7800</v>
      </c>
      <c r="H2267" t="s">
        <v>7952</v>
      </c>
      <c r="I2267" t="s">
        <v>10224</v>
      </c>
      <c r="J2267" t="s">
        <v>13661</v>
      </c>
      <c r="K2267" t="s">
        <v>17100</v>
      </c>
      <c r="L2267" t="str">
        <f>LOOKUP(ImoveisBB[[#This Row],[Vlr_venda_imovel]],Table2[Faixa],Table2[NomeFaixa])</f>
        <v>D. 35k - 50k</v>
      </c>
      <c r="M2267" t="str">
        <f>LOOKUP(ImoveisBB[[#This Row],[Desc%]],Table24[Faixa],Table24[NomeFaixa])</f>
        <v>D. 30% - 40%</v>
      </c>
      <c r="N2267">
        <f>VALUE(SUBSTITUTE(MID(ImoveisBB[[#This Row],[Desc_imovel_numeros]],3,FIND("'",ImoveisBB[[#This Row],[Desc_imovel_numeros]],3)-3),".",","))</f>
        <v>213.46</v>
      </c>
      <c r="O2267" s="6" t="str">
        <f>LOOKUP(ImoveisBB[[#This Row],[Area1]],Table25[Faixa],Table25[NomeFaixa])</f>
        <v>G. 200m2 - 500m2</v>
      </c>
      <c r="P2267" s="6" t="str">
        <f>IF(ISNUMBER( SEARCH("Desocupado", ImoveisBB[[#This Row],[status_imovel]] ) ), "DESOcupado", "OCUpado")</f>
        <v>DESOcupado</v>
      </c>
      <c r="Q2267" s="6" t="str">
        <f>IF(ISNUMBER( SEARCH("Venda", ImoveisBB[[#This Row],[status_imovel]] ) ), "Venda Direta", "Leilão")</f>
        <v>Venda Direta</v>
      </c>
    </row>
    <row r="2268" spans="1:17" x14ac:dyDescent="0.25">
      <c r="A2268">
        <v>2267</v>
      </c>
      <c r="B2268" s="1" t="s">
        <v>2276</v>
      </c>
      <c r="C2268" t="s">
        <v>4046</v>
      </c>
      <c r="D2268" t="s">
        <v>6477</v>
      </c>
      <c r="E2268" s="7">
        <v>64780</v>
      </c>
      <c r="F2268">
        <v>36</v>
      </c>
      <c r="G2268" t="s">
        <v>7723</v>
      </c>
      <c r="H2268" t="s">
        <v>7937</v>
      </c>
      <c r="I2268" t="s">
        <v>10225</v>
      </c>
      <c r="J2268" t="s">
        <v>13662</v>
      </c>
      <c r="K2268" t="s">
        <v>17101</v>
      </c>
      <c r="L2268" t="str">
        <f>LOOKUP(ImoveisBB[[#This Row],[Vlr_venda_imovel]],Table2[Faixa],Table2[NomeFaixa])</f>
        <v>E. 50k - 65k</v>
      </c>
      <c r="M2268" t="str">
        <f>LOOKUP(ImoveisBB[[#This Row],[Desc%]],Table24[Faixa],Table24[NomeFaixa])</f>
        <v>D. 30% - 40%</v>
      </c>
      <c r="N2268">
        <f>VALUE(SUBSTITUTE(MID(ImoveisBB[[#This Row],[Desc_imovel_numeros]],3,FIND("'",ImoveisBB[[#This Row],[Desc_imovel_numeros]],3)-3),".",","))</f>
        <v>184</v>
      </c>
      <c r="O2268" s="6" t="str">
        <f>LOOKUP(ImoveisBB[[#This Row],[Area1]],Table25[Faixa],Table25[NomeFaixa])</f>
        <v>F. 150m2 - 200m2</v>
      </c>
      <c r="P2268" s="6" t="str">
        <f>IF(ISNUMBER( SEARCH("Desocupado", ImoveisBB[[#This Row],[status_imovel]] ) ), "DESOcupado", "OCUpado")</f>
        <v>OCUpado</v>
      </c>
      <c r="Q2268" s="6" t="str">
        <f>IF(ISNUMBER( SEARCH("Venda", ImoveisBB[[#This Row],[status_imovel]] ) ), "Venda Direta", "Leilão")</f>
        <v>Leilão</v>
      </c>
    </row>
    <row r="2269" spans="1:17" x14ac:dyDescent="0.25">
      <c r="A2269">
        <v>2268</v>
      </c>
      <c r="B2269" s="1" t="s">
        <v>2277</v>
      </c>
      <c r="C2269" t="s">
        <v>4047</v>
      </c>
      <c r="D2269" t="s">
        <v>6478</v>
      </c>
      <c r="E2269" s="7">
        <v>48525</v>
      </c>
      <c r="F2269">
        <v>54</v>
      </c>
      <c r="G2269" t="s">
        <v>7722</v>
      </c>
      <c r="H2269" t="s">
        <v>7937</v>
      </c>
      <c r="I2269" t="s">
        <v>10226</v>
      </c>
      <c r="J2269" t="s">
        <v>13663</v>
      </c>
      <c r="K2269" t="s">
        <v>17102</v>
      </c>
      <c r="L2269" t="str">
        <f>LOOKUP(ImoveisBB[[#This Row],[Vlr_venda_imovel]],Table2[Faixa],Table2[NomeFaixa])</f>
        <v>D. 35k - 50k</v>
      </c>
      <c r="M2269" t="str">
        <f>LOOKUP(ImoveisBB[[#This Row],[Desc%]],Table24[Faixa],Table24[NomeFaixa])</f>
        <v>F. 50% - 60%</v>
      </c>
      <c r="N2269">
        <f>VALUE(SUBSTITUTE(MID(ImoveisBB[[#This Row],[Desc_imovel_numeros]],3,FIND("'",ImoveisBB[[#This Row],[Desc_imovel_numeros]],3)-3),".",","))</f>
        <v>91.88</v>
      </c>
      <c r="O2269" s="6" t="str">
        <f>LOOKUP(ImoveisBB[[#This Row],[Area1]],Table25[Faixa],Table25[NomeFaixa])</f>
        <v>D. 75m2 - 100m2</v>
      </c>
      <c r="P2269" s="6" t="str">
        <f>IF(ISNUMBER( SEARCH("Desocupado", ImoveisBB[[#This Row],[status_imovel]] ) ), "DESOcupado", "OCUpado")</f>
        <v>OCUpado</v>
      </c>
      <c r="Q2269" s="6" t="str">
        <f>IF(ISNUMBER( SEARCH("Venda", ImoveisBB[[#This Row],[status_imovel]] ) ), "Venda Direta", "Leilão")</f>
        <v>Venda Direta</v>
      </c>
    </row>
    <row r="2270" spans="1:17" x14ac:dyDescent="0.25">
      <c r="A2270">
        <v>2269</v>
      </c>
      <c r="B2270" s="1" t="s">
        <v>2278</v>
      </c>
      <c r="C2270" t="s">
        <v>4048</v>
      </c>
      <c r="D2270" t="s">
        <v>6479</v>
      </c>
      <c r="E2270" s="7">
        <v>51039</v>
      </c>
      <c r="F2270">
        <v>47</v>
      </c>
      <c r="G2270" t="s">
        <v>7723</v>
      </c>
      <c r="H2270" t="s">
        <v>7937</v>
      </c>
      <c r="I2270" t="s">
        <v>10227</v>
      </c>
      <c r="J2270" t="s">
        <v>13664</v>
      </c>
      <c r="K2270" t="s">
        <v>17103</v>
      </c>
      <c r="L2270" t="str">
        <f>LOOKUP(ImoveisBB[[#This Row],[Vlr_venda_imovel]],Table2[Faixa],Table2[NomeFaixa])</f>
        <v>E. 50k - 65k</v>
      </c>
      <c r="M2270" t="str">
        <f>LOOKUP(ImoveisBB[[#This Row],[Desc%]],Table24[Faixa],Table24[NomeFaixa])</f>
        <v>E. 40% - 50%</v>
      </c>
      <c r="N2270">
        <f>VALUE(SUBSTITUTE(MID(ImoveisBB[[#This Row],[Desc_imovel_numeros]],3,FIND("'",ImoveisBB[[#This Row],[Desc_imovel_numeros]],3)-3),".",","))</f>
        <v>180</v>
      </c>
      <c r="O2270" s="6" t="str">
        <f>LOOKUP(ImoveisBB[[#This Row],[Area1]],Table25[Faixa],Table25[NomeFaixa])</f>
        <v>F. 150m2 - 200m2</v>
      </c>
      <c r="P2270" s="6" t="str">
        <f>IF(ISNUMBER( SEARCH("Desocupado", ImoveisBB[[#This Row],[status_imovel]] ) ), "DESOcupado", "OCUpado")</f>
        <v>OCUpado</v>
      </c>
      <c r="Q2270" s="6" t="str">
        <f>IF(ISNUMBER( SEARCH("Venda", ImoveisBB[[#This Row],[status_imovel]] ) ), "Venda Direta", "Leilão")</f>
        <v>Venda Direta</v>
      </c>
    </row>
    <row r="2271" spans="1:17" x14ac:dyDescent="0.25">
      <c r="A2271">
        <v>2270</v>
      </c>
      <c r="B2271" s="1" t="s">
        <v>2279</v>
      </c>
      <c r="C2271" t="s">
        <v>3451</v>
      </c>
      <c r="D2271" t="s">
        <v>6480</v>
      </c>
      <c r="E2271" s="7">
        <v>45233</v>
      </c>
      <c r="F2271">
        <v>42</v>
      </c>
      <c r="G2271" t="s">
        <v>7845</v>
      </c>
      <c r="H2271" t="s">
        <v>7952</v>
      </c>
      <c r="I2271" t="s">
        <v>10228</v>
      </c>
      <c r="J2271" t="s">
        <v>13665</v>
      </c>
      <c r="K2271" t="s">
        <v>17104</v>
      </c>
      <c r="L2271" t="str">
        <f>LOOKUP(ImoveisBB[[#This Row],[Vlr_venda_imovel]],Table2[Faixa],Table2[NomeFaixa])</f>
        <v>D. 35k - 50k</v>
      </c>
      <c r="M2271" t="str">
        <f>LOOKUP(ImoveisBB[[#This Row],[Desc%]],Table24[Faixa],Table24[NomeFaixa])</f>
        <v>E. 40% - 50%</v>
      </c>
      <c r="N2271">
        <f>VALUE(SUBSTITUTE(MID(ImoveisBB[[#This Row],[Desc_imovel_numeros]],3,FIND("'",ImoveisBB[[#This Row],[Desc_imovel_numeros]],3)-3),".",","))</f>
        <v>200</v>
      </c>
      <c r="O2271" s="6" t="str">
        <f>LOOKUP(ImoveisBB[[#This Row],[Area1]],Table25[Faixa],Table25[NomeFaixa])</f>
        <v>G. 200m2 - 500m2</v>
      </c>
      <c r="P2271" s="6" t="str">
        <f>IF(ISNUMBER( SEARCH("Desocupado", ImoveisBB[[#This Row],[status_imovel]] ) ), "DESOcupado", "OCUpado")</f>
        <v>OCUpado</v>
      </c>
      <c r="Q2271" s="6" t="str">
        <f>IF(ISNUMBER( SEARCH("Venda", ImoveisBB[[#This Row],[status_imovel]] ) ), "Venda Direta", "Leilão")</f>
        <v>Leilão</v>
      </c>
    </row>
    <row r="2272" spans="1:17" x14ac:dyDescent="0.25">
      <c r="A2272">
        <v>2271</v>
      </c>
      <c r="B2272" s="1" t="s">
        <v>2280</v>
      </c>
      <c r="C2272" t="s">
        <v>3478</v>
      </c>
      <c r="D2272" t="s">
        <v>6481</v>
      </c>
      <c r="E2272" s="7">
        <v>42741</v>
      </c>
      <c r="F2272">
        <v>53</v>
      </c>
      <c r="G2272" t="s">
        <v>7805</v>
      </c>
      <c r="H2272" t="s">
        <v>7949</v>
      </c>
      <c r="I2272" t="s">
        <v>10229</v>
      </c>
      <c r="J2272" t="s">
        <v>13666</v>
      </c>
      <c r="K2272" t="s">
        <v>17105</v>
      </c>
      <c r="L2272" t="str">
        <f>LOOKUP(ImoveisBB[[#This Row],[Vlr_venda_imovel]],Table2[Faixa],Table2[NomeFaixa])</f>
        <v>D. 35k - 50k</v>
      </c>
      <c r="M2272" t="str">
        <f>LOOKUP(ImoveisBB[[#This Row],[Desc%]],Table24[Faixa],Table24[NomeFaixa])</f>
        <v>F. 50% - 60%</v>
      </c>
      <c r="N2272">
        <f>VALUE(SUBSTITUTE(MID(ImoveisBB[[#This Row],[Desc_imovel_numeros]],3,FIND("'",ImoveisBB[[#This Row],[Desc_imovel_numeros]],3)-3),".",","))</f>
        <v>198</v>
      </c>
      <c r="O2272" s="6" t="str">
        <f>LOOKUP(ImoveisBB[[#This Row],[Area1]],Table25[Faixa],Table25[NomeFaixa])</f>
        <v>F. 150m2 - 200m2</v>
      </c>
      <c r="P2272" s="6" t="str">
        <f>IF(ISNUMBER( SEARCH("Desocupado", ImoveisBB[[#This Row],[status_imovel]] ) ), "DESOcupado", "OCUpado")</f>
        <v>OCUpado</v>
      </c>
      <c r="Q2272" s="6" t="str">
        <f>IF(ISNUMBER( SEARCH("Venda", ImoveisBB[[#This Row],[status_imovel]] ) ), "Venda Direta", "Leilão")</f>
        <v>Venda Direta</v>
      </c>
    </row>
    <row r="2273" spans="1:17" x14ac:dyDescent="0.25">
      <c r="A2273">
        <v>2272</v>
      </c>
      <c r="B2273" s="1" t="s">
        <v>2281</v>
      </c>
      <c r="C2273" t="s">
        <v>3478</v>
      </c>
      <c r="D2273" t="s">
        <v>6482</v>
      </c>
      <c r="E2273" s="7">
        <v>62391</v>
      </c>
      <c r="F2273">
        <v>34</v>
      </c>
      <c r="G2273" t="s">
        <v>7845</v>
      </c>
      <c r="H2273" t="s">
        <v>7952</v>
      </c>
      <c r="I2273" t="s">
        <v>10230</v>
      </c>
      <c r="J2273" t="s">
        <v>13667</v>
      </c>
      <c r="K2273" t="s">
        <v>17106</v>
      </c>
      <c r="L2273" t="str">
        <f>LOOKUP(ImoveisBB[[#This Row],[Vlr_venda_imovel]],Table2[Faixa],Table2[NomeFaixa])</f>
        <v>E. 50k - 65k</v>
      </c>
      <c r="M2273" t="str">
        <f>LOOKUP(ImoveisBB[[#This Row],[Desc%]],Table24[Faixa],Table24[NomeFaixa])</f>
        <v>D. 30% - 40%</v>
      </c>
      <c r="N2273">
        <f>VALUE(SUBSTITUTE(MID(ImoveisBB[[#This Row],[Desc_imovel_numeros]],3,FIND("'",ImoveisBB[[#This Row],[Desc_imovel_numeros]],3)-3),".",","))</f>
        <v>200</v>
      </c>
      <c r="O2273" s="6" t="str">
        <f>LOOKUP(ImoveisBB[[#This Row],[Area1]],Table25[Faixa],Table25[NomeFaixa])</f>
        <v>G. 200m2 - 500m2</v>
      </c>
      <c r="P2273" s="6" t="str">
        <f>IF(ISNUMBER( SEARCH("Desocupado", ImoveisBB[[#This Row],[status_imovel]] ) ), "DESOcupado", "OCUpado")</f>
        <v>OCUpado</v>
      </c>
      <c r="Q2273" s="6" t="str">
        <f>IF(ISNUMBER( SEARCH("Venda", ImoveisBB[[#This Row],[status_imovel]] ) ), "Venda Direta", "Leilão")</f>
        <v>Leilão</v>
      </c>
    </row>
    <row r="2274" spans="1:17" x14ac:dyDescent="0.25">
      <c r="A2274">
        <v>2273</v>
      </c>
      <c r="B2274" s="1" t="s">
        <v>2282</v>
      </c>
      <c r="C2274" t="s">
        <v>3478</v>
      </c>
      <c r="D2274" t="s">
        <v>6483</v>
      </c>
      <c r="E2274" s="7">
        <v>42490</v>
      </c>
      <c r="F2274">
        <v>39</v>
      </c>
      <c r="G2274" t="s">
        <v>7805</v>
      </c>
      <c r="H2274" t="s">
        <v>7949</v>
      </c>
      <c r="I2274" t="s">
        <v>10231</v>
      </c>
      <c r="J2274" t="s">
        <v>13668</v>
      </c>
      <c r="K2274" t="s">
        <v>17107</v>
      </c>
      <c r="L2274" t="str">
        <f>LOOKUP(ImoveisBB[[#This Row],[Vlr_venda_imovel]],Table2[Faixa],Table2[NomeFaixa])</f>
        <v>D. 35k - 50k</v>
      </c>
      <c r="M2274" t="str">
        <f>LOOKUP(ImoveisBB[[#This Row],[Desc%]],Table24[Faixa],Table24[NomeFaixa])</f>
        <v>D. 30% - 40%</v>
      </c>
      <c r="N2274">
        <f>VALUE(SUBSTITUTE(MID(ImoveisBB[[#This Row],[Desc_imovel_numeros]],3,FIND("'",ImoveisBB[[#This Row],[Desc_imovel_numeros]],3)-3),".",","))</f>
        <v>144.5</v>
      </c>
      <c r="O2274" s="6" t="str">
        <f>LOOKUP(ImoveisBB[[#This Row],[Area1]],Table25[Faixa],Table25[NomeFaixa])</f>
        <v>E. 100m2 - 150m2</v>
      </c>
      <c r="P2274" s="6" t="str">
        <f>IF(ISNUMBER( SEARCH("Desocupado", ImoveisBB[[#This Row],[status_imovel]] ) ), "DESOcupado", "OCUpado")</f>
        <v>OCUpado</v>
      </c>
      <c r="Q2274" s="6" t="str">
        <f>IF(ISNUMBER( SEARCH("Venda", ImoveisBB[[#This Row],[status_imovel]] ) ), "Venda Direta", "Leilão")</f>
        <v>Leilão</v>
      </c>
    </row>
    <row r="2275" spans="1:17" x14ac:dyDescent="0.25">
      <c r="A2275">
        <v>2274</v>
      </c>
      <c r="B2275" s="1" t="s">
        <v>2283</v>
      </c>
      <c r="C2275" t="s">
        <v>4026</v>
      </c>
      <c r="D2275" t="s">
        <v>6484</v>
      </c>
      <c r="E2275" s="7">
        <v>59509</v>
      </c>
      <c r="F2275">
        <v>29</v>
      </c>
      <c r="G2275" t="s">
        <v>7814</v>
      </c>
      <c r="H2275" t="s">
        <v>7946</v>
      </c>
      <c r="I2275" t="s">
        <v>10232</v>
      </c>
      <c r="J2275" t="s">
        <v>13669</v>
      </c>
      <c r="K2275" t="s">
        <v>17108</v>
      </c>
      <c r="L2275" t="str">
        <f>LOOKUP(ImoveisBB[[#This Row],[Vlr_venda_imovel]],Table2[Faixa],Table2[NomeFaixa])</f>
        <v>E. 50k - 65k</v>
      </c>
      <c r="M2275" t="str">
        <f>LOOKUP(ImoveisBB[[#This Row],[Desc%]],Table24[Faixa],Table24[NomeFaixa])</f>
        <v>C. 20% - 30%</v>
      </c>
      <c r="N2275">
        <f>VALUE(SUBSTITUTE(MID(ImoveisBB[[#This Row],[Desc_imovel_numeros]],3,FIND("'",ImoveisBB[[#This Row],[Desc_imovel_numeros]],3)-3),".",","))</f>
        <v>49.95</v>
      </c>
      <c r="O2275" s="6" t="str">
        <f>LOOKUP(ImoveisBB[[#This Row],[Area1]],Table25[Faixa],Table25[NomeFaixa])</f>
        <v>B. 25m2 - 50m2</v>
      </c>
      <c r="P2275" s="6" t="str">
        <f>IF(ISNUMBER( SEARCH("Desocupado", ImoveisBB[[#This Row],[status_imovel]] ) ), "DESOcupado", "OCUpado")</f>
        <v>DESOcupado</v>
      </c>
      <c r="Q2275" s="6" t="str">
        <f>IF(ISNUMBER( SEARCH("Venda", ImoveisBB[[#This Row],[status_imovel]] ) ), "Venda Direta", "Leilão")</f>
        <v>Venda Direta</v>
      </c>
    </row>
    <row r="2276" spans="1:17" x14ac:dyDescent="0.25">
      <c r="A2276">
        <v>2275</v>
      </c>
      <c r="B2276" s="1" t="s">
        <v>2284</v>
      </c>
      <c r="C2276" t="s">
        <v>3478</v>
      </c>
      <c r="D2276" t="s">
        <v>6485</v>
      </c>
      <c r="E2276" s="7">
        <v>40657</v>
      </c>
      <c r="F2276">
        <v>46</v>
      </c>
      <c r="G2276" t="s">
        <v>7805</v>
      </c>
      <c r="H2276" t="s">
        <v>7949</v>
      </c>
      <c r="I2276" t="s">
        <v>10233</v>
      </c>
      <c r="J2276" t="s">
        <v>13670</v>
      </c>
      <c r="K2276" t="s">
        <v>17109</v>
      </c>
      <c r="L2276" t="str">
        <f>LOOKUP(ImoveisBB[[#This Row],[Vlr_venda_imovel]],Table2[Faixa],Table2[NomeFaixa])</f>
        <v>D. 35k - 50k</v>
      </c>
      <c r="M2276" t="str">
        <f>LOOKUP(ImoveisBB[[#This Row],[Desc%]],Table24[Faixa],Table24[NomeFaixa])</f>
        <v>E. 40% - 50%</v>
      </c>
      <c r="N2276">
        <f>VALUE(SUBSTITUTE(MID(ImoveisBB[[#This Row],[Desc_imovel_numeros]],3,FIND("'",ImoveisBB[[#This Row],[Desc_imovel_numeros]],3)-3),".",","))</f>
        <v>180</v>
      </c>
      <c r="O2276" s="6" t="str">
        <f>LOOKUP(ImoveisBB[[#This Row],[Area1]],Table25[Faixa],Table25[NomeFaixa])</f>
        <v>F. 150m2 - 200m2</v>
      </c>
      <c r="P2276" s="6" t="str">
        <f>IF(ISNUMBER( SEARCH("Desocupado", ImoveisBB[[#This Row],[status_imovel]] ) ), "DESOcupado", "OCUpado")</f>
        <v>OCUpado</v>
      </c>
      <c r="Q2276" s="6" t="str">
        <f>IF(ISNUMBER( SEARCH("Venda", ImoveisBB[[#This Row],[status_imovel]] ) ), "Venda Direta", "Leilão")</f>
        <v>Venda Direta</v>
      </c>
    </row>
    <row r="2277" spans="1:17" x14ac:dyDescent="0.25">
      <c r="A2277">
        <v>2276</v>
      </c>
      <c r="B2277" s="1" t="s">
        <v>2285</v>
      </c>
      <c r="C2277" t="s">
        <v>3478</v>
      </c>
      <c r="D2277" t="s">
        <v>6486</v>
      </c>
      <c r="E2277" s="7">
        <v>37461</v>
      </c>
      <c r="F2277">
        <v>50</v>
      </c>
      <c r="G2277" t="s">
        <v>7805</v>
      </c>
      <c r="H2277" t="s">
        <v>7949</v>
      </c>
      <c r="I2277" t="s">
        <v>10234</v>
      </c>
      <c r="J2277" t="s">
        <v>13671</v>
      </c>
      <c r="K2277" t="s">
        <v>17110</v>
      </c>
      <c r="L2277" t="str">
        <f>LOOKUP(ImoveisBB[[#This Row],[Vlr_venda_imovel]],Table2[Faixa],Table2[NomeFaixa])</f>
        <v>D. 35k - 50k</v>
      </c>
      <c r="M2277" t="str">
        <f>LOOKUP(ImoveisBB[[#This Row],[Desc%]],Table24[Faixa],Table24[NomeFaixa])</f>
        <v>F. 50% - 60%</v>
      </c>
      <c r="N2277">
        <f>VALUE(SUBSTITUTE(MID(ImoveisBB[[#This Row],[Desc_imovel_numeros]],3,FIND("'",ImoveisBB[[#This Row],[Desc_imovel_numeros]],3)-3),".",","))</f>
        <v>200</v>
      </c>
      <c r="O2277" s="6" t="str">
        <f>LOOKUP(ImoveisBB[[#This Row],[Area1]],Table25[Faixa],Table25[NomeFaixa])</f>
        <v>G. 200m2 - 500m2</v>
      </c>
      <c r="P2277" s="6" t="str">
        <f>IF(ISNUMBER( SEARCH("Desocupado", ImoveisBB[[#This Row],[status_imovel]] ) ), "DESOcupado", "OCUpado")</f>
        <v>OCUpado</v>
      </c>
      <c r="Q2277" s="6" t="str">
        <f>IF(ISNUMBER( SEARCH("Venda", ImoveisBB[[#This Row],[status_imovel]] ) ), "Venda Direta", "Leilão")</f>
        <v>Venda Direta</v>
      </c>
    </row>
    <row r="2278" spans="1:17" x14ac:dyDescent="0.25">
      <c r="A2278">
        <v>2277</v>
      </c>
      <c r="B2278" s="1" t="s">
        <v>2286</v>
      </c>
      <c r="C2278" t="s">
        <v>4049</v>
      </c>
      <c r="D2278" t="s">
        <v>6487</v>
      </c>
      <c r="E2278" s="7">
        <v>41987</v>
      </c>
      <c r="F2278">
        <v>55</v>
      </c>
      <c r="G2278" t="s">
        <v>7912</v>
      </c>
      <c r="H2278" t="s">
        <v>7942</v>
      </c>
      <c r="I2278" t="s">
        <v>10235</v>
      </c>
      <c r="J2278" t="s">
        <v>13672</v>
      </c>
      <c r="K2278" t="s">
        <v>17111</v>
      </c>
      <c r="L2278" t="str">
        <f>LOOKUP(ImoveisBB[[#This Row],[Vlr_venda_imovel]],Table2[Faixa],Table2[NomeFaixa])</f>
        <v>D. 35k - 50k</v>
      </c>
      <c r="M2278" t="str">
        <f>LOOKUP(ImoveisBB[[#This Row],[Desc%]],Table24[Faixa],Table24[NomeFaixa])</f>
        <v>F. 50% - 60%</v>
      </c>
      <c r="N2278">
        <f>VALUE(SUBSTITUTE(MID(ImoveisBB[[#This Row],[Desc_imovel_numeros]],3,FIND("'",ImoveisBB[[#This Row],[Desc_imovel_numeros]],3)-3),".",","))</f>
        <v>44.52</v>
      </c>
      <c r="O2278" s="6" t="str">
        <f>LOOKUP(ImoveisBB[[#This Row],[Area1]],Table25[Faixa],Table25[NomeFaixa])</f>
        <v>B. 25m2 - 50m2</v>
      </c>
      <c r="P2278" s="6" t="str">
        <f>IF(ISNUMBER( SEARCH("Desocupado", ImoveisBB[[#This Row],[status_imovel]] ) ), "DESOcupado", "OCUpado")</f>
        <v>OCUpado</v>
      </c>
      <c r="Q2278" s="6" t="str">
        <f>IF(ISNUMBER( SEARCH("Venda", ImoveisBB[[#This Row],[status_imovel]] ) ), "Venda Direta", "Leilão")</f>
        <v>Leilão</v>
      </c>
    </row>
    <row r="2279" spans="1:17" x14ac:dyDescent="0.25">
      <c r="A2279">
        <v>2278</v>
      </c>
      <c r="B2279" s="1" t="s">
        <v>2287</v>
      </c>
      <c r="C2279" t="s">
        <v>4034</v>
      </c>
      <c r="D2279" t="s">
        <v>6488</v>
      </c>
      <c r="E2279" s="7">
        <v>51944</v>
      </c>
      <c r="F2279">
        <v>50</v>
      </c>
      <c r="G2279" t="s">
        <v>7725</v>
      </c>
      <c r="H2279" t="s">
        <v>7937</v>
      </c>
      <c r="I2279" t="s">
        <v>10236</v>
      </c>
      <c r="J2279" t="s">
        <v>13673</v>
      </c>
      <c r="K2279" t="s">
        <v>17112</v>
      </c>
      <c r="L2279" t="str">
        <f>LOOKUP(ImoveisBB[[#This Row],[Vlr_venda_imovel]],Table2[Faixa],Table2[NomeFaixa])</f>
        <v>E. 50k - 65k</v>
      </c>
      <c r="M2279" t="str">
        <f>LOOKUP(ImoveisBB[[#This Row],[Desc%]],Table24[Faixa],Table24[NomeFaixa])</f>
        <v>F. 50% - 60%</v>
      </c>
      <c r="N2279">
        <f>VALUE(SUBSTITUTE(MID(ImoveisBB[[#This Row],[Desc_imovel_numeros]],3,FIND("'",ImoveisBB[[#This Row],[Desc_imovel_numeros]],3)-3),".",","))</f>
        <v>100</v>
      </c>
      <c r="O2279" s="6" t="str">
        <f>LOOKUP(ImoveisBB[[#This Row],[Area1]],Table25[Faixa],Table25[NomeFaixa])</f>
        <v>E. 100m2 - 150m2</v>
      </c>
      <c r="P2279" s="6" t="str">
        <f>IF(ISNUMBER( SEARCH("Desocupado", ImoveisBB[[#This Row],[status_imovel]] ) ), "DESOcupado", "OCUpado")</f>
        <v>OCUpado</v>
      </c>
      <c r="Q2279" s="6" t="str">
        <f>IF(ISNUMBER( SEARCH("Venda", ImoveisBB[[#This Row],[status_imovel]] ) ), "Venda Direta", "Leilão")</f>
        <v>Venda Direta</v>
      </c>
    </row>
    <row r="2280" spans="1:17" x14ac:dyDescent="0.25">
      <c r="A2280">
        <v>2279</v>
      </c>
      <c r="B2280" s="1" t="s">
        <v>2288</v>
      </c>
      <c r="C2280" t="s">
        <v>3478</v>
      </c>
      <c r="D2280" t="s">
        <v>6489</v>
      </c>
      <c r="E2280" s="7">
        <v>37612</v>
      </c>
      <c r="F2280">
        <v>15</v>
      </c>
      <c r="G2280" t="s">
        <v>7805</v>
      </c>
      <c r="H2280" t="s">
        <v>7949</v>
      </c>
      <c r="I2280" t="s">
        <v>10237</v>
      </c>
      <c r="J2280" t="s">
        <v>13674</v>
      </c>
      <c r="K2280" t="s">
        <v>17113</v>
      </c>
      <c r="L2280" t="str">
        <f>LOOKUP(ImoveisBB[[#This Row],[Vlr_venda_imovel]],Table2[Faixa],Table2[NomeFaixa])</f>
        <v>D. 35k - 50k</v>
      </c>
      <c r="M2280" t="str">
        <f>LOOKUP(ImoveisBB[[#This Row],[Desc%]],Table24[Faixa],Table24[NomeFaixa])</f>
        <v>B. 10% - 20%</v>
      </c>
      <c r="N2280">
        <f>VALUE(SUBSTITUTE(MID(ImoveisBB[[#This Row],[Desc_imovel_numeros]],3,FIND("'",ImoveisBB[[#This Row],[Desc_imovel_numeros]],3)-3),".",","))</f>
        <v>130</v>
      </c>
      <c r="O2280" s="6" t="str">
        <f>LOOKUP(ImoveisBB[[#This Row],[Area1]],Table25[Faixa],Table25[NomeFaixa])</f>
        <v>E. 100m2 - 150m2</v>
      </c>
      <c r="P2280" s="6" t="str">
        <f>IF(ISNUMBER( SEARCH("Desocupado", ImoveisBB[[#This Row],[status_imovel]] ) ), "DESOcupado", "OCUpado")</f>
        <v>OCUpado</v>
      </c>
      <c r="Q2280" s="6" t="str">
        <f>IF(ISNUMBER( SEARCH("Venda", ImoveisBB[[#This Row],[status_imovel]] ) ), "Venda Direta", "Leilão")</f>
        <v>Leilão</v>
      </c>
    </row>
    <row r="2281" spans="1:17" x14ac:dyDescent="0.25">
      <c r="A2281">
        <v>2280</v>
      </c>
      <c r="B2281" s="1" t="s">
        <v>2289</v>
      </c>
      <c r="C2281" t="s">
        <v>3478</v>
      </c>
      <c r="D2281" t="s">
        <v>6490</v>
      </c>
      <c r="E2281" s="7">
        <v>49027</v>
      </c>
      <c r="F2281">
        <v>49</v>
      </c>
      <c r="G2281" t="s">
        <v>7722</v>
      </c>
      <c r="H2281" t="s">
        <v>7937</v>
      </c>
      <c r="I2281" t="s">
        <v>10238</v>
      </c>
      <c r="J2281" t="s">
        <v>13675</v>
      </c>
      <c r="K2281" t="s">
        <v>17114</v>
      </c>
      <c r="L2281" t="str">
        <f>LOOKUP(ImoveisBB[[#This Row],[Vlr_venda_imovel]],Table2[Faixa],Table2[NomeFaixa])</f>
        <v>D. 35k - 50k</v>
      </c>
      <c r="M2281" t="str">
        <f>LOOKUP(ImoveisBB[[#This Row],[Desc%]],Table24[Faixa],Table24[NomeFaixa])</f>
        <v>E. 40% - 50%</v>
      </c>
      <c r="N2281">
        <f>VALUE(SUBSTITUTE(MID(ImoveisBB[[#This Row],[Desc_imovel_numeros]],3,FIND("'",ImoveisBB[[#This Row],[Desc_imovel_numeros]],3)-3),".",","))</f>
        <v>154.83000000000001</v>
      </c>
      <c r="O2281" s="6" t="str">
        <f>LOOKUP(ImoveisBB[[#This Row],[Area1]],Table25[Faixa],Table25[NomeFaixa])</f>
        <v>F. 150m2 - 200m2</v>
      </c>
      <c r="P2281" s="6" t="str">
        <f>IF(ISNUMBER( SEARCH("Desocupado", ImoveisBB[[#This Row],[status_imovel]] ) ), "DESOcupado", "OCUpado")</f>
        <v>OCUpado</v>
      </c>
      <c r="Q2281" s="6" t="str">
        <f>IF(ISNUMBER( SEARCH("Venda", ImoveisBB[[#This Row],[status_imovel]] ) ), "Venda Direta", "Leilão")</f>
        <v>Venda Direta</v>
      </c>
    </row>
    <row r="2282" spans="1:17" x14ac:dyDescent="0.25">
      <c r="A2282">
        <v>2281</v>
      </c>
      <c r="B2282" s="1" t="s">
        <v>2290</v>
      </c>
      <c r="C2282" t="s">
        <v>4050</v>
      </c>
      <c r="D2282" t="s">
        <v>6491</v>
      </c>
      <c r="E2282" s="7">
        <v>53813</v>
      </c>
      <c r="F2282">
        <v>61</v>
      </c>
      <c r="G2282" t="s">
        <v>7725</v>
      </c>
      <c r="H2282" t="s">
        <v>7937</v>
      </c>
      <c r="I2282" t="s">
        <v>10239</v>
      </c>
      <c r="J2282" t="s">
        <v>13676</v>
      </c>
      <c r="K2282" t="s">
        <v>17115</v>
      </c>
      <c r="L2282" t="str">
        <f>LOOKUP(ImoveisBB[[#This Row],[Vlr_venda_imovel]],Table2[Faixa],Table2[NomeFaixa])</f>
        <v>E. 50k - 65k</v>
      </c>
      <c r="M2282" t="str">
        <f>LOOKUP(ImoveisBB[[#This Row],[Desc%]],Table24[Faixa],Table24[NomeFaixa])</f>
        <v>G. 60% - 70%</v>
      </c>
      <c r="N2282">
        <f>VALUE(SUBSTITUTE(MID(ImoveisBB[[#This Row],[Desc_imovel_numeros]],3,FIND("'",ImoveisBB[[#This Row],[Desc_imovel_numeros]],3)-3),".",","))</f>
        <v>100</v>
      </c>
      <c r="O2282" s="6" t="str">
        <f>LOOKUP(ImoveisBB[[#This Row],[Area1]],Table25[Faixa],Table25[NomeFaixa])</f>
        <v>E. 100m2 - 150m2</v>
      </c>
      <c r="P2282" s="6" t="str">
        <f>IF(ISNUMBER( SEARCH("Desocupado", ImoveisBB[[#This Row],[status_imovel]] ) ), "DESOcupado", "OCUpado")</f>
        <v>OCUpado</v>
      </c>
      <c r="Q2282" s="6" t="str">
        <f>IF(ISNUMBER( SEARCH("Venda", ImoveisBB[[#This Row],[status_imovel]] ) ), "Venda Direta", "Leilão")</f>
        <v>Venda Direta</v>
      </c>
    </row>
    <row r="2283" spans="1:17" x14ac:dyDescent="0.25">
      <c r="A2283">
        <v>2282</v>
      </c>
      <c r="B2283" s="1" t="s">
        <v>2291</v>
      </c>
      <c r="C2283" t="s">
        <v>4046</v>
      </c>
      <c r="D2283" t="s">
        <v>6492</v>
      </c>
      <c r="E2283" s="7">
        <v>58659</v>
      </c>
      <c r="F2283">
        <v>48</v>
      </c>
      <c r="G2283" t="s">
        <v>7723</v>
      </c>
      <c r="H2283" t="s">
        <v>7937</v>
      </c>
      <c r="I2283" t="s">
        <v>10240</v>
      </c>
      <c r="J2283" t="s">
        <v>13677</v>
      </c>
      <c r="K2283" t="s">
        <v>17116</v>
      </c>
      <c r="L2283" t="str">
        <f>LOOKUP(ImoveisBB[[#This Row],[Vlr_venda_imovel]],Table2[Faixa],Table2[NomeFaixa])</f>
        <v>E. 50k - 65k</v>
      </c>
      <c r="M2283" t="str">
        <f>LOOKUP(ImoveisBB[[#This Row],[Desc%]],Table24[Faixa],Table24[NomeFaixa])</f>
        <v>E. 40% - 50%</v>
      </c>
      <c r="N2283">
        <f>VALUE(SUBSTITUTE(MID(ImoveisBB[[#This Row],[Desc_imovel_numeros]],3,FIND("'",ImoveisBB[[#This Row],[Desc_imovel_numeros]],3)-3),".",","))</f>
        <v>161.24</v>
      </c>
      <c r="O2283" s="6" t="str">
        <f>LOOKUP(ImoveisBB[[#This Row],[Area1]],Table25[Faixa],Table25[NomeFaixa])</f>
        <v>F. 150m2 - 200m2</v>
      </c>
      <c r="P2283" s="6" t="str">
        <f>IF(ISNUMBER( SEARCH("Desocupado", ImoveisBB[[#This Row],[status_imovel]] ) ), "DESOcupado", "OCUpado")</f>
        <v>OCUpado</v>
      </c>
      <c r="Q2283" s="6" t="str">
        <f>IF(ISNUMBER( SEARCH("Venda", ImoveisBB[[#This Row],[status_imovel]] ) ), "Venda Direta", "Leilão")</f>
        <v>Venda Direta</v>
      </c>
    </row>
    <row r="2284" spans="1:17" x14ac:dyDescent="0.25">
      <c r="A2284">
        <v>2283</v>
      </c>
      <c r="B2284" s="1" t="s">
        <v>2292</v>
      </c>
      <c r="C2284" t="s">
        <v>3478</v>
      </c>
      <c r="D2284" t="s">
        <v>6493</v>
      </c>
      <c r="E2284" s="7">
        <v>50033</v>
      </c>
      <c r="F2284">
        <v>44</v>
      </c>
      <c r="G2284" t="s">
        <v>7722</v>
      </c>
      <c r="H2284" t="s">
        <v>7937</v>
      </c>
      <c r="I2284" t="s">
        <v>10241</v>
      </c>
      <c r="J2284" t="s">
        <v>13678</v>
      </c>
      <c r="K2284" t="s">
        <v>17117</v>
      </c>
      <c r="L2284" t="str">
        <f>LOOKUP(ImoveisBB[[#This Row],[Vlr_venda_imovel]],Table2[Faixa],Table2[NomeFaixa])</f>
        <v>E. 50k - 65k</v>
      </c>
      <c r="M2284" t="str">
        <f>LOOKUP(ImoveisBB[[#This Row],[Desc%]],Table24[Faixa],Table24[NomeFaixa])</f>
        <v>E. 40% - 50%</v>
      </c>
      <c r="N2284">
        <f>VALUE(SUBSTITUTE(MID(ImoveisBB[[#This Row],[Desc_imovel_numeros]],3,FIND("'",ImoveisBB[[#This Row],[Desc_imovel_numeros]],3)-3),".",","))</f>
        <v>120</v>
      </c>
      <c r="O2284" s="6" t="str">
        <f>LOOKUP(ImoveisBB[[#This Row],[Area1]],Table25[Faixa],Table25[NomeFaixa])</f>
        <v>E. 100m2 - 150m2</v>
      </c>
      <c r="P2284" s="6" t="str">
        <f>IF(ISNUMBER( SEARCH("Desocupado", ImoveisBB[[#This Row],[status_imovel]] ) ), "DESOcupado", "OCUpado")</f>
        <v>OCUpado</v>
      </c>
      <c r="Q2284" s="6" t="str">
        <f>IF(ISNUMBER( SEARCH("Venda", ImoveisBB[[#This Row],[status_imovel]] ) ), "Venda Direta", "Leilão")</f>
        <v>Venda Direta</v>
      </c>
    </row>
    <row r="2285" spans="1:17" x14ac:dyDescent="0.25">
      <c r="A2285">
        <v>2284</v>
      </c>
      <c r="B2285" s="1" t="s">
        <v>2293</v>
      </c>
      <c r="C2285" t="s">
        <v>3478</v>
      </c>
      <c r="D2285" t="s">
        <v>6494</v>
      </c>
      <c r="E2285" s="7">
        <v>47670</v>
      </c>
      <c r="F2285">
        <v>43</v>
      </c>
      <c r="G2285" t="s">
        <v>7722</v>
      </c>
      <c r="H2285" t="s">
        <v>7937</v>
      </c>
      <c r="I2285" t="s">
        <v>10242</v>
      </c>
      <c r="J2285" t="s">
        <v>13679</v>
      </c>
      <c r="K2285" t="s">
        <v>17118</v>
      </c>
      <c r="L2285" t="str">
        <f>LOOKUP(ImoveisBB[[#This Row],[Vlr_venda_imovel]],Table2[Faixa],Table2[NomeFaixa])</f>
        <v>D. 35k - 50k</v>
      </c>
      <c r="M2285" t="str">
        <f>LOOKUP(ImoveisBB[[#This Row],[Desc%]],Table24[Faixa],Table24[NomeFaixa])</f>
        <v>E. 40% - 50%</v>
      </c>
      <c r="N2285">
        <f>VALUE(SUBSTITUTE(MID(ImoveisBB[[#This Row],[Desc_imovel_numeros]],3,FIND("'",ImoveisBB[[#This Row],[Desc_imovel_numeros]],3)-3),".",","))</f>
        <v>120</v>
      </c>
      <c r="O2285" s="6" t="str">
        <f>LOOKUP(ImoveisBB[[#This Row],[Area1]],Table25[Faixa],Table25[NomeFaixa])</f>
        <v>E. 100m2 - 150m2</v>
      </c>
      <c r="P2285" s="6" t="str">
        <f>IF(ISNUMBER( SEARCH("Desocupado", ImoveisBB[[#This Row],[status_imovel]] ) ), "DESOcupado", "OCUpado")</f>
        <v>OCUpado</v>
      </c>
      <c r="Q2285" s="6" t="str">
        <f>IF(ISNUMBER( SEARCH("Venda", ImoveisBB[[#This Row],[status_imovel]] ) ), "Venda Direta", "Leilão")</f>
        <v>Venda Direta</v>
      </c>
    </row>
    <row r="2286" spans="1:17" x14ac:dyDescent="0.25">
      <c r="A2286">
        <v>2285</v>
      </c>
      <c r="B2286" s="1" t="s">
        <v>2294</v>
      </c>
      <c r="C2286" t="s">
        <v>4051</v>
      </c>
      <c r="D2286" t="s">
        <v>6495</v>
      </c>
      <c r="E2286" s="7">
        <v>68860</v>
      </c>
      <c r="F2286">
        <v>49</v>
      </c>
      <c r="G2286" t="s">
        <v>7723</v>
      </c>
      <c r="H2286" t="s">
        <v>7937</v>
      </c>
      <c r="I2286" t="s">
        <v>10243</v>
      </c>
      <c r="J2286" t="s">
        <v>13680</v>
      </c>
      <c r="K2286" t="s">
        <v>17119</v>
      </c>
      <c r="L2286" t="str">
        <f>LOOKUP(ImoveisBB[[#This Row],[Vlr_venda_imovel]],Table2[Faixa],Table2[NomeFaixa])</f>
        <v>F. 65k - 80k</v>
      </c>
      <c r="M2286" t="str">
        <f>LOOKUP(ImoveisBB[[#This Row],[Desc%]],Table24[Faixa],Table24[NomeFaixa])</f>
        <v>E. 40% - 50%</v>
      </c>
      <c r="N2286">
        <f>VALUE(SUBSTITUTE(MID(ImoveisBB[[#This Row],[Desc_imovel_numeros]],3,FIND("'",ImoveisBB[[#This Row],[Desc_imovel_numeros]],3)-3),".",","))</f>
        <v>178.25</v>
      </c>
      <c r="O2286" s="6" t="str">
        <f>LOOKUP(ImoveisBB[[#This Row],[Area1]],Table25[Faixa],Table25[NomeFaixa])</f>
        <v>F. 150m2 - 200m2</v>
      </c>
      <c r="P2286" s="6" t="str">
        <f>IF(ISNUMBER( SEARCH("Desocupado", ImoveisBB[[#This Row],[status_imovel]] ) ), "DESOcupado", "OCUpado")</f>
        <v>OCUpado</v>
      </c>
      <c r="Q2286" s="6" t="str">
        <f>IF(ISNUMBER( SEARCH("Venda", ImoveisBB[[#This Row],[status_imovel]] ) ), "Venda Direta", "Leilão")</f>
        <v>Venda Direta</v>
      </c>
    </row>
    <row r="2287" spans="1:17" x14ac:dyDescent="0.25">
      <c r="A2287">
        <v>2286</v>
      </c>
      <c r="B2287" s="1" t="s">
        <v>2295</v>
      </c>
      <c r="C2287" t="s">
        <v>3478</v>
      </c>
      <c r="D2287" t="s">
        <v>6496</v>
      </c>
      <c r="E2287" s="7">
        <v>43496</v>
      </c>
      <c r="F2287">
        <v>49</v>
      </c>
      <c r="G2287" t="s">
        <v>7723</v>
      </c>
      <c r="H2287" t="s">
        <v>7937</v>
      </c>
      <c r="I2287" t="s">
        <v>10244</v>
      </c>
      <c r="J2287" t="s">
        <v>13681</v>
      </c>
      <c r="K2287" t="s">
        <v>17120</v>
      </c>
      <c r="L2287" t="str">
        <f>LOOKUP(ImoveisBB[[#This Row],[Vlr_venda_imovel]],Table2[Faixa],Table2[NomeFaixa])</f>
        <v>D. 35k - 50k</v>
      </c>
      <c r="M2287" t="str">
        <f>LOOKUP(ImoveisBB[[#This Row],[Desc%]],Table24[Faixa],Table24[NomeFaixa])</f>
        <v>E. 40% - 50%</v>
      </c>
      <c r="N2287">
        <f>VALUE(SUBSTITUTE(MID(ImoveisBB[[#This Row],[Desc_imovel_numeros]],3,FIND("'",ImoveisBB[[#This Row],[Desc_imovel_numeros]],3)-3),".",","))</f>
        <v>95.03</v>
      </c>
      <c r="O2287" s="6" t="str">
        <f>LOOKUP(ImoveisBB[[#This Row],[Area1]],Table25[Faixa],Table25[NomeFaixa])</f>
        <v>D. 75m2 - 100m2</v>
      </c>
      <c r="P2287" s="6" t="str">
        <f>IF(ISNUMBER( SEARCH("Desocupado", ImoveisBB[[#This Row],[status_imovel]] ) ), "DESOcupado", "OCUpado")</f>
        <v>OCUpado</v>
      </c>
      <c r="Q2287" s="6" t="str">
        <f>IF(ISNUMBER( SEARCH("Venda", ImoveisBB[[#This Row],[status_imovel]] ) ), "Venda Direta", "Leilão")</f>
        <v>Venda Direta</v>
      </c>
    </row>
    <row r="2288" spans="1:17" x14ac:dyDescent="0.25">
      <c r="A2288">
        <v>2287</v>
      </c>
      <c r="B2288" s="1" t="s">
        <v>2296</v>
      </c>
      <c r="C2288" t="s">
        <v>3478</v>
      </c>
      <c r="D2288" t="s">
        <v>6497</v>
      </c>
      <c r="E2288" s="7">
        <v>61719</v>
      </c>
      <c r="F2288">
        <v>43</v>
      </c>
      <c r="G2288" t="s">
        <v>7732</v>
      </c>
      <c r="H2288" t="s">
        <v>7937</v>
      </c>
      <c r="I2288" t="s">
        <v>10245</v>
      </c>
      <c r="J2288" t="s">
        <v>13682</v>
      </c>
      <c r="K2288" t="s">
        <v>17121</v>
      </c>
      <c r="L2288" t="str">
        <f>LOOKUP(ImoveisBB[[#This Row],[Vlr_venda_imovel]],Table2[Faixa],Table2[NomeFaixa])</f>
        <v>E. 50k - 65k</v>
      </c>
      <c r="M2288" t="str">
        <f>LOOKUP(ImoveisBB[[#This Row],[Desc%]],Table24[Faixa],Table24[NomeFaixa])</f>
        <v>E. 40% - 50%</v>
      </c>
      <c r="N2288">
        <f>VALUE(SUBSTITUTE(MID(ImoveisBB[[#This Row],[Desc_imovel_numeros]],3,FIND("'",ImoveisBB[[#This Row],[Desc_imovel_numeros]],3)-3),".",","))</f>
        <v>180</v>
      </c>
      <c r="O2288" s="6" t="str">
        <f>LOOKUP(ImoveisBB[[#This Row],[Area1]],Table25[Faixa],Table25[NomeFaixa])</f>
        <v>F. 150m2 - 200m2</v>
      </c>
      <c r="P2288" s="6" t="str">
        <f>IF(ISNUMBER( SEARCH("Desocupado", ImoveisBB[[#This Row],[status_imovel]] ) ), "DESOcupado", "OCUpado")</f>
        <v>OCUpado</v>
      </c>
      <c r="Q2288" s="6" t="str">
        <f>IF(ISNUMBER( SEARCH("Venda", ImoveisBB[[#This Row],[status_imovel]] ) ), "Venda Direta", "Leilão")</f>
        <v>Venda Direta</v>
      </c>
    </row>
    <row r="2289" spans="1:17" x14ac:dyDescent="0.25">
      <c r="A2289">
        <v>2288</v>
      </c>
      <c r="B2289" s="1" t="s">
        <v>2297</v>
      </c>
      <c r="C2289" t="s">
        <v>3975</v>
      </c>
      <c r="D2289" t="s">
        <v>6498</v>
      </c>
      <c r="E2289" s="7">
        <v>97823</v>
      </c>
      <c r="F2289">
        <v>29</v>
      </c>
      <c r="G2289" t="s">
        <v>7766</v>
      </c>
      <c r="H2289" t="s">
        <v>7942</v>
      </c>
      <c r="I2289" t="s">
        <v>10246</v>
      </c>
      <c r="J2289" t="s">
        <v>13683</v>
      </c>
      <c r="K2289" t="s">
        <v>17122</v>
      </c>
      <c r="L2289" t="str">
        <f>LOOKUP(ImoveisBB[[#This Row],[Vlr_venda_imovel]],Table2[Faixa],Table2[NomeFaixa])</f>
        <v>G. 80k - 100k</v>
      </c>
      <c r="M2289" t="str">
        <f>LOOKUP(ImoveisBB[[#This Row],[Desc%]],Table24[Faixa],Table24[NomeFaixa])</f>
        <v>C. 20% - 30%</v>
      </c>
      <c r="N2289">
        <f>VALUE(SUBSTITUTE(MID(ImoveisBB[[#This Row],[Desc_imovel_numeros]],3,FIND("'",ImoveisBB[[#This Row],[Desc_imovel_numeros]],3)-3),".",","))</f>
        <v>47.4</v>
      </c>
      <c r="O2289" s="6" t="str">
        <f>LOOKUP(ImoveisBB[[#This Row],[Area1]],Table25[Faixa],Table25[NomeFaixa])</f>
        <v>B. 25m2 - 50m2</v>
      </c>
      <c r="P2289" s="6" t="str">
        <f>IF(ISNUMBER( SEARCH("Desocupado", ImoveisBB[[#This Row],[status_imovel]] ) ), "DESOcupado", "OCUpado")</f>
        <v>DESOcupado</v>
      </c>
      <c r="Q2289" s="6" t="str">
        <f>IF(ISNUMBER( SEARCH("Venda", ImoveisBB[[#This Row],[status_imovel]] ) ), "Venda Direta", "Leilão")</f>
        <v>Venda Direta</v>
      </c>
    </row>
    <row r="2290" spans="1:17" x14ac:dyDescent="0.25">
      <c r="A2290">
        <v>2289</v>
      </c>
      <c r="B2290" s="1" t="s">
        <v>2298</v>
      </c>
      <c r="C2290" t="s">
        <v>4052</v>
      </c>
      <c r="D2290" t="s">
        <v>6499</v>
      </c>
      <c r="E2290" s="7">
        <v>55599</v>
      </c>
      <c r="F2290">
        <v>46</v>
      </c>
      <c r="G2290" t="s">
        <v>7723</v>
      </c>
      <c r="H2290" t="s">
        <v>7937</v>
      </c>
      <c r="I2290" t="s">
        <v>10247</v>
      </c>
      <c r="J2290" t="s">
        <v>13684</v>
      </c>
      <c r="K2290" t="s">
        <v>17123</v>
      </c>
      <c r="L2290" t="str">
        <f>LOOKUP(ImoveisBB[[#This Row],[Vlr_venda_imovel]],Table2[Faixa],Table2[NomeFaixa])</f>
        <v>E. 50k - 65k</v>
      </c>
      <c r="M2290" t="str">
        <f>LOOKUP(ImoveisBB[[#This Row],[Desc%]],Table24[Faixa],Table24[NomeFaixa])</f>
        <v>E. 40% - 50%</v>
      </c>
      <c r="N2290">
        <f>VALUE(SUBSTITUTE(MID(ImoveisBB[[#This Row],[Desc_imovel_numeros]],3,FIND("'",ImoveisBB[[#This Row],[Desc_imovel_numeros]],3)-3),".",","))</f>
        <v>43.23</v>
      </c>
      <c r="O2290" s="6" t="str">
        <f>LOOKUP(ImoveisBB[[#This Row],[Area1]],Table25[Faixa],Table25[NomeFaixa])</f>
        <v>B. 25m2 - 50m2</v>
      </c>
      <c r="P2290" s="6" t="str">
        <f>IF(ISNUMBER( SEARCH("Desocupado", ImoveisBB[[#This Row],[status_imovel]] ) ), "DESOcupado", "OCUpado")</f>
        <v>OCUpado</v>
      </c>
      <c r="Q2290" s="6" t="str">
        <f>IF(ISNUMBER( SEARCH("Venda", ImoveisBB[[#This Row],[status_imovel]] ) ), "Venda Direta", "Leilão")</f>
        <v>Venda Direta</v>
      </c>
    </row>
    <row r="2291" spans="1:17" x14ac:dyDescent="0.25">
      <c r="A2291">
        <v>2290</v>
      </c>
      <c r="B2291" s="1" t="s">
        <v>2299</v>
      </c>
      <c r="C2291" t="s">
        <v>4053</v>
      </c>
      <c r="D2291" t="s">
        <v>6500</v>
      </c>
      <c r="E2291" s="7">
        <v>66310</v>
      </c>
      <c r="F2291">
        <v>34</v>
      </c>
      <c r="G2291" t="s">
        <v>7827</v>
      </c>
      <c r="H2291" t="s">
        <v>7946</v>
      </c>
      <c r="I2291" t="s">
        <v>10248</v>
      </c>
      <c r="J2291" t="s">
        <v>13685</v>
      </c>
      <c r="K2291" t="s">
        <v>17124</v>
      </c>
      <c r="L2291" t="str">
        <f>LOOKUP(ImoveisBB[[#This Row],[Vlr_venda_imovel]],Table2[Faixa],Table2[NomeFaixa])</f>
        <v>F. 65k - 80k</v>
      </c>
      <c r="M2291" t="str">
        <f>LOOKUP(ImoveisBB[[#This Row],[Desc%]],Table24[Faixa],Table24[NomeFaixa])</f>
        <v>D. 30% - 40%</v>
      </c>
      <c r="N2291">
        <f>VALUE(SUBSTITUTE(MID(ImoveisBB[[#This Row],[Desc_imovel_numeros]],3,FIND("'",ImoveisBB[[#This Row],[Desc_imovel_numeros]],3)-3),".",","))</f>
        <v>53</v>
      </c>
      <c r="O2291" s="6" t="str">
        <f>LOOKUP(ImoveisBB[[#This Row],[Area1]],Table25[Faixa],Table25[NomeFaixa])</f>
        <v>C. 50m2 - 75m2</v>
      </c>
      <c r="P2291" s="6" t="str">
        <f>IF(ISNUMBER( SEARCH("Desocupado", ImoveisBB[[#This Row],[status_imovel]] ) ), "DESOcupado", "OCUpado")</f>
        <v>OCUpado</v>
      </c>
      <c r="Q2291" s="6" t="str">
        <f>IF(ISNUMBER( SEARCH("Venda", ImoveisBB[[#This Row],[status_imovel]] ) ), "Venda Direta", "Leilão")</f>
        <v>Leilão</v>
      </c>
    </row>
    <row r="2292" spans="1:17" x14ac:dyDescent="0.25">
      <c r="A2292">
        <v>2291</v>
      </c>
      <c r="B2292" s="1" t="s">
        <v>2300</v>
      </c>
      <c r="C2292" t="s">
        <v>4025</v>
      </c>
      <c r="D2292" t="s">
        <v>6501</v>
      </c>
      <c r="E2292" s="7">
        <v>52548</v>
      </c>
      <c r="F2292">
        <v>56</v>
      </c>
      <c r="G2292" t="s">
        <v>7821</v>
      </c>
      <c r="H2292" t="s">
        <v>7952</v>
      </c>
      <c r="I2292" t="s">
        <v>10249</v>
      </c>
      <c r="J2292" t="s">
        <v>13686</v>
      </c>
      <c r="K2292" t="s">
        <v>17125</v>
      </c>
      <c r="L2292" t="str">
        <f>LOOKUP(ImoveisBB[[#This Row],[Vlr_venda_imovel]],Table2[Faixa],Table2[NomeFaixa])</f>
        <v>E. 50k - 65k</v>
      </c>
      <c r="M2292" t="str">
        <f>LOOKUP(ImoveisBB[[#This Row],[Desc%]],Table24[Faixa],Table24[NomeFaixa])</f>
        <v>F. 50% - 60%</v>
      </c>
      <c r="N2292">
        <f>VALUE(SUBSTITUTE(MID(ImoveisBB[[#This Row],[Desc_imovel_numeros]],3,FIND("'",ImoveisBB[[#This Row],[Desc_imovel_numeros]],3)-3),".",","))</f>
        <v>0.42</v>
      </c>
      <c r="O2292" s="6" t="str">
        <f>LOOKUP(ImoveisBB[[#This Row],[Area1]],Table25[Faixa],Table25[NomeFaixa])</f>
        <v>A. abaixo de 25m2</v>
      </c>
      <c r="P2292" s="6" t="str">
        <f>IF(ISNUMBER( SEARCH("Desocupado", ImoveisBB[[#This Row],[status_imovel]] ) ), "DESOcupado", "OCUpado")</f>
        <v>OCUpado</v>
      </c>
      <c r="Q2292" s="6" t="str">
        <f>IF(ISNUMBER( SEARCH("Venda", ImoveisBB[[#This Row],[status_imovel]] ) ), "Venda Direta", "Leilão")</f>
        <v>Venda Direta</v>
      </c>
    </row>
    <row r="2293" spans="1:17" x14ac:dyDescent="0.25">
      <c r="A2293">
        <v>2292</v>
      </c>
      <c r="B2293" s="1" t="s">
        <v>2301</v>
      </c>
      <c r="C2293" t="s">
        <v>3897</v>
      </c>
      <c r="D2293" t="s">
        <v>6502</v>
      </c>
      <c r="E2293" s="7">
        <v>46011</v>
      </c>
      <c r="F2293">
        <v>57</v>
      </c>
      <c r="G2293" t="s">
        <v>7725</v>
      </c>
      <c r="H2293" t="s">
        <v>7937</v>
      </c>
      <c r="I2293" t="s">
        <v>10250</v>
      </c>
      <c r="J2293" t="s">
        <v>13687</v>
      </c>
      <c r="K2293" t="s">
        <v>17126</v>
      </c>
      <c r="L2293" t="str">
        <f>LOOKUP(ImoveisBB[[#This Row],[Vlr_venda_imovel]],Table2[Faixa],Table2[NomeFaixa])</f>
        <v>D. 35k - 50k</v>
      </c>
      <c r="M2293" t="str">
        <f>LOOKUP(ImoveisBB[[#This Row],[Desc%]],Table24[Faixa],Table24[NomeFaixa])</f>
        <v>F. 50% - 60%</v>
      </c>
      <c r="N2293">
        <f>VALUE(SUBSTITUTE(MID(ImoveisBB[[#This Row],[Desc_imovel_numeros]],3,FIND("'",ImoveisBB[[#This Row],[Desc_imovel_numeros]],3)-3),".",","))</f>
        <v>51.73</v>
      </c>
      <c r="O2293" s="6" t="str">
        <f>LOOKUP(ImoveisBB[[#This Row],[Area1]],Table25[Faixa],Table25[NomeFaixa])</f>
        <v>C. 50m2 - 75m2</v>
      </c>
      <c r="P2293" s="6" t="str">
        <f>IF(ISNUMBER( SEARCH("Desocupado", ImoveisBB[[#This Row],[status_imovel]] ) ), "DESOcupado", "OCUpado")</f>
        <v>OCUpado</v>
      </c>
      <c r="Q2293" s="6" t="str">
        <f>IF(ISNUMBER( SEARCH("Venda", ImoveisBB[[#This Row],[status_imovel]] ) ), "Venda Direta", "Leilão")</f>
        <v>Venda Direta</v>
      </c>
    </row>
    <row r="2294" spans="1:17" x14ac:dyDescent="0.25">
      <c r="A2294">
        <v>2293</v>
      </c>
      <c r="B2294" s="1" t="s">
        <v>2302</v>
      </c>
      <c r="C2294" t="s">
        <v>4054</v>
      </c>
      <c r="D2294" t="s">
        <v>6503</v>
      </c>
      <c r="E2294" s="7">
        <v>57817</v>
      </c>
      <c r="F2294">
        <v>49</v>
      </c>
      <c r="G2294" t="s">
        <v>7723</v>
      </c>
      <c r="H2294" t="s">
        <v>7937</v>
      </c>
      <c r="I2294" t="s">
        <v>10251</v>
      </c>
      <c r="J2294" t="s">
        <v>13688</v>
      </c>
      <c r="K2294" t="s">
        <v>17127</v>
      </c>
      <c r="L2294" t="str">
        <f>LOOKUP(ImoveisBB[[#This Row],[Vlr_venda_imovel]],Table2[Faixa],Table2[NomeFaixa])</f>
        <v>E. 50k - 65k</v>
      </c>
      <c r="M2294" t="str">
        <f>LOOKUP(ImoveisBB[[#This Row],[Desc%]],Table24[Faixa],Table24[NomeFaixa])</f>
        <v>E. 40% - 50%</v>
      </c>
      <c r="N2294">
        <f>VALUE(SUBSTITUTE(MID(ImoveisBB[[#This Row],[Desc_imovel_numeros]],3,FIND("'",ImoveisBB[[#This Row],[Desc_imovel_numeros]],3)-3),".",","))</f>
        <v>65.58</v>
      </c>
      <c r="O2294" s="6" t="str">
        <f>LOOKUP(ImoveisBB[[#This Row],[Area1]],Table25[Faixa],Table25[NomeFaixa])</f>
        <v>C. 50m2 - 75m2</v>
      </c>
      <c r="P2294" s="6" t="str">
        <f>IF(ISNUMBER( SEARCH("Desocupado", ImoveisBB[[#This Row],[status_imovel]] ) ), "DESOcupado", "OCUpado")</f>
        <v>OCUpado</v>
      </c>
      <c r="Q2294" s="6" t="str">
        <f>IF(ISNUMBER( SEARCH("Venda", ImoveisBB[[#This Row],[status_imovel]] ) ), "Venda Direta", "Leilão")</f>
        <v>Venda Direta</v>
      </c>
    </row>
    <row r="2295" spans="1:17" x14ac:dyDescent="0.25">
      <c r="A2295">
        <v>2294</v>
      </c>
      <c r="B2295" s="1" t="s">
        <v>2303</v>
      </c>
      <c r="C2295" t="s">
        <v>4028</v>
      </c>
      <c r="D2295" t="s">
        <v>6504</v>
      </c>
      <c r="E2295" s="7">
        <v>59679</v>
      </c>
      <c r="F2295">
        <v>48</v>
      </c>
      <c r="G2295" t="s">
        <v>7725</v>
      </c>
      <c r="H2295" t="s">
        <v>7937</v>
      </c>
      <c r="I2295" t="s">
        <v>10252</v>
      </c>
      <c r="J2295" t="s">
        <v>13689</v>
      </c>
      <c r="K2295" t="s">
        <v>17128</v>
      </c>
      <c r="L2295" t="str">
        <f>LOOKUP(ImoveisBB[[#This Row],[Vlr_venda_imovel]],Table2[Faixa],Table2[NomeFaixa])</f>
        <v>E. 50k - 65k</v>
      </c>
      <c r="M2295" t="str">
        <f>LOOKUP(ImoveisBB[[#This Row],[Desc%]],Table24[Faixa],Table24[NomeFaixa])</f>
        <v>E. 40% - 50%</v>
      </c>
      <c r="N2295">
        <f>VALUE(SUBSTITUTE(MID(ImoveisBB[[#This Row],[Desc_imovel_numeros]],3,FIND("'",ImoveisBB[[#This Row],[Desc_imovel_numeros]],3)-3),".",","))</f>
        <v>60.26</v>
      </c>
      <c r="O2295" s="6" t="str">
        <f>LOOKUP(ImoveisBB[[#This Row],[Area1]],Table25[Faixa],Table25[NomeFaixa])</f>
        <v>C. 50m2 - 75m2</v>
      </c>
      <c r="P2295" s="6" t="str">
        <f>IF(ISNUMBER( SEARCH("Desocupado", ImoveisBB[[#This Row],[status_imovel]] ) ), "DESOcupado", "OCUpado")</f>
        <v>OCUpado</v>
      </c>
      <c r="Q2295" s="6" t="str">
        <f>IF(ISNUMBER( SEARCH("Venda", ImoveisBB[[#This Row],[status_imovel]] ) ), "Venda Direta", "Leilão")</f>
        <v>Venda Direta</v>
      </c>
    </row>
    <row r="2296" spans="1:17" x14ac:dyDescent="0.25">
      <c r="A2296">
        <v>2295</v>
      </c>
      <c r="B2296" s="1" t="s">
        <v>2304</v>
      </c>
      <c r="C2296" t="s">
        <v>4036</v>
      </c>
      <c r="D2296" t="s">
        <v>6505</v>
      </c>
      <c r="E2296" s="7">
        <v>57128</v>
      </c>
      <c r="F2296">
        <v>52</v>
      </c>
      <c r="G2296" t="s">
        <v>7722</v>
      </c>
      <c r="H2296" t="s">
        <v>7937</v>
      </c>
      <c r="I2296" t="s">
        <v>10253</v>
      </c>
      <c r="J2296" t="s">
        <v>13690</v>
      </c>
      <c r="K2296" t="s">
        <v>17129</v>
      </c>
      <c r="L2296" t="str">
        <f>LOOKUP(ImoveisBB[[#This Row],[Vlr_venda_imovel]],Table2[Faixa],Table2[NomeFaixa])</f>
        <v>E. 50k - 65k</v>
      </c>
      <c r="M2296" t="str">
        <f>LOOKUP(ImoveisBB[[#This Row],[Desc%]],Table24[Faixa],Table24[NomeFaixa])</f>
        <v>F. 50% - 60%</v>
      </c>
      <c r="N2296">
        <f>VALUE(SUBSTITUTE(MID(ImoveisBB[[#This Row],[Desc_imovel_numeros]],3,FIND("'",ImoveisBB[[#This Row],[Desc_imovel_numeros]],3)-3),".",","))</f>
        <v>53</v>
      </c>
      <c r="O2296" s="6" t="str">
        <f>LOOKUP(ImoveisBB[[#This Row],[Area1]],Table25[Faixa],Table25[NomeFaixa])</f>
        <v>C. 50m2 - 75m2</v>
      </c>
      <c r="P2296" s="6" t="str">
        <f>IF(ISNUMBER( SEARCH("Desocupado", ImoveisBB[[#This Row],[status_imovel]] ) ), "DESOcupado", "OCUpado")</f>
        <v>OCUpado</v>
      </c>
      <c r="Q2296" s="6" t="str">
        <f>IF(ISNUMBER( SEARCH("Venda", ImoveisBB[[#This Row],[status_imovel]] ) ), "Venda Direta", "Leilão")</f>
        <v>Venda Direta</v>
      </c>
    </row>
    <row r="2297" spans="1:17" x14ac:dyDescent="0.25">
      <c r="A2297">
        <v>2296</v>
      </c>
      <c r="B2297" s="1" t="s">
        <v>2305</v>
      </c>
      <c r="C2297" t="s">
        <v>4039</v>
      </c>
      <c r="D2297" t="s">
        <v>6506</v>
      </c>
      <c r="E2297" s="7">
        <v>55089</v>
      </c>
      <c r="F2297">
        <v>42</v>
      </c>
      <c r="G2297" t="s">
        <v>7722</v>
      </c>
      <c r="H2297" t="s">
        <v>7937</v>
      </c>
      <c r="I2297" t="s">
        <v>10254</v>
      </c>
      <c r="J2297" t="s">
        <v>13691</v>
      </c>
      <c r="K2297" t="s">
        <v>17130</v>
      </c>
      <c r="L2297" t="str">
        <f>LOOKUP(ImoveisBB[[#This Row],[Vlr_venda_imovel]],Table2[Faixa],Table2[NomeFaixa])</f>
        <v>E. 50k - 65k</v>
      </c>
      <c r="M2297" t="str">
        <f>LOOKUP(ImoveisBB[[#This Row],[Desc%]],Table24[Faixa],Table24[NomeFaixa])</f>
        <v>E. 40% - 50%</v>
      </c>
      <c r="N2297">
        <f>VALUE(SUBSTITUTE(MID(ImoveisBB[[#This Row],[Desc_imovel_numeros]],3,FIND("'",ImoveisBB[[#This Row],[Desc_imovel_numeros]],3)-3),".",","))</f>
        <v>44.45</v>
      </c>
      <c r="O2297" s="6" t="str">
        <f>LOOKUP(ImoveisBB[[#This Row],[Area1]],Table25[Faixa],Table25[NomeFaixa])</f>
        <v>B. 25m2 - 50m2</v>
      </c>
      <c r="P2297" s="6" t="str">
        <f>IF(ISNUMBER( SEARCH("Desocupado", ImoveisBB[[#This Row],[status_imovel]] ) ), "DESOcupado", "OCUpado")</f>
        <v>OCUpado</v>
      </c>
      <c r="Q2297" s="6" t="str">
        <f>IF(ISNUMBER( SEARCH("Venda", ImoveisBB[[#This Row],[status_imovel]] ) ), "Venda Direta", "Leilão")</f>
        <v>Leilão</v>
      </c>
    </row>
    <row r="2298" spans="1:17" x14ac:dyDescent="0.25">
      <c r="A2298">
        <v>2297</v>
      </c>
      <c r="B2298" s="1" t="s">
        <v>2306</v>
      </c>
      <c r="C2298" t="s">
        <v>4039</v>
      </c>
      <c r="D2298" t="s">
        <v>6507</v>
      </c>
      <c r="E2298" s="7">
        <v>47519</v>
      </c>
      <c r="F2298">
        <v>53</v>
      </c>
      <c r="G2298" t="s">
        <v>7722</v>
      </c>
      <c r="H2298" t="s">
        <v>7937</v>
      </c>
      <c r="I2298" t="s">
        <v>10255</v>
      </c>
      <c r="J2298" t="s">
        <v>13692</v>
      </c>
      <c r="K2298" t="s">
        <v>17131</v>
      </c>
      <c r="L2298" t="str">
        <f>LOOKUP(ImoveisBB[[#This Row],[Vlr_venda_imovel]],Table2[Faixa],Table2[NomeFaixa])</f>
        <v>D. 35k - 50k</v>
      </c>
      <c r="M2298" t="str">
        <f>LOOKUP(ImoveisBB[[#This Row],[Desc%]],Table24[Faixa],Table24[NomeFaixa])</f>
        <v>F. 50% - 60%</v>
      </c>
      <c r="N2298">
        <f>VALUE(SUBSTITUTE(MID(ImoveisBB[[#This Row],[Desc_imovel_numeros]],3,FIND("'",ImoveisBB[[#This Row],[Desc_imovel_numeros]],3)-3),".",","))</f>
        <v>42.92</v>
      </c>
      <c r="O2298" s="6" t="str">
        <f>LOOKUP(ImoveisBB[[#This Row],[Area1]],Table25[Faixa],Table25[NomeFaixa])</f>
        <v>B. 25m2 - 50m2</v>
      </c>
      <c r="P2298" s="6" t="str">
        <f>IF(ISNUMBER( SEARCH("Desocupado", ImoveisBB[[#This Row],[status_imovel]] ) ), "DESOcupado", "OCUpado")</f>
        <v>OCUpado</v>
      </c>
      <c r="Q2298" s="6" t="str">
        <f>IF(ISNUMBER( SEARCH("Venda", ImoveisBB[[#This Row],[status_imovel]] ) ), "Venda Direta", "Leilão")</f>
        <v>Venda Direta</v>
      </c>
    </row>
    <row r="2299" spans="1:17" x14ac:dyDescent="0.25">
      <c r="A2299">
        <v>2298</v>
      </c>
      <c r="B2299" s="1" t="s">
        <v>2307</v>
      </c>
      <c r="C2299" t="s">
        <v>3897</v>
      </c>
      <c r="D2299" t="s">
        <v>6508</v>
      </c>
      <c r="E2299" s="7">
        <v>63989</v>
      </c>
      <c r="F2299">
        <v>35</v>
      </c>
      <c r="G2299" t="s">
        <v>7725</v>
      </c>
      <c r="H2299" t="s">
        <v>7937</v>
      </c>
      <c r="I2299" t="s">
        <v>10256</v>
      </c>
      <c r="J2299" t="s">
        <v>13693</v>
      </c>
      <c r="K2299" t="s">
        <v>17132</v>
      </c>
      <c r="L2299" t="str">
        <f>LOOKUP(ImoveisBB[[#This Row],[Vlr_venda_imovel]],Table2[Faixa],Table2[NomeFaixa])</f>
        <v>E. 50k - 65k</v>
      </c>
      <c r="M2299" t="str">
        <f>LOOKUP(ImoveisBB[[#This Row],[Desc%]],Table24[Faixa],Table24[NomeFaixa])</f>
        <v>D. 30% - 40%</v>
      </c>
      <c r="N2299">
        <f>VALUE(SUBSTITUTE(MID(ImoveisBB[[#This Row],[Desc_imovel_numeros]],3,FIND("'",ImoveisBB[[#This Row],[Desc_imovel_numeros]],3)-3),".",","))</f>
        <v>52.3</v>
      </c>
      <c r="O2299" s="6" t="str">
        <f>LOOKUP(ImoveisBB[[#This Row],[Area1]],Table25[Faixa],Table25[NomeFaixa])</f>
        <v>C. 50m2 - 75m2</v>
      </c>
      <c r="P2299" s="6" t="str">
        <f>IF(ISNUMBER( SEARCH("Desocupado", ImoveisBB[[#This Row],[status_imovel]] ) ), "DESOcupado", "OCUpado")</f>
        <v>OCUpado</v>
      </c>
      <c r="Q2299" s="6" t="str">
        <f>IF(ISNUMBER( SEARCH("Venda", ImoveisBB[[#This Row],[status_imovel]] ) ), "Venda Direta", "Leilão")</f>
        <v>Leilão</v>
      </c>
    </row>
    <row r="2300" spans="1:17" x14ac:dyDescent="0.25">
      <c r="A2300">
        <v>2299</v>
      </c>
      <c r="B2300" s="1" t="s">
        <v>2308</v>
      </c>
      <c r="C2300" t="s">
        <v>4045</v>
      </c>
      <c r="D2300" t="s">
        <v>6509</v>
      </c>
      <c r="E2300" s="7">
        <v>22061</v>
      </c>
      <c r="F2300">
        <v>52</v>
      </c>
      <c r="G2300" t="s">
        <v>7787</v>
      </c>
      <c r="H2300" t="s">
        <v>7949</v>
      </c>
      <c r="I2300" t="s">
        <v>10257</v>
      </c>
      <c r="J2300" t="s">
        <v>13694</v>
      </c>
      <c r="K2300" t="s">
        <v>17133</v>
      </c>
      <c r="L2300" t="str">
        <f>LOOKUP(ImoveisBB[[#This Row],[Vlr_venda_imovel]],Table2[Faixa],Table2[NomeFaixa])</f>
        <v>B. 12,5k - 25k</v>
      </c>
      <c r="M2300" t="str">
        <f>LOOKUP(ImoveisBB[[#This Row],[Desc%]],Table24[Faixa],Table24[NomeFaixa])</f>
        <v>F. 50% - 60%</v>
      </c>
      <c r="N2300">
        <f>VALUE(SUBSTITUTE(MID(ImoveisBB[[#This Row],[Desc_imovel_numeros]],3,FIND("'",ImoveisBB[[#This Row],[Desc_imovel_numeros]],3)-3),".",","))</f>
        <v>300</v>
      </c>
      <c r="O2300" s="6" t="str">
        <f>LOOKUP(ImoveisBB[[#This Row],[Area1]],Table25[Faixa],Table25[NomeFaixa])</f>
        <v>G. 200m2 - 500m2</v>
      </c>
      <c r="P2300" s="6" t="str">
        <f>IF(ISNUMBER( SEARCH("Desocupado", ImoveisBB[[#This Row],[status_imovel]] ) ), "DESOcupado", "OCUpado")</f>
        <v>OCUpado</v>
      </c>
      <c r="Q2300" s="6" t="str">
        <f>IF(ISNUMBER( SEARCH("Venda", ImoveisBB[[#This Row],[status_imovel]] ) ), "Venda Direta", "Leilão")</f>
        <v>Venda Direta</v>
      </c>
    </row>
    <row r="2301" spans="1:17" x14ac:dyDescent="0.25">
      <c r="A2301">
        <v>2300</v>
      </c>
      <c r="B2301" s="1" t="s">
        <v>2309</v>
      </c>
      <c r="C2301" t="s">
        <v>3478</v>
      </c>
      <c r="D2301" t="s">
        <v>6510</v>
      </c>
      <c r="E2301" s="7">
        <v>20234</v>
      </c>
      <c r="F2301">
        <v>58</v>
      </c>
      <c r="G2301" t="s">
        <v>7787</v>
      </c>
      <c r="H2301" t="s">
        <v>7949</v>
      </c>
      <c r="I2301" t="s">
        <v>10258</v>
      </c>
      <c r="J2301" t="s">
        <v>13695</v>
      </c>
      <c r="K2301" t="s">
        <v>17134</v>
      </c>
      <c r="L2301" t="str">
        <f>LOOKUP(ImoveisBB[[#This Row],[Vlr_venda_imovel]],Table2[Faixa],Table2[NomeFaixa])</f>
        <v>B. 12,5k - 25k</v>
      </c>
      <c r="M2301" t="str">
        <f>LOOKUP(ImoveisBB[[#This Row],[Desc%]],Table24[Faixa],Table24[NomeFaixa])</f>
        <v>F. 50% - 60%</v>
      </c>
      <c r="N2301">
        <f>VALUE(SUBSTITUTE(MID(ImoveisBB[[#This Row],[Desc_imovel_numeros]],3,FIND("'",ImoveisBB[[#This Row],[Desc_imovel_numeros]],3)-3),".",","))</f>
        <v>255</v>
      </c>
      <c r="O2301" s="6" t="str">
        <f>LOOKUP(ImoveisBB[[#This Row],[Area1]],Table25[Faixa],Table25[NomeFaixa])</f>
        <v>G. 200m2 - 500m2</v>
      </c>
      <c r="P2301" s="6" t="str">
        <f>IF(ISNUMBER( SEARCH("Desocupado", ImoveisBB[[#This Row],[status_imovel]] ) ), "DESOcupado", "OCUpado")</f>
        <v>OCUpado</v>
      </c>
      <c r="Q2301" s="6" t="str">
        <f>IF(ISNUMBER( SEARCH("Venda", ImoveisBB[[#This Row],[status_imovel]] ) ), "Venda Direta", "Leilão")</f>
        <v>Venda Direta</v>
      </c>
    </row>
    <row r="2302" spans="1:17" x14ac:dyDescent="0.25">
      <c r="A2302">
        <v>2301</v>
      </c>
      <c r="B2302" s="1" t="s">
        <v>2310</v>
      </c>
      <c r="C2302" t="s">
        <v>4055</v>
      </c>
      <c r="D2302" t="s">
        <v>6511</v>
      </c>
      <c r="E2302" s="7">
        <v>69719</v>
      </c>
      <c r="F2302">
        <v>49</v>
      </c>
      <c r="G2302" t="s">
        <v>7759</v>
      </c>
      <c r="H2302" t="s">
        <v>7943</v>
      </c>
      <c r="I2302" t="s">
        <v>10259</v>
      </c>
      <c r="J2302" t="s">
        <v>13696</v>
      </c>
      <c r="K2302" t="s">
        <v>17135</v>
      </c>
      <c r="L2302" t="str">
        <f>LOOKUP(ImoveisBB[[#This Row],[Vlr_venda_imovel]],Table2[Faixa],Table2[NomeFaixa])</f>
        <v>F. 65k - 80k</v>
      </c>
      <c r="M2302" t="str">
        <f>LOOKUP(ImoveisBB[[#This Row],[Desc%]],Table24[Faixa],Table24[NomeFaixa])</f>
        <v>E. 40% - 50%</v>
      </c>
      <c r="N2302">
        <f>VALUE(SUBSTITUTE(MID(ImoveisBB[[#This Row],[Desc_imovel_numeros]],3,FIND("'",ImoveisBB[[#This Row],[Desc_imovel_numeros]],3)-3),".",","))</f>
        <v>103.92</v>
      </c>
      <c r="O2302" s="6" t="str">
        <f>LOOKUP(ImoveisBB[[#This Row],[Area1]],Table25[Faixa],Table25[NomeFaixa])</f>
        <v>E. 100m2 - 150m2</v>
      </c>
      <c r="P2302" s="6" t="str">
        <f>IF(ISNUMBER( SEARCH("Desocupado", ImoveisBB[[#This Row],[status_imovel]] ) ), "DESOcupado", "OCUpado")</f>
        <v>OCUpado</v>
      </c>
      <c r="Q2302" s="6" t="str">
        <f>IF(ISNUMBER( SEARCH("Venda", ImoveisBB[[#This Row],[status_imovel]] ) ), "Venda Direta", "Leilão")</f>
        <v>Venda Direta</v>
      </c>
    </row>
    <row r="2303" spans="1:17" x14ac:dyDescent="0.25">
      <c r="A2303">
        <v>2302</v>
      </c>
      <c r="B2303" s="1" t="s">
        <v>2311</v>
      </c>
      <c r="C2303" t="s">
        <v>4056</v>
      </c>
      <c r="D2303" t="s">
        <v>6512</v>
      </c>
      <c r="E2303" s="7">
        <v>54622</v>
      </c>
      <c r="F2303">
        <v>46</v>
      </c>
      <c r="G2303" t="s">
        <v>7759</v>
      </c>
      <c r="H2303" t="s">
        <v>7943</v>
      </c>
      <c r="I2303" t="s">
        <v>10260</v>
      </c>
      <c r="J2303" t="s">
        <v>13697</v>
      </c>
      <c r="K2303" t="s">
        <v>17136</v>
      </c>
      <c r="L2303" t="str">
        <f>LOOKUP(ImoveisBB[[#This Row],[Vlr_venda_imovel]],Table2[Faixa],Table2[NomeFaixa])</f>
        <v>E. 50k - 65k</v>
      </c>
      <c r="M2303" t="str">
        <f>LOOKUP(ImoveisBB[[#This Row],[Desc%]],Table24[Faixa],Table24[NomeFaixa])</f>
        <v>E. 40% - 50%</v>
      </c>
      <c r="N2303">
        <f>VALUE(SUBSTITUTE(MID(ImoveisBB[[#This Row],[Desc_imovel_numeros]],3,FIND("'",ImoveisBB[[#This Row],[Desc_imovel_numeros]],3)-3),".",","))</f>
        <v>106.96</v>
      </c>
      <c r="O2303" s="6" t="str">
        <f>LOOKUP(ImoveisBB[[#This Row],[Area1]],Table25[Faixa],Table25[NomeFaixa])</f>
        <v>E. 100m2 - 150m2</v>
      </c>
      <c r="P2303" s="6" t="str">
        <f>IF(ISNUMBER( SEARCH("Desocupado", ImoveisBB[[#This Row],[status_imovel]] ) ), "DESOcupado", "OCUpado")</f>
        <v>OCUpado</v>
      </c>
      <c r="Q2303" s="6" t="str">
        <f>IF(ISNUMBER( SEARCH("Venda", ImoveisBB[[#This Row],[status_imovel]] ) ), "Venda Direta", "Leilão")</f>
        <v>Venda Direta</v>
      </c>
    </row>
    <row r="2304" spans="1:17" x14ac:dyDescent="0.25">
      <c r="A2304">
        <v>2303</v>
      </c>
      <c r="B2304" s="1" t="s">
        <v>2312</v>
      </c>
      <c r="C2304" t="s">
        <v>3451</v>
      </c>
      <c r="D2304" t="s">
        <v>6513</v>
      </c>
      <c r="E2304" s="7">
        <v>22851</v>
      </c>
      <c r="F2304">
        <v>53</v>
      </c>
      <c r="G2304" t="s">
        <v>7787</v>
      </c>
      <c r="H2304" t="s">
        <v>7949</v>
      </c>
      <c r="I2304" t="s">
        <v>10261</v>
      </c>
      <c r="J2304" t="s">
        <v>13698</v>
      </c>
      <c r="K2304" t="s">
        <v>17137</v>
      </c>
      <c r="L2304" t="str">
        <f>LOOKUP(ImoveisBB[[#This Row],[Vlr_venda_imovel]],Table2[Faixa],Table2[NomeFaixa])</f>
        <v>B. 12,5k - 25k</v>
      </c>
      <c r="M2304" t="str">
        <f>LOOKUP(ImoveisBB[[#This Row],[Desc%]],Table24[Faixa],Table24[NomeFaixa])</f>
        <v>F. 50% - 60%</v>
      </c>
      <c r="N2304">
        <f>VALUE(SUBSTITUTE(MID(ImoveisBB[[#This Row],[Desc_imovel_numeros]],3,FIND("'",ImoveisBB[[#This Row],[Desc_imovel_numeros]],3)-3),".",","))</f>
        <v>262.5</v>
      </c>
      <c r="O2304" s="6" t="str">
        <f>LOOKUP(ImoveisBB[[#This Row],[Area1]],Table25[Faixa],Table25[NomeFaixa])</f>
        <v>G. 200m2 - 500m2</v>
      </c>
      <c r="P2304" s="6" t="str">
        <f>IF(ISNUMBER( SEARCH("Desocupado", ImoveisBB[[#This Row],[status_imovel]] ) ), "DESOcupado", "OCUpado")</f>
        <v>DESOcupado</v>
      </c>
      <c r="Q2304" s="6" t="str">
        <f>IF(ISNUMBER( SEARCH("Venda", ImoveisBB[[#This Row],[status_imovel]] ) ), "Venda Direta", "Leilão")</f>
        <v>Venda Direta</v>
      </c>
    </row>
    <row r="2305" spans="1:17" x14ac:dyDescent="0.25">
      <c r="A2305">
        <v>2304</v>
      </c>
      <c r="B2305" s="1" t="s">
        <v>2313</v>
      </c>
      <c r="C2305" t="s">
        <v>3478</v>
      </c>
      <c r="D2305" t="s">
        <v>6514</v>
      </c>
      <c r="E2305" s="7">
        <v>60112</v>
      </c>
      <c r="F2305">
        <v>45</v>
      </c>
      <c r="G2305" t="s">
        <v>7750</v>
      </c>
      <c r="H2305" t="s">
        <v>7942</v>
      </c>
      <c r="I2305" t="s">
        <v>10262</v>
      </c>
      <c r="J2305" t="s">
        <v>13699</v>
      </c>
      <c r="K2305" t="s">
        <v>17138</v>
      </c>
      <c r="L2305" t="str">
        <f>LOOKUP(ImoveisBB[[#This Row],[Vlr_venda_imovel]],Table2[Faixa],Table2[NomeFaixa])</f>
        <v>E. 50k - 65k</v>
      </c>
      <c r="M2305" t="str">
        <f>LOOKUP(ImoveisBB[[#This Row],[Desc%]],Table24[Faixa],Table24[NomeFaixa])</f>
        <v>E. 40% - 50%</v>
      </c>
      <c r="N2305">
        <f>VALUE(SUBSTITUTE(MID(ImoveisBB[[#This Row],[Desc_imovel_numeros]],3,FIND("'",ImoveisBB[[#This Row],[Desc_imovel_numeros]],3)-3),".",","))</f>
        <v>142.5</v>
      </c>
      <c r="O2305" s="6" t="str">
        <f>LOOKUP(ImoveisBB[[#This Row],[Area1]],Table25[Faixa],Table25[NomeFaixa])</f>
        <v>E. 100m2 - 150m2</v>
      </c>
      <c r="P2305" s="6" t="str">
        <f>IF(ISNUMBER( SEARCH("Desocupado", ImoveisBB[[#This Row],[status_imovel]] ) ), "DESOcupado", "OCUpado")</f>
        <v>OCUpado</v>
      </c>
      <c r="Q2305" s="6" t="str">
        <f>IF(ISNUMBER( SEARCH("Venda", ImoveisBB[[#This Row],[status_imovel]] ) ), "Venda Direta", "Leilão")</f>
        <v>Leilão</v>
      </c>
    </row>
    <row r="2306" spans="1:17" x14ac:dyDescent="0.25">
      <c r="A2306">
        <v>2305</v>
      </c>
      <c r="B2306" s="1" t="s">
        <v>2314</v>
      </c>
      <c r="C2306" t="s">
        <v>3457</v>
      </c>
      <c r="D2306" t="s">
        <v>6515</v>
      </c>
      <c r="E2306" s="7">
        <v>60043</v>
      </c>
      <c r="F2306">
        <v>46</v>
      </c>
      <c r="G2306" t="s">
        <v>7750</v>
      </c>
      <c r="H2306" t="s">
        <v>7942</v>
      </c>
      <c r="I2306" t="s">
        <v>10263</v>
      </c>
      <c r="J2306" t="s">
        <v>13700</v>
      </c>
      <c r="K2306" t="s">
        <v>17139</v>
      </c>
      <c r="L2306" t="str">
        <f>LOOKUP(ImoveisBB[[#This Row],[Vlr_venda_imovel]],Table2[Faixa],Table2[NomeFaixa])</f>
        <v>E. 50k - 65k</v>
      </c>
      <c r="M2306" t="str">
        <f>LOOKUP(ImoveisBB[[#This Row],[Desc%]],Table24[Faixa],Table24[NomeFaixa])</f>
        <v>E. 40% - 50%</v>
      </c>
      <c r="N2306">
        <f>VALUE(SUBSTITUTE(MID(ImoveisBB[[#This Row],[Desc_imovel_numeros]],3,FIND("'",ImoveisBB[[#This Row],[Desc_imovel_numeros]],3)-3),".",","))</f>
        <v>180</v>
      </c>
      <c r="O2306" s="6" t="str">
        <f>LOOKUP(ImoveisBB[[#This Row],[Area1]],Table25[Faixa],Table25[NomeFaixa])</f>
        <v>F. 150m2 - 200m2</v>
      </c>
      <c r="P2306" s="6" t="str">
        <f>IF(ISNUMBER( SEARCH("Desocupado", ImoveisBB[[#This Row],[status_imovel]] ) ), "DESOcupado", "OCUpado")</f>
        <v>OCUpado</v>
      </c>
      <c r="Q2306" s="6" t="str">
        <f>IF(ISNUMBER( SEARCH("Venda", ImoveisBB[[#This Row],[status_imovel]] ) ), "Venda Direta", "Leilão")</f>
        <v>Leilão</v>
      </c>
    </row>
    <row r="2307" spans="1:17" x14ac:dyDescent="0.25">
      <c r="A2307">
        <v>2306</v>
      </c>
      <c r="B2307" s="1" t="s">
        <v>2315</v>
      </c>
      <c r="C2307" t="s">
        <v>4039</v>
      </c>
      <c r="D2307" t="s">
        <v>6516</v>
      </c>
      <c r="E2307" s="7">
        <v>54579</v>
      </c>
      <c r="F2307">
        <v>48</v>
      </c>
      <c r="G2307" t="s">
        <v>7722</v>
      </c>
      <c r="H2307" t="s">
        <v>7937</v>
      </c>
      <c r="I2307" t="s">
        <v>10264</v>
      </c>
      <c r="J2307" t="s">
        <v>13701</v>
      </c>
      <c r="K2307" t="s">
        <v>17140</v>
      </c>
      <c r="L2307" t="str">
        <f>LOOKUP(ImoveisBB[[#This Row],[Vlr_venda_imovel]],Table2[Faixa],Table2[NomeFaixa])</f>
        <v>E. 50k - 65k</v>
      </c>
      <c r="M2307" t="str">
        <f>LOOKUP(ImoveisBB[[#This Row],[Desc%]],Table24[Faixa],Table24[NomeFaixa])</f>
        <v>E. 40% - 50%</v>
      </c>
      <c r="N2307">
        <f>VALUE(SUBSTITUTE(MID(ImoveisBB[[#This Row],[Desc_imovel_numeros]],3,FIND("'",ImoveisBB[[#This Row],[Desc_imovel_numeros]],3)-3),".",","))</f>
        <v>45.29</v>
      </c>
      <c r="O2307" s="6" t="str">
        <f>LOOKUP(ImoveisBB[[#This Row],[Area1]],Table25[Faixa],Table25[NomeFaixa])</f>
        <v>B. 25m2 - 50m2</v>
      </c>
      <c r="P2307" s="6" t="str">
        <f>IF(ISNUMBER( SEARCH("Desocupado", ImoveisBB[[#This Row],[status_imovel]] ) ), "DESOcupado", "OCUpado")</f>
        <v>OCUpado</v>
      </c>
      <c r="Q2307" s="6" t="str">
        <f>IF(ISNUMBER( SEARCH("Venda", ImoveisBB[[#This Row],[status_imovel]] ) ), "Venda Direta", "Leilão")</f>
        <v>Venda Direta</v>
      </c>
    </row>
    <row r="2308" spans="1:17" x14ac:dyDescent="0.25">
      <c r="A2308">
        <v>2307</v>
      </c>
      <c r="B2308" s="1" t="s">
        <v>2316</v>
      </c>
      <c r="C2308" t="s">
        <v>4039</v>
      </c>
      <c r="D2308" t="s">
        <v>6517</v>
      </c>
      <c r="E2308" s="7">
        <v>61209</v>
      </c>
      <c r="F2308">
        <v>47</v>
      </c>
      <c r="G2308" t="s">
        <v>7722</v>
      </c>
      <c r="H2308" t="s">
        <v>7937</v>
      </c>
      <c r="I2308" t="s">
        <v>10265</v>
      </c>
      <c r="J2308" t="s">
        <v>13702</v>
      </c>
      <c r="K2308" t="s">
        <v>17141</v>
      </c>
      <c r="L2308" t="str">
        <f>LOOKUP(ImoveisBB[[#This Row],[Vlr_venda_imovel]],Table2[Faixa],Table2[NomeFaixa])</f>
        <v>E. 50k - 65k</v>
      </c>
      <c r="M2308" t="str">
        <f>LOOKUP(ImoveisBB[[#This Row],[Desc%]],Table24[Faixa],Table24[NomeFaixa])</f>
        <v>E. 40% - 50%</v>
      </c>
      <c r="N2308">
        <f>VALUE(SUBSTITUTE(MID(ImoveisBB[[#This Row],[Desc_imovel_numeros]],3,FIND("'",ImoveisBB[[#This Row],[Desc_imovel_numeros]],3)-3),".",","))</f>
        <v>45.13</v>
      </c>
      <c r="O2308" s="6" t="str">
        <f>LOOKUP(ImoveisBB[[#This Row],[Area1]],Table25[Faixa],Table25[NomeFaixa])</f>
        <v>B. 25m2 - 50m2</v>
      </c>
      <c r="P2308" s="6" t="str">
        <f>IF(ISNUMBER( SEARCH("Desocupado", ImoveisBB[[#This Row],[status_imovel]] ) ), "DESOcupado", "OCUpado")</f>
        <v>OCUpado</v>
      </c>
      <c r="Q2308" s="6" t="str">
        <f>IF(ISNUMBER( SEARCH("Venda", ImoveisBB[[#This Row],[status_imovel]] ) ), "Venda Direta", "Leilão")</f>
        <v>Venda Direta</v>
      </c>
    </row>
    <row r="2309" spans="1:17" x14ac:dyDescent="0.25">
      <c r="A2309">
        <v>2308</v>
      </c>
      <c r="B2309" s="1" t="s">
        <v>2317</v>
      </c>
      <c r="C2309" t="s">
        <v>3478</v>
      </c>
      <c r="D2309" t="s">
        <v>6518</v>
      </c>
      <c r="E2309" s="7">
        <v>51039</v>
      </c>
      <c r="F2309">
        <v>35</v>
      </c>
      <c r="G2309" t="s">
        <v>7723</v>
      </c>
      <c r="H2309" t="s">
        <v>7937</v>
      </c>
      <c r="I2309" t="s">
        <v>10266</v>
      </c>
      <c r="J2309" t="s">
        <v>13703</v>
      </c>
      <c r="K2309" t="s">
        <v>17142</v>
      </c>
      <c r="L2309" t="str">
        <f>LOOKUP(ImoveisBB[[#This Row],[Vlr_venda_imovel]],Table2[Faixa],Table2[NomeFaixa])</f>
        <v>E. 50k - 65k</v>
      </c>
      <c r="M2309" t="str">
        <f>LOOKUP(ImoveisBB[[#This Row],[Desc%]],Table24[Faixa],Table24[NomeFaixa])</f>
        <v>D. 30% - 40%</v>
      </c>
      <c r="N2309">
        <f>VALUE(SUBSTITUTE(MID(ImoveisBB[[#This Row],[Desc_imovel_numeros]],3,FIND("'",ImoveisBB[[#This Row],[Desc_imovel_numeros]],3)-3),".",","))</f>
        <v>101.85</v>
      </c>
      <c r="O2309" s="6" t="str">
        <f>LOOKUP(ImoveisBB[[#This Row],[Area1]],Table25[Faixa],Table25[NomeFaixa])</f>
        <v>E. 100m2 - 150m2</v>
      </c>
      <c r="P2309" s="6" t="str">
        <f>IF(ISNUMBER( SEARCH("Desocupado", ImoveisBB[[#This Row],[status_imovel]] ) ), "DESOcupado", "OCUpado")</f>
        <v>OCUpado</v>
      </c>
      <c r="Q2309" s="6" t="str">
        <f>IF(ISNUMBER( SEARCH("Venda", ImoveisBB[[#This Row],[status_imovel]] ) ), "Venda Direta", "Leilão")</f>
        <v>Leilão</v>
      </c>
    </row>
    <row r="2310" spans="1:17" x14ac:dyDescent="0.25">
      <c r="A2310">
        <v>2309</v>
      </c>
      <c r="B2310" s="1" t="s">
        <v>2318</v>
      </c>
      <c r="C2310" t="s">
        <v>4057</v>
      </c>
      <c r="D2310" t="s">
        <v>6519</v>
      </c>
      <c r="E2310" s="7">
        <v>51085</v>
      </c>
      <c r="F2310">
        <v>44</v>
      </c>
      <c r="G2310" t="s">
        <v>7909</v>
      </c>
      <c r="H2310" t="s">
        <v>7960</v>
      </c>
      <c r="I2310" t="s">
        <v>10267</v>
      </c>
      <c r="J2310" t="s">
        <v>13704</v>
      </c>
      <c r="K2310" t="s">
        <v>17143</v>
      </c>
      <c r="L2310" t="str">
        <f>LOOKUP(ImoveisBB[[#This Row],[Vlr_venda_imovel]],Table2[Faixa],Table2[NomeFaixa])</f>
        <v>E. 50k - 65k</v>
      </c>
      <c r="M2310" t="str">
        <f>LOOKUP(ImoveisBB[[#This Row],[Desc%]],Table24[Faixa],Table24[NomeFaixa])</f>
        <v>E. 40% - 50%</v>
      </c>
      <c r="N2310">
        <f>VALUE(SUBSTITUTE(MID(ImoveisBB[[#This Row],[Desc_imovel_numeros]],3,FIND("'",ImoveisBB[[#This Row],[Desc_imovel_numeros]],3)-3),".",","))</f>
        <v>174</v>
      </c>
      <c r="O2310" s="6" t="str">
        <f>LOOKUP(ImoveisBB[[#This Row],[Area1]],Table25[Faixa],Table25[NomeFaixa])</f>
        <v>F. 150m2 - 200m2</v>
      </c>
      <c r="P2310" s="6" t="str">
        <f>IF(ISNUMBER( SEARCH("Desocupado", ImoveisBB[[#This Row],[status_imovel]] ) ), "DESOcupado", "OCUpado")</f>
        <v>OCUpado</v>
      </c>
      <c r="Q2310" s="6" t="str">
        <f>IF(ISNUMBER( SEARCH("Venda", ImoveisBB[[#This Row],[status_imovel]] ) ), "Venda Direta", "Leilão")</f>
        <v>Venda Direta</v>
      </c>
    </row>
    <row r="2311" spans="1:17" x14ac:dyDescent="0.25">
      <c r="A2311">
        <v>2310</v>
      </c>
      <c r="B2311" s="1" t="s">
        <v>2319</v>
      </c>
      <c r="C2311" t="s">
        <v>3463</v>
      </c>
      <c r="D2311" t="s">
        <v>6520</v>
      </c>
      <c r="E2311" s="7">
        <v>25783</v>
      </c>
      <c r="F2311">
        <v>53</v>
      </c>
      <c r="G2311" t="s">
        <v>7841</v>
      </c>
      <c r="H2311" t="s">
        <v>7954</v>
      </c>
      <c r="I2311" t="s">
        <v>10268</v>
      </c>
      <c r="J2311" t="s">
        <v>13705</v>
      </c>
      <c r="K2311" t="s">
        <v>17144</v>
      </c>
      <c r="L2311" t="str">
        <f>LOOKUP(ImoveisBB[[#This Row],[Vlr_venda_imovel]],Table2[Faixa],Table2[NomeFaixa])</f>
        <v>C. 25k - 35k</v>
      </c>
      <c r="M2311" t="str">
        <f>LOOKUP(ImoveisBB[[#This Row],[Desc%]],Table24[Faixa],Table24[NomeFaixa])</f>
        <v>F. 50% - 60%</v>
      </c>
      <c r="N2311">
        <f>VALUE(SUBSTITUTE(MID(ImoveisBB[[#This Row],[Desc_imovel_numeros]],3,FIND("'",ImoveisBB[[#This Row],[Desc_imovel_numeros]],3)-3),".",","))</f>
        <v>79.13</v>
      </c>
      <c r="O2311" s="6" t="str">
        <f>LOOKUP(ImoveisBB[[#This Row],[Area1]],Table25[Faixa],Table25[NomeFaixa])</f>
        <v>D. 75m2 - 100m2</v>
      </c>
      <c r="P2311" s="6" t="str">
        <f>IF(ISNUMBER( SEARCH("Desocupado", ImoveisBB[[#This Row],[status_imovel]] ) ), "DESOcupado", "OCUpado")</f>
        <v>OCUpado</v>
      </c>
      <c r="Q2311" s="6" t="str">
        <f>IF(ISNUMBER( SEARCH("Venda", ImoveisBB[[#This Row],[status_imovel]] ) ), "Venda Direta", "Leilão")</f>
        <v>Venda Direta</v>
      </c>
    </row>
    <row r="2312" spans="1:17" x14ac:dyDescent="0.25">
      <c r="A2312">
        <v>2311</v>
      </c>
      <c r="B2312" s="1" t="s">
        <v>2320</v>
      </c>
      <c r="C2312" t="s">
        <v>3859</v>
      </c>
      <c r="D2312" t="s">
        <v>6521</v>
      </c>
      <c r="E2312" s="7">
        <v>56153</v>
      </c>
      <c r="F2312">
        <v>42</v>
      </c>
      <c r="G2312" t="s">
        <v>7722</v>
      </c>
      <c r="H2312" t="s">
        <v>7937</v>
      </c>
      <c r="I2312" t="s">
        <v>10269</v>
      </c>
      <c r="J2312" t="s">
        <v>13706</v>
      </c>
      <c r="K2312" t="s">
        <v>17145</v>
      </c>
      <c r="L2312" t="str">
        <f>LOOKUP(ImoveisBB[[#This Row],[Vlr_venda_imovel]],Table2[Faixa],Table2[NomeFaixa])</f>
        <v>E. 50k - 65k</v>
      </c>
      <c r="M2312" t="str">
        <f>LOOKUP(ImoveisBB[[#This Row],[Desc%]],Table24[Faixa],Table24[NomeFaixa])</f>
        <v>E. 40% - 50%</v>
      </c>
      <c r="N2312">
        <f>VALUE(SUBSTITUTE(MID(ImoveisBB[[#This Row],[Desc_imovel_numeros]],3,FIND("'",ImoveisBB[[#This Row],[Desc_imovel_numeros]],3)-3),".",","))</f>
        <v>160</v>
      </c>
      <c r="O2312" s="6" t="str">
        <f>LOOKUP(ImoveisBB[[#This Row],[Area1]],Table25[Faixa],Table25[NomeFaixa])</f>
        <v>F. 150m2 - 200m2</v>
      </c>
      <c r="P2312" s="6" t="str">
        <f>IF(ISNUMBER( SEARCH("Desocupado", ImoveisBB[[#This Row],[status_imovel]] ) ), "DESOcupado", "OCUpado")</f>
        <v>DESOcupado</v>
      </c>
      <c r="Q2312" s="6" t="str">
        <f>IF(ISNUMBER( SEARCH("Venda", ImoveisBB[[#This Row],[status_imovel]] ) ), "Venda Direta", "Leilão")</f>
        <v>Venda Direta</v>
      </c>
    </row>
    <row r="2313" spans="1:17" x14ac:dyDescent="0.25">
      <c r="A2313">
        <v>2312</v>
      </c>
      <c r="B2313" s="1" t="s">
        <v>2321</v>
      </c>
      <c r="C2313" t="s">
        <v>3897</v>
      </c>
      <c r="D2313" t="s">
        <v>6522</v>
      </c>
      <c r="E2313" s="7">
        <v>52511</v>
      </c>
      <c r="F2313">
        <v>43</v>
      </c>
      <c r="G2313" t="s">
        <v>7725</v>
      </c>
      <c r="H2313" t="s">
        <v>7937</v>
      </c>
      <c r="I2313" t="s">
        <v>10270</v>
      </c>
      <c r="J2313" t="s">
        <v>13707</v>
      </c>
      <c r="K2313" t="s">
        <v>17146</v>
      </c>
      <c r="L2313" t="str">
        <f>LOOKUP(ImoveisBB[[#This Row],[Vlr_venda_imovel]],Table2[Faixa],Table2[NomeFaixa])</f>
        <v>E. 50k - 65k</v>
      </c>
      <c r="M2313" t="str">
        <f>LOOKUP(ImoveisBB[[#This Row],[Desc%]],Table24[Faixa],Table24[NomeFaixa])</f>
        <v>E. 40% - 50%</v>
      </c>
      <c r="N2313">
        <f>VALUE(SUBSTITUTE(MID(ImoveisBB[[#This Row],[Desc_imovel_numeros]],3,FIND("'",ImoveisBB[[#This Row],[Desc_imovel_numeros]],3)-3),".",","))</f>
        <v>46.1</v>
      </c>
      <c r="O2313" s="6" t="str">
        <f>LOOKUP(ImoveisBB[[#This Row],[Area1]],Table25[Faixa],Table25[NomeFaixa])</f>
        <v>B. 25m2 - 50m2</v>
      </c>
      <c r="P2313" s="6" t="str">
        <f>IF(ISNUMBER( SEARCH("Desocupado", ImoveisBB[[#This Row],[status_imovel]] ) ), "DESOcupado", "OCUpado")</f>
        <v>OCUpado</v>
      </c>
      <c r="Q2313" s="6" t="str">
        <f>IF(ISNUMBER( SEARCH("Venda", ImoveisBB[[#This Row],[status_imovel]] ) ), "Venda Direta", "Leilão")</f>
        <v>Venda Direta</v>
      </c>
    </row>
    <row r="2314" spans="1:17" x14ac:dyDescent="0.25">
      <c r="A2314">
        <v>2313</v>
      </c>
      <c r="B2314" s="1" t="s">
        <v>2322</v>
      </c>
      <c r="C2314" t="s">
        <v>4048</v>
      </c>
      <c r="D2314" t="s">
        <v>6523</v>
      </c>
      <c r="E2314" s="7">
        <v>56792</v>
      </c>
      <c r="F2314">
        <v>37</v>
      </c>
      <c r="G2314" t="s">
        <v>7723</v>
      </c>
      <c r="H2314" t="s">
        <v>7937</v>
      </c>
      <c r="I2314" t="s">
        <v>10271</v>
      </c>
      <c r="J2314" t="s">
        <v>13708</v>
      </c>
      <c r="K2314" t="s">
        <v>17147</v>
      </c>
      <c r="L2314" t="str">
        <f>LOOKUP(ImoveisBB[[#This Row],[Vlr_venda_imovel]],Table2[Faixa],Table2[NomeFaixa])</f>
        <v>E. 50k - 65k</v>
      </c>
      <c r="M2314" t="str">
        <f>LOOKUP(ImoveisBB[[#This Row],[Desc%]],Table24[Faixa],Table24[NomeFaixa])</f>
        <v>D. 30% - 40%</v>
      </c>
      <c r="N2314">
        <f>VALUE(SUBSTITUTE(MID(ImoveisBB[[#This Row],[Desc_imovel_numeros]],3,FIND("'",ImoveisBB[[#This Row],[Desc_imovel_numeros]],3)-3),".",","))</f>
        <v>180</v>
      </c>
      <c r="O2314" s="6" t="str">
        <f>LOOKUP(ImoveisBB[[#This Row],[Area1]],Table25[Faixa],Table25[NomeFaixa])</f>
        <v>F. 150m2 - 200m2</v>
      </c>
      <c r="P2314" s="6" t="str">
        <f>IF(ISNUMBER( SEARCH("Desocupado", ImoveisBB[[#This Row],[status_imovel]] ) ), "DESOcupado", "OCUpado")</f>
        <v>OCUpado</v>
      </c>
      <c r="Q2314" s="6" t="str">
        <f>IF(ISNUMBER( SEARCH("Venda", ImoveisBB[[#This Row],[status_imovel]] ) ), "Venda Direta", "Leilão")</f>
        <v>Leilão</v>
      </c>
    </row>
    <row r="2315" spans="1:17" x14ac:dyDescent="0.25">
      <c r="A2315">
        <v>2314</v>
      </c>
      <c r="B2315" s="1" t="s">
        <v>2323</v>
      </c>
      <c r="C2315" t="s">
        <v>4048</v>
      </c>
      <c r="D2315" t="s">
        <v>6524</v>
      </c>
      <c r="E2315" s="7">
        <v>52548</v>
      </c>
      <c r="F2315">
        <v>49</v>
      </c>
      <c r="G2315" t="s">
        <v>7723</v>
      </c>
      <c r="H2315" t="s">
        <v>7937</v>
      </c>
      <c r="I2315" t="s">
        <v>10272</v>
      </c>
      <c r="J2315" t="s">
        <v>13709</v>
      </c>
      <c r="K2315" t="s">
        <v>17148</v>
      </c>
      <c r="L2315" t="str">
        <f>LOOKUP(ImoveisBB[[#This Row],[Vlr_venda_imovel]],Table2[Faixa],Table2[NomeFaixa])</f>
        <v>E. 50k - 65k</v>
      </c>
      <c r="M2315" t="str">
        <f>LOOKUP(ImoveisBB[[#This Row],[Desc%]],Table24[Faixa],Table24[NomeFaixa])</f>
        <v>E. 40% - 50%</v>
      </c>
      <c r="N2315">
        <f>VALUE(SUBSTITUTE(MID(ImoveisBB[[#This Row],[Desc_imovel_numeros]],3,FIND("'",ImoveisBB[[#This Row],[Desc_imovel_numeros]],3)-3),".",","))</f>
        <v>80</v>
      </c>
      <c r="O2315" s="6" t="str">
        <f>LOOKUP(ImoveisBB[[#This Row],[Area1]],Table25[Faixa],Table25[NomeFaixa])</f>
        <v>D. 75m2 - 100m2</v>
      </c>
      <c r="P2315" s="6" t="str">
        <f>IF(ISNUMBER( SEARCH("Desocupado", ImoveisBB[[#This Row],[status_imovel]] ) ), "DESOcupado", "OCUpado")</f>
        <v>OCUpado</v>
      </c>
      <c r="Q2315" s="6" t="str">
        <f>IF(ISNUMBER( SEARCH("Venda", ImoveisBB[[#This Row],[status_imovel]] ) ), "Venda Direta", "Leilão")</f>
        <v>Venda Direta</v>
      </c>
    </row>
    <row r="2316" spans="1:17" x14ac:dyDescent="0.25">
      <c r="A2316">
        <v>2315</v>
      </c>
      <c r="B2316" s="1" t="s">
        <v>2324</v>
      </c>
      <c r="C2316" t="s">
        <v>4058</v>
      </c>
      <c r="D2316" t="s">
        <v>6525</v>
      </c>
      <c r="E2316" s="7">
        <v>60444</v>
      </c>
      <c r="F2316">
        <v>45</v>
      </c>
      <c r="G2316" t="s">
        <v>7722</v>
      </c>
      <c r="H2316" t="s">
        <v>7937</v>
      </c>
      <c r="I2316" t="s">
        <v>10273</v>
      </c>
      <c r="J2316" t="s">
        <v>13710</v>
      </c>
      <c r="K2316" t="s">
        <v>17149</v>
      </c>
      <c r="L2316" t="str">
        <f>LOOKUP(ImoveisBB[[#This Row],[Vlr_venda_imovel]],Table2[Faixa],Table2[NomeFaixa])</f>
        <v>E. 50k - 65k</v>
      </c>
      <c r="M2316" t="str">
        <f>LOOKUP(ImoveisBB[[#This Row],[Desc%]],Table24[Faixa],Table24[NomeFaixa])</f>
        <v>E. 40% - 50%</v>
      </c>
      <c r="N2316">
        <f>VALUE(SUBSTITUTE(MID(ImoveisBB[[#This Row],[Desc_imovel_numeros]],3,FIND("'",ImoveisBB[[#This Row],[Desc_imovel_numeros]],3)-3),".",","))</f>
        <v>46.32</v>
      </c>
      <c r="O2316" s="6" t="str">
        <f>LOOKUP(ImoveisBB[[#This Row],[Area1]],Table25[Faixa],Table25[NomeFaixa])</f>
        <v>B. 25m2 - 50m2</v>
      </c>
      <c r="P2316" s="6" t="str">
        <f>IF(ISNUMBER( SEARCH("Desocupado", ImoveisBB[[#This Row],[status_imovel]] ) ), "DESOcupado", "OCUpado")</f>
        <v>OCUpado</v>
      </c>
      <c r="Q2316" s="6" t="str">
        <f>IF(ISNUMBER( SEARCH("Venda", ImoveisBB[[#This Row],[status_imovel]] ) ), "Venda Direta", "Leilão")</f>
        <v>Venda Direta</v>
      </c>
    </row>
    <row r="2317" spans="1:17" x14ac:dyDescent="0.25">
      <c r="A2317">
        <v>2316</v>
      </c>
      <c r="B2317" s="1" t="s">
        <v>2325</v>
      </c>
      <c r="C2317" t="s">
        <v>4036</v>
      </c>
      <c r="D2317" t="s">
        <v>6526</v>
      </c>
      <c r="E2317" s="7">
        <v>60699</v>
      </c>
      <c r="F2317">
        <v>49</v>
      </c>
      <c r="G2317" t="s">
        <v>7722</v>
      </c>
      <c r="H2317" t="s">
        <v>7937</v>
      </c>
      <c r="I2317" t="s">
        <v>10274</v>
      </c>
      <c r="J2317" t="s">
        <v>13711</v>
      </c>
      <c r="K2317" t="s">
        <v>17150</v>
      </c>
      <c r="L2317" t="str">
        <f>LOOKUP(ImoveisBB[[#This Row],[Vlr_venda_imovel]],Table2[Faixa],Table2[NomeFaixa])</f>
        <v>E. 50k - 65k</v>
      </c>
      <c r="M2317" t="str">
        <f>LOOKUP(ImoveisBB[[#This Row],[Desc%]],Table24[Faixa],Table24[NomeFaixa])</f>
        <v>E. 40% - 50%</v>
      </c>
      <c r="N2317">
        <f>VALUE(SUBSTITUTE(MID(ImoveisBB[[#This Row],[Desc_imovel_numeros]],3,FIND("'",ImoveisBB[[#This Row],[Desc_imovel_numeros]],3)-3),".",","))</f>
        <v>47.83</v>
      </c>
      <c r="O2317" s="6" t="str">
        <f>LOOKUP(ImoveisBB[[#This Row],[Area1]],Table25[Faixa],Table25[NomeFaixa])</f>
        <v>B. 25m2 - 50m2</v>
      </c>
      <c r="P2317" s="6" t="str">
        <f>IF(ISNUMBER( SEARCH("Desocupado", ImoveisBB[[#This Row],[status_imovel]] ) ), "DESOcupado", "OCUpado")</f>
        <v>OCUpado</v>
      </c>
      <c r="Q2317" s="6" t="str">
        <f>IF(ISNUMBER( SEARCH("Venda", ImoveisBB[[#This Row],[status_imovel]] ) ), "Venda Direta", "Leilão")</f>
        <v>Venda Direta</v>
      </c>
    </row>
    <row r="2318" spans="1:17" x14ac:dyDescent="0.25">
      <c r="A2318">
        <v>2317</v>
      </c>
      <c r="B2318" s="1" t="s">
        <v>2326</v>
      </c>
      <c r="C2318" t="s">
        <v>4028</v>
      </c>
      <c r="D2318" t="s">
        <v>6527</v>
      </c>
      <c r="E2318" s="7">
        <v>50033</v>
      </c>
      <c r="F2318">
        <v>50</v>
      </c>
      <c r="G2318" t="s">
        <v>7725</v>
      </c>
      <c r="H2318" t="s">
        <v>7937</v>
      </c>
      <c r="I2318" t="s">
        <v>10275</v>
      </c>
      <c r="J2318" t="s">
        <v>13712</v>
      </c>
      <c r="K2318" t="s">
        <v>17151</v>
      </c>
      <c r="L2318" t="str">
        <f>LOOKUP(ImoveisBB[[#This Row],[Vlr_venda_imovel]],Table2[Faixa],Table2[NomeFaixa])</f>
        <v>E. 50k - 65k</v>
      </c>
      <c r="M2318" t="str">
        <f>LOOKUP(ImoveisBB[[#This Row],[Desc%]],Table24[Faixa],Table24[NomeFaixa])</f>
        <v>F. 50% - 60%</v>
      </c>
      <c r="N2318">
        <f>VALUE(SUBSTITUTE(MID(ImoveisBB[[#This Row],[Desc_imovel_numeros]],3,FIND("'",ImoveisBB[[#This Row],[Desc_imovel_numeros]],3)-3),".",","))</f>
        <v>42.13</v>
      </c>
      <c r="O2318" s="6" t="str">
        <f>LOOKUP(ImoveisBB[[#This Row],[Area1]],Table25[Faixa],Table25[NomeFaixa])</f>
        <v>B. 25m2 - 50m2</v>
      </c>
      <c r="P2318" s="6" t="str">
        <f>IF(ISNUMBER( SEARCH("Desocupado", ImoveisBB[[#This Row],[status_imovel]] ) ), "DESOcupado", "OCUpado")</f>
        <v>OCUpado</v>
      </c>
      <c r="Q2318" s="6" t="str">
        <f>IF(ISNUMBER( SEARCH("Venda", ImoveisBB[[#This Row],[status_imovel]] ) ), "Venda Direta", "Leilão")</f>
        <v>Venda Direta</v>
      </c>
    </row>
    <row r="2319" spans="1:17" x14ac:dyDescent="0.25">
      <c r="A2319">
        <v>2318</v>
      </c>
      <c r="B2319" s="1" t="s">
        <v>2327</v>
      </c>
      <c r="C2319" t="s">
        <v>4059</v>
      </c>
      <c r="D2319" t="s">
        <v>6528</v>
      </c>
      <c r="E2319" s="7">
        <v>66519</v>
      </c>
      <c r="F2319">
        <v>45</v>
      </c>
      <c r="G2319" t="s">
        <v>7723</v>
      </c>
      <c r="H2319" t="s">
        <v>7937</v>
      </c>
      <c r="I2319" t="s">
        <v>10276</v>
      </c>
      <c r="J2319" t="s">
        <v>13713</v>
      </c>
      <c r="K2319" t="s">
        <v>17152</v>
      </c>
      <c r="L2319" t="str">
        <f>LOOKUP(ImoveisBB[[#This Row],[Vlr_venda_imovel]],Table2[Faixa],Table2[NomeFaixa])</f>
        <v>F. 65k - 80k</v>
      </c>
      <c r="M2319" t="str">
        <f>LOOKUP(ImoveisBB[[#This Row],[Desc%]],Table24[Faixa],Table24[NomeFaixa])</f>
        <v>E. 40% - 50%</v>
      </c>
      <c r="N2319">
        <f>VALUE(SUBSTITUTE(MID(ImoveisBB[[#This Row],[Desc_imovel_numeros]],3,FIND("'",ImoveisBB[[#This Row],[Desc_imovel_numeros]],3)-3),".",","))</f>
        <v>180</v>
      </c>
      <c r="O2319" s="6" t="str">
        <f>LOOKUP(ImoveisBB[[#This Row],[Area1]],Table25[Faixa],Table25[NomeFaixa])</f>
        <v>F. 150m2 - 200m2</v>
      </c>
      <c r="P2319" s="6" t="str">
        <f>IF(ISNUMBER( SEARCH("Desocupado", ImoveisBB[[#This Row],[status_imovel]] ) ), "DESOcupado", "OCUpado")</f>
        <v>OCUpado</v>
      </c>
      <c r="Q2319" s="6" t="str">
        <f>IF(ISNUMBER( SEARCH("Venda", ImoveisBB[[#This Row],[status_imovel]] ) ), "Venda Direta", "Leilão")</f>
        <v>Venda Direta</v>
      </c>
    </row>
    <row r="2320" spans="1:17" x14ac:dyDescent="0.25">
      <c r="A2320">
        <v>2319</v>
      </c>
      <c r="B2320" s="1" t="s">
        <v>2328</v>
      </c>
      <c r="C2320" t="s">
        <v>3478</v>
      </c>
      <c r="D2320" t="s">
        <v>6529</v>
      </c>
      <c r="E2320" s="7">
        <v>51013</v>
      </c>
      <c r="F2320">
        <v>41</v>
      </c>
      <c r="G2320" t="s">
        <v>7722</v>
      </c>
      <c r="H2320" t="s">
        <v>7937</v>
      </c>
      <c r="I2320" t="s">
        <v>10277</v>
      </c>
      <c r="J2320" t="s">
        <v>13714</v>
      </c>
      <c r="K2320" t="s">
        <v>17153</v>
      </c>
      <c r="L2320" t="str">
        <f>LOOKUP(ImoveisBB[[#This Row],[Vlr_venda_imovel]],Table2[Faixa],Table2[NomeFaixa])</f>
        <v>E. 50k - 65k</v>
      </c>
      <c r="M2320" t="str">
        <f>LOOKUP(ImoveisBB[[#This Row],[Desc%]],Table24[Faixa],Table24[NomeFaixa])</f>
        <v>E. 40% - 50%</v>
      </c>
      <c r="N2320">
        <f>VALUE(SUBSTITUTE(MID(ImoveisBB[[#This Row],[Desc_imovel_numeros]],3,FIND("'",ImoveisBB[[#This Row],[Desc_imovel_numeros]],3)-3),".",","))</f>
        <v>105.75</v>
      </c>
      <c r="O2320" s="6" t="str">
        <f>LOOKUP(ImoveisBB[[#This Row],[Area1]],Table25[Faixa],Table25[NomeFaixa])</f>
        <v>E. 100m2 - 150m2</v>
      </c>
      <c r="P2320" s="6" t="str">
        <f>IF(ISNUMBER( SEARCH("Desocupado", ImoveisBB[[#This Row],[status_imovel]] ) ), "DESOcupado", "OCUpado")</f>
        <v>OCUpado</v>
      </c>
      <c r="Q2320" s="6" t="str">
        <f>IF(ISNUMBER( SEARCH("Venda", ImoveisBB[[#This Row],[status_imovel]] ) ), "Venda Direta", "Leilão")</f>
        <v>Leilão</v>
      </c>
    </row>
    <row r="2321" spans="1:17" x14ac:dyDescent="0.25">
      <c r="A2321">
        <v>2320</v>
      </c>
      <c r="B2321" s="1" t="s">
        <v>2329</v>
      </c>
      <c r="C2321" t="s">
        <v>4060</v>
      </c>
      <c r="D2321" t="s">
        <v>6530</v>
      </c>
      <c r="E2321" s="7">
        <v>64903</v>
      </c>
      <c r="F2321">
        <v>47</v>
      </c>
      <c r="G2321" t="s">
        <v>7722</v>
      </c>
      <c r="H2321" t="s">
        <v>7937</v>
      </c>
      <c r="I2321" t="s">
        <v>10278</v>
      </c>
      <c r="J2321" t="s">
        <v>13715</v>
      </c>
      <c r="K2321" t="s">
        <v>17154</v>
      </c>
      <c r="L2321" t="str">
        <f>LOOKUP(ImoveisBB[[#This Row],[Vlr_venda_imovel]],Table2[Faixa],Table2[NomeFaixa])</f>
        <v>E. 50k - 65k</v>
      </c>
      <c r="M2321" t="str">
        <f>LOOKUP(ImoveisBB[[#This Row],[Desc%]],Table24[Faixa],Table24[NomeFaixa])</f>
        <v>E. 40% - 50%</v>
      </c>
      <c r="N2321">
        <f>VALUE(SUBSTITUTE(MID(ImoveisBB[[#This Row],[Desc_imovel_numeros]],3,FIND("'",ImoveisBB[[#This Row],[Desc_imovel_numeros]],3)-3),".",","))</f>
        <v>51.2</v>
      </c>
      <c r="O2321" s="6" t="str">
        <f>LOOKUP(ImoveisBB[[#This Row],[Area1]],Table25[Faixa],Table25[NomeFaixa])</f>
        <v>C. 50m2 - 75m2</v>
      </c>
      <c r="P2321" s="6" t="str">
        <f>IF(ISNUMBER( SEARCH("Desocupado", ImoveisBB[[#This Row],[status_imovel]] ) ), "DESOcupado", "OCUpado")</f>
        <v>OCUpado</v>
      </c>
      <c r="Q2321" s="6" t="str">
        <f>IF(ISNUMBER( SEARCH("Venda", ImoveisBB[[#This Row],[status_imovel]] ) ), "Venda Direta", "Leilão")</f>
        <v>Venda Direta</v>
      </c>
    </row>
    <row r="2322" spans="1:17" x14ac:dyDescent="0.25">
      <c r="A2322">
        <v>2321</v>
      </c>
      <c r="B2322" s="1" t="s">
        <v>2330</v>
      </c>
      <c r="C2322" t="s">
        <v>3478</v>
      </c>
      <c r="D2322" t="s">
        <v>6531</v>
      </c>
      <c r="E2322" s="7">
        <v>49530</v>
      </c>
      <c r="F2322">
        <v>49</v>
      </c>
      <c r="G2322" t="s">
        <v>7722</v>
      </c>
      <c r="H2322" t="s">
        <v>7937</v>
      </c>
      <c r="I2322" t="s">
        <v>10279</v>
      </c>
      <c r="J2322" t="s">
        <v>13716</v>
      </c>
      <c r="K2322" t="s">
        <v>17155</v>
      </c>
      <c r="L2322" t="str">
        <f>LOOKUP(ImoveisBB[[#This Row],[Vlr_venda_imovel]],Table2[Faixa],Table2[NomeFaixa])</f>
        <v>D. 35k - 50k</v>
      </c>
      <c r="M2322" t="str">
        <f>LOOKUP(ImoveisBB[[#This Row],[Desc%]],Table24[Faixa],Table24[NomeFaixa])</f>
        <v>E. 40% - 50%</v>
      </c>
      <c r="N2322">
        <f>VALUE(SUBSTITUTE(MID(ImoveisBB[[#This Row],[Desc_imovel_numeros]],3,FIND("'",ImoveisBB[[#This Row],[Desc_imovel_numeros]],3)-3),".",","))</f>
        <v>101.2</v>
      </c>
      <c r="O2322" s="6" t="str">
        <f>LOOKUP(ImoveisBB[[#This Row],[Area1]],Table25[Faixa],Table25[NomeFaixa])</f>
        <v>E. 100m2 - 150m2</v>
      </c>
      <c r="P2322" s="6" t="str">
        <f>IF(ISNUMBER( SEARCH("Desocupado", ImoveisBB[[#This Row],[status_imovel]] ) ), "DESOcupado", "OCUpado")</f>
        <v>OCUpado</v>
      </c>
      <c r="Q2322" s="6" t="str">
        <f>IF(ISNUMBER( SEARCH("Venda", ImoveisBB[[#This Row],[status_imovel]] ) ), "Venda Direta", "Leilão")</f>
        <v>Venda Direta</v>
      </c>
    </row>
    <row r="2323" spans="1:17" x14ac:dyDescent="0.25">
      <c r="A2323">
        <v>2322</v>
      </c>
      <c r="B2323" s="1" t="s">
        <v>2331</v>
      </c>
      <c r="C2323" t="s">
        <v>3692</v>
      </c>
      <c r="D2323" t="s">
        <v>6532</v>
      </c>
      <c r="E2323" s="7">
        <v>52900</v>
      </c>
      <c r="F2323">
        <v>45</v>
      </c>
      <c r="G2323" t="s">
        <v>7722</v>
      </c>
      <c r="H2323" t="s">
        <v>7937</v>
      </c>
      <c r="I2323" t="s">
        <v>10280</v>
      </c>
      <c r="J2323" t="s">
        <v>13717</v>
      </c>
      <c r="K2323" t="s">
        <v>17156</v>
      </c>
      <c r="L2323" t="str">
        <f>LOOKUP(ImoveisBB[[#This Row],[Vlr_venda_imovel]],Table2[Faixa],Table2[NomeFaixa])</f>
        <v>E. 50k - 65k</v>
      </c>
      <c r="M2323" t="str">
        <f>LOOKUP(ImoveisBB[[#This Row],[Desc%]],Table24[Faixa],Table24[NomeFaixa])</f>
        <v>E. 40% - 50%</v>
      </c>
      <c r="N2323">
        <f>VALUE(SUBSTITUTE(MID(ImoveisBB[[#This Row],[Desc_imovel_numeros]],3,FIND("'",ImoveisBB[[#This Row],[Desc_imovel_numeros]],3)-3),".",","))</f>
        <v>180</v>
      </c>
      <c r="O2323" s="6" t="str">
        <f>LOOKUP(ImoveisBB[[#This Row],[Area1]],Table25[Faixa],Table25[NomeFaixa])</f>
        <v>F. 150m2 - 200m2</v>
      </c>
      <c r="P2323" s="6" t="str">
        <f>IF(ISNUMBER( SEARCH("Desocupado", ImoveisBB[[#This Row],[status_imovel]] ) ), "DESOcupado", "OCUpado")</f>
        <v>OCUpado</v>
      </c>
      <c r="Q2323" s="6" t="str">
        <f>IF(ISNUMBER( SEARCH("Venda", ImoveisBB[[#This Row],[status_imovel]] ) ), "Venda Direta", "Leilão")</f>
        <v>Venda Direta</v>
      </c>
    </row>
    <row r="2324" spans="1:17" x14ac:dyDescent="0.25">
      <c r="A2324">
        <v>2323</v>
      </c>
      <c r="B2324" s="1" t="s">
        <v>2332</v>
      </c>
      <c r="C2324" t="s">
        <v>3478</v>
      </c>
      <c r="D2324" t="s">
        <v>6533</v>
      </c>
      <c r="E2324" s="7">
        <v>57894</v>
      </c>
      <c r="F2324">
        <v>36</v>
      </c>
      <c r="G2324" t="s">
        <v>7722</v>
      </c>
      <c r="H2324" t="s">
        <v>7937</v>
      </c>
      <c r="I2324" t="s">
        <v>10281</v>
      </c>
      <c r="J2324" t="s">
        <v>13718</v>
      </c>
      <c r="K2324" t="s">
        <v>17157</v>
      </c>
      <c r="L2324" t="str">
        <f>LOOKUP(ImoveisBB[[#This Row],[Vlr_venda_imovel]],Table2[Faixa],Table2[NomeFaixa])</f>
        <v>E. 50k - 65k</v>
      </c>
      <c r="M2324" t="str">
        <f>LOOKUP(ImoveisBB[[#This Row],[Desc%]],Table24[Faixa],Table24[NomeFaixa])</f>
        <v>D. 30% - 40%</v>
      </c>
      <c r="N2324">
        <f>VALUE(SUBSTITUTE(MID(ImoveisBB[[#This Row],[Desc_imovel_numeros]],3,FIND("'",ImoveisBB[[#This Row],[Desc_imovel_numeros]],3)-3),".",","))</f>
        <v>133</v>
      </c>
      <c r="O2324" s="6" t="str">
        <f>LOOKUP(ImoveisBB[[#This Row],[Area1]],Table25[Faixa],Table25[NomeFaixa])</f>
        <v>E. 100m2 - 150m2</v>
      </c>
      <c r="P2324" s="6" t="str">
        <f>IF(ISNUMBER( SEARCH("Desocupado", ImoveisBB[[#This Row],[status_imovel]] ) ), "DESOcupado", "OCUpado")</f>
        <v>OCUpado</v>
      </c>
      <c r="Q2324" s="6" t="str">
        <f>IF(ISNUMBER( SEARCH("Venda", ImoveisBB[[#This Row],[status_imovel]] ) ), "Venda Direta", "Leilão")</f>
        <v>Leilão</v>
      </c>
    </row>
    <row r="2325" spans="1:17" x14ac:dyDescent="0.25">
      <c r="A2325">
        <v>2324</v>
      </c>
      <c r="B2325" s="1" t="s">
        <v>2333</v>
      </c>
      <c r="C2325" t="s">
        <v>3478</v>
      </c>
      <c r="D2325" t="s">
        <v>6534</v>
      </c>
      <c r="E2325" s="7">
        <v>51039</v>
      </c>
      <c r="F2325">
        <v>49</v>
      </c>
      <c r="G2325" t="s">
        <v>7722</v>
      </c>
      <c r="H2325" t="s">
        <v>7937</v>
      </c>
      <c r="I2325" t="s">
        <v>10282</v>
      </c>
      <c r="J2325" t="s">
        <v>13719</v>
      </c>
      <c r="K2325" t="s">
        <v>17158</v>
      </c>
      <c r="L2325" t="str">
        <f>LOOKUP(ImoveisBB[[#This Row],[Vlr_venda_imovel]],Table2[Faixa],Table2[NomeFaixa])</f>
        <v>E. 50k - 65k</v>
      </c>
      <c r="M2325" t="str">
        <f>LOOKUP(ImoveisBB[[#This Row],[Desc%]],Table24[Faixa],Table24[NomeFaixa])</f>
        <v>E. 40% - 50%</v>
      </c>
      <c r="N2325">
        <f>VALUE(SUBSTITUTE(MID(ImoveisBB[[#This Row],[Desc_imovel_numeros]],3,FIND("'",ImoveisBB[[#This Row],[Desc_imovel_numeros]],3)-3),".",","))</f>
        <v>141.91999999999999</v>
      </c>
      <c r="O2325" s="6" t="str">
        <f>LOOKUP(ImoveisBB[[#This Row],[Area1]],Table25[Faixa],Table25[NomeFaixa])</f>
        <v>E. 100m2 - 150m2</v>
      </c>
      <c r="P2325" s="6" t="str">
        <f>IF(ISNUMBER( SEARCH("Desocupado", ImoveisBB[[#This Row],[status_imovel]] ) ), "DESOcupado", "OCUpado")</f>
        <v>OCUpado</v>
      </c>
      <c r="Q2325" s="6" t="str">
        <f>IF(ISNUMBER( SEARCH("Venda", ImoveisBB[[#This Row],[status_imovel]] ) ), "Venda Direta", "Leilão")</f>
        <v>Venda Direta</v>
      </c>
    </row>
    <row r="2326" spans="1:17" x14ac:dyDescent="0.25">
      <c r="A2326">
        <v>2325</v>
      </c>
      <c r="B2326" s="1" t="s">
        <v>2334</v>
      </c>
      <c r="C2326" t="s">
        <v>4061</v>
      </c>
      <c r="D2326" t="s">
        <v>6535</v>
      </c>
      <c r="E2326" s="7">
        <v>53545</v>
      </c>
      <c r="F2326">
        <v>42</v>
      </c>
      <c r="G2326" t="s">
        <v>7723</v>
      </c>
      <c r="H2326" t="s">
        <v>7937</v>
      </c>
      <c r="I2326" t="s">
        <v>10283</v>
      </c>
      <c r="J2326" t="s">
        <v>13720</v>
      </c>
      <c r="K2326" t="s">
        <v>17159</v>
      </c>
      <c r="L2326" t="str">
        <f>LOOKUP(ImoveisBB[[#This Row],[Vlr_venda_imovel]],Table2[Faixa],Table2[NomeFaixa])</f>
        <v>E. 50k - 65k</v>
      </c>
      <c r="M2326" t="str">
        <f>LOOKUP(ImoveisBB[[#This Row],[Desc%]],Table24[Faixa],Table24[NomeFaixa])</f>
        <v>E. 40% - 50%</v>
      </c>
      <c r="N2326">
        <f>VALUE(SUBSTITUTE(MID(ImoveisBB[[#This Row],[Desc_imovel_numeros]],3,FIND("'",ImoveisBB[[#This Row],[Desc_imovel_numeros]],3)-3),".",","))</f>
        <v>95.03</v>
      </c>
      <c r="O2326" s="6" t="str">
        <f>LOOKUP(ImoveisBB[[#This Row],[Area1]],Table25[Faixa],Table25[NomeFaixa])</f>
        <v>D. 75m2 - 100m2</v>
      </c>
      <c r="P2326" s="6" t="str">
        <f>IF(ISNUMBER( SEARCH("Desocupado", ImoveisBB[[#This Row],[status_imovel]] ) ), "DESOcupado", "OCUpado")</f>
        <v>OCUpado</v>
      </c>
      <c r="Q2326" s="6" t="str">
        <f>IF(ISNUMBER( SEARCH("Venda", ImoveisBB[[#This Row],[status_imovel]] ) ), "Venda Direta", "Leilão")</f>
        <v>Leilão</v>
      </c>
    </row>
    <row r="2327" spans="1:17" x14ac:dyDescent="0.25">
      <c r="A2327">
        <v>2326</v>
      </c>
      <c r="B2327" s="1" t="s">
        <v>2335</v>
      </c>
      <c r="C2327" t="s">
        <v>4062</v>
      </c>
      <c r="D2327" t="s">
        <v>6536</v>
      </c>
      <c r="E2327" s="7">
        <v>62342</v>
      </c>
      <c r="F2327">
        <v>46</v>
      </c>
      <c r="G2327" t="s">
        <v>7772</v>
      </c>
      <c r="H2327" t="s">
        <v>7939</v>
      </c>
      <c r="I2327" t="s">
        <v>10284</v>
      </c>
      <c r="J2327" t="s">
        <v>13721</v>
      </c>
      <c r="K2327" t="s">
        <v>17160</v>
      </c>
      <c r="L2327" t="str">
        <f>LOOKUP(ImoveisBB[[#This Row],[Vlr_venda_imovel]],Table2[Faixa],Table2[NomeFaixa])</f>
        <v>E. 50k - 65k</v>
      </c>
      <c r="M2327" t="str">
        <f>LOOKUP(ImoveisBB[[#This Row],[Desc%]],Table24[Faixa],Table24[NomeFaixa])</f>
        <v>E. 40% - 50%</v>
      </c>
      <c r="N2327">
        <f>VALUE(SUBSTITUTE(MID(ImoveisBB[[#This Row],[Desc_imovel_numeros]],3,FIND("'",ImoveisBB[[#This Row],[Desc_imovel_numeros]],3)-3),".",","))</f>
        <v>45.25</v>
      </c>
      <c r="O2327" s="6" t="str">
        <f>LOOKUP(ImoveisBB[[#This Row],[Area1]],Table25[Faixa],Table25[NomeFaixa])</f>
        <v>B. 25m2 - 50m2</v>
      </c>
      <c r="P2327" s="6" t="str">
        <f>IF(ISNUMBER( SEARCH("Desocupado", ImoveisBB[[#This Row],[status_imovel]] ) ), "DESOcupado", "OCUpado")</f>
        <v>DESOcupado</v>
      </c>
      <c r="Q2327" s="6" t="str">
        <f>IF(ISNUMBER( SEARCH("Venda", ImoveisBB[[#This Row],[status_imovel]] ) ), "Venda Direta", "Leilão")</f>
        <v>Leilão</v>
      </c>
    </row>
    <row r="2328" spans="1:17" x14ac:dyDescent="0.25">
      <c r="A2328">
        <v>2327</v>
      </c>
      <c r="B2328" s="1" t="s">
        <v>2336</v>
      </c>
      <c r="C2328" t="s">
        <v>4028</v>
      </c>
      <c r="D2328" t="s">
        <v>6537</v>
      </c>
      <c r="E2328" s="7">
        <v>58149</v>
      </c>
      <c r="F2328">
        <v>46</v>
      </c>
      <c r="G2328" t="s">
        <v>7725</v>
      </c>
      <c r="H2328" t="s">
        <v>7937</v>
      </c>
      <c r="I2328" t="s">
        <v>10285</v>
      </c>
      <c r="J2328" t="s">
        <v>13722</v>
      </c>
      <c r="K2328" t="s">
        <v>17161</v>
      </c>
      <c r="L2328" t="str">
        <f>LOOKUP(ImoveisBB[[#This Row],[Vlr_venda_imovel]],Table2[Faixa],Table2[NomeFaixa])</f>
        <v>E. 50k - 65k</v>
      </c>
      <c r="M2328" t="str">
        <f>LOOKUP(ImoveisBB[[#This Row],[Desc%]],Table24[Faixa],Table24[NomeFaixa])</f>
        <v>E. 40% - 50%</v>
      </c>
      <c r="N2328">
        <f>VALUE(SUBSTITUTE(MID(ImoveisBB[[#This Row],[Desc_imovel_numeros]],3,FIND("'",ImoveisBB[[#This Row],[Desc_imovel_numeros]],3)-3),".",","))</f>
        <v>50.17</v>
      </c>
      <c r="O2328" s="6" t="str">
        <f>LOOKUP(ImoveisBB[[#This Row],[Area1]],Table25[Faixa],Table25[NomeFaixa])</f>
        <v>C. 50m2 - 75m2</v>
      </c>
      <c r="P2328" s="6" t="str">
        <f>IF(ISNUMBER( SEARCH("Desocupado", ImoveisBB[[#This Row],[status_imovel]] ) ), "DESOcupado", "OCUpado")</f>
        <v>OCUpado</v>
      </c>
      <c r="Q2328" s="6" t="str">
        <f>IF(ISNUMBER( SEARCH("Venda", ImoveisBB[[#This Row],[status_imovel]] ) ), "Venda Direta", "Leilão")</f>
        <v>Venda Direta</v>
      </c>
    </row>
    <row r="2329" spans="1:17" x14ac:dyDescent="0.25">
      <c r="A2329">
        <v>2328</v>
      </c>
      <c r="B2329" s="1" t="s">
        <v>2337</v>
      </c>
      <c r="C2329" t="s">
        <v>3451</v>
      </c>
      <c r="D2329" t="s">
        <v>6538</v>
      </c>
      <c r="E2329" s="7">
        <v>20145</v>
      </c>
      <c r="F2329">
        <v>35</v>
      </c>
      <c r="G2329" t="s">
        <v>7816</v>
      </c>
      <c r="H2329" t="s">
        <v>7952</v>
      </c>
      <c r="I2329" t="s">
        <v>10286</v>
      </c>
      <c r="J2329" t="s">
        <v>13723</v>
      </c>
      <c r="K2329" t="s">
        <v>17162</v>
      </c>
      <c r="L2329" t="str">
        <f>LOOKUP(ImoveisBB[[#This Row],[Vlr_venda_imovel]],Table2[Faixa],Table2[NomeFaixa])</f>
        <v>B. 12,5k - 25k</v>
      </c>
      <c r="M2329" t="str">
        <f>LOOKUP(ImoveisBB[[#This Row],[Desc%]],Table24[Faixa],Table24[NomeFaixa])</f>
        <v>D. 30% - 40%</v>
      </c>
      <c r="N2329">
        <f>VALUE(SUBSTITUTE(MID(ImoveisBB[[#This Row],[Desc_imovel_numeros]],3,FIND("'",ImoveisBB[[#This Row],[Desc_imovel_numeros]],3)-3),".",","))</f>
        <v>160</v>
      </c>
      <c r="O2329" s="6" t="str">
        <f>LOOKUP(ImoveisBB[[#This Row],[Area1]],Table25[Faixa],Table25[NomeFaixa])</f>
        <v>F. 150m2 - 200m2</v>
      </c>
      <c r="P2329" s="6" t="str">
        <f>IF(ISNUMBER( SEARCH("Desocupado", ImoveisBB[[#This Row],[status_imovel]] ) ), "DESOcupado", "OCUpado")</f>
        <v>OCUpado</v>
      </c>
      <c r="Q2329" s="6" t="str">
        <f>IF(ISNUMBER( SEARCH("Venda", ImoveisBB[[#This Row],[status_imovel]] ) ), "Venda Direta", "Leilão")</f>
        <v>Venda Direta</v>
      </c>
    </row>
    <row r="2330" spans="1:17" x14ac:dyDescent="0.25">
      <c r="A2330">
        <v>2329</v>
      </c>
      <c r="B2330" s="1" t="s">
        <v>2338</v>
      </c>
      <c r="C2330" t="s">
        <v>3478</v>
      </c>
      <c r="D2330" t="s">
        <v>6539</v>
      </c>
      <c r="E2330" s="7">
        <v>26784</v>
      </c>
      <c r="F2330">
        <v>51</v>
      </c>
      <c r="G2330" t="s">
        <v>7839</v>
      </c>
      <c r="H2330" t="s">
        <v>7952</v>
      </c>
      <c r="I2330" t="s">
        <v>10287</v>
      </c>
      <c r="J2330" t="s">
        <v>13724</v>
      </c>
      <c r="K2330" t="s">
        <v>17163</v>
      </c>
      <c r="L2330" t="str">
        <f>LOOKUP(ImoveisBB[[#This Row],[Vlr_venda_imovel]],Table2[Faixa],Table2[NomeFaixa])</f>
        <v>C. 25k - 35k</v>
      </c>
      <c r="M2330" t="str">
        <f>LOOKUP(ImoveisBB[[#This Row],[Desc%]],Table24[Faixa],Table24[NomeFaixa])</f>
        <v>F. 50% - 60%</v>
      </c>
      <c r="N2330">
        <f>VALUE(SUBSTITUTE(MID(ImoveisBB[[#This Row],[Desc_imovel_numeros]],3,FIND("'",ImoveisBB[[#This Row],[Desc_imovel_numeros]],3)-3),".",","))</f>
        <v>149.4</v>
      </c>
      <c r="O2330" s="6" t="str">
        <f>LOOKUP(ImoveisBB[[#This Row],[Area1]],Table25[Faixa],Table25[NomeFaixa])</f>
        <v>E. 100m2 - 150m2</v>
      </c>
      <c r="P2330" s="6" t="str">
        <f>IF(ISNUMBER( SEARCH("Desocupado", ImoveisBB[[#This Row],[status_imovel]] ) ), "DESOcupado", "OCUpado")</f>
        <v>OCUpado</v>
      </c>
      <c r="Q2330" s="6" t="str">
        <f>IF(ISNUMBER( SEARCH("Venda", ImoveisBB[[#This Row],[status_imovel]] ) ), "Venda Direta", "Leilão")</f>
        <v>Venda Direta</v>
      </c>
    </row>
    <row r="2331" spans="1:17" x14ac:dyDescent="0.25">
      <c r="A2331">
        <v>2330</v>
      </c>
      <c r="B2331" s="1" t="s">
        <v>2339</v>
      </c>
      <c r="C2331" t="s">
        <v>3478</v>
      </c>
      <c r="D2331" t="s">
        <v>6540</v>
      </c>
      <c r="E2331" s="7">
        <v>36014</v>
      </c>
      <c r="F2331">
        <v>63</v>
      </c>
      <c r="G2331" t="s">
        <v>7797</v>
      </c>
      <c r="H2331" t="s">
        <v>7950</v>
      </c>
      <c r="I2331" t="s">
        <v>10288</v>
      </c>
      <c r="J2331" t="s">
        <v>13725</v>
      </c>
      <c r="K2331" t="s">
        <v>17164</v>
      </c>
      <c r="L2331" t="str">
        <f>LOOKUP(ImoveisBB[[#This Row],[Vlr_venda_imovel]],Table2[Faixa],Table2[NomeFaixa])</f>
        <v>D. 35k - 50k</v>
      </c>
      <c r="M2331" t="str">
        <f>LOOKUP(ImoveisBB[[#This Row],[Desc%]],Table24[Faixa],Table24[NomeFaixa])</f>
        <v>G. 60% - 70%</v>
      </c>
      <c r="N2331">
        <f>VALUE(SUBSTITUTE(MID(ImoveisBB[[#This Row],[Desc_imovel_numeros]],3,FIND("'",ImoveisBB[[#This Row],[Desc_imovel_numeros]],3)-3),".",","))</f>
        <v>100</v>
      </c>
      <c r="O2331" s="6" t="str">
        <f>LOOKUP(ImoveisBB[[#This Row],[Area1]],Table25[Faixa],Table25[NomeFaixa])</f>
        <v>E. 100m2 - 150m2</v>
      </c>
      <c r="P2331" s="6" t="str">
        <f>IF(ISNUMBER( SEARCH("Desocupado", ImoveisBB[[#This Row],[status_imovel]] ) ), "DESOcupado", "OCUpado")</f>
        <v>OCUpado</v>
      </c>
      <c r="Q2331" s="6" t="str">
        <f>IF(ISNUMBER( SEARCH("Venda", ImoveisBB[[#This Row],[status_imovel]] ) ), "Venda Direta", "Leilão")</f>
        <v>Leilão</v>
      </c>
    </row>
    <row r="2332" spans="1:17" x14ac:dyDescent="0.25">
      <c r="A2332">
        <v>2331</v>
      </c>
      <c r="B2332" s="1" t="s">
        <v>2340</v>
      </c>
      <c r="C2332" t="s">
        <v>3478</v>
      </c>
      <c r="D2332" t="s">
        <v>6541</v>
      </c>
      <c r="E2332" s="7">
        <v>19104</v>
      </c>
      <c r="F2332">
        <v>38</v>
      </c>
      <c r="G2332" t="s">
        <v>7816</v>
      </c>
      <c r="H2332" t="s">
        <v>7952</v>
      </c>
      <c r="I2332" t="s">
        <v>10289</v>
      </c>
      <c r="J2332" t="s">
        <v>13726</v>
      </c>
      <c r="K2332" t="s">
        <v>17165</v>
      </c>
      <c r="L2332" t="str">
        <f>LOOKUP(ImoveisBB[[#This Row],[Vlr_venda_imovel]],Table2[Faixa],Table2[NomeFaixa])</f>
        <v>B. 12,5k - 25k</v>
      </c>
      <c r="M2332" t="str">
        <f>LOOKUP(ImoveisBB[[#This Row],[Desc%]],Table24[Faixa],Table24[NomeFaixa])</f>
        <v>D. 30% - 40%</v>
      </c>
      <c r="N2332">
        <f>VALUE(SUBSTITUTE(MID(ImoveisBB[[#This Row],[Desc_imovel_numeros]],3,FIND("'",ImoveisBB[[#This Row],[Desc_imovel_numeros]],3)-3),".",","))</f>
        <v>160</v>
      </c>
      <c r="O2332" s="6" t="str">
        <f>LOOKUP(ImoveisBB[[#This Row],[Area1]],Table25[Faixa],Table25[NomeFaixa])</f>
        <v>F. 150m2 - 200m2</v>
      </c>
      <c r="P2332" s="6" t="str">
        <f>IF(ISNUMBER( SEARCH("Desocupado", ImoveisBB[[#This Row],[status_imovel]] ) ), "DESOcupado", "OCUpado")</f>
        <v>DESOcupado</v>
      </c>
      <c r="Q2332" s="6" t="str">
        <f>IF(ISNUMBER( SEARCH("Venda", ImoveisBB[[#This Row],[status_imovel]] ) ), "Venda Direta", "Leilão")</f>
        <v>Venda Direta</v>
      </c>
    </row>
    <row r="2333" spans="1:17" x14ac:dyDescent="0.25">
      <c r="A2333">
        <v>2332</v>
      </c>
      <c r="B2333" s="1" t="s">
        <v>2341</v>
      </c>
      <c r="C2333" t="s">
        <v>3478</v>
      </c>
      <c r="D2333" t="s">
        <v>6542</v>
      </c>
      <c r="E2333" s="7">
        <v>41786</v>
      </c>
      <c r="F2333">
        <v>45</v>
      </c>
      <c r="G2333" t="s">
        <v>7797</v>
      </c>
      <c r="H2333" t="s">
        <v>7950</v>
      </c>
      <c r="I2333" t="s">
        <v>10290</v>
      </c>
      <c r="J2333" t="s">
        <v>13727</v>
      </c>
      <c r="K2333" t="s">
        <v>17166</v>
      </c>
      <c r="L2333" t="str">
        <f>LOOKUP(ImoveisBB[[#This Row],[Vlr_venda_imovel]],Table2[Faixa],Table2[NomeFaixa])</f>
        <v>D. 35k - 50k</v>
      </c>
      <c r="M2333" t="str">
        <f>LOOKUP(ImoveisBB[[#This Row],[Desc%]],Table24[Faixa],Table24[NomeFaixa])</f>
        <v>E. 40% - 50%</v>
      </c>
      <c r="N2333">
        <f>VALUE(SUBSTITUTE(MID(ImoveisBB[[#This Row],[Desc_imovel_numeros]],3,FIND("'",ImoveisBB[[#This Row],[Desc_imovel_numeros]],3)-3),".",","))</f>
        <v>94.66</v>
      </c>
      <c r="O2333" s="6" t="str">
        <f>LOOKUP(ImoveisBB[[#This Row],[Area1]],Table25[Faixa],Table25[NomeFaixa])</f>
        <v>D. 75m2 - 100m2</v>
      </c>
      <c r="P2333" s="6" t="str">
        <f>IF(ISNUMBER( SEARCH("Desocupado", ImoveisBB[[#This Row],[status_imovel]] ) ), "DESOcupado", "OCUpado")</f>
        <v>OCUpado</v>
      </c>
      <c r="Q2333" s="6" t="str">
        <f>IF(ISNUMBER( SEARCH("Venda", ImoveisBB[[#This Row],[status_imovel]] ) ), "Venda Direta", "Leilão")</f>
        <v>Leilão</v>
      </c>
    </row>
    <row r="2334" spans="1:17" x14ac:dyDescent="0.25">
      <c r="A2334">
        <v>2333</v>
      </c>
      <c r="B2334" s="1" t="s">
        <v>2342</v>
      </c>
      <c r="C2334" t="s">
        <v>3471</v>
      </c>
      <c r="D2334" t="s">
        <v>6543</v>
      </c>
      <c r="E2334" s="7">
        <v>26896</v>
      </c>
      <c r="F2334">
        <v>62</v>
      </c>
      <c r="G2334" t="s">
        <v>7808</v>
      </c>
      <c r="H2334" t="s">
        <v>7952</v>
      </c>
      <c r="I2334" t="s">
        <v>10291</v>
      </c>
      <c r="J2334" t="s">
        <v>13728</v>
      </c>
      <c r="K2334" t="s">
        <v>17167</v>
      </c>
      <c r="L2334" t="str">
        <f>LOOKUP(ImoveisBB[[#This Row],[Vlr_venda_imovel]],Table2[Faixa],Table2[NomeFaixa])</f>
        <v>C. 25k - 35k</v>
      </c>
      <c r="M2334" t="str">
        <f>LOOKUP(ImoveisBB[[#This Row],[Desc%]],Table24[Faixa],Table24[NomeFaixa])</f>
        <v>G. 60% - 70%</v>
      </c>
      <c r="N2334">
        <f>VALUE(SUBSTITUTE(MID(ImoveisBB[[#This Row],[Desc_imovel_numeros]],3,FIND("'",ImoveisBB[[#This Row],[Desc_imovel_numeros]],3)-3),".",","))</f>
        <v>250</v>
      </c>
      <c r="O2334" s="6" t="str">
        <f>LOOKUP(ImoveisBB[[#This Row],[Area1]],Table25[Faixa],Table25[NomeFaixa])</f>
        <v>G. 200m2 - 500m2</v>
      </c>
      <c r="P2334" s="6" t="str">
        <f>IF(ISNUMBER( SEARCH("Desocupado", ImoveisBB[[#This Row],[status_imovel]] ) ), "DESOcupado", "OCUpado")</f>
        <v>OCUpado</v>
      </c>
      <c r="Q2334" s="6" t="str">
        <f>IF(ISNUMBER( SEARCH("Venda", ImoveisBB[[#This Row],[status_imovel]] ) ), "Venda Direta", "Leilão")</f>
        <v>Venda Direta</v>
      </c>
    </row>
    <row r="2335" spans="1:17" x14ac:dyDescent="0.25">
      <c r="A2335">
        <v>2334</v>
      </c>
      <c r="B2335" s="1" t="s">
        <v>2343</v>
      </c>
      <c r="C2335" t="s">
        <v>3478</v>
      </c>
      <c r="D2335" t="s">
        <v>6544</v>
      </c>
      <c r="E2335" s="7">
        <v>29564</v>
      </c>
      <c r="F2335">
        <v>57</v>
      </c>
      <c r="G2335" t="s">
        <v>7797</v>
      </c>
      <c r="H2335" t="s">
        <v>7950</v>
      </c>
      <c r="I2335" t="s">
        <v>10292</v>
      </c>
      <c r="J2335" t="s">
        <v>13729</v>
      </c>
      <c r="K2335" t="s">
        <v>17168</v>
      </c>
      <c r="L2335" t="str">
        <f>LOOKUP(ImoveisBB[[#This Row],[Vlr_venda_imovel]],Table2[Faixa],Table2[NomeFaixa])</f>
        <v>C. 25k - 35k</v>
      </c>
      <c r="M2335" t="str">
        <f>LOOKUP(ImoveisBB[[#This Row],[Desc%]],Table24[Faixa],Table24[NomeFaixa])</f>
        <v>F. 50% - 60%</v>
      </c>
      <c r="N2335">
        <f>VALUE(SUBSTITUTE(MID(ImoveisBB[[#This Row],[Desc_imovel_numeros]],3,FIND("'",ImoveisBB[[#This Row],[Desc_imovel_numeros]],3)-3),".",","))</f>
        <v>80.23</v>
      </c>
      <c r="O2335" s="6" t="str">
        <f>LOOKUP(ImoveisBB[[#This Row],[Area1]],Table25[Faixa],Table25[NomeFaixa])</f>
        <v>D. 75m2 - 100m2</v>
      </c>
      <c r="P2335" s="6" t="str">
        <f>IF(ISNUMBER( SEARCH("Desocupado", ImoveisBB[[#This Row],[status_imovel]] ) ), "DESOcupado", "OCUpado")</f>
        <v>OCUpado</v>
      </c>
      <c r="Q2335" s="6" t="str">
        <f>IF(ISNUMBER( SEARCH("Venda", ImoveisBB[[#This Row],[status_imovel]] ) ), "Venda Direta", "Leilão")</f>
        <v>Leilão</v>
      </c>
    </row>
    <row r="2336" spans="1:17" x14ac:dyDescent="0.25">
      <c r="A2336">
        <v>2335</v>
      </c>
      <c r="B2336" s="1" t="s">
        <v>2344</v>
      </c>
      <c r="C2336" t="s">
        <v>4063</v>
      </c>
      <c r="D2336" t="s">
        <v>6545</v>
      </c>
      <c r="E2336" s="7">
        <v>34947</v>
      </c>
      <c r="F2336">
        <v>45</v>
      </c>
      <c r="G2336" t="s">
        <v>7913</v>
      </c>
      <c r="H2336" t="s">
        <v>7949</v>
      </c>
      <c r="I2336" t="s">
        <v>10293</v>
      </c>
      <c r="J2336" t="s">
        <v>13730</v>
      </c>
      <c r="K2336" t="s">
        <v>17169</v>
      </c>
      <c r="L2336" t="str">
        <f>LOOKUP(ImoveisBB[[#This Row],[Vlr_venda_imovel]],Table2[Faixa],Table2[NomeFaixa])</f>
        <v>C. 25k - 35k</v>
      </c>
      <c r="M2336" t="str">
        <f>LOOKUP(ImoveisBB[[#This Row],[Desc%]],Table24[Faixa],Table24[NomeFaixa])</f>
        <v>E. 40% - 50%</v>
      </c>
      <c r="N2336">
        <f>VALUE(SUBSTITUTE(MID(ImoveisBB[[#This Row],[Desc_imovel_numeros]],3,FIND("'",ImoveisBB[[#This Row],[Desc_imovel_numeros]],3)-3),".",","))</f>
        <v>250</v>
      </c>
      <c r="O2336" s="6" t="str">
        <f>LOOKUP(ImoveisBB[[#This Row],[Area1]],Table25[Faixa],Table25[NomeFaixa])</f>
        <v>G. 200m2 - 500m2</v>
      </c>
      <c r="P2336" s="6" t="str">
        <f>IF(ISNUMBER( SEARCH("Desocupado", ImoveisBB[[#This Row],[status_imovel]] ) ), "DESOcupado", "OCUpado")</f>
        <v>OCUpado</v>
      </c>
      <c r="Q2336" s="6" t="str">
        <f>IF(ISNUMBER( SEARCH("Venda", ImoveisBB[[#This Row],[status_imovel]] ) ), "Venda Direta", "Leilão")</f>
        <v>Venda Direta</v>
      </c>
    </row>
    <row r="2337" spans="1:17" x14ac:dyDescent="0.25">
      <c r="A2337">
        <v>2336</v>
      </c>
      <c r="B2337" s="1" t="s">
        <v>2345</v>
      </c>
      <c r="C2337" t="s">
        <v>3478</v>
      </c>
      <c r="D2337" t="s">
        <v>6546</v>
      </c>
      <c r="E2337" s="7">
        <v>44502</v>
      </c>
      <c r="F2337">
        <v>41</v>
      </c>
      <c r="G2337" t="s">
        <v>7805</v>
      </c>
      <c r="H2337" t="s">
        <v>7949</v>
      </c>
      <c r="I2337" t="s">
        <v>10294</v>
      </c>
      <c r="J2337" t="s">
        <v>13731</v>
      </c>
      <c r="K2337" t="s">
        <v>17170</v>
      </c>
      <c r="L2337" t="str">
        <f>LOOKUP(ImoveisBB[[#This Row],[Vlr_venda_imovel]],Table2[Faixa],Table2[NomeFaixa])</f>
        <v>D. 35k - 50k</v>
      </c>
      <c r="M2337" t="str">
        <f>LOOKUP(ImoveisBB[[#This Row],[Desc%]],Table24[Faixa],Table24[NomeFaixa])</f>
        <v>E. 40% - 50%</v>
      </c>
      <c r="N2337">
        <f>VALUE(SUBSTITUTE(MID(ImoveisBB[[#This Row],[Desc_imovel_numeros]],3,FIND("'",ImoveisBB[[#This Row],[Desc_imovel_numeros]],3)-3),".",","))</f>
        <v>200</v>
      </c>
      <c r="O2337" s="6" t="str">
        <f>LOOKUP(ImoveisBB[[#This Row],[Area1]],Table25[Faixa],Table25[NomeFaixa])</f>
        <v>G. 200m2 - 500m2</v>
      </c>
      <c r="P2337" s="6" t="str">
        <f>IF(ISNUMBER( SEARCH("Desocupado", ImoveisBB[[#This Row],[status_imovel]] ) ), "DESOcupado", "OCUpado")</f>
        <v>OCUpado</v>
      </c>
      <c r="Q2337" s="6" t="str">
        <f>IF(ISNUMBER( SEARCH("Venda", ImoveisBB[[#This Row],[status_imovel]] ) ), "Venda Direta", "Leilão")</f>
        <v>Leilão</v>
      </c>
    </row>
    <row r="2338" spans="1:17" x14ac:dyDescent="0.25">
      <c r="A2338">
        <v>2337</v>
      </c>
      <c r="B2338" s="1" t="s">
        <v>2346</v>
      </c>
      <c r="C2338" t="s">
        <v>3725</v>
      </c>
      <c r="D2338" t="s">
        <v>6547</v>
      </c>
      <c r="E2338" s="7">
        <v>56108</v>
      </c>
      <c r="F2338">
        <v>38</v>
      </c>
      <c r="G2338" t="s">
        <v>7850</v>
      </c>
      <c r="H2338" t="s">
        <v>7952</v>
      </c>
      <c r="I2338" t="s">
        <v>10295</v>
      </c>
      <c r="J2338" t="s">
        <v>13732</v>
      </c>
      <c r="K2338" t="s">
        <v>17171</v>
      </c>
      <c r="L2338" t="str">
        <f>LOOKUP(ImoveisBB[[#This Row],[Vlr_venda_imovel]],Table2[Faixa],Table2[NomeFaixa])</f>
        <v>E. 50k - 65k</v>
      </c>
      <c r="M2338" t="str">
        <f>LOOKUP(ImoveisBB[[#This Row],[Desc%]],Table24[Faixa],Table24[NomeFaixa])</f>
        <v>D. 30% - 40%</v>
      </c>
      <c r="N2338">
        <f>VALUE(SUBSTITUTE(MID(ImoveisBB[[#This Row],[Desc_imovel_numeros]],3,FIND("'",ImoveisBB[[#This Row],[Desc_imovel_numeros]],3)-3),".",","))</f>
        <v>200</v>
      </c>
      <c r="O2338" s="6" t="str">
        <f>LOOKUP(ImoveisBB[[#This Row],[Area1]],Table25[Faixa],Table25[NomeFaixa])</f>
        <v>G. 200m2 - 500m2</v>
      </c>
      <c r="P2338" s="6" t="str">
        <f>IF(ISNUMBER( SEARCH("Desocupado", ImoveisBB[[#This Row],[status_imovel]] ) ), "DESOcupado", "OCUpado")</f>
        <v>OCUpado</v>
      </c>
      <c r="Q2338" s="6" t="str">
        <f>IF(ISNUMBER( SEARCH("Venda", ImoveisBB[[#This Row],[status_imovel]] ) ), "Venda Direta", "Leilão")</f>
        <v>Venda Direta</v>
      </c>
    </row>
    <row r="2339" spans="1:17" x14ac:dyDescent="0.25">
      <c r="A2339">
        <v>2338</v>
      </c>
      <c r="B2339" s="1" t="s">
        <v>2347</v>
      </c>
      <c r="C2339" t="s">
        <v>3478</v>
      </c>
      <c r="D2339" t="s">
        <v>6548</v>
      </c>
      <c r="E2339" s="7">
        <v>35056</v>
      </c>
      <c r="F2339">
        <v>30</v>
      </c>
      <c r="G2339" t="s">
        <v>7839</v>
      </c>
      <c r="H2339" t="s">
        <v>7952</v>
      </c>
      <c r="I2339" t="s">
        <v>10296</v>
      </c>
      <c r="J2339" t="s">
        <v>13733</v>
      </c>
      <c r="K2339" t="s">
        <v>17172</v>
      </c>
      <c r="L2339" t="str">
        <f>LOOKUP(ImoveisBB[[#This Row],[Vlr_venda_imovel]],Table2[Faixa],Table2[NomeFaixa])</f>
        <v>D. 35k - 50k</v>
      </c>
      <c r="M2339" t="str">
        <f>LOOKUP(ImoveisBB[[#This Row],[Desc%]],Table24[Faixa],Table24[NomeFaixa])</f>
        <v>D. 30% - 40%</v>
      </c>
      <c r="N2339">
        <f>VALUE(SUBSTITUTE(MID(ImoveisBB[[#This Row],[Desc_imovel_numeros]],3,FIND("'",ImoveisBB[[#This Row],[Desc_imovel_numeros]],3)-3),".",","))</f>
        <v>149.94</v>
      </c>
      <c r="O2339" s="6" t="str">
        <f>LOOKUP(ImoveisBB[[#This Row],[Area1]],Table25[Faixa],Table25[NomeFaixa])</f>
        <v>E. 100m2 - 150m2</v>
      </c>
      <c r="P2339" s="6" t="str">
        <f>IF(ISNUMBER( SEARCH("Desocupado", ImoveisBB[[#This Row],[status_imovel]] ) ), "DESOcupado", "OCUpado")</f>
        <v>OCUpado</v>
      </c>
      <c r="Q2339" s="6" t="str">
        <f>IF(ISNUMBER( SEARCH("Venda", ImoveisBB[[#This Row],[status_imovel]] ) ), "Venda Direta", "Leilão")</f>
        <v>Leilão</v>
      </c>
    </row>
    <row r="2340" spans="1:17" x14ac:dyDescent="0.25">
      <c r="A2340">
        <v>2339</v>
      </c>
      <c r="B2340" s="1" t="s">
        <v>2348</v>
      </c>
      <c r="C2340" t="s">
        <v>4064</v>
      </c>
      <c r="D2340" t="s">
        <v>6549</v>
      </c>
      <c r="E2340" s="7">
        <v>54068</v>
      </c>
      <c r="F2340">
        <v>50</v>
      </c>
      <c r="G2340" t="s">
        <v>7814</v>
      </c>
      <c r="H2340" t="s">
        <v>7946</v>
      </c>
      <c r="I2340" t="s">
        <v>10297</v>
      </c>
      <c r="J2340" t="s">
        <v>13734</v>
      </c>
      <c r="K2340" t="s">
        <v>17173</v>
      </c>
      <c r="L2340" t="str">
        <f>LOOKUP(ImoveisBB[[#This Row],[Vlr_venda_imovel]],Table2[Faixa],Table2[NomeFaixa])</f>
        <v>E. 50k - 65k</v>
      </c>
      <c r="M2340" t="str">
        <f>LOOKUP(ImoveisBB[[#This Row],[Desc%]],Table24[Faixa],Table24[NomeFaixa])</f>
        <v>F. 50% - 60%</v>
      </c>
      <c r="N2340">
        <f>VALUE(SUBSTITUTE(MID(ImoveisBB[[#This Row],[Desc_imovel_numeros]],3,FIND("'",ImoveisBB[[#This Row],[Desc_imovel_numeros]],3)-3),".",","))</f>
        <v>120</v>
      </c>
      <c r="O2340" s="6" t="str">
        <f>LOOKUP(ImoveisBB[[#This Row],[Area1]],Table25[Faixa],Table25[NomeFaixa])</f>
        <v>E. 100m2 - 150m2</v>
      </c>
      <c r="P2340" s="6" t="str">
        <f>IF(ISNUMBER( SEARCH("Desocupado", ImoveisBB[[#This Row],[status_imovel]] ) ), "DESOcupado", "OCUpado")</f>
        <v>OCUpado</v>
      </c>
      <c r="Q2340" s="6" t="str">
        <f>IF(ISNUMBER( SEARCH("Venda", ImoveisBB[[#This Row],[status_imovel]] ) ), "Venda Direta", "Leilão")</f>
        <v>Venda Direta</v>
      </c>
    </row>
    <row r="2341" spans="1:17" x14ac:dyDescent="0.25">
      <c r="A2341">
        <v>2340</v>
      </c>
      <c r="B2341" s="1" t="s">
        <v>2349</v>
      </c>
      <c r="C2341" t="s">
        <v>3478</v>
      </c>
      <c r="D2341" t="s">
        <v>6550</v>
      </c>
      <c r="E2341" s="7">
        <v>38908</v>
      </c>
      <c r="F2341">
        <v>44</v>
      </c>
      <c r="G2341" t="s">
        <v>7805</v>
      </c>
      <c r="H2341" t="s">
        <v>7949</v>
      </c>
      <c r="I2341" t="s">
        <v>10298</v>
      </c>
      <c r="J2341" t="s">
        <v>13735</v>
      </c>
      <c r="K2341" t="s">
        <v>17174</v>
      </c>
      <c r="L2341" t="str">
        <f>LOOKUP(ImoveisBB[[#This Row],[Vlr_venda_imovel]],Table2[Faixa],Table2[NomeFaixa])</f>
        <v>D. 35k - 50k</v>
      </c>
      <c r="M2341" t="str">
        <f>LOOKUP(ImoveisBB[[#This Row],[Desc%]],Table24[Faixa],Table24[NomeFaixa])</f>
        <v>E. 40% - 50%</v>
      </c>
      <c r="N2341">
        <f>VALUE(SUBSTITUTE(MID(ImoveisBB[[#This Row],[Desc_imovel_numeros]],3,FIND("'",ImoveisBB[[#This Row],[Desc_imovel_numeros]],3)-3),".",","))</f>
        <v>160</v>
      </c>
      <c r="O2341" s="6" t="str">
        <f>LOOKUP(ImoveisBB[[#This Row],[Area1]],Table25[Faixa],Table25[NomeFaixa])</f>
        <v>F. 150m2 - 200m2</v>
      </c>
      <c r="P2341" s="6" t="str">
        <f>IF(ISNUMBER( SEARCH("Desocupado", ImoveisBB[[#This Row],[status_imovel]] ) ), "DESOcupado", "OCUpado")</f>
        <v>OCUpado</v>
      </c>
      <c r="Q2341" s="6" t="str">
        <f>IF(ISNUMBER( SEARCH("Venda", ImoveisBB[[#This Row],[status_imovel]] ) ), "Venda Direta", "Leilão")</f>
        <v>Venda Direta</v>
      </c>
    </row>
    <row r="2342" spans="1:17" x14ac:dyDescent="0.25">
      <c r="A2342">
        <v>2341</v>
      </c>
      <c r="B2342" s="1" t="s">
        <v>2350</v>
      </c>
      <c r="C2342" t="s">
        <v>4065</v>
      </c>
      <c r="D2342" t="s">
        <v>6551</v>
      </c>
      <c r="E2342" s="7">
        <v>53400</v>
      </c>
      <c r="F2342">
        <v>47</v>
      </c>
      <c r="G2342" t="s">
        <v>7814</v>
      </c>
      <c r="H2342" t="s">
        <v>7946</v>
      </c>
      <c r="I2342" t="s">
        <v>10299</v>
      </c>
      <c r="J2342" t="s">
        <v>13736</v>
      </c>
      <c r="K2342" t="s">
        <v>17175</v>
      </c>
      <c r="L2342" t="str">
        <f>LOOKUP(ImoveisBB[[#This Row],[Vlr_venda_imovel]],Table2[Faixa],Table2[NomeFaixa])</f>
        <v>E. 50k - 65k</v>
      </c>
      <c r="M2342" t="str">
        <f>LOOKUP(ImoveisBB[[#This Row],[Desc%]],Table24[Faixa],Table24[NomeFaixa])</f>
        <v>E. 40% - 50%</v>
      </c>
      <c r="N2342">
        <f>VALUE(SUBSTITUTE(MID(ImoveisBB[[#This Row],[Desc_imovel_numeros]],3,FIND("'",ImoveisBB[[#This Row],[Desc_imovel_numeros]],3)-3),".",","))</f>
        <v>175</v>
      </c>
      <c r="O2342" s="6" t="str">
        <f>LOOKUP(ImoveisBB[[#This Row],[Area1]],Table25[Faixa],Table25[NomeFaixa])</f>
        <v>F. 150m2 - 200m2</v>
      </c>
      <c r="P2342" s="6" t="str">
        <f>IF(ISNUMBER( SEARCH("Desocupado", ImoveisBB[[#This Row],[status_imovel]] ) ), "DESOcupado", "OCUpado")</f>
        <v>OCUpado</v>
      </c>
      <c r="Q2342" s="6" t="str">
        <f>IF(ISNUMBER( SEARCH("Venda", ImoveisBB[[#This Row],[status_imovel]] ) ), "Venda Direta", "Leilão")</f>
        <v>Venda Direta</v>
      </c>
    </row>
    <row r="2343" spans="1:17" x14ac:dyDescent="0.25">
      <c r="A2343">
        <v>2342</v>
      </c>
      <c r="B2343" s="1" t="s">
        <v>2351</v>
      </c>
      <c r="C2343" t="s">
        <v>4042</v>
      </c>
      <c r="D2343" t="s">
        <v>6552</v>
      </c>
      <c r="E2343" s="7">
        <v>39874</v>
      </c>
      <c r="F2343">
        <v>56</v>
      </c>
      <c r="G2343" t="s">
        <v>7723</v>
      </c>
      <c r="H2343" t="s">
        <v>7937</v>
      </c>
      <c r="I2343" t="s">
        <v>10300</v>
      </c>
      <c r="J2343" t="s">
        <v>13737</v>
      </c>
      <c r="K2343" t="s">
        <v>17176</v>
      </c>
      <c r="L2343" t="str">
        <f>LOOKUP(ImoveisBB[[#This Row],[Vlr_venda_imovel]],Table2[Faixa],Table2[NomeFaixa])</f>
        <v>D. 35k - 50k</v>
      </c>
      <c r="M2343" t="str">
        <f>LOOKUP(ImoveisBB[[#This Row],[Desc%]],Table24[Faixa],Table24[NomeFaixa])</f>
        <v>F. 50% - 60%</v>
      </c>
      <c r="N2343">
        <f>VALUE(SUBSTITUTE(MID(ImoveisBB[[#This Row],[Desc_imovel_numeros]],3,FIND("'",ImoveisBB[[#This Row],[Desc_imovel_numeros]],3)-3),".",","))</f>
        <v>187.5</v>
      </c>
      <c r="O2343" s="6" t="str">
        <f>LOOKUP(ImoveisBB[[#This Row],[Area1]],Table25[Faixa],Table25[NomeFaixa])</f>
        <v>F. 150m2 - 200m2</v>
      </c>
      <c r="P2343" s="6" t="str">
        <f>IF(ISNUMBER( SEARCH("Desocupado", ImoveisBB[[#This Row],[status_imovel]] ) ), "DESOcupado", "OCUpado")</f>
        <v>OCUpado</v>
      </c>
      <c r="Q2343" s="6" t="str">
        <f>IF(ISNUMBER( SEARCH("Venda", ImoveisBB[[#This Row],[status_imovel]] ) ), "Venda Direta", "Leilão")</f>
        <v>Venda Direta</v>
      </c>
    </row>
    <row r="2344" spans="1:17" x14ac:dyDescent="0.25">
      <c r="A2344">
        <v>2343</v>
      </c>
      <c r="B2344" s="1" t="s">
        <v>2352</v>
      </c>
      <c r="C2344" t="s">
        <v>3478</v>
      </c>
      <c r="D2344" t="s">
        <v>6553</v>
      </c>
      <c r="E2344" s="7">
        <v>56339</v>
      </c>
      <c r="F2344">
        <v>47</v>
      </c>
      <c r="G2344" t="s">
        <v>7750</v>
      </c>
      <c r="H2344" t="s">
        <v>7942</v>
      </c>
      <c r="I2344" t="s">
        <v>10301</v>
      </c>
      <c r="J2344" t="s">
        <v>13738</v>
      </c>
      <c r="K2344" t="s">
        <v>17177</v>
      </c>
      <c r="L2344" t="str">
        <f>LOOKUP(ImoveisBB[[#This Row],[Vlr_venda_imovel]],Table2[Faixa],Table2[NomeFaixa])</f>
        <v>E. 50k - 65k</v>
      </c>
      <c r="M2344" t="str">
        <f>LOOKUP(ImoveisBB[[#This Row],[Desc%]],Table24[Faixa],Table24[NomeFaixa])</f>
        <v>E. 40% - 50%</v>
      </c>
      <c r="N2344">
        <f>VALUE(SUBSTITUTE(MID(ImoveisBB[[#This Row],[Desc_imovel_numeros]],3,FIND("'",ImoveisBB[[#This Row],[Desc_imovel_numeros]],3)-3),".",","))</f>
        <v>225</v>
      </c>
      <c r="O2344" s="6" t="str">
        <f>LOOKUP(ImoveisBB[[#This Row],[Area1]],Table25[Faixa],Table25[NomeFaixa])</f>
        <v>G. 200m2 - 500m2</v>
      </c>
      <c r="P2344" s="6" t="str">
        <f>IF(ISNUMBER( SEARCH("Desocupado", ImoveisBB[[#This Row],[status_imovel]] ) ), "DESOcupado", "OCUpado")</f>
        <v>OCUpado</v>
      </c>
      <c r="Q2344" s="6" t="str">
        <f>IF(ISNUMBER( SEARCH("Venda", ImoveisBB[[#This Row],[status_imovel]] ) ), "Venda Direta", "Leilão")</f>
        <v>Leilão</v>
      </c>
    </row>
    <row r="2345" spans="1:17" x14ac:dyDescent="0.25">
      <c r="A2345">
        <v>2344</v>
      </c>
      <c r="B2345" s="1" t="s">
        <v>2353</v>
      </c>
      <c r="C2345" t="s">
        <v>3478</v>
      </c>
      <c r="D2345" t="s">
        <v>6554</v>
      </c>
      <c r="E2345" s="7">
        <v>49534</v>
      </c>
      <c r="F2345">
        <v>58</v>
      </c>
      <c r="G2345" t="s">
        <v>7750</v>
      </c>
      <c r="H2345" t="s">
        <v>7942</v>
      </c>
      <c r="I2345" t="s">
        <v>10302</v>
      </c>
      <c r="J2345" t="s">
        <v>13739</v>
      </c>
      <c r="K2345" t="s">
        <v>17178</v>
      </c>
      <c r="L2345" t="str">
        <f>LOOKUP(ImoveisBB[[#This Row],[Vlr_venda_imovel]],Table2[Faixa],Table2[NomeFaixa])</f>
        <v>D. 35k - 50k</v>
      </c>
      <c r="M2345" t="str">
        <f>LOOKUP(ImoveisBB[[#This Row],[Desc%]],Table24[Faixa],Table24[NomeFaixa])</f>
        <v>F. 50% - 60%</v>
      </c>
      <c r="N2345">
        <f>VALUE(SUBSTITUTE(MID(ImoveisBB[[#This Row],[Desc_imovel_numeros]],3,FIND("'",ImoveisBB[[#This Row],[Desc_imovel_numeros]],3)-3),".",","))</f>
        <v>142</v>
      </c>
      <c r="O2345" s="6" t="str">
        <f>LOOKUP(ImoveisBB[[#This Row],[Area1]],Table25[Faixa],Table25[NomeFaixa])</f>
        <v>E. 100m2 - 150m2</v>
      </c>
      <c r="P2345" s="6" t="str">
        <f>IF(ISNUMBER( SEARCH("Desocupado", ImoveisBB[[#This Row],[status_imovel]] ) ), "DESOcupado", "OCUpado")</f>
        <v>OCUpado</v>
      </c>
      <c r="Q2345" s="6" t="str">
        <f>IF(ISNUMBER( SEARCH("Venda", ImoveisBB[[#This Row],[status_imovel]] ) ), "Venda Direta", "Leilão")</f>
        <v>Leilão</v>
      </c>
    </row>
    <row r="2346" spans="1:17" x14ac:dyDescent="0.25">
      <c r="A2346">
        <v>2345</v>
      </c>
      <c r="B2346" s="1" t="s">
        <v>2354</v>
      </c>
      <c r="C2346" t="s">
        <v>3478</v>
      </c>
      <c r="D2346" t="s">
        <v>6555</v>
      </c>
      <c r="E2346" s="7">
        <v>23983</v>
      </c>
      <c r="F2346">
        <v>52</v>
      </c>
      <c r="G2346" t="s">
        <v>7839</v>
      </c>
      <c r="H2346" t="s">
        <v>7952</v>
      </c>
      <c r="I2346" t="s">
        <v>10303</v>
      </c>
      <c r="J2346" t="s">
        <v>13740</v>
      </c>
      <c r="K2346" t="s">
        <v>17179</v>
      </c>
      <c r="L2346" t="str">
        <f>LOOKUP(ImoveisBB[[#This Row],[Vlr_venda_imovel]],Table2[Faixa],Table2[NomeFaixa])</f>
        <v>B. 12,5k - 25k</v>
      </c>
      <c r="M2346" t="str">
        <f>LOOKUP(ImoveisBB[[#This Row],[Desc%]],Table24[Faixa],Table24[NomeFaixa])</f>
        <v>F. 50% - 60%</v>
      </c>
      <c r="N2346">
        <f>VALUE(SUBSTITUTE(MID(ImoveisBB[[#This Row],[Desc_imovel_numeros]],3,FIND("'",ImoveisBB[[#This Row],[Desc_imovel_numeros]],3)-3),".",","))</f>
        <v>200</v>
      </c>
      <c r="O2346" s="6" t="str">
        <f>LOOKUP(ImoveisBB[[#This Row],[Area1]],Table25[Faixa],Table25[NomeFaixa])</f>
        <v>G. 200m2 - 500m2</v>
      </c>
      <c r="P2346" s="6" t="str">
        <f>IF(ISNUMBER( SEARCH("Desocupado", ImoveisBB[[#This Row],[status_imovel]] ) ), "DESOcupado", "OCUpado")</f>
        <v>OCUpado</v>
      </c>
      <c r="Q2346" s="6" t="str">
        <f>IF(ISNUMBER( SEARCH("Venda", ImoveisBB[[#This Row],[status_imovel]] ) ), "Venda Direta", "Leilão")</f>
        <v>Venda Direta</v>
      </c>
    </row>
    <row r="2347" spans="1:17" x14ac:dyDescent="0.25">
      <c r="A2347">
        <v>2346</v>
      </c>
      <c r="B2347" s="1" t="s">
        <v>2355</v>
      </c>
      <c r="C2347" t="s">
        <v>4066</v>
      </c>
      <c r="D2347" t="s">
        <v>6556</v>
      </c>
      <c r="E2347" s="7">
        <v>49247</v>
      </c>
      <c r="F2347">
        <v>58</v>
      </c>
      <c r="G2347" t="s">
        <v>7722</v>
      </c>
      <c r="H2347" t="s">
        <v>7937</v>
      </c>
      <c r="I2347" t="s">
        <v>10304</v>
      </c>
      <c r="J2347" t="s">
        <v>13741</v>
      </c>
      <c r="K2347" t="s">
        <v>17180</v>
      </c>
      <c r="L2347" t="str">
        <f>LOOKUP(ImoveisBB[[#This Row],[Vlr_venda_imovel]],Table2[Faixa],Table2[NomeFaixa])</f>
        <v>D. 35k - 50k</v>
      </c>
      <c r="M2347" t="str">
        <f>LOOKUP(ImoveisBB[[#This Row],[Desc%]],Table24[Faixa],Table24[NomeFaixa])</f>
        <v>F. 50% - 60%</v>
      </c>
      <c r="N2347">
        <f>VALUE(SUBSTITUTE(MID(ImoveisBB[[#This Row],[Desc_imovel_numeros]],3,FIND("'",ImoveisBB[[#This Row],[Desc_imovel_numeros]],3)-3),".",","))</f>
        <v>136.47</v>
      </c>
      <c r="O2347" s="6" t="str">
        <f>LOOKUP(ImoveisBB[[#This Row],[Area1]],Table25[Faixa],Table25[NomeFaixa])</f>
        <v>E. 100m2 - 150m2</v>
      </c>
      <c r="P2347" s="6" t="str">
        <f>IF(ISNUMBER( SEARCH("Desocupado", ImoveisBB[[#This Row],[status_imovel]] ) ), "DESOcupado", "OCUpado")</f>
        <v>OCUpado</v>
      </c>
      <c r="Q2347" s="6" t="str">
        <f>IF(ISNUMBER( SEARCH("Venda", ImoveisBB[[#This Row],[status_imovel]] ) ), "Venda Direta", "Leilão")</f>
        <v>Venda Direta</v>
      </c>
    </row>
    <row r="2348" spans="1:17" x14ac:dyDescent="0.25">
      <c r="A2348">
        <v>2347</v>
      </c>
      <c r="B2348" s="1" t="s">
        <v>2356</v>
      </c>
      <c r="C2348" t="s">
        <v>3478</v>
      </c>
      <c r="D2348" t="s">
        <v>6557</v>
      </c>
      <c r="E2348" s="7">
        <v>42993</v>
      </c>
      <c r="F2348">
        <v>52</v>
      </c>
      <c r="G2348" t="s">
        <v>7805</v>
      </c>
      <c r="H2348" t="s">
        <v>7949</v>
      </c>
      <c r="I2348" t="s">
        <v>10305</v>
      </c>
      <c r="J2348" t="s">
        <v>13742</v>
      </c>
      <c r="K2348" t="s">
        <v>17181</v>
      </c>
      <c r="L2348" t="str">
        <f>LOOKUP(ImoveisBB[[#This Row],[Vlr_venda_imovel]],Table2[Faixa],Table2[NomeFaixa])</f>
        <v>D. 35k - 50k</v>
      </c>
      <c r="M2348" t="str">
        <f>LOOKUP(ImoveisBB[[#This Row],[Desc%]],Table24[Faixa],Table24[NomeFaixa])</f>
        <v>F. 50% - 60%</v>
      </c>
      <c r="N2348">
        <f>VALUE(SUBSTITUTE(MID(ImoveisBB[[#This Row],[Desc_imovel_numeros]],3,FIND("'",ImoveisBB[[#This Row],[Desc_imovel_numeros]],3)-3),".",","))</f>
        <v>210</v>
      </c>
      <c r="O2348" s="6" t="str">
        <f>LOOKUP(ImoveisBB[[#This Row],[Area1]],Table25[Faixa],Table25[NomeFaixa])</f>
        <v>G. 200m2 - 500m2</v>
      </c>
      <c r="P2348" s="6" t="str">
        <f>IF(ISNUMBER( SEARCH("Desocupado", ImoveisBB[[#This Row],[status_imovel]] ) ), "DESOcupado", "OCUpado")</f>
        <v>OCUpado</v>
      </c>
      <c r="Q2348" s="6" t="str">
        <f>IF(ISNUMBER( SEARCH("Venda", ImoveisBB[[#This Row],[status_imovel]] ) ), "Venda Direta", "Leilão")</f>
        <v>Venda Direta</v>
      </c>
    </row>
    <row r="2349" spans="1:17" x14ac:dyDescent="0.25">
      <c r="A2349">
        <v>2348</v>
      </c>
      <c r="B2349" s="1" t="s">
        <v>2357</v>
      </c>
      <c r="C2349" t="s">
        <v>3478</v>
      </c>
      <c r="D2349" t="s">
        <v>6558</v>
      </c>
      <c r="E2349" s="7">
        <v>17173</v>
      </c>
      <c r="F2349">
        <v>65</v>
      </c>
      <c r="G2349" t="s">
        <v>7800</v>
      </c>
      <c r="H2349" t="s">
        <v>7952</v>
      </c>
      <c r="I2349" t="s">
        <v>10306</v>
      </c>
      <c r="J2349" t="s">
        <v>13743</v>
      </c>
      <c r="K2349" t="s">
        <v>17182</v>
      </c>
      <c r="L2349" t="str">
        <f>LOOKUP(ImoveisBB[[#This Row],[Vlr_venda_imovel]],Table2[Faixa],Table2[NomeFaixa])</f>
        <v>B. 12,5k - 25k</v>
      </c>
      <c r="M2349" t="str">
        <f>LOOKUP(ImoveisBB[[#This Row],[Desc%]],Table24[Faixa],Table24[NomeFaixa])</f>
        <v>G. 60% - 70%</v>
      </c>
      <c r="N2349">
        <f>VALUE(SUBSTITUTE(MID(ImoveisBB[[#This Row],[Desc_imovel_numeros]],3,FIND("'",ImoveisBB[[#This Row],[Desc_imovel_numeros]],3)-3),".",","))</f>
        <v>100</v>
      </c>
      <c r="O2349" s="6" t="str">
        <f>LOOKUP(ImoveisBB[[#This Row],[Area1]],Table25[Faixa],Table25[NomeFaixa])</f>
        <v>E. 100m2 - 150m2</v>
      </c>
      <c r="P2349" s="6" t="str">
        <f>IF(ISNUMBER( SEARCH("Desocupado", ImoveisBB[[#This Row],[status_imovel]] ) ), "DESOcupado", "OCUpado")</f>
        <v>OCUpado</v>
      </c>
      <c r="Q2349" s="6" t="str">
        <f>IF(ISNUMBER( SEARCH("Venda", ImoveisBB[[#This Row],[status_imovel]] ) ), "Venda Direta", "Leilão")</f>
        <v>Venda Direta</v>
      </c>
    </row>
    <row r="2350" spans="1:17" x14ac:dyDescent="0.25">
      <c r="A2350">
        <v>2349</v>
      </c>
      <c r="B2350" s="1" t="s">
        <v>2358</v>
      </c>
      <c r="C2350" t="s">
        <v>3478</v>
      </c>
      <c r="D2350" t="s">
        <v>6559</v>
      </c>
      <c r="E2350" s="7">
        <v>48085</v>
      </c>
      <c r="F2350">
        <v>58</v>
      </c>
      <c r="G2350" t="s">
        <v>7750</v>
      </c>
      <c r="H2350" t="s">
        <v>7942</v>
      </c>
      <c r="I2350" t="s">
        <v>10307</v>
      </c>
      <c r="J2350" t="s">
        <v>13744</v>
      </c>
      <c r="K2350" t="s">
        <v>17183</v>
      </c>
      <c r="L2350" t="str">
        <f>LOOKUP(ImoveisBB[[#This Row],[Vlr_venda_imovel]],Table2[Faixa],Table2[NomeFaixa])</f>
        <v>D. 35k - 50k</v>
      </c>
      <c r="M2350" t="str">
        <f>LOOKUP(ImoveisBB[[#This Row],[Desc%]],Table24[Faixa],Table24[NomeFaixa])</f>
        <v>F. 50% - 60%</v>
      </c>
      <c r="N2350">
        <f>VALUE(SUBSTITUTE(MID(ImoveisBB[[#This Row],[Desc_imovel_numeros]],3,FIND("'",ImoveisBB[[#This Row],[Desc_imovel_numeros]],3)-3),".",","))</f>
        <v>106</v>
      </c>
      <c r="O2350" s="6" t="str">
        <f>LOOKUP(ImoveisBB[[#This Row],[Area1]],Table25[Faixa],Table25[NomeFaixa])</f>
        <v>E. 100m2 - 150m2</v>
      </c>
      <c r="P2350" s="6" t="str">
        <f>IF(ISNUMBER( SEARCH("Desocupado", ImoveisBB[[#This Row],[status_imovel]] ) ), "DESOcupado", "OCUpado")</f>
        <v>OCUpado</v>
      </c>
      <c r="Q2350" s="6" t="str">
        <f>IF(ISNUMBER( SEARCH("Venda", ImoveisBB[[#This Row],[status_imovel]] ) ), "Venda Direta", "Leilão")</f>
        <v>Leilão</v>
      </c>
    </row>
    <row r="2351" spans="1:17" x14ac:dyDescent="0.25">
      <c r="A2351">
        <v>2350</v>
      </c>
      <c r="B2351" s="1" t="s">
        <v>2359</v>
      </c>
      <c r="C2351" t="s">
        <v>3478</v>
      </c>
      <c r="D2351" t="s">
        <v>6560</v>
      </c>
      <c r="E2351" s="7">
        <v>40357</v>
      </c>
      <c r="F2351">
        <v>43</v>
      </c>
      <c r="G2351" t="s">
        <v>7805</v>
      </c>
      <c r="H2351" t="s">
        <v>7949</v>
      </c>
      <c r="I2351" t="s">
        <v>10308</v>
      </c>
      <c r="J2351" t="s">
        <v>13745</v>
      </c>
      <c r="K2351" t="s">
        <v>17184</v>
      </c>
      <c r="L2351" t="str">
        <f>LOOKUP(ImoveisBB[[#This Row],[Vlr_venda_imovel]],Table2[Faixa],Table2[NomeFaixa])</f>
        <v>D. 35k - 50k</v>
      </c>
      <c r="M2351" t="str">
        <f>LOOKUP(ImoveisBB[[#This Row],[Desc%]],Table24[Faixa],Table24[NomeFaixa])</f>
        <v>E. 40% - 50%</v>
      </c>
      <c r="N2351">
        <f>VALUE(SUBSTITUTE(MID(ImoveisBB[[#This Row],[Desc_imovel_numeros]],3,FIND("'",ImoveisBB[[#This Row],[Desc_imovel_numeros]],3)-3),".",","))</f>
        <v>162</v>
      </c>
      <c r="O2351" s="6" t="str">
        <f>LOOKUP(ImoveisBB[[#This Row],[Area1]],Table25[Faixa],Table25[NomeFaixa])</f>
        <v>F. 150m2 - 200m2</v>
      </c>
      <c r="P2351" s="6" t="str">
        <f>IF(ISNUMBER( SEARCH("Desocupado", ImoveisBB[[#This Row],[status_imovel]] ) ), "DESOcupado", "OCUpado")</f>
        <v>OCUpado</v>
      </c>
      <c r="Q2351" s="6" t="str">
        <f>IF(ISNUMBER( SEARCH("Venda", ImoveisBB[[#This Row],[status_imovel]] ) ), "Venda Direta", "Leilão")</f>
        <v>Venda Direta</v>
      </c>
    </row>
    <row r="2352" spans="1:17" x14ac:dyDescent="0.25">
      <c r="A2352">
        <v>2351</v>
      </c>
      <c r="B2352" s="1" t="s">
        <v>2360</v>
      </c>
      <c r="C2352" t="s">
        <v>3478</v>
      </c>
      <c r="D2352" t="s">
        <v>6561</v>
      </c>
      <c r="E2352" s="7">
        <v>37461</v>
      </c>
      <c r="F2352">
        <v>48</v>
      </c>
      <c r="G2352" t="s">
        <v>7805</v>
      </c>
      <c r="H2352" t="s">
        <v>7949</v>
      </c>
      <c r="I2352" t="s">
        <v>10309</v>
      </c>
      <c r="J2352" t="s">
        <v>13746</v>
      </c>
      <c r="K2352" t="s">
        <v>17185</v>
      </c>
      <c r="L2352" t="str">
        <f>LOOKUP(ImoveisBB[[#This Row],[Vlr_venda_imovel]],Table2[Faixa],Table2[NomeFaixa])</f>
        <v>D. 35k - 50k</v>
      </c>
      <c r="M2352" t="str">
        <f>LOOKUP(ImoveisBB[[#This Row],[Desc%]],Table24[Faixa],Table24[NomeFaixa])</f>
        <v>E. 40% - 50%</v>
      </c>
      <c r="N2352">
        <f>VALUE(SUBSTITUTE(MID(ImoveisBB[[#This Row],[Desc_imovel_numeros]],3,FIND("'",ImoveisBB[[#This Row],[Desc_imovel_numeros]],3)-3),".",","))</f>
        <v>160</v>
      </c>
      <c r="O2352" s="6" t="str">
        <f>LOOKUP(ImoveisBB[[#This Row],[Area1]],Table25[Faixa],Table25[NomeFaixa])</f>
        <v>F. 150m2 - 200m2</v>
      </c>
      <c r="P2352" s="6" t="str">
        <f>IF(ISNUMBER( SEARCH("Desocupado", ImoveisBB[[#This Row],[status_imovel]] ) ), "DESOcupado", "OCUpado")</f>
        <v>OCUpado</v>
      </c>
      <c r="Q2352" s="6" t="str">
        <f>IF(ISNUMBER( SEARCH("Venda", ImoveisBB[[#This Row],[status_imovel]] ) ), "Venda Direta", "Leilão")</f>
        <v>Venda Direta</v>
      </c>
    </row>
    <row r="2353" spans="1:17" x14ac:dyDescent="0.25">
      <c r="A2353">
        <v>2352</v>
      </c>
      <c r="B2353" s="1" t="s">
        <v>2361</v>
      </c>
      <c r="C2353" t="s">
        <v>3478</v>
      </c>
      <c r="D2353" t="s">
        <v>6562</v>
      </c>
      <c r="E2353" s="7">
        <v>40738</v>
      </c>
      <c r="F2353">
        <v>45</v>
      </c>
      <c r="G2353" t="s">
        <v>7805</v>
      </c>
      <c r="H2353" t="s">
        <v>7949</v>
      </c>
      <c r="I2353" t="s">
        <v>10310</v>
      </c>
      <c r="J2353" t="s">
        <v>13747</v>
      </c>
      <c r="K2353" t="s">
        <v>17186</v>
      </c>
      <c r="L2353" t="str">
        <f>LOOKUP(ImoveisBB[[#This Row],[Vlr_venda_imovel]],Table2[Faixa],Table2[NomeFaixa])</f>
        <v>D. 35k - 50k</v>
      </c>
      <c r="M2353" t="str">
        <f>LOOKUP(ImoveisBB[[#This Row],[Desc%]],Table24[Faixa],Table24[NomeFaixa])</f>
        <v>E. 40% - 50%</v>
      </c>
      <c r="N2353">
        <f>VALUE(SUBSTITUTE(MID(ImoveisBB[[#This Row],[Desc_imovel_numeros]],3,FIND("'",ImoveisBB[[#This Row],[Desc_imovel_numeros]],3)-3),".",","))</f>
        <v>162</v>
      </c>
      <c r="O2353" s="6" t="str">
        <f>LOOKUP(ImoveisBB[[#This Row],[Area1]],Table25[Faixa],Table25[NomeFaixa])</f>
        <v>F. 150m2 - 200m2</v>
      </c>
      <c r="P2353" s="6" t="str">
        <f>IF(ISNUMBER( SEARCH("Desocupado", ImoveisBB[[#This Row],[status_imovel]] ) ), "DESOcupado", "OCUpado")</f>
        <v>OCUpado</v>
      </c>
      <c r="Q2353" s="6" t="str">
        <f>IF(ISNUMBER( SEARCH("Venda", ImoveisBB[[#This Row],[status_imovel]] ) ), "Venda Direta", "Leilão")</f>
        <v>Venda Direta</v>
      </c>
    </row>
    <row r="2354" spans="1:17" x14ac:dyDescent="0.25">
      <c r="A2354">
        <v>2353</v>
      </c>
      <c r="B2354" s="1" t="s">
        <v>2362</v>
      </c>
      <c r="C2354" t="s">
        <v>3478</v>
      </c>
      <c r="D2354" t="s">
        <v>6563</v>
      </c>
      <c r="E2354" s="7">
        <v>37964</v>
      </c>
      <c r="F2354">
        <v>38</v>
      </c>
      <c r="G2354" t="s">
        <v>7805</v>
      </c>
      <c r="H2354" t="s">
        <v>7949</v>
      </c>
      <c r="I2354" t="s">
        <v>10311</v>
      </c>
      <c r="J2354" t="s">
        <v>13748</v>
      </c>
      <c r="K2354" t="s">
        <v>17187</v>
      </c>
      <c r="L2354" t="str">
        <f>LOOKUP(ImoveisBB[[#This Row],[Vlr_venda_imovel]],Table2[Faixa],Table2[NomeFaixa])</f>
        <v>D. 35k - 50k</v>
      </c>
      <c r="M2354" t="str">
        <f>LOOKUP(ImoveisBB[[#This Row],[Desc%]],Table24[Faixa],Table24[NomeFaixa])</f>
        <v>D. 30% - 40%</v>
      </c>
      <c r="N2354">
        <f>VALUE(SUBSTITUTE(MID(ImoveisBB[[#This Row],[Desc_imovel_numeros]],3,FIND("'",ImoveisBB[[#This Row],[Desc_imovel_numeros]],3)-3),".",","))</f>
        <v>162</v>
      </c>
      <c r="O2354" s="6" t="str">
        <f>LOOKUP(ImoveisBB[[#This Row],[Area1]],Table25[Faixa],Table25[NomeFaixa])</f>
        <v>F. 150m2 - 200m2</v>
      </c>
      <c r="P2354" s="6" t="str">
        <f>IF(ISNUMBER( SEARCH("Desocupado", ImoveisBB[[#This Row],[status_imovel]] ) ), "DESOcupado", "OCUpado")</f>
        <v>OCUpado</v>
      </c>
      <c r="Q2354" s="6" t="str">
        <f>IF(ISNUMBER( SEARCH("Venda", ImoveisBB[[#This Row],[status_imovel]] ) ), "Venda Direta", "Leilão")</f>
        <v>Leilão</v>
      </c>
    </row>
    <row r="2355" spans="1:17" x14ac:dyDescent="0.25">
      <c r="A2355">
        <v>2354</v>
      </c>
      <c r="B2355" s="1" t="s">
        <v>2363</v>
      </c>
      <c r="C2355" t="s">
        <v>3471</v>
      </c>
      <c r="D2355" t="s">
        <v>6564</v>
      </c>
      <c r="E2355" s="7">
        <v>37700</v>
      </c>
      <c r="F2355">
        <v>43</v>
      </c>
      <c r="G2355" t="s">
        <v>7805</v>
      </c>
      <c r="H2355" t="s">
        <v>7949</v>
      </c>
      <c r="I2355" t="s">
        <v>10312</v>
      </c>
      <c r="J2355" t="s">
        <v>13749</v>
      </c>
      <c r="K2355" t="s">
        <v>17188</v>
      </c>
      <c r="L2355" t="str">
        <f>LOOKUP(ImoveisBB[[#This Row],[Vlr_venda_imovel]],Table2[Faixa],Table2[NomeFaixa])</f>
        <v>D. 35k - 50k</v>
      </c>
      <c r="M2355" t="str">
        <f>LOOKUP(ImoveisBB[[#This Row],[Desc%]],Table24[Faixa],Table24[NomeFaixa])</f>
        <v>E. 40% - 50%</v>
      </c>
      <c r="N2355">
        <f>VALUE(SUBSTITUTE(MID(ImoveisBB[[#This Row],[Desc_imovel_numeros]],3,FIND("'",ImoveisBB[[#This Row],[Desc_imovel_numeros]],3)-3),".",","))</f>
        <v>275</v>
      </c>
      <c r="O2355" s="6" t="str">
        <f>LOOKUP(ImoveisBB[[#This Row],[Area1]],Table25[Faixa],Table25[NomeFaixa])</f>
        <v>G. 200m2 - 500m2</v>
      </c>
      <c r="P2355" s="6" t="str">
        <f>IF(ISNUMBER( SEARCH("Desocupado", ImoveisBB[[#This Row],[status_imovel]] ) ), "DESOcupado", "OCUpado")</f>
        <v>OCUpado</v>
      </c>
      <c r="Q2355" s="6" t="str">
        <f>IF(ISNUMBER( SEARCH("Venda", ImoveisBB[[#This Row],[status_imovel]] ) ), "Venda Direta", "Leilão")</f>
        <v>Venda Direta</v>
      </c>
    </row>
    <row r="2356" spans="1:17" x14ac:dyDescent="0.25">
      <c r="A2356">
        <v>2355</v>
      </c>
      <c r="B2356" s="1" t="s">
        <v>2364</v>
      </c>
      <c r="C2356" t="s">
        <v>3478</v>
      </c>
      <c r="D2356" t="s">
        <v>6565</v>
      </c>
      <c r="E2356" s="7">
        <v>22326</v>
      </c>
      <c r="F2356">
        <v>59</v>
      </c>
      <c r="G2356" t="s">
        <v>7796</v>
      </c>
      <c r="H2356" t="s">
        <v>7952</v>
      </c>
      <c r="I2356" t="s">
        <v>10313</v>
      </c>
      <c r="J2356" t="s">
        <v>13750</v>
      </c>
      <c r="K2356" t="s">
        <v>17189</v>
      </c>
      <c r="L2356" t="str">
        <f>LOOKUP(ImoveisBB[[#This Row],[Vlr_venda_imovel]],Table2[Faixa],Table2[NomeFaixa])</f>
        <v>B. 12,5k - 25k</v>
      </c>
      <c r="M2356" t="str">
        <f>LOOKUP(ImoveisBB[[#This Row],[Desc%]],Table24[Faixa],Table24[NomeFaixa])</f>
        <v>F. 50% - 60%</v>
      </c>
      <c r="N2356">
        <f>VALUE(SUBSTITUTE(MID(ImoveisBB[[#This Row],[Desc_imovel_numeros]],3,FIND("'",ImoveisBB[[#This Row],[Desc_imovel_numeros]],3)-3),".",","))</f>
        <v>200</v>
      </c>
      <c r="O2356" s="6" t="str">
        <f>LOOKUP(ImoveisBB[[#This Row],[Area1]],Table25[Faixa],Table25[NomeFaixa])</f>
        <v>G. 200m2 - 500m2</v>
      </c>
      <c r="P2356" s="6" t="str">
        <f>IF(ISNUMBER( SEARCH("Desocupado", ImoveisBB[[#This Row],[status_imovel]] ) ), "DESOcupado", "OCUpado")</f>
        <v>OCUpado</v>
      </c>
      <c r="Q2356" s="6" t="str">
        <f>IF(ISNUMBER( SEARCH("Venda", ImoveisBB[[#This Row],[status_imovel]] ) ), "Venda Direta", "Leilão")</f>
        <v>Venda Direta</v>
      </c>
    </row>
    <row r="2357" spans="1:17" x14ac:dyDescent="0.25">
      <c r="A2357">
        <v>2356</v>
      </c>
      <c r="B2357" s="1" t="s">
        <v>2365</v>
      </c>
      <c r="C2357" t="s">
        <v>3478</v>
      </c>
      <c r="D2357" t="s">
        <v>6566</v>
      </c>
      <c r="E2357" s="7">
        <v>30923</v>
      </c>
      <c r="F2357">
        <v>48</v>
      </c>
      <c r="G2357" t="s">
        <v>7805</v>
      </c>
      <c r="H2357" t="s">
        <v>7949</v>
      </c>
      <c r="I2357" t="s">
        <v>10314</v>
      </c>
      <c r="J2357" t="s">
        <v>13751</v>
      </c>
      <c r="K2357" t="s">
        <v>17190</v>
      </c>
      <c r="L2357" t="str">
        <f>LOOKUP(ImoveisBB[[#This Row],[Vlr_venda_imovel]],Table2[Faixa],Table2[NomeFaixa])</f>
        <v>C. 25k - 35k</v>
      </c>
      <c r="M2357" t="str">
        <f>LOOKUP(ImoveisBB[[#This Row],[Desc%]],Table24[Faixa],Table24[NomeFaixa])</f>
        <v>E. 40% - 50%</v>
      </c>
      <c r="N2357">
        <f>VALUE(SUBSTITUTE(MID(ImoveisBB[[#This Row],[Desc_imovel_numeros]],3,FIND("'",ImoveisBB[[#This Row],[Desc_imovel_numeros]],3)-3),".",","))</f>
        <v>200</v>
      </c>
      <c r="O2357" s="6" t="str">
        <f>LOOKUP(ImoveisBB[[#This Row],[Area1]],Table25[Faixa],Table25[NomeFaixa])</f>
        <v>G. 200m2 - 500m2</v>
      </c>
      <c r="P2357" s="6" t="str">
        <f>IF(ISNUMBER( SEARCH("Desocupado", ImoveisBB[[#This Row],[status_imovel]] ) ), "DESOcupado", "OCUpado")</f>
        <v>OCUpado</v>
      </c>
      <c r="Q2357" s="6" t="str">
        <f>IF(ISNUMBER( SEARCH("Venda", ImoveisBB[[#This Row],[status_imovel]] ) ), "Venda Direta", "Leilão")</f>
        <v>Venda Direta</v>
      </c>
    </row>
    <row r="2358" spans="1:17" x14ac:dyDescent="0.25">
      <c r="A2358">
        <v>2357</v>
      </c>
      <c r="B2358" s="1" t="s">
        <v>2366</v>
      </c>
      <c r="C2358" t="s">
        <v>3478</v>
      </c>
      <c r="D2358" t="s">
        <v>6567</v>
      </c>
      <c r="E2358" s="7">
        <v>41228</v>
      </c>
      <c r="F2358">
        <v>42</v>
      </c>
      <c r="G2358" t="s">
        <v>7805</v>
      </c>
      <c r="H2358" t="s">
        <v>7949</v>
      </c>
      <c r="I2358" t="s">
        <v>10315</v>
      </c>
      <c r="J2358" t="s">
        <v>13752</v>
      </c>
      <c r="K2358" t="s">
        <v>17191</v>
      </c>
      <c r="L2358" t="str">
        <f>LOOKUP(ImoveisBB[[#This Row],[Vlr_venda_imovel]],Table2[Faixa],Table2[NomeFaixa])</f>
        <v>D. 35k - 50k</v>
      </c>
      <c r="M2358" t="str">
        <f>LOOKUP(ImoveisBB[[#This Row],[Desc%]],Table24[Faixa],Table24[NomeFaixa])</f>
        <v>E. 40% - 50%</v>
      </c>
      <c r="N2358">
        <f>VALUE(SUBSTITUTE(MID(ImoveisBB[[#This Row],[Desc_imovel_numeros]],3,FIND("'",ImoveisBB[[#This Row],[Desc_imovel_numeros]],3)-3),".",","))</f>
        <v>200</v>
      </c>
      <c r="O2358" s="6" t="str">
        <f>LOOKUP(ImoveisBB[[#This Row],[Area1]],Table25[Faixa],Table25[NomeFaixa])</f>
        <v>G. 200m2 - 500m2</v>
      </c>
      <c r="P2358" s="6" t="str">
        <f>IF(ISNUMBER( SEARCH("Desocupado", ImoveisBB[[#This Row],[status_imovel]] ) ), "DESOcupado", "OCUpado")</f>
        <v>OCUpado</v>
      </c>
      <c r="Q2358" s="6" t="str">
        <f>IF(ISNUMBER( SEARCH("Venda", ImoveisBB[[#This Row],[status_imovel]] ) ), "Venda Direta", "Leilão")</f>
        <v>Leilão</v>
      </c>
    </row>
    <row r="2359" spans="1:17" x14ac:dyDescent="0.25">
      <c r="A2359">
        <v>2358</v>
      </c>
      <c r="B2359" s="1" t="s">
        <v>2367</v>
      </c>
      <c r="C2359" t="s">
        <v>3478</v>
      </c>
      <c r="D2359" t="s">
        <v>6568</v>
      </c>
      <c r="E2359" s="7">
        <v>35527</v>
      </c>
      <c r="F2359">
        <v>61</v>
      </c>
      <c r="G2359" t="s">
        <v>7805</v>
      </c>
      <c r="H2359" t="s">
        <v>7949</v>
      </c>
      <c r="I2359" t="s">
        <v>10316</v>
      </c>
      <c r="J2359" t="s">
        <v>13753</v>
      </c>
      <c r="K2359" t="s">
        <v>17192</v>
      </c>
      <c r="L2359" t="str">
        <f>LOOKUP(ImoveisBB[[#This Row],[Vlr_venda_imovel]],Table2[Faixa],Table2[NomeFaixa])</f>
        <v>D. 35k - 50k</v>
      </c>
      <c r="M2359" t="str">
        <f>LOOKUP(ImoveisBB[[#This Row],[Desc%]],Table24[Faixa],Table24[NomeFaixa])</f>
        <v>G. 60% - 70%</v>
      </c>
      <c r="N2359">
        <f>VALUE(SUBSTITUTE(MID(ImoveisBB[[#This Row],[Desc_imovel_numeros]],3,FIND("'",ImoveisBB[[#This Row],[Desc_imovel_numeros]],3)-3),".",","))</f>
        <v>200</v>
      </c>
      <c r="O2359" s="6" t="str">
        <f>LOOKUP(ImoveisBB[[#This Row],[Area1]],Table25[Faixa],Table25[NomeFaixa])</f>
        <v>G. 200m2 - 500m2</v>
      </c>
      <c r="P2359" s="6" t="str">
        <f>IF(ISNUMBER( SEARCH("Desocupado", ImoveisBB[[#This Row],[status_imovel]] ) ), "DESOcupado", "OCUpado")</f>
        <v>OCUpado</v>
      </c>
      <c r="Q2359" s="6" t="str">
        <f>IF(ISNUMBER( SEARCH("Venda", ImoveisBB[[#This Row],[status_imovel]] ) ), "Venda Direta", "Leilão")</f>
        <v>Venda Direta</v>
      </c>
    </row>
    <row r="2360" spans="1:17" x14ac:dyDescent="0.25">
      <c r="A2360">
        <v>2359</v>
      </c>
      <c r="B2360" s="1" t="s">
        <v>2368</v>
      </c>
      <c r="C2360" t="s">
        <v>3478</v>
      </c>
      <c r="D2360" t="s">
        <v>6569</v>
      </c>
      <c r="E2360" s="7">
        <v>43076</v>
      </c>
      <c r="F2360">
        <v>51</v>
      </c>
      <c r="G2360" t="s">
        <v>7805</v>
      </c>
      <c r="H2360" t="s">
        <v>7949</v>
      </c>
      <c r="I2360" t="s">
        <v>10317</v>
      </c>
      <c r="J2360" t="s">
        <v>13754</v>
      </c>
      <c r="K2360" t="s">
        <v>17193</v>
      </c>
      <c r="L2360" t="str">
        <f>LOOKUP(ImoveisBB[[#This Row],[Vlr_venda_imovel]],Table2[Faixa],Table2[NomeFaixa])</f>
        <v>D. 35k - 50k</v>
      </c>
      <c r="M2360" t="str">
        <f>LOOKUP(ImoveisBB[[#This Row],[Desc%]],Table24[Faixa],Table24[NomeFaixa])</f>
        <v>F. 50% - 60%</v>
      </c>
      <c r="N2360">
        <f>VALUE(SUBSTITUTE(MID(ImoveisBB[[#This Row],[Desc_imovel_numeros]],3,FIND("'",ImoveisBB[[#This Row],[Desc_imovel_numeros]],3)-3),".",","))</f>
        <v>346</v>
      </c>
      <c r="O2360" s="6" t="str">
        <f>LOOKUP(ImoveisBB[[#This Row],[Area1]],Table25[Faixa],Table25[NomeFaixa])</f>
        <v>G. 200m2 - 500m2</v>
      </c>
      <c r="P2360" s="6" t="str">
        <f>IF(ISNUMBER( SEARCH("Desocupado", ImoveisBB[[#This Row],[status_imovel]] ) ), "DESOcupado", "OCUpado")</f>
        <v>OCUpado</v>
      </c>
      <c r="Q2360" s="6" t="str">
        <f>IF(ISNUMBER( SEARCH("Venda", ImoveisBB[[#This Row],[status_imovel]] ) ), "Venda Direta", "Leilão")</f>
        <v>Venda Direta</v>
      </c>
    </row>
    <row r="2361" spans="1:17" x14ac:dyDescent="0.25">
      <c r="A2361">
        <v>2360</v>
      </c>
      <c r="B2361" s="1" t="s">
        <v>2369</v>
      </c>
      <c r="C2361" t="s">
        <v>3463</v>
      </c>
      <c r="D2361" t="s">
        <v>6570</v>
      </c>
      <c r="E2361" s="7">
        <v>48568</v>
      </c>
      <c r="F2361">
        <v>47</v>
      </c>
      <c r="G2361" t="s">
        <v>7831</v>
      </c>
      <c r="H2361" t="s">
        <v>7945</v>
      </c>
      <c r="I2361" t="s">
        <v>10318</v>
      </c>
      <c r="J2361" t="s">
        <v>13755</v>
      </c>
      <c r="K2361" t="s">
        <v>17194</v>
      </c>
      <c r="L2361" t="str">
        <f>LOOKUP(ImoveisBB[[#This Row],[Vlr_venda_imovel]],Table2[Faixa],Table2[NomeFaixa])</f>
        <v>D. 35k - 50k</v>
      </c>
      <c r="M2361" t="str">
        <f>LOOKUP(ImoveisBB[[#This Row],[Desc%]],Table24[Faixa],Table24[NomeFaixa])</f>
        <v>E. 40% - 50%</v>
      </c>
      <c r="N2361">
        <f>VALUE(SUBSTITUTE(MID(ImoveisBB[[#This Row],[Desc_imovel_numeros]],3,FIND("'",ImoveisBB[[#This Row],[Desc_imovel_numeros]],3)-3),".",","))</f>
        <v>66.28</v>
      </c>
      <c r="O2361" s="6" t="str">
        <f>LOOKUP(ImoveisBB[[#This Row],[Area1]],Table25[Faixa],Table25[NomeFaixa])</f>
        <v>C. 50m2 - 75m2</v>
      </c>
      <c r="P2361" s="6" t="str">
        <f>IF(ISNUMBER( SEARCH("Desocupado", ImoveisBB[[#This Row],[status_imovel]] ) ), "DESOcupado", "OCUpado")</f>
        <v>OCUpado</v>
      </c>
      <c r="Q2361" s="6" t="str">
        <f>IF(ISNUMBER( SEARCH("Venda", ImoveisBB[[#This Row],[status_imovel]] ) ), "Venda Direta", "Leilão")</f>
        <v>Venda Direta</v>
      </c>
    </row>
    <row r="2362" spans="1:17" x14ac:dyDescent="0.25">
      <c r="A2362">
        <v>2361</v>
      </c>
      <c r="B2362" s="1" t="s">
        <v>2370</v>
      </c>
      <c r="C2362" t="s">
        <v>4018</v>
      </c>
      <c r="D2362" t="s">
        <v>6571</v>
      </c>
      <c r="E2362" s="7">
        <v>49051</v>
      </c>
      <c r="F2362">
        <v>40</v>
      </c>
      <c r="G2362" t="s">
        <v>7814</v>
      </c>
      <c r="H2362" t="s">
        <v>7946</v>
      </c>
      <c r="I2362" t="s">
        <v>10319</v>
      </c>
      <c r="J2362" t="s">
        <v>13756</v>
      </c>
      <c r="K2362" t="s">
        <v>17195</v>
      </c>
      <c r="L2362" t="str">
        <f>LOOKUP(ImoveisBB[[#This Row],[Vlr_venda_imovel]],Table2[Faixa],Table2[NomeFaixa])</f>
        <v>D. 35k - 50k</v>
      </c>
      <c r="M2362" t="str">
        <f>LOOKUP(ImoveisBB[[#This Row],[Desc%]],Table24[Faixa],Table24[NomeFaixa])</f>
        <v>E. 40% - 50%</v>
      </c>
      <c r="N2362">
        <f>VALUE(SUBSTITUTE(MID(ImoveisBB[[#This Row],[Desc_imovel_numeros]],3,FIND("'",ImoveisBB[[#This Row],[Desc_imovel_numeros]],3)-3),".",","))</f>
        <v>180</v>
      </c>
      <c r="O2362" s="6" t="str">
        <f>LOOKUP(ImoveisBB[[#This Row],[Area1]],Table25[Faixa],Table25[NomeFaixa])</f>
        <v>F. 150m2 - 200m2</v>
      </c>
      <c r="P2362" s="6" t="str">
        <f>IF(ISNUMBER( SEARCH("Desocupado", ImoveisBB[[#This Row],[status_imovel]] ) ), "DESOcupado", "OCUpado")</f>
        <v>OCUpado</v>
      </c>
      <c r="Q2362" s="6" t="str">
        <f>IF(ISNUMBER( SEARCH("Venda", ImoveisBB[[#This Row],[status_imovel]] ) ), "Venda Direta", "Leilão")</f>
        <v>Leilão</v>
      </c>
    </row>
    <row r="2363" spans="1:17" x14ac:dyDescent="0.25">
      <c r="A2363">
        <v>2362</v>
      </c>
      <c r="B2363" s="1" t="s">
        <v>2371</v>
      </c>
      <c r="C2363" t="s">
        <v>3478</v>
      </c>
      <c r="D2363" t="s">
        <v>6572</v>
      </c>
      <c r="E2363" s="7">
        <v>37964</v>
      </c>
      <c r="F2363">
        <v>49</v>
      </c>
      <c r="G2363" t="s">
        <v>7805</v>
      </c>
      <c r="H2363" t="s">
        <v>7949</v>
      </c>
      <c r="I2363" t="s">
        <v>10320</v>
      </c>
      <c r="J2363" t="s">
        <v>13757</v>
      </c>
      <c r="K2363" t="s">
        <v>17196</v>
      </c>
      <c r="L2363" t="str">
        <f>LOOKUP(ImoveisBB[[#This Row],[Vlr_venda_imovel]],Table2[Faixa],Table2[NomeFaixa])</f>
        <v>D. 35k - 50k</v>
      </c>
      <c r="M2363" t="str">
        <f>LOOKUP(ImoveisBB[[#This Row],[Desc%]],Table24[Faixa],Table24[NomeFaixa])</f>
        <v>E. 40% - 50%</v>
      </c>
      <c r="N2363">
        <f>VALUE(SUBSTITUTE(MID(ImoveisBB[[#This Row],[Desc_imovel_numeros]],3,FIND("'",ImoveisBB[[#This Row],[Desc_imovel_numeros]],3)-3),".",","))</f>
        <v>207</v>
      </c>
      <c r="O2363" s="6" t="str">
        <f>LOOKUP(ImoveisBB[[#This Row],[Area1]],Table25[Faixa],Table25[NomeFaixa])</f>
        <v>G. 200m2 - 500m2</v>
      </c>
      <c r="P2363" s="6" t="str">
        <f>IF(ISNUMBER( SEARCH("Desocupado", ImoveisBB[[#This Row],[status_imovel]] ) ), "DESOcupado", "OCUpado")</f>
        <v>OCUpado</v>
      </c>
      <c r="Q2363" s="6" t="str">
        <f>IF(ISNUMBER( SEARCH("Venda", ImoveisBB[[#This Row],[status_imovel]] ) ), "Venda Direta", "Leilão")</f>
        <v>Venda Direta</v>
      </c>
    </row>
    <row r="2364" spans="1:17" x14ac:dyDescent="0.25">
      <c r="A2364">
        <v>2363</v>
      </c>
      <c r="B2364" s="1" t="s">
        <v>2372</v>
      </c>
      <c r="C2364" t="s">
        <v>3478</v>
      </c>
      <c r="D2364" t="s">
        <v>6573</v>
      </c>
      <c r="E2364" s="7">
        <v>46011</v>
      </c>
      <c r="F2364">
        <v>40</v>
      </c>
      <c r="G2364" t="s">
        <v>7805</v>
      </c>
      <c r="H2364" t="s">
        <v>7949</v>
      </c>
      <c r="I2364" t="s">
        <v>10321</v>
      </c>
      <c r="J2364" t="s">
        <v>13758</v>
      </c>
      <c r="K2364" t="s">
        <v>17197</v>
      </c>
      <c r="L2364" t="str">
        <f>LOOKUP(ImoveisBB[[#This Row],[Vlr_venda_imovel]],Table2[Faixa],Table2[NomeFaixa])</f>
        <v>D. 35k - 50k</v>
      </c>
      <c r="M2364" t="str">
        <f>LOOKUP(ImoveisBB[[#This Row],[Desc%]],Table24[Faixa],Table24[NomeFaixa])</f>
        <v>E. 40% - 50%</v>
      </c>
      <c r="N2364">
        <f>VALUE(SUBSTITUTE(MID(ImoveisBB[[#This Row],[Desc_imovel_numeros]],3,FIND("'",ImoveisBB[[#This Row],[Desc_imovel_numeros]],3)-3),".",","))</f>
        <v>143.75</v>
      </c>
      <c r="O2364" s="6" t="str">
        <f>LOOKUP(ImoveisBB[[#This Row],[Area1]],Table25[Faixa],Table25[NomeFaixa])</f>
        <v>E. 100m2 - 150m2</v>
      </c>
      <c r="P2364" s="6" t="str">
        <f>IF(ISNUMBER( SEARCH("Desocupado", ImoveisBB[[#This Row],[status_imovel]] ) ), "DESOcupado", "OCUpado")</f>
        <v>OCUpado</v>
      </c>
      <c r="Q2364" s="6" t="str">
        <f>IF(ISNUMBER( SEARCH("Venda", ImoveisBB[[#This Row],[status_imovel]] ) ), "Venda Direta", "Leilão")</f>
        <v>Leilão</v>
      </c>
    </row>
    <row r="2365" spans="1:17" x14ac:dyDescent="0.25">
      <c r="A2365">
        <v>2364</v>
      </c>
      <c r="B2365" s="1" t="s">
        <v>2373</v>
      </c>
      <c r="C2365" t="s">
        <v>3478</v>
      </c>
      <c r="D2365" t="s">
        <v>6574</v>
      </c>
      <c r="E2365" s="7">
        <v>40840</v>
      </c>
      <c r="F2365">
        <v>47</v>
      </c>
      <c r="G2365" t="s">
        <v>7805</v>
      </c>
      <c r="H2365" t="s">
        <v>7949</v>
      </c>
      <c r="I2365" t="s">
        <v>10322</v>
      </c>
      <c r="J2365" t="s">
        <v>13759</v>
      </c>
      <c r="K2365" t="s">
        <v>17198</v>
      </c>
      <c r="L2365" t="str">
        <f>LOOKUP(ImoveisBB[[#This Row],[Vlr_venda_imovel]],Table2[Faixa],Table2[NomeFaixa])</f>
        <v>D. 35k - 50k</v>
      </c>
      <c r="M2365" t="str">
        <f>LOOKUP(ImoveisBB[[#This Row],[Desc%]],Table24[Faixa],Table24[NomeFaixa])</f>
        <v>E. 40% - 50%</v>
      </c>
      <c r="N2365">
        <f>VALUE(SUBSTITUTE(MID(ImoveisBB[[#This Row],[Desc_imovel_numeros]],3,FIND("'",ImoveisBB[[#This Row],[Desc_imovel_numeros]],3)-3),".",","))</f>
        <v>143.75</v>
      </c>
      <c r="O2365" s="6" t="str">
        <f>LOOKUP(ImoveisBB[[#This Row],[Area1]],Table25[Faixa],Table25[NomeFaixa])</f>
        <v>E. 100m2 - 150m2</v>
      </c>
      <c r="P2365" s="6" t="str">
        <f>IF(ISNUMBER( SEARCH("Desocupado", ImoveisBB[[#This Row],[status_imovel]] ) ), "DESOcupado", "OCUpado")</f>
        <v>OCUpado</v>
      </c>
      <c r="Q2365" s="6" t="str">
        <f>IF(ISNUMBER( SEARCH("Venda", ImoveisBB[[#This Row],[status_imovel]] ) ), "Venda Direta", "Leilão")</f>
        <v>Venda Direta</v>
      </c>
    </row>
    <row r="2366" spans="1:17" x14ac:dyDescent="0.25">
      <c r="A2366">
        <v>2365</v>
      </c>
      <c r="B2366" s="1" t="s">
        <v>2374</v>
      </c>
      <c r="C2366" t="s">
        <v>4067</v>
      </c>
      <c r="D2366" t="s">
        <v>6575</v>
      </c>
      <c r="E2366" s="7">
        <v>47581</v>
      </c>
      <c r="F2366">
        <v>44</v>
      </c>
      <c r="G2366" t="s">
        <v>7814</v>
      </c>
      <c r="H2366" t="s">
        <v>7946</v>
      </c>
      <c r="I2366" t="s">
        <v>10323</v>
      </c>
      <c r="J2366" t="s">
        <v>13760</v>
      </c>
      <c r="K2366" t="s">
        <v>17199</v>
      </c>
      <c r="L2366" t="str">
        <f>LOOKUP(ImoveisBB[[#This Row],[Vlr_venda_imovel]],Table2[Faixa],Table2[NomeFaixa])</f>
        <v>D. 35k - 50k</v>
      </c>
      <c r="M2366" t="str">
        <f>LOOKUP(ImoveisBB[[#This Row],[Desc%]],Table24[Faixa],Table24[NomeFaixa])</f>
        <v>E. 40% - 50%</v>
      </c>
      <c r="N2366">
        <f>VALUE(SUBSTITUTE(MID(ImoveisBB[[#This Row],[Desc_imovel_numeros]],3,FIND("'",ImoveisBB[[#This Row],[Desc_imovel_numeros]],3)-3),".",","))</f>
        <v>135.5</v>
      </c>
      <c r="O2366" s="6" t="str">
        <f>LOOKUP(ImoveisBB[[#This Row],[Area1]],Table25[Faixa],Table25[NomeFaixa])</f>
        <v>E. 100m2 - 150m2</v>
      </c>
      <c r="P2366" s="6" t="str">
        <f>IF(ISNUMBER( SEARCH("Desocupado", ImoveisBB[[#This Row],[status_imovel]] ) ), "DESOcupado", "OCUpado")</f>
        <v>OCUpado</v>
      </c>
      <c r="Q2366" s="6" t="str">
        <f>IF(ISNUMBER( SEARCH("Venda", ImoveisBB[[#This Row],[status_imovel]] ) ), "Venda Direta", "Leilão")</f>
        <v>Venda Direta</v>
      </c>
    </row>
    <row r="2367" spans="1:17" x14ac:dyDescent="0.25">
      <c r="A2367">
        <v>2366</v>
      </c>
      <c r="B2367" s="1" t="s">
        <v>2375</v>
      </c>
      <c r="C2367" t="s">
        <v>3478</v>
      </c>
      <c r="D2367" t="s">
        <v>6576</v>
      </c>
      <c r="E2367" s="7">
        <v>39391</v>
      </c>
      <c r="F2367">
        <v>45</v>
      </c>
      <c r="G2367" t="s">
        <v>7805</v>
      </c>
      <c r="H2367" t="s">
        <v>7949</v>
      </c>
      <c r="I2367" t="s">
        <v>10324</v>
      </c>
      <c r="J2367" t="s">
        <v>13761</v>
      </c>
      <c r="K2367" t="s">
        <v>17200</v>
      </c>
      <c r="L2367" t="str">
        <f>LOOKUP(ImoveisBB[[#This Row],[Vlr_venda_imovel]],Table2[Faixa],Table2[NomeFaixa])</f>
        <v>D. 35k - 50k</v>
      </c>
      <c r="M2367" t="str">
        <f>LOOKUP(ImoveisBB[[#This Row],[Desc%]],Table24[Faixa],Table24[NomeFaixa])</f>
        <v>E. 40% - 50%</v>
      </c>
      <c r="N2367">
        <f>VALUE(SUBSTITUTE(MID(ImoveisBB[[#This Row],[Desc_imovel_numeros]],3,FIND("'",ImoveisBB[[#This Row],[Desc_imovel_numeros]],3)-3),".",","))</f>
        <v>230</v>
      </c>
      <c r="O2367" s="6" t="str">
        <f>LOOKUP(ImoveisBB[[#This Row],[Area1]],Table25[Faixa],Table25[NomeFaixa])</f>
        <v>G. 200m2 - 500m2</v>
      </c>
      <c r="P2367" s="6" t="str">
        <f>IF(ISNUMBER( SEARCH("Desocupado", ImoveisBB[[#This Row],[status_imovel]] ) ), "DESOcupado", "OCUpado")</f>
        <v>OCUpado</v>
      </c>
      <c r="Q2367" s="6" t="str">
        <f>IF(ISNUMBER( SEARCH("Venda", ImoveisBB[[#This Row],[status_imovel]] ) ), "Venda Direta", "Leilão")</f>
        <v>Venda Direta</v>
      </c>
    </row>
    <row r="2368" spans="1:17" x14ac:dyDescent="0.25">
      <c r="A2368">
        <v>2367</v>
      </c>
      <c r="B2368" s="1" t="s">
        <v>2376</v>
      </c>
      <c r="C2368" t="s">
        <v>4068</v>
      </c>
      <c r="D2368" t="s">
        <v>6577</v>
      </c>
      <c r="E2368" s="7">
        <v>45908</v>
      </c>
      <c r="F2368">
        <v>51</v>
      </c>
      <c r="G2368" t="s">
        <v>7814</v>
      </c>
      <c r="H2368" t="s">
        <v>7946</v>
      </c>
      <c r="I2368" t="s">
        <v>10325</v>
      </c>
      <c r="J2368" t="s">
        <v>13762</v>
      </c>
      <c r="K2368" t="s">
        <v>17201</v>
      </c>
      <c r="L2368" t="str">
        <f>LOOKUP(ImoveisBB[[#This Row],[Vlr_venda_imovel]],Table2[Faixa],Table2[NomeFaixa])</f>
        <v>D. 35k - 50k</v>
      </c>
      <c r="M2368" t="str">
        <f>LOOKUP(ImoveisBB[[#This Row],[Desc%]],Table24[Faixa],Table24[NomeFaixa])</f>
        <v>F. 50% - 60%</v>
      </c>
      <c r="N2368">
        <f>VALUE(SUBSTITUTE(MID(ImoveisBB[[#This Row],[Desc_imovel_numeros]],3,FIND("'",ImoveisBB[[#This Row],[Desc_imovel_numeros]],3)-3),".",","))</f>
        <v>49.95</v>
      </c>
      <c r="O2368" s="6" t="str">
        <f>LOOKUP(ImoveisBB[[#This Row],[Area1]],Table25[Faixa],Table25[NomeFaixa])</f>
        <v>B. 25m2 - 50m2</v>
      </c>
      <c r="P2368" s="6" t="str">
        <f>IF(ISNUMBER( SEARCH("Desocupado", ImoveisBB[[#This Row],[status_imovel]] ) ), "DESOcupado", "OCUpado")</f>
        <v>OCUpado</v>
      </c>
      <c r="Q2368" s="6" t="str">
        <f>IF(ISNUMBER( SEARCH("Venda", ImoveisBB[[#This Row],[status_imovel]] ) ), "Venda Direta", "Leilão")</f>
        <v>Venda Direta</v>
      </c>
    </row>
    <row r="2369" spans="1:17" x14ac:dyDescent="0.25">
      <c r="A2369">
        <v>2368</v>
      </c>
      <c r="B2369" s="1" t="s">
        <v>2377</v>
      </c>
      <c r="C2369" t="s">
        <v>4018</v>
      </c>
      <c r="D2369" t="s">
        <v>6578</v>
      </c>
      <c r="E2369" s="7">
        <v>55679</v>
      </c>
      <c r="F2369">
        <v>34</v>
      </c>
      <c r="G2369" t="s">
        <v>7814</v>
      </c>
      <c r="H2369" t="s">
        <v>7946</v>
      </c>
      <c r="I2369" t="s">
        <v>10326</v>
      </c>
      <c r="J2369" t="s">
        <v>13763</v>
      </c>
      <c r="K2369" t="s">
        <v>17202</v>
      </c>
      <c r="L2369" t="str">
        <f>LOOKUP(ImoveisBB[[#This Row],[Vlr_venda_imovel]],Table2[Faixa],Table2[NomeFaixa])</f>
        <v>E. 50k - 65k</v>
      </c>
      <c r="M2369" t="str">
        <f>LOOKUP(ImoveisBB[[#This Row],[Desc%]],Table24[Faixa],Table24[NomeFaixa])</f>
        <v>D. 30% - 40%</v>
      </c>
      <c r="N2369">
        <f>VALUE(SUBSTITUTE(MID(ImoveisBB[[#This Row],[Desc_imovel_numeros]],3,FIND("'",ImoveisBB[[#This Row],[Desc_imovel_numeros]],3)-3),".",","))</f>
        <v>360</v>
      </c>
      <c r="O2369" s="6" t="str">
        <f>LOOKUP(ImoveisBB[[#This Row],[Area1]],Table25[Faixa],Table25[NomeFaixa])</f>
        <v>G. 200m2 - 500m2</v>
      </c>
      <c r="P2369" s="6" t="str">
        <f>IF(ISNUMBER( SEARCH("Desocupado", ImoveisBB[[#This Row],[status_imovel]] ) ), "DESOcupado", "OCUpado")</f>
        <v>OCUpado</v>
      </c>
      <c r="Q2369" s="6" t="str">
        <f>IF(ISNUMBER( SEARCH("Venda", ImoveisBB[[#This Row],[status_imovel]] ) ), "Venda Direta", "Leilão")</f>
        <v>Leilão</v>
      </c>
    </row>
    <row r="2370" spans="1:17" x14ac:dyDescent="0.25">
      <c r="A2370">
        <v>2369</v>
      </c>
      <c r="B2370" s="1" t="s">
        <v>2378</v>
      </c>
      <c r="C2370" t="s">
        <v>3451</v>
      </c>
      <c r="D2370" t="s">
        <v>6579</v>
      </c>
      <c r="E2370" s="7">
        <v>31678</v>
      </c>
      <c r="F2370">
        <v>63</v>
      </c>
      <c r="G2370" t="s">
        <v>7818</v>
      </c>
      <c r="H2370" t="s">
        <v>7946</v>
      </c>
      <c r="I2370" t="s">
        <v>10327</v>
      </c>
      <c r="J2370" t="s">
        <v>13764</v>
      </c>
      <c r="K2370" t="s">
        <v>17203</v>
      </c>
      <c r="L2370" t="str">
        <f>LOOKUP(ImoveisBB[[#This Row],[Vlr_venda_imovel]],Table2[Faixa],Table2[NomeFaixa])</f>
        <v>C. 25k - 35k</v>
      </c>
      <c r="M2370" t="str">
        <f>LOOKUP(ImoveisBB[[#This Row],[Desc%]],Table24[Faixa],Table24[NomeFaixa])</f>
        <v>G. 60% - 70%</v>
      </c>
      <c r="N2370">
        <f>VALUE(SUBSTITUTE(MID(ImoveisBB[[#This Row],[Desc_imovel_numeros]],3,FIND("'",ImoveisBB[[#This Row],[Desc_imovel_numeros]],3)-3),".",","))</f>
        <v>156.25</v>
      </c>
      <c r="O2370" s="6" t="str">
        <f>LOOKUP(ImoveisBB[[#This Row],[Area1]],Table25[Faixa],Table25[NomeFaixa])</f>
        <v>F. 150m2 - 200m2</v>
      </c>
      <c r="P2370" s="6" t="str">
        <f>IF(ISNUMBER( SEARCH("Desocupado", ImoveisBB[[#This Row],[status_imovel]] ) ), "DESOcupado", "OCUpado")</f>
        <v>OCUpado</v>
      </c>
      <c r="Q2370" s="6" t="str">
        <f>IF(ISNUMBER( SEARCH("Venda", ImoveisBB[[#This Row],[status_imovel]] ) ), "Venda Direta", "Leilão")</f>
        <v>Venda Direta</v>
      </c>
    </row>
    <row r="2371" spans="1:17" x14ac:dyDescent="0.25">
      <c r="A2371">
        <v>2370</v>
      </c>
      <c r="B2371" s="1" t="s">
        <v>2379</v>
      </c>
      <c r="C2371" t="s">
        <v>3478</v>
      </c>
      <c r="D2371" t="s">
        <v>6580</v>
      </c>
      <c r="E2371" s="7">
        <v>36959</v>
      </c>
      <c r="F2371">
        <v>44</v>
      </c>
      <c r="G2371" t="s">
        <v>7805</v>
      </c>
      <c r="H2371" t="s">
        <v>7949</v>
      </c>
      <c r="I2371" t="s">
        <v>10328</v>
      </c>
      <c r="J2371" t="s">
        <v>13765</v>
      </c>
      <c r="K2371" t="s">
        <v>17204</v>
      </c>
      <c r="L2371" t="str">
        <f>LOOKUP(ImoveisBB[[#This Row],[Vlr_venda_imovel]],Table2[Faixa],Table2[NomeFaixa])</f>
        <v>D. 35k - 50k</v>
      </c>
      <c r="M2371" t="str">
        <f>LOOKUP(ImoveisBB[[#This Row],[Desc%]],Table24[Faixa],Table24[NomeFaixa])</f>
        <v>E. 40% - 50%</v>
      </c>
      <c r="N2371">
        <f>VALUE(SUBSTITUTE(MID(ImoveisBB[[#This Row],[Desc_imovel_numeros]],3,FIND("'",ImoveisBB[[#This Row],[Desc_imovel_numeros]],3)-3),".",","))</f>
        <v>166</v>
      </c>
      <c r="O2371" s="6" t="str">
        <f>LOOKUP(ImoveisBB[[#This Row],[Area1]],Table25[Faixa],Table25[NomeFaixa])</f>
        <v>F. 150m2 - 200m2</v>
      </c>
      <c r="P2371" s="6" t="str">
        <f>IF(ISNUMBER( SEARCH("Desocupado", ImoveisBB[[#This Row],[status_imovel]] ) ), "DESOcupado", "OCUpado")</f>
        <v>OCUpado</v>
      </c>
      <c r="Q2371" s="6" t="str">
        <f>IF(ISNUMBER( SEARCH("Venda", ImoveisBB[[#This Row],[status_imovel]] ) ), "Venda Direta", "Leilão")</f>
        <v>Venda Direta</v>
      </c>
    </row>
    <row r="2372" spans="1:17" x14ac:dyDescent="0.25">
      <c r="A2372">
        <v>2371</v>
      </c>
      <c r="B2372" s="1" t="s">
        <v>2380</v>
      </c>
      <c r="C2372" t="s">
        <v>3478</v>
      </c>
      <c r="D2372" t="s">
        <v>6581</v>
      </c>
      <c r="E2372" s="7">
        <v>42772</v>
      </c>
      <c r="F2372">
        <v>57</v>
      </c>
      <c r="G2372" t="s">
        <v>7848</v>
      </c>
      <c r="H2372" t="s">
        <v>7953</v>
      </c>
      <c r="I2372" t="s">
        <v>10329</v>
      </c>
      <c r="J2372" t="s">
        <v>13766</v>
      </c>
      <c r="K2372" t="s">
        <v>17205</v>
      </c>
      <c r="L2372" t="str">
        <f>LOOKUP(ImoveisBB[[#This Row],[Vlr_venda_imovel]],Table2[Faixa],Table2[NomeFaixa])</f>
        <v>D. 35k - 50k</v>
      </c>
      <c r="M2372" t="str">
        <f>LOOKUP(ImoveisBB[[#This Row],[Desc%]],Table24[Faixa],Table24[NomeFaixa])</f>
        <v>F. 50% - 60%</v>
      </c>
      <c r="N2372">
        <f>VALUE(SUBSTITUTE(MID(ImoveisBB[[#This Row],[Desc_imovel_numeros]],3,FIND("'",ImoveisBB[[#This Row],[Desc_imovel_numeros]],3)-3),".",","))</f>
        <v>60</v>
      </c>
      <c r="O2372" s="6" t="str">
        <f>LOOKUP(ImoveisBB[[#This Row],[Area1]],Table25[Faixa],Table25[NomeFaixa])</f>
        <v>C. 50m2 - 75m2</v>
      </c>
      <c r="P2372" s="6" t="str">
        <f>IF(ISNUMBER( SEARCH("Desocupado", ImoveisBB[[#This Row],[status_imovel]] ) ), "DESOcupado", "OCUpado")</f>
        <v>OCUpado</v>
      </c>
      <c r="Q2372" s="6" t="str">
        <f>IF(ISNUMBER( SEARCH("Venda", ImoveisBB[[#This Row],[status_imovel]] ) ), "Venda Direta", "Leilão")</f>
        <v>Venda Direta</v>
      </c>
    </row>
    <row r="2373" spans="1:17" x14ac:dyDescent="0.25">
      <c r="A2373">
        <v>2372</v>
      </c>
      <c r="B2373" s="1" t="s">
        <v>2381</v>
      </c>
      <c r="C2373" t="s">
        <v>3478</v>
      </c>
      <c r="D2373" t="s">
        <v>6582</v>
      </c>
      <c r="E2373" s="7">
        <v>24877</v>
      </c>
      <c r="F2373">
        <v>64</v>
      </c>
      <c r="G2373" t="s">
        <v>7792</v>
      </c>
      <c r="H2373" t="s">
        <v>7949</v>
      </c>
      <c r="I2373" t="s">
        <v>10330</v>
      </c>
      <c r="J2373" t="s">
        <v>13767</v>
      </c>
      <c r="K2373" t="s">
        <v>17206</v>
      </c>
      <c r="L2373" t="str">
        <f>LOOKUP(ImoveisBB[[#This Row],[Vlr_venda_imovel]],Table2[Faixa],Table2[NomeFaixa])</f>
        <v>B. 12,5k - 25k</v>
      </c>
      <c r="M2373" t="str">
        <f>LOOKUP(ImoveisBB[[#This Row],[Desc%]],Table24[Faixa],Table24[NomeFaixa])</f>
        <v>G. 60% - 70%</v>
      </c>
      <c r="N2373">
        <f>VALUE(SUBSTITUTE(MID(ImoveisBB[[#This Row],[Desc_imovel_numeros]],3,FIND("'",ImoveisBB[[#This Row],[Desc_imovel_numeros]],3)-3),".",","))</f>
        <v>125</v>
      </c>
      <c r="O2373" s="6" t="str">
        <f>LOOKUP(ImoveisBB[[#This Row],[Area1]],Table25[Faixa],Table25[NomeFaixa])</f>
        <v>E. 100m2 - 150m2</v>
      </c>
      <c r="P2373" s="6" t="str">
        <f>IF(ISNUMBER( SEARCH("Desocupado", ImoveisBB[[#This Row],[status_imovel]] ) ), "DESOcupado", "OCUpado")</f>
        <v>OCUpado</v>
      </c>
      <c r="Q2373" s="6" t="str">
        <f>IF(ISNUMBER( SEARCH("Venda", ImoveisBB[[#This Row],[status_imovel]] ) ), "Venda Direta", "Leilão")</f>
        <v>Venda Direta</v>
      </c>
    </row>
    <row r="2374" spans="1:17" x14ac:dyDescent="0.25">
      <c r="A2374">
        <v>2373</v>
      </c>
      <c r="B2374" s="1" t="s">
        <v>2382</v>
      </c>
      <c r="C2374" t="s">
        <v>3478</v>
      </c>
      <c r="D2374" t="s">
        <v>6583</v>
      </c>
      <c r="E2374" s="7">
        <v>39874</v>
      </c>
      <c r="F2374">
        <v>43</v>
      </c>
      <c r="G2374" t="s">
        <v>7798</v>
      </c>
      <c r="H2374" t="s">
        <v>7946</v>
      </c>
      <c r="I2374" t="s">
        <v>10331</v>
      </c>
      <c r="J2374" t="s">
        <v>13768</v>
      </c>
      <c r="K2374" t="s">
        <v>17207</v>
      </c>
      <c r="L2374" t="str">
        <f>LOOKUP(ImoveisBB[[#This Row],[Vlr_venda_imovel]],Table2[Faixa],Table2[NomeFaixa])</f>
        <v>D. 35k - 50k</v>
      </c>
      <c r="M2374" t="str">
        <f>LOOKUP(ImoveisBB[[#This Row],[Desc%]],Table24[Faixa],Table24[NomeFaixa])</f>
        <v>E. 40% - 50%</v>
      </c>
      <c r="N2374">
        <f>VALUE(SUBSTITUTE(MID(ImoveisBB[[#This Row],[Desc_imovel_numeros]],3,FIND("'",ImoveisBB[[#This Row],[Desc_imovel_numeros]],3)-3),".",","))</f>
        <v>180</v>
      </c>
      <c r="O2374" s="6" t="str">
        <f>LOOKUP(ImoveisBB[[#This Row],[Area1]],Table25[Faixa],Table25[NomeFaixa])</f>
        <v>F. 150m2 - 200m2</v>
      </c>
      <c r="P2374" s="6" t="str">
        <f>IF(ISNUMBER( SEARCH("Desocupado", ImoveisBB[[#This Row],[status_imovel]] ) ), "DESOcupado", "OCUpado")</f>
        <v>OCUpado</v>
      </c>
      <c r="Q2374" s="6" t="str">
        <f>IF(ISNUMBER( SEARCH("Venda", ImoveisBB[[#This Row],[status_imovel]] ) ), "Venda Direta", "Leilão")</f>
        <v>Venda Direta</v>
      </c>
    </row>
    <row r="2375" spans="1:17" x14ac:dyDescent="0.25">
      <c r="A2375">
        <v>2374</v>
      </c>
      <c r="B2375" s="1" t="s">
        <v>2383</v>
      </c>
      <c r="C2375" t="s">
        <v>3478</v>
      </c>
      <c r="D2375" t="s">
        <v>6584</v>
      </c>
      <c r="E2375" s="7">
        <v>41495</v>
      </c>
      <c r="F2375">
        <v>55</v>
      </c>
      <c r="G2375" t="s">
        <v>7798</v>
      </c>
      <c r="H2375" t="s">
        <v>7946</v>
      </c>
      <c r="I2375" t="s">
        <v>10332</v>
      </c>
      <c r="J2375" t="s">
        <v>13769</v>
      </c>
      <c r="K2375" t="s">
        <v>17208</v>
      </c>
      <c r="L2375" t="str">
        <f>LOOKUP(ImoveisBB[[#This Row],[Vlr_venda_imovel]],Table2[Faixa],Table2[NomeFaixa])</f>
        <v>D. 35k - 50k</v>
      </c>
      <c r="M2375" t="str">
        <f>LOOKUP(ImoveisBB[[#This Row],[Desc%]],Table24[Faixa],Table24[NomeFaixa])</f>
        <v>F. 50% - 60%</v>
      </c>
      <c r="N2375">
        <f>VALUE(SUBSTITUTE(MID(ImoveisBB[[#This Row],[Desc_imovel_numeros]],3,FIND("'",ImoveisBB[[#This Row],[Desc_imovel_numeros]],3)-3),".",","))</f>
        <v>126</v>
      </c>
      <c r="O2375" s="6" t="str">
        <f>LOOKUP(ImoveisBB[[#This Row],[Area1]],Table25[Faixa],Table25[NomeFaixa])</f>
        <v>E. 100m2 - 150m2</v>
      </c>
      <c r="P2375" s="6" t="str">
        <f>IF(ISNUMBER( SEARCH("Desocupado", ImoveisBB[[#This Row],[status_imovel]] ) ), "DESOcupado", "OCUpado")</f>
        <v>OCUpado</v>
      </c>
      <c r="Q2375" s="6" t="str">
        <f>IF(ISNUMBER( SEARCH("Venda", ImoveisBB[[#This Row],[status_imovel]] ) ), "Venda Direta", "Leilão")</f>
        <v>Venda Direta</v>
      </c>
    </row>
    <row r="2376" spans="1:17" x14ac:dyDescent="0.25">
      <c r="A2376">
        <v>2375</v>
      </c>
      <c r="B2376" s="1" t="s">
        <v>2384</v>
      </c>
      <c r="C2376" t="s">
        <v>3478</v>
      </c>
      <c r="D2376" t="s">
        <v>6585</v>
      </c>
      <c r="E2376" s="7">
        <v>41859</v>
      </c>
      <c r="F2376">
        <v>44</v>
      </c>
      <c r="G2376" t="s">
        <v>7914</v>
      </c>
      <c r="H2376" t="s">
        <v>7952</v>
      </c>
      <c r="I2376" t="s">
        <v>10333</v>
      </c>
      <c r="J2376" t="s">
        <v>13770</v>
      </c>
      <c r="K2376" t="s">
        <v>17209</v>
      </c>
      <c r="L2376" t="str">
        <f>LOOKUP(ImoveisBB[[#This Row],[Vlr_venda_imovel]],Table2[Faixa],Table2[NomeFaixa])</f>
        <v>D. 35k - 50k</v>
      </c>
      <c r="M2376" t="str">
        <f>LOOKUP(ImoveisBB[[#This Row],[Desc%]],Table24[Faixa],Table24[NomeFaixa])</f>
        <v>E. 40% - 50%</v>
      </c>
      <c r="N2376">
        <f>VALUE(SUBSTITUTE(MID(ImoveisBB[[#This Row],[Desc_imovel_numeros]],3,FIND("'",ImoveisBB[[#This Row],[Desc_imovel_numeros]],3)-3),".",","))</f>
        <v>178.42</v>
      </c>
      <c r="O2376" s="6" t="str">
        <f>LOOKUP(ImoveisBB[[#This Row],[Area1]],Table25[Faixa],Table25[NomeFaixa])</f>
        <v>F. 150m2 - 200m2</v>
      </c>
      <c r="P2376" s="6" t="str">
        <f>IF(ISNUMBER( SEARCH("Desocupado", ImoveisBB[[#This Row],[status_imovel]] ) ), "DESOcupado", "OCUpado")</f>
        <v>OCUpado</v>
      </c>
      <c r="Q2376" s="6" t="str">
        <f>IF(ISNUMBER( SEARCH("Venda", ImoveisBB[[#This Row],[status_imovel]] ) ), "Venda Direta", "Leilão")</f>
        <v>Venda Direta</v>
      </c>
    </row>
    <row r="2377" spans="1:17" x14ac:dyDescent="0.25">
      <c r="A2377">
        <v>2376</v>
      </c>
      <c r="B2377" s="1" t="s">
        <v>2385</v>
      </c>
      <c r="C2377" t="s">
        <v>3895</v>
      </c>
      <c r="D2377" t="s">
        <v>6586</v>
      </c>
      <c r="E2377" s="7">
        <v>39975</v>
      </c>
      <c r="F2377">
        <v>41</v>
      </c>
      <c r="G2377" t="s">
        <v>7823</v>
      </c>
      <c r="H2377" t="s">
        <v>7946</v>
      </c>
      <c r="I2377" t="s">
        <v>10334</v>
      </c>
      <c r="J2377" t="s">
        <v>13771</v>
      </c>
      <c r="K2377" t="s">
        <v>17210</v>
      </c>
      <c r="L2377" t="str">
        <f>LOOKUP(ImoveisBB[[#This Row],[Vlr_venda_imovel]],Table2[Faixa],Table2[NomeFaixa])</f>
        <v>D. 35k - 50k</v>
      </c>
      <c r="M2377" t="str">
        <f>LOOKUP(ImoveisBB[[#This Row],[Desc%]],Table24[Faixa],Table24[NomeFaixa])</f>
        <v>E. 40% - 50%</v>
      </c>
      <c r="N2377">
        <f>VALUE(SUBSTITUTE(MID(ImoveisBB[[#This Row],[Desc_imovel_numeros]],3,FIND("'",ImoveisBB[[#This Row],[Desc_imovel_numeros]],3)-3),".",","))</f>
        <v>125</v>
      </c>
      <c r="O2377" s="6" t="str">
        <f>LOOKUP(ImoveisBB[[#This Row],[Area1]],Table25[Faixa],Table25[NomeFaixa])</f>
        <v>E. 100m2 - 150m2</v>
      </c>
      <c r="P2377" s="6" t="str">
        <f>IF(ISNUMBER( SEARCH("Desocupado", ImoveisBB[[#This Row],[status_imovel]] ) ), "DESOcupado", "OCUpado")</f>
        <v>OCUpado</v>
      </c>
      <c r="Q2377" s="6" t="str">
        <f>IF(ISNUMBER( SEARCH("Venda", ImoveisBB[[#This Row],[status_imovel]] ) ), "Venda Direta", "Leilão")</f>
        <v>Leilão</v>
      </c>
    </row>
    <row r="2378" spans="1:17" x14ac:dyDescent="0.25">
      <c r="A2378">
        <v>2377</v>
      </c>
      <c r="B2378" s="1" t="s">
        <v>2386</v>
      </c>
      <c r="C2378" t="s">
        <v>4069</v>
      </c>
      <c r="D2378" t="s">
        <v>6587</v>
      </c>
      <c r="E2378" s="7">
        <v>42509</v>
      </c>
      <c r="F2378">
        <v>58</v>
      </c>
      <c r="G2378" t="s">
        <v>7792</v>
      </c>
      <c r="H2378" t="s">
        <v>7949</v>
      </c>
      <c r="I2378" t="s">
        <v>10335</v>
      </c>
      <c r="J2378" t="s">
        <v>13772</v>
      </c>
      <c r="K2378" t="s">
        <v>17211</v>
      </c>
      <c r="L2378" t="str">
        <f>LOOKUP(ImoveisBB[[#This Row],[Vlr_venda_imovel]],Table2[Faixa],Table2[NomeFaixa])</f>
        <v>D. 35k - 50k</v>
      </c>
      <c r="M2378" t="str">
        <f>LOOKUP(ImoveisBB[[#This Row],[Desc%]],Table24[Faixa],Table24[NomeFaixa])</f>
        <v>F. 50% - 60%</v>
      </c>
      <c r="N2378">
        <f>VALUE(SUBSTITUTE(MID(ImoveisBB[[#This Row],[Desc_imovel_numeros]],3,FIND("'",ImoveisBB[[#This Row],[Desc_imovel_numeros]],3)-3),".",","))</f>
        <v>198</v>
      </c>
      <c r="O2378" s="6" t="str">
        <f>LOOKUP(ImoveisBB[[#This Row],[Area1]],Table25[Faixa],Table25[NomeFaixa])</f>
        <v>F. 150m2 - 200m2</v>
      </c>
      <c r="P2378" s="6" t="str">
        <f>IF(ISNUMBER( SEARCH("Desocupado", ImoveisBB[[#This Row],[status_imovel]] ) ), "DESOcupado", "OCUpado")</f>
        <v>OCUpado</v>
      </c>
      <c r="Q2378" s="6" t="str">
        <f>IF(ISNUMBER( SEARCH("Venda", ImoveisBB[[#This Row],[status_imovel]] ) ), "Venda Direta", "Leilão")</f>
        <v>Venda Direta</v>
      </c>
    </row>
    <row r="2379" spans="1:17" x14ac:dyDescent="0.25">
      <c r="A2379">
        <v>2378</v>
      </c>
      <c r="B2379" s="1" t="s">
        <v>2387</v>
      </c>
      <c r="C2379" t="s">
        <v>3478</v>
      </c>
      <c r="D2379" t="s">
        <v>6588</v>
      </c>
      <c r="E2379" s="7">
        <v>38970</v>
      </c>
      <c r="F2379">
        <v>53</v>
      </c>
      <c r="G2379" t="s">
        <v>7805</v>
      </c>
      <c r="H2379" t="s">
        <v>7949</v>
      </c>
      <c r="I2379" t="s">
        <v>10336</v>
      </c>
      <c r="J2379" t="s">
        <v>13773</v>
      </c>
      <c r="K2379" t="s">
        <v>17212</v>
      </c>
      <c r="L2379" t="str">
        <f>LOOKUP(ImoveisBB[[#This Row],[Vlr_venda_imovel]],Table2[Faixa],Table2[NomeFaixa])</f>
        <v>D. 35k - 50k</v>
      </c>
      <c r="M2379" t="str">
        <f>LOOKUP(ImoveisBB[[#This Row],[Desc%]],Table24[Faixa],Table24[NomeFaixa])</f>
        <v>F. 50% - 60%</v>
      </c>
      <c r="N2379">
        <f>VALUE(SUBSTITUTE(MID(ImoveisBB[[#This Row],[Desc_imovel_numeros]],3,FIND("'",ImoveisBB[[#This Row],[Desc_imovel_numeros]],3)-3),".",","))</f>
        <v>162</v>
      </c>
      <c r="O2379" s="6" t="str">
        <f>LOOKUP(ImoveisBB[[#This Row],[Area1]],Table25[Faixa],Table25[NomeFaixa])</f>
        <v>F. 150m2 - 200m2</v>
      </c>
      <c r="P2379" s="6" t="str">
        <f>IF(ISNUMBER( SEARCH("Desocupado", ImoveisBB[[#This Row],[status_imovel]] ) ), "DESOcupado", "OCUpado")</f>
        <v>OCUpado</v>
      </c>
      <c r="Q2379" s="6" t="str">
        <f>IF(ISNUMBER( SEARCH("Venda", ImoveisBB[[#This Row],[status_imovel]] ) ), "Venda Direta", "Leilão")</f>
        <v>Venda Direta</v>
      </c>
    </row>
    <row r="2380" spans="1:17" x14ac:dyDescent="0.25">
      <c r="A2380">
        <v>2379</v>
      </c>
      <c r="B2380" s="1" t="s">
        <v>2388</v>
      </c>
      <c r="C2380" t="s">
        <v>4070</v>
      </c>
      <c r="D2380" t="s">
        <v>6589</v>
      </c>
      <c r="E2380" s="7">
        <v>51466</v>
      </c>
      <c r="F2380">
        <v>23</v>
      </c>
      <c r="G2380" t="s">
        <v>7848</v>
      </c>
      <c r="H2380" t="s">
        <v>7953</v>
      </c>
      <c r="I2380" t="s">
        <v>10337</v>
      </c>
      <c r="J2380" t="s">
        <v>13774</v>
      </c>
      <c r="K2380" t="s">
        <v>17213</v>
      </c>
      <c r="L2380" t="str">
        <f>LOOKUP(ImoveisBB[[#This Row],[Vlr_venda_imovel]],Table2[Faixa],Table2[NomeFaixa])</f>
        <v>E. 50k - 65k</v>
      </c>
      <c r="M2380" t="str">
        <f>LOOKUP(ImoveisBB[[#This Row],[Desc%]],Table24[Faixa],Table24[NomeFaixa])</f>
        <v>C. 20% - 30%</v>
      </c>
      <c r="N2380">
        <f>VALUE(SUBSTITUTE(MID(ImoveisBB[[#This Row],[Desc_imovel_numeros]],3,FIND("'",ImoveisBB[[#This Row],[Desc_imovel_numeros]],3)-3),".",","))</f>
        <v>100</v>
      </c>
      <c r="O2380" s="6" t="str">
        <f>LOOKUP(ImoveisBB[[#This Row],[Area1]],Table25[Faixa],Table25[NomeFaixa])</f>
        <v>E. 100m2 - 150m2</v>
      </c>
      <c r="P2380" s="6" t="str">
        <f>IF(ISNUMBER( SEARCH("Desocupado", ImoveisBB[[#This Row],[status_imovel]] ) ), "DESOcupado", "OCUpado")</f>
        <v>OCUpado</v>
      </c>
      <c r="Q2380" s="6" t="str">
        <f>IF(ISNUMBER( SEARCH("Venda", ImoveisBB[[#This Row],[status_imovel]] ) ), "Venda Direta", "Leilão")</f>
        <v>Venda Direta</v>
      </c>
    </row>
    <row r="2381" spans="1:17" x14ac:dyDescent="0.25">
      <c r="A2381">
        <v>2380</v>
      </c>
      <c r="B2381" s="1" t="s">
        <v>2389</v>
      </c>
      <c r="C2381" t="s">
        <v>3478</v>
      </c>
      <c r="D2381" t="s">
        <v>6590</v>
      </c>
      <c r="E2381" s="7">
        <v>41081</v>
      </c>
      <c r="F2381">
        <v>54</v>
      </c>
      <c r="G2381" t="s">
        <v>7805</v>
      </c>
      <c r="H2381" t="s">
        <v>7949</v>
      </c>
      <c r="I2381" t="s">
        <v>10338</v>
      </c>
      <c r="J2381" t="s">
        <v>13775</v>
      </c>
      <c r="K2381" t="s">
        <v>17214</v>
      </c>
      <c r="L2381" t="str">
        <f>LOOKUP(ImoveisBB[[#This Row],[Vlr_venda_imovel]],Table2[Faixa],Table2[NomeFaixa])</f>
        <v>D. 35k - 50k</v>
      </c>
      <c r="M2381" t="str">
        <f>LOOKUP(ImoveisBB[[#This Row],[Desc%]],Table24[Faixa],Table24[NomeFaixa])</f>
        <v>F. 50% - 60%</v>
      </c>
      <c r="N2381">
        <f>VALUE(SUBSTITUTE(MID(ImoveisBB[[#This Row],[Desc_imovel_numeros]],3,FIND("'",ImoveisBB[[#This Row],[Desc_imovel_numeros]],3)-3),".",","))</f>
        <v>144.5</v>
      </c>
      <c r="O2381" s="6" t="str">
        <f>LOOKUP(ImoveisBB[[#This Row],[Area1]],Table25[Faixa],Table25[NomeFaixa])</f>
        <v>E. 100m2 - 150m2</v>
      </c>
      <c r="P2381" s="6" t="str">
        <f>IF(ISNUMBER( SEARCH("Desocupado", ImoveisBB[[#This Row],[status_imovel]] ) ), "DESOcupado", "OCUpado")</f>
        <v>OCUpado</v>
      </c>
      <c r="Q2381" s="6" t="str">
        <f>IF(ISNUMBER( SEARCH("Venda", ImoveisBB[[#This Row],[status_imovel]] ) ), "Venda Direta", "Leilão")</f>
        <v>Venda Direta</v>
      </c>
    </row>
    <row r="2382" spans="1:17" x14ac:dyDescent="0.25">
      <c r="A2382">
        <v>2381</v>
      </c>
      <c r="B2382" s="1" t="s">
        <v>2390</v>
      </c>
      <c r="C2382" t="s">
        <v>4071</v>
      </c>
      <c r="D2382" t="s">
        <v>6591</v>
      </c>
      <c r="E2382" s="7">
        <v>51466</v>
      </c>
      <c r="F2382">
        <v>46</v>
      </c>
      <c r="G2382" t="s">
        <v>7792</v>
      </c>
      <c r="H2382" t="s">
        <v>7949</v>
      </c>
      <c r="I2382" t="s">
        <v>10339</v>
      </c>
      <c r="J2382" t="s">
        <v>13776</v>
      </c>
      <c r="K2382" t="s">
        <v>17215</v>
      </c>
      <c r="L2382" t="str">
        <f>LOOKUP(ImoveisBB[[#This Row],[Vlr_venda_imovel]],Table2[Faixa],Table2[NomeFaixa])</f>
        <v>E. 50k - 65k</v>
      </c>
      <c r="M2382" t="str">
        <f>LOOKUP(ImoveisBB[[#This Row],[Desc%]],Table24[Faixa],Table24[NomeFaixa])</f>
        <v>E. 40% - 50%</v>
      </c>
      <c r="N2382">
        <f>VALUE(SUBSTITUTE(MID(ImoveisBB[[#This Row],[Desc_imovel_numeros]],3,FIND("'",ImoveisBB[[#This Row],[Desc_imovel_numeros]],3)-3),".",","))</f>
        <v>225</v>
      </c>
      <c r="O2382" s="6" t="str">
        <f>LOOKUP(ImoveisBB[[#This Row],[Area1]],Table25[Faixa],Table25[NomeFaixa])</f>
        <v>G. 200m2 - 500m2</v>
      </c>
      <c r="P2382" s="6" t="str">
        <f>IF(ISNUMBER( SEARCH("Desocupado", ImoveisBB[[#This Row],[status_imovel]] ) ), "DESOcupado", "OCUpado")</f>
        <v>OCUpado</v>
      </c>
      <c r="Q2382" s="6" t="str">
        <f>IF(ISNUMBER( SEARCH("Venda", ImoveisBB[[#This Row],[status_imovel]] ) ), "Venda Direta", "Leilão")</f>
        <v>Venda Direta</v>
      </c>
    </row>
    <row r="2383" spans="1:17" x14ac:dyDescent="0.25">
      <c r="A2383">
        <v>2382</v>
      </c>
      <c r="B2383" s="1" t="s">
        <v>2391</v>
      </c>
      <c r="C2383" t="s">
        <v>4072</v>
      </c>
      <c r="D2383" t="s">
        <v>6592</v>
      </c>
      <c r="E2383" s="7">
        <v>60189</v>
      </c>
      <c r="F2383">
        <v>30</v>
      </c>
      <c r="G2383" t="s">
        <v>7848</v>
      </c>
      <c r="H2383" t="s">
        <v>7953</v>
      </c>
      <c r="I2383" t="s">
        <v>10340</v>
      </c>
      <c r="J2383" t="s">
        <v>13777</v>
      </c>
      <c r="K2383" t="s">
        <v>17216</v>
      </c>
      <c r="L2383" t="str">
        <f>LOOKUP(ImoveisBB[[#This Row],[Vlr_venda_imovel]],Table2[Faixa],Table2[NomeFaixa])</f>
        <v>E. 50k - 65k</v>
      </c>
      <c r="M2383" t="str">
        <f>LOOKUP(ImoveisBB[[#This Row],[Desc%]],Table24[Faixa],Table24[NomeFaixa])</f>
        <v>D. 30% - 40%</v>
      </c>
      <c r="N2383">
        <f>VALUE(SUBSTITUTE(MID(ImoveisBB[[#This Row],[Desc_imovel_numeros]],3,FIND("'",ImoveisBB[[#This Row],[Desc_imovel_numeros]],3)-3),".",","))</f>
        <v>100</v>
      </c>
      <c r="O2383" s="6" t="str">
        <f>LOOKUP(ImoveisBB[[#This Row],[Area1]],Table25[Faixa],Table25[NomeFaixa])</f>
        <v>E. 100m2 - 150m2</v>
      </c>
      <c r="P2383" s="6" t="str">
        <f>IF(ISNUMBER( SEARCH("Desocupado", ImoveisBB[[#This Row],[status_imovel]] ) ), "DESOcupado", "OCUpado")</f>
        <v>OCUpado</v>
      </c>
      <c r="Q2383" s="6" t="str">
        <f>IF(ISNUMBER( SEARCH("Venda", ImoveisBB[[#This Row],[status_imovel]] ) ), "Venda Direta", "Leilão")</f>
        <v>Venda Direta</v>
      </c>
    </row>
    <row r="2384" spans="1:17" x14ac:dyDescent="0.25">
      <c r="A2384">
        <v>2383</v>
      </c>
      <c r="B2384" s="1" t="s">
        <v>2392</v>
      </c>
      <c r="C2384" t="s">
        <v>4066</v>
      </c>
      <c r="D2384" t="s">
        <v>6593</v>
      </c>
      <c r="E2384" s="7">
        <v>52904</v>
      </c>
      <c r="F2384">
        <v>60</v>
      </c>
      <c r="G2384" t="s">
        <v>7722</v>
      </c>
      <c r="H2384" t="s">
        <v>7937</v>
      </c>
      <c r="I2384" t="s">
        <v>10341</v>
      </c>
      <c r="J2384" t="s">
        <v>13778</v>
      </c>
      <c r="K2384" t="s">
        <v>17217</v>
      </c>
      <c r="L2384" t="str">
        <f>LOOKUP(ImoveisBB[[#This Row],[Vlr_venda_imovel]],Table2[Faixa],Table2[NomeFaixa])</f>
        <v>E. 50k - 65k</v>
      </c>
      <c r="M2384" t="str">
        <f>LOOKUP(ImoveisBB[[#This Row],[Desc%]],Table24[Faixa],Table24[NomeFaixa])</f>
        <v>G. 60% - 70%</v>
      </c>
      <c r="N2384">
        <f>VALUE(SUBSTITUTE(MID(ImoveisBB[[#This Row],[Desc_imovel_numeros]],3,FIND("'",ImoveisBB[[#This Row],[Desc_imovel_numeros]],3)-3),".",","))</f>
        <v>52</v>
      </c>
      <c r="O2384" s="6" t="str">
        <f>LOOKUP(ImoveisBB[[#This Row],[Area1]],Table25[Faixa],Table25[NomeFaixa])</f>
        <v>C. 50m2 - 75m2</v>
      </c>
      <c r="P2384" s="6" t="str">
        <f>IF(ISNUMBER( SEARCH("Desocupado", ImoveisBB[[#This Row],[status_imovel]] ) ), "DESOcupado", "OCUpado")</f>
        <v>OCUpado</v>
      </c>
      <c r="Q2384" s="6" t="str">
        <f>IF(ISNUMBER( SEARCH("Venda", ImoveisBB[[#This Row],[status_imovel]] ) ), "Venda Direta", "Leilão")</f>
        <v>Venda Direta</v>
      </c>
    </row>
    <row r="2385" spans="1:17" x14ac:dyDescent="0.25">
      <c r="A2385">
        <v>2384</v>
      </c>
      <c r="B2385" s="1" t="s">
        <v>2393</v>
      </c>
      <c r="C2385" t="s">
        <v>3478</v>
      </c>
      <c r="D2385" t="s">
        <v>6594</v>
      </c>
      <c r="E2385" s="7">
        <v>44334</v>
      </c>
      <c r="F2385">
        <v>48</v>
      </c>
      <c r="G2385" t="s">
        <v>7805</v>
      </c>
      <c r="H2385" t="s">
        <v>7949</v>
      </c>
      <c r="I2385" t="s">
        <v>10342</v>
      </c>
      <c r="J2385" t="s">
        <v>13779</v>
      </c>
      <c r="K2385" t="s">
        <v>17218</v>
      </c>
      <c r="L2385" t="str">
        <f>LOOKUP(ImoveisBB[[#This Row],[Vlr_venda_imovel]],Table2[Faixa],Table2[NomeFaixa])</f>
        <v>D. 35k - 50k</v>
      </c>
      <c r="M2385" t="str">
        <f>LOOKUP(ImoveisBB[[#This Row],[Desc%]],Table24[Faixa],Table24[NomeFaixa])</f>
        <v>E. 40% - 50%</v>
      </c>
      <c r="N2385">
        <f>VALUE(SUBSTITUTE(MID(ImoveisBB[[#This Row],[Desc_imovel_numeros]],3,FIND("'",ImoveisBB[[#This Row],[Desc_imovel_numeros]],3)-3),".",","))</f>
        <v>180</v>
      </c>
      <c r="O2385" s="6" t="str">
        <f>LOOKUP(ImoveisBB[[#This Row],[Area1]],Table25[Faixa],Table25[NomeFaixa])</f>
        <v>F. 150m2 - 200m2</v>
      </c>
      <c r="P2385" s="6" t="str">
        <f>IF(ISNUMBER( SEARCH("Desocupado", ImoveisBB[[#This Row],[status_imovel]] ) ), "DESOcupado", "OCUpado")</f>
        <v>DESOcupado</v>
      </c>
      <c r="Q2385" s="6" t="str">
        <f>IF(ISNUMBER( SEARCH("Venda", ImoveisBB[[#This Row],[status_imovel]] ) ), "Venda Direta", "Leilão")</f>
        <v>Venda Direta</v>
      </c>
    </row>
    <row r="2386" spans="1:17" x14ac:dyDescent="0.25">
      <c r="A2386">
        <v>2385</v>
      </c>
      <c r="B2386" s="1" t="s">
        <v>2394</v>
      </c>
      <c r="C2386" t="s">
        <v>3478</v>
      </c>
      <c r="D2386" t="s">
        <v>6595</v>
      </c>
      <c r="E2386" s="7">
        <v>43775</v>
      </c>
      <c r="F2386">
        <v>45</v>
      </c>
      <c r="G2386" t="s">
        <v>7805</v>
      </c>
      <c r="H2386" t="s">
        <v>7949</v>
      </c>
      <c r="I2386" t="s">
        <v>10343</v>
      </c>
      <c r="J2386" t="s">
        <v>13780</v>
      </c>
      <c r="K2386" t="s">
        <v>17219</v>
      </c>
      <c r="L2386" t="str">
        <f>LOOKUP(ImoveisBB[[#This Row],[Vlr_venda_imovel]],Table2[Faixa],Table2[NomeFaixa])</f>
        <v>D. 35k - 50k</v>
      </c>
      <c r="M2386" t="str">
        <f>LOOKUP(ImoveisBB[[#This Row],[Desc%]],Table24[Faixa],Table24[NomeFaixa])</f>
        <v>E. 40% - 50%</v>
      </c>
      <c r="N2386">
        <f>VALUE(SUBSTITUTE(MID(ImoveisBB[[#This Row],[Desc_imovel_numeros]],3,FIND("'",ImoveisBB[[#This Row],[Desc_imovel_numeros]],3)-3),".",","))</f>
        <v>200</v>
      </c>
      <c r="O2386" s="6" t="str">
        <f>LOOKUP(ImoveisBB[[#This Row],[Area1]],Table25[Faixa],Table25[NomeFaixa])</f>
        <v>G. 200m2 - 500m2</v>
      </c>
      <c r="P2386" s="6" t="str">
        <f>IF(ISNUMBER( SEARCH("Desocupado", ImoveisBB[[#This Row],[status_imovel]] ) ), "DESOcupado", "OCUpado")</f>
        <v>DESOcupado</v>
      </c>
      <c r="Q2386" s="6" t="str">
        <f>IF(ISNUMBER( SEARCH("Venda", ImoveisBB[[#This Row],[status_imovel]] ) ), "Venda Direta", "Leilão")</f>
        <v>Venda Direta</v>
      </c>
    </row>
    <row r="2387" spans="1:17" x14ac:dyDescent="0.25">
      <c r="A2387">
        <v>2386</v>
      </c>
      <c r="B2387" s="1" t="s">
        <v>2395</v>
      </c>
      <c r="C2387" t="s">
        <v>3478</v>
      </c>
      <c r="D2387" t="s">
        <v>6596</v>
      </c>
      <c r="E2387" s="7">
        <v>43480</v>
      </c>
      <c r="F2387">
        <v>40</v>
      </c>
      <c r="G2387" t="s">
        <v>7803</v>
      </c>
      <c r="H2387" t="s">
        <v>7945</v>
      </c>
      <c r="I2387" t="s">
        <v>10344</v>
      </c>
      <c r="J2387" t="s">
        <v>13781</v>
      </c>
      <c r="K2387" t="s">
        <v>17220</v>
      </c>
      <c r="L2387" t="str">
        <f>LOOKUP(ImoveisBB[[#This Row],[Vlr_venda_imovel]],Table2[Faixa],Table2[NomeFaixa])</f>
        <v>D. 35k - 50k</v>
      </c>
      <c r="M2387" t="str">
        <f>LOOKUP(ImoveisBB[[#This Row],[Desc%]],Table24[Faixa],Table24[NomeFaixa])</f>
        <v>E. 40% - 50%</v>
      </c>
      <c r="N2387">
        <f>VALUE(SUBSTITUTE(MID(ImoveisBB[[#This Row],[Desc_imovel_numeros]],3,FIND("'",ImoveisBB[[#This Row],[Desc_imovel_numeros]],3)-3),".",","))</f>
        <v>170</v>
      </c>
      <c r="O2387" s="6" t="str">
        <f>LOOKUP(ImoveisBB[[#This Row],[Area1]],Table25[Faixa],Table25[NomeFaixa])</f>
        <v>F. 150m2 - 200m2</v>
      </c>
      <c r="P2387" s="6" t="str">
        <f>IF(ISNUMBER( SEARCH("Desocupado", ImoveisBB[[#This Row],[status_imovel]] ) ), "DESOcupado", "OCUpado")</f>
        <v>OCUpado</v>
      </c>
      <c r="Q2387" s="6" t="str">
        <f>IF(ISNUMBER( SEARCH("Venda", ImoveisBB[[#This Row],[status_imovel]] ) ), "Venda Direta", "Leilão")</f>
        <v>Venda Direta</v>
      </c>
    </row>
    <row r="2388" spans="1:17" x14ac:dyDescent="0.25">
      <c r="A2388">
        <v>2387</v>
      </c>
      <c r="B2388" s="1" t="s">
        <v>2396</v>
      </c>
      <c r="C2388" t="s">
        <v>3478</v>
      </c>
      <c r="D2388" t="s">
        <v>6597</v>
      </c>
      <c r="E2388" s="7">
        <v>43496</v>
      </c>
      <c r="F2388">
        <v>42</v>
      </c>
      <c r="G2388" t="s">
        <v>7805</v>
      </c>
      <c r="H2388" t="s">
        <v>7949</v>
      </c>
      <c r="I2388" t="s">
        <v>10345</v>
      </c>
      <c r="J2388" t="s">
        <v>13782</v>
      </c>
      <c r="K2388" t="s">
        <v>17221</v>
      </c>
      <c r="L2388" t="str">
        <f>LOOKUP(ImoveisBB[[#This Row],[Vlr_venda_imovel]],Table2[Faixa],Table2[NomeFaixa])</f>
        <v>D. 35k - 50k</v>
      </c>
      <c r="M2388" t="str">
        <f>LOOKUP(ImoveisBB[[#This Row],[Desc%]],Table24[Faixa],Table24[NomeFaixa])</f>
        <v>E. 40% - 50%</v>
      </c>
      <c r="N2388">
        <f>VALUE(SUBSTITUTE(MID(ImoveisBB[[#This Row],[Desc_imovel_numeros]],3,FIND("'",ImoveisBB[[#This Row],[Desc_imovel_numeros]],3)-3),".",","))</f>
        <v>128</v>
      </c>
      <c r="O2388" s="6" t="str">
        <f>LOOKUP(ImoveisBB[[#This Row],[Area1]],Table25[Faixa],Table25[NomeFaixa])</f>
        <v>E. 100m2 - 150m2</v>
      </c>
      <c r="P2388" s="6" t="str">
        <f>IF(ISNUMBER( SEARCH("Desocupado", ImoveisBB[[#This Row],[status_imovel]] ) ), "DESOcupado", "OCUpado")</f>
        <v>OCUpado</v>
      </c>
      <c r="Q2388" s="6" t="str">
        <f>IF(ISNUMBER( SEARCH("Venda", ImoveisBB[[#This Row],[status_imovel]] ) ), "Venda Direta", "Leilão")</f>
        <v>Venda Direta</v>
      </c>
    </row>
    <row r="2389" spans="1:17" x14ac:dyDescent="0.25">
      <c r="A2389">
        <v>2388</v>
      </c>
      <c r="B2389" s="1" t="s">
        <v>2397</v>
      </c>
      <c r="C2389" t="s">
        <v>4073</v>
      </c>
      <c r="D2389" t="s">
        <v>6598</v>
      </c>
      <c r="E2389" s="7">
        <v>46636</v>
      </c>
      <c r="F2389">
        <v>59</v>
      </c>
      <c r="G2389" t="s">
        <v>7848</v>
      </c>
      <c r="H2389" t="s">
        <v>7953</v>
      </c>
      <c r="I2389" t="s">
        <v>10346</v>
      </c>
      <c r="J2389" t="s">
        <v>13783</v>
      </c>
      <c r="K2389" t="s">
        <v>17222</v>
      </c>
      <c r="L2389" t="str">
        <f>LOOKUP(ImoveisBB[[#This Row],[Vlr_venda_imovel]],Table2[Faixa],Table2[NomeFaixa])</f>
        <v>D. 35k - 50k</v>
      </c>
      <c r="M2389" t="str">
        <f>LOOKUP(ImoveisBB[[#This Row],[Desc%]],Table24[Faixa],Table24[NomeFaixa])</f>
        <v>F. 50% - 60%</v>
      </c>
      <c r="N2389">
        <f>VALUE(SUBSTITUTE(MID(ImoveisBB[[#This Row],[Desc_imovel_numeros]],3,FIND("'",ImoveisBB[[#This Row],[Desc_imovel_numeros]],3)-3),".",","))</f>
        <v>100</v>
      </c>
      <c r="O2389" s="6" t="str">
        <f>LOOKUP(ImoveisBB[[#This Row],[Area1]],Table25[Faixa],Table25[NomeFaixa])</f>
        <v>E. 100m2 - 150m2</v>
      </c>
      <c r="P2389" s="6" t="str">
        <f>IF(ISNUMBER( SEARCH("Desocupado", ImoveisBB[[#This Row],[status_imovel]] ) ), "DESOcupado", "OCUpado")</f>
        <v>OCUpado</v>
      </c>
      <c r="Q2389" s="6" t="str">
        <f>IF(ISNUMBER( SEARCH("Venda", ImoveisBB[[#This Row],[status_imovel]] ) ), "Venda Direta", "Leilão")</f>
        <v>Venda Direta</v>
      </c>
    </row>
    <row r="2390" spans="1:17" x14ac:dyDescent="0.25">
      <c r="A2390">
        <v>2389</v>
      </c>
      <c r="B2390" s="1" t="s">
        <v>2398</v>
      </c>
      <c r="C2390" t="s">
        <v>3478</v>
      </c>
      <c r="D2390" t="s">
        <v>6599</v>
      </c>
      <c r="E2390" s="7">
        <v>29982</v>
      </c>
      <c r="F2390">
        <v>57</v>
      </c>
      <c r="G2390" t="s">
        <v>7828</v>
      </c>
      <c r="H2390" t="s">
        <v>7945</v>
      </c>
      <c r="I2390" t="s">
        <v>10347</v>
      </c>
      <c r="J2390" t="s">
        <v>13784</v>
      </c>
      <c r="K2390" t="s">
        <v>17223</v>
      </c>
      <c r="L2390" t="str">
        <f>LOOKUP(ImoveisBB[[#This Row],[Vlr_venda_imovel]],Table2[Faixa],Table2[NomeFaixa])</f>
        <v>C. 25k - 35k</v>
      </c>
      <c r="M2390" t="str">
        <f>LOOKUP(ImoveisBB[[#This Row],[Desc%]],Table24[Faixa],Table24[NomeFaixa])</f>
        <v>F. 50% - 60%</v>
      </c>
      <c r="N2390">
        <f>VALUE(SUBSTITUTE(MID(ImoveisBB[[#This Row],[Desc_imovel_numeros]],3,FIND("'",ImoveisBB[[#This Row],[Desc_imovel_numeros]],3)-3),".",","))</f>
        <v>228.11</v>
      </c>
      <c r="O2390" s="6" t="str">
        <f>LOOKUP(ImoveisBB[[#This Row],[Area1]],Table25[Faixa],Table25[NomeFaixa])</f>
        <v>G. 200m2 - 500m2</v>
      </c>
      <c r="P2390" s="6" t="str">
        <f>IF(ISNUMBER( SEARCH("Desocupado", ImoveisBB[[#This Row],[status_imovel]] ) ), "DESOcupado", "OCUpado")</f>
        <v>OCUpado</v>
      </c>
      <c r="Q2390" s="6" t="str">
        <f>IF(ISNUMBER( SEARCH("Venda", ImoveisBB[[#This Row],[status_imovel]] ) ), "Venda Direta", "Leilão")</f>
        <v>Venda Direta</v>
      </c>
    </row>
    <row r="2391" spans="1:17" x14ac:dyDescent="0.25">
      <c r="A2391">
        <v>2390</v>
      </c>
      <c r="B2391" s="1" t="s">
        <v>2399</v>
      </c>
      <c r="C2391" t="s">
        <v>4026</v>
      </c>
      <c r="D2391" t="s">
        <v>6600</v>
      </c>
      <c r="E2391" s="7">
        <v>53813</v>
      </c>
      <c r="F2391">
        <v>49</v>
      </c>
      <c r="G2391" t="s">
        <v>7814</v>
      </c>
      <c r="H2391" t="s">
        <v>7946</v>
      </c>
      <c r="I2391" t="s">
        <v>10348</v>
      </c>
      <c r="J2391" t="s">
        <v>13785</v>
      </c>
      <c r="K2391" t="s">
        <v>17224</v>
      </c>
      <c r="L2391" t="str">
        <f>LOOKUP(ImoveisBB[[#This Row],[Vlr_venda_imovel]],Table2[Faixa],Table2[NomeFaixa])</f>
        <v>E. 50k - 65k</v>
      </c>
      <c r="M2391" t="str">
        <f>LOOKUP(ImoveisBB[[#This Row],[Desc%]],Table24[Faixa],Table24[NomeFaixa])</f>
        <v>E. 40% - 50%</v>
      </c>
      <c r="N2391">
        <f>VALUE(SUBSTITUTE(MID(ImoveisBB[[#This Row],[Desc_imovel_numeros]],3,FIND("'",ImoveisBB[[#This Row],[Desc_imovel_numeros]],3)-3),".",","))</f>
        <v>125</v>
      </c>
      <c r="O2391" s="6" t="str">
        <f>LOOKUP(ImoveisBB[[#This Row],[Area1]],Table25[Faixa],Table25[NomeFaixa])</f>
        <v>E. 100m2 - 150m2</v>
      </c>
      <c r="P2391" s="6" t="str">
        <f>IF(ISNUMBER( SEARCH("Desocupado", ImoveisBB[[#This Row],[status_imovel]] ) ), "DESOcupado", "OCUpado")</f>
        <v>OCUpado</v>
      </c>
      <c r="Q2391" s="6" t="str">
        <f>IF(ISNUMBER( SEARCH("Venda", ImoveisBB[[#This Row],[status_imovel]] ) ), "Venda Direta", "Leilão")</f>
        <v>Venda Direta</v>
      </c>
    </row>
    <row r="2392" spans="1:17" x14ac:dyDescent="0.25">
      <c r="A2392">
        <v>2391</v>
      </c>
      <c r="B2392" s="1" t="s">
        <v>2400</v>
      </c>
      <c r="C2392" t="s">
        <v>3478</v>
      </c>
      <c r="D2392" t="s">
        <v>6601</v>
      </c>
      <c r="E2392" s="7">
        <v>42204</v>
      </c>
      <c r="F2392">
        <v>43</v>
      </c>
      <c r="G2392" t="s">
        <v>7805</v>
      </c>
      <c r="H2392" t="s">
        <v>7949</v>
      </c>
      <c r="I2392" t="s">
        <v>10349</v>
      </c>
      <c r="J2392" t="s">
        <v>13786</v>
      </c>
      <c r="K2392" t="s">
        <v>17225</v>
      </c>
      <c r="L2392" t="str">
        <f>LOOKUP(ImoveisBB[[#This Row],[Vlr_venda_imovel]],Table2[Faixa],Table2[NomeFaixa])</f>
        <v>D. 35k - 50k</v>
      </c>
      <c r="M2392" t="str">
        <f>LOOKUP(ImoveisBB[[#This Row],[Desc%]],Table24[Faixa],Table24[NomeFaixa])</f>
        <v>E. 40% - 50%</v>
      </c>
      <c r="N2392">
        <f>VALUE(SUBSTITUTE(MID(ImoveisBB[[#This Row],[Desc_imovel_numeros]],3,FIND("'",ImoveisBB[[#This Row],[Desc_imovel_numeros]],3)-3),".",","))</f>
        <v>164</v>
      </c>
      <c r="O2392" s="6" t="str">
        <f>LOOKUP(ImoveisBB[[#This Row],[Area1]],Table25[Faixa],Table25[NomeFaixa])</f>
        <v>F. 150m2 - 200m2</v>
      </c>
      <c r="P2392" s="6" t="str">
        <f>IF(ISNUMBER( SEARCH("Desocupado", ImoveisBB[[#This Row],[status_imovel]] ) ), "DESOcupado", "OCUpado")</f>
        <v>OCUpado</v>
      </c>
      <c r="Q2392" s="6" t="str">
        <f>IF(ISNUMBER( SEARCH("Venda", ImoveisBB[[#This Row],[status_imovel]] ) ), "Venda Direta", "Leilão")</f>
        <v>Venda Direta</v>
      </c>
    </row>
    <row r="2393" spans="1:17" x14ac:dyDescent="0.25">
      <c r="A2393">
        <v>2392</v>
      </c>
      <c r="B2393" s="1" t="s">
        <v>2401</v>
      </c>
      <c r="C2393" t="s">
        <v>4023</v>
      </c>
      <c r="D2393" t="s">
        <v>6602</v>
      </c>
      <c r="E2393" s="7">
        <v>49470</v>
      </c>
      <c r="F2393">
        <v>57</v>
      </c>
      <c r="G2393" t="s">
        <v>7748</v>
      </c>
      <c r="H2393" t="s">
        <v>7937</v>
      </c>
      <c r="I2393" t="s">
        <v>10350</v>
      </c>
      <c r="J2393" t="s">
        <v>13787</v>
      </c>
      <c r="K2393" t="s">
        <v>17226</v>
      </c>
      <c r="L2393" t="str">
        <f>LOOKUP(ImoveisBB[[#This Row],[Vlr_venda_imovel]],Table2[Faixa],Table2[NomeFaixa])</f>
        <v>D. 35k - 50k</v>
      </c>
      <c r="M2393" t="str">
        <f>LOOKUP(ImoveisBB[[#This Row],[Desc%]],Table24[Faixa],Table24[NomeFaixa])</f>
        <v>F. 50% - 60%</v>
      </c>
      <c r="N2393">
        <f>VALUE(SUBSTITUTE(MID(ImoveisBB[[#This Row],[Desc_imovel_numeros]],3,FIND("'",ImoveisBB[[#This Row],[Desc_imovel_numeros]],3)-3),".",","))</f>
        <v>200</v>
      </c>
      <c r="O2393" s="6" t="str">
        <f>LOOKUP(ImoveisBB[[#This Row],[Area1]],Table25[Faixa],Table25[NomeFaixa])</f>
        <v>G. 200m2 - 500m2</v>
      </c>
      <c r="P2393" s="6" t="str">
        <f>IF(ISNUMBER( SEARCH("Desocupado", ImoveisBB[[#This Row],[status_imovel]] ) ), "DESOcupado", "OCUpado")</f>
        <v>OCUpado</v>
      </c>
      <c r="Q2393" s="6" t="str">
        <f>IF(ISNUMBER( SEARCH("Venda", ImoveisBB[[#This Row],[status_imovel]] ) ), "Venda Direta", "Leilão")</f>
        <v>Venda Direta</v>
      </c>
    </row>
    <row r="2394" spans="1:17" x14ac:dyDescent="0.25">
      <c r="A2394">
        <v>2393</v>
      </c>
      <c r="B2394" s="1" t="s">
        <v>2402</v>
      </c>
      <c r="C2394" t="s">
        <v>3478</v>
      </c>
      <c r="D2394" t="s">
        <v>6603</v>
      </c>
      <c r="E2394" s="7">
        <v>40840</v>
      </c>
      <c r="F2394">
        <v>55</v>
      </c>
      <c r="G2394" t="s">
        <v>7812</v>
      </c>
      <c r="H2394" t="s">
        <v>7946</v>
      </c>
      <c r="I2394" t="s">
        <v>10351</v>
      </c>
      <c r="J2394" t="s">
        <v>13788</v>
      </c>
      <c r="K2394" t="s">
        <v>17227</v>
      </c>
      <c r="L2394" t="str">
        <f>LOOKUP(ImoveisBB[[#This Row],[Vlr_venda_imovel]],Table2[Faixa],Table2[NomeFaixa])</f>
        <v>D. 35k - 50k</v>
      </c>
      <c r="M2394" t="str">
        <f>LOOKUP(ImoveisBB[[#This Row],[Desc%]],Table24[Faixa],Table24[NomeFaixa])</f>
        <v>F. 50% - 60%</v>
      </c>
      <c r="N2394">
        <f>VALUE(SUBSTITUTE(MID(ImoveisBB[[#This Row],[Desc_imovel_numeros]],3,FIND("'",ImoveisBB[[#This Row],[Desc_imovel_numeros]],3)-3),".",","))</f>
        <v>200</v>
      </c>
      <c r="O2394" s="6" t="str">
        <f>LOOKUP(ImoveisBB[[#This Row],[Area1]],Table25[Faixa],Table25[NomeFaixa])</f>
        <v>G. 200m2 - 500m2</v>
      </c>
      <c r="P2394" s="6" t="str">
        <f>IF(ISNUMBER( SEARCH("Desocupado", ImoveisBB[[#This Row],[status_imovel]] ) ), "DESOcupado", "OCUpado")</f>
        <v>OCUpado</v>
      </c>
      <c r="Q2394" s="6" t="str">
        <f>IF(ISNUMBER( SEARCH("Venda", ImoveisBB[[#This Row],[status_imovel]] ) ), "Venda Direta", "Leilão")</f>
        <v>Venda Direta</v>
      </c>
    </row>
    <row r="2395" spans="1:17" x14ac:dyDescent="0.25">
      <c r="A2395">
        <v>2394</v>
      </c>
      <c r="B2395" s="1" t="s">
        <v>2403</v>
      </c>
      <c r="C2395" t="s">
        <v>3451</v>
      </c>
      <c r="D2395" t="s">
        <v>6604</v>
      </c>
      <c r="E2395" s="7">
        <v>42509</v>
      </c>
      <c r="F2395">
        <v>24</v>
      </c>
      <c r="G2395" t="s">
        <v>7795</v>
      </c>
      <c r="H2395" t="s">
        <v>7946</v>
      </c>
      <c r="I2395" t="s">
        <v>10352</v>
      </c>
      <c r="J2395" t="s">
        <v>13789</v>
      </c>
      <c r="K2395" t="s">
        <v>17228</v>
      </c>
      <c r="L2395" t="str">
        <f>LOOKUP(ImoveisBB[[#This Row],[Vlr_venda_imovel]],Table2[Faixa],Table2[NomeFaixa])</f>
        <v>D. 35k - 50k</v>
      </c>
      <c r="M2395" t="str">
        <f>LOOKUP(ImoveisBB[[#This Row],[Desc%]],Table24[Faixa],Table24[NomeFaixa])</f>
        <v>C. 20% - 30%</v>
      </c>
      <c r="N2395">
        <f>VALUE(SUBSTITUTE(MID(ImoveisBB[[#This Row],[Desc_imovel_numeros]],3,FIND("'",ImoveisBB[[#This Row],[Desc_imovel_numeros]],3)-3),".",","))</f>
        <v>250</v>
      </c>
      <c r="O2395" s="6" t="str">
        <f>LOOKUP(ImoveisBB[[#This Row],[Area1]],Table25[Faixa],Table25[NomeFaixa])</f>
        <v>G. 200m2 - 500m2</v>
      </c>
      <c r="P2395" s="6" t="str">
        <f>IF(ISNUMBER( SEARCH("Desocupado", ImoveisBB[[#This Row],[status_imovel]] ) ), "DESOcupado", "OCUpado")</f>
        <v>OCUpado</v>
      </c>
      <c r="Q2395" s="6" t="str">
        <f>IF(ISNUMBER( SEARCH("Venda", ImoveisBB[[#This Row],[status_imovel]] ) ), "Venda Direta", "Leilão")</f>
        <v>Leilão</v>
      </c>
    </row>
    <row r="2396" spans="1:17" x14ac:dyDescent="0.25">
      <c r="A2396">
        <v>2395</v>
      </c>
      <c r="B2396" s="1" t="s">
        <v>2404</v>
      </c>
      <c r="C2396" t="s">
        <v>3478</v>
      </c>
      <c r="D2396" t="s">
        <v>6605</v>
      </c>
      <c r="E2396" s="7">
        <v>38425</v>
      </c>
      <c r="F2396">
        <v>46</v>
      </c>
      <c r="G2396" t="s">
        <v>7805</v>
      </c>
      <c r="H2396" t="s">
        <v>7949</v>
      </c>
      <c r="I2396" t="s">
        <v>10353</v>
      </c>
      <c r="J2396" t="s">
        <v>13790</v>
      </c>
      <c r="K2396" t="s">
        <v>17229</v>
      </c>
      <c r="L2396" t="str">
        <f>LOOKUP(ImoveisBB[[#This Row],[Vlr_venda_imovel]],Table2[Faixa],Table2[NomeFaixa])</f>
        <v>D. 35k - 50k</v>
      </c>
      <c r="M2396" t="str">
        <f>LOOKUP(ImoveisBB[[#This Row],[Desc%]],Table24[Faixa],Table24[NomeFaixa])</f>
        <v>E. 40% - 50%</v>
      </c>
      <c r="N2396">
        <f>VALUE(SUBSTITUTE(MID(ImoveisBB[[#This Row],[Desc_imovel_numeros]],3,FIND("'",ImoveisBB[[#This Row],[Desc_imovel_numeros]],3)-3),".",","))</f>
        <v>180</v>
      </c>
      <c r="O2396" s="6" t="str">
        <f>LOOKUP(ImoveisBB[[#This Row],[Area1]],Table25[Faixa],Table25[NomeFaixa])</f>
        <v>F. 150m2 - 200m2</v>
      </c>
      <c r="P2396" s="6" t="str">
        <f>IF(ISNUMBER( SEARCH("Desocupado", ImoveisBB[[#This Row],[status_imovel]] ) ), "DESOcupado", "OCUpado")</f>
        <v>OCUpado</v>
      </c>
      <c r="Q2396" s="6" t="str">
        <f>IF(ISNUMBER( SEARCH("Venda", ImoveisBB[[#This Row],[status_imovel]] ) ), "Venda Direta", "Leilão")</f>
        <v>Venda Direta</v>
      </c>
    </row>
    <row r="2397" spans="1:17" x14ac:dyDescent="0.25">
      <c r="A2397">
        <v>2396</v>
      </c>
      <c r="B2397" s="1" t="s">
        <v>2405</v>
      </c>
      <c r="C2397" t="s">
        <v>4023</v>
      </c>
      <c r="D2397" t="s">
        <v>6606</v>
      </c>
      <c r="E2397" s="7">
        <v>53901</v>
      </c>
      <c r="F2397">
        <v>51</v>
      </c>
      <c r="G2397" t="s">
        <v>7748</v>
      </c>
      <c r="H2397" t="s">
        <v>7937</v>
      </c>
      <c r="I2397" t="s">
        <v>10354</v>
      </c>
      <c r="J2397" t="s">
        <v>13791</v>
      </c>
      <c r="K2397" t="s">
        <v>17230</v>
      </c>
      <c r="L2397" t="str">
        <f>LOOKUP(ImoveisBB[[#This Row],[Vlr_venda_imovel]],Table2[Faixa],Table2[NomeFaixa])</f>
        <v>E. 50k - 65k</v>
      </c>
      <c r="M2397" t="str">
        <f>LOOKUP(ImoveisBB[[#This Row],[Desc%]],Table24[Faixa],Table24[NomeFaixa])</f>
        <v>F. 50% - 60%</v>
      </c>
      <c r="N2397">
        <f>VALUE(SUBSTITUTE(MID(ImoveisBB[[#This Row],[Desc_imovel_numeros]],3,FIND("'",ImoveisBB[[#This Row],[Desc_imovel_numeros]],3)-3),".",","))</f>
        <v>208.31</v>
      </c>
      <c r="O2397" s="6" t="str">
        <f>LOOKUP(ImoveisBB[[#This Row],[Area1]],Table25[Faixa],Table25[NomeFaixa])</f>
        <v>G. 200m2 - 500m2</v>
      </c>
      <c r="P2397" s="6" t="str">
        <f>IF(ISNUMBER( SEARCH("Desocupado", ImoveisBB[[#This Row],[status_imovel]] ) ), "DESOcupado", "OCUpado")</f>
        <v>OCUpado</v>
      </c>
      <c r="Q2397" s="6" t="str">
        <f>IF(ISNUMBER( SEARCH("Venda", ImoveisBB[[#This Row],[status_imovel]] ) ), "Venda Direta", "Leilão")</f>
        <v>Venda Direta</v>
      </c>
    </row>
    <row r="2398" spans="1:17" x14ac:dyDescent="0.25">
      <c r="A2398">
        <v>2397</v>
      </c>
      <c r="B2398" s="1" t="s">
        <v>2406</v>
      </c>
      <c r="C2398" t="s">
        <v>3478</v>
      </c>
      <c r="D2398" t="s">
        <v>6607</v>
      </c>
      <c r="E2398" s="7">
        <v>39261</v>
      </c>
      <c r="F2398">
        <v>46</v>
      </c>
      <c r="G2398" t="s">
        <v>7803</v>
      </c>
      <c r="H2398" t="s">
        <v>7945</v>
      </c>
      <c r="I2398" t="s">
        <v>10355</v>
      </c>
      <c r="J2398" t="s">
        <v>13792</v>
      </c>
      <c r="K2398" t="s">
        <v>17231</v>
      </c>
      <c r="L2398" t="str">
        <f>LOOKUP(ImoveisBB[[#This Row],[Vlr_venda_imovel]],Table2[Faixa],Table2[NomeFaixa])</f>
        <v>D. 35k - 50k</v>
      </c>
      <c r="M2398" t="str">
        <f>LOOKUP(ImoveisBB[[#This Row],[Desc%]],Table24[Faixa],Table24[NomeFaixa])</f>
        <v>E. 40% - 50%</v>
      </c>
      <c r="N2398">
        <f>VALUE(SUBSTITUTE(MID(ImoveisBB[[#This Row],[Desc_imovel_numeros]],3,FIND("'",ImoveisBB[[#This Row],[Desc_imovel_numeros]],3)-3),".",","))</f>
        <v>140.69</v>
      </c>
      <c r="O2398" s="6" t="str">
        <f>LOOKUP(ImoveisBB[[#This Row],[Area1]],Table25[Faixa],Table25[NomeFaixa])</f>
        <v>E. 100m2 - 150m2</v>
      </c>
      <c r="P2398" s="6" t="str">
        <f>IF(ISNUMBER( SEARCH("Desocupado", ImoveisBB[[#This Row],[status_imovel]] ) ), "DESOcupado", "OCUpado")</f>
        <v>OCUpado</v>
      </c>
      <c r="Q2398" s="6" t="str">
        <f>IF(ISNUMBER( SEARCH("Venda", ImoveisBB[[#This Row],[status_imovel]] ) ), "Venda Direta", "Leilão")</f>
        <v>Venda Direta</v>
      </c>
    </row>
    <row r="2399" spans="1:17" x14ac:dyDescent="0.25">
      <c r="A2399">
        <v>2398</v>
      </c>
      <c r="B2399" s="1" t="s">
        <v>2407</v>
      </c>
      <c r="C2399" t="s">
        <v>3451</v>
      </c>
      <c r="D2399" t="s">
        <v>6608</v>
      </c>
      <c r="E2399" s="7">
        <v>66137</v>
      </c>
      <c r="F2399">
        <v>42</v>
      </c>
      <c r="G2399" t="s">
        <v>7723</v>
      </c>
      <c r="H2399" t="s">
        <v>7937</v>
      </c>
      <c r="I2399" t="s">
        <v>10356</v>
      </c>
      <c r="J2399" t="s">
        <v>13793</v>
      </c>
      <c r="K2399" t="s">
        <v>17232</v>
      </c>
      <c r="L2399" t="str">
        <f>LOOKUP(ImoveisBB[[#This Row],[Vlr_venda_imovel]],Table2[Faixa],Table2[NomeFaixa])</f>
        <v>F. 65k - 80k</v>
      </c>
      <c r="M2399" t="str">
        <f>LOOKUP(ImoveisBB[[#This Row],[Desc%]],Table24[Faixa],Table24[NomeFaixa])</f>
        <v>E. 40% - 50%</v>
      </c>
      <c r="N2399">
        <f>VALUE(SUBSTITUTE(MID(ImoveisBB[[#This Row],[Desc_imovel_numeros]],3,FIND("'",ImoveisBB[[#This Row],[Desc_imovel_numeros]],3)-3),".",","))</f>
        <v>150</v>
      </c>
      <c r="O2399" s="6" t="str">
        <f>LOOKUP(ImoveisBB[[#This Row],[Area1]],Table25[Faixa],Table25[NomeFaixa])</f>
        <v>F. 150m2 - 200m2</v>
      </c>
      <c r="P2399" s="6" t="str">
        <f>IF(ISNUMBER( SEARCH("Desocupado", ImoveisBB[[#This Row],[status_imovel]] ) ), "DESOcupado", "OCUpado")</f>
        <v>OCUpado</v>
      </c>
      <c r="Q2399" s="6" t="str">
        <f>IF(ISNUMBER( SEARCH("Venda", ImoveisBB[[#This Row],[status_imovel]] ) ), "Venda Direta", "Leilão")</f>
        <v>Leilão</v>
      </c>
    </row>
    <row r="2400" spans="1:17" x14ac:dyDescent="0.25">
      <c r="A2400">
        <v>2399</v>
      </c>
      <c r="B2400" s="1" t="s">
        <v>2408</v>
      </c>
      <c r="C2400" t="s">
        <v>4074</v>
      </c>
      <c r="D2400" t="s">
        <v>6609</v>
      </c>
      <c r="E2400" s="7">
        <v>42490</v>
      </c>
      <c r="F2400">
        <v>57</v>
      </c>
      <c r="G2400" t="s">
        <v>7723</v>
      </c>
      <c r="H2400" t="s">
        <v>7937</v>
      </c>
      <c r="I2400" t="s">
        <v>10357</v>
      </c>
      <c r="J2400" t="s">
        <v>13794</v>
      </c>
      <c r="K2400" t="s">
        <v>17233</v>
      </c>
      <c r="L2400" t="str">
        <f>LOOKUP(ImoveisBB[[#This Row],[Vlr_venda_imovel]],Table2[Faixa],Table2[NomeFaixa])</f>
        <v>D. 35k - 50k</v>
      </c>
      <c r="M2400" t="str">
        <f>LOOKUP(ImoveisBB[[#This Row],[Desc%]],Table24[Faixa],Table24[NomeFaixa])</f>
        <v>F. 50% - 60%</v>
      </c>
      <c r="N2400">
        <f>VALUE(SUBSTITUTE(MID(ImoveisBB[[#This Row],[Desc_imovel_numeros]],3,FIND("'",ImoveisBB[[#This Row],[Desc_imovel_numeros]],3)-3),".",","))</f>
        <v>155.4</v>
      </c>
      <c r="O2400" s="6" t="str">
        <f>LOOKUP(ImoveisBB[[#This Row],[Area1]],Table25[Faixa],Table25[NomeFaixa])</f>
        <v>F. 150m2 - 200m2</v>
      </c>
      <c r="P2400" s="6" t="str">
        <f>IF(ISNUMBER( SEARCH("Desocupado", ImoveisBB[[#This Row],[status_imovel]] ) ), "DESOcupado", "OCUpado")</f>
        <v>OCUpado</v>
      </c>
      <c r="Q2400" s="6" t="str">
        <f>IF(ISNUMBER( SEARCH("Venda", ImoveisBB[[#This Row],[status_imovel]] ) ), "Venda Direta", "Leilão")</f>
        <v>Venda Direta</v>
      </c>
    </row>
    <row r="2401" spans="1:17" x14ac:dyDescent="0.25">
      <c r="A2401">
        <v>2400</v>
      </c>
      <c r="B2401" s="1" t="s">
        <v>2409</v>
      </c>
      <c r="C2401" t="s">
        <v>3478</v>
      </c>
      <c r="D2401" t="s">
        <v>6610</v>
      </c>
      <c r="E2401" s="7">
        <v>33941</v>
      </c>
      <c r="F2401">
        <v>52</v>
      </c>
      <c r="G2401" t="s">
        <v>7805</v>
      </c>
      <c r="H2401" t="s">
        <v>7949</v>
      </c>
      <c r="I2401" t="s">
        <v>10358</v>
      </c>
      <c r="J2401" t="s">
        <v>13795</v>
      </c>
      <c r="K2401" t="s">
        <v>17234</v>
      </c>
      <c r="L2401" t="str">
        <f>LOOKUP(ImoveisBB[[#This Row],[Vlr_venda_imovel]],Table2[Faixa],Table2[NomeFaixa])</f>
        <v>C. 25k - 35k</v>
      </c>
      <c r="M2401" t="str">
        <f>LOOKUP(ImoveisBB[[#This Row],[Desc%]],Table24[Faixa],Table24[NomeFaixa])</f>
        <v>F. 50% - 60%</v>
      </c>
      <c r="N2401">
        <f>VALUE(SUBSTITUTE(MID(ImoveisBB[[#This Row],[Desc_imovel_numeros]],3,FIND("'",ImoveisBB[[#This Row],[Desc_imovel_numeros]],3)-3),".",","))</f>
        <v>200</v>
      </c>
      <c r="O2401" s="6" t="str">
        <f>LOOKUP(ImoveisBB[[#This Row],[Area1]],Table25[Faixa],Table25[NomeFaixa])</f>
        <v>G. 200m2 - 500m2</v>
      </c>
      <c r="P2401" s="6" t="str">
        <f>IF(ISNUMBER( SEARCH("Desocupado", ImoveisBB[[#This Row],[status_imovel]] ) ), "DESOcupado", "OCUpado")</f>
        <v>OCUpado</v>
      </c>
      <c r="Q2401" s="6" t="str">
        <f>IF(ISNUMBER( SEARCH("Venda", ImoveisBB[[#This Row],[status_imovel]] ) ), "Venda Direta", "Leilão")</f>
        <v>Venda Direta</v>
      </c>
    </row>
    <row r="2402" spans="1:17" x14ac:dyDescent="0.25">
      <c r="A2402">
        <v>2401</v>
      </c>
      <c r="B2402" s="1" t="s">
        <v>2410</v>
      </c>
      <c r="C2402" t="s">
        <v>3478</v>
      </c>
      <c r="D2402" t="s">
        <v>6611</v>
      </c>
      <c r="E2402" s="7">
        <v>36976</v>
      </c>
      <c r="F2402">
        <v>58</v>
      </c>
      <c r="G2402" t="s">
        <v>7915</v>
      </c>
      <c r="H2402" t="s">
        <v>7945</v>
      </c>
      <c r="I2402" t="s">
        <v>10359</v>
      </c>
      <c r="J2402" t="s">
        <v>13796</v>
      </c>
      <c r="K2402" t="s">
        <v>17235</v>
      </c>
      <c r="L2402" t="str">
        <f>LOOKUP(ImoveisBB[[#This Row],[Vlr_venda_imovel]],Table2[Faixa],Table2[NomeFaixa])</f>
        <v>D. 35k - 50k</v>
      </c>
      <c r="M2402" t="str">
        <f>LOOKUP(ImoveisBB[[#This Row],[Desc%]],Table24[Faixa],Table24[NomeFaixa])</f>
        <v>F. 50% - 60%</v>
      </c>
      <c r="N2402">
        <f>VALUE(SUBSTITUTE(MID(ImoveisBB[[#This Row],[Desc_imovel_numeros]],3,FIND("'",ImoveisBB[[#This Row],[Desc_imovel_numeros]],3)-3),".",","))</f>
        <v>128</v>
      </c>
      <c r="O2402" s="6" t="str">
        <f>LOOKUP(ImoveisBB[[#This Row],[Area1]],Table25[Faixa],Table25[NomeFaixa])</f>
        <v>E. 100m2 - 150m2</v>
      </c>
      <c r="P2402" s="6" t="str">
        <f>IF(ISNUMBER( SEARCH("Desocupado", ImoveisBB[[#This Row],[status_imovel]] ) ), "DESOcupado", "OCUpado")</f>
        <v>OCUpado</v>
      </c>
      <c r="Q2402" s="6" t="str">
        <f>IF(ISNUMBER( SEARCH("Venda", ImoveisBB[[#This Row],[status_imovel]] ) ), "Venda Direta", "Leilão")</f>
        <v>Venda Direta</v>
      </c>
    </row>
    <row r="2403" spans="1:17" x14ac:dyDescent="0.25">
      <c r="A2403">
        <v>2402</v>
      </c>
      <c r="B2403" s="1" t="s">
        <v>2411</v>
      </c>
      <c r="C2403" t="s">
        <v>3451</v>
      </c>
      <c r="D2403" t="s">
        <v>6612</v>
      </c>
      <c r="E2403" s="7">
        <v>36976</v>
      </c>
      <c r="F2403">
        <v>49</v>
      </c>
      <c r="G2403" t="s">
        <v>7813</v>
      </c>
      <c r="H2403" t="s">
        <v>7945</v>
      </c>
      <c r="I2403" t="s">
        <v>10360</v>
      </c>
      <c r="J2403" t="s">
        <v>13797</v>
      </c>
      <c r="K2403" t="s">
        <v>17236</v>
      </c>
      <c r="L2403" t="str">
        <f>LOOKUP(ImoveisBB[[#This Row],[Vlr_venda_imovel]],Table2[Faixa],Table2[NomeFaixa])</f>
        <v>D. 35k - 50k</v>
      </c>
      <c r="M2403" t="str">
        <f>LOOKUP(ImoveisBB[[#This Row],[Desc%]],Table24[Faixa],Table24[NomeFaixa])</f>
        <v>E. 40% - 50%</v>
      </c>
      <c r="N2403">
        <f>VALUE(SUBSTITUTE(MID(ImoveisBB[[#This Row],[Desc_imovel_numeros]],3,FIND("'",ImoveisBB[[#This Row],[Desc_imovel_numeros]],3)-3),".",","))</f>
        <v>160</v>
      </c>
      <c r="O2403" s="6" t="str">
        <f>LOOKUP(ImoveisBB[[#This Row],[Area1]],Table25[Faixa],Table25[NomeFaixa])</f>
        <v>F. 150m2 - 200m2</v>
      </c>
      <c r="P2403" s="6" t="str">
        <f>IF(ISNUMBER( SEARCH("Desocupado", ImoveisBB[[#This Row],[status_imovel]] ) ), "DESOcupado", "OCUpado")</f>
        <v>OCUpado</v>
      </c>
      <c r="Q2403" s="6" t="str">
        <f>IF(ISNUMBER( SEARCH("Venda", ImoveisBB[[#This Row],[status_imovel]] ) ), "Venda Direta", "Leilão")</f>
        <v>Venda Direta</v>
      </c>
    </row>
    <row r="2404" spans="1:17" x14ac:dyDescent="0.25">
      <c r="A2404">
        <v>2403</v>
      </c>
      <c r="B2404" s="1" t="s">
        <v>2412</v>
      </c>
      <c r="C2404" t="s">
        <v>3451</v>
      </c>
      <c r="D2404" t="s">
        <v>6613</v>
      </c>
      <c r="E2404" s="7">
        <v>33112</v>
      </c>
      <c r="F2404">
        <v>54</v>
      </c>
      <c r="G2404" t="s">
        <v>7813</v>
      </c>
      <c r="H2404" t="s">
        <v>7945</v>
      </c>
      <c r="I2404" t="s">
        <v>10361</v>
      </c>
      <c r="J2404" t="s">
        <v>13798</v>
      </c>
      <c r="K2404" t="s">
        <v>17237</v>
      </c>
      <c r="L2404" t="str">
        <f>LOOKUP(ImoveisBB[[#This Row],[Vlr_venda_imovel]],Table2[Faixa],Table2[NomeFaixa])</f>
        <v>C. 25k - 35k</v>
      </c>
      <c r="M2404" t="str">
        <f>LOOKUP(ImoveisBB[[#This Row],[Desc%]],Table24[Faixa],Table24[NomeFaixa])</f>
        <v>F. 50% - 60%</v>
      </c>
      <c r="N2404">
        <f>VALUE(SUBSTITUTE(MID(ImoveisBB[[#This Row],[Desc_imovel_numeros]],3,FIND("'",ImoveisBB[[#This Row],[Desc_imovel_numeros]],3)-3),".",","))</f>
        <v>160</v>
      </c>
      <c r="O2404" s="6" t="str">
        <f>LOOKUP(ImoveisBB[[#This Row],[Area1]],Table25[Faixa],Table25[NomeFaixa])</f>
        <v>F. 150m2 - 200m2</v>
      </c>
      <c r="P2404" s="6" t="str">
        <f>IF(ISNUMBER( SEARCH("Desocupado", ImoveisBB[[#This Row],[status_imovel]] ) ), "DESOcupado", "OCUpado")</f>
        <v>OCUpado</v>
      </c>
      <c r="Q2404" s="6" t="str">
        <f>IF(ISNUMBER( SEARCH("Venda", ImoveisBB[[#This Row],[status_imovel]] ) ), "Venda Direta", "Leilão")</f>
        <v>Venda Direta</v>
      </c>
    </row>
    <row r="2405" spans="1:17" x14ac:dyDescent="0.25">
      <c r="A2405">
        <v>2404</v>
      </c>
      <c r="B2405" s="1" t="s">
        <v>2413</v>
      </c>
      <c r="C2405" t="s">
        <v>3769</v>
      </c>
      <c r="D2405" t="s">
        <v>6614</v>
      </c>
      <c r="E2405" s="7">
        <v>34621</v>
      </c>
      <c r="F2405">
        <v>64</v>
      </c>
      <c r="G2405" t="s">
        <v>7792</v>
      </c>
      <c r="H2405" t="s">
        <v>7949</v>
      </c>
      <c r="I2405" t="s">
        <v>10362</v>
      </c>
      <c r="J2405" t="s">
        <v>13799</v>
      </c>
      <c r="K2405" t="s">
        <v>17238</v>
      </c>
      <c r="L2405" t="str">
        <f>LOOKUP(ImoveisBB[[#This Row],[Vlr_venda_imovel]],Table2[Faixa],Table2[NomeFaixa])</f>
        <v>C. 25k - 35k</v>
      </c>
      <c r="M2405" t="str">
        <f>LOOKUP(ImoveisBB[[#This Row],[Desc%]],Table24[Faixa],Table24[NomeFaixa])</f>
        <v>G. 60% - 70%</v>
      </c>
      <c r="N2405">
        <f>VALUE(SUBSTITUTE(MID(ImoveisBB[[#This Row],[Desc_imovel_numeros]],3,FIND("'",ImoveisBB[[#This Row],[Desc_imovel_numeros]],3)-3),".",","))</f>
        <v>200</v>
      </c>
      <c r="O2405" s="6" t="str">
        <f>LOOKUP(ImoveisBB[[#This Row],[Area1]],Table25[Faixa],Table25[NomeFaixa])</f>
        <v>G. 200m2 - 500m2</v>
      </c>
      <c r="P2405" s="6" t="str">
        <f>IF(ISNUMBER( SEARCH("Desocupado", ImoveisBB[[#This Row],[status_imovel]] ) ), "DESOcupado", "OCUpado")</f>
        <v>OCUpado</v>
      </c>
      <c r="Q2405" s="6" t="str">
        <f>IF(ISNUMBER( SEARCH("Venda", ImoveisBB[[#This Row],[status_imovel]] ) ), "Venda Direta", "Leilão")</f>
        <v>Venda Direta</v>
      </c>
    </row>
    <row r="2406" spans="1:17" x14ac:dyDescent="0.25">
      <c r="A2406">
        <v>2405</v>
      </c>
      <c r="B2406" s="1" t="s">
        <v>2414</v>
      </c>
      <c r="C2406" t="s">
        <v>3478</v>
      </c>
      <c r="D2406" t="s">
        <v>6615</v>
      </c>
      <c r="E2406" s="7">
        <v>30910</v>
      </c>
      <c r="F2406">
        <v>35</v>
      </c>
      <c r="G2406" t="s">
        <v>7803</v>
      </c>
      <c r="H2406" t="s">
        <v>7945</v>
      </c>
      <c r="I2406" t="s">
        <v>10363</v>
      </c>
      <c r="J2406" t="s">
        <v>13800</v>
      </c>
      <c r="K2406" t="s">
        <v>17239</v>
      </c>
      <c r="L2406" t="str">
        <f>LOOKUP(ImoveisBB[[#This Row],[Vlr_venda_imovel]],Table2[Faixa],Table2[NomeFaixa])</f>
        <v>C. 25k - 35k</v>
      </c>
      <c r="M2406" t="str">
        <f>LOOKUP(ImoveisBB[[#This Row],[Desc%]],Table24[Faixa],Table24[NomeFaixa])</f>
        <v>D. 30% - 40%</v>
      </c>
      <c r="N2406">
        <f>VALUE(SUBSTITUTE(MID(ImoveisBB[[#This Row],[Desc_imovel_numeros]],3,FIND("'",ImoveisBB[[#This Row],[Desc_imovel_numeros]],3)-3),".",","))</f>
        <v>289.29000000000002</v>
      </c>
      <c r="O2406" s="6" t="str">
        <f>LOOKUP(ImoveisBB[[#This Row],[Area1]],Table25[Faixa],Table25[NomeFaixa])</f>
        <v>G. 200m2 - 500m2</v>
      </c>
      <c r="P2406" s="6" t="str">
        <f>IF(ISNUMBER( SEARCH("Desocupado", ImoveisBB[[#This Row],[status_imovel]] ) ), "DESOcupado", "OCUpado")</f>
        <v>OCUpado</v>
      </c>
      <c r="Q2406" s="6" t="str">
        <f>IF(ISNUMBER( SEARCH("Venda", ImoveisBB[[#This Row],[status_imovel]] ) ), "Venda Direta", "Leilão")</f>
        <v>Venda Direta</v>
      </c>
    </row>
    <row r="2407" spans="1:17" x14ac:dyDescent="0.25">
      <c r="A2407">
        <v>2406</v>
      </c>
      <c r="B2407" s="1" t="s">
        <v>2415</v>
      </c>
      <c r="C2407" t="s">
        <v>3478</v>
      </c>
      <c r="D2407" t="s">
        <v>6616</v>
      </c>
      <c r="E2407" s="7">
        <v>33229</v>
      </c>
      <c r="F2407">
        <v>42</v>
      </c>
      <c r="G2407" t="s">
        <v>7803</v>
      </c>
      <c r="H2407" t="s">
        <v>7945</v>
      </c>
      <c r="I2407" t="s">
        <v>10364</v>
      </c>
      <c r="J2407" t="s">
        <v>13801</v>
      </c>
      <c r="K2407" t="s">
        <v>17240</v>
      </c>
      <c r="L2407" t="str">
        <f>LOOKUP(ImoveisBB[[#This Row],[Vlr_venda_imovel]],Table2[Faixa],Table2[NomeFaixa])</f>
        <v>C. 25k - 35k</v>
      </c>
      <c r="M2407" t="str">
        <f>LOOKUP(ImoveisBB[[#This Row],[Desc%]],Table24[Faixa],Table24[NomeFaixa])</f>
        <v>E. 40% - 50%</v>
      </c>
      <c r="N2407">
        <f>VALUE(SUBSTITUTE(MID(ImoveisBB[[#This Row],[Desc_imovel_numeros]],3,FIND("'",ImoveisBB[[#This Row],[Desc_imovel_numeros]],3)-3),".",","))</f>
        <v>140.31</v>
      </c>
      <c r="O2407" s="6" t="str">
        <f>LOOKUP(ImoveisBB[[#This Row],[Area1]],Table25[Faixa],Table25[NomeFaixa])</f>
        <v>E. 100m2 - 150m2</v>
      </c>
      <c r="P2407" s="6" t="str">
        <f>IF(ISNUMBER( SEARCH("Desocupado", ImoveisBB[[#This Row],[status_imovel]] ) ), "DESOcupado", "OCUpado")</f>
        <v>OCUpado</v>
      </c>
      <c r="Q2407" s="6" t="str">
        <f>IF(ISNUMBER( SEARCH("Venda", ImoveisBB[[#This Row],[status_imovel]] ) ), "Venda Direta", "Leilão")</f>
        <v>Venda Direta</v>
      </c>
    </row>
    <row r="2408" spans="1:17" x14ac:dyDescent="0.25">
      <c r="A2408">
        <v>2407</v>
      </c>
      <c r="B2408" s="1" t="s">
        <v>2416</v>
      </c>
      <c r="C2408" t="s">
        <v>3478</v>
      </c>
      <c r="D2408" t="s">
        <v>6617</v>
      </c>
      <c r="E2408" s="7">
        <v>39632</v>
      </c>
      <c r="F2408">
        <v>56</v>
      </c>
      <c r="G2408" t="s">
        <v>7803</v>
      </c>
      <c r="H2408" t="s">
        <v>7945</v>
      </c>
      <c r="I2408" t="s">
        <v>10365</v>
      </c>
      <c r="J2408" t="s">
        <v>13802</v>
      </c>
      <c r="K2408" t="s">
        <v>17241</v>
      </c>
      <c r="L2408" t="str">
        <f>LOOKUP(ImoveisBB[[#This Row],[Vlr_venda_imovel]],Table2[Faixa],Table2[NomeFaixa])</f>
        <v>D. 35k - 50k</v>
      </c>
      <c r="M2408" t="str">
        <f>LOOKUP(ImoveisBB[[#This Row],[Desc%]],Table24[Faixa],Table24[NomeFaixa])</f>
        <v>F. 50% - 60%</v>
      </c>
      <c r="N2408">
        <f>VALUE(SUBSTITUTE(MID(ImoveisBB[[#This Row],[Desc_imovel_numeros]],3,FIND("'",ImoveisBB[[#This Row],[Desc_imovel_numeros]],3)-3),".",","))</f>
        <v>150</v>
      </c>
      <c r="O2408" s="6" t="str">
        <f>LOOKUP(ImoveisBB[[#This Row],[Area1]],Table25[Faixa],Table25[NomeFaixa])</f>
        <v>F. 150m2 - 200m2</v>
      </c>
      <c r="P2408" s="6" t="str">
        <f>IF(ISNUMBER( SEARCH("Desocupado", ImoveisBB[[#This Row],[status_imovel]] ) ), "DESOcupado", "OCUpado")</f>
        <v>OCUpado</v>
      </c>
      <c r="Q2408" s="6" t="str">
        <f>IF(ISNUMBER( SEARCH("Venda", ImoveisBB[[#This Row],[status_imovel]] ) ), "Venda Direta", "Leilão")</f>
        <v>Venda Direta</v>
      </c>
    </row>
    <row r="2409" spans="1:17" x14ac:dyDescent="0.25">
      <c r="A2409">
        <v>2408</v>
      </c>
      <c r="B2409" s="1" t="s">
        <v>2417</v>
      </c>
      <c r="C2409" t="s">
        <v>3996</v>
      </c>
      <c r="D2409" t="s">
        <v>6618</v>
      </c>
      <c r="E2409" s="7">
        <v>47119</v>
      </c>
      <c r="F2409">
        <v>45</v>
      </c>
      <c r="G2409" t="s">
        <v>7748</v>
      </c>
      <c r="H2409" t="s">
        <v>7937</v>
      </c>
      <c r="I2409" t="s">
        <v>10366</v>
      </c>
      <c r="J2409" t="s">
        <v>13803</v>
      </c>
      <c r="K2409" t="s">
        <v>17242</v>
      </c>
      <c r="L2409" t="str">
        <f>LOOKUP(ImoveisBB[[#This Row],[Vlr_venda_imovel]],Table2[Faixa],Table2[NomeFaixa])</f>
        <v>D. 35k - 50k</v>
      </c>
      <c r="M2409" t="str">
        <f>LOOKUP(ImoveisBB[[#This Row],[Desc%]],Table24[Faixa],Table24[NomeFaixa])</f>
        <v>E. 40% - 50%</v>
      </c>
      <c r="N2409">
        <f>VALUE(SUBSTITUTE(MID(ImoveisBB[[#This Row],[Desc_imovel_numeros]],3,FIND("'",ImoveisBB[[#This Row],[Desc_imovel_numeros]],3)-3),".",","))</f>
        <v>200</v>
      </c>
      <c r="O2409" s="6" t="str">
        <f>LOOKUP(ImoveisBB[[#This Row],[Area1]],Table25[Faixa],Table25[NomeFaixa])</f>
        <v>G. 200m2 - 500m2</v>
      </c>
      <c r="P2409" s="6" t="str">
        <f>IF(ISNUMBER( SEARCH("Desocupado", ImoveisBB[[#This Row],[status_imovel]] ) ), "DESOcupado", "OCUpado")</f>
        <v>OCUpado</v>
      </c>
      <c r="Q2409" s="6" t="str">
        <f>IF(ISNUMBER( SEARCH("Venda", ImoveisBB[[#This Row],[status_imovel]] ) ), "Venda Direta", "Leilão")</f>
        <v>Venda Direta</v>
      </c>
    </row>
    <row r="2410" spans="1:17" x14ac:dyDescent="0.25">
      <c r="A2410">
        <v>2409</v>
      </c>
      <c r="B2410" s="1" t="s">
        <v>2418</v>
      </c>
      <c r="C2410" t="s">
        <v>3996</v>
      </c>
      <c r="D2410" t="s">
        <v>6619</v>
      </c>
      <c r="E2410" s="7">
        <v>40924</v>
      </c>
      <c r="F2410">
        <v>59</v>
      </c>
      <c r="G2410" t="s">
        <v>7748</v>
      </c>
      <c r="H2410" t="s">
        <v>7937</v>
      </c>
      <c r="I2410" t="s">
        <v>10367</v>
      </c>
      <c r="J2410" t="s">
        <v>13804</v>
      </c>
      <c r="K2410" t="s">
        <v>17243</v>
      </c>
      <c r="L2410" t="str">
        <f>LOOKUP(ImoveisBB[[#This Row],[Vlr_venda_imovel]],Table2[Faixa],Table2[NomeFaixa])</f>
        <v>D. 35k - 50k</v>
      </c>
      <c r="M2410" t="str">
        <f>LOOKUP(ImoveisBB[[#This Row],[Desc%]],Table24[Faixa],Table24[NomeFaixa])</f>
        <v>F. 50% - 60%</v>
      </c>
      <c r="N2410">
        <f>VALUE(SUBSTITUTE(MID(ImoveisBB[[#This Row],[Desc_imovel_numeros]],3,FIND("'",ImoveisBB[[#This Row],[Desc_imovel_numeros]],3)-3),".",","))</f>
        <v>200</v>
      </c>
      <c r="O2410" s="6" t="str">
        <f>LOOKUP(ImoveisBB[[#This Row],[Area1]],Table25[Faixa],Table25[NomeFaixa])</f>
        <v>G. 200m2 - 500m2</v>
      </c>
      <c r="P2410" s="6" t="str">
        <f>IF(ISNUMBER( SEARCH("Desocupado", ImoveisBB[[#This Row],[status_imovel]] ) ), "DESOcupado", "OCUpado")</f>
        <v>OCUpado</v>
      </c>
      <c r="Q2410" s="6" t="str">
        <f>IF(ISNUMBER( SEARCH("Venda", ImoveisBB[[#This Row],[status_imovel]] ) ), "Venda Direta", "Leilão")</f>
        <v>Venda Direta</v>
      </c>
    </row>
    <row r="2411" spans="1:17" x14ac:dyDescent="0.25">
      <c r="A2411">
        <v>2410</v>
      </c>
      <c r="B2411" s="1" t="s">
        <v>2419</v>
      </c>
      <c r="C2411" t="s">
        <v>3478</v>
      </c>
      <c r="D2411" t="s">
        <v>6620</v>
      </c>
      <c r="E2411" s="7">
        <v>53933</v>
      </c>
      <c r="F2411">
        <v>50</v>
      </c>
      <c r="G2411" t="s">
        <v>7750</v>
      </c>
      <c r="H2411" t="s">
        <v>7942</v>
      </c>
      <c r="I2411" t="s">
        <v>10368</v>
      </c>
      <c r="J2411" t="s">
        <v>13805</v>
      </c>
      <c r="K2411" t="s">
        <v>17244</v>
      </c>
      <c r="L2411" t="str">
        <f>LOOKUP(ImoveisBB[[#This Row],[Vlr_venda_imovel]],Table2[Faixa],Table2[NomeFaixa])</f>
        <v>E. 50k - 65k</v>
      </c>
      <c r="M2411" t="str">
        <f>LOOKUP(ImoveisBB[[#This Row],[Desc%]],Table24[Faixa],Table24[NomeFaixa])</f>
        <v>F. 50% - 60%</v>
      </c>
      <c r="N2411">
        <f>VALUE(SUBSTITUTE(MID(ImoveisBB[[#This Row],[Desc_imovel_numeros]],3,FIND("'",ImoveisBB[[#This Row],[Desc_imovel_numeros]],3)-3),".",","))</f>
        <v>225</v>
      </c>
      <c r="O2411" s="6" t="str">
        <f>LOOKUP(ImoveisBB[[#This Row],[Area1]],Table25[Faixa],Table25[NomeFaixa])</f>
        <v>G. 200m2 - 500m2</v>
      </c>
      <c r="P2411" s="6" t="str">
        <f>IF(ISNUMBER( SEARCH("Desocupado", ImoveisBB[[#This Row],[status_imovel]] ) ), "DESOcupado", "OCUpado")</f>
        <v>OCUpado</v>
      </c>
      <c r="Q2411" s="6" t="str">
        <f>IF(ISNUMBER( SEARCH("Venda", ImoveisBB[[#This Row],[status_imovel]] ) ), "Venda Direta", "Leilão")</f>
        <v>Leilão</v>
      </c>
    </row>
    <row r="2412" spans="1:17" x14ac:dyDescent="0.25">
      <c r="A2412">
        <v>2411</v>
      </c>
      <c r="B2412" s="1" t="s">
        <v>2420</v>
      </c>
      <c r="C2412" t="s">
        <v>4075</v>
      </c>
      <c r="D2412" t="s">
        <v>6621</v>
      </c>
      <c r="E2412" s="7">
        <v>56618</v>
      </c>
      <c r="F2412">
        <v>35</v>
      </c>
      <c r="G2412" t="s">
        <v>7826</v>
      </c>
      <c r="H2412" t="s">
        <v>7946</v>
      </c>
      <c r="I2412" t="s">
        <v>10369</v>
      </c>
      <c r="J2412" t="s">
        <v>13806</v>
      </c>
      <c r="K2412" t="s">
        <v>17245</v>
      </c>
      <c r="L2412" t="str">
        <f>LOOKUP(ImoveisBB[[#This Row],[Vlr_venda_imovel]],Table2[Faixa],Table2[NomeFaixa])</f>
        <v>E. 50k - 65k</v>
      </c>
      <c r="M2412" t="str">
        <f>LOOKUP(ImoveisBB[[#This Row],[Desc%]],Table24[Faixa],Table24[NomeFaixa])</f>
        <v>D. 30% - 40%</v>
      </c>
      <c r="N2412">
        <f>VALUE(SUBSTITUTE(MID(ImoveisBB[[#This Row],[Desc_imovel_numeros]],3,FIND("'",ImoveisBB[[#This Row],[Desc_imovel_numeros]],3)-3),".",","))</f>
        <v>80</v>
      </c>
      <c r="O2412" s="6" t="str">
        <f>LOOKUP(ImoveisBB[[#This Row],[Area1]],Table25[Faixa],Table25[NomeFaixa])</f>
        <v>D. 75m2 - 100m2</v>
      </c>
      <c r="P2412" s="6" t="str">
        <f>IF(ISNUMBER( SEARCH("Desocupado", ImoveisBB[[#This Row],[status_imovel]] ) ), "DESOcupado", "OCUpado")</f>
        <v>OCUpado</v>
      </c>
      <c r="Q2412" s="6" t="str">
        <f>IF(ISNUMBER( SEARCH("Venda", ImoveisBB[[#This Row],[status_imovel]] ) ), "Venda Direta", "Leilão")</f>
        <v>Venda Direta</v>
      </c>
    </row>
    <row r="2413" spans="1:17" x14ac:dyDescent="0.25">
      <c r="A2413">
        <v>2412</v>
      </c>
      <c r="B2413" s="1" t="s">
        <v>2421</v>
      </c>
      <c r="C2413" t="s">
        <v>3471</v>
      </c>
      <c r="D2413" t="s">
        <v>6622</v>
      </c>
      <c r="E2413" s="7">
        <v>44365</v>
      </c>
      <c r="F2413">
        <v>45</v>
      </c>
      <c r="G2413" t="s">
        <v>7801</v>
      </c>
      <c r="H2413" t="s">
        <v>7952</v>
      </c>
      <c r="I2413" t="s">
        <v>10370</v>
      </c>
      <c r="J2413" t="s">
        <v>13807</v>
      </c>
      <c r="K2413" t="s">
        <v>17246</v>
      </c>
      <c r="L2413" t="str">
        <f>LOOKUP(ImoveisBB[[#This Row],[Vlr_venda_imovel]],Table2[Faixa],Table2[NomeFaixa])</f>
        <v>D. 35k - 50k</v>
      </c>
      <c r="M2413" t="str">
        <f>LOOKUP(ImoveisBB[[#This Row],[Desc%]],Table24[Faixa],Table24[NomeFaixa])</f>
        <v>E. 40% - 50%</v>
      </c>
      <c r="N2413">
        <f>VALUE(SUBSTITUTE(MID(ImoveisBB[[#This Row],[Desc_imovel_numeros]],3,FIND("'",ImoveisBB[[#This Row],[Desc_imovel_numeros]],3)-3),".",","))</f>
        <v>330</v>
      </c>
      <c r="O2413" s="6" t="str">
        <f>LOOKUP(ImoveisBB[[#This Row],[Area1]],Table25[Faixa],Table25[NomeFaixa])</f>
        <v>G. 200m2 - 500m2</v>
      </c>
      <c r="P2413" s="6" t="str">
        <f>IF(ISNUMBER( SEARCH("Desocupado", ImoveisBB[[#This Row],[status_imovel]] ) ), "DESOcupado", "OCUpado")</f>
        <v>OCUpado</v>
      </c>
      <c r="Q2413" s="6" t="str">
        <f>IF(ISNUMBER( SEARCH("Venda", ImoveisBB[[#This Row],[status_imovel]] ) ), "Venda Direta", "Leilão")</f>
        <v>Venda Direta</v>
      </c>
    </row>
    <row r="2414" spans="1:17" x14ac:dyDescent="0.25">
      <c r="A2414">
        <v>2413</v>
      </c>
      <c r="B2414" s="1" t="s">
        <v>2422</v>
      </c>
      <c r="C2414" t="s">
        <v>3478</v>
      </c>
      <c r="D2414" t="s">
        <v>6623</v>
      </c>
      <c r="E2414" s="7">
        <v>38425</v>
      </c>
      <c r="F2414">
        <v>50</v>
      </c>
      <c r="G2414" t="s">
        <v>7805</v>
      </c>
      <c r="H2414" t="s">
        <v>7949</v>
      </c>
      <c r="I2414" t="s">
        <v>10371</v>
      </c>
      <c r="J2414" t="s">
        <v>13808</v>
      </c>
      <c r="K2414" t="s">
        <v>17247</v>
      </c>
      <c r="L2414" t="str">
        <f>LOOKUP(ImoveisBB[[#This Row],[Vlr_venda_imovel]],Table2[Faixa],Table2[NomeFaixa])</f>
        <v>D. 35k - 50k</v>
      </c>
      <c r="M2414" t="str">
        <f>LOOKUP(ImoveisBB[[#This Row],[Desc%]],Table24[Faixa],Table24[NomeFaixa])</f>
        <v>F. 50% - 60%</v>
      </c>
      <c r="N2414">
        <f>VALUE(SUBSTITUTE(MID(ImoveisBB[[#This Row],[Desc_imovel_numeros]],3,FIND("'",ImoveisBB[[#This Row],[Desc_imovel_numeros]],3)-3),".",","))</f>
        <v>468</v>
      </c>
      <c r="O2414" s="6" t="str">
        <f>LOOKUP(ImoveisBB[[#This Row],[Area1]],Table25[Faixa],Table25[NomeFaixa])</f>
        <v>G. 200m2 - 500m2</v>
      </c>
      <c r="P2414" s="6" t="str">
        <f>IF(ISNUMBER( SEARCH("Desocupado", ImoveisBB[[#This Row],[status_imovel]] ) ), "DESOcupado", "OCUpado")</f>
        <v>OCUpado</v>
      </c>
      <c r="Q2414" s="6" t="str">
        <f>IF(ISNUMBER( SEARCH("Venda", ImoveisBB[[#This Row],[status_imovel]] ) ), "Venda Direta", "Leilão")</f>
        <v>Venda Direta</v>
      </c>
    </row>
    <row r="2415" spans="1:17" x14ac:dyDescent="0.25">
      <c r="A2415">
        <v>2414</v>
      </c>
      <c r="B2415" s="1" t="s">
        <v>2423</v>
      </c>
      <c r="C2415" t="s">
        <v>3451</v>
      </c>
      <c r="D2415" t="s">
        <v>6624</v>
      </c>
      <c r="E2415" s="7">
        <v>26881</v>
      </c>
      <c r="F2415">
        <v>62</v>
      </c>
      <c r="G2415" t="s">
        <v>7839</v>
      </c>
      <c r="H2415" t="s">
        <v>7952</v>
      </c>
      <c r="I2415" t="s">
        <v>10372</v>
      </c>
      <c r="J2415" t="s">
        <v>13809</v>
      </c>
      <c r="K2415" t="s">
        <v>17248</v>
      </c>
      <c r="L2415" t="str">
        <f>LOOKUP(ImoveisBB[[#This Row],[Vlr_venda_imovel]],Table2[Faixa],Table2[NomeFaixa])</f>
        <v>C. 25k - 35k</v>
      </c>
      <c r="M2415" t="str">
        <f>LOOKUP(ImoveisBB[[#This Row],[Desc%]],Table24[Faixa],Table24[NomeFaixa])</f>
        <v>G. 60% - 70%</v>
      </c>
      <c r="N2415">
        <f>VALUE(SUBSTITUTE(MID(ImoveisBB[[#This Row],[Desc_imovel_numeros]],3,FIND("'",ImoveisBB[[#This Row],[Desc_imovel_numeros]],3)-3),".",","))</f>
        <v>112.5</v>
      </c>
      <c r="O2415" s="6" t="str">
        <f>LOOKUP(ImoveisBB[[#This Row],[Area1]],Table25[Faixa],Table25[NomeFaixa])</f>
        <v>E. 100m2 - 150m2</v>
      </c>
      <c r="P2415" s="6" t="str">
        <f>IF(ISNUMBER( SEARCH("Desocupado", ImoveisBB[[#This Row],[status_imovel]] ) ), "DESOcupado", "OCUpado")</f>
        <v>OCUpado</v>
      </c>
      <c r="Q2415" s="6" t="str">
        <f>IF(ISNUMBER( SEARCH("Venda", ImoveisBB[[#This Row],[status_imovel]] ) ), "Venda Direta", "Leilão")</f>
        <v>Venda Direta</v>
      </c>
    </row>
    <row r="2416" spans="1:17" x14ac:dyDescent="0.25">
      <c r="A2416">
        <v>2415</v>
      </c>
      <c r="B2416" s="1" t="s">
        <v>2424</v>
      </c>
      <c r="C2416" t="s">
        <v>3478</v>
      </c>
      <c r="D2416" t="s">
        <v>6625</v>
      </c>
      <c r="E2416" s="7">
        <v>27026</v>
      </c>
      <c r="F2416">
        <v>47</v>
      </c>
      <c r="G2416" t="s">
        <v>7839</v>
      </c>
      <c r="H2416" t="s">
        <v>7952</v>
      </c>
      <c r="I2416" t="s">
        <v>10373</v>
      </c>
      <c r="J2416" t="s">
        <v>13810</v>
      </c>
      <c r="K2416" t="s">
        <v>17249</v>
      </c>
      <c r="L2416" t="str">
        <f>LOOKUP(ImoveisBB[[#This Row],[Vlr_venda_imovel]],Table2[Faixa],Table2[NomeFaixa])</f>
        <v>C. 25k - 35k</v>
      </c>
      <c r="M2416" t="str">
        <f>LOOKUP(ImoveisBB[[#This Row],[Desc%]],Table24[Faixa],Table24[NomeFaixa])</f>
        <v>E. 40% - 50%</v>
      </c>
      <c r="N2416">
        <f>VALUE(SUBSTITUTE(MID(ImoveisBB[[#This Row],[Desc_imovel_numeros]],3,FIND("'",ImoveisBB[[#This Row],[Desc_imovel_numeros]],3)-3),".",","))</f>
        <v>200</v>
      </c>
      <c r="O2416" s="6" t="str">
        <f>LOOKUP(ImoveisBB[[#This Row],[Area1]],Table25[Faixa],Table25[NomeFaixa])</f>
        <v>G. 200m2 - 500m2</v>
      </c>
      <c r="P2416" s="6" t="str">
        <f>IF(ISNUMBER( SEARCH("Desocupado", ImoveisBB[[#This Row],[status_imovel]] ) ), "DESOcupado", "OCUpado")</f>
        <v>OCUpado</v>
      </c>
      <c r="Q2416" s="6" t="str">
        <f>IF(ISNUMBER( SEARCH("Venda", ImoveisBB[[#This Row],[status_imovel]] ) ), "Venda Direta", "Leilão")</f>
        <v>Venda Direta</v>
      </c>
    </row>
    <row r="2417" spans="1:17" x14ac:dyDescent="0.25">
      <c r="A2417">
        <v>2416</v>
      </c>
      <c r="B2417" s="1" t="s">
        <v>2425</v>
      </c>
      <c r="C2417" t="s">
        <v>3478</v>
      </c>
      <c r="D2417" t="s">
        <v>6626</v>
      </c>
      <c r="E2417" s="7">
        <v>53890</v>
      </c>
      <c r="F2417">
        <v>55</v>
      </c>
      <c r="G2417" t="s">
        <v>7750</v>
      </c>
      <c r="H2417" t="s">
        <v>7942</v>
      </c>
      <c r="I2417" t="s">
        <v>10374</v>
      </c>
      <c r="J2417" t="s">
        <v>13811</v>
      </c>
      <c r="K2417" t="s">
        <v>17250</v>
      </c>
      <c r="L2417" t="str">
        <f>LOOKUP(ImoveisBB[[#This Row],[Vlr_venda_imovel]],Table2[Faixa],Table2[NomeFaixa])</f>
        <v>E. 50k - 65k</v>
      </c>
      <c r="M2417" t="str">
        <f>LOOKUP(ImoveisBB[[#This Row],[Desc%]],Table24[Faixa],Table24[NomeFaixa])</f>
        <v>F. 50% - 60%</v>
      </c>
      <c r="N2417">
        <f>VALUE(SUBSTITUTE(MID(ImoveisBB[[#This Row],[Desc_imovel_numeros]],3,FIND("'",ImoveisBB[[#This Row],[Desc_imovel_numeros]],3)-3),".",","))</f>
        <v>180</v>
      </c>
      <c r="O2417" s="6" t="str">
        <f>LOOKUP(ImoveisBB[[#This Row],[Area1]],Table25[Faixa],Table25[NomeFaixa])</f>
        <v>F. 150m2 - 200m2</v>
      </c>
      <c r="P2417" s="6" t="str">
        <f>IF(ISNUMBER( SEARCH("Desocupado", ImoveisBB[[#This Row],[status_imovel]] ) ), "DESOcupado", "OCUpado")</f>
        <v>OCUpado</v>
      </c>
      <c r="Q2417" s="6" t="str">
        <f>IF(ISNUMBER( SEARCH("Venda", ImoveisBB[[#This Row],[status_imovel]] ) ), "Venda Direta", "Leilão")</f>
        <v>Leilão</v>
      </c>
    </row>
    <row r="2418" spans="1:17" x14ac:dyDescent="0.25">
      <c r="A2418">
        <v>2417</v>
      </c>
      <c r="B2418" s="1" t="s">
        <v>2426</v>
      </c>
      <c r="C2418" t="s">
        <v>3478</v>
      </c>
      <c r="D2418" t="s">
        <v>6627</v>
      </c>
      <c r="E2418" s="7">
        <v>36024</v>
      </c>
      <c r="F2418">
        <v>30</v>
      </c>
      <c r="G2418" t="s">
        <v>7839</v>
      </c>
      <c r="H2418" t="s">
        <v>7952</v>
      </c>
      <c r="I2418" t="s">
        <v>10375</v>
      </c>
      <c r="J2418" t="s">
        <v>13812</v>
      </c>
      <c r="K2418" t="s">
        <v>17251</v>
      </c>
      <c r="L2418" t="str">
        <f>LOOKUP(ImoveisBB[[#This Row],[Vlr_venda_imovel]],Table2[Faixa],Table2[NomeFaixa])</f>
        <v>D. 35k - 50k</v>
      </c>
      <c r="M2418" t="str">
        <f>LOOKUP(ImoveisBB[[#This Row],[Desc%]],Table24[Faixa],Table24[NomeFaixa])</f>
        <v>D. 30% - 40%</v>
      </c>
      <c r="N2418">
        <f>VALUE(SUBSTITUTE(MID(ImoveisBB[[#This Row],[Desc_imovel_numeros]],3,FIND("'",ImoveisBB[[#This Row],[Desc_imovel_numeros]],3)-3),".",","))</f>
        <v>200</v>
      </c>
      <c r="O2418" s="6" t="str">
        <f>LOOKUP(ImoveisBB[[#This Row],[Area1]],Table25[Faixa],Table25[NomeFaixa])</f>
        <v>G. 200m2 - 500m2</v>
      </c>
      <c r="P2418" s="6" t="str">
        <f>IF(ISNUMBER( SEARCH("Desocupado", ImoveisBB[[#This Row],[status_imovel]] ) ), "DESOcupado", "OCUpado")</f>
        <v>OCUpado</v>
      </c>
      <c r="Q2418" s="6" t="str">
        <f>IF(ISNUMBER( SEARCH("Venda", ImoveisBB[[#This Row],[status_imovel]] ) ), "Venda Direta", "Leilão")</f>
        <v>Leilão</v>
      </c>
    </row>
    <row r="2419" spans="1:17" x14ac:dyDescent="0.25">
      <c r="A2419">
        <v>2418</v>
      </c>
      <c r="B2419" s="1" t="s">
        <v>2427</v>
      </c>
      <c r="C2419" t="s">
        <v>3478</v>
      </c>
      <c r="D2419" t="s">
        <v>6628</v>
      </c>
      <c r="E2419" s="7">
        <v>51325</v>
      </c>
      <c r="F2419">
        <v>42</v>
      </c>
      <c r="G2419" t="s">
        <v>7828</v>
      </c>
      <c r="H2419" t="s">
        <v>7945</v>
      </c>
      <c r="I2419" t="s">
        <v>10376</v>
      </c>
      <c r="J2419" t="s">
        <v>13813</v>
      </c>
      <c r="K2419" t="s">
        <v>17252</v>
      </c>
      <c r="L2419" t="str">
        <f>LOOKUP(ImoveisBB[[#This Row],[Vlr_venda_imovel]],Table2[Faixa],Table2[NomeFaixa])</f>
        <v>E. 50k - 65k</v>
      </c>
      <c r="M2419" t="str">
        <f>LOOKUP(ImoveisBB[[#This Row],[Desc%]],Table24[Faixa],Table24[NomeFaixa])</f>
        <v>E. 40% - 50%</v>
      </c>
      <c r="N2419">
        <f>VALUE(SUBSTITUTE(MID(ImoveisBB[[#This Row],[Desc_imovel_numeros]],3,FIND("'",ImoveisBB[[#This Row],[Desc_imovel_numeros]],3)-3),".",","))</f>
        <v>200</v>
      </c>
      <c r="O2419" s="6" t="str">
        <f>LOOKUP(ImoveisBB[[#This Row],[Area1]],Table25[Faixa],Table25[NomeFaixa])</f>
        <v>G. 200m2 - 500m2</v>
      </c>
      <c r="P2419" s="6" t="str">
        <f>IF(ISNUMBER( SEARCH("Desocupado", ImoveisBB[[#This Row],[status_imovel]] ) ), "DESOcupado", "OCUpado")</f>
        <v>OCUpado</v>
      </c>
      <c r="Q2419" s="6" t="str">
        <f>IF(ISNUMBER( SEARCH("Venda", ImoveisBB[[#This Row],[status_imovel]] ) ), "Venda Direta", "Leilão")</f>
        <v>Leilão</v>
      </c>
    </row>
    <row r="2420" spans="1:17" x14ac:dyDescent="0.25">
      <c r="A2420">
        <v>2419</v>
      </c>
      <c r="B2420" s="1" t="s">
        <v>2428</v>
      </c>
      <c r="C2420" t="s">
        <v>3451</v>
      </c>
      <c r="D2420" t="s">
        <v>6629</v>
      </c>
      <c r="E2420" s="7">
        <v>27074</v>
      </c>
      <c r="F2420">
        <v>22</v>
      </c>
      <c r="G2420" t="s">
        <v>7800</v>
      </c>
      <c r="H2420" t="s">
        <v>7952</v>
      </c>
      <c r="I2420" t="s">
        <v>10377</v>
      </c>
      <c r="J2420" t="s">
        <v>13814</v>
      </c>
      <c r="K2420" t="s">
        <v>17253</v>
      </c>
      <c r="L2420" t="str">
        <f>LOOKUP(ImoveisBB[[#This Row],[Vlr_venda_imovel]],Table2[Faixa],Table2[NomeFaixa])</f>
        <v>C. 25k - 35k</v>
      </c>
      <c r="M2420" t="str">
        <f>LOOKUP(ImoveisBB[[#This Row],[Desc%]],Table24[Faixa],Table24[NomeFaixa])</f>
        <v>C. 20% - 30%</v>
      </c>
      <c r="N2420">
        <f>VALUE(SUBSTITUTE(MID(ImoveisBB[[#This Row],[Desc_imovel_numeros]],3,FIND("'",ImoveisBB[[#This Row],[Desc_imovel_numeros]],3)-3),".",","))</f>
        <v>181.35</v>
      </c>
      <c r="O2420" s="6" t="str">
        <f>LOOKUP(ImoveisBB[[#This Row],[Area1]],Table25[Faixa],Table25[NomeFaixa])</f>
        <v>F. 150m2 - 200m2</v>
      </c>
      <c r="P2420" s="6" t="str">
        <f>IF(ISNUMBER( SEARCH("Desocupado", ImoveisBB[[#This Row],[status_imovel]] ) ), "DESOcupado", "OCUpado")</f>
        <v>OCUpado</v>
      </c>
      <c r="Q2420" s="6" t="str">
        <f>IF(ISNUMBER( SEARCH("Venda", ImoveisBB[[#This Row],[status_imovel]] ) ), "Venda Direta", "Leilão")</f>
        <v>Leilão</v>
      </c>
    </row>
    <row r="2421" spans="1:17" x14ac:dyDescent="0.25">
      <c r="A2421">
        <v>2420</v>
      </c>
      <c r="B2421" s="1" t="s">
        <v>2429</v>
      </c>
      <c r="C2421" t="s">
        <v>4076</v>
      </c>
      <c r="D2421" t="s">
        <v>6630</v>
      </c>
      <c r="E2421" s="7">
        <v>51949</v>
      </c>
      <c r="F2421">
        <v>55</v>
      </c>
      <c r="G2421" t="s">
        <v>7814</v>
      </c>
      <c r="H2421" t="s">
        <v>7946</v>
      </c>
      <c r="I2421" t="s">
        <v>10378</v>
      </c>
      <c r="J2421" t="s">
        <v>13815</v>
      </c>
      <c r="K2421" t="s">
        <v>17254</v>
      </c>
      <c r="L2421" t="str">
        <f>LOOKUP(ImoveisBB[[#This Row],[Vlr_venda_imovel]],Table2[Faixa],Table2[NomeFaixa])</f>
        <v>E. 50k - 65k</v>
      </c>
      <c r="M2421" t="str">
        <f>LOOKUP(ImoveisBB[[#This Row],[Desc%]],Table24[Faixa],Table24[NomeFaixa])</f>
        <v>F. 50% - 60%</v>
      </c>
      <c r="N2421">
        <f>VALUE(SUBSTITUTE(MID(ImoveisBB[[#This Row],[Desc_imovel_numeros]],3,FIND("'",ImoveisBB[[#This Row],[Desc_imovel_numeros]],3)-3),".",","))</f>
        <v>125</v>
      </c>
      <c r="O2421" s="6" t="str">
        <f>LOOKUP(ImoveisBB[[#This Row],[Area1]],Table25[Faixa],Table25[NomeFaixa])</f>
        <v>E. 100m2 - 150m2</v>
      </c>
      <c r="P2421" s="6" t="str">
        <f>IF(ISNUMBER( SEARCH("Desocupado", ImoveisBB[[#This Row],[status_imovel]] ) ), "DESOcupado", "OCUpado")</f>
        <v>OCUpado</v>
      </c>
      <c r="Q2421" s="6" t="str">
        <f>IF(ISNUMBER( SEARCH("Venda", ImoveisBB[[#This Row],[status_imovel]] ) ), "Venda Direta", "Leilão")</f>
        <v>Venda Direta</v>
      </c>
    </row>
    <row r="2422" spans="1:17" x14ac:dyDescent="0.25">
      <c r="A2422">
        <v>2421</v>
      </c>
      <c r="B2422" s="1" t="s">
        <v>2430</v>
      </c>
      <c r="C2422" t="s">
        <v>4020</v>
      </c>
      <c r="D2422" t="s">
        <v>6631</v>
      </c>
      <c r="E2422" s="7">
        <v>54233</v>
      </c>
      <c r="F2422">
        <v>54</v>
      </c>
      <c r="G2422" t="s">
        <v>7750</v>
      </c>
      <c r="H2422" t="s">
        <v>7942</v>
      </c>
      <c r="I2422" t="s">
        <v>10379</v>
      </c>
      <c r="J2422" t="s">
        <v>13816</v>
      </c>
      <c r="K2422" t="s">
        <v>17255</v>
      </c>
      <c r="L2422" t="str">
        <f>LOOKUP(ImoveisBB[[#This Row],[Vlr_venda_imovel]],Table2[Faixa],Table2[NomeFaixa])</f>
        <v>E. 50k - 65k</v>
      </c>
      <c r="M2422" t="str">
        <f>LOOKUP(ImoveisBB[[#This Row],[Desc%]],Table24[Faixa],Table24[NomeFaixa])</f>
        <v>F. 50% - 60%</v>
      </c>
      <c r="N2422">
        <f>VALUE(SUBSTITUTE(MID(ImoveisBB[[#This Row],[Desc_imovel_numeros]],3,FIND("'",ImoveisBB[[#This Row],[Desc_imovel_numeros]],3)-3),".",","))</f>
        <v>150</v>
      </c>
      <c r="O2422" s="6" t="str">
        <f>LOOKUP(ImoveisBB[[#This Row],[Area1]],Table25[Faixa],Table25[NomeFaixa])</f>
        <v>F. 150m2 - 200m2</v>
      </c>
      <c r="P2422" s="6" t="str">
        <f>IF(ISNUMBER( SEARCH("Desocupado", ImoveisBB[[#This Row],[status_imovel]] ) ), "DESOcupado", "OCUpado")</f>
        <v>OCUpado</v>
      </c>
      <c r="Q2422" s="6" t="str">
        <f>IF(ISNUMBER( SEARCH("Venda", ImoveisBB[[#This Row],[status_imovel]] ) ), "Venda Direta", "Leilão")</f>
        <v>Leilão</v>
      </c>
    </row>
    <row r="2423" spans="1:17" x14ac:dyDescent="0.25">
      <c r="A2423">
        <v>2422</v>
      </c>
      <c r="B2423" s="1" t="s">
        <v>2431</v>
      </c>
      <c r="C2423" t="s">
        <v>3478</v>
      </c>
      <c r="D2423" t="s">
        <v>6632</v>
      </c>
      <c r="E2423" s="7">
        <v>44502</v>
      </c>
      <c r="F2423">
        <v>48</v>
      </c>
      <c r="G2423" t="s">
        <v>7805</v>
      </c>
      <c r="H2423" t="s">
        <v>7949</v>
      </c>
      <c r="I2423" t="s">
        <v>10380</v>
      </c>
      <c r="J2423" t="s">
        <v>13817</v>
      </c>
      <c r="K2423" t="s">
        <v>17256</v>
      </c>
      <c r="L2423" t="str">
        <f>LOOKUP(ImoveisBB[[#This Row],[Vlr_venda_imovel]],Table2[Faixa],Table2[NomeFaixa])</f>
        <v>D. 35k - 50k</v>
      </c>
      <c r="M2423" t="str">
        <f>LOOKUP(ImoveisBB[[#This Row],[Desc%]],Table24[Faixa],Table24[NomeFaixa])</f>
        <v>E. 40% - 50%</v>
      </c>
      <c r="N2423">
        <f>VALUE(SUBSTITUTE(MID(ImoveisBB[[#This Row],[Desc_imovel_numeros]],3,FIND("'",ImoveisBB[[#This Row],[Desc_imovel_numeros]],3)-3),".",","))</f>
        <v>180</v>
      </c>
      <c r="O2423" s="6" t="str">
        <f>LOOKUP(ImoveisBB[[#This Row],[Area1]],Table25[Faixa],Table25[NomeFaixa])</f>
        <v>F. 150m2 - 200m2</v>
      </c>
      <c r="P2423" s="6" t="str">
        <f>IF(ISNUMBER( SEARCH("Desocupado", ImoveisBB[[#This Row],[status_imovel]] ) ), "DESOcupado", "OCUpado")</f>
        <v>OCUpado</v>
      </c>
      <c r="Q2423" s="6" t="str">
        <f>IF(ISNUMBER( SEARCH("Venda", ImoveisBB[[#This Row],[status_imovel]] ) ), "Venda Direta", "Leilão")</f>
        <v>Venda Direta</v>
      </c>
    </row>
    <row r="2424" spans="1:17" x14ac:dyDescent="0.25">
      <c r="A2424">
        <v>2423</v>
      </c>
      <c r="B2424" s="1" t="s">
        <v>2432</v>
      </c>
      <c r="C2424" t="s">
        <v>3451</v>
      </c>
      <c r="D2424" t="s">
        <v>6633</v>
      </c>
      <c r="E2424" s="7">
        <v>34561</v>
      </c>
      <c r="F2424">
        <v>29</v>
      </c>
      <c r="G2424" t="s">
        <v>7805</v>
      </c>
      <c r="H2424" t="s">
        <v>7949</v>
      </c>
      <c r="I2424" t="s">
        <v>10381</v>
      </c>
      <c r="J2424" t="s">
        <v>13818</v>
      </c>
      <c r="K2424" t="s">
        <v>17257</v>
      </c>
      <c r="L2424" t="str">
        <f>LOOKUP(ImoveisBB[[#This Row],[Vlr_venda_imovel]],Table2[Faixa],Table2[NomeFaixa])</f>
        <v>C. 25k - 35k</v>
      </c>
      <c r="M2424" t="str">
        <f>LOOKUP(ImoveisBB[[#This Row],[Desc%]],Table24[Faixa],Table24[NomeFaixa])</f>
        <v>C. 20% - 30%</v>
      </c>
      <c r="N2424">
        <f>VALUE(SUBSTITUTE(MID(ImoveisBB[[#This Row],[Desc_imovel_numeros]],3,FIND("'",ImoveisBB[[#This Row],[Desc_imovel_numeros]],3)-3),".",","))</f>
        <v>193</v>
      </c>
      <c r="O2424" s="6" t="str">
        <f>LOOKUP(ImoveisBB[[#This Row],[Area1]],Table25[Faixa],Table25[NomeFaixa])</f>
        <v>F. 150m2 - 200m2</v>
      </c>
      <c r="P2424" s="6" t="str">
        <f>IF(ISNUMBER( SEARCH("Desocupado", ImoveisBB[[#This Row],[status_imovel]] ) ), "DESOcupado", "OCUpado")</f>
        <v>DESOcupado</v>
      </c>
      <c r="Q2424" s="6" t="str">
        <f>IF(ISNUMBER( SEARCH("Venda", ImoveisBB[[#This Row],[status_imovel]] ) ), "Venda Direta", "Leilão")</f>
        <v>Venda Direta</v>
      </c>
    </row>
    <row r="2425" spans="1:17" x14ac:dyDescent="0.25">
      <c r="A2425">
        <v>2424</v>
      </c>
      <c r="B2425" s="1" t="s">
        <v>2433</v>
      </c>
      <c r="C2425" t="s">
        <v>3478</v>
      </c>
      <c r="D2425" t="s">
        <v>6634</v>
      </c>
      <c r="E2425" s="7">
        <v>57737</v>
      </c>
      <c r="F2425">
        <v>21</v>
      </c>
      <c r="G2425" t="s">
        <v>7724</v>
      </c>
      <c r="H2425" t="s">
        <v>7937</v>
      </c>
      <c r="I2425" t="s">
        <v>10382</v>
      </c>
      <c r="J2425" t="s">
        <v>13819</v>
      </c>
      <c r="K2425" t="s">
        <v>17258</v>
      </c>
      <c r="L2425" t="str">
        <f>LOOKUP(ImoveisBB[[#This Row],[Vlr_venda_imovel]],Table2[Faixa],Table2[NomeFaixa])</f>
        <v>E. 50k - 65k</v>
      </c>
      <c r="M2425" t="str">
        <f>LOOKUP(ImoveisBB[[#This Row],[Desc%]],Table24[Faixa],Table24[NomeFaixa])</f>
        <v>C. 20% - 30%</v>
      </c>
      <c r="N2425">
        <f>VALUE(SUBSTITUTE(MID(ImoveisBB[[#This Row],[Desc_imovel_numeros]],3,FIND("'",ImoveisBB[[#This Row],[Desc_imovel_numeros]],3)-3),".",","))</f>
        <v>212</v>
      </c>
      <c r="O2425" s="6" t="str">
        <f>LOOKUP(ImoveisBB[[#This Row],[Area1]],Table25[Faixa],Table25[NomeFaixa])</f>
        <v>G. 200m2 - 500m2</v>
      </c>
      <c r="P2425" s="6" t="str">
        <f>IF(ISNUMBER( SEARCH("Desocupado", ImoveisBB[[#This Row],[status_imovel]] ) ), "DESOcupado", "OCUpado")</f>
        <v>OCUpado</v>
      </c>
      <c r="Q2425" s="6" t="str">
        <f>IF(ISNUMBER( SEARCH("Venda", ImoveisBB[[#This Row],[status_imovel]] ) ), "Venda Direta", "Leilão")</f>
        <v>Leilão</v>
      </c>
    </row>
    <row r="2426" spans="1:17" x14ac:dyDescent="0.25">
      <c r="A2426">
        <v>2425</v>
      </c>
      <c r="B2426" s="1" t="s">
        <v>2434</v>
      </c>
      <c r="C2426" t="s">
        <v>3478</v>
      </c>
      <c r="D2426" t="s">
        <v>6635</v>
      </c>
      <c r="E2426" s="7">
        <v>23826</v>
      </c>
      <c r="F2426">
        <v>43</v>
      </c>
      <c r="G2426" t="s">
        <v>7805</v>
      </c>
      <c r="H2426" t="s">
        <v>7949</v>
      </c>
      <c r="I2426" t="s">
        <v>10383</v>
      </c>
      <c r="J2426" t="s">
        <v>13820</v>
      </c>
      <c r="K2426" t="s">
        <v>17259</v>
      </c>
      <c r="L2426" t="str">
        <f>LOOKUP(ImoveisBB[[#This Row],[Vlr_venda_imovel]],Table2[Faixa],Table2[NomeFaixa])</f>
        <v>B. 12,5k - 25k</v>
      </c>
      <c r="M2426" t="str">
        <f>LOOKUP(ImoveisBB[[#This Row],[Desc%]],Table24[Faixa],Table24[NomeFaixa])</f>
        <v>E. 40% - 50%</v>
      </c>
      <c r="N2426">
        <f>VALUE(SUBSTITUTE(MID(ImoveisBB[[#This Row],[Desc_imovel_numeros]],3,FIND("'",ImoveisBB[[#This Row],[Desc_imovel_numeros]],3)-3),".",","))</f>
        <v>170</v>
      </c>
      <c r="O2426" s="6" t="str">
        <f>LOOKUP(ImoveisBB[[#This Row],[Area1]],Table25[Faixa],Table25[NomeFaixa])</f>
        <v>F. 150m2 - 200m2</v>
      </c>
      <c r="P2426" s="6" t="str">
        <f>IF(ISNUMBER( SEARCH("Desocupado", ImoveisBB[[#This Row],[status_imovel]] ) ), "DESOcupado", "OCUpado")</f>
        <v>DESOcupado</v>
      </c>
      <c r="Q2426" s="6" t="str">
        <f>IF(ISNUMBER( SEARCH("Venda", ImoveisBB[[#This Row],[status_imovel]] ) ), "Venda Direta", "Leilão")</f>
        <v>Venda Direta</v>
      </c>
    </row>
    <row r="2427" spans="1:17" x14ac:dyDescent="0.25">
      <c r="A2427">
        <v>2426</v>
      </c>
      <c r="B2427" s="1" t="s">
        <v>2435</v>
      </c>
      <c r="C2427" t="s">
        <v>4077</v>
      </c>
      <c r="D2427" t="s">
        <v>6636</v>
      </c>
      <c r="E2427" s="7">
        <v>46087</v>
      </c>
      <c r="F2427">
        <v>49</v>
      </c>
      <c r="G2427" t="s">
        <v>7819</v>
      </c>
      <c r="H2427" t="s">
        <v>7952</v>
      </c>
      <c r="I2427" t="s">
        <v>10384</v>
      </c>
      <c r="J2427" t="s">
        <v>13821</v>
      </c>
      <c r="K2427" t="s">
        <v>17260</v>
      </c>
      <c r="L2427" t="str">
        <f>LOOKUP(ImoveisBB[[#This Row],[Vlr_venda_imovel]],Table2[Faixa],Table2[NomeFaixa])</f>
        <v>D. 35k - 50k</v>
      </c>
      <c r="M2427" t="str">
        <f>LOOKUP(ImoveisBB[[#This Row],[Desc%]],Table24[Faixa],Table24[NomeFaixa])</f>
        <v>E. 40% - 50%</v>
      </c>
      <c r="N2427">
        <f>VALUE(SUBSTITUTE(MID(ImoveisBB[[#This Row],[Desc_imovel_numeros]],3,FIND("'",ImoveisBB[[#This Row],[Desc_imovel_numeros]],3)-3),".",","))</f>
        <v>160</v>
      </c>
      <c r="O2427" s="6" t="str">
        <f>LOOKUP(ImoveisBB[[#This Row],[Area1]],Table25[Faixa],Table25[NomeFaixa])</f>
        <v>F. 150m2 - 200m2</v>
      </c>
      <c r="P2427" s="6" t="str">
        <f>IF(ISNUMBER( SEARCH("Desocupado", ImoveisBB[[#This Row],[status_imovel]] ) ), "DESOcupado", "OCUpado")</f>
        <v>OCUpado</v>
      </c>
      <c r="Q2427" s="6" t="str">
        <f>IF(ISNUMBER( SEARCH("Venda", ImoveisBB[[#This Row],[status_imovel]] ) ), "Venda Direta", "Leilão")</f>
        <v>Venda Direta</v>
      </c>
    </row>
    <row r="2428" spans="1:17" x14ac:dyDescent="0.25">
      <c r="A2428">
        <v>2427</v>
      </c>
      <c r="B2428" s="1" t="s">
        <v>2436</v>
      </c>
      <c r="C2428" t="s">
        <v>3478</v>
      </c>
      <c r="D2428" t="s">
        <v>6637</v>
      </c>
      <c r="E2428" s="7">
        <v>27605</v>
      </c>
      <c r="F2428">
        <v>58</v>
      </c>
      <c r="G2428" t="s">
        <v>7839</v>
      </c>
      <c r="H2428" t="s">
        <v>7952</v>
      </c>
      <c r="I2428" t="s">
        <v>10385</v>
      </c>
      <c r="J2428" t="s">
        <v>13822</v>
      </c>
      <c r="K2428" t="s">
        <v>17261</v>
      </c>
      <c r="L2428" t="str">
        <f>LOOKUP(ImoveisBB[[#This Row],[Vlr_venda_imovel]],Table2[Faixa],Table2[NomeFaixa])</f>
        <v>C. 25k - 35k</v>
      </c>
      <c r="M2428" t="str">
        <f>LOOKUP(ImoveisBB[[#This Row],[Desc%]],Table24[Faixa],Table24[NomeFaixa])</f>
        <v>F. 50% - 60%</v>
      </c>
      <c r="N2428">
        <f>VALUE(SUBSTITUTE(MID(ImoveisBB[[#This Row],[Desc_imovel_numeros]],3,FIND("'",ImoveisBB[[#This Row],[Desc_imovel_numeros]],3)-3),".",","))</f>
        <v>200</v>
      </c>
      <c r="O2428" s="6" t="str">
        <f>LOOKUP(ImoveisBB[[#This Row],[Area1]],Table25[Faixa],Table25[NomeFaixa])</f>
        <v>G. 200m2 - 500m2</v>
      </c>
      <c r="P2428" s="6" t="str">
        <f>IF(ISNUMBER( SEARCH("Desocupado", ImoveisBB[[#This Row],[status_imovel]] ) ), "DESOcupado", "OCUpado")</f>
        <v>OCUpado</v>
      </c>
      <c r="Q2428" s="6" t="str">
        <f>IF(ISNUMBER( SEARCH("Venda", ImoveisBB[[#This Row],[status_imovel]] ) ), "Venda Direta", "Leilão")</f>
        <v>Venda Direta</v>
      </c>
    </row>
    <row r="2429" spans="1:17" x14ac:dyDescent="0.25">
      <c r="A2429">
        <v>2428</v>
      </c>
      <c r="B2429" s="1" t="s">
        <v>2437</v>
      </c>
      <c r="C2429" t="s">
        <v>3478</v>
      </c>
      <c r="D2429" t="s">
        <v>6638</v>
      </c>
      <c r="E2429" s="7">
        <v>44365</v>
      </c>
      <c r="F2429">
        <v>46</v>
      </c>
      <c r="G2429" t="s">
        <v>7778</v>
      </c>
      <c r="H2429" t="s">
        <v>7945</v>
      </c>
      <c r="I2429" t="s">
        <v>10386</v>
      </c>
      <c r="J2429" t="s">
        <v>13823</v>
      </c>
      <c r="K2429" t="s">
        <v>17262</v>
      </c>
      <c r="L2429" t="str">
        <f>LOOKUP(ImoveisBB[[#This Row],[Vlr_venda_imovel]],Table2[Faixa],Table2[NomeFaixa])</f>
        <v>D. 35k - 50k</v>
      </c>
      <c r="M2429" t="str">
        <f>LOOKUP(ImoveisBB[[#This Row],[Desc%]],Table24[Faixa],Table24[NomeFaixa])</f>
        <v>E. 40% - 50%</v>
      </c>
      <c r="N2429">
        <f>VALUE(SUBSTITUTE(MID(ImoveisBB[[#This Row],[Desc_imovel_numeros]],3,FIND("'",ImoveisBB[[#This Row],[Desc_imovel_numeros]],3)-3),".",","))</f>
        <v>200</v>
      </c>
      <c r="O2429" s="6" t="str">
        <f>LOOKUP(ImoveisBB[[#This Row],[Area1]],Table25[Faixa],Table25[NomeFaixa])</f>
        <v>G. 200m2 - 500m2</v>
      </c>
      <c r="P2429" s="6" t="str">
        <f>IF(ISNUMBER( SEARCH("Desocupado", ImoveisBB[[#This Row],[status_imovel]] ) ), "DESOcupado", "OCUpado")</f>
        <v>OCUpado</v>
      </c>
      <c r="Q2429" s="6" t="str">
        <f>IF(ISNUMBER( SEARCH("Venda", ImoveisBB[[#This Row],[status_imovel]] ) ), "Venda Direta", "Leilão")</f>
        <v>Venda Direta</v>
      </c>
    </row>
    <row r="2430" spans="1:17" x14ac:dyDescent="0.25">
      <c r="A2430">
        <v>2429</v>
      </c>
      <c r="B2430" s="1" t="s">
        <v>2438</v>
      </c>
      <c r="C2430" t="s">
        <v>4078</v>
      </c>
      <c r="D2430" t="s">
        <v>6639</v>
      </c>
      <c r="E2430" s="7">
        <v>51789</v>
      </c>
      <c r="F2430">
        <v>54</v>
      </c>
      <c r="G2430" t="s">
        <v>7884</v>
      </c>
      <c r="H2430" t="s">
        <v>7945</v>
      </c>
      <c r="I2430" t="s">
        <v>10387</v>
      </c>
      <c r="J2430" t="s">
        <v>13824</v>
      </c>
      <c r="K2430" t="s">
        <v>17263</v>
      </c>
      <c r="L2430" t="str">
        <f>LOOKUP(ImoveisBB[[#This Row],[Vlr_venda_imovel]],Table2[Faixa],Table2[NomeFaixa])</f>
        <v>E. 50k - 65k</v>
      </c>
      <c r="M2430" t="str">
        <f>LOOKUP(ImoveisBB[[#This Row],[Desc%]],Table24[Faixa],Table24[NomeFaixa])</f>
        <v>F. 50% - 60%</v>
      </c>
      <c r="N2430">
        <f>VALUE(SUBSTITUTE(MID(ImoveisBB[[#This Row],[Desc_imovel_numeros]],3,FIND("'",ImoveisBB[[#This Row],[Desc_imovel_numeros]],3)-3),".",","))</f>
        <v>150</v>
      </c>
      <c r="O2430" s="6" t="str">
        <f>LOOKUP(ImoveisBB[[#This Row],[Area1]],Table25[Faixa],Table25[NomeFaixa])</f>
        <v>F. 150m2 - 200m2</v>
      </c>
      <c r="P2430" s="6" t="str">
        <f>IF(ISNUMBER( SEARCH("Desocupado", ImoveisBB[[#This Row],[status_imovel]] ) ), "DESOcupado", "OCUpado")</f>
        <v>OCUpado</v>
      </c>
      <c r="Q2430" s="6" t="str">
        <f>IF(ISNUMBER( SEARCH("Venda", ImoveisBB[[#This Row],[status_imovel]] ) ), "Venda Direta", "Leilão")</f>
        <v>Venda Direta</v>
      </c>
    </row>
    <row r="2431" spans="1:17" x14ac:dyDescent="0.25">
      <c r="A2431">
        <v>2430</v>
      </c>
      <c r="B2431" s="1" t="s">
        <v>2439</v>
      </c>
      <c r="C2431" t="s">
        <v>3478</v>
      </c>
      <c r="D2431" t="s">
        <v>6640</v>
      </c>
      <c r="E2431" s="7">
        <v>41117</v>
      </c>
      <c r="F2431">
        <v>53</v>
      </c>
      <c r="G2431" t="s">
        <v>7828</v>
      </c>
      <c r="H2431" t="s">
        <v>7945</v>
      </c>
      <c r="I2431" t="s">
        <v>10388</v>
      </c>
      <c r="J2431" t="s">
        <v>13825</v>
      </c>
      <c r="K2431" t="s">
        <v>17264</v>
      </c>
      <c r="L2431" t="str">
        <f>LOOKUP(ImoveisBB[[#This Row],[Vlr_venda_imovel]],Table2[Faixa],Table2[NomeFaixa])</f>
        <v>D. 35k - 50k</v>
      </c>
      <c r="M2431" t="str">
        <f>LOOKUP(ImoveisBB[[#This Row],[Desc%]],Table24[Faixa],Table24[NomeFaixa])</f>
        <v>F. 50% - 60%</v>
      </c>
      <c r="N2431">
        <f>VALUE(SUBSTITUTE(MID(ImoveisBB[[#This Row],[Desc_imovel_numeros]],3,FIND("'",ImoveisBB[[#This Row],[Desc_imovel_numeros]],3)-3),".",","))</f>
        <v>187.15</v>
      </c>
      <c r="O2431" s="6" t="str">
        <f>LOOKUP(ImoveisBB[[#This Row],[Area1]],Table25[Faixa],Table25[NomeFaixa])</f>
        <v>F. 150m2 - 200m2</v>
      </c>
      <c r="P2431" s="6" t="str">
        <f>IF(ISNUMBER( SEARCH("Desocupado", ImoveisBB[[#This Row],[status_imovel]] ) ), "DESOcupado", "OCUpado")</f>
        <v>OCUpado</v>
      </c>
      <c r="Q2431" s="6" t="str">
        <f>IF(ISNUMBER( SEARCH("Venda", ImoveisBB[[#This Row],[status_imovel]] ) ), "Venda Direta", "Leilão")</f>
        <v>Venda Direta</v>
      </c>
    </row>
    <row r="2432" spans="1:17" x14ac:dyDescent="0.25">
      <c r="A2432">
        <v>2431</v>
      </c>
      <c r="B2432" s="1" t="s">
        <v>2440</v>
      </c>
      <c r="C2432" t="s">
        <v>4079</v>
      </c>
      <c r="D2432" t="s">
        <v>6641</v>
      </c>
      <c r="E2432" s="7">
        <v>52915</v>
      </c>
      <c r="F2432">
        <v>52</v>
      </c>
      <c r="G2432" t="s">
        <v>7723</v>
      </c>
      <c r="H2432" t="s">
        <v>7937</v>
      </c>
      <c r="I2432" t="s">
        <v>10389</v>
      </c>
      <c r="J2432" t="s">
        <v>13826</v>
      </c>
      <c r="K2432" t="s">
        <v>17265</v>
      </c>
      <c r="L2432" t="str">
        <f>LOOKUP(ImoveisBB[[#This Row],[Vlr_venda_imovel]],Table2[Faixa],Table2[NomeFaixa])</f>
        <v>E. 50k - 65k</v>
      </c>
      <c r="M2432" t="str">
        <f>LOOKUP(ImoveisBB[[#This Row],[Desc%]],Table24[Faixa],Table24[NomeFaixa])</f>
        <v>F. 50% - 60%</v>
      </c>
      <c r="N2432">
        <f>VALUE(SUBSTITUTE(MID(ImoveisBB[[#This Row],[Desc_imovel_numeros]],3,FIND("'",ImoveisBB[[#This Row],[Desc_imovel_numeros]],3)-3),".",","))</f>
        <v>150</v>
      </c>
      <c r="O2432" s="6" t="str">
        <f>LOOKUP(ImoveisBB[[#This Row],[Area1]],Table25[Faixa],Table25[NomeFaixa])</f>
        <v>F. 150m2 - 200m2</v>
      </c>
      <c r="P2432" s="6" t="str">
        <f>IF(ISNUMBER( SEARCH("Desocupado", ImoveisBB[[#This Row],[status_imovel]] ) ), "DESOcupado", "OCUpado")</f>
        <v>OCUpado</v>
      </c>
      <c r="Q2432" s="6" t="str">
        <f>IF(ISNUMBER( SEARCH("Venda", ImoveisBB[[#This Row],[status_imovel]] ) ), "Venda Direta", "Leilão")</f>
        <v>Venda Direta</v>
      </c>
    </row>
    <row r="2433" spans="1:17" x14ac:dyDescent="0.25">
      <c r="A2433">
        <v>2432</v>
      </c>
      <c r="B2433" s="1" t="s">
        <v>2441</v>
      </c>
      <c r="C2433" t="s">
        <v>3478</v>
      </c>
      <c r="D2433" t="s">
        <v>6642</v>
      </c>
      <c r="E2433" s="7">
        <v>39808</v>
      </c>
      <c r="F2433">
        <v>38</v>
      </c>
      <c r="G2433" t="s">
        <v>7805</v>
      </c>
      <c r="H2433" t="s">
        <v>7949</v>
      </c>
      <c r="I2433" t="s">
        <v>10390</v>
      </c>
      <c r="J2433" t="s">
        <v>13827</v>
      </c>
      <c r="K2433" t="s">
        <v>17266</v>
      </c>
      <c r="L2433" t="str">
        <f>LOOKUP(ImoveisBB[[#This Row],[Vlr_venda_imovel]],Table2[Faixa],Table2[NomeFaixa])</f>
        <v>D. 35k - 50k</v>
      </c>
      <c r="M2433" t="str">
        <f>LOOKUP(ImoveisBB[[#This Row],[Desc%]],Table24[Faixa],Table24[NomeFaixa])</f>
        <v>D. 30% - 40%</v>
      </c>
      <c r="N2433">
        <f>VALUE(SUBSTITUTE(MID(ImoveisBB[[#This Row],[Desc_imovel_numeros]],3,FIND("'",ImoveisBB[[#This Row],[Desc_imovel_numeros]],3)-3),".",","))</f>
        <v>228</v>
      </c>
      <c r="O2433" s="6" t="str">
        <f>LOOKUP(ImoveisBB[[#This Row],[Area1]],Table25[Faixa],Table25[NomeFaixa])</f>
        <v>G. 200m2 - 500m2</v>
      </c>
      <c r="P2433" s="6" t="str">
        <f>IF(ISNUMBER( SEARCH("Desocupado", ImoveisBB[[#This Row],[status_imovel]] ) ), "DESOcupado", "OCUpado")</f>
        <v>OCUpado</v>
      </c>
      <c r="Q2433" s="6" t="str">
        <f>IF(ISNUMBER( SEARCH("Venda", ImoveisBB[[#This Row],[status_imovel]] ) ), "Venda Direta", "Leilão")</f>
        <v>Leilão</v>
      </c>
    </row>
    <row r="2434" spans="1:17" x14ac:dyDescent="0.25">
      <c r="A2434">
        <v>2433</v>
      </c>
      <c r="B2434" s="1" t="s">
        <v>2442</v>
      </c>
      <c r="C2434" t="s">
        <v>4066</v>
      </c>
      <c r="D2434" t="s">
        <v>6643</v>
      </c>
      <c r="E2434" s="7">
        <v>57887</v>
      </c>
      <c r="F2434">
        <v>54</v>
      </c>
      <c r="G2434" t="s">
        <v>7722</v>
      </c>
      <c r="H2434" t="s">
        <v>7937</v>
      </c>
      <c r="I2434" t="s">
        <v>10391</v>
      </c>
      <c r="J2434" t="s">
        <v>13828</v>
      </c>
      <c r="K2434" t="s">
        <v>17267</v>
      </c>
      <c r="L2434" t="str">
        <f>LOOKUP(ImoveisBB[[#This Row],[Vlr_venda_imovel]],Table2[Faixa],Table2[NomeFaixa])</f>
        <v>E. 50k - 65k</v>
      </c>
      <c r="M2434" t="str">
        <f>LOOKUP(ImoveisBB[[#This Row],[Desc%]],Table24[Faixa],Table24[NomeFaixa])</f>
        <v>F. 50% - 60%</v>
      </c>
      <c r="N2434">
        <f>VALUE(SUBSTITUTE(MID(ImoveisBB[[#This Row],[Desc_imovel_numeros]],3,FIND("'",ImoveisBB[[#This Row],[Desc_imovel_numeros]],3)-3),".",","))</f>
        <v>136.47</v>
      </c>
      <c r="O2434" s="6" t="str">
        <f>LOOKUP(ImoveisBB[[#This Row],[Area1]],Table25[Faixa],Table25[NomeFaixa])</f>
        <v>E. 100m2 - 150m2</v>
      </c>
      <c r="P2434" s="6" t="str">
        <f>IF(ISNUMBER( SEARCH("Desocupado", ImoveisBB[[#This Row],[status_imovel]] ) ), "DESOcupado", "OCUpado")</f>
        <v>OCUpado</v>
      </c>
      <c r="Q2434" s="6" t="str">
        <f>IF(ISNUMBER( SEARCH("Venda", ImoveisBB[[#This Row],[status_imovel]] ) ), "Venda Direta", "Leilão")</f>
        <v>Venda Direta</v>
      </c>
    </row>
    <row r="2435" spans="1:17" x14ac:dyDescent="0.25">
      <c r="A2435">
        <v>2434</v>
      </c>
      <c r="B2435" s="1" t="s">
        <v>2443</v>
      </c>
      <c r="C2435" t="s">
        <v>3544</v>
      </c>
      <c r="D2435" t="s">
        <v>6644</v>
      </c>
      <c r="E2435" s="7">
        <v>62857</v>
      </c>
      <c r="F2435">
        <v>42</v>
      </c>
      <c r="G2435" t="s">
        <v>7759</v>
      </c>
      <c r="H2435" t="s">
        <v>7943</v>
      </c>
      <c r="I2435" t="s">
        <v>10392</v>
      </c>
      <c r="J2435" t="s">
        <v>13829</v>
      </c>
      <c r="K2435" t="s">
        <v>17268</v>
      </c>
      <c r="L2435" t="str">
        <f>LOOKUP(ImoveisBB[[#This Row],[Vlr_venda_imovel]],Table2[Faixa],Table2[NomeFaixa])</f>
        <v>E. 50k - 65k</v>
      </c>
      <c r="M2435" t="str">
        <f>LOOKUP(ImoveisBB[[#This Row],[Desc%]],Table24[Faixa],Table24[NomeFaixa])</f>
        <v>E. 40% - 50%</v>
      </c>
      <c r="N2435">
        <f>VALUE(SUBSTITUTE(MID(ImoveisBB[[#This Row],[Desc_imovel_numeros]],3,FIND("'",ImoveisBB[[#This Row],[Desc_imovel_numeros]],3)-3),".",","))</f>
        <v>90</v>
      </c>
      <c r="O2435" s="6" t="str">
        <f>LOOKUP(ImoveisBB[[#This Row],[Area1]],Table25[Faixa],Table25[NomeFaixa])</f>
        <v>D. 75m2 - 100m2</v>
      </c>
      <c r="P2435" s="6" t="str">
        <f>IF(ISNUMBER( SEARCH("Desocupado", ImoveisBB[[#This Row],[status_imovel]] ) ), "DESOcupado", "OCUpado")</f>
        <v>OCUpado</v>
      </c>
      <c r="Q2435" s="6" t="str">
        <f>IF(ISNUMBER( SEARCH("Venda", ImoveisBB[[#This Row],[status_imovel]] ) ), "Venda Direta", "Leilão")</f>
        <v>Leilão</v>
      </c>
    </row>
    <row r="2436" spans="1:17" x14ac:dyDescent="0.25">
      <c r="A2436">
        <v>2435</v>
      </c>
      <c r="B2436" s="1" t="s">
        <v>2444</v>
      </c>
      <c r="C2436" t="s">
        <v>3553</v>
      </c>
      <c r="D2436" t="s">
        <v>6645</v>
      </c>
      <c r="E2436" s="7">
        <v>60867</v>
      </c>
      <c r="F2436">
        <v>45</v>
      </c>
      <c r="G2436" t="s">
        <v>7759</v>
      </c>
      <c r="H2436" t="s">
        <v>7943</v>
      </c>
      <c r="I2436" t="s">
        <v>10393</v>
      </c>
      <c r="J2436" t="s">
        <v>13830</v>
      </c>
      <c r="K2436" t="s">
        <v>17269</v>
      </c>
      <c r="L2436" t="str">
        <f>LOOKUP(ImoveisBB[[#This Row],[Vlr_venda_imovel]],Table2[Faixa],Table2[NomeFaixa])</f>
        <v>E. 50k - 65k</v>
      </c>
      <c r="M2436" t="str">
        <f>LOOKUP(ImoveisBB[[#This Row],[Desc%]],Table24[Faixa],Table24[NomeFaixa])</f>
        <v>E. 40% - 50%</v>
      </c>
      <c r="N2436">
        <f>VALUE(SUBSTITUTE(MID(ImoveisBB[[#This Row],[Desc_imovel_numeros]],3,FIND("'",ImoveisBB[[#This Row],[Desc_imovel_numeros]],3)-3),".",","))</f>
        <v>90</v>
      </c>
      <c r="O2436" s="6" t="str">
        <f>LOOKUP(ImoveisBB[[#This Row],[Area1]],Table25[Faixa],Table25[NomeFaixa])</f>
        <v>D. 75m2 - 100m2</v>
      </c>
      <c r="P2436" s="6" t="str">
        <f>IF(ISNUMBER( SEARCH("Desocupado", ImoveisBB[[#This Row],[status_imovel]] ) ), "DESOcupado", "OCUpado")</f>
        <v>OCUpado</v>
      </c>
      <c r="Q2436" s="6" t="str">
        <f>IF(ISNUMBER( SEARCH("Venda", ImoveisBB[[#This Row],[status_imovel]] ) ), "Venda Direta", "Leilão")</f>
        <v>Venda Direta</v>
      </c>
    </row>
    <row r="2437" spans="1:17" x14ac:dyDescent="0.25">
      <c r="A2437">
        <v>2436</v>
      </c>
      <c r="B2437" s="1" t="s">
        <v>2445</v>
      </c>
      <c r="C2437" t="s">
        <v>3478</v>
      </c>
      <c r="D2437" t="s">
        <v>6646</v>
      </c>
      <c r="E2437" s="7">
        <v>34947</v>
      </c>
      <c r="F2437">
        <v>47</v>
      </c>
      <c r="G2437" t="s">
        <v>7805</v>
      </c>
      <c r="H2437" t="s">
        <v>7949</v>
      </c>
      <c r="I2437" t="s">
        <v>10394</v>
      </c>
      <c r="J2437" t="s">
        <v>13831</v>
      </c>
      <c r="K2437" t="s">
        <v>17270</v>
      </c>
      <c r="L2437" t="str">
        <f>LOOKUP(ImoveisBB[[#This Row],[Vlr_venda_imovel]],Table2[Faixa],Table2[NomeFaixa])</f>
        <v>C. 25k - 35k</v>
      </c>
      <c r="M2437" t="str">
        <f>LOOKUP(ImoveisBB[[#This Row],[Desc%]],Table24[Faixa],Table24[NomeFaixa])</f>
        <v>E. 40% - 50%</v>
      </c>
      <c r="N2437">
        <f>VALUE(SUBSTITUTE(MID(ImoveisBB[[#This Row],[Desc_imovel_numeros]],3,FIND("'",ImoveisBB[[#This Row],[Desc_imovel_numeros]],3)-3),".",","))</f>
        <v>225</v>
      </c>
      <c r="O2437" s="6" t="str">
        <f>LOOKUP(ImoveisBB[[#This Row],[Area1]],Table25[Faixa],Table25[NomeFaixa])</f>
        <v>G. 200m2 - 500m2</v>
      </c>
      <c r="P2437" s="6" t="str">
        <f>IF(ISNUMBER( SEARCH("Desocupado", ImoveisBB[[#This Row],[status_imovel]] ) ), "DESOcupado", "OCUpado")</f>
        <v>OCUpado</v>
      </c>
      <c r="Q2437" s="6" t="str">
        <f>IF(ISNUMBER( SEARCH("Venda", ImoveisBB[[#This Row],[status_imovel]] ) ), "Venda Direta", "Leilão")</f>
        <v>Venda Direta</v>
      </c>
    </row>
    <row r="2438" spans="1:17" x14ac:dyDescent="0.25">
      <c r="A2438">
        <v>2437</v>
      </c>
      <c r="B2438" s="1" t="s">
        <v>2446</v>
      </c>
      <c r="C2438" t="s">
        <v>4066</v>
      </c>
      <c r="D2438" t="s">
        <v>6647</v>
      </c>
      <c r="E2438" s="7">
        <v>59278</v>
      </c>
      <c r="F2438">
        <v>56</v>
      </c>
      <c r="G2438" t="s">
        <v>7722</v>
      </c>
      <c r="H2438" t="s">
        <v>7937</v>
      </c>
      <c r="I2438" t="s">
        <v>10395</v>
      </c>
      <c r="J2438" t="s">
        <v>13832</v>
      </c>
      <c r="K2438" t="s">
        <v>17271</v>
      </c>
      <c r="L2438" t="str">
        <f>LOOKUP(ImoveisBB[[#This Row],[Vlr_venda_imovel]],Table2[Faixa],Table2[NomeFaixa])</f>
        <v>E. 50k - 65k</v>
      </c>
      <c r="M2438" t="str">
        <f>LOOKUP(ImoveisBB[[#This Row],[Desc%]],Table24[Faixa],Table24[NomeFaixa])</f>
        <v>F. 50% - 60%</v>
      </c>
      <c r="N2438">
        <f>VALUE(SUBSTITUTE(MID(ImoveisBB[[#This Row],[Desc_imovel_numeros]],3,FIND("'",ImoveisBB[[#This Row],[Desc_imovel_numeros]],3)-3),".",","))</f>
        <v>136.47</v>
      </c>
      <c r="O2438" s="6" t="str">
        <f>LOOKUP(ImoveisBB[[#This Row],[Area1]],Table25[Faixa],Table25[NomeFaixa])</f>
        <v>E. 100m2 - 150m2</v>
      </c>
      <c r="P2438" s="6" t="str">
        <f>IF(ISNUMBER( SEARCH("Desocupado", ImoveisBB[[#This Row],[status_imovel]] ) ), "DESOcupado", "OCUpado")</f>
        <v>OCUpado</v>
      </c>
      <c r="Q2438" s="6" t="str">
        <f>IF(ISNUMBER( SEARCH("Venda", ImoveisBB[[#This Row],[status_imovel]] ) ), "Venda Direta", "Leilão")</f>
        <v>Venda Direta</v>
      </c>
    </row>
    <row r="2439" spans="1:17" x14ac:dyDescent="0.25">
      <c r="A2439">
        <v>2438</v>
      </c>
      <c r="B2439" s="1" t="s">
        <v>2447</v>
      </c>
      <c r="C2439" t="s">
        <v>3478</v>
      </c>
      <c r="D2439" t="s">
        <v>6648</v>
      </c>
      <c r="E2439" s="7">
        <v>39261</v>
      </c>
      <c r="F2439">
        <v>53</v>
      </c>
      <c r="G2439" t="s">
        <v>7803</v>
      </c>
      <c r="H2439" t="s">
        <v>7945</v>
      </c>
      <c r="I2439" t="s">
        <v>10396</v>
      </c>
      <c r="J2439" t="s">
        <v>13833</v>
      </c>
      <c r="K2439" t="s">
        <v>17272</v>
      </c>
      <c r="L2439" t="str">
        <f>LOOKUP(ImoveisBB[[#This Row],[Vlr_venda_imovel]],Table2[Faixa],Table2[NomeFaixa])</f>
        <v>D. 35k - 50k</v>
      </c>
      <c r="M2439" t="str">
        <f>LOOKUP(ImoveisBB[[#This Row],[Desc%]],Table24[Faixa],Table24[NomeFaixa])</f>
        <v>F. 50% - 60%</v>
      </c>
      <c r="N2439">
        <f>VALUE(SUBSTITUTE(MID(ImoveisBB[[#This Row],[Desc_imovel_numeros]],3,FIND("'",ImoveisBB[[#This Row],[Desc_imovel_numeros]],3)-3),".",","))</f>
        <v>131.99</v>
      </c>
      <c r="O2439" s="6" t="str">
        <f>LOOKUP(ImoveisBB[[#This Row],[Area1]],Table25[Faixa],Table25[NomeFaixa])</f>
        <v>E. 100m2 - 150m2</v>
      </c>
      <c r="P2439" s="6" t="str">
        <f>IF(ISNUMBER( SEARCH("Desocupado", ImoveisBB[[#This Row],[status_imovel]] ) ), "DESOcupado", "OCUpado")</f>
        <v>OCUpado</v>
      </c>
      <c r="Q2439" s="6" t="str">
        <f>IF(ISNUMBER( SEARCH("Venda", ImoveisBB[[#This Row],[status_imovel]] ) ), "Venda Direta", "Leilão")</f>
        <v>Venda Direta</v>
      </c>
    </row>
    <row r="2440" spans="1:17" x14ac:dyDescent="0.25">
      <c r="A2440">
        <v>2439</v>
      </c>
      <c r="B2440" s="1" t="s">
        <v>2448</v>
      </c>
      <c r="C2440" t="s">
        <v>3478</v>
      </c>
      <c r="D2440" t="s">
        <v>6649</v>
      </c>
      <c r="E2440" s="7">
        <v>32780</v>
      </c>
      <c r="F2440">
        <v>45</v>
      </c>
      <c r="G2440" t="s">
        <v>7797</v>
      </c>
      <c r="H2440" t="s">
        <v>7950</v>
      </c>
      <c r="I2440" t="s">
        <v>10397</v>
      </c>
      <c r="J2440" t="s">
        <v>13834</v>
      </c>
      <c r="K2440" t="s">
        <v>17273</v>
      </c>
      <c r="L2440" t="str">
        <f>LOOKUP(ImoveisBB[[#This Row],[Vlr_venda_imovel]],Table2[Faixa],Table2[NomeFaixa])</f>
        <v>C. 25k - 35k</v>
      </c>
      <c r="M2440" t="str">
        <f>LOOKUP(ImoveisBB[[#This Row],[Desc%]],Table24[Faixa],Table24[NomeFaixa])</f>
        <v>E. 40% - 50%</v>
      </c>
      <c r="N2440">
        <f>VALUE(SUBSTITUTE(MID(ImoveisBB[[#This Row],[Desc_imovel_numeros]],3,FIND("'",ImoveisBB[[#This Row],[Desc_imovel_numeros]],3)-3),".",","))</f>
        <v>92.8</v>
      </c>
      <c r="O2440" s="6" t="str">
        <f>LOOKUP(ImoveisBB[[#This Row],[Area1]],Table25[Faixa],Table25[NomeFaixa])</f>
        <v>D. 75m2 - 100m2</v>
      </c>
      <c r="P2440" s="6" t="str">
        <f>IF(ISNUMBER( SEARCH("Desocupado", ImoveisBB[[#This Row],[status_imovel]] ) ), "DESOcupado", "OCUpado")</f>
        <v>OCUpado</v>
      </c>
      <c r="Q2440" s="6" t="str">
        <f>IF(ISNUMBER( SEARCH("Venda", ImoveisBB[[#This Row],[status_imovel]] ) ), "Venda Direta", "Leilão")</f>
        <v>Leilão</v>
      </c>
    </row>
    <row r="2441" spans="1:17" x14ac:dyDescent="0.25">
      <c r="A2441">
        <v>2440</v>
      </c>
      <c r="B2441" s="1" t="s">
        <v>2449</v>
      </c>
      <c r="C2441" t="s">
        <v>3478</v>
      </c>
      <c r="D2441" t="s">
        <v>6650</v>
      </c>
      <c r="E2441" s="7">
        <v>54591</v>
      </c>
      <c r="F2441">
        <v>47</v>
      </c>
      <c r="G2441" t="s">
        <v>7828</v>
      </c>
      <c r="H2441" t="s">
        <v>7945</v>
      </c>
      <c r="I2441" t="s">
        <v>10398</v>
      </c>
      <c r="J2441" t="s">
        <v>13835</v>
      </c>
      <c r="K2441" t="s">
        <v>17274</v>
      </c>
      <c r="L2441" t="str">
        <f>LOOKUP(ImoveisBB[[#This Row],[Vlr_venda_imovel]],Table2[Faixa],Table2[NomeFaixa])</f>
        <v>E. 50k - 65k</v>
      </c>
      <c r="M2441" t="str">
        <f>LOOKUP(ImoveisBB[[#This Row],[Desc%]],Table24[Faixa],Table24[NomeFaixa])</f>
        <v>E. 40% - 50%</v>
      </c>
      <c r="N2441">
        <f>VALUE(SUBSTITUTE(MID(ImoveisBB[[#This Row],[Desc_imovel_numeros]],3,FIND("'",ImoveisBB[[#This Row],[Desc_imovel_numeros]],3)-3),".",","))</f>
        <v>200</v>
      </c>
      <c r="O2441" s="6" t="str">
        <f>LOOKUP(ImoveisBB[[#This Row],[Area1]],Table25[Faixa],Table25[NomeFaixa])</f>
        <v>G. 200m2 - 500m2</v>
      </c>
      <c r="P2441" s="6" t="str">
        <f>IF(ISNUMBER( SEARCH("Desocupado", ImoveisBB[[#This Row],[status_imovel]] ) ), "DESOcupado", "OCUpado")</f>
        <v>OCUpado</v>
      </c>
      <c r="Q2441" s="6" t="str">
        <f>IF(ISNUMBER( SEARCH("Venda", ImoveisBB[[#This Row],[status_imovel]] ) ), "Venda Direta", "Leilão")</f>
        <v>Venda Direta</v>
      </c>
    </row>
    <row r="2442" spans="1:17" x14ac:dyDescent="0.25">
      <c r="A2442">
        <v>2441</v>
      </c>
      <c r="B2442" s="1" t="s">
        <v>2450</v>
      </c>
      <c r="C2442" t="s">
        <v>3478</v>
      </c>
      <c r="D2442" t="s">
        <v>6651</v>
      </c>
      <c r="E2442" s="7">
        <v>34405</v>
      </c>
      <c r="F2442">
        <v>40</v>
      </c>
      <c r="G2442" t="s">
        <v>7805</v>
      </c>
      <c r="H2442" t="s">
        <v>7949</v>
      </c>
      <c r="I2442" t="s">
        <v>10399</v>
      </c>
      <c r="J2442" t="s">
        <v>13836</v>
      </c>
      <c r="K2442" t="s">
        <v>17275</v>
      </c>
      <c r="L2442" t="str">
        <f>LOOKUP(ImoveisBB[[#This Row],[Vlr_venda_imovel]],Table2[Faixa],Table2[NomeFaixa])</f>
        <v>C. 25k - 35k</v>
      </c>
      <c r="M2442" t="str">
        <f>LOOKUP(ImoveisBB[[#This Row],[Desc%]],Table24[Faixa],Table24[NomeFaixa])</f>
        <v>E. 40% - 50%</v>
      </c>
      <c r="N2442">
        <f>VALUE(SUBSTITUTE(MID(ImoveisBB[[#This Row],[Desc_imovel_numeros]],3,FIND("'",ImoveisBB[[#This Row],[Desc_imovel_numeros]],3)-3),".",","))</f>
        <v>280</v>
      </c>
      <c r="O2442" s="6" t="str">
        <f>LOOKUP(ImoveisBB[[#This Row],[Area1]],Table25[Faixa],Table25[NomeFaixa])</f>
        <v>G. 200m2 - 500m2</v>
      </c>
      <c r="P2442" s="6" t="str">
        <f>IF(ISNUMBER( SEARCH("Desocupado", ImoveisBB[[#This Row],[status_imovel]] ) ), "DESOcupado", "OCUpado")</f>
        <v>OCUpado</v>
      </c>
      <c r="Q2442" s="6" t="str">
        <f>IF(ISNUMBER( SEARCH("Venda", ImoveisBB[[#This Row],[status_imovel]] ) ), "Venda Direta", "Leilão")</f>
        <v>Leilão</v>
      </c>
    </row>
    <row r="2443" spans="1:17" x14ac:dyDescent="0.25">
      <c r="A2443">
        <v>2442</v>
      </c>
      <c r="B2443" s="1" t="s">
        <v>2451</v>
      </c>
      <c r="C2443" t="s">
        <v>3463</v>
      </c>
      <c r="D2443" t="s">
        <v>6652</v>
      </c>
      <c r="E2443" s="7">
        <v>46685</v>
      </c>
      <c r="F2443">
        <v>52</v>
      </c>
      <c r="G2443" t="s">
        <v>7916</v>
      </c>
      <c r="H2443" t="s">
        <v>7946</v>
      </c>
      <c r="I2443" t="s">
        <v>10400</v>
      </c>
      <c r="J2443" t="s">
        <v>13837</v>
      </c>
      <c r="K2443" t="s">
        <v>17276</v>
      </c>
      <c r="L2443" t="str">
        <f>LOOKUP(ImoveisBB[[#This Row],[Vlr_venda_imovel]],Table2[Faixa],Table2[NomeFaixa])</f>
        <v>D. 35k - 50k</v>
      </c>
      <c r="M2443" t="str">
        <f>LOOKUP(ImoveisBB[[#This Row],[Desc%]],Table24[Faixa],Table24[NomeFaixa])</f>
        <v>F. 50% - 60%</v>
      </c>
      <c r="N2443">
        <f>VALUE(SUBSTITUTE(MID(ImoveisBB[[#This Row],[Desc_imovel_numeros]],3,FIND("'",ImoveisBB[[#This Row],[Desc_imovel_numeros]],3)-3),".",","))</f>
        <v>100</v>
      </c>
      <c r="O2443" s="6" t="str">
        <f>LOOKUP(ImoveisBB[[#This Row],[Area1]],Table25[Faixa],Table25[NomeFaixa])</f>
        <v>E. 100m2 - 150m2</v>
      </c>
      <c r="P2443" s="6" t="str">
        <f>IF(ISNUMBER( SEARCH("Desocupado", ImoveisBB[[#This Row],[status_imovel]] ) ), "DESOcupado", "OCUpado")</f>
        <v>OCUpado</v>
      </c>
      <c r="Q2443" s="6" t="str">
        <f>IF(ISNUMBER( SEARCH("Venda", ImoveisBB[[#This Row],[status_imovel]] ) ), "Venda Direta", "Leilão")</f>
        <v>Venda Direta</v>
      </c>
    </row>
    <row r="2444" spans="1:17" x14ac:dyDescent="0.25">
      <c r="A2444">
        <v>2443</v>
      </c>
      <c r="B2444" s="1" t="s">
        <v>2452</v>
      </c>
      <c r="C2444" t="s">
        <v>3478</v>
      </c>
      <c r="D2444" t="s">
        <v>6653</v>
      </c>
      <c r="E2444" s="7">
        <v>38960</v>
      </c>
      <c r="F2444">
        <v>55</v>
      </c>
      <c r="G2444" t="s">
        <v>7803</v>
      </c>
      <c r="H2444" t="s">
        <v>7945</v>
      </c>
      <c r="I2444" t="s">
        <v>10401</v>
      </c>
      <c r="J2444" t="s">
        <v>13838</v>
      </c>
      <c r="K2444" t="s">
        <v>17277</v>
      </c>
      <c r="L2444" t="str">
        <f>LOOKUP(ImoveisBB[[#This Row],[Vlr_venda_imovel]],Table2[Faixa],Table2[NomeFaixa])</f>
        <v>D. 35k - 50k</v>
      </c>
      <c r="M2444" t="str">
        <f>LOOKUP(ImoveisBB[[#This Row],[Desc%]],Table24[Faixa],Table24[NomeFaixa])</f>
        <v>F. 50% - 60%</v>
      </c>
      <c r="N2444">
        <f>VALUE(SUBSTITUTE(MID(ImoveisBB[[#This Row],[Desc_imovel_numeros]],3,FIND("'",ImoveisBB[[#This Row],[Desc_imovel_numeros]],3)-3),".",","))</f>
        <v>194.79</v>
      </c>
      <c r="O2444" s="6" t="str">
        <f>LOOKUP(ImoveisBB[[#This Row],[Area1]],Table25[Faixa],Table25[NomeFaixa])</f>
        <v>F. 150m2 - 200m2</v>
      </c>
      <c r="P2444" s="6" t="str">
        <f>IF(ISNUMBER( SEARCH("Desocupado", ImoveisBB[[#This Row],[status_imovel]] ) ), "DESOcupado", "OCUpado")</f>
        <v>OCUpado</v>
      </c>
      <c r="Q2444" s="6" t="str">
        <f>IF(ISNUMBER( SEARCH("Venda", ImoveisBB[[#This Row],[status_imovel]] ) ), "Venda Direta", "Leilão")</f>
        <v>Venda Direta</v>
      </c>
    </row>
    <row r="2445" spans="1:17" x14ac:dyDescent="0.25">
      <c r="A2445">
        <v>2444</v>
      </c>
      <c r="B2445" s="1" t="s">
        <v>2453</v>
      </c>
      <c r="C2445" t="s">
        <v>3478</v>
      </c>
      <c r="D2445" t="s">
        <v>6654</v>
      </c>
      <c r="E2445" s="7">
        <v>36493</v>
      </c>
      <c r="F2445">
        <v>47</v>
      </c>
      <c r="G2445" t="s">
        <v>7805</v>
      </c>
      <c r="H2445" t="s">
        <v>7949</v>
      </c>
      <c r="I2445" t="s">
        <v>10402</v>
      </c>
      <c r="J2445" t="s">
        <v>13839</v>
      </c>
      <c r="K2445" t="s">
        <v>17278</v>
      </c>
      <c r="L2445" t="str">
        <f>LOOKUP(ImoveisBB[[#This Row],[Vlr_venda_imovel]],Table2[Faixa],Table2[NomeFaixa])</f>
        <v>D. 35k - 50k</v>
      </c>
      <c r="M2445" t="str">
        <f>LOOKUP(ImoveisBB[[#This Row],[Desc%]],Table24[Faixa],Table24[NomeFaixa])</f>
        <v>E. 40% - 50%</v>
      </c>
      <c r="N2445">
        <f>VALUE(SUBSTITUTE(MID(ImoveisBB[[#This Row],[Desc_imovel_numeros]],3,FIND("'",ImoveisBB[[#This Row],[Desc_imovel_numeros]],3)-3),".",","))</f>
        <v>165.5</v>
      </c>
      <c r="O2445" s="6" t="str">
        <f>LOOKUP(ImoveisBB[[#This Row],[Area1]],Table25[Faixa],Table25[NomeFaixa])</f>
        <v>F. 150m2 - 200m2</v>
      </c>
      <c r="P2445" s="6" t="str">
        <f>IF(ISNUMBER( SEARCH("Desocupado", ImoveisBB[[#This Row],[status_imovel]] ) ), "DESOcupado", "OCUpado")</f>
        <v>OCUpado</v>
      </c>
      <c r="Q2445" s="6" t="str">
        <f>IF(ISNUMBER( SEARCH("Venda", ImoveisBB[[#This Row],[status_imovel]] ) ), "Venda Direta", "Leilão")</f>
        <v>Venda Direta</v>
      </c>
    </row>
    <row r="2446" spans="1:17" x14ac:dyDescent="0.25">
      <c r="A2446">
        <v>2445</v>
      </c>
      <c r="B2446" s="1" t="s">
        <v>2454</v>
      </c>
      <c r="C2446" t="s">
        <v>3478</v>
      </c>
      <c r="D2446" t="s">
        <v>6655</v>
      </c>
      <c r="E2446" s="7">
        <v>41233</v>
      </c>
      <c r="F2446">
        <v>40</v>
      </c>
      <c r="G2446" t="s">
        <v>7805</v>
      </c>
      <c r="H2446" t="s">
        <v>7949</v>
      </c>
      <c r="I2446" t="s">
        <v>10403</v>
      </c>
      <c r="J2446" t="s">
        <v>13840</v>
      </c>
      <c r="K2446" t="s">
        <v>17279</v>
      </c>
      <c r="L2446" t="str">
        <f>LOOKUP(ImoveisBB[[#This Row],[Vlr_venda_imovel]],Table2[Faixa],Table2[NomeFaixa])</f>
        <v>D. 35k - 50k</v>
      </c>
      <c r="M2446" t="str">
        <f>LOOKUP(ImoveisBB[[#This Row],[Desc%]],Table24[Faixa],Table24[NomeFaixa])</f>
        <v>E. 40% - 50%</v>
      </c>
      <c r="N2446">
        <f>VALUE(SUBSTITUTE(MID(ImoveisBB[[#This Row],[Desc_imovel_numeros]],3,FIND("'",ImoveisBB[[#This Row],[Desc_imovel_numeros]],3)-3),".",","))</f>
        <v>126</v>
      </c>
      <c r="O2446" s="6" t="str">
        <f>LOOKUP(ImoveisBB[[#This Row],[Area1]],Table25[Faixa],Table25[NomeFaixa])</f>
        <v>E. 100m2 - 150m2</v>
      </c>
      <c r="P2446" s="6" t="str">
        <f>IF(ISNUMBER( SEARCH("Desocupado", ImoveisBB[[#This Row],[status_imovel]] ) ), "DESOcupado", "OCUpado")</f>
        <v>OCUpado</v>
      </c>
      <c r="Q2446" s="6" t="str">
        <f>IF(ISNUMBER( SEARCH("Venda", ImoveisBB[[#This Row],[status_imovel]] ) ), "Venda Direta", "Leilão")</f>
        <v>Leilão</v>
      </c>
    </row>
    <row r="2447" spans="1:17" x14ac:dyDescent="0.25">
      <c r="A2447">
        <v>2446</v>
      </c>
      <c r="B2447" s="1" t="s">
        <v>2455</v>
      </c>
      <c r="C2447" t="s">
        <v>3478</v>
      </c>
      <c r="D2447" t="s">
        <v>6656</v>
      </c>
      <c r="E2447" s="7">
        <v>35044</v>
      </c>
      <c r="F2447">
        <v>49</v>
      </c>
      <c r="G2447" t="s">
        <v>7805</v>
      </c>
      <c r="H2447" t="s">
        <v>7949</v>
      </c>
      <c r="I2447" t="s">
        <v>10404</v>
      </c>
      <c r="J2447" t="s">
        <v>13841</v>
      </c>
      <c r="K2447" t="s">
        <v>17280</v>
      </c>
      <c r="L2447" t="str">
        <f>LOOKUP(ImoveisBB[[#This Row],[Vlr_venda_imovel]],Table2[Faixa],Table2[NomeFaixa])</f>
        <v>D. 35k - 50k</v>
      </c>
      <c r="M2447" t="str">
        <f>LOOKUP(ImoveisBB[[#This Row],[Desc%]],Table24[Faixa],Table24[NomeFaixa])</f>
        <v>E. 40% - 50%</v>
      </c>
      <c r="N2447">
        <f>VALUE(SUBSTITUTE(MID(ImoveisBB[[#This Row],[Desc_imovel_numeros]],3,FIND("'",ImoveisBB[[#This Row],[Desc_imovel_numeros]],3)-3),".",","))</f>
        <v>126</v>
      </c>
      <c r="O2447" s="6" t="str">
        <f>LOOKUP(ImoveisBB[[#This Row],[Area1]],Table25[Faixa],Table25[NomeFaixa])</f>
        <v>E. 100m2 - 150m2</v>
      </c>
      <c r="P2447" s="6" t="str">
        <f>IF(ISNUMBER( SEARCH("Desocupado", ImoveisBB[[#This Row],[status_imovel]] ) ), "DESOcupado", "OCUpado")</f>
        <v>OCUpado</v>
      </c>
      <c r="Q2447" s="6" t="str">
        <f>IF(ISNUMBER( SEARCH("Venda", ImoveisBB[[#This Row],[status_imovel]] ) ), "Venda Direta", "Leilão")</f>
        <v>Venda Direta</v>
      </c>
    </row>
    <row r="2448" spans="1:17" x14ac:dyDescent="0.25">
      <c r="A2448">
        <v>2447</v>
      </c>
      <c r="B2448" s="1" t="s">
        <v>2456</v>
      </c>
      <c r="C2448" t="s">
        <v>4048</v>
      </c>
      <c r="D2448" t="s">
        <v>6657</v>
      </c>
      <c r="E2448" s="7">
        <v>50500</v>
      </c>
      <c r="F2448">
        <v>48</v>
      </c>
      <c r="G2448" t="s">
        <v>7723</v>
      </c>
      <c r="H2448" t="s">
        <v>7937</v>
      </c>
      <c r="I2448" t="s">
        <v>10405</v>
      </c>
      <c r="J2448" t="s">
        <v>13842</v>
      </c>
      <c r="K2448" t="s">
        <v>17281</v>
      </c>
      <c r="L2448" t="str">
        <f>LOOKUP(ImoveisBB[[#This Row],[Vlr_venda_imovel]],Table2[Faixa],Table2[NomeFaixa])</f>
        <v>E. 50k - 65k</v>
      </c>
      <c r="M2448" t="str">
        <f>LOOKUP(ImoveisBB[[#This Row],[Desc%]],Table24[Faixa],Table24[NomeFaixa])</f>
        <v>E. 40% - 50%</v>
      </c>
      <c r="N2448">
        <f>VALUE(SUBSTITUTE(MID(ImoveisBB[[#This Row],[Desc_imovel_numeros]],3,FIND("'",ImoveisBB[[#This Row],[Desc_imovel_numeros]],3)-3),".",","))</f>
        <v>180</v>
      </c>
      <c r="O2448" s="6" t="str">
        <f>LOOKUP(ImoveisBB[[#This Row],[Area1]],Table25[Faixa],Table25[NomeFaixa])</f>
        <v>F. 150m2 - 200m2</v>
      </c>
      <c r="P2448" s="6" t="str">
        <f>IF(ISNUMBER( SEARCH("Desocupado", ImoveisBB[[#This Row],[status_imovel]] ) ), "DESOcupado", "OCUpado")</f>
        <v>OCUpado</v>
      </c>
      <c r="Q2448" s="6" t="str">
        <f>IF(ISNUMBER( SEARCH("Venda", ImoveisBB[[#This Row],[status_imovel]] ) ), "Venda Direta", "Leilão")</f>
        <v>Venda Direta</v>
      </c>
    </row>
    <row r="2449" spans="1:17" x14ac:dyDescent="0.25">
      <c r="A2449">
        <v>2448</v>
      </c>
      <c r="B2449" s="1" t="s">
        <v>2457</v>
      </c>
      <c r="C2449" t="s">
        <v>4048</v>
      </c>
      <c r="D2449" t="s">
        <v>6658</v>
      </c>
      <c r="E2449" s="7">
        <v>49051</v>
      </c>
      <c r="F2449">
        <v>37</v>
      </c>
      <c r="G2449" t="s">
        <v>7723</v>
      </c>
      <c r="H2449" t="s">
        <v>7937</v>
      </c>
      <c r="I2449" t="s">
        <v>10406</v>
      </c>
      <c r="J2449" t="s">
        <v>13843</v>
      </c>
      <c r="K2449" t="s">
        <v>17282</v>
      </c>
      <c r="L2449" t="str">
        <f>LOOKUP(ImoveisBB[[#This Row],[Vlr_venda_imovel]],Table2[Faixa],Table2[NomeFaixa])</f>
        <v>D. 35k - 50k</v>
      </c>
      <c r="M2449" t="str">
        <f>LOOKUP(ImoveisBB[[#This Row],[Desc%]],Table24[Faixa],Table24[NomeFaixa])</f>
        <v>D. 30% - 40%</v>
      </c>
      <c r="N2449">
        <f>VALUE(SUBSTITUTE(MID(ImoveisBB[[#This Row],[Desc_imovel_numeros]],3,FIND("'",ImoveisBB[[#This Row],[Desc_imovel_numeros]],3)-3),".",","))</f>
        <v>217</v>
      </c>
      <c r="O2449" s="6" t="str">
        <f>LOOKUP(ImoveisBB[[#This Row],[Area1]],Table25[Faixa],Table25[NomeFaixa])</f>
        <v>G. 200m2 - 500m2</v>
      </c>
      <c r="P2449" s="6" t="str">
        <f>IF(ISNUMBER( SEARCH("Desocupado", ImoveisBB[[#This Row],[status_imovel]] ) ), "DESOcupado", "OCUpado")</f>
        <v>OCUpado</v>
      </c>
      <c r="Q2449" s="6" t="str">
        <f>IF(ISNUMBER( SEARCH("Venda", ImoveisBB[[#This Row],[status_imovel]] ) ), "Venda Direta", "Leilão")</f>
        <v>Leilão</v>
      </c>
    </row>
    <row r="2450" spans="1:17" x14ac:dyDescent="0.25">
      <c r="A2450">
        <v>2449</v>
      </c>
      <c r="B2450" s="1" t="s">
        <v>2458</v>
      </c>
      <c r="C2450" t="s">
        <v>3583</v>
      </c>
      <c r="D2450" t="s">
        <v>6659</v>
      </c>
      <c r="E2450" s="7">
        <v>65108</v>
      </c>
      <c r="F2450">
        <v>55</v>
      </c>
      <c r="G2450" t="s">
        <v>7748</v>
      </c>
      <c r="H2450" t="s">
        <v>7937</v>
      </c>
      <c r="I2450" t="s">
        <v>10407</v>
      </c>
      <c r="J2450" t="s">
        <v>13844</v>
      </c>
      <c r="K2450" t="s">
        <v>17283</v>
      </c>
      <c r="L2450" t="str">
        <f>LOOKUP(ImoveisBB[[#This Row],[Vlr_venda_imovel]],Table2[Faixa],Table2[NomeFaixa])</f>
        <v>F. 65k - 80k</v>
      </c>
      <c r="M2450" t="str">
        <f>LOOKUP(ImoveisBB[[#This Row],[Desc%]],Table24[Faixa],Table24[NomeFaixa])</f>
        <v>F. 50% - 60%</v>
      </c>
      <c r="N2450">
        <f>VALUE(SUBSTITUTE(MID(ImoveisBB[[#This Row],[Desc_imovel_numeros]],3,FIND("'",ImoveisBB[[#This Row],[Desc_imovel_numeros]],3)-3),".",","))</f>
        <v>200</v>
      </c>
      <c r="O2450" s="6" t="str">
        <f>LOOKUP(ImoveisBB[[#This Row],[Area1]],Table25[Faixa],Table25[NomeFaixa])</f>
        <v>G. 200m2 - 500m2</v>
      </c>
      <c r="P2450" s="6" t="str">
        <f>IF(ISNUMBER( SEARCH("Desocupado", ImoveisBB[[#This Row],[status_imovel]] ) ), "DESOcupado", "OCUpado")</f>
        <v>OCUpado</v>
      </c>
      <c r="Q2450" s="6" t="str">
        <f>IF(ISNUMBER( SEARCH("Venda", ImoveisBB[[#This Row],[status_imovel]] ) ), "Venda Direta", "Leilão")</f>
        <v>Venda Direta</v>
      </c>
    </row>
    <row r="2451" spans="1:17" x14ac:dyDescent="0.25">
      <c r="A2451">
        <v>2450</v>
      </c>
      <c r="B2451" s="1" t="s">
        <v>2459</v>
      </c>
      <c r="C2451" t="s">
        <v>3463</v>
      </c>
      <c r="D2451" t="s">
        <v>6660</v>
      </c>
      <c r="E2451" s="7">
        <v>36707</v>
      </c>
      <c r="F2451">
        <v>46</v>
      </c>
      <c r="G2451" t="s">
        <v>7881</v>
      </c>
      <c r="H2451" t="s">
        <v>7937</v>
      </c>
      <c r="I2451" t="s">
        <v>10408</v>
      </c>
      <c r="J2451" t="s">
        <v>13845</v>
      </c>
      <c r="K2451" t="s">
        <v>17284</v>
      </c>
      <c r="L2451" t="str">
        <f>LOOKUP(ImoveisBB[[#This Row],[Vlr_venda_imovel]],Table2[Faixa],Table2[NomeFaixa])</f>
        <v>D. 35k - 50k</v>
      </c>
      <c r="M2451" t="str">
        <f>LOOKUP(ImoveisBB[[#This Row],[Desc%]],Table24[Faixa],Table24[NomeFaixa])</f>
        <v>E. 40% - 50%</v>
      </c>
      <c r="N2451">
        <f>VALUE(SUBSTITUTE(MID(ImoveisBB[[#This Row],[Desc_imovel_numeros]],3,FIND("'",ImoveisBB[[#This Row],[Desc_imovel_numeros]],3)-3),".",","))</f>
        <v>128.16</v>
      </c>
      <c r="O2451" s="6" t="str">
        <f>LOOKUP(ImoveisBB[[#This Row],[Area1]],Table25[Faixa],Table25[NomeFaixa])</f>
        <v>E. 100m2 - 150m2</v>
      </c>
      <c r="P2451" s="6" t="str">
        <f>IF(ISNUMBER( SEARCH("Desocupado", ImoveisBB[[#This Row],[status_imovel]] ) ), "DESOcupado", "OCUpado")</f>
        <v>OCUpado</v>
      </c>
      <c r="Q2451" s="6" t="str">
        <f>IF(ISNUMBER( SEARCH("Venda", ImoveisBB[[#This Row],[status_imovel]] ) ), "Venda Direta", "Leilão")</f>
        <v>Venda Direta</v>
      </c>
    </row>
    <row r="2452" spans="1:17" x14ac:dyDescent="0.25">
      <c r="A2452">
        <v>2451</v>
      </c>
      <c r="B2452" s="1" t="s">
        <v>2460</v>
      </c>
      <c r="C2452" t="s">
        <v>4023</v>
      </c>
      <c r="D2452" t="s">
        <v>6661</v>
      </c>
      <c r="E2452" s="7">
        <v>38333</v>
      </c>
      <c r="F2452">
        <v>68</v>
      </c>
      <c r="G2452" t="s">
        <v>7748</v>
      </c>
      <c r="H2452" t="s">
        <v>7937</v>
      </c>
      <c r="I2452" t="s">
        <v>10409</v>
      </c>
      <c r="J2452" t="s">
        <v>13846</v>
      </c>
      <c r="K2452" t="s">
        <v>17285</v>
      </c>
      <c r="L2452" t="str">
        <f>LOOKUP(ImoveisBB[[#This Row],[Vlr_venda_imovel]],Table2[Faixa],Table2[NomeFaixa])</f>
        <v>D. 35k - 50k</v>
      </c>
      <c r="M2452" t="str">
        <f>LOOKUP(ImoveisBB[[#This Row],[Desc%]],Table24[Faixa],Table24[NomeFaixa])</f>
        <v>G. 60% - 70%</v>
      </c>
      <c r="N2452">
        <f>VALUE(SUBSTITUTE(MID(ImoveisBB[[#This Row],[Desc_imovel_numeros]],3,FIND("'",ImoveisBB[[#This Row],[Desc_imovel_numeros]],3)-3),".",","))</f>
        <v>200</v>
      </c>
      <c r="O2452" s="6" t="str">
        <f>LOOKUP(ImoveisBB[[#This Row],[Area1]],Table25[Faixa],Table25[NomeFaixa])</f>
        <v>G. 200m2 - 500m2</v>
      </c>
      <c r="P2452" s="6" t="str">
        <f>IF(ISNUMBER( SEARCH("Desocupado", ImoveisBB[[#This Row],[status_imovel]] ) ), "DESOcupado", "OCUpado")</f>
        <v>OCUpado</v>
      </c>
      <c r="Q2452" s="6" t="str">
        <f>IF(ISNUMBER( SEARCH("Venda", ImoveisBB[[#This Row],[status_imovel]] ) ), "Venda Direta", "Leilão")</f>
        <v>Venda Direta</v>
      </c>
    </row>
    <row r="2453" spans="1:17" x14ac:dyDescent="0.25">
      <c r="A2453">
        <v>2452</v>
      </c>
      <c r="B2453" s="1" t="s">
        <v>2461</v>
      </c>
      <c r="C2453" t="s">
        <v>4048</v>
      </c>
      <c r="D2453" t="s">
        <v>6662</v>
      </c>
      <c r="E2453" s="7">
        <v>53400</v>
      </c>
      <c r="F2453">
        <v>48</v>
      </c>
      <c r="G2453" t="s">
        <v>7723</v>
      </c>
      <c r="H2453" t="s">
        <v>7937</v>
      </c>
      <c r="I2453" t="s">
        <v>10410</v>
      </c>
      <c r="J2453" t="s">
        <v>13847</v>
      </c>
      <c r="K2453" t="s">
        <v>17286</v>
      </c>
      <c r="L2453" t="str">
        <f>LOOKUP(ImoveisBB[[#This Row],[Vlr_venda_imovel]],Table2[Faixa],Table2[NomeFaixa])</f>
        <v>E. 50k - 65k</v>
      </c>
      <c r="M2453" t="str">
        <f>LOOKUP(ImoveisBB[[#This Row],[Desc%]],Table24[Faixa],Table24[NomeFaixa])</f>
        <v>E. 40% - 50%</v>
      </c>
      <c r="N2453">
        <f>VALUE(SUBSTITUTE(MID(ImoveisBB[[#This Row],[Desc_imovel_numeros]],3,FIND("'",ImoveisBB[[#This Row],[Desc_imovel_numeros]],3)-3),".",","))</f>
        <v>180</v>
      </c>
      <c r="O2453" s="6" t="str">
        <f>LOOKUP(ImoveisBB[[#This Row],[Area1]],Table25[Faixa],Table25[NomeFaixa])</f>
        <v>F. 150m2 - 200m2</v>
      </c>
      <c r="P2453" s="6" t="str">
        <f>IF(ISNUMBER( SEARCH("Desocupado", ImoveisBB[[#This Row],[status_imovel]] ) ), "DESOcupado", "OCUpado")</f>
        <v>OCUpado</v>
      </c>
      <c r="Q2453" s="6" t="str">
        <f>IF(ISNUMBER( SEARCH("Venda", ImoveisBB[[#This Row],[status_imovel]] ) ), "Venda Direta", "Leilão")</f>
        <v>Venda Direta</v>
      </c>
    </row>
    <row r="2454" spans="1:17" x14ac:dyDescent="0.25">
      <c r="A2454">
        <v>2453</v>
      </c>
      <c r="B2454" s="1" t="s">
        <v>2462</v>
      </c>
      <c r="C2454" t="s">
        <v>4048</v>
      </c>
      <c r="D2454" t="s">
        <v>6663</v>
      </c>
      <c r="E2454" s="7">
        <v>49534</v>
      </c>
      <c r="F2454">
        <v>50</v>
      </c>
      <c r="G2454" t="s">
        <v>7723</v>
      </c>
      <c r="H2454" t="s">
        <v>7937</v>
      </c>
      <c r="I2454" t="s">
        <v>10411</v>
      </c>
      <c r="J2454" t="s">
        <v>13848</v>
      </c>
      <c r="K2454" t="s">
        <v>17287</v>
      </c>
      <c r="L2454" t="str">
        <f>LOOKUP(ImoveisBB[[#This Row],[Vlr_venda_imovel]],Table2[Faixa],Table2[NomeFaixa])</f>
        <v>D. 35k - 50k</v>
      </c>
      <c r="M2454" t="str">
        <f>LOOKUP(ImoveisBB[[#This Row],[Desc%]],Table24[Faixa],Table24[NomeFaixa])</f>
        <v>F. 50% - 60%</v>
      </c>
      <c r="N2454">
        <f>VALUE(SUBSTITUTE(MID(ImoveisBB[[#This Row],[Desc_imovel_numeros]],3,FIND("'",ImoveisBB[[#This Row],[Desc_imovel_numeros]],3)-3),".",","))</f>
        <v>150</v>
      </c>
      <c r="O2454" s="6" t="str">
        <f>LOOKUP(ImoveisBB[[#This Row],[Area1]],Table25[Faixa],Table25[NomeFaixa])</f>
        <v>F. 150m2 - 200m2</v>
      </c>
      <c r="P2454" s="6" t="str">
        <f>IF(ISNUMBER( SEARCH("Desocupado", ImoveisBB[[#This Row],[status_imovel]] ) ), "DESOcupado", "OCUpado")</f>
        <v>OCUpado</v>
      </c>
      <c r="Q2454" s="6" t="str">
        <f>IF(ISNUMBER( SEARCH("Venda", ImoveisBB[[#This Row],[status_imovel]] ) ), "Venda Direta", "Leilão")</f>
        <v>Venda Direta</v>
      </c>
    </row>
    <row r="2455" spans="1:17" x14ac:dyDescent="0.25">
      <c r="A2455">
        <v>2454</v>
      </c>
      <c r="B2455" s="1" t="s">
        <v>2463</v>
      </c>
      <c r="C2455" t="s">
        <v>4080</v>
      </c>
      <c r="D2455" t="s">
        <v>6664</v>
      </c>
      <c r="E2455" s="7">
        <v>57230</v>
      </c>
      <c r="F2455">
        <v>38</v>
      </c>
      <c r="G2455" t="s">
        <v>7748</v>
      </c>
      <c r="H2455" t="s">
        <v>7937</v>
      </c>
      <c r="I2455" t="s">
        <v>10412</v>
      </c>
      <c r="J2455" t="s">
        <v>13849</v>
      </c>
      <c r="K2455" t="s">
        <v>17288</v>
      </c>
      <c r="L2455" t="str">
        <f>LOOKUP(ImoveisBB[[#This Row],[Vlr_venda_imovel]],Table2[Faixa],Table2[NomeFaixa])</f>
        <v>E. 50k - 65k</v>
      </c>
      <c r="M2455" t="str">
        <f>LOOKUP(ImoveisBB[[#This Row],[Desc%]],Table24[Faixa],Table24[NomeFaixa])</f>
        <v>D. 30% - 40%</v>
      </c>
      <c r="N2455">
        <f>VALUE(SUBSTITUTE(MID(ImoveisBB[[#This Row],[Desc_imovel_numeros]],3,FIND("'",ImoveisBB[[#This Row],[Desc_imovel_numeros]],3)-3),".",","))</f>
        <v>227.27</v>
      </c>
      <c r="O2455" s="6" t="str">
        <f>LOOKUP(ImoveisBB[[#This Row],[Area1]],Table25[Faixa],Table25[NomeFaixa])</f>
        <v>G. 200m2 - 500m2</v>
      </c>
      <c r="P2455" s="6" t="str">
        <f>IF(ISNUMBER( SEARCH("Desocupado", ImoveisBB[[#This Row],[status_imovel]] ) ), "DESOcupado", "OCUpado")</f>
        <v>OCUpado</v>
      </c>
      <c r="Q2455" s="6" t="str">
        <f>IF(ISNUMBER( SEARCH("Venda", ImoveisBB[[#This Row],[status_imovel]] ) ), "Venda Direta", "Leilão")</f>
        <v>Leilão</v>
      </c>
    </row>
    <row r="2456" spans="1:17" x14ac:dyDescent="0.25">
      <c r="A2456">
        <v>2455</v>
      </c>
      <c r="B2456" s="1" t="s">
        <v>2464</v>
      </c>
      <c r="C2456" t="s">
        <v>4081</v>
      </c>
      <c r="D2456" t="s">
        <v>6665</v>
      </c>
      <c r="E2456" s="7">
        <v>58789</v>
      </c>
      <c r="F2456">
        <v>32</v>
      </c>
      <c r="G2456" t="s">
        <v>7722</v>
      </c>
      <c r="H2456" t="s">
        <v>7937</v>
      </c>
      <c r="I2456" t="s">
        <v>10413</v>
      </c>
      <c r="J2456" t="s">
        <v>13850</v>
      </c>
      <c r="K2456" t="s">
        <v>17289</v>
      </c>
      <c r="L2456" t="str">
        <f>LOOKUP(ImoveisBB[[#This Row],[Vlr_venda_imovel]],Table2[Faixa],Table2[NomeFaixa])</f>
        <v>E. 50k - 65k</v>
      </c>
      <c r="M2456" t="str">
        <f>LOOKUP(ImoveisBB[[#This Row],[Desc%]],Table24[Faixa],Table24[NomeFaixa])</f>
        <v>D. 30% - 40%</v>
      </c>
      <c r="N2456">
        <f>VALUE(SUBSTITUTE(MID(ImoveisBB[[#This Row],[Desc_imovel_numeros]],3,FIND("'",ImoveisBB[[#This Row],[Desc_imovel_numeros]],3)-3),".",","))</f>
        <v>154.83000000000001</v>
      </c>
      <c r="O2456" s="6" t="str">
        <f>LOOKUP(ImoveisBB[[#This Row],[Area1]],Table25[Faixa],Table25[NomeFaixa])</f>
        <v>F. 150m2 - 200m2</v>
      </c>
      <c r="P2456" s="6" t="str">
        <f>IF(ISNUMBER( SEARCH("Desocupado", ImoveisBB[[#This Row],[status_imovel]] ) ), "DESOcupado", "OCUpado")</f>
        <v>OCUpado</v>
      </c>
      <c r="Q2456" s="6" t="str">
        <f>IF(ISNUMBER( SEARCH("Venda", ImoveisBB[[#This Row],[status_imovel]] ) ), "Venda Direta", "Leilão")</f>
        <v>Leilão</v>
      </c>
    </row>
    <row r="2457" spans="1:17" x14ac:dyDescent="0.25">
      <c r="A2457">
        <v>2456</v>
      </c>
      <c r="B2457" s="1" t="s">
        <v>2465</v>
      </c>
      <c r="C2457" t="s">
        <v>4081</v>
      </c>
      <c r="D2457" t="s">
        <v>6666</v>
      </c>
      <c r="E2457" s="7">
        <v>59014</v>
      </c>
      <c r="F2457">
        <v>51</v>
      </c>
      <c r="G2457" t="s">
        <v>7722</v>
      </c>
      <c r="H2457" t="s">
        <v>7937</v>
      </c>
      <c r="I2457" t="s">
        <v>10414</v>
      </c>
      <c r="J2457" t="s">
        <v>13851</v>
      </c>
      <c r="K2457" t="s">
        <v>17290</v>
      </c>
      <c r="L2457" t="str">
        <f>LOOKUP(ImoveisBB[[#This Row],[Vlr_venda_imovel]],Table2[Faixa],Table2[NomeFaixa])</f>
        <v>E. 50k - 65k</v>
      </c>
      <c r="M2457" t="str">
        <f>LOOKUP(ImoveisBB[[#This Row],[Desc%]],Table24[Faixa],Table24[NomeFaixa])</f>
        <v>F. 50% - 60%</v>
      </c>
      <c r="N2457">
        <f>VALUE(SUBSTITUTE(MID(ImoveisBB[[#This Row],[Desc_imovel_numeros]],3,FIND("'",ImoveisBB[[#This Row],[Desc_imovel_numeros]],3)-3),".",","))</f>
        <v>154</v>
      </c>
      <c r="O2457" s="6" t="str">
        <f>LOOKUP(ImoveisBB[[#This Row],[Area1]],Table25[Faixa],Table25[NomeFaixa])</f>
        <v>F. 150m2 - 200m2</v>
      </c>
      <c r="P2457" s="6" t="str">
        <f>IF(ISNUMBER( SEARCH("Desocupado", ImoveisBB[[#This Row],[status_imovel]] ) ), "DESOcupado", "OCUpado")</f>
        <v>OCUpado</v>
      </c>
      <c r="Q2457" s="6" t="str">
        <f>IF(ISNUMBER( SEARCH("Venda", ImoveisBB[[#This Row],[status_imovel]] ) ), "Venda Direta", "Leilão")</f>
        <v>Venda Direta</v>
      </c>
    </row>
    <row r="2458" spans="1:17" x14ac:dyDescent="0.25">
      <c r="A2458">
        <v>2457</v>
      </c>
      <c r="B2458" s="1" t="s">
        <v>2466</v>
      </c>
      <c r="C2458" t="s">
        <v>4081</v>
      </c>
      <c r="D2458" t="s">
        <v>6667</v>
      </c>
      <c r="E2458" s="7">
        <v>50500</v>
      </c>
      <c r="F2458">
        <v>52</v>
      </c>
      <c r="G2458" t="s">
        <v>7722</v>
      </c>
      <c r="H2458" t="s">
        <v>7937</v>
      </c>
      <c r="I2458" t="s">
        <v>10415</v>
      </c>
      <c r="J2458" t="s">
        <v>13852</v>
      </c>
      <c r="K2458" t="s">
        <v>17291</v>
      </c>
      <c r="L2458" t="str">
        <f>LOOKUP(ImoveisBB[[#This Row],[Vlr_venda_imovel]],Table2[Faixa],Table2[NomeFaixa])</f>
        <v>E. 50k - 65k</v>
      </c>
      <c r="M2458" t="str">
        <f>LOOKUP(ImoveisBB[[#This Row],[Desc%]],Table24[Faixa],Table24[NomeFaixa])</f>
        <v>F. 50% - 60%</v>
      </c>
      <c r="N2458">
        <f>VALUE(SUBSTITUTE(MID(ImoveisBB[[#This Row],[Desc_imovel_numeros]],3,FIND("'",ImoveisBB[[#This Row],[Desc_imovel_numeros]],3)-3),".",","))</f>
        <v>154</v>
      </c>
      <c r="O2458" s="6" t="str">
        <f>LOOKUP(ImoveisBB[[#This Row],[Area1]],Table25[Faixa],Table25[NomeFaixa])</f>
        <v>F. 150m2 - 200m2</v>
      </c>
      <c r="P2458" s="6" t="str">
        <f>IF(ISNUMBER( SEARCH("Desocupado", ImoveisBB[[#This Row],[status_imovel]] ) ), "DESOcupado", "OCUpado")</f>
        <v>OCUpado</v>
      </c>
      <c r="Q2458" s="6" t="str">
        <f>IF(ISNUMBER( SEARCH("Venda", ImoveisBB[[#This Row],[status_imovel]] ) ), "Venda Direta", "Leilão")</f>
        <v>Venda Direta</v>
      </c>
    </row>
    <row r="2459" spans="1:17" x14ac:dyDescent="0.25">
      <c r="A2459">
        <v>2458</v>
      </c>
      <c r="B2459" s="1" t="s">
        <v>2467</v>
      </c>
      <c r="C2459" t="s">
        <v>4081</v>
      </c>
      <c r="D2459" t="s">
        <v>6668</v>
      </c>
      <c r="E2459" s="7">
        <v>46636</v>
      </c>
      <c r="F2459">
        <v>53</v>
      </c>
      <c r="G2459" t="s">
        <v>7722</v>
      </c>
      <c r="H2459" t="s">
        <v>7937</v>
      </c>
      <c r="I2459" t="s">
        <v>10416</v>
      </c>
      <c r="J2459" t="s">
        <v>13853</v>
      </c>
      <c r="K2459" t="s">
        <v>17292</v>
      </c>
      <c r="L2459" t="str">
        <f>LOOKUP(ImoveisBB[[#This Row],[Vlr_venda_imovel]],Table2[Faixa],Table2[NomeFaixa])</f>
        <v>D. 35k - 50k</v>
      </c>
      <c r="M2459" t="str">
        <f>LOOKUP(ImoveisBB[[#This Row],[Desc%]],Table24[Faixa],Table24[NomeFaixa])</f>
        <v>F. 50% - 60%</v>
      </c>
      <c r="N2459">
        <f>VALUE(SUBSTITUTE(MID(ImoveisBB[[#This Row],[Desc_imovel_numeros]],3,FIND("'",ImoveisBB[[#This Row],[Desc_imovel_numeros]],3)-3),".",","))</f>
        <v>154.83000000000001</v>
      </c>
      <c r="O2459" s="6" t="str">
        <f>LOOKUP(ImoveisBB[[#This Row],[Area1]],Table25[Faixa],Table25[NomeFaixa])</f>
        <v>F. 150m2 - 200m2</v>
      </c>
      <c r="P2459" s="6" t="str">
        <f>IF(ISNUMBER( SEARCH("Desocupado", ImoveisBB[[#This Row],[status_imovel]] ) ), "DESOcupado", "OCUpado")</f>
        <v>OCUpado</v>
      </c>
      <c r="Q2459" s="6" t="str">
        <f>IF(ISNUMBER( SEARCH("Venda", ImoveisBB[[#This Row],[status_imovel]] ) ), "Venda Direta", "Leilão")</f>
        <v>Venda Direta</v>
      </c>
    </row>
    <row r="2460" spans="1:17" x14ac:dyDescent="0.25">
      <c r="A2460">
        <v>2459</v>
      </c>
      <c r="B2460" s="1" t="s">
        <v>2468</v>
      </c>
      <c r="C2460" t="s">
        <v>3478</v>
      </c>
      <c r="D2460" t="s">
        <v>6669</v>
      </c>
      <c r="E2460" s="7">
        <v>44300</v>
      </c>
      <c r="F2460">
        <v>48</v>
      </c>
      <c r="G2460" t="s">
        <v>7805</v>
      </c>
      <c r="H2460" t="s">
        <v>7949</v>
      </c>
      <c r="I2460" t="s">
        <v>10417</v>
      </c>
      <c r="J2460" t="s">
        <v>13854</v>
      </c>
      <c r="K2460" t="s">
        <v>17293</v>
      </c>
      <c r="L2460" t="str">
        <f>LOOKUP(ImoveisBB[[#This Row],[Vlr_venda_imovel]],Table2[Faixa],Table2[NomeFaixa])</f>
        <v>D. 35k - 50k</v>
      </c>
      <c r="M2460" t="str">
        <f>LOOKUP(ImoveisBB[[#This Row],[Desc%]],Table24[Faixa],Table24[NomeFaixa])</f>
        <v>E. 40% - 50%</v>
      </c>
      <c r="N2460">
        <f>VALUE(SUBSTITUTE(MID(ImoveisBB[[#This Row],[Desc_imovel_numeros]],3,FIND("'",ImoveisBB[[#This Row],[Desc_imovel_numeros]],3)-3),".",","))</f>
        <v>502.5</v>
      </c>
      <c r="O2460" s="6" t="str">
        <f>LOOKUP(ImoveisBB[[#This Row],[Area1]],Table25[Faixa],Table25[NomeFaixa])</f>
        <v>H. 500m2 - 1.000m2</v>
      </c>
      <c r="P2460" s="6" t="str">
        <f>IF(ISNUMBER( SEARCH("Desocupado", ImoveisBB[[#This Row],[status_imovel]] ) ), "DESOcupado", "OCUpado")</f>
        <v>OCUpado</v>
      </c>
      <c r="Q2460" s="6" t="str">
        <f>IF(ISNUMBER( SEARCH("Venda", ImoveisBB[[#This Row],[status_imovel]] ) ), "Venda Direta", "Leilão")</f>
        <v>Venda Direta</v>
      </c>
    </row>
    <row r="2461" spans="1:17" x14ac:dyDescent="0.25">
      <c r="A2461">
        <v>2460</v>
      </c>
      <c r="B2461" s="1" t="s">
        <v>2469</v>
      </c>
      <c r="C2461" t="s">
        <v>4048</v>
      </c>
      <c r="D2461" t="s">
        <v>6670</v>
      </c>
      <c r="E2461" s="7">
        <v>59503</v>
      </c>
      <c r="F2461">
        <v>36</v>
      </c>
      <c r="G2461" t="s">
        <v>7723</v>
      </c>
      <c r="H2461" t="s">
        <v>7937</v>
      </c>
      <c r="I2461" t="s">
        <v>10418</v>
      </c>
      <c r="J2461" t="s">
        <v>13855</v>
      </c>
      <c r="K2461" t="s">
        <v>17294</v>
      </c>
      <c r="L2461" t="str">
        <f>LOOKUP(ImoveisBB[[#This Row],[Vlr_venda_imovel]],Table2[Faixa],Table2[NomeFaixa])</f>
        <v>E. 50k - 65k</v>
      </c>
      <c r="M2461" t="str">
        <f>LOOKUP(ImoveisBB[[#This Row],[Desc%]],Table24[Faixa],Table24[NomeFaixa])</f>
        <v>D. 30% - 40%</v>
      </c>
      <c r="N2461">
        <f>VALUE(SUBSTITUTE(MID(ImoveisBB[[#This Row],[Desc_imovel_numeros]],3,FIND("'",ImoveisBB[[#This Row],[Desc_imovel_numeros]],3)-3),".",","))</f>
        <v>90</v>
      </c>
      <c r="O2461" s="6" t="str">
        <f>LOOKUP(ImoveisBB[[#This Row],[Area1]],Table25[Faixa],Table25[NomeFaixa])</f>
        <v>D. 75m2 - 100m2</v>
      </c>
      <c r="P2461" s="6" t="str">
        <f>IF(ISNUMBER( SEARCH("Desocupado", ImoveisBB[[#This Row],[status_imovel]] ) ), "DESOcupado", "OCUpado")</f>
        <v>OCUpado</v>
      </c>
      <c r="Q2461" s="6" t="str">
        <f>IF(ISNUMBER( SEARCH("Venda", ImoveisBB[[#This Row],[status_imovel]] ) ), "Venda Direta", "Leilão")</f>
        <v>Leilão</v>
      </c>
    </row>
    <row r="2462" spans="1:17" x14ac:dyDescent="0.25">
      <c r="A2462">
        <v>2461</v>
      </c>
      <c r="B2462" s="1" t="s">
        <v>2470</v>
      </c>
      <c r="C2462" t="s">
        <v>4048</v>
      </c>
      <c r="D2462" t="s">
        <v>6671</v>
      </c>
      <c r="E2462" s="7">
        <v>51466</v>
      </c>
      <c r="F2462">
        <v>48</v>
      </c>
      <c r="G2462" t="s">
        <v>7723</v>
      </c>
      <c r="H2462" t="s">
        <v>7937</v>
      </c>
      <c r="I2462" t="s">
        <v>10419</v>
      </c>
      <c r="J2462" t="s">
        <v>13856</v>
      </c>
      <c r="K2462" t="s">
        <v>17295</v>
      </c>
      <c r="L2462" t="str">
        <f>LOOKUP(ImoveisBB[[#This Row],[Vlr_venda_imovel]],Table2[Faixa],Table2[NomeFaixa])</f>
        <v>E. 50k - 65k</v>
      </c>
      <c r="M2462" t="str">
        <f>LOOKUP(ImoveisBB[[#This Row],[Desc%]],Table24[Faixa],Table24[NomeFaixa])</f>
        <v>E. 40% - 50%</v>
      </c>
      <c r="N2462">
        <f>VALUE(SUBSTITUTE(MID(ImoveisBB[[#This Row],[Desc_imovel_numeros]],3,FIND("'",ImoveisBB[[#This Row],[Desc_imovel_numeros]],3)-3),".",","))</f>
        <v>180</v>
      </c>
      <c r="O2462" s="6" t="str">
        <f>LOOKUP(ImoveisBB[[#This Row],[Area1]],Table25[Faixa],Table25[NomeFaixa])</f>
        <v>F. 150m2 - 200m2</v>
      </c>
      <c r="P2462" s="6" t="str">
        <f>IF(ISNUMBER( SEARCH("Desocupado", ImoveisBB[[#This Row],[status_imovel]] ) ), "DESOcupado", "OCUpado")</f>
        <v>OCUpado</v>
      </c>
      <c r="Q2462" s="6" t="str">
        <f>IF(ISNUMBER( SEARCH("Venda", ImoveisBB[[#This Row],[status_imovel]] ) ), "Venda Direta", "Leilão")</f>
        <v>Venda Direta</v>
      </c>
    </row>
    <row r="2463" spans="1:17" x14ac:dyDescent="0.25">
      <c r="A2463">
        <v>2462</v>
      </c>
      <c r="B2463" s="1" t="s">
        <v>2471</v>
      </c>
      <c r="C2463" t="s">
        <v>4048</v>
      </c>
      <c r="D2463" t="s">
        <v>6672</v>
      </c>
      <c r="E2463" s="7">
        <v>40840</v>
      </c>
      <c r="F2463">
        <v>61</v>
      </c>
      <c r="G2463" t="s">
        <v>7723</v>
      </c>
      <c r="H2463" t="s">
        <v>7937</v>
      </c>
      <c r="I2463" t="s">
        <v>10420</v>
      </c>
      <c r="J2463" t="s">
        <v>13857</v>
      </c>
      <c r="K2463" t="s">
        <v>17296</v>
      </c>
      <c r="L2463" t="str">
        <f>LOOKUP(ImoveisBB[[#This Row],[Vlr_venda_imovel]],Table2[Faixa],Table2[NomeFaixa])</f>
        <v>D. 35k - 50k</v>
      </c>
      <c r="M2463" t="str">
        <f>LOOKUP(ImoveisBB[[#This Row],[Desc%]],Table24[Faixa],Table24[NomeFaixa])</f>
        <v>G. 60% - 70%</v>
      </c>
      <c r="N2463">
        <f>VALUE(SUBSTITUTE(MID(ImoveisBB[[#This Row],[Desc_imovel_numeros]],3,FIND("'",ImoveisBB[[#This Row],[Desc_imovel_numeros]],3)-3),".",","))</f>
        <v>180</v>
      </c>
      <c r="O2463" s="6" t="str">
        <f>LOOKUP(ImoveisBB[[#This Row],[Area1]],Table25[Faixa],Table25[NomeFaixa])</f>
        <v>F. 150m2 - 200m2</v>
      </c>
      <c r="P2463" s="6" t="str">
        <f>IF(ISNUMBER( SEARCH("Desocupado", ImoveisBB[[#This Row],[status_imovel]] ) ), "DESOcupado", "OCUpado")</f>
        <v>OCUpado</v>
      </c>
      <c r="Q2463" s="6" t="str">
        <f>IF(ISNUMBER( SEARCH("Venda", ImoveisBB[[#This Row],[status_imovel]] ) ), "Venda Direta", "Leilão")</f>
        <v>Venda Direta</v>
      </c>
    </row>
    <row r="2464" spans="1:17" x14ac:dyDescent="0.25">
      <c r="A2464">
        <v>2463</v>
      </c>
      <c r="B2464" s="1" t="s">
        <v>2472</v>
      </c>
      <c r="C2464" t="s">
        <v>3819</v>
      </c>
      <c r="D2464" t="s">
        <v>6673</v>
      </c>
      <c r="E2464" s="7">
        <v>57319</v>
      </c>
      <c r="F2464">
        <v>42</v>
      </c>
      <c r="G2464" t="s">
        <v>7748</v>
      </c>
      <c r="H2464" t="s">
        <v>7937</v>
      </c>
      <c r="I2464" t="s">
        <v>10421</v>
      </c>
      <c r="J2464" t="s">
        <v>13858</v>
      </c>
      <c r="K2464" t="s">
        <v>17297</v>
      </c>
      <c r="L2464" t="str">
        <f>LOOKUP(ImoveisBB[[#This Row],[Vlr_venda_imovel]],Table2[Faixa],Table2[NomeFaixa])</f>
        <v>E. 50k - 65k</v>
      </c>
      <c r="M2464" t="str">
        <f>LOOKUP(ImoveisBB[[#This Row],[Desc%]],Table24[Faixa],Table24[NomeFaixa])</f>
        <v>E. 40% - 50%</v>
      </c>
      <c r="N2464">
        <f>VALUE(SUBSTITUTE(MID(ImoveisBB[[#This Row],[Desc_imovel_numeros]],3,FIND("'",ImoveisBB[[#This Row],[Desc_imovel_numeros]],3)-3),".",","))</f>
        <v>241</v>
      </c>
      <c r="O2464" s="6" t="str">
        <f>LOOKUP(ImoveisBB[[#This Row],[Area1]],Table25[Faixa],Table25[NomeFaixa])</f>
        <v>G. 200m2 - 500m2</v>
      </c>
      <c r="P2464" s="6" t="str">
        <f>IF(ISNUMBER( SEARCH("Desocupado", ImoveisBB[[#This Row],[status_imovel]] ) ), "DESOcupado", "OCUpado")</f>
        <v>OCUpado</v>
      </c>
      <c r="Q2464" s="6" t="str">
        <f>IF(ISNUMBER( SEARCH("Venda", ImoveisBB[[#This Row],[status_imovel]] ) ), "Venda Direta", "Leilão")</f>
        <v>Leilão</v>
      </c>
    </row>
    <row r="2465" spans="1:17" x14ac:dyDescent="0.25">
      <c r="A2465">
        <v>2464</v>
      </c>
      <c r="B2465" s="1" t="s">
        <v>2473</v>
      </c>
      <c r="C2465" t="s">
        <v>3965</v>
      </c>
      <c r="D2465" t="s">
        <v>6674</v>
      </c>
      <c r="E2465" s="7">
        <v>55720</v>
      </c>
      <c r="F2465">
        <v>51</v>
      </c>
      <c r="G2465" t="s">
        <v>7748</v>
      </c>
      <c r="H2465" t="s">
        <v>7937</v>
      </c>
      <c r="I2465" t="s">
        <v>10422</v>
      </c>
      <c r="J2465" t="s">
        <v>13859</v>
      </c>
      <c r="K2465" t="s">
        <v>17298</v>
      </c>
      <c r="L2465" t="str">
        <f>LOOKUP(ImoveisBB[[#This Row],[Vlr_venda_imovel]],Table2[Faixa],Table2[NomeFaixa])</f>
        <v>E. 50k - 65k</v>
      </c>
      <c r="M2465" t="str">
        <f>LOOKUP(ImoveisBB[[#This Row],[Desc%]],Table24[Faixa],Table24[NomeFaixa])</f>
        <v>F. 50% - 60%</v>
      </c>
      <c r="N2465">
        <f>VALUE(SUBSTITUTE(MID(ImoveisBB[[#This Row],[Desc_imovel_numeros]],3,FIND("'",ImoveisBB[[#This Row],[Desc_imovel_numeros]],3)-3),".",","))</f>
        <v>219.06</v>
      </c>
      <c r="O2465" s="6" t="str">
        <f>LOOKUP(ImoveisBB[[#This Row],[Area1]],Table25[Faixa],Table25[NomeFaixa])</f>
        <v>G. 200m2 - 500m2</v>
      </c>
      <c r="P2465" s="6" t="str">
        <f>IF(ISNUMBER( SEARCH("Desocupado", ImoveisBB[[#This Row],[status_imovel]] ) ), "DESOcupado", "OCUpado")</f>
        <v>OCUpado</v>
      </c>
      <c r="Q2465" s="6" t="str">
        <f>IF(ISNUMBER( SEARCH("Venda", ImoveisBB[[#This Row],[status_imovel]] ) ), "Venda Direta", "Leilão")</f>
        <v>Venda Direta</v>
      </c>
    </row>
    <row r="2466" spans="1:17" x14ac:dyDescent="0.25">
      <c r="A2466">
        <v>2465</v>
      </c>
      <c r="B2466" s="1" t="s">
        <v>2474</v>
      </c>
      <c r="C2466" t="s">
        <v>3819</v>
      </c>
      <c r="D2466" t="s">
        <v>6675</v>
      </c>
      <c r="E2466" s="7">
        <v>68072</v>
      </c>
      <c r="F2466">
        <v>23</v>
      </c>
      <c r="G2466" t="s">
        <v>7748</v>
      </c>
      <c r="H2466" t="s">
        <v>7937</v>
      </c>
      <c r="I2466" t="s">
        <v>10423</v>
      </c>
      <c r="J2466" t="s">
        <v>13860</v>
      </c>
      <c r="K2466" t="s">
        <v>17299</v>
      </c>
      <c r="L2466" t="str">
        <f>LOOKUP(ImoveisBB[[#This Row],[Vlr_venda_imovel]],Table2[Faixa],Table2[NomeFaixa])</f>
        <v>F. 65k - 80k</v>
      </c>
      <c r="M2466" t="str">
        <f>LOOKUP(ImoveisBB[[#This Row],[Desc%]],Table24[Faixa],Table24[NomeFaixa])</f>
        <v>C. 20% - 30%</v>
      </c>
      <c r="N2466">
        <f>VALUE(SUBSTITUTE(MID(ImoveisBB[[#This Row],[Desc_imovel_numeros]],3,FIND("'",ImoveisBB[[#This Row],[Desc_imovel_numeros]],3)-3),".",","))</f>
        <v>271.41000000000003</v>
      </c>
      <c r="O2466" s="6" t="str">
        <f>LOOKUP(ImoveisBB[[#This Row],[Area1]],Table25[Faixa],Table25[NomeFaixa])</f>
        <v>G. 200m2 - 500m2</v>
      </c>
      <c r="P2466" s="6" t="str">
        <f>IF(ISNUMBER( SEARCH("Desocupado", ImoveisBB[[#This Row],[status_imovel]] ) ), "DESOcupado", "OCUpado")</f>
        <v>OCUpado</v>
      </c>
      <c r="Q2466" s="6" t="str">
        <f>IF(ISNUMBER( SEARCH("Venda", ImoveisBB[[#This Row],[status_imovel]] ) ), "Venda Direta", "Leilão")</f>
        <v>Leilão</v>
      </c>
    </row>
    <row r="2467" spans="1:17" x14ac:dyDescent="0.25">
      <c r="A2467">
        <v>2466</v>
      </c>
      <c r="B2467" s="1" t="s">
        <v>2475</v>
      </c>
      <c r="C2467" t="s">
        <v>4048</v>
      </c>
      <c r="D2467" t="s">
        <v>6676</v>
      </c>
      <c r="E2467" s="7">
        <v>34140</v>
      </c>
      <c r="F2467">
        <v>51</v>
      </c>
      <c r="G2467" t="s">
        <v>7723</v>
      </c>
      <c r="H2467" t="s">
        <v>7937</v>
      </c>
      <c r="I2467" t="s">
        <v>10424</v>
      </c>
      <c r="J2467" t="s">
        <v>13861</v>
      </c>
      <c r="K2467" t="s">
        <v>17300</v>
      </c>
      <c r="L2467" t="str">
        <f>LOOKUP(ImoveisBB[[#This Row],[Vlr_venda_imovel]],Table2[Faixa],Table2[NomeFaixa])</f>
        <v>C. 25k - 35k</v>
      </c>
      <c r="M2467" t="str">
        <f>LOOKUP(ImoveisBB[[#This Row],[Desc%]],Table24[Faixa],Table24[NomeFaixa])</f>
        <v>F. 50% - 60%</v>
      </c>
      <c r="N2467">
        <f>VALUE(SUBSTITUTE(MID(ImoveisBB[[#This Row],[Desc_imovel_numeros]],3,FIND("'",ImoveisBB[[#This Row],[Desc_imovel_numeros]],3)-3),".",","))</f>
        <v>115.83</v>
      </c>
      <c r="O2467" s="6" t="str">
        <f>LOOKUP(ImoveisBB[[#This Row],[Area1]],Table25[Faixa],Table25[NomeFaixa])</f>
        <v>E. 100m2 - 150m2</v>
      </c>
      <c r="P2467" s="6" t="str">
        <f>IF(ISNUMBER( SEARCH("Desocupado", ImoveisBB[[#This Row],[status_imovel]] ) ), "DESOcupado", "OCUpado")</f>
        <v>OCUpado</v>
      </c>
      <c r="Q2467" s="6" t="str">
        <f>IF(ISNUMBER( SEARCH("Venda", ImoveisBB[[#This Row],[status_imovel]] ) ), "Venda Direta", "Leilão")</f>
        <v>Venda Direta</v>
      </c>
    </row>
    <row r="2468" spans="1:17" x14ac:dyDescent="0.25">
      <c r="A2468">
        <v>2467</v>
      </c>
      <c r="B2468" s="1" t="s">
        <v>2476</v>
      </c>
      <c r="C2468" t="s">
        <v>3954</v>
      </c>
      <c r="D2468" t="s">
        <v>6677</v>
      </c>
      <c r="E2468" s="7">
        <v>57396</v>
      </c>
      <c r="F2468">
        <v>58</v>
      </c>
      <c r="G2468" t="s">
        <v>7724</v>
      </c>
      <c r="H2468" t="s">
        <v>7937</v>
      </c>
      <c r="I2468" t="s">
        <v>10425</v>
      </c>
      <c r="J2468" t="s">
        <v>13862</v>
      </c>
      <c r="K2468" t="s">
        <v>17301</v>
      </c>
      <c r="L2468" t="str">
        <f>LOOKUP(ImoveisBB[[#This Row],[Vlr_venda_imovel]],Table2[Faixa],Table2[NomeFaixa])</f>
        <v>E. 50k - 65k</v>
      </c>
      <c r="M2468" t="str">
        <f>LOOKUP(ImoveisBB[[#This Row],[Desc%]],Table24[Faixa],Table24[NomeFaixa])</f>
        <v>F. 50% - 60%</v>
      </c>
      <c r="N2468">
        <f>VALUE(SUBSTITUTE(MID(ImoveisBB[[#This Row],[Desc_imovel_numeros]],3,FIND("'",ImoveisBB[[#This Row],[Desc_imovel_numeros]],3)-3),".",","))</f>
        <v>180</v>
      </c>
      <c r="O2468" s="6" t="str">
        <f>LOOKUP(ImoveisBB[[#This Row],[Area1]],Table25[Faixa],Table25[NomeFaixa])</f>
        <v>F. 150m2 - 200m2</v>
      </c>
      <c r="P2468" s="6" t="str">
        <f>IF(ISNUMBER( SEARCH("Desocupado", ImoveisBB[[#This Row],[status_imovel]] ) ), "DESOcupado", "OCUpado")</f>
        <v>OCUpado</v>
      </c>
      <c r="Q2468" s="6" t="str">
        <f>IF(ISNUMBER( SEARCH("Venda", ImoveisBB[[#This Row],[status_imovel]] ) ), "Venda Direta", "Leilão")</f>
        <v>Venda Direta</v>
      </c>
    </row>
    <row r="2469" spans="1:17" x14ac:dyDescent="0.25">
      <c r="A2469">
        <v>2468</v>
      </c>
      <c r="B2469" s="1" t="s">
        <v>2477</v>
      </c>
      <c r="C2469" t="s">
        <v>4048</v>
      </c>
      <c r="D2469" t="s">
        <v>6678</v>
      </c>
      <c r="E2469" s="7">
        <v>54379</v>
      </c>
      <c r="F2469">
        <v>55</v>
      </c>
      <c r="G2469" t="s">
        <v>7723</v>
      </c>
      <c r="H2469" t="s">
        <v>7937</v>
      </c>
      <c r="I2469" t="s">
        <v>10426</v>
      </c>
      <c r="J2469" t="s">
        <v>13863</v>
      </c>
      <c r="K2469" t="s">
        <v>17302</v>
      </c>
      <c r="L2469" t="str">
        <f>LOOKUP(ImoveisBB[[#This Row],[Vlr_venda_imovel]],Table2[Faixa],Table2[NomeFaixa])</f>
        <v>E. 50k - 65k</v>
      </c>
      <c r="M2469" t="str">
        <f>LOOKUP(ImoveisBB[[#This Row],[Desc%]],Table24[Faixa],Table24[NomeFaixa])</f>
        <v>F. 50% - 60%</v>
      </c>
      <c r="N2469">
        <f>VALUE(SUBSTITUTE(MID(ImoveisBB[[#This Row],[Desc_imovel_numeros]],3,FIND("'",ImoveisBB[[#This Row],[Desc_imovel_numeros]],3)-3),".",","))</f>
        <v>180</v>
      </c>
      <c r="O2469" s="6" t="str">
        <f>LOOKUP(ImoveisBB[[#This Row],[Area1]],Table25[Faixa],Table25[NomeFaixa])</f>
        <v>F. 150m2 - 200m2</v>
      </c>
      <c r="P2469" s="6" t="str">
        <f>IF(ISNUMBER( SEARCH("Desocupado", ImoveisBB[[#This Row],[status_imovel]] ) ), "DESOcupado", "OCUpado")</f>
        <v>OCUpado</v>
      </c>
      <c r="Q2469" s="6" t="str">
        <f>IF(ISNUMBER( SEARCH("Venda", ImoveisBB[[#This Row],[status_imovel]] ) ), "Venda Direta", "Leilão")</f>
        <v>Venda Direta</v>
      </c>
    </row>
    <row r="2470" spans="1:17" x14ac:dyDescent="0.25">
      <c r="A2470">
        <v>2469</v>
      </c>
      <c r="B2470" s="1" t="s">
        <v>2478</v>
      </c>
      <c r="C2470" t="s">
        <v>4082</v>
      </c>
      <c r="D2470" t="s">
        <v>6679</v>
      </c>
      <c r="E2470" s="7">
        <v>55947</v>
      </c>
      <c r="F2470">
        <v>45</v>
      </c>
      <c r="G2470" t="s">
        <v>7723</v>
      </c>
      <c r="H2470" t="s">
        <v>7937</v>
      </c>
      <c r="I2470" t="s">
        <v>10427</v>
      </c>
      <c r="J2470" t="s">
        <v>13864</v>
      </c>
      <c r="K2470" t="s">
        <v>17303</v>
      </c>
      <c r="L2470" t="str">
        <f>LOOKUP(ImoveisBB[[#This Row],[Vlr_venda_imovel]],Table2[Faixa],Table2[NomeFaixa])</f>
        <v>E. 50k - 65k</v>
      </c>
      <c r="M2470" t="str">
        <f>LOOKUP(ImoveisBB[[#This Row],[Desc%]],Table24[Faixa],Table24[NomeFaixa])</f>
        <v>E. 40% - 50%</v>
      </c>
      <c r="N2470">
        <f>VALUE(SUBSTITUTE(MID(ImoveisBB[[#This Row],[Desc_imovel_numeros]],3,FIND("'",ImoveisBB[[#This Row],[Desc_imovel_numeros]],3)-3),".",","))</f>
        <v>180</v>
      </c>
      <c r="O2470" s="6" t="str">
        <f>LOOKUP(ImoveisBB[[#This Row],[Area1]],Table25[Faixa],Table25[NomeFaixa])</f>
        <v>F. 150m2 - 200m2</v>
      </c>
      <c r="P2470" s="6" t="str">
        <f>IF(ISNUMBER( SEARCH("Desocupado", ImoveisBB[[#This Row],[status_imovel]] ) ), "DESOcupado", "OCUpado")</f>
        <v>OCUpado</v>
      </c>
      <c r="Q2470" s="6" t="str">
        <f>IF(ISNUMBER( SEARCH("Venda", ImoveisBB[[#This Row],[status_imovel]] ) ), "Venda Direta", "Leilão")</f>
        <v>Venda Direta</v>
      </c>
    </row>
    <row r="2471" spans="1:17" x14ac:dyDescent="0.25">
      <c r="A2471">
        <v>2470</v>
      </c>
      <c r="B2471" s="1" t="s">
        <v>2479</v>
      </c>
      <c r="C2471" t="s">
        <v>3478</v>
      </c>
      <c r="D2471" t="s">
        <v>6680</v>
      </c>
      <c r="E2471" s="7">
        <v>60455</v>
      </c>
      <c r="F2471">
        <v>44</v>
      </c>
      <c r="G2471" t="s">
        <v>7748</v>
      </c>
      <c r="H2471" t="s">
        <v>7937</v>
      </c>
      <c r="I2471" t="s">
        <v>10428</v>
      </c>
      <c r="J2471" t="s">
        <v>13865</v>
      </c>
      <c r="K2471" t="s">
        <v>17304</v>
      </c>
      <c r="L2471" t="str">
        <f>LOOKUP(ImoveisBB[[#This Row],[Vlr_venda_imovel]],Table2[Faixa],Table2[NomeFaixa])</f>
        <v>E. 50k - 65k</v>
      </c>
      <c r="M2471" t="str">
        <f>LOOKUP(ImoveisBB[[#This Row],[Desc%]],Table24[Faixa],Table24[NomeFaixa])</f>
        <v>E. 40% - 50%</v>
      </c>
      <c r="N2471">
        <f>VALUE(SUBSTITUTE(MID(ImoveisBB[[#This Row],[Desc_imovel_numeros]],3,FIND("'",ImoveisBB[[#This Row],[Desc_imovel_numeros]],3)-3),".",","))</f>
        <v>216</v>
      </c>
      <c r="O2471" s="6" t="str">
        <f>LOOKUP(ImoveisBB[[#This Row],[Area1]],Table25[Faixa],Table25[NomeFaixa])</f>
        <v>G. 200m2 - 500m2</v>
      </c>
      <c r="P2471" s="6" t="str">
        <f>IF(ISNUMBER( SEARCH("Desocupado", ImoveisBB[[#This Row],[status_imovel]] ) ), "DESOcupado", "OCUpado")</f>
        <v>OCUpado</v>
      </c>
      <c r="Q2471" s="6" t="str">
        <f>IF(ISNUMBER( SEARCH("Venda", ImoveisBB[[#This Row],[status_imovel]] ) ), "Venda Direta", "Leilão")</f>
        <v>Venda Direta</v>
      </c>
    </row>
    <row r="2472" spans="1:17" x14ac:dyDescent="0.25">
      <c r="A2472">
        <v>2471</v>
      </c>
      <c r="B2472" s="1" t="s">
        <v>2480</v>
      </c>
      <c r="C2472" t="s">
        <v>4083</v>
      </c>
      <c r="D2472" t="s">
        <v>6681</v>
      </c>
      <c r="E2472" s="7">
        <v>70056</v>
      </c>
      <c r="F2472">
        <v>36</v>
      </c>
      <c r="G2472" t="s">
        <v>7723</v>
      </c>
      <c r="H2472" t="s">
        <v>7937</v>
      </c>
      <c r="I2472" t="s">
        <v>10429</v>
      </c>
      <c r="J2472" t="s">
        <v>13866</v>
      </c>
      <c r="K2472" t="s">
        <v>17305</v>
      </c>
      <c r="L2472" t="str">
        <f>LOOKUP(ImoveisBB[[#This Row],[Vlr_venda_imovel]],Table2[Faixa],Table2[NomeFaixa])</f>
        <v>F. 65k - 80k</v>
      </c>
      <c r="M2472" t="str">
        <f>LOOKUP(ImoveisBB[[#This Row],[Desc%]],Table24[Faixa],Table24[NomeFaixa])</f>
        <v>D. 30% - 40%</v>
      </c>
      <c r="N2472">
        <f>VALUE(SUBSTITUTE(MID(ImoveisBB[[#This Row],[Desc_imovel_numeros]],3,FIND("'",ImoveisBB[[#This Row],[Desc_imovel_numeros]],3)-3),".",","))</f>
        <v>180</v>
      </c>
      <c r="O2472" s="6" t="str">
        <f>LOOKUP(ImoveisBB[[#This Row],[Area1]],Table25[Faixa],Table25[NomeFaixa])</f>
        <v>F. 150m2 - 200m2</v>
      </c>
      <c r="P2472" s="6" t="str">
        <f>IF(ISNUMBER( SEARCH("Desocupado", ImoveisBB[[#This Row],[status_imovel]] ) ), "DESOcupado", "OCUpado")</f>
        <v>OCUpado</v>
      </c>
      <c r="Q2472" s="6" t="str">
        <f>IF(ISNUMBER( SEARCH("Venda", ImoveisBB[[#This Row],[status_imovel]] ) ), "Venda Direta", "Leilão")</f>
        <v>Leilão</v>
      </c>
    </row>
    <row r="2473" spans="1:17" x14ac:dyDescent="0.25">
      <c r="A2473">
        <v>2472</v>
      </c>
      <c r="B2473" s="1" t="s">
        <v>2481</v>
      </c>
      <c r="C2473" t="s">
        <v>4080</v>
      </c>
      <c r="D2473" t="s">
        <v>6682</v>
      </c>
      <c r="E2473" s="7">
        <v>60710</v>
      </c>
      <c r="F2473">
        <v>51</v>
      </c>
      <c r="G2473" t="s">
        <v>7748</v>
      </c>
      <c r="H2473" t="s">
        <v>7937</v>
      </c>
      <c r="I2473" t="s">
        <v>10430</v>
      </c>
      <c r="J2473" t="s">
        <v>13867</v>
      </c>
      <c r="K2473" t="s">
        <v>17306</v>
      </c>
      <c r="L2473" t="str">
        <f>LOOKUP(ImoveisBB[[#This Row],[Vlr_venda_imovel]],Table2[Faixa],Table2[NomeFaixa])</f>
        <v>E. 50k - 65k</v>
      </c>
      <c r="M2473" t="str">
        <f>LOOKUP(ImoveisBB[[#This Row],[Desc%]],Table24[Faixa],Table24[NomeFaixa])</f>
        <v>F. 50% - 60%</v>
      </c>
      <c r="N2473">
        <f>VALUE(SUBSTITUTE(MID(ImoveisBB[[#This Row],[Desc_imovel_numeros]],3,FIND("'",ImoveisBB[[#This Row],[Desc_imovel_numeros]],3)-3),".",","))</f>
        <v>200</v>
      </c>
      <c r="O2473" s="6" t="str">
        <f>LOOKUP(ImoveisBB[[#This Row],[Area1]],Table25[Faixa],Table25[NomeFaixa])</f>
        <v>G. 200m2 - 500m2</v>
      </c>
      <c r="P2473" s="6" t="str">
        <f>IF(ISNUMBER( SEARCH("Desocupado", ImoveisBB[[#This Row],[status_imovel]] ) ), "DESOcupado", "OCUpado")</f>
        <v>OCUpado</v>
      </c>
      <c r="Q2473" s="6" t="str">
        <f>IF(ISNUMBER( SEARCH("Venda", ImoveisBB[[#This Row],[status_imovel]] ) ), "Venda Direta", "Leilão")</f>
        <v>Venda Direta</v>
      </c>
    </row>
    <row r="2474" spans="1:17" x14ac:dyDescent="0.25">
      <c r="A2474">
        <v>2473</v>
      </c>
      <c r="B2474" s="1" t="s">
        <v>2482</v>
      </c>
      <c r="C2474" t="s">
        <v>4046</v>
      </c>
      <c r="D2474" t="s">
        <v>6683</v>
      </c>
      <c r="E2474" s="7">
        <v>56108</v>
      </c>
      <c r="F2474">
        <v>48</v>
      </c>
      <c r="G2474" t="s">
        <v>7723</v>
      </c>
      <c r="H2474" t="s">
        <v>7937</v>
      </c>
      <c r="I2474" t="s">
        <v>10431</v>
      </c>
      <c r="J2474" t="s">
        <v>13868</v>
      </c>
      <c r="K2474" t="s">
        <v>17307</v>
      </c>
      <c r="L2474" t="str">
        <f>LOOKUP(ImoveisBB[[#This Row],[Vlr_venda_imovel]],Table2[Faixa],Table2[NomeFaixa])</f>
        <v>E. 50k - 65k</v>
      </c>
      <c r="M2474" t="str">
        <f>LOOKUP(ImoveisBB[[#This Row],[Desc%]],Table24[Faixa],Table24[NomeFaixa])</f>
        <v>E. 40% - 50%</v>
      </c>
      <c r="N2474">
        <f>VALUE(SUBSTITUTE(MID(ImoveisBB[[#This Row],[Desc_imovel_numeros]],3,FIND("'",ImoveisBB[[#This Row],[Desc_imovel_numeros]],3)-3),".",","))</f>
        <v>100.87</v>
      </c>
      <c r="O2474" s="6" t="str">
        <f>LOOKUP(ImoveisBB[[#This Row],[Area1]],Table25[Faixa],Table25[NomeFaixa])</f>
        <v>E. 100m2 - 150m2</v>
      </c>
      <c r="P2474" s="6" t="str">
        <f>IF(ISNUMBER( SEARCH("Desocupado", ImoveisBB[[#This Row],[status_imovel]] ) ), "DESOcupado", "OCUpado")</f>
        <v>OCUpado</v>
      </c>
      <c r="Q2474" s="6" t="str">
        <f>IF(ISNUMBER( SEARCH("Venda", ImoveisBB[[#This Row],[status_imovel]] ) ), "Venda Direta", "Leilão")</f>
        <v>Venda Direta</v>
      </c>
    </row>
    <row r="2475" spans="1:17" x14ac:dyDescent="0.25">
      <c r="A2475">
        <v>2474</v>
      </c>
      <c r="B2475" s="1" t="s">
        <v>2483</v>
      </c>
      <c r="C2475" t="s">
        <v>3769</v>
      </c>
      <c r="D2475" t="s">
        <v>6684</v>
      </c>
      <c r="E2475" s="7">
        <v>56339</v>
      </c>
      <c r="F2475">
        <v>57</v>
      </c>
      <c r="G2475" t="s">
        <v>7724</v>
      </c>
      <c r="H2475" t="s">
        <v>7937</v>
      </c>
      <c r="I2475" t="s">
        <v>10432</v>
      </c>
      <c r="J2475" t="s">
        <v>13869</v>
      </c>
      <c r="K2475" t="s">
        <v>17308</v>
      </c>
      <c r="L2475" t="str">
        <f>LOOKUP(ImoveisBB[[#This Row],[Vlr_venda_imovel]],Table2[Faixa],Table2[NomeFaixa])</f>
        <v>E. 50k - 65k</v>
      </c>
      <c r="M2475" t="str">
        <f>LOOKUP(ImoveisBB[[#This Row],[Desc%]],Table24[Faixa],Table24[NomeFaixa])</f>
        <v>F. 50% - 60%</v>
      </c>
      <c r="N2475">
        <f>VALUE(SUBSTITUTE(MID(ImoveisBB[[#This Row],[Desc_imovel_numeros]],3,FIND("'",ImoveisBB[[#This Row],[Desc_imovel_numeros]],3)-3),".",","))</f>
        <v>180</v>
      </c>
      <c r="O2475" s="6" t="str">
        <f>LOOKUP(ImoveisBB[[#This Row],[Area1]],Table25[Faixa],Table25[NomeFaixa])</f>
        <v>F. 150m2 - 200m2</v>
      </c>
      <c r="P2475" s="6" t="str">
        <f>IF(ISNUMBER( SEARCH("Desocupado", ImoveisBB[[#This Row],[status_imovel]] ) ), "DESOcupado", "OCUpado")</f>
        <v>OCUpado</v>
      </c>
      <c r="Q2475" s="6" t="str">
        <f>IF(ISNUMBER( SEARCH("Venda", ImoveisBB[[#This Row],[status_imovel]] ) ), "Venda Direta", "Leilão")</f>
        <v>Venda Direta</v>
      </c>
    </row>
    <row r="2476" spans="1:17" x14ac:dyDescent="0.25">
      <c r="A2476">
        <v>2475</v>
      </c>
      <c r="B2476" s="1" t="s">
        <v>2484</v>
      </c>
      <c r="C2476" t="s">
        <v>4023</v>
      </c>
      <c r="D2476" t="s">
        <v>6685</v>
      </c>
      <c r="E2476" s="7">
        <v>63533</v>
      </c>
      <c r="F2476">
        <v>36</v>
      </c>
      <c r="G2476" t="s">
        <v>7748</v>
      </c>
      <c r="H2476" t="s">
        <v>7937</v>
      </c>
      <c r="I2476" t="s">
        <v>10433</v>
      </c>
      <c r="J2476" t="s">
        <v>13870</v>
      </c>
      <c r="K2476" t="s">
        <v>17309</v>
      </c>
      <c r="L2476" t="str">
        <f>LOOKUP(ImoveisBB[[#This Row],[Vlr_venda_imovel]],Table2[Faixa],Table2[NomeFaixa])</f>
        <v>E. 50k - 65k</v>
      </c>
      <c r="M2476" t="str">
        <f>LOOKUP(ImoveisBB[[#This Row],[Desc%]],Table24[Faixa],Table24[NomeFaixa])</f>
        <v>D. 30% - 40%</v>
      </c>
      <c r="N2476">
        <f>VALUE(SUBSTITUTE(MID(ImoveisBB[[#This Row],[Desc_imovel_numeros]],3,FIND("'",ImoveisBB[[#This Row],[Desc_imovel_numeros]],3)-3),".",","))</f>
        <v>200</v>
      </c>
      <c r="O2476" s="6" t="str">
        <f>LOOKUP(ImoveisBB[[#This Row],[Area1]],Table25[Faixa],Table25[NomeFaixa])</f>
        <v>G. 200m2 - 500m2</v>
      </c>
      <c r="P2476" s="6" t="str">
        <f>IF(ISNUMBER( SEARCH("Desocupado", ImoveisBB[[#This Row],[status_imovel]] ) ), "DESOcupado", "OCUpado")</f>
        <v>OCUpado</v>
      </c>
      <c r="Q2476" s="6" t="str">
        <f>IF(ISNUMBER( SEARCH("Venda", ImoveisBB[[#This Row],[status_imovel]] ) ), "Venda Direta", "Leilão")</f>
        <v>Leilão</v>
      </c>
    </row>
    <row r="2477" spans="1:17" x14ac:dyDescent="0.25">
      <c r="A2477">
        <v>2476</v>
      </c>
      <c r="B2477" s="1" t="s">
        <v>2485</v>
      </c>
      <c r="C2477" t="s">
        <v>4023</v>
      </c>
      <c r="D2477" t="s">
        <v>6686</v>
      </c>
      <c r="E2477" s="7">
        <v>70406</v>
      </c>
      <c r="F2477">
        <v>36</v>
      </c>
      <c r="G2477" t="s">
        <v>7748</v>
      </c>
      <c r="H2477" t="s">
        <v>7937</v>
      </c>
      <c r="I2477" t="s">
        <v>10434</v>
      </c>
      <c r="J2477" t="s">
        <v>13871</v>
      </c>
      <c r="K2477" t="s">
        <v>17310</v>
      </c>
      <c r="L2477" t="str">
        <f>LOOKUP(ImoveisBB[[#This Row],[Vlr_venda_imovel]],Table2[Faixa],Table2[NomeFaixa])</f>
        <v>F. 65k - 80k</v>
      </c>
      <c r="M2477" t="str">
        <f>LOOKUP(ImoveisBB[[#This Row],[Desc%]],Table24[Faixa],Table24[NomeFaixa])</f>
        <v>D. 30% - 40%</v>
      </c>
      <c r="N2477">
        <f>VALUE(SUBSTITUTE(MID(ImoveisBB[[#This Row],[Desc_imovel_numeros]],3,FIND("'",ImoveisBB[[#This Row],[Desc_imovel_numeros]],3)-3),".",","))</f>
        <v>200</v>
      </c>
      <c r="O2477" s="6" t="str">
        <f>LOOKUP(ImoveisBB[[#This Row],[Area1]],Table25[Faixa],Table25[NomeFaixa])</f>
        <v>G. 200m2 - 500m2</v>
      </c>
      <c r="P2477" s="6" t="str">
        <f>IF(ISNUMBER( SEARCH("Desocupado", ImoveisBB[[#This Row],[status_imovel]] ) ), "DESOcupado", "OCUpado")</f>
        <v>OCUpado</v>
      </c>
      <c r="Q2477" s="6" t="str">
        <f>IF(ISNUMBER( SEARCH("Venda", ImoveisBB[[#This Row],[status_imovel]] ) ), "Venda Direta", "Leilão")</f>
        <v>Leilão</v>
      </c>
    </row>
    <row r="2478" spans="1:17" x14ac:dyDescent="0.25">
      <c r="A2478">
        <v>2477</v>
      </c>
      <c r="B2478" s="1" t="s">
        <v>2486</v>
      </c>
      <c r="C2478" t="s">
        <v>4024</v>
      </c>
      <c r="D2478" t="s">
        <v>6687</v>
      </c>
      <c r="E2478" s="7">
        <v>46442</v>
      </c>
      <c r="F2478">
        <v>11</v>
      </c>
      <c r="G2478" t="s">
        <v>7724</v>
      </c>
      <c r="H2478" t="s">
        <v>7937</v>
      </c>
      <c r="I2478" t="s">
        <v>10435</v>
      </c>
      <c r="J2478" t="s">
        <v>13872</v>
      </c>
      <c r="K2478" t="s">
        <v>17311</v>
      </c>
      <c r="L2478" t="str">
        <f>LOOKUP(ImoveisBB[[#This Row],[Vlr_venda_imovel]],Table2[Faixa],Table2[NomeFaixa])</f>
        <v>D. 35k - 50k</v>
      </c>
      <c r="M2478" t="str">
        <f>LOOKUP(ImoveisBB[[#This Row],[Desc%]],Table24[Faixa],Table24[NomeFaixa])</f>
        <v>B. 10% - 20%</v>
      </c>
      <c r="N2478">
        <f>VALUE(SUBSTITUTE(MID(ImoveisBB[[#This Row],[Desc_imovel_numeros]],3,FIND("'",ImoveisBB[[#This Row],[Desc_imovel_numeros]],3)-3),".",","))</f>
        <v>180</v>
      </c>
      <c r="O2478" s="6" t="str">
        <f>LOOKUP(ImoveisBB[[#This Row],[Area1]],Table25[Faixa],Table25[NomeFaixa])</f>
        <v>F. 150m2 - 200m2</v>
      </c>
      <c r="P2478" s="6" t="str">
        <f>IF(ISNUMBER( SEARCH("Desocupado", ImoveisBB[[#This Row],[status_imovel]] ) ), "DESOcupado", "OCUpado")</f>
        <v>OCUpado</v>
      </c>
      <c r="Q2478" s="6" t="str">
        <f>IF(ISNUMBER( SEARCH("Venda", ImoveisBB[[#This Row],[status_imovel]] ) ), "Venda Direta", "Leilão")</f>
        <v>Leilão</v>
      </c>
    </row>
    <row r="2479" spans="1:17" x14ac:dyDescent="0.25">
      <c r="A2479">
        <v>2478</v>
      </c>
      <c r="B2479" s="1" t="s">
        <v>2487</v>
      </c>
      <c r="C2479" t="s">
        <v>3698</v>
      </c>
      <c r="D2479" t="s">
        <v>6688</v>
      </c>
      <c r="E2479" s="7">
        <v>55676</v>
      </c>
      <c r="F2479">
        <v>60</v>
      </c>
      <c r="G2479" t="s">
        <v>7748</v>
      </c>
      <c r="H2479" t="s">
        <v>7937</v>
      </c>
      <c r="I2479" t="s">
        <v>10436</v>
      </c>
      <c r="J2479" t="s">
        <v>13873</v>
      </c>
      <c r="K2479" t="s">
        <v>17312</v>
      </c>
      <c r="L2479" t="str">
        <f>LOOKUP(ImoveisBB[[#This Row],[Vlr_venda_imovel]],Table2[Faixa],Table2[NomeFaixa])</f>
        <v>E. 50k - 65k</v>
      </c>
      <c r="M2479" t="str">
        <f>LOOKUP(ImoveisBB[[#This Row],[Desc%]],Table24[Faixa],Table24[NomeFaixa])</f>
        <v>G. 60% - 70%</v>
      </c>
      <c r="N2479">
        <f>VALUE(SUBSTITUTE(MID(ImoveisBB[[#This Row],[Desc_imovel_numeros]],3,FIND("'",ImoveisBB[[#This Row],[Desc_imovel_numeros]],3)-3),".",","))</f>
        <v>0.1</v>
      </c>
      <c r="O2479" s="6" t="str">
        <f>LOOKUP(ImoveisBB[[#This Row],[Area1]],Table25[Faixa],Table25[NomeFaixa])</f>
        <v>A. abaixo de 25m2</v>
      </c>
      <c r="P2479" s="6" t="str">
        <f>IF(ISNUMBER( SEARCH("Desocupado", ImoveisBB[[#This Row],[status_imovel]] ) ), "DESOcupado", "OCUpado")</f>
        <v>OCUpado</v>
      </c>
      <c r="Q2479" s="6" t="str">
        <f>IF(ISNUMBER( SEARCH("Venda", ImoveisBB[[#This Row],[status_imovel]] ) ), "Venda Direta", "Leilão")</f>
        <v>Venda Direta</v>
      </c>
    </row>
    <row r="2480" spans="1:17" x14ac:dyDescent="0.25">
      <c r="A2480">
        <v>2479</v>
      </c>
      <c r="B2480" s="1" t="s">
        <v>2488</v>
      </c>
      <c r="C2480" t="s">
        <v>4084</v>
      </c>
      <c r="D2480" t="s">
        <v>6689</v>
      </c>
      <c r="E2480" s="7">
        <v>47016</v>
      </c>
      <c r="F2480">
        <v>54</v>
      </c>
      <c r="G2480" t="s">
        <v>7723</v>
      </c>
      <c r="H2480" t="s">
        <v>7937</v>
      </c>
      <c r="I2480" t="s">
        <v>10437</v>
      </c>
      <c r="J2480" t="s">
        <v>13874</v>
      </c>
      <c r="K2480" t="s">
        <v>17313</v>
      </c>
      <c r="L2480" t="str">
        <f>LOOKUP(ImoveisBB[[#This Row],[Vlr_venda_imovel]],Table2[Faixa],Table2[NomeFaixa])</f>
        <v>D. 35k - 50k</v>
      </c>
      <c r="M2480" t="str">
        <f>LOOKUP(ImoveisBB[[#This Row],[Desc%]],Table24[Faixa],Table24[NomeFaixa])</f>
        <v>F. 50% - 60%</v>
      </c>
      <c r="N2480">
        <f>VALUE(SUBSTITUTE(MID(ImoveisBB[[#This Row],[Desc_imovel_numeros]],3,FIND("'",ImoveisBB[[#This Row],[Desc_imovel_numeros]],3)-3),".",","))</f>
        <v>180</v>
      </c>
      <c r="O2480" s="6" t="str">
        <f>LOOKUP(ImoveisBB[[#This Row],[Area1]],Table25[Faixa],Table25[NomeFaixa])</f>
        <v>F. 150m2 - 200m2</v>
      </c>
      <c r="P2480" s="6" t="str">
        <f>IF(ISNUMBER( SEARCH("Desocupado", ImoveisBB[[#This Row],[status_imovel]] ) ), "DESOcupado", "OCUpado")</f>
        <v>OCUpado</v>
      </c>
      <c r="Q2480" s="6" t="str">
        <f>IF(ISNUMBER( SEARCH("Venda", ImoveisBB[[#This Row],[status_imovel]] ) ), "Venda Direta", "Leilão")</f>
        <v>Venda Direta</v>
      </c>
    </row>
    <row r="2481" spans="1:17" x14ac:dyDescent="0.25">
      <c r="A2481">
        <v>2480</v>
      </c>
      <c r="B2481" s="1" t="s">
        <v>2489</v>
      </c>
      <c r="C2481" t="s">
        <v>3954</v>
      </c>
      <c r="D2481" t="s">
        <v>6690</v>
      </c>
      <c r="E2481" s="7">
        <v>56339</v>
      </c>
      <c r="F2481">
        <v>57</v>
      </c>
      <c r="G2481" t="s">
        <v>7724</v>
      </c>
      <c r="H2481" t="s">
        <v>7937</v>
      </c>
      <c r="I2481" t="s">
        <v>10438</v>
      </c>
      <c r="J2481" t="s">
        <v>13875</v>
      </c>
      <c r="K2481" t="s">
        <v>17314</v>
      </c>
      <c r="L2481" t="str">
        <f>LOOKUP(ImoveisBB[[#This Row],[Vlr_venda_imovel]],Table2[Faixa],Table2[NomeFaixa])</f>
        <v>E. 50k - 65k</v>
      </c>
      <c r="M2481" t="str">
        <f>LOOKUP(ImoveisBB[[#This Row],[Desc%]],Table24[Faixa],Table24[NomeFaixa])</f>
        <v>F. 50% - 60%</v>
      </c>
      <c r="N2481">
        <f>VALUE(SUBSTITUTE(MID(ImoveisBB[[#This Row],[Desc_imovel_numeros]],3,FIND("'",ImoveisBB[[#This Row],[Desc_imovel_numeros]],3)-3),".",","))</f>
        <v>180</v>
      </c>
      <c r="O2481" s="6" t="str">
        <f>LOOKUP(ImoveisBB[[#This Row],[Area1]],Table25[Faixa],Table25[NomeFaixa])</f>
        <v>F. 150m2 - 200m2</v>
      </c>
      <c r="P2481" s="6" t="str">
        <f>IF(ISNUMBER( SEARCH("Desocupado", ImoveisBB[[#This Row],[status_imovel]] ) ), "DESOcupado", "OCUpado")</f>
        <v>OCUpado</v>
      </c>
      <c r="Q2481" s="6" t="str">
        <f>IF(ISNUMBER( SEARCH("Venda", ImoveisBB[[#This Row],[status_imovel]] ) ), "Venda Direta", "Leilão")</f>
        <v>Venda Direta</v>
      </c>
    </row>
    <row r="2482" spans="1:17" x14ac:dyDescent="0.25">
      <c r="A2482">
        <v>2481</v>
      </c>
      <c r="B2482" s="1" t="s">
        <v>2490</v>
      </c>
      <c r="C2482" t="s">
        <v>4085</v>
      </c>
      <c r="D2482" t="s">
        <v>6691</v>
      </c>
      <c r="E2482" s="7">
        <v>41294</v>
      </c>
      <c r="F2482">
        <v>60</v>
      </c>
      <c r="G2482" t="s">
        <v>7748</v>
      </c>
      <c r="H2482" t="s">
        <v>7937</v>
      </c>
      <c r="I2482" t="s">
        <v>10439</v>
      </c>
      <c r="J2482" t="s">
        <v>13876</v>
      </c>
      <c r="K2482" t="s">
        <v>17315</v>
      </c>
      <c r="L2482" t="str">
        <f>LOOKUP(ImoveisBB[[#This Row],[Vlr_venda_imovel]],Table2[Faixa],Table2[NomeFaixa])</f>
        <v>D. 35k - 50k</v>
      </c>
      <c r="M2482" t="str">
        <f>LOOKUP(ImoveisBB[[#This Row],[Desc%]],Table24[Faixa],Table24[NomeFaixa])</f>
        <v>G. 60% - 70%</v>
      </c>
      <c r="N2482">
        <f>VALUE(SUBSTITUTE(MID(ImoveisBB[[#This Row],[Desc_imovel_numeros]],3,FIND("'",ImoveisBB[[#This Row],[Desc_imovel_numeros]],3)-3),".",","))</f>
        <v>200.3</v>
      </c>
      <c r="O2482" s="6" t="str">
        <f>LOOKUP(ImoveisBB[[#This Row],[Area1]],Table25[Faixa],Table25[NomeFaixa])</f>
        <v>G. 200m2 - 500m2</v>
      </c>
      <c r="P2482" s="6" t="str">
        <f>IF(ISNUMBER( SEARCH("Desocupado", ImoveisBB[[#This Row],[status_imovel]] ) ), "DESOcupado", "OCUpado")</f>
        <v>OCUpado</v>
      </c>
      <c r="Q2482" s="6" t="str">
        <f>IF(ISNUMBER( SEARCH("Venda", ImoveisBB[[#This Row],[status_imovel]] ) ), "Venda Direta", "Leilão")</f>
        <v>Venda Direta</v>
      </c>
    </row>
    <row r="2483" spans="1:17" x14ac:dyDescent="0.25">
      <c r="A2483">
        <v>2482</v>
      </c>
      <c r="B2483" s="1" t="s">
        <v>2491</v>
      </c>
      <c r="C2483" t="s">
        <v>3883</v>
      </c>
      <c r="D2483" t="s">
        <v>6692</v>
      </c>
      <c r="E2483" s="7">
        <v>77237</v>
      </c>
      <c r="F2483">
        <v>17</v>
      </c>
      <c r="G2483" t="s">
        <v>7724</v>
      </c>
      <c r="H2483" t="s">
        <v>7937</v>
      </c>
      <c r="I2483" t="s">
        <v>10440</v>
      </c>
      <c r="J2483" t="s">
        <v>13877</v>
      </c>
      <c r="K2483" t="s">
        <v>17316</v>
      </c>
      <c r="L2483" t="str">
        <f>LOOKUP(ImoveisBB[[#This Row],[Vlr_venda_imovel]],Table2[Faixa],Table2[NomeFaixa])</f>
        <v>F. 65k - 80k</v>
      </c>
      <c r="M2483" t="str">
        <f>LOOKUP(ImoveisBB[[#This Row],[Desc%]],Table24[Faixa],Table24[NomeFaixa])</f>
        <v>B. 10% - 20%</v>
      </c>
      <c r="N2483">
        <f>VALUE(SUBSTITUTE(MID(ImoveisBB[[#This Row],[Desc_imovel_numeros]],3,FIND("'",ImoveisBB[[#This Row],[Desc_imovel_numeros]],3)-3),".",","))</f>
        <v>180</v>
      </c>
      <c r="O2483" s="6" t="str">
        <f>LOOKUP(ImoveisBB[[#This Row],[Area1]],Table25[Faixa],Table25[NomeFaixa])</f>
        <v>F. 150m2 - 200m2</v>
      </c>
      <c r="P2483" s="6" t="str">
        <f>IF(ISNUMBER( SEARCH("Desocupado", ImoveisBB[[#This Row],[status_imovel]] ) ), "DESOcupado", "OCUpado")</f>
        <v>DESOcupado</v>
      </c>
      <c r="Q2483" s="6" t="str">
        <f>IF(ISNUMBER( SEARCH("Venda", ImoveisBB[[#This Row],[status_imovel]] ) ), "Venda Direta", "Leilão")</f>
        <v>Venda Direta</v>
      </c>
    </row>
    <row r="2484" spans="1:17" x14ac:dyDescent="0.25">
      <c r="A2484">
        <v>2483</v>
      </c>
      <c r="B2484" s="1" t="s">
        <v>2492</v>
      </c>
      <c r="C2484" t="s">
        <v>3958</v>
      </c>
      <c r="D2484" t="s">
        <v>6693</v>
      </c>
      <c r="E2484" s="7">
        <v>38495</v>
      </c>
      <c r="F2484">
        <v>67</v>
      </c>
      <c r="G2484" t="s">
        <v>7724</v>
      </c>
      <c r="H2484" t="s">
        <v>7937</v>
      </c>
      <c r="I2484" t="s">
        <v>10441</v>
      </c>
      <c r="J2484" t="s">
        <v>13878</v>
      </c>
      <c r="K2484" t="s">
        <v>17317</v>
      </c>
      <c r="L2484" t="str">
        <f>LOOKUP(ImoveisBB[[#This Row],[Vlr_venda_imovel]],Table2[Faixa],Table2[NomeFaixa])</f>
        <v>D. 35k - 50k</v>
      </c>
      <c r="M2484" t="str">
        <f>LOOKUP(ImoveisBB[[#This Row],[Desc%]],Table24[Faixa],Table24[NomeFaixa])</f>
        <v>G. 60% - 70%</v>
      </c>
      <c r="N2484">
        <f>VALUE(SUBSTITUTE(MID(ImoveisBB[[#This Row],[Desc_imovel_numeros]],3,FIND("'",ImoveisBB[[#This Row],[Desc_imovel_numeros]],3)-3),".",","))</f>
        <v>180</v>
      </c>
      <c r="O2484" s="6" t="str">
        <f>LOOKUP(ImoveisBB[[#This Row],[Area1]],Table25[Faixa],Table25[NomeFaixa])</f>
        <v>F. 150m2 - 200m2</v>
      </c>
      <c r="P2484" s="6" t="str">
        <f>IF(ISNUMBER( SEARCH("Desocupado", ImoveisBB[[#This Row],[status_imovel]] ) ), "DESOcupado", "OCUpado")</f>
        <v>OCUpado</v>
      </c>
      <c r="Q2484" s="6" t="str">
        <f>IF(ISNUMBER( SEARCH("Venda", ImoveisBB[[#This Row],[status_imovel]] ) ), "Venda Direta", "Leilão")</f>
        <v>Venda Direta</v>
      </c>
    </row>
    <row r="2485" spans="1:17" x14ac:dyDescent="0.25">
      <c r="A2485">
        <v>2484</v>
      </c>
      <c r="B2485" s="1" t="s">
        <v>2493</v>
      </c>
      <c r="C2485" t="s">
        <v>3583</v>
      </c>
      <c r="D2485" t="s">
        <v>6694</v>
      </c>
      <c r="E2485" s="7">
        <v>53651</v>
      </c>
      <c r="F2485">
        <v>47</v>
      </c>
      <c r="G2485" t="s">
        <v>7748</v>
      </c>
      <c r="H2485" t="s">
        <v>7937</v>
      </c>
      <c r="I2485" t="s">
        <v>10442</v>
      </c>
      <c r="J2485" t="s">
        <v>13879</v>
      </c>
      <c r="K2485" t="s">
        <v>17318</v>
      </c>
      <c r="L2485" t="str">
        <f>LOOKUP(ImoveisBB[[#This Row],[Vlr_venda_imovel]],Table2[Faixa],Table2[NomeFaixa])</f>
        <v>E. 50k - 65k</v>
      </c>
      <c r="M2485" t="str">
        <f>LOOKUP(ImoveisBB[[#This Row],[Desc%]],Table24[Faixa],Table24[NomeFaixa])</f>
        <v>E. 40% - 50%</v>
      </c>
      <c r="N2485">
        <f>VALUE(SUBSTITUTE(MID(ImoveisBB[[#This Row],[Desc_imovel_numeros]],3,FIND("'",ImoveisBB[[#This Row],[Desc_imovel_numeros]],3)-3),".",","))</f>
        <v>204.25</v>
      </c>
      <c r="O2485" s="6" t="str">
        <f>LOOKUP(ImoveisBB[[#This Row],[Area1]],Table25[Faixa],Table25[NomeFaixa])</f>
        <v>G. 200m2 - 500m2</v>
      </c>
      <c r="P2485" s="6" t="str">
        <f>IF(ISNUMBER( SEARCH("Desocupado", ImoveisBB[[#This Row],[status_imovel]] ) ), "DESOcupado", "OCUpado")</f>
        <v>OCUpado</v>
      </c>
      <c r="Q2485" s="6" t="str">
        <f>IF(ISNUMBER( SEARCH("Venda", ImoveisBB[[#This Row],[status_imovel]] ) ), "Venda Direta", "Leilão")</f>
        <v>Venda Direta</v>
      </c>
    </row>
    <row r="2486" spans="1:17" x14ac:dyDescent="0.25">
      <c r="A2486">
        <v>2485</v>
      </c>
      <c r="B2486" s="1" t="s">
        <v>2494</v>
      </c>
      <c r="C2486" t="s">
        <v>4023</v>
      </c>
      <c r="D2486" t="s">
        <v>6695</v>
      </c>
      <c r="E2486" s="7">
        <v>63955</v>
      </c>
      <c r="F2486">
        <v>38</v>
      </c>
      <c r="G2486" t="s">
        <v>7748</v>
      </c>
      <c r="H2486" t="s">
        <v>7937</v>
      </c>
      <c r="I2486" t="s">
        <v>10443</v>
      </c>
      <c r="J2486" t="s">
        <v>13880</v>
      </c>
      <c r="K2486" t="s">
        <v>17319</v>
      </c>
      <c r="L2486" t="str">
        <f>LOOKUP(ImoveisBB[[#This Row],[Vlr_venda_imovel]],Table2[Faixa],Table2[NomeFaixa])</f>
        <v>E. 50k - 65k</v>
      </c>
      <c r="M2486" t="str">
        <f>LOOKUP(ImoveisBB[[#This Row],[Desc%]],Table24[Faixa],Table24[NomeFaixa])</f>
        <v>D. 30% - 40%</v>
      </c>
      <c r="N2486">
        <f>VALUE(SUBSTITUTE(MID(ImoveisBB[[#This Row],[Desc_imovel_numeros]],3,FIND("'",ImoveisBB[[#This Row],[Desc_imovel_numeros]],3)-3),".",","))</f>
        <v>200</v>
      </c>
      <c r="O2486" s="6" t="str">
        <f>LOOKUP(ImoveisBB[[#This Row],[Area1]],Table25[Faixa],Table25[NomeFaixa])</f>
        <v>G. 200m2 - 500m2</v>
      </c>
      <c r="P2486" s="6" t="str">
        <f>IF(ISNUMBER( SEARCH("Desocupado", ImoveisBB[[#This Row],[status_imovel]] ) ), "DESOcupado", "OCUpado")</f>
        <v>OCUpado</v>
      </c>
      <c r="Q2486" s="6" t="str">
        <f>IF(ISNUMBER( SEARCH("Venda", ImoveisBB[[#This Row],[status_imovel]] ) ), "Venda Direta", "Leilão")</f>
        <v>Leilão</v>
      </c>
    </row>
    <row r="2487" spans="1:17" x14ac:dyDescent="0.25">
      <c r="A2487">
        <v>2486</v>
      </c>
      <c r="B2487" s="1" t="s">
        <v>2495</v>
      </c>
      <c r="C2487" t="s">
        <v>4086</v>
      </c>
      <c r="D2487" t="s">
        <v>6696</v>
      </c>
      <c r="E2487" s="7">
        <v>51534</v>
      </c>
      <c r="F2487">
        <v>56</v>
      </c>
      <c r="G2487" t="s">
        <v>7722</v>
      </c>
      <c r="H2487" t="s">
        <v>7937</v>
      </c>
      <c r="I2487" t="s">
        <v>10444</v>
      </c>
      <c r="J2487" t="s">
        <v>13881</v>
      </c>
      <c r="K2487" t="s">
        <v>17320</v>
      </c>
      <c r="L2487" t="str">
        <f>LOOKUP(ImoveisBB[[#This Row],[Vlr_venda_imovel]],Table2[Faixa],Table2[NomeFaixa])</f>
        <v>E. 50k - 65k</v>
      </c>
      <c r="M2487" t="str">
        <f>LOOKUP(ImoveisBB[[#This Row],[Desc%]],Table24[Faixa],Table24[NomeFaixa])</f>
        <v>F. 50% - 60%</v>
      </c>
      <c r="N2487">
        <f>VALUE(SUBSTITUTE(MID(ImoveisBB[[#This Row],[Desc_imovel_numeros]],3,FIND("'",ImoveisBB[[#This Row],[Desc_imovel_numeros]],3)-3),".",","))</f>
        <v>162.13999999999999</v>
      </c>
      <c r="O2487" s="6" t="str">
        <f>LOOKUP(ImoveisBB[[#This Row],[Area1]],Table25[Faixa],Table25[NomeFaixa])</f>
        <v>F. 150m2 - 200m2</v>
      </c>
      <c r="P2487" s="6" t="str">
        <f>IF(ISNUMBER( SEARCH("Desocupado", ImoveisBB[[#This Row],[status_imovel]] ) ), "DESOcupado", "OCUpado")</f>
        <v>OCUpado</v>
      </c>
      <c r="Q2487" s="6" t="str">
        <f>IF(ISNUMBER( SEARCH("Venda", ImoveisBB[[#This Row],[status_imovel]] ) ), "Venda Direta", "Leilão")</f>
        <v>Venda Direta</v>
      </c>
    </row>
    <row r="2488" spans="1:17" x14ac:dyDescent="0.25">
      <c r="A2488">
        <v>2487</v>
      </c>
      <c r="B2488" s="1" t="s">
        <v>2496</v>
      </c>
      <c r="C2488" t="s">
        <v>4023</v>
      </c>
      <c r="D2488" t="s">
        <v>6697</v>
      </c>
      <c r="E2488" s="7">
        <v>49933</v>
      </c>
      <c r="F2488">
        <v>54</v>
      </c>
      <c r="G2488" t="s">
        <v>7748</v>
      </c>
      <c r="H2488" t="s">
        <v>7937</v>
      </c>
      <c r="I2488" t="s">
        <v>10445</v>
      </c>
      <c r="J2488" t="s">
        <v>13882</v>
      </c>
      <c r="K2488" t="s">
        <v>17321</v>
      </c>
      <c r="L2488" t="str">
        <f>LOOKUP(ImoveisBB[[#This Row],[Vlr_venda_imovel]],Table2[Faixa],Table2[NomeFaixa])</f>
        <v>D. 35k - 50k</v>
      </c>
      <c r="M2488" t="str">
        <f>LOOKUP(ImoveisBB[[#This Row],[Desc%]],Table24[Faixa],Table24[NomeFaixa])</f>
        <v>F. 50% - 60%</v>
      </c>
      <c r="N2488">
        <f>VALUE(SUBSTITUTE(MID(ImoveisBB[[#This Row],[Desc_imovel_numeros]],3,FIND("'",ImoveisBB[[#This Row],[Desc_imovel_numeros]],3)-3),".",","))</f>
        <v>200</v>
      </c>
      <c r="O2488" s="6" t="str">
        <f>LOOKUP(ImoveisBB[[#This Row],[Area1]],Table25[Faixa],Table25[NomeFaixa])</f>
        <v>G. 200m2 - 500m2</v>
      </c>
      <c r="P2488" s="6" t="str">
        <f>IF(ISNUMBER( SEARCH("Desocupado", ImoveisBB[[#This Row],[status_imovel]] ) ), "DESOcupado", "OCUpado")</f>
        <v>OCUpado</v>
      </c>
      <c r="Q2488" s="6" t="str">
        <f>IF(ISNUMBER( SEARCH("Venda", ImoveisBB[[#This Row],[status_imovel]] ) ), "Venda Direta", "Leilão")</f>
        <v>Venda Direta</v>
      </c>
    </row>
    <row r="2489" spans="1:17" x14ac:dyDescent="0.25">
      <c r="A2489">
        <v>2488</v>
      </c>
      <c r="B2489" s="1" t="s">
        <v>2497</v>
      </c>
      <c r="C2489" t="s">
        <v>4023</v>
      </c>
      <c r="D2489" t="s">
        <v>6698</v>
      </c>
      <c r="E2489" s="7">
        <v>62122</v>
      </c>
      <c r="F2489">
        <v>53</v>
      </c>
      <c r="G2489" t="s">
        <v>7748</v>
      </c>
      <c r="H2489" t="s">
        <v>7937</v>
      </c>
      <c r="I2489" t="s">
        <v>10446</v>
      </c>
      <c r="J2489" t="s">
        <v>13883</v>
      </c>
      <c r="K2489" t="s">
        <v>17322</v>
      </c>
      <c r="L2489" t="str">
        <f>LOOKUP(ImoveisBB[[#This Row],[Vlr_venda_imovel]],Table2[Faixa],Table2[NomeFaixa])</f>
        <v>E. 50k - 65k</v>
      </c>
      <c r="M2489" t="str">
        <f>LOOKUP(ImoveisBB[[#This Row],[Desc%]],Table24[Faixa],Table24[NomeFaixa])</f>
        <v>F. 50% - 60%</v>
      </c>
      <c r="N2489">
        <f>VALUE(SUBSTITUTE(MID(ImoveisBB[[#This Row],[Desc_imovel_numeros]],3,FIND("'",ImoveisBB[[#This Row],[Desc_imovel_numeros]],3)-3),".",","))</f>
        <v>200</v>
      </c>
      <c r="O2489" s="6" t="str">
        <f>LOOKUP(ImoveisBB[[#This Row],[Area1]],Table25[Faixa],Table25[NomeFaixa])</f>
        <v>G. 200m2 - 500m2</v>
      </c>
      <c r="P2489" s="6" t="str">
        <f>IF(ISNUMBER( SEARCH("Desocupado", ImoveisBB[[#This Row],[status_imovel]] ) ), "DESOcupado", "OCUpado")</f>
        <v>OCUpado</v>
      </c>
      <c r="Q2489" s="6" t="str">
        <f>IF(ISNUMBER( SEARCH("Venda", ImoveisBB[[#This Row],[status_imovel]] ) ), "Venda Direta", "Leilão")</f>
        <v>Venda Direta</v>
      </c>
    </row>
    <row r="2490" spans="1:17" x14ac:dyDescent="0.25">
      <c r="A2490">
        <v>2489</v>
      </c>
      <c r="B2490" s="1" t="s">
        <v>2498</v>
      </c>
      <c r="C2490" t="s">
        <v>3451</v>
      </c>
      <c r="D2490" t="s">
        <v>6699</v>
      </c>
      <c r="E2490" s="7">
        <v>51325</v>
      </c>
      <c r="F2490">
        <v>52</v>
      </c>
      <c r="G2490" t="s">
        <v>7802</v>
      </c>
      <c r="H2490" t="s">
        <v>7946</v>
      </c>
      <c r="I2490" t="s">
        <v>10447</v>
      </c>
      <c r="J2490" t="s">
        <v>13884</v>
      </c>
      <c r="K2490" t="s">
        <v>17323</v>
      </c>
      <c r="L2490" t="str">
        <f>LOOKUP(ImoveisBB[[#This Row],[Vlr_venda_imovel]],Table2[Faixa],Table2[NomeFaixa])</f>
        <v>E. 50k - 65k</v>
      </c>
      <c r="M2490" t="str">
        <f>LOOKUP(ImoveisBB[[#This Row],[Desc%]],Table24[Faixa],Table24[NomeFaixa])</f>
        <v>F. 50% - 60%</v>
      </c>
      <c r="N2490">
        <f>VALUE(SUBSTITUTE(MID(ImoveisBB[[#This Row],[Desc_imovel_numeros]],3,FIND("'",ImoveisBB[[#This Row],[Desc_imovel_numeros]],3)-3),".",","))</f>
        <v>80.849999999999994</v>
      </c>
      <c r="O2490" s="6" t="str">
        <f>LOOKUP(ImoveisBB[[#This Row],[Area1]],Table25[Faixa],Table25[NomeFaixa])</f>
        <v>D. 75m2 - 100m2</v>
      </c>
      <c r="P2490" s="6" t="str">
        <f>IF(ISNUMBER( SEARCH("Desocupado", ImoveisBB[[#This Row],[status_imovel]] ) ), "DESOcupado", "OCUpado")</f>
        <v>OCUpado</v>
      </c>
      <c r="Q2490" s="6" t="str">
        <f>IF(ISNUMBER( SEARCH("Venda", ImoveisBB[[#This Row],[status_imovel]] ) ), "Venda Direta", "Leilão")</f>
        <v>Venda Direta</v>
      </c>
    </row>
    <row r="2491" spans="1:17" x14ac:dyDescent="0.25">
      <c r="A2491">
        <v>2490</v>
      </c>
      <c r="B2491" s="1" t="s">
        <v>2499</v>
      </c>
      <c r="C2491" t="s">
        <v>4087</v>
      </c>
      <c r="D2491" t="s">
        <v>6700</v>
      </c>
      <c r="E2491" s="7">
        <v>52705</v>
      </c>
      <c r="F2491">
        <v>49</v>
      </c>
      <c r="G2491" t="s">
        <v>7723</v>
      </c>
      <c r="H2491" t="s">
        <v>7937</v>
      </c>
      <c r="I2491" t="s">
        <v>10448</v>
      </c>
      <c r="J2491" t="s">
        <v>13885</v>
      </c>
      <c r="K2491" t="s">
        <v>17324</v>
      </c>
      <c r="L2491" t="str">
        <f>LOOKUP(ImoveisBB[[#This Row],[Vlr_venda_imovel]],Table2[Faixa],Table2[NomeFaixa])</f>
        <v>E. 50k - 65k</v>
      </c>
      <c r="M2491" t="str">
        <f>LOOKUP(ImoveisBB[[#This Row],[Desc%]],Table24[Faixa],Table24[NomeFaixa])</f>
        <v>E. 40% - 50%</v>
      </c>
      <c r="N2491">
        <f>VALUE(SUBSTITUTE(MID(ImoveisBB[[#This Row],[Desc_imovel_numeros]],3,FIND("'",ImoveisBB[[#This Row],[Desc_imovel_numeros]],3)-3),".",","))</f>
        <v>150</v>
      </c>
      <c r="O2491" s="6" t="str">
        <f>LOOKUP(ImoveisBB[[#This Row],[Area1]],Table25[Faixa],Table25[NomeFaixa])</f>
        <v>F. 150m2 - 200m2</v>
      </c>
      <c r="P2491" s="6" t="str">
        <f>IF(ISNUMBER( SEARCH("Desocupado", ImoveisBB[[#This Row],[status_imovel]] ) ), "DESOcupado", "OCUpado")</f>
        <v>OCUpado</v>
      </c>
      <c r="Q2491" s="6" t="str">
        <f>IF(ISNUMBER( SEARCH("Venda", ImoveisBB[[#This Row],[status_imovel]] ) ), "Venda Direta", "Leilão")</f>
        <v>Venda Direta</v>
      </c>
    </row>
    <row r="2492" spans="1:17" x14ac:dyDescent="0.25">
      <c r="A2492">
        <v>2491</v>
      </c>
      <c r="B2492" s="1" t="s">
        <v>2500</v>
      </c>
      <c r="C2492" t="s">
        <v>3819</v>
      </c>
      <c r="D2492" t="s">
        <v>6701</v>
      </c>
      <c r="E2492" s="7">
        <v>56270</v>
      </c>
      <c r="F2492">
        <v>45</v>
      </c>
      <c r="G2492" t="s">
        <v>7748</v>
      </c>
      <c r="H2492" t="s">
        <v>7937</v>
      </c>
      <c r="I2492" t="s">
        <v>10449</v>
      </c>
      <c r="J2492" t="s">
        <v>13886</v>
      </c>
      <c r="K2492" t="s">
        <v>17325</v>
      </c>
      <c r="L2492" t="str">
        <f>LOOKUP(ImoveisBB[[#This Row],[Vlr_venda_imovel]],Table2[Faixa],Table2[NomeFaixa])</f>
        <v>E. 50k - 65k</v>
      </c>
      <c r="M2492" t="str">
        <f>LOOKUP(ImoveisBB[[#This Row],[Desc%]],Table24[Faixa],Table24[NomeFaixa])</f>
        <v>E. 40% - 50%</v>
      </c>
      <c r="N2492">
        <f>VALUE(SUBSTITUTE(MID(ImoveisBB[[#This Row],[Desc_imovel_numeros]],3,FIND("'",ImoveisBB[[#This Row],[Desc_imovel_numeros]],3)-3),".",","))</f>
        <v>200</v>
      </c>
      <c r="O2492" s="6" t="str">
        <f>LOOKUP(ImoveisBB[[#This Row],[Area1]],Table25[Faixa],Table25[NomeFaixa])</f>
        <v>G. 200m2 - 500m2</v>
      </c>
      <c r="P2492" s="6" t="str">
        <f>IF(ISNUMBER( SEARCH("Desocupado", ImoveisBB[[#This Row],[status_imovel]] ) ), "DESOcupado", "OCUpado")</f>
        <v>OCUpado</v>
      </c>
      <c r="Q2492" s="6" t="str">
        <f>IF(ISNUMBER( SEARCH("Venda", ImoveisBB[[#This Row],[status_imovel]] ) ), "Venda Direta", "Leilão")</f>
        <v>Venda Direta</v>
      </c>
    </row>
    <row r="2493" spans="1:17" x14ac:dyDescent="0.25">
      <c r="A2493">
        <v>2492</v>
      </c>
      <c r="B2493" s="1" t="s">
        <v>2501</v>
      </c>
      <c r="C2493" t="s">
        <v>3946</v>
      </c>
      <c r="D2493" t="s">
        <v>6702</v>
      </c>
      <c r="E2493" s="7">
        <v>49470</v>
      </c>
      <c r="F2493">
        <v>56</v>
      </c>
      <c r="G2493" t="s">
        <v>7748</v>
      </c>
      <c r="H2493" t="s">
        <v>7937</v>
      </c>
      <c r="I2493" t="s">
        <v>10450</v>
      </c>
      <c r="J2493" t="s">
        <v>13887</v>
      </c>
      <c r="K2493" t="s">
        <v>17326</v>
      </c>
      <c r="L2493" t="str">
        <f>LOOKUP(ImoveisBB[[#This Row],[Vlr_venda_imovel]],Table2[Faixa],Table2[NomeFaixa])</f>
        <v>D. 35k - 50k</v>
      </c>
      <c r="M2493" t="str">
        <f>LOOKUP(ImoveisBB[[#This Row],[Desc%]],Table24[Faixa],Table24[NomeFaixa])</f>
        <v>F. 50% - 60%</v>
      </c>
      <c r="N2493">
        <f>VALUE(SUBSTITUTE(MID(ImoveisBB[[#This Row],[Desc_imovel_numeros]],3,FIND("'",ImoveisBB[[#This Row],[Desc_imovel_numeros]],3)-3),".",","))</f>
        <v>222.17</v>
      </c>
      <c r="O2493" s="6" t="str">
        <f>LOOKUP(ImoveisBB[[#This Row],[Area1]],Table25[Faixa],Table25[NomeFaixa])</f>
        <v>G. 200m2 - 500m2</v>
      </c>
      <c r="P2493" s="6" t="str">
        <f>IF(ISNUMBER( SEARCH("Desocupado", ImoveisBB[[#This Row],[status_imovel]] ) ), "DESOcupado", "OCUpado")</f>
        <v>OCUpado</v>
      </c>
      <c r="Q2493" s="6" t="str">
        <f>IF(ISNUMBER( SEARCH("Venda", ImoveisBB[[#This Row],[status_imovel]] ) ), "Venda Direta", "Leilão")</f>
        <v>Venda Direta</v>
      </c>
    </row>
    <row r="2494" spans="1:17" x14ac:dyDescent="0.25">
      <c r="A2494">
        <v>2493</v>
      </c>
      <c r="B2494" s="1" t="s">
        <v>2502</v>
      </c>
      <c r="C2494" t="s">
        <v>4066</v>
      </c>
      <c r="D2494" t="s">
        <v>6703</v>
      </c>
      <c r="E2494" s="7">
        <v>60748</v>
      </c>
      <c r="F2494">
        <v>45</v>
      </c>
      <c r="G2494" t="s">
        <v>7722</v>
      </c>
      <c r="H2494" t="s">
        <v>7937</v>
      </c>
      <c r="I2494" t="s">
        <v>10451</v>
      </c>
      <c r="J2494" t="s">
        <v>13888</v>
      </c>
      <c r="K2494" t="s">
        <v>17327</v>
      </c>
      <c r="L2494" t="str">
        <f>LOOKUP(ImoveisBB[[#This Row],[Vlr_venda_imovel]],Table2[Faixa],Table2[NomeFaixa])</f>
        <v>E. 50k - 65k</v>
      </c>
      <c r="M2494" t="str">
        <f>LOOKUP(ImoveisBB[[#This Row],[Desc%]],Table24[Faixa],Table24[NomeFaixa])</f>
        <v>E. 40% - 50%</v>
      </c>
      <c r="N2494">
        <f>VALUE(SUBSTITUTE(MID(ImoveisBB[[#This Row],[Desc_imovel_numeros]],3,FIND("'",ImoveisBB[[#This Row],[Desc_imovel_numeros]],3)-3),".",","))</f>
        <v>109</v>
      </c>
      <c r="O2494" s="6" t="str">
        <f>LOOKUP(ImoveisBB[[#This Row],[Area1]],Table25[Faixa],Table25[NomeFaixa])</f>
        <v>E. 100m2 - 150m2</v>
      </c>
      <c r="P2494" s="6" t="str">
        <f>IF(ISNUMBER( SEARCH("Desocupado", ImoveisBB[[#This Row],[status_imovel]] ) ), "DESOcupado", "OCUpado")</f>
        <v>OCUpado</v>
      </c>
      <c r="Q2494" s="6" t="str">
        <f>IF(ISNUMBER( SEARCH("Venda", ImoveisBB[[#This Row],[status_imovel]] ) ), "Venda Direta", "Leilão")</f>
        <v>Venda Direta</v>
      </c>
    </row>
    <row r="2495" spans="1:17" x14ac:dyDescent="0.25">
      <c r="A2495">
        <v>2494</v>
      </c>
      <c r="B2495" s="1" t="s">
        <v>2503</v>
      </c>
      <c r="C2495" t="s">
        <v>4086</v>
      </c>
      <c r="D2495" t="s">
        <v>6704</v>
      </c>
      <c r="E2495" s="7">
        <v>55745</v>
      </c>
      <c r="F2495">
        <v>52</v>
      </c>
      <c r="G2495" t="s">
        <v>7722</v>
      </c>
      <c r="H2495" t="s">
        <v>7937</v>
      </c>
      <c r="I2495" t="s">
        <v>10452</v>
      </c>
      <c r="J2495" t="s">
        <v>13889</v>
      </c>
      <c r="K2495" t="s">
        <v>17328</v>
      </c>
      <c r="L2495" t="str">
        <f>LOOKUP(ImoveisBB[[#This Row],[Vlr_venda_imovel]],Table2[Faixa],Table2[NomeFaixa])</f>
        <v>E. 50k - 65k</v>
      </c>
      <c r="M2495" t="str">
        <f>LOOKUP(ImoveisBB[[#This Row],[Desc%]],Table24[Faixa],Table24[NomeFaixa])</f>
        <v>F. 50% - 60%</v>
      </c>
      <c r="N2495">
        <f>VALUE(SUBSTITUTE(MID(ImoveisBB[[#This Row],[Desc_imovel_numeros]],3,FIND("'",ImoveisBB[[#This Row],[Desc_imovel_numeros]],3)-3),".",","))</f>
        <v>52.7</v>
      </c>
      <c r="O2495" s="6" t="str">
        <f>LOOKUP(ImoveisBB[[#This Row],[Area1]],Table25[Faixa],Table25[NomeFaixa])</f>
        <v>C. 50m2 - 75m2</v>
      </c>
      <c r="P2495" s="6" t="str">
        <f>IF(ISNUMBER( SEARCH("Desocupado", ImoveisBB[[#This Row],[status_imovel]] ) ), "DESOcupado", "OCUpado")</f>
        <v>OCUpado</v>
      </c>
      <c r="Q2495" s="6" t="str">
        <f>IF(ISNUMBER( SEARCH("Venda", ImoveisBB[[#This Row],[status_imovel]] ) ), "Venda Direta", "Leilão")</f>
        <v>Venda Direta</v>
      </c>
    </row>
    <row r="2496" spans="1:17" x14ac:dyDescent="0.25">
      <c r="A2496">
        <v>2495</v>
      </c>
      <c r="B2496" s="1" t="s">
        <v>2504</v>
      </c>
      <c r="C2496" t="s">
        <v>4088</v>
      </c>
      <c r="D2496" t="s">
        <v>6705</v>
      </c>
      <c r="E2496" s="7">
        <v>35550</v>
      </c>
      <c r="F2496">
        <v>59</v>
      </c>
      <c r="G2496" t="s">
        <v>7792</v>
      </c>
      <c r="H2496" t="s">
        <v>7949</v>
      </c>
      <c r="I2496" t="s">
        <v>10453</v>
      </c>
      <c r="J2496" t="s">
        <v>13890</v>
      </c>
      <c r="K2496" t="s">
        <v>17329</v>
      </c>
      <c r="L2496" t="str">
        <f>LOOKUP(ImoveisBB[[#This Row],[Vlr_venda_imovel]],Table2[Faixa],Table2[NomeFaixa])</f>
        <v>D. 35k - 50k</v>
      </c>
      <c r="M2496" t="str">
        <f>LOOKUP(ImoveisBB[[#This Row],[Desc%]],Table24[Faixa],Table24[NomeFaixa])</f>
        <v>F. 50% - 60%</v>
      </c>
      <c r="N2496">
        <f>VALUE(SUBSTITUTE(MID(ImoveisBB[[#This Row],[Desc_imovel_numeros]],3,FIND("'",ImoveisBB[[#This Row],[Desc_imovel_numeros]],3)-3),".",","))</f>
        <v>127.5</v>
      </c>
      <c r="O2496" s="6" t="str">
        <f>LOOKUP(ImoveisBB[[#This Row],[Area1]],Table25[Faixa],Table25[NomeFaixa])</f>
        <v>E. 100m2 - 150m2</v>
      </c>
      <c r="P2496" s="6" t="str">
        <f>IF(ISNUMBER( SEARCH("Desocupado", ImoveisBB[[#This Row],[status_imovel]] ) ), "DESOcupado", "OCUpado")</f>
        <v>OCUpado</v>
      </c>
      <c r="Q2496" s="6" t="str">
        <f>IF(ISNUMBER( SEARCH("Venda", ImoveisBB[[#This Row],[status_imovel]] ) ), "Venda Direta", "Leilão")</f>
        <v>Venda Direta</v>
      </c>
    </row>
    <row r="2497" spans="1:17" x14ac:dyDescent="0.25">
      <c r="A2497">
        <v>2496</v>
      </c>
      <c r="B2497" s="1" t="s">
        <v>2505</v>
      </c>
      <c r="C2497" t="s">
        <v>4026</v>
      </c>
      <c r="D2497" t="s">
        <v>6706</v>
      </c>
      <c r="E2497" s="7">
        <v>44221</v>
      </c>
      <c r="F2497">
        <v>61</v>
      </c>
      <c r="G2497" t="s">
        <v>7814</v>
      </c>
      <c r="H2497" t="s">
        <v>7946</v>
      </c>
      <c r="I2497" t="s">
        <v>10454</v>
      </c>
      <c r="J2497" t="s">
        <v>13891</v>
      </c>
      <c r="K2497" t="s">
        <v>17330</v>
      </c>
      <c r="L2497" t="str">
        <f>LOOKUP(ImoveisBB[[#This Row],[Vlr_venda_imovel]],Table2[Faixa],Table2[NomeFaixa])</f>
        <v>D. 35k - 50k</v>
      </c>
      <c r="M2497" t="str">
        <f>LOOKUP(ImoveisBB[[#This Row],[Desc%]],Table24[Faixa],Table24[NomeFaixa])</f>
        <v>G. 60% - 70%</v>
      </c>
      <c r="N2497">
        <f>VALUE(SUBSTITUTE(MID(ImoveisBB[[#This Row],[Desc_imovel_numeros]],3,FIND("'",ImoveisBB[[#This Row],[Desc_imovel_numeros]],3)-3),".",","))</f>
        <v>133</v>
      </c>
      <c r="O2497" s="6" t="str">
        <f>LOOKUP(ImoveisBB[[#This Row],[Area1]],Table25[Faixa],Table25[NomeFaixa])</f>
        <v>E. 100m2 - 150m2</v>
      </c>
      <c r="P2497" s="6" t="str">
        <f>IF(ISNUMBER( SEARCH("Desocupado", ImoveisBB[[#This Row],[status_imovel]] ) ), "DESOcupado", "OCUpado")</f>
        <v>OCUpado</v>
      </c>
      <c r="Q2497" s="6" t="str">
        <f>IF(ISNUMBER( SEARCH("Venda", ImoveisBB[[#This Row],[status_imovel]] ) ), "Venda Direta", "Leilão")</f>
        <v>Venda Direta</v>
      </c>
    </row>
    <row r="2498" spans="1:17" x14ac:dyDescent="0.25">
      <c r="A2498">
        <v>2497</v>
      </c>
      <c r="B2498" s="1" t="s">
        <v>2506</v>
      </c>
      <c r="C2498" t="s">
        <v>3451</v>
      </c>
      <c r="D2498" t="s">
        <v>6707</v>
      </c>
      <c r="E2498" s="7">
        <v>38199</v>
      </c>
      <c r="F2498">
        <v>55</v>
      </c>
      <c r="G2498" t="s">
        <v>7804</v>
      </c>
      <c r="H2498" t="s">
        <v>7946</v>
      </c>
      <c r="I2498" t="s">
        <v>10455</v>
      </c>
      <c r="J2498" t="s">
        <v>13892</v>
      </c>
      <c r="K2498" t="s">
        <v>17331</v>
      </c>
      <c r="L2498" t="str">
        <f>LOOKUP(ImoveisBB[[#This Row],[Vlr_venda_imovel]],Table2[Faixa],Table2[NomeFaixa])</f>
        <v>D. 35k - 50k</v>
      </c>
      <c r="M2498" t="str">
        <f>LOOKUP(ImoveisBB[[#This Row],[Desc%]],Table24[Faixa],Table24[NomeFaixa])</f>
        <v>F. 50% - 60%</v>
      </c>
      <c r="N2498">
        <f>VALUE(SUBSTITUTE(MID(ImoveisBB[[#This Row],[Desc_imovel_numeros]],3,FIND("'",ImoveisBB[[#This Row],[Desc_imovel_numeros]],3)-3),".",","))</f>
        <v>140</v>
      </c>
      <c r="O2498" s="6" t="str">
        <f>LOOKUP(ImoveisBB[[#This Row],[Area1]],Table25[Faixa],Table25[NomeFaixa])</f>
        <v>E. 100m2 - 150m2</v>
      </c>
      <c r="P2498" s="6" t="str">
        <f>IF(ISNUMBER( SEARCH("Desocupado", ImoveisBB[[#This Row],[status_imovel]] ) ), "DESOcupado", "OCUpado")</f>
        <v>OCUpado</v>
      </c>
      <c r="Q2498" s="6" t="str">
        <f>IF(ISNUMBER( SEARCH("Venda", ImoveisBB[[#This Row],[status_imovel]] ) ), "Venda Direta", "Leilão")</f>
        <v>Venda Direta</v>
      </c>
    </row>
    <row r="2499" spans="1:17" x14ac:dyDescent="0.25">
      <c r="A2499">
        <v>2498</v>
      </c>
      <c r="B2499" s="1" t="s">
        <v>2507</v>
      </c>
      <c r="C2499" t="s">
        <v>4089</v>
      </c>
      <c r="D2499" t="s">
        <v>6708</v>
      </c>
      <c r="E2499" s="7">
        <v>47046</v>
      </c>
      <c r="F2499">
        <v>52</v>
      </c>
      <c r="G2499" t="s">
        <v>7814</v>
      </c>
      <c r="H2499" t="s">
        <v>7946</v>
      </c>
      <c r="I2499" t="s">
        <v>10456</v>
      </c>
      <c r="J2499" t="s">
        <v>13893</v>
      </c>
      <c r="K2499" t="s">
        <v>17332</v>
      </c>
      <c r="L2499" t="str">
        <f>LOOKUP(ImoveisBB[[#This Row],[Vlr_venda_imovel]],Table2[Faixa],Table2[NomeFaixa])</f>
        <v>D. 35k - 50k</v>
      </c>
      <c r="M2499" t="str">
        <f>LOOKUP(ImoveisBB[[#This Row],[Desc%]],Table24[Faixa],Table24[NomeFaixa])</f>
        <v>F. 50% - 60%</v>
      </c>
      <c r="N2499">
        <f>VALUE(SUBSTITUTE(MID(ImoveisBB[[#This Row],[Desc_imovel_numeros]],3,FIND("'",ImoveisBB[[#This Row],[Desc_imovel_numeros]],3)-3),".",","))</f>
        <v>126.76</v>
      </c>
      <c r="O2499" s="6" t="str">
        <f>LOOKUP(ImoveisBB[[#This Row],[Area1]],Table25[Faixa],Table25[NomeFaixa])</f>
        <v>E. 100m2 - 150m2</v>
      </c>
      <c r="P2499" s="6" t="str">
        <f>IF(ISNUMBER( SEARCH("Desocupado", ImoveisBB[[#This Row],[status_imovel]] ) ), "DESOcupado", "OCUpado")</f>
        <v>OCUpado</v>
      </c>
      <c r="Q2499" s="6" t="str">
        <f>IF(ISNUMBER( SEARCH("Venda", ImoveisBB[[#This Row],[status_imovel]] ) ), "Venda Direta", "Leilão")</f>
        <v>Venda Direta</v>
      </c>
    </row>
    <row r="2500" spans="1:17" x14ac:dyDescent="0.25">
      <c r="A2500">
        <v>2499</v>
      </c>
      <c r="B2500" s="1" t="s">
        <v>2508</v>
      </c>
      <c r="C2500" t="s">
        <v>3478</v>
      </c>
      <c r="D2500" t="s">
        <v>6709</v>
      </c>
      <c r="E2500" s="7">
        <v>46986</v>
      </c>
      <c r="F2500">
        <v>44</v>
      </c>
      <c r="G2500" t="s">
        <v>7916</v>
      </c>
      <c r="H2500" t="s">
        <v>7946</v>
      </c>
      <c r="I2500" t="s">
        <v>10457</v>
      </c>
      <c r="J2500" t="s">
        <v>13894</v>
      </c>
      <c r="K2500" t="s">
        <v>17333</v>
      </c>
      <c r="L2500" t="str">
        <f>LOOKUP(ImoveisBB[[#This Row],[Vlr_venda_imovel]],Table2[Faixa],Table2[NomeFaixa])</f>
        <v>D. 35k - 50k</v>
      </c>
      <c r="M2500" t="str">
        <f>LOOKUP(ImoveisBB[[#This Row],[Desc%]],Table24[Faixa],Table24[NomeFaixa])</f>
        <v>E. 40% - 50%</v>
      </c>
      <c r="N2500">
        <f>VALUE(SUBSTITUTE(MID(ImoveisBB[[#This Row],[Desc_imovel_numeros]],3,FIND("'",ImoveisBB[[#This Row],[Desc_imovel_numeros]],3)-3),".",","))</f>
        <v>120</v>
      </c>
      <c r="O2500" s="6" t="str">
        <f>LOOKUP(ImoveisBB[[#This Row],[Area1]],Table25[Faixa],Table25[NomeFaixa])</f>
        <v>E. 100m2 - 150m2</v>
      </c>
      <c r="P2500" s="6" t="str">
        <f>IF(ISNUMBER( SEARCH("Desocupado", ImoveisBB[[#This Row],[status_imovel]] ) ), "DESOcupado", "OCUpado")</f>
        <v>OCUpado</v>
      </c>
      <c r="Q2500" s="6" t="str">
        <f>IF(ISNUMBER( SEARCH("Venda", ImoveisBB[[#This Row],[status_imovel]] ) ), "Venda Direta", "Leilão")</f>
        <v>Venda Direta</v>
      </c>
    </row>
    <row r="2501" spans="1:17" x14ac:dyDescent="0.25">
      <c r="A2501">
        <v>2500</v>
      </c>
      <c r="B2501" s="1" t="s">
        <v>2509</v>
      </c>
      <c r="C2501" t="s">
        <v>3478</v>
      </c>
      <c r="D2501" t="s">
        <v>6710</v>
      </c>
      <c r="E2501" s="7">
        <v>43168</v>
      </c>
      <c r="F2501">
        <v>45</v>
      </c>
      <c r="G2501" t="s">
        <v>7805</v>
      </c>
      <c r="H2501" t="s">
        <v>7949</v>
      </c>
      <c r="I2501" t="s">
        <v>10458</v>
      </c>
      <c r="J2501" t="s">
        <v>13895</v>
      </c>
      <c r="K2501" t="s">
        <v>17334</v>
      </c>
      <c r="L2501" t="str">
        <f>LOOKUP(ImoveisBB[[#This Row],[Vlr_venda_imovel]],Table2[Faixa],Table2[NomeFaixa])</f>
        <v>D. 35k - 50k</v>
      </c>
      <c r="M2501" t="str">
        <f>LOOKUP(ImoveisBB[[#This Row],[Desc%]],Table24[Faixa],Table24[NomeFaixa])</f>
        <v>E. 40% - 50%</v>
      </c>
      <c r="N2501">
        <f>VALUE(SUBSTITUTE(MID(ImoveisBB[[#This Row],[Desc_imovel_numeros]],3,FIND("'",ImoveisBB[[#This Row],[Desc_imovel_numeros]],3)-3),".",","))</f>
        <v>220</v>
      </c>
      <c r="O2501" s="6" t="str">
        <f>LOOKUP(ImoveisBB[[#This Row],[Area1]],Table25[Faixa],Table25[NomeFaixa])</f>
        <v>G. 200m2 - 500m2</v>
      </c>
      <c r="P2501" s="6" t="str">
        <f>IF(ISNUMBER( SEARCH("Desocupado", ImoveisBB[[#This Row],[status_imovel]] ) ), "DESOcupado", "OCUpado")</f>
        <v>OCUpado</v>
      </c>
      <c r="Q2501" s="6" t="str">
        <f>IF(ISNUMBER( SEARCH("Venda", ImoveisBB[[#This Row],[status_imovel]] ) ), "Venda Direta", "Leilão")</f>
        <v>Venda Direta</v>
      </c>
    </row>
    <row r="2502" spans="1:17" x14ac:dyDescent="0.25">
      <c r="A2502">
        <v>2501</v>
      </c>
      <c r="B2502" s="1" t="s">
        <v>2510</v>
      </c>
      <c r="C2502" t="s">
        <v>3769</v>
      </c>
      <c r="D2502" t="s">
        <v>6711</v>
      </c>
      <c r="E2502" s="7">
        <v>51039</v>
      </c>
      <c r="F2502">
        <v>49</v>
      </c>
      <c r="G2502" t="s">
        <v>7814</v>
      </c>
      <c r="H2502" t="s">
        <v>7946</v>
      </c>
      <c r="I2502" t="s">
        <v>10459</v>
      </c>
      <c r="J2502" t="s">
        <v>13896</v>
      </c>
      <c r="K2502" t="s">
        <v>17335</v>
      </c>
      <c r="L2502" t="str">
        <f>LOOKUP(ImoveisBB[[#This Row],[Vlr_venda_imovel]],Table2[Faixa],Table2[NomeFaixa])</f>
        <v>E. 50k - 65k</v>
      </c>
      <c r="M2502" t="str">
        <f>LOOKUP(ImoveisBB[[#This Row],[Desc%]],Table24[Faixa],Table24[NomeFaixa])</f>
        <v>E. 40% - 50%</v>
      </c>
      <c r="N2502">
        <f>VALUE(SUBSTITUTE(MID(ImoveisBB[[#This Row],[Desc_imovel_numeros]],3,FIND("'",ImoveisBB[[#This Row],[Desc_imovel_numeros]],3)-3),".",","))</f>
        <v>100</v>
      </c>
      <c r="O2502" s="6" t="str">
        <f>LOOKUP(ImoveisBB[[#This Row],[Area1]],Table25[Faixa],Table25[NomeFaixa])</f>
        <v>E. 100m2 - 150m2</v>
      </c>
      <c r="P2502" s="6" t="str">
        <f>IF(ISNUMBER( SEARCH("Desocupado", ImoveisBB[[#This Row],[status_imovel]] ) ), "DESOcupado", "OCUpado")</f>
        <v>OCUpado</v>
      </c>
      <c r="Q2502" s="6" t="str">
        <f>IF(ISNUMBER( SEARCH("Venda", ImoveisBB[[#This Row],[status_imovel]] ) ), "Venda Direta", "Leilão")</f>
        <v>Venda Direta</v>
      </c>
    </row>
    <row r="2503" spans="1:17" x14ac:dyDescent="0.25">
      <c r="A2503">
        <v>2502</v>
      </c>
      <c r="B2503" s="1" t="s">
        <v>2511</v>
      </c>
      <c r="C2503" t="s">
        <v>3451</v>
      </c>
      <c r="D2503" t="s">
        <v>6712</v>
      </c>
      <c r="E2503" s="7">
        <v>27767</v>
      </c>
      <c r="F2503">
        <v>42</v>
      </c>
      <c r="G2503" t="s">
        <v>7828</v>
      </c>
      <c r="H2503" t="s">
        <v>7945</v>
      </c>
      <c r="I2503" t="s">
        <v>10460</v>
      </c>
      <c r="J2503" t="s">
        <v>13897</v>
      </c>
      <c r="K2503" t="s">
        <v>17336</v>
      </c>
      <c r="L2503" t="str">
        <f>LOOKUP(ImoveisBB[[#This Row],[Vlr_venda_imovel]],Table2[Faixa],Table2[NomeFaixa])</f>
        <v>C. 25k - 35k</v>
      </c>
      <c r="M2503" t="str">
        <f>LOOKUP(ImoveisBB[[#This Row],[Desc%]],Table24[Faixa],Table24[NomeFaixa])</f>
        <v>E. 40% - 50%</v>
      </c>
      <c r="N2503">
        <f>VALUE(SUBSTITUTE(MID(ImoveisBB[[#This Row],[Desc_imovel_numeros]],3,FIND("'",ImoveisBB[[#This Row],[Desc_imovel_numeros]],3)-3),".",","))</f>
        <v>200</v>
      </c>
      <c r="O2503" s="6" t="str">
        <f>LOOKUP(ImoveisBB[[#This Row],[Area1]],Table25[Faixa],Table25[NomeFaixa])</f>
        <v>G. 200m2 - 500m2</v>
      </c>
      <c r="P2503" s="6" t="str">
        <f>IF(ISNUMBER( SEARCH("Desocupado", ImoveisBB[[#This Row],[status_imovel]] ) ), "DESOcupado", "OCUpado")</f>
        <v>DESOcupado</v>
      </c>
      <c r="Q2503" s="6" t="str">
        <f>IF(ISNUMBER( SEARCH("Venda", ImoveisBB[[#This Row],[status_imovel]] ) ), "Venda Direta", "Leilão")</f>
        <v>Venda Direta</v>
      </c>
    </row>
    <row r="2504" spans="1:17" x14ac:dyDescent="0.25">
      <c r="A2504">
        <v>2503</v>
      </c>
      <c r="B2504" s="1" t="s">
        <v>2512</v>
      </c>
      <c r="C2504" t="s">
        <v>3451</v>
      </c>
      <c r="D2504" t="s">
        <v>6713</v>
      </c>
      <c r="E2504" s="7">
        <v>35807</v>
      </c>
      <c r="F2504">
        <v>49</v>
      </c>
      <c r="G2504" t="s">
        <v>7803</v>
      </c>
      <c r="H2504" t="s">
        <v>7945</v>
      </c>
      <c r="I2504" t="s">
        <v>10461</v>
      </c>
      <c r="J2504" t="s">
        <v>13898</v>
      </c>
      <c r="K2504" t="s">
        <v>17337</v>
      </c>
      <c r="L2504" t="str">
        <f>LOOKUP(ImoveisBB[[#This Row],[Vlr_venda_imovel]],Table2[Faixa],Table2[NomeFaixa])</f>
        <v>D. 35k - 50k</v>
      </c>
      <c r="M2504" t="str">
        <f>LOOKUP(ImoveisBB[[#This Row],[Desc%]],Table24[Faixa],Table24[NomeFaixa])</f>
        <v>E. 40% - 50%</v>
      </c>
      <c r="N2504">
        <f>VALUE(SUBSTITUTE(MID(ImoveisBB[[#This Row],[Desc_imovel_numeros]],3,FIND("'",ImoveisBB[[#This Row],[Desc_imovel_numeros]],3)-3),".",","))</f>
        <v>140.31</v>
      </c>
      <c r="O2504" s="6" t="str">
        <f>LOOKUP(ImoveisBB[[#This Row],[Area1]],Table25[Faixa],Table25[NomeFaixa])</f>
        <v>E. 100m2 - 150m2</v>
      </c>
      <c r="P2504" s="6" t="str">
        <f>IF(ISNUMBER( SEARCH("Desocupado", ImoveisBB[[#This Row],[status_imovel]] ) ), "DESOcupado", "OCUpado")</f>
        <v>DESOcupado</v>
      </c>
      <c r="Q2504" s="6" t="str">
        <f>IF(ISNUMBER( SEARCH("Venda", ImoveisBB[[#This Row],[status_imovel]] ) ), "Venda Direta", "Leilão")</f>
        <v>Venda Direta</v>
      </c>
    </row>
    <row r="2505" spans="1:17" x14ac:dyDescent="0.25">
      <c r="A2505">
        <v>2504</v>
      </c>
      <c r="B2505" s="1" t="s">
        <v>2513</v>
      </c>
      <c r="C2505" t="s">
        <v>3478</v>
      </c>
      <c r="D2505" t="s">
        <v>6714</v>
      </c>
      <c r="E2505" s="7">
        <v>40190</v>
      </c>
      <c r="F2505">
        <v>60</v>
      </c>
      <c r="G2505" t="s">
        <v>7812</v>
      </c>
      <c r="H2505" t="s">
        <v>7946</v>
      </c>
      <c r="I2505" t="s">
        <v>10462</v>
      </c>
      <c r="J2505" t="s">
        <v>13899</v>
      </c>
      <c r="K2505" t="s">
        <v>17338</v>
      </c>
      <c r="L2505" t="str">
        <f>LOOKUP(ImoveisBB[[#This Row],[Vlr_venda_imovel]],Table2[Faixa],Table2[NomeFaixa])</f>
        <v>D. 35k - 50k</v>
      </c>
      <c r="M2505" t="str">
        <f>LOOKUP(ImoveisBB[[#This Row],[Desc%]],Table24[Faixa],Table24[NomeFaixa])</f>
        <v>G. 60% - 70%</v>
      </c>
      <c r="N2505">
        <f>VALUE(SUBSTITUTE(MID(ImoveisBB[[#This Row],[Desc_imovel_numeros]],3,FIND("'",ImoveisBB[[#This Row],[Desc_imovel_numeros]],3)-3),".",","))</f>
        <v>135</v>
      </c>
      <c r="O2505" s="6" t="str">
        <f>LOOKUP(ImoveisBB[[#This Row],[Area1]],Table25[Faixa],Table25[NomeFaixa])</f>
        <v>E. 100m2 - 150m2</v>
      </c>
      <c r="P2505" s="6" t="str">
        <f>IF(ISNUMBER( SEARCH("Desocupado", ImoveisBB[[#This Row],[status_imovel]] ) ), "DESOcupado", "OCUpado")</f>
        <v>OCUpado</v>
      </c>
      <c r="Q2505" s="6" t="str">
        <f>IF(ISNUMBER( SEARCH("Venda", ImoveisBB[[#This Row],[status_imovel]] ) ), "Venda Direta", "Leilão")</f>
        <v>Venda Direta</v>
      </c>
    </row>
    <row r="2506" spans="1:17" x14ac:dyDescent="0.25">
      <c r="A2506">
        <v>2505</v>
      </c>
      <c r="B2506" s="1" t="s">
        <v>2514</v>
      </c>
      <c r="C2506" t="s">
        <v>3451</v>
      </c>
      <c r="D2506" t="s">
        <v>6715</v>
      </c>
      <c r="E2506" s="7">
        <v>30986</v>
      </c>
      <c r="F2506">
        <v>11</v>
      </c>
      <c r="G2506" t="s">
        <v>7800</v>
      </c>
      <c r="H2506" t="s">
        <v>7952</v>
      </c>
      <c r="I2506" t="s">
        <v>10463</v>
      </c>
      <c r="J2506" t="s">
        <v>13900</v>
      </c>
      <c r="K2506" t="s">
        <v>17339</v>
      </c>
      <c r="L2506" t="str">
        <f>LOOKUP(ImoveisBB[[#This Row],[Vlr_venda_imovel]],Table2[Faixa],Table2[NomeFaixa])</f>
        <v>C. 25k - 35k</v>
      </c>
      <c r="M2506" t="str">
        <f>LOOKUP(ImoveisBB[[#This Row],[Desc%]],Table24[Faixa],Table24[NomeFaixa])</f>
        <v>B. 10% - 20%</v>
      </c>
      <c r="N2506">
        <f>VALUE(SUBSTITUTE(MID(ImoveisBB[[#This Row],[Desc_imovel_numeros]],3,FIND("'",ImoveisBB[[#This Row],[Desc_imovel_numeros]],3)-3),".",","))</f>
        <v>110</v>
      </c>
      <c r="O2506" s="6" t="str">
        <f>LOOKUP(ImoveisBB[[#This Row],[Area1]],Table25[Faixa],Table25[NomeFaixa])</f>
        <v>E. 100m2 - 150m2</v>
      </c>
      <c r="P2506" s="6" t="str">
        <f>IF(ISNUMBER( SEARCH("Desocupado", ImoveisBB[[#This Row],[status_imovel]] ) ), "DESOcupado", "OCUpado")</f>
        <v>OCUpado</v>
      </c>
      <c r="Q2506" s="6" t="str">
        <f>IF(ISNUMBER( SEARCH("Venda", ImoveisBB[[#This Row],[status_imovel]] ) ), "Venda Direta", "Leilão")</f>
        <v>Leilão</v>
      </c>
    </row>
    <row r="2507" spans="1:17" x14ac:dyDescent="0.25">
      <c r="A2507">
        <v>2506</v>
      </c>
      <c r="B2507" s="1" t="s">
        <v>2515</v>
      </c>
      <c r="C2507" t="s">
        <v>4075</v>
      </c>
      <c r="D2507" t="s">
        <v>6716</v>
      </c>
      <c r="E2507" s="7">
        <v>49526</v>
      </c>
      <c r="F2507">
        <v>55</v>
      </c>
      <c r="G2507" t="s">
        <v>7826</v>
      </c>
      <c r="H2507" t="s">
        <v>7946</v>
      </c>
      <c r="I2507" t="s">
        <v>10464</v>
      </c>
      <c r="J2507" t="s">
        <v>13901</v>
      </c>
      <c r="K2507" t="s">
        <v>17340</v>
      </c>
      <c r="L2507" t="str">
        <f>LOOKUP(ImoveisBB[[#This Row],[Vlr_venda_imovel]],Table2[Faixa],Table2[NomeFaixa])</f>
        <v>D. 35k - 50k</v>
      </c>
      <c r="M2507" t="str">
        <f>LOOKUP(ImoveisBB[[#This Row],[Desc%]],Table24[Faixa],Table24[NomeFaixa])</f>
        <v>F. 50% - 60%</v>
      </c>
      <c r="N2507">
        <f>VALUE(SUBSTITUTE(MID(ImoveisBB[[#This Row],[Desc_imovel_numeros]],3,FIND("'",ImoveisBB[[#This Row],[Desc_imovel_numeros]],3)-3),".",","))</f>
        <v>80</v>
      </c>
      <c r="O2507" s="6" t="str">
        <f>LOOKUP(ImoveisBB[[#This Row],[Area1]],Table25[Faixa],Table25[NomeFaixa])</f>
        <v>D. 75m2 - 100m2</v>
      </c>
      <c r="P2507" s="6" t="str">
        <f>IF(ISNUMBER( SEARCH("Desocupado", ImoveisBB[[#This Row],[status_imovel]] ) ), "DESOcupado", "OCUpado")</f>
        <v>OCUpado</v>
      </c>
      <c r="Q2507" s="6" t="str">
        <f>IF(ISNUMBER( SEARCH("Venda", ImoveisBB[[#This Row],[status_imovel]] ) ), "Venda Direta", "Leilão")</f>
        <v>Venda Direta</v>
      </c>
    </row>
    <row r="2508" spans="1:17" x14ac:dyDescent="0.25">
      <c r="A2508">
        <v>2507</v>
      </c>
      <c r="B2508" s="1" t="s">
        <v>2516</v>
      </c>
      <c r="C2508" t="s">
        <v>4090</v>
      </c>
      <c r="D2508" t="s">
        <v>6717</v>
      </c>
      <c r="E2508" s="7">
        <v>57848</v>
      </c>
      <c r="F2508">
        <v>46</v>
      </c>
      <c r="G2508" t="s">
        <v>7748</v>
      </c>
      <c r="H2508" t="s">
        <v>7937</v>
      </c>
      <c r="I2508" t="s">
        <v>10465</v>
      </c>
      <c r="J2508" t="s">
        <v>13902</v>
      </c>
      <c r="K2508" t="s">
        <v>17341</v>
      </c>
      <c r="L2508" t="str">
        <f>LOOKUP(ImoveisBB[[#This Row],[Vlr_venda_imovel]],Table2[Faixa],Table2[NomeFaixa])</f>
        <v>E. 50k - 65k</v>
      </c>
      <c r="M2508" t="str">
        <f>LOOKUP(ImoveisBB[[#This Row],[Desc%]],Table24[Faixa],Table24[NomeFaixa])</f>
        <v>E. 40% - 50%</v>
      </c>
      <c r="N2508">
        <f>VALUE(SUBSTITUTE(MID(ImoveisBB[[#This Row],[Desc_imovel_numeros]],3,FIND("'",ImoveisBB[[#This Row],[Desc_imovel_numeros]],3)-3),".",","))</f>
        <v>360</v>
      </c>
      <c r="O2508" s="6" t="str">
        <f>LOOKUP(ImoveisBB[[#This Row],[Area1]],Table25[Faixa],Table25[NomeFaixa])</f>
        <v>G. 200m2 - 500m2</v>
      </c>
      <c r="P2508" s="6" t="str">
        <f>IF(ISNUMBER( SEARCH("Desocupado", ImoveisBB[[#This Row],[status_imovel]] ) ), "DESOcupado", "OCUpado")</f>
        <v>OCUpado</v>
      </c>
      <c r="Q2508" s="6" t="str">
        <f>IF(ISNUMBER( SEARCH("Venda", ImoveisBB[[#This Row],[status_imovel]] ) ), "Venda Direta", "Leilão")</f>
        <v>Venda Direta</v>
      </c>
    </row>
    <row r="2509" spans="1:17" x14ac:dyDescent="0.25">
      <c r="A2509">
        <v>2508</v>
      </c>
      <c r="B2509" s="1" t="s">
        <v>2517</v>
      </c>
      <c r="C2509" t="s">
        <v>4091</v>
      </c>
      <c r="D2509" t="s">
        <v>6718</v>
      </c>
      <c r="E2509" s="7">
        <v>53890</v>
      </c>
      <c r="F2509">
        <v>33</v>
      </c>
      <c r="G2509" t="s">
        <v>7723</v>
      </c>
      <c r="H2509" t="s">
        <v>7937</v>
      </c>
      <c r="I2509" t="s">
        <v>10466</v>
      </c>
      <c r="J2509" t="s">
        <v>13903</v>
      </c>
      <c r="K2509" t="s">
        <v>17342</v>
      </c>
      <c r="L2509" t="str">
        <f>LOOKUP(ImoveisBB[[#This Row],[Vlr_venda_imovel]],Table2[Faixa],Table2[NomeFaixa])</f>
        <v>E. 50k - 65k</v>
      </c>
      <c r="M2509" t="str">
        <f>LOOKUP(ImoveisBB[[#This Row],[Desc%]],Table24[Faixa],Table24[NomeFaixa])</f>
        <v>D. 30% - 40%</v>
      </c>
      <c r="N2509">
        <f>VALUE(SUBSTITUTE(MID(ImoveisBB[[#This Row],[Desc_imovel_numeros]],3,FIND("'",ImoveisBB[[#This Row],[Desc_imovel_numeros]],3)-3),".",","))</f>
        <v>180</v>
      </c>
      <c r="O2509" s="6" t="str">
        <f>LOOKUP(ImoveisBB[[#This Row],[Area1]],Table25[Faixa],Table25[NomeFaixa])</f>
        <v>F. 150m2 - 200m2</v>
      </c>
      <c r="P2509" s="6" t="str">
        <f>IF(ISNUMBER( SEARCH("Desocupado", ImoveisBB[[#This Row],[status_imovel]] ) ), "DESOcupado", "OCUpado")</f>
        <v>OCUpado</v>
      </c>
      <c r="Q2509" s="6" t="str">
        <f>IF(ISNUMBER( SEARCH("Venda", ImoveisBB[[#This Row],[status_imovel]] ) ), "Venda Direta", "Leilão")</f>
        <v>Leilão</v>
      </c>
    </row>
    <row r="2510" spans="1:17" x14ac:dyDescent="0.25">
      <c r="A2510">
        <v>2509</v>
      </c>
      <c r="B2510" s="1" t="s">
        <v>2518</v>
      </c>
      <c r="C2510" t="s">
        <v>4033</v>
      </c>
      <c r="D2510" t="s">
        <v>6719</v>
      </c>
      <c r="E2510" s="7">
        <v>53204</v>
      </c>
      <c r="F2510">
        <v>42</v>
      </c>
      <c r="G2510" t="s">
        <v>7723</v>
      </c>
      <c r="H2510" t="s">
        <v>7937</v>
      </c>
      <c r="I2510" t="s">
        <v>10467</v>
      </c>
      <c r="J2510" t="s">
        <v>13904</v>
      </c>
      <c r="K2510" t="s">
        <v>17343</v>
      </c>
      <c r="L2510" t="str">
        <f>LOOKUP(ImoveisBB[[#This Row],[Vlr_venda_imovel]],Table2[Faixa],Table2[NomeFaixa])</f>
        <v>E. 50k - 65k</v>
      </c>
      <c r="M2510" t="str">
        <f>LOOKUP(ImoveisBB[[#This Row],[Desc%]],Table24[Faixa],Table24[NomeFaixa])</f>
        <v>E. 40% - 50%</v>
      </c>
      <c r="N2510">
        <f>VALUE(SUBSTITUTE(MID(ImoveisBB[[#This Row],[Desc_imovel_numeros]],3,FIND("'",ImoveisBB[[#This Row],[Desc_imovel_numeros]],3)-3),".",","))</f>
        <v>153</v>
      </c>
      <c r="O2510" s="6" t="str">
        <f>LOOKUP(ImoveisBB[[#This Row],[Area1]],Table25[Faixa],Table25[NomeFaixa])</f>
        <v>F. 150m2 - 200m2</v>
      </c>
      <c r="P2510" s="6" t="str">
        <f>IF(ISNUMBER( SEARCH("Desocupado", ImoveisBB[[#This Row],[status_imovel]] ) ), "DESOcupado", "OCUpado")</f>
        <v>OCUpado</v>
      </c>
      <c r="Q2510" s="6" t="str">
        <f>IF(ISNUMBER( SEARCH("Venda", ImoveisBB[[#This Row],[status_imovel]] ) ), "Venda Direta", "Leilão")</f>
        <v>Leilão</v>
      </c>
    </row>
    <row r="2511" spans="1:17" x14ac:dyDescent="0.25">
      <c r="A2511">
        <v>2510</v>
      </c>
      <c r="B2511" s="1" t="s">
        <v>2519</v>
      </c>
      <c r="C2511" t="s">
        <v>4048</v>
      </c>
      <c r="D2511" t="s">
        <v>6720</v>
      </c>
      <c r="E2511" s="7">
        <v>57809</v>
      </c>
      <c r="F2511">
        <v>47</v>
      </c>
      <c r="G2511" t="s">
        <v>7723</v>
      </c>
      <c r="H2511" t="s">
        <v>7937</v>
      </c>
      <c r="I2511" t="s">
        <v>10468</v>
      </c>
      <c r="J2511" t="s">
        <v>13905</v>
      </c>
      <c r="K2511" t="s">
        <v>17344</v>
      </c>
      <c r="L2511" t="str">
        <f>LOOKUP(ImoveisBB[[#This Row],[Vlr_venda_imovel]],Table2[Faixa],Table2[NomeFaixa])</f>
        <v>E. 50k - 65k</v>
      </c>
      <c r="M2511" t="str">
        <f>LOOKUP(ImoveisBB[[#This Row],[Desc%]],Table24[Faixa],Table24[NomeFaixa])</f>
        <v>E. 40% - 50%</v>
      </c>
      <c r="N2511">
        <f>VALUE(SUBSTITUTE(MID(ImoveisBB[[#This Row],[Desc_imovel_numeros]],3,FIND("'",ImoveisBB[[#This Row],[Desc_imovel_numeros]],3)-3),".",","))</f>
        <v>173.75</v>
      </c>
      <c r="O2511" s="6" t="str">
        <f>LOOKUP(ImoveisBB[[#This Row],[Area1]],Table25[Faixa],Table25[NomeFaixa])</f>
        <v>F. 150m2 - 200m2</v>
      </c>
      <c r="P2511" s="6" t="str">
        <f>IF(ISNUMBER( SEARCH("Desocupado", ImoveisBB[[#This Row],[status_imovel]] ) ), "DESOcupado", "OCUpado")</f>
        <v>OCUpado</v>
      </c>
      <c r="Q2511" s="6" t="str">
        <f>IF(ISNUMBER( SEARCH("Venda", ImoveisBB[[#This Row],[status_imovel]] ) ), "Venda Direta", "Leilão")</f>
        <v>Venda Direta</v>
      </c>
    </row>
    <row r="2512" spans="1:17" x14ac:dyDescent="0.25">
      <c r="A2512">
        <v>2511</v>
      </c>
      <c r="B2512" s="1" t="s">
        <v>2520</v>
      </c>
      <c r="C2512" t="s">
        <v>4048</v>
      </c>
      <c r="D2512" t="s">
        <v>6721</v>
      </c>
      <c r="E2512" s="7">
        <v>53890</v>
      </c>
      <c r="F2512">
        <v>46</v>
      </c>
      <c r="G2512" t="s">
        <v>7723</v>
      </c>
      <c r="H2512" t="s">
        <v>7937</v>
      </c>
      <c r="I2512" t="s">
        <v>10469</v>
      </c>
      <c r="J2512" t="s">
        <v>13906</v>
      </c>
      <c r="K2512" t="s">
        <v>17345</v>
      </c>
      <c r="L2512" t="str">
        <f>LOOKUP(ImoveisBB[[#This Row],[Vlr_venda_imovel]],Table2[Faixa],Table2[NomeFaixa])</f>
        <v>E. 50k - 65k</v>
      </c>
      <c r="M2512" t="str">
        <f>LOOKUP(ImoveisBB[[#This Row],[Desc%]],Table24[Faixa],Table24[NomeFaixa])</f>
        <v>E. 40% - 50%</v>
      </c>
      <c r="N2512">
        <f>VALUE(SUBSTITUTE(MID(ImoveisBB[[#This Row],[Desc_imovel_numeros]],3,FIND("'",ImoveisBB[[#This Row],[Desc_imovel_numeros]],3)-3),".",","))</f>
        <v>120</v>
      </c>
      <c r="O2512" s="6" t="str">
        <f>LOOKUP(ImoveisBB[[#This Row],[Area1]],Table25[Faixa],Table25[NomeFaixa])</f>
        <v>E. 100m2 - 150m2</v>
      </c>
      <c r="P2512" s="6" t="str">
        <f>IF(ISNUMBER( SEARCH("Desocupado", ImoveisBB[[#This Row],[status_imovel]] ) ), "DESOcupado", "OCUpado")</f>
        <v>OCUpado</v>
      </c>
      <c r="Q2512" s="6" t="str">
        <f>IF(ISNUMBER( SEARCH("Venda", ImoveisBB[[#This Row],[status_imovel]] ) ), "Venda Direta", "Leilão")</f>
        <v>Venda Direta</v>
      </c>
    </row>
    <row r="2513" spans="1:17" x14ac:dyDescent="0.25">
      <c r="A2513">
        <v>2512</v>
      </c>
      <c r="B2513" s="1" t="s">
        <v>2521</v>
      </c>
      <c r="C2513" t="s">
        <v>4023</v>
      </c>
      <c r="D2513" t="s">
        <v>6722</v>
      </c>
      <c r="E2513" s="7">
        <v>61181</v>
      </c>
      <c r="F2513">
        <v>32</v>
      </c>
      <c r="G2513" t="s">
        <v>7748</v>
      </c>
      <c r="H2513" t="s">
        <v>7937</v>
      </c>
      <c r="I2513" t="s">
        <v>10470</v>
      </c>
      <c r="J2513" t="s">
        <v>13907</v>
      </c>
      <c r="K2513" t="s">
        <v>17346</v>
      </c>
      <c r="L2513" t="str">
        <f>LOOKUP(ImoveisBB[[#This Row],[Vlr_venda_imovel]],Table2[Faixa],Table2[NomeFaixa])</f>
        <v>E. 50k - 65k</v>
      </c>
      <c r="M2513" t="str">
        <f>LOOKUP(ImoveisBB[[#This Row],[Desc%]],Table24[Faixa],Table24[NomeFaixa])</f>
        <v>D. 30% - 40%</v>
      </c>
      <c r="N2513">
        <f>VALUE(SUBSTITUTE(MID(ImoveisBB[[#This Row],[Desc_imovel_numeros]],3,FIND("'",ImoveisBB[[#This Row],[Desc_imovel_numeros]],3)-3),".",","))</f>
        <v>200</v>
      </c>
      <c r="O2513" s="6" t="str">
        <f>LOOKUP(ImoveisBB[[#This Row],[Area1]],Table25[Faixa],Table25[NomeFaixa])</f>
        <v>G. 200m2 - 500m2</v>
      </c>
      <c r="P2513" s="6" t="str">
        <f>IF(ISNUMBER( SEARCH("Desocupado", ImoveisBB[[#This Row],[status_imovel]] ) ), "DESOcupado", "OCUpado")</f>
        <v>OCUpado</v>
      </c>
      <c r="Q2513" s="6" t="str">
        <f>IF(ISNUMBER( SEARCH("Venda", ImoveisBB[[#This Row],[status_imovel]] ) ), "Venda Direta", "Leilão")</f>
        <v>Leilão</v>
      </c>
    </row>
    <row r="2514" spans="1:17" x14ac:dyDescent="0.25">
      <c r="A2514">
        <v>2513</v>
      </c>
      <c r="B2514" s="1" t="s">
        <v>2522</v>
      </c>
      <c r="C2514" t="s">
        <v>4048</v>
      </c>
      <c r="D2514" t="s">
        <v>6723</v>
      </c>
      <c r="E2514" s="7">
        <v>55359</v>
      </c>
      <c r="F2514">
        <v>52</v>
      </c>
      <c r="G2514" t="s">
        <v>7723</v>
      </c>
      <c r="H2514" t="s">
        <v>7937</v>
      </c>
      <c r="I2514" t="s">
        <v>10471</v>
      </c>
      <c r="J2514" t="s">
        <v>13908</v>
      </c>
      <c r="K2514" t="s">
        <v>17347</v>
      </c>
      <c r="L2514" t="str">
        <f>LOOKUP(ImoveisBB[[#This Row],[Vlr_venda_imovel]],Table2[Faixa],Table2[NomeFaixa])</f>
        <v>E. 50k - 65k</v>
      </c>
      <c r="M2514" t="str">
        <f>LOOKUP(ImoveisBB[[#This Row],[Desc%]],Table24[Faixa],Table24[NomeFaixa])</f>
        <v>F. 50% - 60%</v>
      </c>
      <c r="N2514">
        <f>VALUE(SUBSTITUTE(MID(ImoveisBB[[#This Row],[Desc_imovel_numeros]],3,FIND("'",ImoveisBB[[#This Row],[Desc_imovel_numeros]],3)-3),".",","))</f>
        <v>173.75</v>
      </c>
      <c r="O2514" s="6" t="str">
        <f>LOOKUP(ImoveisBB[[#This Row],[Area1]],Table25[Faixa],Table25[NomeFaixa])</f>
        <v>F. 150m2 - 200m2</v>
      </c>
      <c r="P2514" s="6" t="str">
        <f>IF(ISNUMBER( SEARCH("Desocupado", ImoveisBB[[#This Row],[status_imovel]] ) ), "DESOcupado", "OCUpado")</f>
        <v>OCUpado</v>
      </c>
      <c r="Q2514" s="6" t="str">
        <f>IF(ISNUMBER( SEARCH("Venda", ImoveisBB[[#This Row],[status_imovel]] ) ), "Venda Direta", "Leilão")</f>
        <v>Venda Direta</v>
      </c>
    </row>
    <row r="2515" spans="1:17" x14ac:dyDescent="0.25">
      <c r="A2515">
        <v>2514</v>
      </c>
      <c r="B2515" s="1" t="s">
        <v>2523</v>
      </c>
      <c r="C2515" t="s">
        <v>4084</v>
      </c>
      <c r="D2515" t="s">
        <v>6724</v>
      </c>
      <c r="E2515" s="7">
        <v>50033</v>
      </c>
      <c r="F2515">
        <v>44</v>
      </c>
      <c r="G2515" t="s">
        <v>7723</v>
      </c>
      <c r="H2515" t="s">
        <v>7937</v>
      </c>
      <c r="I2515" t="s">
        <v>10472</v>
      </c>
      <c r="J2515" t="s">
        <v>13909</v>
      </c>
      <c r="K2515" t="s">
        <v>17348</v>
      </c>
      <c r="L2515" t="str">
        <f>LOOKUP(ImoveisBB[[#This Row],[Vlr_venda_imovel]],Table2[Faixa],Table2[NomeFaixa])</f>
        <v>E. 50k - 65k</v>
      </c>
      <c r="M2515" t="str">
        <f>LOOKUP(ImoveisBB[[#This Row],[Desc%]],Table24[Faixa],Table24[NomeFaixa])</f>
        <v>E. 40% - 50%</v>
      </c>
      <c r="N2515">
        <f>VALUE(SUBSTITUTE(MID(ImoveisBB[[#This Row],[Desc_imovel_numeros]],3,FIND("'",ImoveisBB[[#This Row],[Desc_imovel_numeros]],3)-3),".",","))</f>
        <v>180</v>
      </c>
      <c r="O2515" s="6" t="str">
        <f>LOOKUP(ImoveisBB[[#This Row],[Area1]],Table25[Faixa],Table25[NomeFaixa])</f>
        <v>F. 150m2 - 200m2</v>
      </c>
      <c r="P2515" s="6" t="str">
        <f>IF(ISNUMBER( SEARCH("Desocupado", ImoveisBB[[#This Row],[status_imovel]] ) ), "DESOcupado", "OCUpado")</f>
        <v>OCUpado</v>
      </c>
      <c r="Q2515" s="6" t="str">
        <f>IF(ISNUMBER( SEARCH("Venda", ImoveisBB[[#This Row],[status_imovel]] ) ), "Venda Direta", "Leilão")</f>
        <v>Venda Direta</v>
      </c>
    </row>
    <row r="2516" spans="1:17" x14ac:dyDescent="0.25">
      <c r="A2516">
        <v>2515</v>
      </c>
      <c r="B2516" s="1" t="s">
        <v>2524</v>
      </c>
      <c r="C2516" t="s">
        <v>3883</v>
      </c>
      <c r="D2516" t="s">
        <v>6725</v>
      </c>
      <c r="E2516" s="7">
        <v>69033</v>
      </c>
      <c r="F2516">
        <v>37</v>
      </c>
      <c r="G2516" t="s">
        <v>7724</v>
      </c>
      <c r="H2516" t="s">
        <v>7937</v>
      </c>
      <c r="I2516" t="s">
        <v>10473</v>
      </c>
      <c r="J2516" t="s">
        <v>13910</v>
      </c>
      <c r="K2516" t="s">
        <v>17349</v>
      </c>
      <c r="L2516" t="str">
        <f>LOOKUP(ImoveisBB[[#This Row],[Vlr_venda_imovel]],Table2[Faixa],Table2[NomeFaixa])</f>
        <v>F. 65k - 80k</v>
      </c>
      <c r="M2516" t="str">
        <f>LOOKUP(ImoveisBB[[#This Row],[Desc%]],Table24[Faixa],Table24[NomeFaixa])</f>
        <v>D. 30% - 40%</v>
      </c>
      <c r="N2516">
        <f>VALUE(SUBSTITUTE(MID(ImoveisBB[[#This Row],[Desc_imovel_numeros]],3,FIND("'",ImoveisBB[[#This Row],[Desc_imovel_numeros]],3)-3),".",","))</f>
        <v>180</v>
      </c>
      <c r="O2516" s="6" t="str">
        <f>LOOKUP(ImoveisBB[[#This Row],[Area1]],Table25[Faixa],Table25[NomeFaixa])</f>
        <v>F. 150m2 - 200m2</v>
      </c>
      <c r="P2516" s="6" t="str">
        <f>IF(ISNUMBER( SEARCH("Desocupado", ImoveisBB[[#This Row],[status_imovel]] ) ), "DESOcupado", "OCUpado")</f>
        <v>OCUpado</v>
      </c>
      <c r="Q2516" s="6" t="str">
        <f>IF(ISNUMBER( SEARCH("Venda", ImoveisBB[[#This Row],[status_imovel]] ) ), "Venda Direta", "Leilão")</f>
        <v>Leilão</v>
      </c>
    </row>
    <row r="2517" spans="1:17" x14ac:dyDescent="0.25">
      <c r="A2517">
        <v>2516</v>
      </c>
      <c r="B2517" s="1" t="s">
        <v>2525</v>
      </c>
      <c r="C2517" t="s">
        <v>3478</v>
      </c>
      <c r="D2517" t="s">
        <v>6726</v>
      </c>
      <c r="E2517" s="7">
        <v>49051</v>
      </c>
      <c r="F2517">
        <v>51</v>
      </c>
      <c r="G2517" t="s">
        <v>7722</v>
      </c>
      <c r="H2517" t="s">
        <v>7937</v>
      </c>
      <c r="I2517" t="s">
        <v>10474</v>
      </c>
      <c r="J2517" t="s">
        <v>13911</v>
      </c>
      <c r="K2517" t="s">
        <v>17350</v>
      </c>
      <c r="L2517" t="str">
        <f>LOOKUP(ImoveisBB[[#This Row],[Vlr_venda_imovel]],Table2[Faixa],Table2[NomeFaixa])</f>
        <v>D. 35k - 50k</v>
      </c>
      <c r="M2517" t="str">
        <f>LOOKUP(ImoveisBB[[#This Row],[Desc%]],Table24[Faixa],Table24[NomeFaixa])</f>
        <v>F. 50% - 60%</v>
      </c>
      <c r="N2517">
        <f>VALUE(SUBSTITUTE(MID(ImoveisBB[[#This Row],[Desc_imovel_numeros]],3,FIND("'",ImoveisBB[[#This Row],[Desc_imovel_numeros]],3)-3),".",","))</f>
        <v>220</v>
      </c>
      <c r="O2517" s="6" t="str">
        <f>LOOKUP(ImoveisBB[[#This Row],[Area1]],Table25[Faixa],Table25[NomeFaixa])</f>
        <v>G. 200m2 - 500m2</v>
      </c>
      <c r="P2517" s="6" t="str">
        <f>IF(ISNUMBER( SEARCH("Desocupado", ImoveisBB[[#This Row],[status_imovel]] ) ), "DESOcupado", "OCUpado")</f>
        <v>OCUpado</v>
      </c>
      <c r="Q2517" s="6" t="str">
        <f>IF(ISNUMBER( SEARCH("Venda", ImoveisBB[[#This Row],[status_imovel]] ) ), "Venda Direta", "Leilão")</f>
        <v>Venda Direta</v>
      </c>
    </row>
    <row r="2518" spans="1:17" x14ac:dyDescent="0.25">
      <c r="A2518">
        <v>2517</v>
      </c>
      <c r="B2518" s="1" t="s">
        <v>2526</v>
      </c>
      <c r="C2518" t="s">
        <v>3478</v>
      </c>
      <c r="D2518" t="s">
        <v>6727</v>
      </c>
      <c r="E2518" s="7">
        <v>53890</v>
      </c>
      <c r="F2518">
        <v>44</v>
      </c>
      <c r="G2518" t="s">
        <v>7722</v>
      </c>
      <c r="H2518" t="s">
        <v>7937</v>
      </c>
      <c r="I2518" t="s">
        <v>10475</v>
      </c>
      <c r="J2518" t="s">
        <v>13912</v>
      </c>
      <c r="K2518" t="s">
        <v>17351</v>
      </c>
      <c r="L2518" t="str">
        <f>LOOKUP(ImoveisBB[[#This Row],[Vlr_venda_imovel]],Table2[Faixa],Table2[NomeFaixa])</f>
        <v>E. 50k - 65k</v>
      </c>
      <c r="M2518" t="str">
        <f>LOOKUP(ImoveisBB[[#This Row],[Desc%]],Table24[Faixa],Table24[NomeFaixa])</f>
        <v>E. 40% - 50%</v>
      </c>
      <c r="N2518">
        <f>VALUE(SUBSTITUTE(MID(ImoveisBB[[#This Row],[Desc_imovel_numeros]],3,FIND("'",ImoveisBB[[#This Row],[Desc_imovel_numeros]],3)-3),".",","))</f>
        <v>220</v>
      </c>
      <c r="O2518" s="6" t="str">
        <f>LOOKUP(ImoveisBB[[#This Row],[Area1]],Table25[Faixa],Table25[NomeFaixa])</f>
        <v>G. 200m2 - 500m2</v>
      </c>
      <c r="P2518" s="6" t="str">
        <f>IF(ISNUMBER( SEARCH("Desocupado", ImoveisBB[[#This Row],[status_imovel]] ) ), "DESOcupado", "OCUpado")</f>
        <v>OCUpado</v>
      </c>
      <c r="Q2518" s="6" t="str">
        <f>IF(ISNUMBER( SEARCH("Venda", ImoveisBB[[#This Row],[status_imovel]] ) ), "Venda Direta", "Leilão")</f>
        <v>Venda Direta</v>
      </c>
    </row>
    <row r="2519" spans="1:17" x14ac:dyDescent="0.25">
      <c r="A2519">
        <v>2518</v>
      </c>
      <c r="B2519" s="1" t="s">
        <v>2527</v>
      </c>
      <c r="C2519" t="s">
        <v>3478</v>
      </c>
      <c r="D2519" t="s">
        <v>6728</v>
      </c>
      <c r="E2519" s="7">
        <v>49534</v>
      </c>
      <c r="F2519">
        <v>48</v>
      </c>
      <c r="G2519" t="s">
        <v>7724</v>
      </c>
      <c r="H2519" t="s">
        <v>7937</v>
      </c>
      <c r="I2519" t="s">
        <v>10476</v>
      </c>
      <c r="J2519" t="s">
        <v>13913</v>
      </c>
      <c r="K2519" t="s">
        <v>17352</v>
      </c>
      <c r="L2519" t="str">
        <f>LOOKUP(ImoveisBB[[#This Row],[Vlr_venda_imovel]],Table2[Faixa],Table2[NomeFaixa])</f>
        <v>D. 35k - 50k</v>
      </c>
      <c r="M2519" t="str">
        <f>LOOKUP(ImoveisBB[[#This Row],[Desc%]],Table24[Faixa],Table24[NomeFaixa])</f>
        <v>E. 40% - 50%</v>
      </c>
      <c r="N2519">
        <f>VALUE(SUBSTITUTE(MID(ImoveisBB[[#This Row],[Desc_imovel_numeros]],3,FIND("'",ImoveisBB[[#This Row],[Desc_imovel_numeros]],3)-3),".",","))</f>
        <v>180</v>
      </c>
      <c r="O2519" s="6" t="str">
        <f>LOOKUP(ImoveisBB[[#This Row],[Area1]],Table25[Faixa],Table25[NomeFaixa])</f>
        <v>F. 150m2 - 200m2</v>
      </c>
      <c r="P2519" s="6" t="str">
        <f>IF(ISNUMBER( SEARCH("Desocupado", ImoveisBB[[#This Row],[status_imovel]] ) ), "DESOcupado", "OCUpado")</f>
        <v>OCUpado</v>
      </c>
      <c r="Q2519" s="6" t="str">
        <f>IF(ISNUMBER( SEARCH("Venda", ImoveisBB[[#This Row],[status_imovel]] ) ), "Venda Direta", "Leilão")</f>
        <v>Venda Direta</v>
      </c>
    </row>
    <row r="2520" spans="1:17" x14ac:dyDescent="0.25">
      <c r="A2520">
        <v>2519</v>
      </c>
      <c r="B2520" s="1" t="s">
        <v>2528</v>
      </c>
      <c r="C2520" t="s">
        <v>4092</v>
      </c>
      <c r="D2520" t="s">
        <v>6729</v>
      </c>
      <c r="E2520" s="7">
        <v>71709</v>
      </c>
      <c r="F2520">
        <v>31</v>
      </c>
      <c r="G2520" t="s">
        <v>7748</v>
      </c>
      <c r="H2520" t="s">
        <v>7937</v>
      </c>
      <c r="I2520" t="s">
        <v>10477</v>
      </c>
      <c r="J2520" t="s">
        <v>13914</v>
      </c>
      <c r="K2520" t="s">
        <v>17353</v>
      </c>
      <c r="L2520" t="str">
        <f>LOOKUP(ImoveisBB[[#This Row],[Vlr_venda_imovel]],Table2[Faixa],Table2[NomeFaixa])</f>
        <v>F. 65k - 80k</v>
      </c>
      <c r="M2520" t="str">
        <f>LOOKUP(ImoveisBB[[#This Row],[Desc%]],Table24[Faixa],Table24[NomeFaixa])</f>
        <v>D. 30% - 40%</v>
      </c>
      <c r="N2520">
        <f>VALUE(SUBSTITUTE(MID(ImoveisBB[[#This Row],[Desc_imovel_numeros]],3,FIND("'",ImoveisBB[[#This Row],[Desc_imovel_numeros]],3)-3),".",","))</f>
        <v>200</v>
      </c>
      <c r="O2520" s="6" t="str">
        <f>LOOKUP(ImoveisBB[[#This Row],[Area1]],Table25[Faixa],Table25[NomeFaixa])</f>
        <v>G. 200m2 - 500m2</v>
      </c>
      <c r="P2520" s="6" t="str">
        <f>IF(ISNUMBER( SEARCH("Desocupado", ImoveisBB[[#This Row],[status_imovel]] ) ), "DESOcupado", "OCUpado")</f>
        <v>OCUpado</v>
      </c>
      <c r="Q2520" s="6" t="str">
        <f>IF(ISNUMBER( SEARCH("Venda", ImoveisBB[[#This Row],[status_imovel]] ) ), "Venda Direta", "Leilão")</f>
        <v>Leilão</v>
      </c>
    </row>
    <row r="2521" spans="1:17" x14ac:dyDescent="0.25">
      <c r="A2521">
        <v>2520</v>
      </c>
      <c r="B2521" s="1" t="s">
        <v>2529</v>
      </c>
      <c r="C2521" t="s">
        <v>3478</v>
      </c>
      <c r="D2521" t="s">
        <v>6730</v>
      </c>
      <c r="E2521" s="7">
        <v>60748</v>
      </c>
      <c r="F2521">
        <v>37</v>
      </c>
      <c r="G2521" t="s">
        <v>7722</v>
      </c>
      <c r="H2521" t="s">
        <v>7937</v>
      </c>
      <c r="I2521" t="s">
        <v>10478</v>
      </c>
      <c r="J2521" t="s">
        <v>13915</v>
      </c>
      <c r="K2521" t="s">
        <v>17354</v>
      </c>
      <c r="L2521" t="str">
        <f>LOOKUP(ImoveisBB[[#This Row],[Vlr_venda_imovel]],Table2[Faixa],Table2[NomeFaixa])</f>
        <v>E. 50k - 65k</v>
      </c>
      <c r="M2521" t="str">
        <f>LOOKUP(ImoveisBB[[#This Row],[Desc%]],Table24[Faixa],Table24[NomeFaixa])</f>
        <v>D. 30% - 40%</v>
      </c>
      <c r="N2521">
        <f>VALUE(SUBSTITUTE(MID(ImoveisBB[[#This Row],[Desc_imovel_numeros]],3,FIND("'",ImoveisBB[[#This Row],[Desc_imovel_numeros]],3)-3),".",","))</f>
        <v>131.07</v>
      </c>
      <c r="O2521" s="6" t="str">
        <f>LOOKUP(ImoveisBB[[#This Row],[Area1]],Table25[Faixa],Table25[NomeFaixa])</f>
        <v>E. 100m2 - 150m2</v>
      </c>
      <c r="P2521" s="6" t="str">
        <f>IF(ISNUMBER( SEARCH("Desocupado", ImoveisBB[[#This Row],[status_imovel]] ) ), "DESOcupado", "OCUpado")</f>
        <v>OCUpado</v>
      </c>
      <c r="Q2521" s="6" t="str">
        <f>IF(ISNUMBER( SEARCH("Venda", ImoveisBB[[#This Row],[status_imovel]] ) ), "Venda Direta", "Leilão")</f>
        <v>Leilão</v>
      </c>
    </row>
    <row r="2522" spans="1:17" x14ac:dyDescent="0.25">
      <c r="A2522">
        <v>2521</v>
      </c>
      <c r="B2522" s="1" t="s">
        <v>2530</v>
      </c>
      <c r="C2522" t="s">
        <v>4014</v>
      </c>
      <c r="D2522" t="s">
        <v>6731</v>
      </c>
      <c r="E2522" s="7">
        <v>42973</v>
      </c>
      <c r="F2522">
        <v>45</v>
      </c>
      <c r="G2522" t="s">
        <v>7722</v>
      </c>
      <c r="H2522" t="s">
        <v>7937</v>
      </c>
      <c r="I2522" t="s">
        <v>10479</v>
      </c>
      <c r="J2522" t="s">
        <v>13916</v>
      </c>
      <c r="K2522" t="s">
        <v>17355</v>
      </c>
      <c r="L2522" t="str">
        <f>LOOKUP(ImoveisBB[[#This Row],[Vlr_venda_imovel]],Table2[Faixa],Table2[NomeFaixa])</f>
        <v>D. 35k - 50k</v>
      </c>
      <c r="M2522" t="str">
        <f>LOOKUP(ImoveisBB[[#This Row],[Desc%]],Table24[Faixa],Table24[NomeFaixa])</f>
        <v>E. 40% - 50%</v>
      </c>
      <c r="N2522">
        <f>VALUE(SUBSTITUTE(MID(ImoveisBB[[#This Row],[Desc_imovel_numeros]],3,FIND("'",ImoveisBB[[#This Row],[Desc_imovel_numeros]],3)-3),".",","))</f>
        <v>117.6</v>
      </c>
      <c r="O2522" s="6" t="str">
        <f>LOOKUP(ImoveisBB[[#This Row],[Area1]],Table25[Faixa],Table25[NomeFaixa])</f>
        <v>E. 100m2 - 150m2</v>
      </c>
      <c r="P2522" s="6" t="str">
        <f>IF(ISNUMBER( SEARCH("Desocupado", ImoveisBB[[#This Row],[status_imovel]] ) ), "DESOcupado", "OCUpado")</f>
        <v>OCUpado</v>
      </c>
      <c r="Q2522" s="6" t="str">
        <f>IF(ISNUMBER( SEARCH("Venda", ImoveisBB[[#This Row],[status_imovel]] ) ), "Venda Direta", "Leilão")</f>
        <v>Venda Direta</v>
      </c>
    </row>
    <row r="2523" spans="1:17" x14ac:dyDescent="0.25">
      <c r="A2523">
        <v>2522</v>
      </c>
      <c r="B2523" s="1" t="s">
        <v>2531</v>
      </c>
      <c r="C2523" t="s">
        <v>3964</v>
      </c>
      <c r="D2523" t="s">
        <v>6732</v>
      </c>
      <c r="E2523" s="7">
        <v>58299</v>
      </c>
      <c r="F2523">
        <v>53</v>
      </c>
      <c r="G2523" t="s">
        <v>7748</v>
      </c>
      <c r="H2523" t="s">
        <v>7937</v>
      </c>
      <c r="I2523" t="s">
        <v>10480</v>
      </c>
      <c r="J2523" t="s">
        <v>13917</v>
      </c>
      <c r="K2523" t="s">
        <v>17356</v>
      </c>
      <c r="L2523" t="str">
        <f>LOOKUP(ImoveisBB[[#This Row],[Vlr_venda_imovel]],Table2[Faixa],Table2[NomeFaixa])</f>
        <v>E. 50k - 65k</v>
      </c>
      <c r="M2523" t="str">
        <f>LOOKUP(ImoveisBB[[#This Row],[Desc%]],Table24[Faixa],Table24[NomeFaixa])</f>
        <v>F. 50% - 60%</v>
      </c>
      <c r="N2523">
        <f>VALUE(SUBSTITUTE(MID(ImoveisBB[[#This Row],[Desc_imovel_numeros]],3,FIND("'",ImoveisBB[[#This Row],[Desc_imovel_numeros]],3)-3),".",","))</f>
        <v>214.29</v>
      </c>
      <c r="O2523" s="6" t="str">
        <f>LOOKUP(ImoveisBB[[#This Row],[Area1]],Table25[Faixa],Table25[NomeFaixa])</f>
        <v>G. 200m2 - 500m2</v>
      </c>
      <c r="P2523" s="6" t="str">
        <f>IF(ISNUMBER( SEARCH("Desocupado", ImoveisBB[[#This Row],[status_imovel]] ) ), "DESOcupado", "OCUpado")</f>
        <v>OCUpado</v>
      </c>
      <c r="Q2523" s="6" t="str">
        <f>IF(ISNUMBER( SEARCH("Venda", ImoveisBB[[#This Row],[status_imovel]] ) ), "Venda Direta", "Leilão")</f>
        <v>Venda Direta</v>
      </c>
    </row>
    <row r="2524" spans="1:17" x14ac:dyDescent="0.25">
      <c r="A2524">
        <v>2523</v>
      </c>
      <c r="B2524" s="1" t="s">
        <v>2532</v>
      </c>
      <c r="C2524" t="s">
        <v>4086</v>
      </c>
      <c r="D2524" t="s">
        <v>6733</v>
      </c>
      <c r="E2524" s="7">
        <v>49534</v>
      </c>
      <c r="F2524">
        <v>42</v>
      </c>
      <c r="G2524" t="s">
        <v>7722</v>
      </c>
      <c r="H2524" t="s">
        <v>7937</v>
      </c>
      <c r="I2524" t="s">
        <v>10481</v>
      </c>
      <c r="J2524" t="s">
        <v>13918</v>
      </c>
      <c r="K2524" t="s">
        <v>17357</v>
      </c>
      <c r="L2524" t="str">
        <f>LOOKUP(ImoveisBB[[#This Row],[Vlr_venda_imovel]],Table2[Faixa],Table2[NomeFaixa])</f>
        <v>D. 35k - 50k</v>
      </c>
      <c r="M2524" t="str">
        <f>LOOKUP(ImoveisBB[[#This Row],[Desc%]],Table24[Faixa],Table24[NomeFaixa])</f>
        <v>E. 40% - 50%</v>
      </c>
      <c r="N2524">
        <f>VALUE(SUBSTITUTE(MID(ImoveisBB[[#This Row],[Desc_imovel_numeros]],3,FIND("'",ImoveisBB[[#This Row],[Desc_imovel_numeros]],3)-3),".",","))</f>
        <v>162</v>
      </c>
      <c r="O2524" s="6" t="str">
        <f>LOOKUP(ImoveisBB[[#This Row],[Area1]],Table25[Faixa],Table25[NomeFaixa])</f>
        <v>F. 150m2 - 200m2</v>
      </c>
      <c r="P2524" s="6" t="str">
        <f>IF(ISNUMBER( SEARCH("Desocupado", ImoveisBB[[#This Row],[status_imovel]] ) ), "DESOcupado", "OCUpado")</f>
        <v>OCUpado</v>
      </c>
      <c r="Q2524" s="6" t="str">
        <f>IF(ISNUMBER( SEARCH("Venda", ImoveisBB[[#This Row],[status_imovel]] ) ), "Venda Direta", "Leilão")</f>
        <v>Venda Direta</v>
      </c>
    </row>
    <row r="2525" spans="1:17" x14ac:dyDescent="0.25">
      <c r="A2525">
        <v>2524</v>
      </c>
      <c r="B2525" s="1" t="s">
        <v>2533</v>
      </c>
      <c r="C2525" t="s">
        <v>3698</v>
      </c>
      <c r="D2525" t="s">
        <v>6734</v>
      </c>
      <c r="E2525" s="7">
        <v>50861</v>
      </c>
      <c r="F2525">
        <v>57</v>
      </c>
      <c r="G2525" t="s">
        <v>7748</v>
      </c>
      <c r="H2525" t="s">
        <v>7937</v>
      </c>
      <c r="I2525" t="s">
        <v>10482</v>
      </c>
      <c r="J2525" t="s">
        <v>13919</v>
      </c>
      <c r="K2525" t="s">
        <v>17358</v>
      </c>
      <c r="L2525" t="str">
        <f>LOOKUP(ImoveisBB[[#This Row],[Vlr_venda_imovel]],Table2[Faixa],Table2[NomeFaixa])</f>
        <v>E. 50k - 65k</v>
      </c>
      <c r="M2525" t="str">
        <f>LOOKUP(ImoveisBB[[#This Row],[Desc%]],Table24[Faixa],Table24[NomeFaixa])</f>
        <v>F. 50% - 60%</v>
      </c>
      <c r="N2525">
        <f>VALUE(SUBSTITUTE(MID(ImoveisBB[[#This Row],[Desc_imovel_numeros]],3,FIND("'",ImoveisBB[[#This Row],[Desc_imovel_numeros]],3)-3),".",","))</f>
        <v>200</v>
      </c>
      <c r="O2525" s="6" t="str">
        <f>LOOKUP(ImoveisBB[[#This Row],[Area1]],Table25[Faixa],Table25[NomeFaixa])</f>
        <v>G. 200m2 - 500m2</v>
      </c>
      <c r="P2525" s="6" t="str">
        <f>IF(ISNUMBER( SEARCH("Desocupado", ImoveisBB[[#This Row],[status_imovel]] ) ), "DESOcupado", "OCUpado")</f>
        <v>OCUpado</v>
      </c>
      <c r="Q2525" s="6" t="str">
        <f>IF(ISNUMBER( SEARCH("Venda", ImoveisBB[[#This Row],[status_imovel]] ) ), "Venda Direta", "Leilão")</f>
        <v>Venda Direta</v>
      </c>
    </row>
    <row r="2526" spans="1:17" x14ac:dyDescent="0.25">
      <c r="A2526">
        <v>2525</v>
      </c>
      <c r="B2526" s="1" t="s">
        <v>2534</v>
      </c>
      <c r="C2526" t="s">
        <v>3819</v>
      </c>
      <c r="D2526" t="s">
        <v>6735</v>
      </c>
      <c r="E2526" s="7">
        <v>58827</v>
      </c>
      <c r="F2526">
        <v>4</v>
      </c>
      <c r="G2526" t="s">
        <v>7748</v>
      </c>
      <c r="H2526" t="s">
        <v>7937</v>
      </c>
      <c r="I2526" t="s">
        <v>10483</v>
      </c>
      <c r="J2526" t="s">
        <v>13920</v>
      </c>
      <c r="K2526" t="s">
        <v>17359</v>
      </c>
      <c r="L2526" t="str">
        <f>LOOKUP(ImoveisBB[[#This Row],[Vlr_venda_imovel]],Table2[Faixa],Table2[NomeFaixa])</f>
        <v>E. 50k - 65k</v>
      </c>
      <c r="M2526" t="str">
        <f>LOOKUP(ImoveisBB[[#This Row],[Desc%]],Table24[Faixa],Table24[NomeFaixa])</f>
        <v>A. &lt; 10%</v>
      </c>
      <c r="N2526">
        <f>VALUE(SUBSTITUTE(MID(ImoveisBB[[#This Row],[Desc_imovel_numeros]],3,FIND("'",ImoveisBB[[#This Row],[Desc_imovel_numeros]],3)-3),".",","))</f>
        <v>153.75</v>
      </c>
      <c r="O2526" s="6" t="str">
        <f>LOOKUP(ImoveisBB[[#This Row],[Area1]],Table25[Faixa],Table25[NomeFaixa])</f>
        <v>F. 150m2 - 200m2</v>
      </c>
      <c r="P2526" s="6" t="str">
        <f>IF(ISNUMBER( SEARCH("Desocupado", ImoveisBB[[#This Row],[status_imovel]] ) ), "DESOcupado", "OCUpado")</f>
        <v>OCUpado</v>
      </c>
      <c r="Q2526" s="6" t="str">
        <f>IF(ISNUMBER( SEARCH("Venda", ImoveisBB[[#This Row],[status_imovel]] ) ), "Venda Direta", "Leilão")</f>
        <v>Leilão</v>
      </c>
    </row>
    <row r="2527" spans="1:17" x14ac:dyDescent="0.25">
      <c r="A2527">
        <v>2526</v>
      </c>
      <c r="B2527" s="1" t="s">
        <v>2535</v>
      </c>
      <c r="C2527" t="s">
        <v>3702</v>
      </c>
      <c r="D2527" t="s">
        <v>6736</v>
      </c>
      <c r="E2527" s="7">
        <v>57724</v>
      </c>
      <c r="F2527">
        <v>46</v>
      </c>
      <c r="G2527" t="s">
        <v>7748</v>
      </c>
      <c r="H2527" t="s">
        <v>7937</v>
      </c>
      <c r="I2527" t="s">
        <v>10484</v>
      </c>
      <c r="J2527" t="s">
        <v>13921</v>
      </c>
      <c r="K2527" t="s">
        <v>17360</v>
      </c>
      <c r="L2527" t="str">
        <f>LOOKUP(ImoveisBB[[#This Row],[Vlr_venda_imovel]],Table2[Faixa],Table2[NomeFaixa])</f>
        <v>E. 50k - 65k</v>
      </c>
      <c r="M2527" t="str">
        <f>LOOKUP(ImoveisBB[[#This Row],[Desc%]],Table24[Faixa],Table24[NomeFaixa])</f>
        <v>E. 40% - 50%</v>
      </c>
      <c r="N2527">
        <f>VALUE(SUBSTITUTE(MID(ImoveisBB[[#This Row],[Desc_imovel_numeros]],3,FIND("'",ImoveisBB[[#This Row],[Desc_imovel_numeros]],3)-3),".",","))</f>
        <v>203.04</v>
      </c>
      <c r="O2527" s="6" t="str">
        <f>LOOKUP(ImoveisBB[[#This Row],[Area1]],Table25[Faixa],Table25[NomeFaixa])</f>
        <v>G. 200m2 - 500m2</v>
      </c>
      <c r="P2527" s="6" t="str">
        <f>IF(ISNUMBER( SEARCH("Desocupado", ImoveisBB[[#This Row],[status_imovel]] ) ), "DESOcupado", "OCUpado")</f>
        <v>OCUpado</v>
      </c>
      <c r="Q2527" s="6" t="str">
        <f>IF(ISNUMBER( SEARCH("Venda", ImoveisBB[[#This Row],[status_imovel]] ) ), "Venda Direta", "Leilão")</f>
        <v>Venda Direta</v>
      </c>
    </row>
    <row r="2528" spans="1:17" x14ac:dyDescent="0.25">
      <c r="A2528">
        <v>2527</v>
      </c>
      <c r="B2528" s="1" t="s">
        <v>2536</v>
      </c>
      <c r="C2528" t="s">
        <v>4014</v>
      </c>
      <c r="D2528" t="s">
        <v>6737</v>
      </c>
      <c r="E2528" s="7">
        <v>52296</v>
      </c>
      <c r="F2528">
        <v>52</v>
      </c>
      <c r="G2528" t="s">
        <v>7722</v>
      </c>
      <c r="H2528" t="s">
        <v>7937</v>
      </c>
      <c r="I2528" t="s">
        <v>10485</v>
      </c>
      <c r="J2528" t="s">
        <v>13922</v>
      </c>
      <c r="K2528" t="s">
        <v>17361</v>
      </c>
      <c r="L2528" t="str">
        <f>LOOKUP(ImoveisBB[[#This Row],[Vlr_venda_imovel]],Table2[Faixa],Table2[NomeFaixa])</f>
        <v>E. 50k - 65k</v>
      </c>
      <c r="M2528" t="str">
        <f>LOOKUP(ImoveisBB[[#This Row],[Desc%]],Table24[Faixa],Table24[NomeFaixa])</f>
        <v>F. 50% - 60%</v>
      </c>
      <c r="N2528">
        <f>VALUE(SUBSTITUTE(MID(ImoveisBB[[#This Row],[Desc_imovel_numeros]],3,FIND("'",ImoveisBB[[#This Row],[Desc_imovel_numeros]],3)-3),".",","))</f>
        <v>104.29</v>
      </c>
      <c r="O2528" s="6" t="str">
        <f>LOOKUP(ImoveisBB[[#This Row],[Area1]],Table25[Faixa],Table25[NomeFaixa])</f>
        <v>E. 100m2 - 150m2</v>
      </c>
      <c r="P2528" s="6" t="str">
        <f>IF(ISNUMBER( SEARCH("Desocupado", ImoveisBB[[#This Row],[status_imovel]] ) ), "DESOcupado", "OCUpado")</f>
        <v>OCUpado</v>
      </c>
      <c r="Q2528" s="6" t="str">
        <f>IF(ISNUMBER( SEARCH("Venda", ImoveisBB[[#This Row],[status_imovel]] ) ), "Venda Direta", "Leilão")</f>
        <v>Venda Direta</v>
      </c>
    </row>
    <row r="2529" spans="1:17" x14ac:dyDescent="0.25">
      <c r="A2529">
        <v>2528</v>
      </c>
      <c r="B2529" s="1" t="s">
        <v>2537</v>
      </c>
      <c r="C2529" t="s">
        <v>4014</v>
      </c>
      <c r="D2529" t="s">
        <v>6738</v>
      </c>
      <c r="E2529" s="7">
        <v>53051</v>
      </c>
      <c r="F2529">
        <v>56</v>
      </c>
      <c r="G2529" t="s">
        <v>7722</v>
      </c>
      <c r="H2529" t="s">
        <v>7937</v>
      </c>
      <c r="I2529" t="s">
        <v>10486</v>
      </c>
      <c r="J2529" t="s">
        <v>13923</v>
      </c>
      <c r="K2529" t="s">
        <v>17362</v>
      </c>
      <c r="L2529" t="str">
        <f>LOOKUP(ImoveisBB[[#This Row],[Vlr_venda_imovel]],Table2[Faixa],Table2[NomeFaixa])</f>
        <v>E. 50k - 65k</v>
      </c>
      <c r="M2529" t="str">
        <f>LOOKUP(ImoveisBB[[#This Row],[Desc%]],Table24[Faixa],Table24[NomeFaixa])</f>
        <v>F. 50% - 60%</v>
      </c>
      <c r="N2529">
        <f>VALUE(SUBSTITUTE(MID(ImoveisBB[[#This Row],[Desc_imovel_numeros]],3,FIND("'",ImoveisBB[[#This Row],[Desc_imovel_numeros]],3)-3),".",","))</f>
        <v>180</v>
      </c>
      <c r="O2529" s="6" t="str">
        <f>LOOKUP(ImoveisBB[[#This Row],[Area1]],Table25[Faixa],Table25[NomeFaixa])</f>
        <v>F. 150m2 - 200m2</v>
      </c>
      <c r="P2529" s="6" t="str">
        <f>IF(ISNUMBER( SEARCH("Desocupado", ImoveisBB[[#This Row],[status_imovel]] ) ), "DESOcupado", "OCUpado")</f>
        <v>OCUpado</v>
      </c>
      <c r="Q2529" s="6" t="str">
        <f>IF(ISNUMBER( SEARCH("Venda", ImoveisBB[[#This Row],[status_imovel]] ) ), "Venda Direta", "Leilão")</f>
        <v>Venda Direta</v>
      </c>
    </row>
    <row r="2530" spans="1:17" x14ac:dyDescent="0.25">
      <c r="A2530">
        <v>2529</v>
      </c>
      <c r="B2530" s="1" t="s">
        <v>2538</v>
      </c>
      <c r="C2530" t="s">
        <v>4014</v>
      </c>
      <c r="D2530" t="s">
        <v>6739</v>
      </c>
      <c r="E2530" s="7">
        <v>51466</v>
      </c>
      <c r="F2530">
        <v>31</v>
      </c>
      <c r="G2530" t="s">
        <v>7722</v>
      </c>
      <c r="H2530" t="s">
        <v>7937</v>
      </c>
      <c r="I2530" t="s">
        <v>10487</v>
      </c>
      <c r="J2530" t="s">
        <v>13924</v>
      </c>
      <c r="K2530" t="s">
        <v>17363</v>
      </c>
      <c r="L2530" t="str">
        <f>LOOKUP(ImoveisBB[[#This Row],[Vlr_venda_imovel]],Table2[Faixa],Table2[NomeFaixa])</f>
        <v>E. 50k - 65k</v>
      </c>
      <c r="M2530" t="str">
        <f>LOOKUP(ImoveisBB[[#This Row],[Desc%]],Table24[Faixa],Table24[NomeFaixa])</f>
        <v>D. 30% - 40%</v>
      </c>
      <c r="N2530">
        <f>VALUE(SUBSTITUTE(MID(ImoveisBB[[#This Row],[Desc_imovel_numeros]],3,FIND("'",ImoveisBB[[#This Row],[Desc_imovel_numeros]],3)-3),".",","))</f>
        <v>117.33</v>
      </c>
      <c r="O2530" s="6" t="str">
        <f>LOOKUP(ImoveisBB[[#This Row],[Area1]],Table25[Faixa],Table25[NomeFaixa])</f>
        <v>E. 100m2 - 150m2</v>
      </c>
      <c r="P2530" s="6" t="str">
        <f>IF(ISNUMBER( SEARCH("Desocupado", ImoveisBB[[#This Row],[status_imovel]] ) ), "DESOcupado", "OCUpado")</f>
        <v>OCUpado</v>
      </c>
      <c r="Q2530" s="6" t="str">
        <f>IF(ISNUMBER( SEARCH("Venda", ImoveisBB[[#This Row],[status_imovel]] ) ), "Venda Direta", "Leilão")</f>
        <v>Leilão</v>
      </c>
    </row>
    <row r="2531" spans="1:17" x14ac:dyDescent="0.25">
      <c r="A2531">
        <v>2530</v>
      </c>
      <c r="B2531" s="1" t="s">
        <v>2539</v>
      </c>
      <c r="C2531" t="s">
        <v>4014</v>
      </c>
      <c r="D2531" t="s">
        <v>6740</v>
      </c>
      <c r="E2531" s="7">
        <v>38070</v>
      </c>
      <c r="F2531">
        <v>42</v>
      </c>
      <c r="G2531" t="s">
        <v>7722</v>
      </c>
      <c r="H2531" t="s">
        <v>7937</v>
      </c>
      <c r="I2531" t="s">
        <v>10488</v>
      </c>
      <c r="J2531" t="s">
        <v>13925</v>
      </c>
      <c r="K2531" t="s">
        <v>17364</v>
      </c>
      <c r="L2531" t="str">
        <f>LOOKUP(ImoveisBB[[#This Row],[Vlr_venda_imovel]],Table2[Faixa],Table2[NomeFaixa])</f>
        <v>D. 35k - 50k</v>
      </c>
      <c r="M2531" t="str">
        <f>LOOKUP(ImoveisBB[[#This Row],[Desc%]],Table24[Faixa],Table24[NomeFaixa])</f>
        <v>E. 40% - 50%</v>
      </c>
      <c r="N2531">
        <f>VALUE(SUBSTITUTE(MID(ImoveisBB[[#This Row],[Desc_imovel_numeros]],3,FIND("'",ImoveisBB[[#This Row],[Desc_imovel_numeros]],3)-3),".",","))</f>
        <v>120</v>
      </c>
      <c r="O2531" s="6" t="str">
        <f>LOOKUP(ImoveisBB[[#This Row],[Area1]],Table25[Faixa],Table25[NomeFaixa])</f>
        <v>E. 100m2 - 150m2</v>
      </c>
      <c r="P2531" s="6" t="str">
        <f>IF(ISNUMBER( SEARCH("Desocupado", ImoveisBB[[#This Row],[status_imovel]] ) ), "DESOcupado", "OCUpado")</f>
        <v>OCUpado</v>
      </c>
      <c r="Q2531" s="6" t="str">
        <f>IF(ISNUMBER( SEARCH("Venda", ImoveisBB[[#This Row],[status_imovel]] ) ), "Venda Direta", "Leilão")</f>
        <v>Leilão</v>
      </c>
    </row>
    <row r="2532" spans="1:17" x14ac:dyDescent="0.25">
      <c r="A2532">
        <v>2531</v>
      </c>
      <c r="B2532" s="1" t="s">
        <v>2540</v>
      </c>
      <c r="C2532" t="s">
        <v>4047</v>
      </c>
      <c r="D2532" t="s">
        <v>6741</v>
      </c>
      <c r="E2532" s="7">
        <v>49534</v>
      </c>
      <c r="F2532">
        <v>56</v>
      </c>
      <c r="G2532" t="s">
        <v>7722</v>
      </c>
      <c r="H2532" t="s">
        <v>7937</v>
      </c>
      <c r="I2532" t="s">
        <v>10489</v>
      </c>
      <c r="J2532" t="s">
        <v>13926</v>
      </c>
      <c r="K2532" t="s">
        <v>17365</v>
      </c>
      <c r="L2532" t="str">
        <f>LOOKUP(ImoveisBB[[#This Row],[Vlr_venda_imovel]],Table2[Faixa],Table2[NomeFaixa])</f>
        <v>D. 35k - 50k</v>
      </c>
      <c r="M2532" t="str">
        <f>LOOKUP(ImoveisBB[[#This Row],[Desc%]],Table24[Faixa],Table24[NomeFaixa])</f>
        <v>F. 50% - 60%</v>
      </c>
      <c r="N2532">
        <f>VALUE(SUBSTITUTE(MID(ImoveisBB[[#This Row],[Desc_imovel_numeros]],3,FIND("'",ImoveisBB[[#This Row],[Desc_imovel_numeros]],3)-3),".",","))</f>
        <v>165.9</v>
      </c>
      <c r="O2532" s="6" t="str">
        <f>LOOKUP(ImoveisBB[[#This Row],[Area1]],Table25[Faixa],Table25[NomeFaixa])</f>
        <v>F. 150m2 - 200m2</v>
      </c>
      <c r="P2532" s="6" t="str">
        <f>IF(ISNUMBER( SEARCH("Desocupado", ImoveisBB[[#This Row],[status_imovel]] ) ), "DESOcupado", "OCUpado")</f>
        <v>OCUpado</v>
      </c>
      <c r="Q2532" s="6" t="str">
        <f>IF(ISNUMBER( SEARCH("Venda", ImoveisBB[[#This Row],[status_imovel]] ) ), "Venda Direta", "Leilão")</f>
        <v>Venda Direta</v>
      </c>
    </row>
    <row r="2533" spans="1:17" x14ac:dyDescent="0.25">
      <c r="A2533">
        <v>2532</v>
      </c>
      <c r="B2533" s="1" t="s">
        <v>2541</v>
      </c>
      <c r="C2533" t="s">
        <v>3961</v>
      </c>
      <c r="D2533" t="s">
        <v>6742</v>
      </c>
      <c r="E2533" s="7">
        <v>42772</v>
      </c>
      <c r="F2533">
        <v>46</v>
      </c>
      <c r="G2533" t="s">
        <v>7725</v>
      </c>
      <c r="H2533" t="s">
        <v>7937</v>
      </c>
      <c r="I2533" t="s">
        <v>10490</v>
      </c>
      <c r="J2533" t="s">
        <v>13927</v>
      </c>
      <c r="K2533" t="s">
        <v>17366</v>
      </c>
      <c r="L2533" t="str">
        <f>LOOKUP(ImoveisBB[[#This Row],[Vlr_venda_imovel]],Table2[Faixa],Table2[NomeFaixa])</f>
        <v>D. 35k - 50k</v>
      </c>
      <c r="M2533" t="str">
        <f>LOOKUP(ImoveisBB[[#This Row],[Desc%]],Table24[Faixa],Table24[NomeFaixa])</f>
        <v>E. 40% - 50%</v>
      </c>
      <c r="N2533">
        <f>VALUE(SUBSTITUTE(MID(ImoveisBB[[#This Row],[Desc_imovel_numeros]],3,FIND("'",ImoveisBB[[#This Row],[Desc_imovel_numeros]],3)-3),".",","))</f>
        <v>126</v>
      </c>
      <c r="O2533" s="6" t="str">
        <f>LOOKUP(ImoveisBB[[#This Row],[Area1]],Table25[Faixa],Table25[NomeFaixa])</f>
        <v>E. 100m2 - 150m2</v>
      </c>
      <c r="P2533" s="6" t="str">
        <f>IF(ISNUMBER( SEARCH("Desocupado", ImoveisBB[[#This Row],[status_imovel]] ) ), "DESOcupado", "OCUpado")</f>
        <v>OCUpado</v>
      </c>
      <c r="Q2533" s="6" t="str">
        <f>IF(ISNUMBER( SEARCH("Venda", ImoveisBB[[#This Row],[status_imovel]] ) ), "Venda Direta", "Leilão")</f>
        <v>Venda Direta</v>
      </c>
    </row>
    <row r="2534" spans="1:17" x14ac:dyDescent="0.25">
      <c r="A2534">
        <v>2533</v>
      </c>
      <c r="B2534" s="1" t="s">
        <v>2542</v>
      </c>
      <c r="C2534" t="s">
        <v>3478</v>
      </c>
      <c r="D2534" t="s">
        <v>6743</v>
      </c>
      <c r="E2534" s="7">
        <v>51466</v>
      </c>
      <c r="F2534">
        <v>51</v>
      </c>
      <c r="G2534" t="s">
        <v>7722</v>
      </c>
      <c r="H2534" t="s">
        <v>7937</v>
      </c>
      <c r="I2534" t="s">
        <v>10491</v>
      </c>
      <c r="J2534" t="s">
        <v>13928</v>
      </c>
      <c r="K2534" t="s">
        <v>17367</v>
      </c>
      <c r="L2534" t="str">
        <f>LOOKUP(ImoveisBB[[#This Row],[Vlr_venda_imovel]],Table2[Faixa],Table2[NomeFaixa])</f>
        <v>E. 50k - 65k</v>
      </c>
      <c r="M2534" t="str">
        <f>LOOKUP(ImoveisBB[[#This Row],[Desc%]],Table24[Faixa],Table24[NomeFaixa])</f>
        <v>F. 50% - 60%</v>
      </c>
      <c r="N2534">
        <f>VALUE(SUBSTITUTE(MID(ImoveisBB[[#This Row],[Desc_imovel_numeros]],3,FIND("'",ImoveisBB[[#This Row],[Desc_imovel_numeros]],3)-3),".",","))</f>
        <v>120</v>
      </c>
      <c r="O2534" s="6" t="str">
        <f>LOOKUP(ImoveisBB[[#This Row],[Area1]],Table25[Faixa],Table25[NomeFaixa])</f>
        <v>E. 100m2 - 150m2</v>
      </c>
      <c r="P2534" s="6" t="str">
        <f>IF(ISNUMBER( SEARCH("Desocupado", ImoveisBB[[#This Row],[status_imovel]] ) ), "DESOcupado", "OCUpado")</f>
        <v>OCUpado</v>
      </c>
      <c r="Q2534" s="6" t="str">
        <f>IF(ISNUMBER( SEARCH("Venda", ImoveisBB[[#This Row],[status_imovel]] ) ), "Venda Direta", "Leilão")</f>
        <v>Venda Direta</v>
      </c>
    </row>
    <row r="2535" spans="1:17" x14ac:dyDescent="0.25">
      <c r="A2535">
        <v>2534</v>
      </c>
      <c r="B2535" s="1" t="s">
        <v>2543</v>
      </c>
      <c r="C2535" t="s">
        <v>3478</v>
      </c>
      <c r="D2535" t="s">
        <v>6744</v>
      </c>
      <c r="E2535" s="7">
        <v>40478</v>
      </c>
      <c r="F2535">
        <v>55</v>
      </c>
      <c r="G2535" t="s">
        <v>7797</v>
      </c>
      <c r="H2535" t="s">
        <v>7950</v>
      </c>
      <c r="I2535" t="s">
        <v>10492</v>
      </c>
      <c r="J2535" t="s">
        <v>13929</v>
      </c>
      <c r="K2535" t="s">
        <v>17368</v>
      </c>
      <c r="L2535" t="str">
        <f>LOOKUP(ImoveisBB[[#This Row],[Vlr_venda_imovel]],Table2[Faixa],Table2[NomeFaixa])</f>
        <v>D. 35k - 50k</v>
      </c>
      <c r="M2535" t="str">
        <f>LOOKUP(ImoveisBB[[#This Row],[Desc%]],Table24[Faixa],Table24[NomeFaixa])</f>
        <v>F. 50% - 60%</v>
      </c>
      <c r="N2535">
        <f>VALUE(SUBSTITUTE(MID(ImoveisBB[[#This Row],[Desc_imovel_numeros]],3,FIND("'",ImoveisBB[[#This Row],[Desc_imovel_numeros]],3)-3),".",","))</f>
        <v>108</v>
      </c>
      <c r="O2535" s="6" t="str">
        <f>LOOKUP(ImoveisBB[[#This Row],[Area1]],Table25[Faixa],Table25[NomeFaixa])</f>
        <v>E. 100m2 - 150m2</v>
      </c>
      <c r="P2535" s="6" t="str">
        <f>IF(ISNUMBER( SEARCH("Desocupado", ImoveisBB[[#This Row],[status_imovel]] ) ), "DESOcupado", "OCUpado")</f>
        <v>OCUpado</v>
      </c>
      <c r="Q2535" s="6" t="str">
        <f>IF(ISNUMBER( SEARCH("Venda", ImoveisBB[[#This Row],[status_imovel]] ) ), "Venda Direta", "Leilão")</f>
        <v>Leilão</v>
      </c>
    </row>
    <row r="2536" spans="1:17" x14ac:dyDescent="0.25">
      <c r="A2536">
        <v>2535</v>
      </c>
      <c r="B2536" s="1" t="s">
        <v>2544</v>
      </c>
      <c r="C2536" t="s">
        <v>3478</v>
      </c>
      <c r="D2536" t="s">
        <v>6745</v>
      </c>
      <c r="E2536" s="7">
        <v>42509</v>
      </c>
      <c r="F2536">
        <v>53</v>
      </c>
      <c r="G2536" t="s">
        <v>7803</v>
      </c>
      <c r="H2536" t="s">
        <v>7945</v>
      </c>
      <c r="I2536" t="s">
        <v>10493</v>
      </c>
      <c r="J2536" t="s">
        <v>13930</v>
      </c>
      <c r="K2536" t="s">
        <v>17369</v>
      </c>
      <c r="L2536" t="str">
        <f>LOOKUP(ImoveisBB[[#This Row],[Vlr_venda_imovel]],Table2[Faixa],Table2[NomeFaixa])</f>
        <v>D. 35k - 50k</v>
      </c>
      <c r="M2536" t="str">
        <f>LOOKUP(ImoveisBB[[#This Row],[Desc%]],Table24[Faixa],Table24[NomeFaixa])</f>
        <v>F. 50% - 60%</v>
      </c>
      <c r="N2536">
        <f>VALUE(SUBSTITUTE(MID(ImoveisBB[[#This Row],[Desc_imovel_numeros]],3,FIND("'",ImoveisBB[[#This Row],[Desc_imovel_numeros]],3)-3),".",","))</f>
        <v>160</v>
      </c>
      <c r="O2536" s="6" t="str">
        <f>LOOKUP(ImoveisBB[[#This Row],[Area1]],Table25[Faixa],Table25[NomeFaixa])</f>
        <v>F. 150m2 - 200m2</v>
      </c>
      <c r="P2536" s="6" t="str">
        <f>IF(ISNUMBER( SEARCH("Desocupado", ImoveisBB[[#This Row],[status_imovel]] ) ), "DESOcupado", "OCUpado")</f>
        <v>OCUpado</v>
      </c>
      <c r="Q2536" s="6" t="str">
        <f>IF(ISNUMBER( SEARCH("Venda", ImoveisBB[[#This Row],[status_imovel]] ) ), "Venda Direta", "Leilão")</f>
        <v>Venda Direta</v>
      </c>
    </row>
    <row r="2537" spans="1:17" x14ac:dyDescent="0.25">
      <c r="A2537">
        <v>2536</v>
      </c>
      <c r="B2537" s="1" t="s">
        <v>2545</v>
      </c>
      <c r="C2537" t="s">
        <v>3819</v>
      </c>
      <c r="D2537" t="s">
        <v>6746</v>
      </c>
      <c r="E2537" s="7">
        <v>62148</v>
      </c>
      <c r="F2537">
        <v>15</v>
      </c>
      <c r="G2537" t="s">
        <v>7748</v>
      </c>
      <c r="H2537" t="s">
        <v>7937</v>
      </c>
      <c r="I2537" t="s">
        <v>10494</v>
      </c>
      <c r="J2537" t="s">
        <v>13931</v>
      </c>
      <c r="K2537" t="s">
        <v>17370</v>
      </c>
      <c r="L2537" t="str">
        <f>LOOKUP(ImoveisBB[[#This Row],[Vlr_venda_imovel]],Table2[Faixa],Table2[NomeFaixa])</f>
        <v>E. 50k - 65k</v>
      </c>
      <c r="M2537" t="str">
        <f>LOOKUP(ImoveisBB[[#This Row],[Desc%]],Table24[Faixa],Table24[NomeFaixa])</f>
        <v>B. 10% - 20%</v>
      </c>
      <c r="N2537">
        <f>VALUE(SUBSTITUTE(MID(ImoveisBB[[#This Row],[Desc_imovel_numeros]],3,FIND("'",ImoveisBB[[#This Row],[Desc_imovel_numeros]],3)-3),".",","))</f>
        <v>200</v>
      </c>
      <c r="O2537" s="6" t="str">
        <f>LOOKUP(ImoveisBB[[#This Row],[Area1]],Table25[Faixa],Table25[NomeFaixa])</f>
        <v>G. 200m2 - 500m2</v>
      </c>
      <c r="P2537" s="6" t="str">
        <f>IF(ISNUMBER( SEARCH("Desocupado", ImoveisBB[[#This Row],[status_imovel]] ) ), "DESOcupado", "OCUpado")</f>
        <v>OCUpado</v>
      </c>
      <c r="Q2537" s="6" t="str">
        <f>IF(ISNUMBER( SEARCH("Venda", ImoveisBB[[#This Row],[status_imovel]] ) ), "Venda Direta", "Leilão")</f>
        <v>Leilão</v>
      </c>
    </row>
    <row r="2538" spans="1:17" x14ac:dyDescent="0.25">
      <c r="A2538">
        <v>2537</v>
      </c>
      <c r="B2538" s="1" t="s">
        <v>2546</v>
      </c>
      <c r="C2538" t="s">
        <v>3478</v>
      </c>
      <c r="D2538" t="s">
        <v>6747</v>
      </c>
      <c r="E2538" s="7">
        <v>55980</v>
      </c>
      <c r="F2538">
        <v>47</v>
      </c>
      <c r="G2538" t="s">
        <v>7722</v>
      </c>
      <c r="H2538" t="s">
        <v>7937</v>
      </c>
      <c r="I2538" t="s">
        <v>10495</v>
      </c>
      <c r="J2538" t="s">
        <v>13932</v>
      </c>
      <c r="K2538" t="s">
        <v>17371</v>
      </c>
      <c r="L2538" t="str">
        <f>LOOKUP(ImoveisBB[[#This Row],[Vlr_venda_imovel]],Table2[Faixa],Table2[NomeFaixa])</f>
        <v>E. 50k - 65k</v>
      </c>
      <c r="M2538" t="str">
        <f>LOOKUP(ImoveisBB[[#This Row],[Desc%]],Table24[Faixa],Table24[NomeFaixa])</f>
        <v>E. 40% - 50%</v>
      </c>
      <c r="N2538">
        <f>VALUE(SUBSTITUTE(MID(ImoveisBB[[#This Row],[Desc_imovel_numeros]],3,FIND("'",ImoveisBB[[#This Row],[Desc_imovel_numeros]],3)-3),".",","))</f>
        <v>100</v>
      </c>
      <c r="O2538" s="6" t="str">
        <f>LOOKUP(ImoveisBB[[#This Row],[Area1]],Table25[Faixa],Table25[NomeFaixa])</f>
        <v>E. 100m2 - 150m2</v>
      </c>
      <c r="P2538" s="6" t="str">
        <f>IF(ISNUMBER( SEARCH("Desocupado", ImoveisBB[[#This Row],[status_imovel]] ) ), "DESOcupado", "OCUpado")</f>
        <v>OCUpado</v>
      </c>
      <c r="Q2538" s="6" t="str">
        <f>IF(ISNUMBER( SEARCH("Venda", ImoveisBB[[#This Row],[status_imovel]] ) ), "Venda Direta", "Leilão")</f>
        <v>Venda Direta</v>
      </c>
    </row>
    <row r="2539" spans="1:17" x14ac:dyDescent="0.25">
      <c r="A2539">
        <v>2538</v>
      </c>
      <c r="B2539" s="1" t="s">
        <v>2547</v>
      </c>
      <c r="C2539" t="s">
        <v>4087</v>
      </c>
      <c r="D2539" t="s">
        <v>6748</v>
      </c>
      <c r="E2539" s="7">
        <v>47149</v>
      </c>
      <c r="F2539">
        <v>58</v>
      </c>
      <c r="G2539" t="s">
        <v>7723</v>
      </c>
      <c r="H2539" t="s">
        <v>7937</v>
      </c>
      <c r="I2539" t="s">
        <v>10496</v>
      </c>
      <c r="J2539" t="s">
        <v>13933</v>
      </c>
      <c r="K2539" t="s">
        <v>17372</v>
      </c>
      <c r="L2539" t="str">
        <f>LOOKUP(ImoveisBB[[#This Row],[Vlr_venda_imovel]],Table2[Faixa],Table2[NomeFaixa])</f>
        <v>D. 35k - 50k</v>
      </c>
      <c r="M2539" t="str">
        <f>LOOKUP(ImoveisBB[[#This Row],[Desc%]],Table24[Faixa],Table24[NomeFaixa])</f>
        <v>F. 50% - 60%</v>
      </c>
      <c r="N2539">
        <f>VALUE(SUBSTITUTE(MID(ImoveisBB[[#This Row],[Desc_imovel_numeros]],3,FIND("'",ImoveisBB[[#This Row],[Desc_imovel_numeros]],3)-3),".",","))</f>
        <v>150</v>
      </c>
      <c r="O2539" s="6" t="str">
        <f>LOOKUP(ImoveisBB[[#This Row],[Area1]],Table25[Faixa],Table25[NomeFaixa])</f>
        <v>F. 150m2 - 200m2</v>
      </c>
      <c r="P2539" s="6" t="str">
        <f>IF(ISNUMBER( SEARCH("Desocupado", ImoveisBB[[#This Row],[status_imovel]] ) ), "DESOcupado", "OCUpado")</f>
        <v>OCUpado</v>
      </c>
      <c r="Q2539" s="6" t="str">
        <f>IF(ISNUMBER( SEARCH("Venda", ImoveisBB[[#This Row],[status_imovel]] ) ), "Venda Direta", "Leilão")</f>
        <v>Venda Direta</v>
      </c>
    </row>
    <row r="2540" spans="1:17" x14ac:dyDescent="0.25">
      <c r="A2540">
        <v>2539</v>
      </c>
      <c r="B2540" s="1" t="s">
        <v>2548</v>
      </c>
      <c r="C2540" t="s">
        <v>3819</v>
      </c>
      <c r="D2540" t="s">
        <v>6749</v>
      </c>
      <c r="E2540" s="7">
        <v>64367</v>
      </c>
      <c r="F2540">
        <v>49</v>
      </c>
      <c r="G2540" t="s">
        <v>7748</v>
      </c>
      <c r="H2540" t="s">
        <v>7937</v>
      </c>
      <c r="I2540" t="s">
        <v>10497</v>
      </c>
      <c r="J2540" t="s">
        <v>13934</v>
      </c>
      <c r="K2540" t="s">
        <v>17373</v>
      </c>
      <c r="L2540" t="str">
        <f>LOOKUP(ImoveisBB[[#This Row],[Vlr_venda_imovel]],Table2[Faixa],Table2[NomeFaixa])</f>
        <v>E. 50k - 65k</v>
      </c>
      <c r="M2540" t="str">
        <f>LOOKUP(ImoveisBB[[#This Row],[Desc%]],Table24[Faixa],Table24[NomeFaixa])</f>
        <v>E. 40% - 50%</v>
      </c>
      <c r="N2540">
        <f>VALUE(SUBSTITUTE(MID(ImoveisBB[[#This Row],[Desc_imovel_numeros]],3,FIND("'",ImoveisBB[[#This Row],[Desc_imovel_numeros]],3)-3),".",","))</f>
        <v>208.33</v>
      </c>
      <c r="O2540" s="6" t="str">
        <f>LOOKUP(ImoveisBB[[#This Row],[Area1]],Table25[Faixa],Table25[NomeFaixa])</f>
        <v>G. 200m2 - 500m2</v>
      </c>
      <c r="P2540" s="6" t="str">
        <f>IF(ISNUMBER( SEARCH("Desocupado", ImoveisBB[[#This Row],[status_imovel]] ) ), "DESOcupado", "OCUpado")</f>
        <v>OCUpado</v>
      </c>
      <c r="Q2540" s="6" t="str">
        <f>IF(ISNUMBER( SEARCH("Venda", ImoveisBB[[#This Row],[status_imovel]] ) ), "Venda Direta", "Leilão")</f>
        <v>Venda Direta</v>
      </c>
    </row>
    <row r="2541" spans="1:17" x14ac:dyDescent="0.25">
      <c r="A2541">
        <v>2540</v>
      </c>
      <c r="B2541" s="1" t="s">
        <v>2549</v>
      </c>
      <c r="C2541" t="s">
        <v>3563</v>
      </c>
      <c r="D2541" t="s">
        <v>6750</v>
      </c>
      <c r="E2541" s="7">
        <v>40212</v>
      </c>
      <c r="F2541">
        <v>55</v>
      </c>
      <c r="G2541" t="s">
        <v>7725</v>
      </c>
      <c r="H2541" t="s">
        <v>7937</v>
      </c>
      <c r="I2541" t="s">
        <v>10498</v>
      </c>
      <c r="J2541" t="s">
        <v>13935</v>
      </c>
      <c r="K2541" t="s">
        <v>17374</v>
      </c>
      <c r="L2541" t="str">
        <f>LOOKUP(ImoveisBB[[#This Row],[Vlr_venda_imovel]],Table2[Faixa],Table2[NomeFaixa])</f>
        <v>D. 35k - 50k</v>
      </c>
      <c r="M2541" t="str">
        <f>LOOKUP(ImoveisBB[[#This Row],[Desc%]],Table24[Faixa],Table24[NomeFaixa])</f>
        <v>F. 50% - 60%</v>
      </c>
      <c r="N2541">
        <f>VALUE(SUBSTITUTE(MID(ImoveisBB[[#This Row],[Desc_imovel_numeros]],3,FIND("'",ImoveisBB[[#This Row],[Desc_imovel_numeros]],3)-3),".",","))</f>
        <v>151</v>
      </c>
      <c r="O2541" s="6" t="str">
        <f>LOOKUP(ImoveisBB[[#This Row],[Area1]],Table25[Faixa],Table25[NomeFaixa])</f>
        <v>F. 150m2 - 200m2</v>
      </c>
      <c r="P2541" s="6" t="str">
        <f>IF(ISNUMBER( SEARCH("Desocupado", ImoveisBB[[#This Row],[status_imovel]] ) ), "DESOcupado", "OCUpado")</f>
        <v>OCUpado</v>
      </c>
      <c r="Q2541" s="6" t="str">
        <f>IF(ISNUMBER( SEARCH("Venda", ImoveisBB[[#This Row],[status_imovel]] ) ), "Venda Direta", "Leilão")</f>
        <v>Venda Direta</v>
      </c>
    </row>
    <row r="2542" spans="1:17" x14ac:dyDescent="0.25">
      <c r="A2542">
        <v>2541</v>
      </c>
      <c r="B2542" s="1" t="s">
        <v>2550</v>
      </c>
      <c r="C2542" t="s">
        <v>3478</v>
      </c>
      <c r="D2542" t="s">
        <v>6751</v>
      </c>
      <c r="E2542" s="7">
        <v>46636</v>
      </c>
      <c r="F2542">
        <v>55</v>
      </c>
      <c r="G2542" t="s">
        <v>7722</v>
      </c>
      <c r="H2542" t="s">
        <v>7937</v>
      </c>
      <c r="I2542" t="s">
        <v>10499</v>
      </c>
      <c r="J2542" t="s">
        <v>13936</v>
      </c>
      <c r="K2542" t="s">
        <v>17375</v>
      </c>
      <c r="L2542" t="str">
        <f>LOOKUP(ImoveisBB[[#This Row],[Vlr_venda_imovel]],Table2[Faixa],Table2[NomeFaixa])</f>
        <v>D. 35k - 50k</v>
      </c>
      <c r="M2542" t="str">
        <f>LOOKUP(ImoveisBB[[#This Row],[Desc%]],Table24[Faixa],Table24[NomeFaixa])</f>
        <v>F. 50% - 60%</v>
      </c>
      <c r="N2542">
        <f>VALUE(SUBSTITUTE(MID(ImoveisBB[[#This Row],[Desc_imovel_numeros]],3,FIND("'",ImoveisBB[[#This Row],[Desc_imovel_numeros]],3)-3),".",","))</f>
        <v>96</v>
      </c>
      <c r="O2542" s="6" t="str">
        <f>LOOKUP(ImoveisBB[[#This Row],[Area1]],Table25[Faixa],Table25[NomeFaixa])</f>
        <v>D. 75m2 - 100m2</v>
      </c>
      <c r="P2542" s="6" t="str">
        <f>IF(ISNUMBER( SEARCH("Desocupado", ImoveisBB[[#This Row],[status_imovel]] ) ), "DESOcupado", "OCUpado")</f>
        <v>OCUpado</v>
      </c>
      <c r="Q2542" s="6" t="str">
        <f>IF(ISNUMBER( SEARCH("Venda", ImoveisBB[[#This Row],[status_imovel]] ) ), "Venda Direta", "Leilão")</f>
        <v>Venda Direta</v>
      </c>
    </row>
    <row r="2543" spans="1:17" x14ac:dyDescent="0.25">
      <c r="A2543">
        <v>2542</v>
      </c>
      <c r="B2543" s="1" t="s">
        <v>2551</v>
      </c>
      <c r="C2543" t="s">
        <v>3819</v>
      </c>
      <c r="D2543" t="s">
        <v>6752</v>
      </c>
      <c r="E2543" s="7">
        <v>62926</v>
      </c>
      <c r="F2543">
        <v>45</v>
      </c>
      <c r="G2543" t="s">
        <v>7748</v>
      </c>
      <c r="H2543" t="s">
        <v>7937</v>
      </c>
      <c r="I2543" t="s">
        <v>10500</v>
      </c>
      <c r="J2543" t="s">
        <v>13937</v>
      </c>
      <c r="K2543" t="s">
        <v>17376</v>
      </c>
      <c r="L2543" t="str">
        <f>LOOKUP(ImoveisBB[[#This Row],[Vlr_venda_imovel]],Table2[Faixa],Table2[NomeFaixa])</f>
        <v>E. 50k - 65k</v>
      </c>
      <c r="M2543" t="str">
        <f>LOOKUP(ImoveisBB[[#This Row],[Desc%]],Table24[Faixa],Table24[NomeFaixa])</f>
        <v>E. 40% - 50%</v>
      </c>
      <c r="N2543">
        <f>VALUE(SUBSTITUTE(MID(ImoveisBB[[#This Row],[Desc_imovel_numeros]],3,FIND("'",ImoveisBB[[#This Row],[Desc_imovel_numeros]],3)-3),".",","))</f>
        <v>200.82</v>
      </c>
      <c r="O2543" s="6" t="str">
        <f>LOOKUP(ImoveisBB[[#This Row],[Area1]],Table25[Faixa],Table25[NomeFaixa])</f>
        <v>G. 200m2 - 500m2</v>
      </c>
      <c r="P2543" s="6" t="str">
        <f>IF(ISNUMBER( SEARCH("Desocupado", ImoveisBB[[#This Row],[status_imovel]] ) ), "DESOcupado", "OCUpado")</f>
        <v>OCUpado</v>
      </c>
      <c r="Q2543" s="6" t="str">
        <f>IF(ISNUMBER( SEARCH("Venda", ImoveisBB[[#This Row],[status_imovel]] ) ), "Venda Direta", "Leilão")</f>
        <v>Venda Direta</v>
      </c>
    </row>
    <row r="2544" spans="1:17" x14ac:dyDescent="0.25">
      <c r="A2544">
        <v>2543</v>
      </c>
      <c r="B2544" s="1" t="s">
        <v>2552</v>
      </c>
      <c r="C2544" t="s">
        <v>3808</v>
      </c>
      <c r="D2544" t="s">
        <v>6753</v>
      </c>
      <c r="E2544" s="7">
        <v>58357</v>
      </c>
      <c r="F2544">
        <v>42</v>
      </c>
      <c r="G2544" t="s">
        <v>7722</v>
      </c>
      <c r="H2544" t="s">
        <v>7937</v>
      </c>
      <c r="I2544" t="s">
        <v>10501</v>
      </c>
      <c r="J2544" t="s">
        <v>13938</v>
      </c>
      <c r="K2544" t="s">
        <v>17377</v>
      </c>
      <c r="L2544" t="str">
        <f>LOOKUP(ImoveisBB[[#This Row],[Vlr_venda_imovel]],Table2[Faixa],Table2[NomeFaixa])</f>
        <v>E. 50k - 65k</v>
      </c>
      <c r="M2544" t="str">
        <f>LOOKUP(ImoveisBB[[#This Row],[Desc%]],Table24[Faixa],Table24[NomeFaixa])</f>
        <v>E. 40% - 50%</v>
      </c>
      <c r="N2544">
        <f>VALUE(SUBSTITUTE(MID(ImoveisBB[[#This Row],[Desc_imovel_numeros]],3,FIND("'",ImoveisBB[[#This Row],[Desc_imovel_numeros]],3)-3),".",","))</f>
        <v>100</v>
      </c>
      <c r="O2544" s="6" t="str">
        <f>LOOKUP(ImoveisBB[[#This Row],[Area1]],Table25[Faixa],Table25[NomeFaixa])</f>
        <v>E. 100m2 - 150m2</v>
      </c>
      <c r="P2544" s="6" t="str">
        <f>IF(ISNUMBER( SEARCH("Desocupado", ImoveisBB[[#This Row],[status_imovel]] ) ), "DESOcupado", "OCUpado")</f>
        <v>OCUpado</v>
      </c>
      <c r="Q2544" s="6" t="str">
        <f>IF(ISNUMBER( SEARCH("Venda", ImoveisBB[[#This Row],[status_imovel]] ) ), "Venda Direta", "Leilão")</f>
        <v>Leilão</v>
      </c>
    </row>
    <row r="2545" spans="1:17" x14ac:dyDescent="0.25">
      <c r="A2545">
        <v>2544</v>
      </c>
      <c r="B2545" s="1" t="s">
        <v>2553</v>
      </c>
      <c r="C2545" t="s">
        <v>3478</v>
      </c>
      <c r="D2545" t="s">
        <v>6754</v>
      </c>
      <c r="E2545" s="7">
        <v>55858</v>
      </c>
      <c r="F2545">
        <v>42</v>
      </c>
      <c r="G2545" t="s">
        <v>7722</v>
      </c>
      <c r="H2545" t="s">
        <v>7937</v>
      </c>
      <c r="I2545" t="s">
        <v>10502</v>
      </c>
      <c r="J2545" t="s">
        <v>13939</v>
      </c>
      <c r="K2545" t="s">
        <v>17378</v>
      </c>
      <c r="L2545" t="str">
        <f>LOOKUP(ImoveisBB[[#This Row],[Vlr_venda_imovel]],Table2[Faixa],Table2[NomeFaixa])</f>
        <v>E. 50k - 65k</v>
      </c>
      <c r="M2545" t="str">
        <f>LOOKUP(ImoveisBB[[#This Row],[Desc%]],Table24[Faixa],Table24[NomeFaixa])</f>
        <v>E. 40% - 50%</v>
      </c>
      <c r="N2545">
        <f>VALUE(SUBSTITUTE(MID(ImoveisBB[[#This Row],[Desc_imovel_numeros]],3,FIND("'",ImoveisBB[[#This Row],[Desc_imovel_numeros]],3)-3),".",","))</f>
        <v>153.12</v>
      </c>
      <c r="O2545" s="6" t="str">
        <f>LOOKUP(ImoveisBB[[#This Row],[Area1]],Table25[Faixa],Table25[NomeFaixa])</f>
        <v>F. 150m2 - 200m2</v>
      </c>
      <c r="P2545" s="6" t="str">
        <f>IF(ISNUMBER( SEARCH("Desocupado", ImoveisBB[[#This Row],[status_imovel]] ) ), "DESOcupado", "OCUpado")</f>
        <v>OCUpado</v>
      </c>
      <c r="Q2545" s="6" t="str">
        <f>IF(ISNUMBER( SEARCH("Venda", ImoveisBB[[#This Row],[status_imovel]] ) ), "Venda Direta", "Leilão")</f>
        <v>Venda Direta</v>
      </c>
    </row>
    <row r="2546" spans="1:17" x14ac:dyDescent="0.25">
      <c r="A2546">
        <v>2545</v>
      </c>
      <c r="B2546" s="1" t="s">
        <v>2554</v>
      </c>
      <c r="C2546" t="s">
        <v>3478</v>
      </c>
      <c r="D2546" t="s">
        <v>6755</v>
      </c>
      <c r="E2546" s="7">
        <v>46011</v>
      </c>
      <c r="F2546">
        <v>44</v>
      </c>
      <c r="G2546" t="s">
        <v>7722</v>
      </c>
      <c r="H2546" t="s">
        <v>7937</v>
      </c>
      <c r="I2546" t="s">
        <v>10503</v>
      </c>
      <c r="J2546" t="s">
        <v>13940</v>
      </c>
      <c r="K2546" t="s">
        <v>17379</v>
      </c>
      <c r="L2546" t="str">
        <f>LOOKUP(ImoveisBB[[#This Row],[Vlr_venda_imovel]],Table2[Faixa],Table2[NomeFaixa])</f>
        <v>D. 35k - 50k</v>
      </c>
      <c r="M2546" t="str">
        <f>LOOKUP(ImoveisBB[[#This Row],[Desc%]],Table24[Faixa],Table24[NomeFaixa])</f>
        <v>E. 40% - 50%</v>
      </c>
      <c r="N2546">
        <f>VALUE(SUBSTITUTE(MID(ImoveisBB[[#This Row],[Desc_imovel_numeros]],3,FIND("'",ImoveisBB[[#This Row],[Desc_imovel_numeros]],3)-3),".",","))</f>
        <v>92.82</v>
      </c>
      <c r="O2546" s="6" t="str">
        <f>LOOKUP(ImoveisBB[[#This Row],[Area1]],Table25[Faixa],Table25[NomeFaixa])</f>
        <v>D. 75m2 - 100m2</v>
      </c>
      <c r="P2546" s="6" t="str">
        <f>IF(ISNUMBER( SEARCH("Desocupado", ImoveisBB[[#This Row],[status_imovel]] ) ), "DESOcupado", "OCUpado")</f>
        <v>OCUpado</v>
      </c>
      <c r="Q2546" s="6" t="str">
        <f>IF(ISNUMBER( SEARCH("Venda", ImoveisBB[[#This Row],[status_imovel]] ) ), "Venda Direta", "Leilão")</f>
        <v>Venda Direta</v>
      </c>
    </row>
    <row r="2547" spans="1:17" x14ac:dyDescent="0.25">
      <c r="A2547">
        <v>2546</v>
      </c>
      <c r="B2547" s="1" t="s">
        <v>2555</v>
      </c>
      <c r="C2547" t="s">
        <v>3478</v>
      </c>
      <c r="D2547" t="s">
        <v>6756</v>
      </c>
      <c r="E2547" s="7">
        <v>49529</v>
      </c>
      <c r="F2547">
        <v>49</v>
      </c>
      <c r="G2547" t="s">
        <v>7722</v>
      </c>
      <c r="H2547" t="s">
        <v>7937</v>
      </c>
      <c r="I2547" t="s">
        <v>10504</v>
      </c>
      <c r="J2547" t="s">
        <v>13941</v>
      </c>
      <c r="K2547" t="s">
        <v>17380</v>
      </c>
      <c r="L2547" t="str">
        <f>LOOKUP(ImoveisBB[[#This Row],[Vlr_venda_imovel]],Table2[Faixa],Table2[NomeFaixa])</f>
        <v>D. 35k - 50k</v>
      </c>
      <c r="M2547" t="str">
        <f>LOOKUP(ImoveisBB[[#This Row],[Desc%]],Table24[Faixa],Table24[NomeFaixa])</f>
        <v>E. 40% - 50%</v>
      </c>
      <c r="N2547">
        <f>VALUE(SUBSTITUTE(MID(ImoveisBB[[#This Row],[Desc_imovel_numeros]],3,FIND("'",ImoveisBB[[#This Row],[Desc_imovel_numeros]],3)-3),".",","))</f>
        <v>120</v>
      </c>
      <c r="O2547" s="6" t="str">
        <f>LOOKUP(ImoveisBB[[#This Row],[Area1]],Table25[Faixa],Table25[NomeFaixa])</f>
        <v>E. 100m2 - 150m2</v>
      </c>
      <c r="P2547" s="6" t="str">
        <f>IF(ISNUMBER( SEARCH("Desocupado", ImoveisBB[[#This Row],[status_imovel]] ) ), "DESOcupado", "OCUpado")</f>
        <v>OCUpado</v>
      </c>
      <c r="Q2547" s="6" t="str">
        <f>IF(ISNUMBER( SEARCH("Venda", ImoveisBB[[#This Row],[status_imovel]] ) ), "Venda Direta", "Leilão")</f>
        <v>Venda Direta</v>
      </c>
    </row>
    <row r="2548" spans="1:17" x14ac:dyDescent="0.25">
      <c r="A2548">
        <v>2547</v>
      </c>
      <c r="B2548" s="1" t="s">
        <v>2556</v>
      </c>
      <c r="C2548" t="s">
        <v>3961</v>
      </c>
      <c r="D2548" t="s">
        <v>6757</v>
      </c>
      <c r="E2548" s="7">
        <v>40654</v>
      </c>
      <c r="F2548">
        <v>60</v>
      </c>
      <c r="G2548" t="s">
        <v>7725</v>
      </c>
      <c r="H2548" t="s">
        <v>7937</v>
      </c>
      <c r="I2548" t="s">
        <v>10505</v>
      </c>
      <c r="J2548" t="s">
        <v>13942</v>
      </c>
      <c r="K2548" t="s">
        <v>17381</v>
      </c>
      <c r="L2548" t="str">
        <f>LOOKUP(ImoveisBB[[#This Row],[Vlr_venda_imovel]],Table2[Faixa],Table2[NomeFaixa])</f>
        <v>D. 35k - 50k</v>
      </c>
      <c r="M2548" t="str">
        <f>LOOKUP(ImoveisBB[[#This Row],[Desc%]],Table24[Faixa],Table24[NomeFaixa])</f>
        <v>G. 60% - 70%</v>
      </c>
      <c r="N2548">
        <f>VALUE(SUBSTITUTE(MID(ImoveisBB[[#This Row],[Desc_imovel_numeros]],3,FIND("'",ImoveisBB[[#This Row],[Desc_imovel_numeros]],3)-3),".",","))</f>
        <v>126</v>
      </c>
      <c r="O2548" s="6" t="str">
        <f>LOOKUP(ImoveisBB[[#This Row],[Area1]],Table25[Faixa],Table25[NomeFaixa])</f>
        <v>E. 100m2 - 150m2</v>
      </c>
      <c r="P2548" s="6" t="str">
        <f>IF(ISNUMBER( SEARCH("Desocupado", ImoveisBB[[#This Row],[status_imovel]] ) ), "DESOcupado", "OCUpado")</f>
        <v>OCUpado</v>
      </c>
      <c r="Q2548" s="6" t="str">
        <f>IF(ISNUMBER( SEARCH("Venda", ImoveisBB[[#This Row],[status_imovel]] ) ), "Venda Direta", "Leilão")</f>
        <v>Venda Direta</v>
      </c>
    </row>
    <row r="2549" spans="1:17" x14ac:dyDescent="0.25">
      <c r="A2549">
        <v>2548</v>
      </c>
      <c r="B2549" s="1" t="s">
        <v>2557</v>
      </c>
      <c r="C2549" t="s">
        <v>4093</v>
      </c>
      <c r="D2549" t="s">
        <v>6758</v>
      </c>
      <c r="E2549" s="7">
        <v>56708</v>
      </c>
      <c r="F2549">
        <v>39</v>
      </c>
      <c r="G2549" t="s">
        <v>7725</v>
      </c>
      <c r="H2549" t="s">
        <v>7937</v>
      </c>
      <c r="I2549" t="s">
        <v>10506</v>
      </c>
      <c r="J2549" t="s">
        <v>13943</v>
      </c>
      <c r="K2549" t="s">
        <v>17382</v>
      </c>
      <c r="L2549" t="str">
        <f>LOOKUP(ImoveisBB[[#This Row],[Vlr_venda_imovel]],Table2[Faixa],Table2[NomeFaixa])</f>
        <v>E. 50k - 65k</v>
      </c>
      <c r="M2549" t="str">
        <f>LOOKUP(ImoveisBB[[#This Row],[Desc%]],Table24[Faixa],Table24[NomeFaixa])</f>
        <v>D. 30% - 40%</v>
      </c>
      <c r="N2549">
        <f>VALUE(SUBSTITUTE(MID(ImoveisBB[[#This Row],[Desc_imovel_numeros]],3,FIND("'",ImoveisBB[[#This Row],[Desc_imovel_numeros]],3)-3),".",","))</f>
        <v>251</v>
      </c>
      <c r="O2549" s="6" t="str">
        <f>LOOKUP(ImoveisBB[[#This Row],[Area1]],Table25[Faixa],Table25[NomeFaixa])</f>
        <v>G. 200m2 - 500m2</v>
      </c>
      <c r="P2549" s="6" t="str">
        <f>IF(ISNUMBER( SEARCH("Desocupado", ImoveisBB[[#This Row],[status_imovel]] ) ), "DESOcupado", "OCUpado")</f>
        <v>OCUpado</v>
      </c>
      <c r="Q2549" s="6" t="str">
        <f>IF(ISNUMBER( SEARCH("Venda", ImoveisBB[[#This Row],[status_imovel]] ) ), "Venda Direta", "Leilão")</f>
        <v>Leilão</v>
      </c>
    </row>
    <row r="2550" spans="1:17" x14ac:dyDescent="0.25">
      <c r="A2550">
        <v>2549</v>
      </c>
      <c r="B2550" s="1" t="s">
        <v>2558</v>
      </c>
      <c r="C2550" t="s">
        <v>4094</v>
      </c>
      <c r="D2550" t="s">
        <v>6759</v>
      </c>
      <c r="E2550" s="7">
        <v>46153</v>
      </c>
      <c r="F2550">
        <v>60</v>
      </c>
      <c r="G2550" t="s">
        <v>7725</v>
      </c>
      <c r="H2550" t="s">
        <v>7937</v>
      </c>
      <c r="I2550" t="s">
        <v>10507</v>
      </c>
      <c r="J2550" t="s">
        <v>13944</v>
      </c>
      <c r="K2550" t="s">
        <v>17383</v>
      </c>
      <c r="L2550" t="str">
        <f>LOOKUP(ImoveisBB[[#This Row],[Vlr_venda_imovel]],Table2[Faixa],Table2[NomeFaixa])</f>
        <v>D. 35k - 50k</v>
      </c>
      <c r="M2550" t="str">
        <f>LOOKUP(ImoveisBB[[#This Row],[Desc%]],Table24[Faixa],Table24[NomeFaixa])</f>
        <v>G. 60% - 70%</v>
      </c>
      <c r="N2550">
        <f>VALUE(SUBSTITUTE(MID(ImoveisBB[[#This Row],[Desc_imovel_numeros]],3,FIND("'",ImoveisBB[[#This Row],[Desc_imovel_numeros]],3)-3),".",","))</f>
        <v>96.43</v>
      </c>
      <c r="O2550" s="6" t="str">
        <f>LOOKUP(ImoveisBB[[#This Row],[Area1]],Table25[Faixa],Table25[NomeFaixa])</f>
        <v>D. 75m2 - 100m2</v>
      </c>
      <c r="P2550" s="6" t="str">
        <f>IF(ISNUMBER( SEARCH("Desocupado", ImoveisBB[[#This Row],[status_imovel]] ) ), "DESOcupado", "OCUpado")</f>
        <v>OCUpado</v>
      </c>
      <c r="Q2550" s="6" t="str">
        <f>IF(ISNUMBER( SEARCH("Venda", ImoveisBB[[#This Row],[status_imovel]] ) ), "Venda Direta", "Leilão")</f>
        <v>Venda Direta</v>
      </c>
    </row>
    <row r="2551" spans="1:17" x14ac:dyDescent="0.25">
      <c r="A2551">
        <v>2550</v>
      </c>
      <c r="B2551" s="1" t="s">
        <v>2559</v>
      </c>
      <c r="C2551" t="s">
        <v>4095</v>
      </c>
      <c r="D2551" t="s">
        <v>6760</v>
      </c>
      <c r="E2551" s="7">
        <v>51197</v>
      </c>
      <c r="F2551">
        <v>41</v>
      </c>
      <c r="G2551" t="s">
        <v>7725</v>
      </c>
      <c r="H2551" t="s">
        <v>7937</v>
      </c>
      <c r="I2551" t="s">
        <v>10508</v>
      </c>
      <c r="J2551" t="s">
        <v>13945</v>
      </c>
      <c r="K2551" t="s">
        <v>17384</v>
      </c>
      <c r="L2551" t="str">
        <f>LOOKUP(ImoveisBB[[#This Row],[Vlr_venda_imovel]],Table2[Faixa],Table2[NomeFaixa])</f>
        <v>E. 50k - 65k</v>
      </c>
      <c r="M2551" t="str">
        <f>LOOKUP(ImoveisBB[[#This Row],[Desc%]],Table24[Faixa],Table24[NomeFaixa])</f>
        <v>E. 40% - 50%</v>
      </c>
      <c r="N2551">
        <f>VALUE(SUBSTITUTE(MID(ImoveisBB[[#This Row],[Desc_imovel_numeros]],3,FIND("'",ImoveisBB[[#This Row],[Desc_imovel_numeros]],3)-3),".",","))</f>
        <v>47.23</v>
      </c>
      <c r="O2551" s="6" t="str">
        <f>LOOKUP(ImoveisBB[[#This Row],[Area1]],Table25[Faixa],Table25[NomeFaixa])</f>
        <v>B. 25m2 - 50m2</v>
      </c>
      <c r="P2551" s="6" t="str">
        <f>IF(ISNUMBER( SEARCH("Desocupado", ImoveisBB[[#This Row],[status_imovel]] ) ), "DESOcupado", "OCUpado")</f>
        <v>DESOcupado</v>
      </c>
      <c r="Q2551" s="6" t="str">
        <f>IF(ISNUMBER( SEARCH("Venda", ImoveisBB[[#This Row],[status_imovel]] ) ), "Venda Direta", "Leilão")</f>
        <v>Venda Direta</v>
      </c>
    </row>
    <row r="2552" spans="1:17" x14ac:dyDescent="0.25">
      <c r="A2552">
        <v>2551</v>
      </c>
      <c r="B2552" s="1" t="s">
        <v>2560</v>
      </c>
      <c r="C2552" t="s">
        <v>4020</v>
      </c>
      <c r="D2552" t="s">
        <v>6761</v>
      </c>
      <c r="E2552" s="7">
        <v>55849</v>
      </c>
      <c r="F2552">
        <v>48</v>
      </c>
      <c r="G2552" t="s">
        <v>7750</v>
      </c>
      <c r="H2552" t="s">
        <v>7942</v>
      </c>
      <c r="I2552" t="s">
        <v>10509</v>
      </c>
      <c r="J2552" t="s">
        <v>13946</v>
      </c>
      <c r="K2552" t="s">
        <v>17385</v>
      </c>
      <c r="L2552" t="str">
        <f>LOOKUP(ImoveisBB[[#This Row],[Vlr_venda_imovel]],Table2[Faixa],Table2[NomeFaixa])</f>
        <v>E. 50k - 65k</v>
      </c>
      <c r="M2552" t="str">
        <f>LOOKUP(ImoveisBB[[#This Row],[Desc%]],Table24[Faixa],Table24[NomeFaixa])</f>
        <v>E. 40% - 50%</v>
      </c>
      <c r="N2552">
        <f>VALUE(SUBSTITUTE(MID(ImoveisBB[[#This Row],[Desc_imovel_numeros]],3,FIND("'",ImoveisBB[[#This Row],[Desc_imovel_numeros]],3)-3),".",","))</f>
        <v>155</v>
      </c>
      <c r="O2552" s="6" t="str">
        <f>LOOKUP(ImoveisBB[[#This Row],[Area1]],Table25[Faixa],Table25[NomeFaixa])</f>
        <v>F. 150m2 - 200m2</v>
      </c>
      <c r="P2552" s="6" t="str">
        <f>IF(ISNUMBER( SEARCH("Desocupado", ImoveisBB[[#This Row],[status_imovel]] ) ), "DESOcupado", "OCUpado")</f>
        <v>OCUpado</v>
      </c>
      <c r="Q2552" s="6" t="str">
        <f>IF(ISNUMBER( SEARCH("Venda", ImoveisBB[[#This Row],[status_imovel]] ) ), "Venda Direta", "Leilão")</f>
        <v>Leilão</v>
      </c>
    </row>
    <row r="2553" spans="1:17" x14ac:dyDescent="0.25">
      <c r="A2553">
        <v>2552</v>
      </c>
      <c r="B2553" s="1" t="s">
        <v>2561</v>
      </c>
      <c r="C2553" t="s">
        <v>3478</v>
      </c>
      <c r="D2553" t="s">
        <v>6762</v>
      </c>
      <c r="E2553" s="7">
        <v>50017</v>
      </c>
      <c r="F2553">
        <v>56</v>
      </c>
      <c r="G2553" t="s">
        <v>7750</v>
      </c>
      <c r="H2553" t="s">
        <v>7942</v>
      </c>
      <c r="I2553" t="s">
        <v>10510</v>
      </c>
      <c r="J2553" t="s">
        <v>13947</v>
      </c>
      <c r="K2553" t="s">
        <v>17386</v>
      </c>
      <c r="L2553" t="str">
        <f>LOOKUP(ImoveisBB[[#This Row],[Vlr_venda_imovel]],Table2[Faixa],Table2[NomeFaixa])</f>
        <v>E. 50k - 65k</v>
      </c>
      <c r="M2553" t="str">
        <f>LOOKUP(ImoveisBB[[#This Row],[Desc%]],Table24[Faixa],Table24[NomeFaixa])</f>
        <v>F. 50% - 60%</v>
      </c>
      <c r="N2553">
        <f>VALUE(SUBSTITUTE(MID(ImoveisBB[[#This Row],[Desc_imovel_numeros]],3,FIND("'",ImoveisBB[[#This Row],[Desc_imovel_numeros]],3)-3),".",","))</f>
        <v>164</v>
      </c>
      <c r="O2553" s="6" t="str">
        <f>LOOKUP(ImoveisBB[[#This Row],[Area1]],Table25[Faixa],Table25[NomeFaixa])</f>
        <v>F. 150m2 - 200m2</v>
      </c>
      <c r="P2553" s="6" t="str">
        <f>IF(ISNUMBER( SEARCH("Desocupado", ImoveisBB[[#This Row],[status_imovel]] ) ), "DESOcupado", "OCUpado")</f>
        <v>OCUpado</v>
      </c>
      <c r="Q2553" s="6" t="str">
        <f>IF(ISNUMBER( SEARCH("Venda", ImoveisBB[[#This Row],[status_imovel]] ) ), "Venda Direta", "Leilão")</f>
        <v>Leilão</v>
      </c>
    </row>
    <row r="2554" spans="1:17" x14ac:dyDescent="0.25">
      <c r="A2554">
        <v>2553</v>
      </c>
      <c r="B2554" s="1" t="s">
        <v>2562</v>
      </c>
      <c r="C2554" t="s">
        <v>3478</v>
      </c>
      <c r="D2554" t="s">
        <v>6763</v>
      </c>
      <c r="E2554" s="7">
        <v>39391</v>
      </c>
      <c r="F2554">
        <v>51</v>
      </c>
      <c r="G2554" t="s">
        <v>7805</v>
      </c>
      <c r="H2554" t="s">
        <v>7949</v>
      </c>
      <c r="I2554" t="s">
        <v>10511</v>
      </c>
      <c r="J2554" t="s">
        <v>13948</v>
      </c>
      <c r="K2554" t="s">
        <v>17387</v>
      </c>
      <c r="L2554" t="str">
        <f>LOOKUP(ImoveisBB[[#This Row],[Vlr_venda_imovel]],Table2[Faixa],Table2[NomeFaixa])</f>
        <v>D. 35k - 50k</v>
      </c>
      <c r="M2554" t="str">
        <f>LOOKUP(ImoveisBB[[#This Row],[Desc%]],Table24[Faixa],Table24[NomeFaixa])</f>
        <v>F. 50% - 60%</v>
      </c>
      <c r="N2554">
        <f>VALUE(SUBSTITUTE(MID(ImoveisBB[[#This Row],[Desc_imovel_numeros]],3,FIND("'",ImoveisBB[[#This Row],[Desc_imovel_numeros]],3)-3),".",","))</f>
        <v>212.5</v>
      </c>
      <c r="O2554" s="6" t="str">
        <f>LOOKUP(ImoveisBB[[#This Row],[Area1]],Table25[Faixa],Table25[NomeFaixa])</f>
        <v>G. 200m2 - 500m2</v>
      </c>
      <c r="P2554" s="6" t="str">
        <f>IF(ISNUMBER( SEARCH("Desocupado", ImoveisBB[[#This Row],[status_imovel]] ) ), "DESOcupado", "OCUpado")</f>
        <v>OCUpado</v>
      </c>
      <c r="Q2554" s="6" t="str">
        <f>IF(ISNUMBER( SEARCH("Venda", ImoveisBB[[#This Row],[status_imovel]] ) ), "Venda Direta", "Leilão")</f>
        <v>Venda Direta</v>
      </c>
    </row>
    <row r="2555" spans="1:17" x14ac:dyDescent="0.25">
      <c r="A2555">
        <v>2554</v>
      </c>
      <c r="B2555" s="1" t="s">
        <v>2563</v>
      </c>
      <c r="C2555" t="s">
        <v>3478</v>
      </c>
      <c r="D2555" t="s">
        <v>6764</v>
      </c>
      <c r="E2555" s="7">
        <v>35550</v>
      </c>
      <c r="F2555">
        <v>45</v>
      </c>
      <c r="G2555" t="s">
        <v>7828</v>
      </c>
      <c r="H2555" t="s">
        <v>7945</v>
      </c>
      <c r="I2555" t="s">
        <v>10512</v>
      </c>
      <c r="J2555" t="s">
        <v>13949</v>
      </c>
      <c r="K2555" t="s">
        <v>17388</v>
      </c>
      <c r="L2555" t="str">
        <f>LOOKUP(ImoveisBB[[#This Row],[Vlr_venda_imovel]],Table2[Faixa],Table2[NomeFaixa])</f>
        <v>D. 35k - 50k</v>
      </c>
      <c r="M2555" t="str">
        <f>LOOKUP(ImoveisBB[[#This Row],[Desc%]],Table24[Faixa],Table24[NomeFaixa])</f>
        <v>E. 40% - 50%</v>
      </c>
      <c r="N2555">
        <f>VALUE(SUBSTITUTE(MID(ImoveisBB[[#This Row],[Desc_imovel_numeros]],3,FIND("'",ImoveisBB[[#This Row],[Desc_imovel_numeros]],3)-3),".",","))</f>
        <v>200</v>
      </c>
      <c r="O2555" s="6" t="str">
        <f>LOOKUP(ImoveisBB[[#This Row],[Area1]],Table25[Faixa],Table25[NomeFaixa])</f>
        <v>G. 200m2 - 500m2</v>
      </c>
      <c r="P2555" s="6" t="str">
        <f>IF(ISNUMBER( SEARCH("Desocupado", ImoveisBB[[#This Row],[status_imovel]] ) ), "DESOcupado", "OCUpado")</f>
        <v>OCUpado</v>
      </c>
      <c r="Q2555" s="6" t="str">
        <f>IF(ISNUMBER( SEARCH("Venda", ImoveisBB[[#This Row],[status_imovel]] ) ), "Venda Direta", "Leilão")</f>
        <v>Venda Direta</v>
      </c>
    </row>
    <row r="2556" spans="1:17" x14ac:dyDescent="0.25">
      <c r="A2556">
        <v>2555</v>
      </c>
      <c r="B2556" s="1" t="s">
        <v>2564</v>
      </c>
      <c r="C2556" t="s">
        <v>4096</v>
      </c>
      <c r="D2556" t="s">
        <v>6765</v>
      </c>
      <c r="E2556" s="7">
        <v>45911</v>
      </c>
      <c r="F2556">
        <v>44</v>
      </c>
      <c r="G2556" t="s">
        <v>7723</v>
      </c>
      <c r="H2556" t="s">
        <v>7937</v>
      </c>
      <c r="I2556" t="s">
        <v>10513</v>
      </c>
      <c r="J2556" t="s">
        <v>13950</v>
      </c>
      <c r="K2556" t="s">
        <v>17389</v>
      </c>
      <c r="L2556" t="str">
        <f>LOOKUP(ImoveisBB[[#This Row],[Vlr_venda_imovel]],Table2[Faixa],Table2[NomeFaixa])</f>
        <v>D. 35k - 50k</v>
      </c>
      <c r="M2556" t="str">
        <f>LOOKUP(ImoveisBB[[#This Row],[Desc%]],Table24[Faixa],Table24[NomeFaixa])</f>
        <v>E. 40% - 50%</v>
      </c>
      <c r="N2556">
        <f>VALUE(SUBSTITUTE(MID(ImoveisBB[[#This Row],[Desc_imovel_numeros]],3,FIND("'",ImoveisBB[[#This Row],[Desc_imovel_numeros]],3)-3),".",","))</f>
        <v>199</v>
      </c>
      <c r="O2556" s="6" t="str">
        <f>LOOKUP(ImoveisBB[[#This Row],[Area1]],Table25[Faixa],Table25[NomeFaixa])</f>
        <v>F. 150m2 - 200m2</v>
      </c>
      <c r="P2556" s="6" t="str">
        <f>IF(ISNUMBER( SEARCH("Desocupado", ImoveisBB[[#This Row],[status_imovel]] ) ), "DESOcupado", "OCUpado")</f>
        <v>OCUpado</v>
      </c>
      <c r="Q2556" s="6" t="str">
        <f>IF(ISNUMBER( SEARCH("Venda", ImoveisBB[[#This Row],[status_imovel]] ) ), "Venda Direta", "Leilão")</f>
        <v>Venda Direta</v>
      </c>
    </row>
    <row r="2557" spans="1:17" x14ac:dyDescent="0.25">
      <c r="A2557">
        <v>2556</v>
      </c>
      <c r="B2557" s="1" t="s">
        <v>2565</v>
      </c>
      <c r="C2557" t="s">
        <v>3451</v>
      </c>
      <c r="D2557" t="s">
        <v>6766</v>
      </c>
      <c r="E2557" s="7">
        <v>36247</v>
      </c>
      <c r="F2557">
        <v>54</v>
      </c>
      <c r="G2557" t="s">
        <v>7917</v>
      </c>
      <c r="H2557" t="s">
        <v>7949</v>
      </c>
      <c r="I2557" t="s">
        <v>10514</v>
      </c>
      <c r="J2557" t="s">
        <v>13951</v>
      </c>
      <c r="K2557" t="s">
        <v>17390</v>
      </c>
      <c r="L2557" t="str">
        <f>LOOKUP(ImoveisBB[[#This Row],[Vlr_venda_imovel]],Table2[Faixa],Table2[NomeFaixa])</f>
        <v>D. 35k - 50k</v>
      </c>
      <c r="M2557" t="str">
        <f>LOOKUP(ImoveisBB[[#This Row],[Desc%]],Table24[Faixa],Table24[NomeFaixa])</f>
        <v>F. 50% - 60%</v>
      </c>
      <c r="N2557">
        <f>VALUE(SUBSTITUTE(MID(ImoveisBB[[#This Row],[Desc_imovel_numeros]],3,FIND("'",ImoveisBB[[#This Row],[Desc_imovel_numeros]],3)-3),".",","))</f>
        <v>70.95</v>
      </c>
      <c r="O2557" s="6" t="str">
        <f>LOOKUP(ImoveisBB[[#This Row],[Area1]],Table25[Faixa],Table25[NomeFaixa])</f>
        <v>C. 50m2 - 75m2</v>
      </c>
      <c r="P2557" s="6" t="str">
        <f>IF(ISNUMBER( SEARCH("Desocupado", ImoveisBB[[#This Row],[status_imovel]] ) ), "DESOcupado", "OCUpado")</f>
        <v>OCUpado</v>
      </c>
      <c r="Q2557" s="6" t="str">
        <f>IF(ISNUMBER( SEARCH("Venda", ImoveisBB[[#This Row],[status_imovel]] ) ), "Venda Direta", "Leilão")</f>
        <v>Venda Direta</v>
      </c>
    </row>
    <row r="2558" spans="1:17" x14ac:dyDescent="0.25">
      <c r="A2558">
        <v>2557</v>
      </c>
      <c r="B2558" s="1" t="s">
        <v>2566</v>
      </c>
      <c r="C2558" t="s">
        <v>4020</v>
      </c>
      <c r="D2558" t="s">
        <v>6767</v>
      </c>
      <c r="E2558" s="7">
        <v>54526</v>
      </c>
      <c r="F2558">
        <v>48</v>
      </c>
      <c r="G2558" t="s">
        <v>7750</v>
      </c>
      <c r="H2558" t="s">
        <v>7942</v>
      </c>
      <c r="I2558" t="s">
        <v>10515</v>
      </c>
      <c r="J2558" t="s">
        <v>13952</v>
      </c>
      <c r="K2558" t="s">
        <v>17391</v>
      </c>
      <c r="L2558" t="str">
        <f>LOOKUP(ImoveisBB[[#This Row],[Vlr_venda_imovel]],Table2[Faixa],Table2[NomeFaixa])</f>
        <v>E. 50k - 65k</v>
      </c>
      <c r="M2558" t="str">
        <f>LOOKUP(ImoveisBB[[#This Row],[Desc%]],Table24[Faixa],Table24[NomeFaixa])</f>
        <v>E. 40% - 50%</v>
      </c>
      <c r="N2558">
        <f>VALUE(SUBSTITUTE(MID(ImoveisBB[[#This Row],[Desc_imovel_numeros]],3,FIND("'",ImoveisBB[[#This Row],[Desc_imovel_numeros]],3)-3),".",","))</f>
        <v>131</v>
      </c>
      <c r="O2558" s="6" t="str">
        <f>LOOKUP(ImoveisBB[[#This Row],[Area1]],Table25[Faixa],Table25[NomeFaixa])</f>
        <v>E. 100m2 - 150m2</v>
      </c>
      <c r="P2558" s="6" t="str">
        <f>IF(ISNUMBER( SEARCH("Desocupado", ImoveisBB[[#This Row],[status_imovel]] ) ), "DESOcupado", "OCUpado")</f>
        <v>OCUpado</v>
      </c>
      <c r="Q2558" s="6" t="str">
        <f>IF(ISNUMBER( SEARCH("Venda", ImoveisBB[[#This Row],[status_imovel]] ) ), "Venda Direta", "Leilão")</f>
        <v>Leilão</v>
      </c>
    </row>
    <row r="2559" spans="1:17" x14ac:dyDescent="0.25">
      <c r="A2559">
        <v>2558</v>
      </c>
      <c r="B2559" s="1" t="s">
        <v>2567</v>
      </c>
      <c r="C2559" t="s">
        <v>3478</v>
      </c>
      <c r="D2559" t="s">
        <v>6768</v>
      </c>
      <c r="E2559" s="7">
        <v>37398</v>
      </c>
      <c r="F2559">
        <v>35</v>
      </c>
      <c r="G2559" t="s">
        <v>7839</v>
      </c>
      <c r="H2559" t="s">
        <v>7952</v>
      </c>
      <c r="I2559" t="s">
        <v>10516</v>
      </c>
      <c r="J2559" t="s">
        <v>13953</v>
      </c>
      <c r="K2559" t="s">
        <v>17392</v>
      </c>
      <c r="L2559" t="str">
        <f>LOOKUP(ImoveisBB[[#This Row],[Vlr_venda_imovel]],Table2[Faixa],Table2[NomeFaixa])</f>
        <v>D. 35k - 50k</v>
      </c>
      <c r="M2559" t="str">
        <f>LOOKUP(ImoveisBB[[#This Row],[Desc%]],Table24[Faixa],Table24[NomeFaixa])</f>
        <v>D. 30% - 40%</v>
      </c>
      <c r="N2559">
        <f>VALUE(SUBSTITUTE(MID(ImoveisBB[[#This Row],[Desc_imovel_numeros]],3,FIND("'",ImoveisBB[[#This Row],[Desc_imovel_numeros]],3)-3),".",","))</f>
        <v>149.4</v>
      </c>
      <c r="O2559" s="6" t="str">
        <f>LOOKUP(ImoveisBB[[#This Row],[Area1]],Table25[Faixa],Table25[NomeFaixa])</f>
        <v>E. 100m2 - 150m2</v>
      </c>
      <c r="P2559" s="6" t="str">
        <f>IF(ISNUMBER( SEARCH("Desocupado", ImoveisBB[[#This Row],[status_imovel]] ) ), "DESOcupado", "OCUpado")</f>
        <v>OCUpado</v>
      </c>
      <c r="Q2559" s="6" t="str">
        <f>IF(ISNUMBER( SEARCH("Venda", ImoveisBB[[#This Row],[status_imovel]] ) ), "Venda Direta", "Leilão")</f>
        <v>Venda Direta</v>
      </c>
    </row>
    <row r="2560" spans="1:17" x14ac:dyDescent="0.25">
      <c r="A2560">
        <v>2559</v>
      </c>
      <c r="B2560" s="1" t="s">
        <v>2568</v>
      </c>
      <c r="C2560" t="s">
        <v>4097</v>
      </c>
      <c r="D2560" t="s">
        <v>6769</v>
      </c>
      <c r="E2560" s="7">
        <v>52771</v>
      </c>
      <c r="F2560">
        <v>54</v>
      </c>
      <c r="G2560" t="s">
        <v>7826</v>
      </c>
      <c r="H2560" t="s">
        <v>7946</v>
      </c>
      <c r="I2560" t="s">
        <v>10517</v>
      </c>
      <c r="J2560" t="s">
        <v>13954</v>
      </c>
      <c r="K2560" t="s">
        <v>17393</v>
      </c>
      <c r="L2560" t="str">
        <f>LOOKUP(ImoveisBB[[#This Row],[Vlr_venda_imovel]],Table2[Faixa],Table2[NomeFaixa])</f>
        <v>E. 50k - 65k</v>
      </c>
      <c r="M2560" t="str">
        <f>LOOKUP(ImoveisBB[[#This Row],[Desc%]],Table24[Faixa],Table24[NomeFaixa])</f>
        <v>F. 50% - 60%</v>
      </c>
      <c r="N2560">
        <f>VALUE(SUBSTITUTE(MID(ImoveisBB[[#This Row],[Desc_imovel_numeros]],3,FIND("'",ImoveisBB[[#This Row],[Desc_imovel_numeros]],3)-3),".",","))</f>
        <v>93.2</v>
      </c>
      <c r="O2560" s="6" t="str">
        <f>LOOKUP(ImoveisBB[[#This Row],[Area1]],Table25[Faixa],Table25[NomeFaixa])</f>
        <v>D. 75m2 - 100m2</v>
      </c>
      <c r="P2560" s="6" t="str">
        <f>IF(ISNUMBER( SEARCH("Desocupado", ImoveisBB[[#This Row],[status_imovel]] ) ), "DESOcupado", "OCUpado")</f>
        <v>OCUpado</v>
      </c>
      <c r="Q2560" s="6" t="str">
        <f>IF(ISNUMBER( SEARCH("Venda", ImoveisBB[[#This Row],[status_imovel]] ) ), "Venda Direta", "Leilão")</f>
        <v>Venda Direta</v>
      </c>
    </row>
    <row r="2561" spans="1:17" x14ac:dyDescent="0.25">
      <c r="A2561">
        <v>2560</v>
      </c>
      <c r="B2561" s="1" t="s">
        <v>2569</v>
      </c>
      <c r="C2561" t="s">
        <v>4098</v>
      </c>
      <c r="D2561" t="s">
        <v>6770</v>
      </c>
      <c r="E2561" s="7">
        <v>60503</v>
      </c>
      <c r="F2561">
        <v>29</v>
      </c>
      <c r="G2561" t="s">
        <v>7826</v>
      </c>
      <c r="H2561" t="s">
        <v>7946</v>
      </c>
      <c r="I2561" t="s">
        <v>10518</v>
      </c>
      <c r="J2561" t="s">
        <v>13955</v>
      </c>
      <c r="K2561" t="s">
        <v>17394</v>
      </c>
      <c r="L2561" t="str">
        <f>LOOKUP(ImoveisBB[[#This Row],[Vlr_venda_imovel]],Table2[Faixa],Table2[NomeFaixa])</f>
        <v>E. 50k - 65k</v>
      </c>
      <c r="M2561" t="str">
        <f>LOOKUP(ImoveisBB[[#This Row],[Desc%]],Table24[Faixa],Table24[NomeFaixa])</f>
        <v>C. 20% - 30%</v>
      </c>
      <c r="N2561">
        <f>VALUE(SUBSTITUTE(MID(ImoveisBB[[#This Row],[Desc_imovel_numeros]],3,FIND("'",ImoveisBB[[#This Row],[Desc_imovel_numeros]],3)-3),".",","))</f>
        <v>69.48</v>
      </c>
      <c r="O2561" s="6" t="str">
        <f>LOOKUP(ImoveisBB[[#This Row],[Area1]],Table25[Faixa],Table25[NomeFaixa])</f>
        <v>C. 50m2 - 75m2</v>
      </c>
      <c r="P2561" s="6" t="str">
        <f>IF(ISNUMBER( SEARCH("Desocupado", ImoveisBB[[#This Row],[status_imovel]] ) ), "DESOcupado", "OCUpado")</f>
        <v>DESOcupado</v>
      </c>
      <c r="Q2561" s="6" t="str">
        <f>IF(ISNUMBER( SEARCH("Venda", ImoveisBB[[#This Row],[status_imovel]] ) ), "Venda Direta", "Leilão")</f>
        <v>Venda Direta</v>
      </c>
    </row>
    <row r="2562" spans="1:17" x14ac:dyDescent="0.25">
      <c r="A2562">
        <v>2561</v>
      </c>
      <c r="B2562" s="1" t="s">
        <v>2570</v>
      </c>
      <c r="C2562" t="s">
        <v>4099</v>
      </c>
      <c r="D2562" t="s">
        <v>6771</v>
      </c>
      <c r="E2562" s="7">
        <v>57416</v>
      </c>
      <c r="F2562">
        <v>49</v>
      </c>
      <c r="G2562" t="s">
        <v>7722</v>
      </c>
      <c r="H2562" t="s">
        <v>7937</v>
      </c>
      <c r="I2562" t="s">
        <v>10519</v>
      </c>
      <c r="J2562" t="s">
        <v>13956</v>
      </c>
      <c r="K2562" t="s">
        <v>17395</v>
      </c>
      <c r="L2562" t="str">
        <f>LOOKUP(ImoveisBB[[#This Row],[Vlr_venda_imovel]],Table2[Faixa],Table2[NomeFaixa])</f>
        <v>E. 50k - 65k</v>
      </c>
      <c r="M2562" t="str">
        <f>LOOKUP(ImoveisBB[[#This Row],[Desc%]],Table24[Faixa],Table24[NomeFaixa])</f>
        <v>E. 40% - 50%</v>
      </c>
      <c r="N2562">
        <f>VALUE(SUBSTITUTE(MID(ImoveisBB[[#This Row],[Desc_imovel_numeros]],3,FIND("'",ImoveisBB[[#This Row],[Desc_imovel_numeros]],3)-3),".",","))</f>
        <v>89.26</v>
      </c>
      <c r="O2562" s="6" t="str">
        <f>LOOKUP(ImoveisBB[[#This Row],[Area1]],Table25[Faixa],Table25[NomeFaixa])</f>
        <v>D. 75m2 - 100m2</v>
      </c>
      <c r="P2562" s="6" t="str">
        <f>IF(ISNUMBER( SEARCH("Desocupado", ImoveisBB[[#This Row],[status_imovel]] ) ), "DESOcupado", "OCUpado")</f>
        <v>OCUpado</v>
      </c>
      <c r="Q2562" s="6" t="str">
        <f>IF(ISNUMBER( SEARCH("Venda", ImoveisBB[[#This Row],[status_imovel]] ) ), "Venda Direta", "Leilão")</f>
        <v>Venda Direta</v>
      </c>
    </row>
    <row r="2563" spans="1:17" x14ac:dyDescent="0.25">
      <c r="A2563">
        <v>2562</v>
      </c>
      <c r="B2563" s="1" t="s">
        <v>2571</v>
      </c>
      <c r="C2563" t="s">
        <v>3454</v>
      </c>
      <c r="D2563" t="s">
        <v>6772</v>
      </c>
      <c r="E2563" s="7">
        <v>50500</v>
      </c>
      <c r="F2563">
        <v>55</v>
      </c>
      <c r="G2563" t="s">
        <v>7725</v>
      </c>
      <c r="H2563" t="s">
        <v>7937</v>
      </c>
      <c r="I2563" t="s">
        <v>10520</v>
      </c>
      <c r="J2563" t="s">
        <v>13957</v>
      </c>
      <c r="K2563" t="s">
        <v>17396</v>
      </c>
      <c r="L2563" t="str">
        <f>LOOKUP(ImoveisBB[[#This Row],[Vlr_venda_imovel]],Table2[Faixa],Table2[NomeFaixa])</f>
        <v>E. 50k - 65k</v>
      </c>
      <c r="M2563" t="str">
        <f>LOOKUP(ImoveisBB[[#This Row],[Desc%]],Table24[Faixa],Table24[NomeFaixa])</f>
        <v>F. 50% - 60%</v>
      </c>
      <c r="N2563">
        <f>VALUE(SUBSTITUTE(MID(ImoveisBB[[#This Row],[Desc_imovel_numeros]],3,FIND("'",ImoveisBB[[#This Row],[Desc_imovel_numeros]],3)-3),".",","))</f>
        <v>49.84</v>
      </c>
      <c r="O2563" s="6" t="str">
        <f>LOOKUP(ImoveisBB[[#This Row],[Area1]],Table25[Faixa],Table25[NomeFaixa])</f>
        <v>B. 25m2 - 50m2</v>
      </c>
      <c r="P2563" s="6" t="str">
        <f>IF(ISNUMBER( SEARCH("Desocupado", ImoveisBB[[#This Row],[status_imovel]] ) ), "DESOcupado", "OCUpado")</f>
        <v>OCUpado</v>
      </c>
      <c r="Q2563" s="6" t="str">
        <f>IF(ISNUMBER( SEARCH("Venda", ImoveisBB[[#This Row],[status_imovel]] ) ), "Venda Direta", "Leilão")</f>
        <v>Venda Direta</v>
      </c>
    </row>
    <row r="2564" spans="1:17" x14ac:dyDescent="0.25">
      <c r="A2564">
        <v>2563</v>
      </c>
      <c r="B2564" s="1" t="s">
        <v>2572</v>
      </c>
      <c r="C2564" t="s">
        <v>4100</v>
      </c>
      <c r="D2564" t="s">
        <v>6773</v>
      </c>
      <c r="E2564" s="7">
        <v>58827</v>
      </c>
      <c r="F2564">
        <v>47</v>
      </c>
      <c r="G2564" t="s">
        <v>7722</v>
      </c>
      <c r="H2564" t="s">
        <v>7937</v>
      </c>
      <c r="I2564" t="s">
        <v>10521</v>
      </c>
      <c r="J2564" t="s">
        <v>13958</v>
      </c>
      <c r="K2564" t="s">
        <v>17397</v>
      </c>
      <c r="L2564" t="str">
        <f>LOOKUP(ImoveisBB[[#This Row],[Vlr_venda_imovel]],Table2[Faixa],Table2[NomeFaixa])</f>
        <v>E. 50k - 65k</v>
      </c>
      <c r="M2564" t="str">
        <f>LOOKUP(ImoveisBB[[#This Row],[Desc%]],Table24[Faixa],Table24[NomeFaixa])</f>
        <v>E. 40% - 50%</v>
      </c>
      <c r="N2564">
        <f>VALUE(SUBSTITUTE(MID(ImoveisBB[[#This Row],[Desc_imovel_numeros]],3,FIND("'",ImoveisBB[[#This Row],[Desc_imovel_numeros]],3)-3),".",","))</f>
        <v>83.41</v>
      </c>
      <c r="O2564" s="6" t="str">
        <f>LOOKUP(ImoveisBB[[#This Row],[Area1]],Table25[Faixa],Table25[NomeFaixa])</f>
        <v>D. 75m2 - 100m2</v>
      </c>
      <c r="P2564" s="6" t="str">
        <f>IF(ISNUMBER( SEARCH("Desocupado", ImoveisBB[[#This Row],[status_imovel]] ) ), "DESOcupado", "OCUpado")</f>
        <v>OCUpado</v>
      </c>
      <c r="Q2564" s="6" t="str">
        <f>IF(ISNUMBER( SEARCH("Venda", ImoveisBB[[#This Row],[status_imovel]] ) ), "Venda Direta", "Leilão")</f>
        <v>Venda Direta</v>
      </c>
    </row>
    <row r="2565" spans="1:17" x14ac:dyDescent="0.25">
      <c r="A2565">
        <v>2564</v>
      </c>
      <c r="B2565" s="1" t="s">
        <v>2573</v>
      </c>
      <c r="C2565" t="s">
        <v>4028</v>
      </c>
      <c r="D2565" t="s">
        <v>6774</v>
      </c>
      <c r="E2565" s="7">
        <v>47149</v>
      </c>
      <c r="F2565">
        <v>58</v>
      </c>
      <c r="G2565" t="s">
        <v>7725</v>
      </c>
      <c r="H2565" t="s">
        <v>7937</v>
      </c>
      <c r="I2565" t="s">
        <v>10522</v>
      </c>
      <c r="J2565" t="s">
        <v>13959</v>
      </c>
      <c r="K2565" t="s">
        <v>17398</v>
      </c>
      <c r="L2565" t="str">
        <f>LOOKUP(ImoveisBB[[#This Row],[Vlr_venda_imovel]],Table2[Faixa],Table2[NomeFaixa])</f>
        <v>D. 35k - 50k</v>
      </c>
      <c r="M2565" t="str">
        <f>LOOKUP(ImoveisBB[[#This Row],[Desc%]],Table24[Faixa],Table24[NomeFaixa])</f>
        <v>F. 50% - 60%</v>
      </c>
      <c r="N2565">
        <f>VALUE(SUBSTITUTE(MID(ImoveisBB[[#This Row],[Desc_imovel_numeros]],3,FIND("'",ImoveisBB[[#This Row],[Desc_imovel_numeros]],3)-3),".",","))</f>
        <v>49.84</v>
      </c>
      <c r="O2565" s="6" t="str">
        <f>LOOKUP(ImoveisBB[[#This Row],[Area1]],Table25[Faixa],Table25[NomeFaixa])</f>
        <v>B. 25m2 - 50m2</v>
      </c>
      <c r="P2565" s="6" t="str">
        <f>IF(ISNUMBER( SEARCH("Desocupado", ImoveisBB[[#This Row],[status_imovel]] ) ), "DESOcupado", "OCUpado")</f>
        <v>OCUpado</v>
      </c>
      <c r="Q2565" s="6" t="str">
        <f>IF(ISNUMBER( SEARCH("Venda", ImoveisBB[[#This Row],[status_imovel]] ) ), "Venda Direta", "Leilão")</f>
        <v>Venda Direta</v>
      </c>
    </row>
    <row r="2566" spans="1:17" x14ac:dyDescent="0.25">
      <c r="A2566">
        <v>2565</v>
      </c>
      <c r="B2566" s="1" t="s">
        <v>2574</v>
      </c>
      <c r="C2566" t="s">
        <v>4028</v>
      </c>
      <c r="D2566" t="s">
        <v>6775</v>
      </c>
      <c r="E2566" s="7">
        <v>51949</v>
      </c>
      <c r="F2566">
        <v>51</v>
      </c>
      <c r="G2566" t="s">
        <v>7725</v>
      </c>
      <c r="H2566" t="s">
        <v>7937</v>
      </c>
      <c r="I2566" t="s">
        <v>10523</v>
      </c>
      <c r="J2566" t="s">
        <v>13960</v>
      </c>
      <c r="K2566" t="s">
        <v>17399</v>
      </c>
      <c r="L2566" t="str">
        <f>LOOKUP(ImoveisBB[[#This Row],[Vlr_venda_imovel]],Table2[Faixa],Table2[NomeFaixa])</f>
        <v>E. 50k - 65k</v>
      </c>
      <c r="M2566" t="str">
        <f>LOOKUP(ImoveisBB[[#This Row],[Desc%]],Table24[Faixa],Table24[NomeFaixa])</f>
        <v>F. 50% - 60%</v>
      </c>
      <c r="N2566">
        <f>VALUE(SUBSTITUTE(MID(ImoveisBB[[#This Row],[Desc_imovel_numeros]],3,FIND("'",ImoveisBB[[#This Row],[Desc_imovel_numeros]],3)-3),".",","))</f>
        <v>89</v>
      </c>
      <c r="O2566" s="6" t="str">
        <f>LOOKUP(ImoveisBB[[#This Row],[Area1]],Table25[Faixa],Table25[NomeFaixa])</f>
        <v>D. 75m2 - 100m2</v>
      </c>
      <c r="P2566" s="6" t="str">
        <f>IF(ISNUMBER( SEARCH("Desocupado", ImoveisBB[[#This Row],[status_imovel]] ) ), "DESOcupado", "OCUpado")</f>
        <v>OCUpado</v>
      </c>
      <c r="Q2566" s="6" t="str">
        <f>IF(ISNUMBER( SEARCH("Venda", ImoveisBB[[#This Row],[status_imovel]] ) ), "Venda Direta", "Leilão")</f>
        <v>Venda Direta</v>
      </c>
    </row>
    <row r="2567" spans="1:17" x14ac:dyDescent="0.25">
      <c r="A2567">
        <v>2566</v>
      </c>
      <c r="B2567" s="1" t="s">
        <v>2575</v>
      </c>
      <c r="C2567" t="s">
        <v>4101</v>
      </c>
      <c r="D2567" t="s">
        <v>6776</v>
      </c>
      <c r="E2567" s="7">
        <v>54074</v>
      </c>
      <c r="F2567">
        <v>51</v>
      </c>
      <c r="G2567" t="s">
        <v>7725</v>
      </c>
      <c r="H2567" t="s">
        <v>7937</v>
      </c>
      <c r="I2567" t="s">
        <v>10524</v>
      </c>
      <c r="J2567" t="s">
        <v>13961</v>
      </c>
      <c r="K2567" t="s">
        <v>17400</v>
      </c>
      <c r="L2567" t="str">
        <f>LOOKUP(ImoveisBB[[#This Row],[Vlr_venda_imovel]],Table2[Faixa],Table2[NomeFaixa])</f>
        <v>E. 50k - 65k</v>
      </c>
      <c r="M2567" t="str">
        <f>LOOKUP(ImoveisBB[[#This Row],[Desc%]],Table24[Faixa],Table24[NomeFaixa])</f>
        <v>F. 50% - 60%</v>
      </c>
      <c r="N2567">
        <f>VALUE(SUBSTITUTE(MID(ImoveisBB[[#This Row],[Desc_imovel_numeros]],3,FIND("'",ImoveisBB[[#This Row],[Desc_imovel_numeros]],3)-3),".",","))</f>
        <v>49.59</v>
      </c>
      <c r="O2567" s="6" t="str">
        <f>LOOKUP(ImoveisBB[[#This Row],[Area1]],Table25[Faixa],Table25[NomeFaixa])</f>
        <v>B. 25m2 - 50m2</v>
      </c>
      <c r="P2567" s="6" t="str">
        <f>IF(ISNUMBER( SEARCH("Desocupado", ImoveisBB[[#This Row],[status_imovel]] ) ), "DESOcupado", "OCUpado")</f>
        <v>OCUpado</v>
      </c>
      <c r="Q2567" s="6" t="str">
        <f>IF(ISNUMBER( SEARCH("Venda", ImoveisBB[[#This Row],[status_imovel]] ) ), "Venda Direta", "Leilão")</f>
        <v>Venda Direta</v>
      </c>
    </row>
    <row r="2568" spans="1:17" x14ac:dyDescent="0.25">
      <c r="A2568">
        <v>2567</v>
      </c>
      <c r="B2568" s="1" t="s">
        <v>2576</v>
      </c>
      <c r="C2568" t="s">
        <v>4101</v>
      </c>
      <c r="D2568" t="s">
        <v>6777</v>
      </c>
      <c r="E2568" s="7">
        <v>42063</v>
      </c>
      <c r="F2568">
        <v>53</v>
      </c>
      <c r="G2568" t="s">
        <v>7725</v>
      </c>
      <c r="H2568" t="s">
        <v>7937</v>
      </c>
      <c r="I2568" t="s">
        <v>10525</v>
      </c>
      <c r="J2568" t="s">
        <v>13962</v>
      </c>
      <c r="K2568" t="s">
        <v>17401</v>
      </c>
      <c r="L2568" t="str">
        <f>LOOKUP(ImoveisBB[[#This Row],[Vlr_venda_imovel]],Table2[Faixa],Table2[NomeFaixa])</f>
        <v>D. 35k - 50k</v>
      </c>
      <c r="M2568" t="str">
        <f>LOOKUP(ImoveisBB[[#This Row],[Desc%]],Table24[Faixa],Table24[NomeFaixa])</f>
        <v>F. 50% - 60%</v>
      </c>
      <c r="N2568">
        <f>VALUE(SUBSTITUTE(MID(ImoveisBB[[#This Row],[Desc_imovel_numeros]],3,FIND("'",ImoveisBB[[#This Row],[Desc_imovel_numeros]],3)-3),".",","))</f>
        <v>49.84</v>
      </c>
      <c r="O2568" s="6" t="str">
        <f>LOOKUP(ImoveisBB[[#This Row],[Area1]],Table25[Faixa],Table25[NomeFaixa])</f>
        <v>B. 25m2 - 50m2</v>
      </c>
      <c r="P2568" s="6" t="str">
        <f>IF(ISNUMBER( SEARCH("Desocupado", ImoveisBB[[#This Row],[status_imovel]] ) ), "DESOcupado", "OCUpado")</f>
        <v>OCUpado</v>
      </c>
      <c r="Q2568" s="6" t="str">
        <f>IF(ISNUMBER( SEARCH("Venda", ImoveisBB[[#This Row],[status_imovel]] ) ), "Venda Direta", "Leilão")</f>
        <v>Venda Direta</v>
      </c>
    </row>
    <row r="2569" spans="1:17" x14ac:dyDescent="0.25">
      <c r="A2569">
        <v>2568</v>
      </c>
      <c r="B2569" s="1" t="s">
        <v>2577</v>
      </c>
      <c r="C2569" t="s">
        <v>4028</v>
      </c>
      <c r="D2569" t="s">
        <v>6778</v>
      </c>
      <c r="E2569" s="7">
        <v>52253</v>
      </c>
      <c r="F2569">
        <v>54</v>
      </c>
      <c r="G2569" t="s">
        <v>7725</v>
      </c>
      <c r="H2569" t="s">
        <v>7937</v>
      </c>
      <c r="I2569" t="s">
        <v>10526</v>
      </c>
      <c r="J2569" t="s">
        <v>13963</v>
      </c>
      <c r="K2569" t="s">
        <v>17402</v>
      </c>
      <c r="L2569" t="str">
        <f>LOOKUP(ImoveisBB[[#This Row],[Vlr_venda_imovel]],Table2[Faixa],Table2[NomeFaixa])</f>
        <v>E. 50k - 65k</v>
      </c>
      <c r="M2569" t="str">
        <f>LOOKUP(ImoveisBB[[#This Row],[Desc%]],Table24[Faixa],Table24[NomeFaixa])</f>
        <v>F. 50% - 60%</v>
      </c>
      <c r="N2569">
        <f>VALUE(SUBSTITUTE(MID(ImoveisBB[[#This Row],[Desc_imovel_numeros]],3,FIND("'",ImoveisBB[[#This Row],[Desc_imovel_numeros]],3)-3),".",","))</f>
        <v>49.59</v>
      </c>
      <c r="O2569" s="6" t="str">
        <f>LOOKUP(ImoveisBB[[#This Row],[Area1]],Table25[Faixa],Table25[NomeFaixa])</f>
        <v>B. 25m2 - 50m2</v>
      </c>
      <c r="P2569" s="6" t="str">
        <f>IF(ISNUMBER( SEARCH("Desocupado", ImoveisBB[[#This Row],[status_imovel]] ) ), "DESOcupado", "OCUpado")</f>
        <v>OCUpado</v>
      </c>
      <c r="Q2569" s="6" t="str">
        <f>IF(ISNUMBER( SEARCH("Venda", ImoveisBB[[#This Row],[status_imovel]] ) ), "Venda Direta", "Leilão")</f>
        <v>Venda Direta</v>
      </c>
    </row>
    <row r="2570" spans="1:17" x14ac:dyDescent="0.25">
      <c r="A2570">
        <v>2569</v>
      </c>
      <c r="B2570" s="1" t="s">
        <v>2578</v>
      </c>
      <c r="C2570" t="s">
        <v>4028</v>
      </c>
      <c r="D2570" t="s">
        <v>6779</v>
      </c>
      <c r="E2570" s="7">
        <v>53339</v>
      </c>
      <c r="F2570">
        <v>51</v>
      </c>
      <c r="G2570" t="s">
        <v>7725</v>
      </c>
      <c r="H2570" t="s">
        <v>7937</v>
      </c>
      <c r="I2570" t="s">
        <v>10527</v>
      </c>
      <c r="J2570" t="s">
        <v>13964</v>
      </c>
      <c r="K2570" t="s">
        <v>17403</v>
      </c>
      <c r="L2570" t="str">
        <f>LOOKUP(ImoveisBB[[#This Row],[Vlr_venda_imovel]],Table2[Faixa],Table2[NomeFaixa])</f>
        <v>E. 50k - 65k</v>
      </c>
      <c r="M2570" t="str">
        <f>LOOKUP(ImoveisBB[[#This Row],[Desc%]],Table24[Faixa],Table24[NomeFaixa])</f>
        <v>F. 50% - 60%</v>
      </c>
      <c r="N2570">
        <f>VALUE(SUBSTITUTE(MID(ImoveisBB[[#This Row],[Desc_imovel_numeros]],3,FIND("'",ImoveisBB[[#This Row],[Desc_imovel_numeros]],3)-3),".",","))</f>
        <v>89</v>
      </c>
      <c r="O2570" s="6" t="str">
        <f>LOOKUP(ImoveisBB[[#This Row],[Area1]],Table25[Faixa],Table25[NomeFaixa])</f>
        <v>D. 75m2 - 100m2</v>
      </c>
      <c r="P2570" s="6" t="str">
        <f>IF(ISNUMBER( SEARCH("Desocupado", ImoveisBB[[#This Row],[status_imovel]] ) ), "DESOcupado", "OCUpado")</f>
        <v>OCUpado</v>
      </c>
      <c r="Q2570" s="6" t="str">
        <f>IF(ISNUMBER( SEARCH("Venda", ImoveisBB[[#This Row],[status_imovel]] ) ), "Venda Direta", "Leilão")</f>
        <v>Venda Direta</v>
      </c>
    </row>
    <row r="2571" spans="1:17" x14ac:dyDescent="0.25">
      <c r="A2571">
        <v>2570</v>
      </c>
      <c r="B2571" s="1" t="s">
        <v>2579</v>
      </c>
      <c r="C2571" t="s">
        <v>4102</v>
      </c>
      <c r="D2571" t="s">
        <v>6780</v>
      </c>
      <c r="E2571" s="7">
        <v>47783</v>
      </c>
      <c r="F2571">
        <v>50</v>
      </c>
      <c r="G2571" t="s">
        <v>7826</v>
      </c>
      <c r="H2571" t="s">
        <v>7946</v>
      </c>
      <c r="I2571" t="s">
        <v>10528</v>
      </c>
      <c r="J2571" t="s">
        <v>13965</v>
      </c>
      <c r="K2571" t="s">
        <v>17404</v>
      </c>
      <c r="L2571" t="str">
        <f>LOOKUP(ImoveisBB[[#This Row],[Vlr_venda_imovel]],Table2[Faixa],Table2[NomeFaixa])</f>
        <v>D. 35k - 50k</v>
      </c>
      <c r="M2571" t="str">
        <f>LOOKUP(ImoveisBB[[#This Row],[Desc%]],Table24[Faixa],Table24[NomeFaixa])</f>
        <v>F. 50% - 60%</v>
      </c>
      <c r="N2571">
        <f>VALUE(SUBSTITUTE(MID(ImoveisBB[[#This Row],[Desc_imovel_numeros]],3,FIND("'",ImoveisBB[[#This Row],[Desc_imovel_numeros]],3)-3),".",","))</f>
        <v>75.63</v>
      </c>
      <c r="O2571" s="6" t="str">
        <f>LOOKUP(ImoveisBB[[#This Row],[Area1]],Table25[Faixa],Table25[NomeFaixa])</f>
        <v>D. 75m2 - 100m2</v>
      </c>
      <c r="P2571" s="6" t="str">
        <f>IF(ISNUMBER( SEARCH("Desocupado", ImoveisBB[[#This Row],[status_imovel]] ) ), "DESOcupado", "OCUpado")</f>
        <v>OCUpado</v>
      </c>
      <c r="Q2571" s="6" t="str">
        <f>IF(ISNUMBER( SEARCH("Venda", ImoveisBB[[#This Row],[status_imovel]] ) ), "Venda Direta", "Leilão")</f>
        <v>Venda Direta</v>
      </c>
    </row>
    <row r="2572" spans="1:17" x14ac:dyDescent="0.25">
      <c r="A2572">
        <v>2571</v>
      </c>
      <c r="B2572" s="1" t="s">
        <v>2580</v>
      </c>
      <c r="C2572" t="s">
        <v>4028</v>
      </c>
      <c r="D2572" t="s">
        <v>6781</v>
      </c>
      <c r="E2572" s="7">
        <v>49534</v>
      </c>
      <c r="F2572">
        <v>52</v>
      </c>
      <c r="G2572" t="s">
        <v>7725</v>
      </c>
      <c r="H2572" t="s">
        <v>7937</v>
      </c>
      <c r="I2572" t="s">
        <v>10529</v>
      </c>
      <c r="J2572" t="s">
        <v>13966</v>
      </c>
      <c r="K2572" t="s">
        <v>17405</v>
      </c>
      <c r="L2572" t="str">
        <f>LOOKUP(ImoveisBB[[#This Row],[Vlr_venda_imovel]],Table2[Faixa],Table2[NomeFaixa])</f>
        <v>D. 35k - 50k</v>
      </c>
      <c r="M2572" t="str">
        <f>LOOKUP(ImoveisBB[[#This Row],[Desc%]],Table24[Faixa],Table24[NomeFaixa])</f>
        <v>F. 50% - 60%</v>
      </c>
      <c r="N2572">
        <f>VALUE(SUBSTITUTE(MID(ImoveisBB[[#This Row],[Desc_imovel_numeros]],3,FIND("'",ImoveisBB[[#This Row],[Desc_imovel_numeros]],3)-3),".",","))</f>
        <v>82</v>
      </c>
      <c r="O2572" s="6" t="str">
        <f>LOOKUP(ImoveisBB[[#This Row],[Area1]],Table25[Faixa],Table25[NomeFaixa])</f>
        <v>D. 75m2 - 100m2</v>
      </c>
      <c r="P2572" s="6" t="str">
        <f>IF(ISNUMBER( SEARCH("Desocupado", ImoveisBB[[#This Row],[status_imovel]] ) ), "DESOcupado", "OCUpado")</f>
        <v>OCUpado</v>
      </c>
      <c r="Q2572" s="6" t="str">
        <f>IF(ISNUMBER( SEARCH("Venda", ImoveisBB[[#This Row],[status_imovel]] ) ), "Venda Direta", "Leilão")</f>
        <v>Venda Direta</v>
      </c>
    </row>
    <row r="2573" spans="1:17" x14ac:dyDescent="0.25">
      <c r="A2573">
        <v>2572</v>
      </c>
      <c r="B2573" s="1" t="s">
        <v>2581</v>
      </c>
      <c r="C2573" t="s">
        <v>4103</v>
      </c>
      <c r="D2573" t="s">
        <v>6782</v>
      </c>
      <c r="E2573" s="7">
        <v>38467</v>
      </c>
      <c r="F2573">
        <v>30</v>
      </c>
      <c r="G2573" t="s">
        <v>7853</v>
      </c>
      <c r="H2573" t="s">
        <v>7953</v>
      </c>
      <c r="I2573" t="s">
        <v>10530</v>
      </c>
      <c r="J2573" t="s">
        <v>13967</v>
      </c>
      <c r="K2573" t="s">
        <v>17406</v>
      </c>
      <c r="L2573" t="str">
        <f>LOOKUP(ImoveisBB[[#This Row],[Vlr_venda_imovel]],Table2[Faixa],Table2[NomeFaixa])</f>
        <v>D. 35k - 50k</v>
      </c>
      <c r="M2573" t="str">
        <f>LOOKUP(ImoveisBB[[#This Row],[Desc%]],Table24[Faixa],Table24[NomeFaixa])</f>
        <v>D. 30% - 40%</v>
      </c>
      <c r="N2573">
        <f>VALUE(SUBSTITUTE(MID(ImoveisBB[[#This Row],[Desc_imovel_numeros]],3,FIND("'",ImoveisBB[[#This Row],[Desc_imovel_numeros]],3)-3),".",","))</f>
        <v>48.94</v>
      </c>
      <c r="O2573" s="6" t="str">
        <f>LOOKUP(ImoveisBB[[#This Row],[Area1]],Table25[Faixa],Table25[NomeFaixa])</f>
        <v>B. 25m2 - 50m2</v>
      </c>
      <c r="P2573" s="6" t="str">
        <f>IF(ISNUMBER( SEARCH("Desocupado", ImoveisBB[[#This Row],[status_imovel]] ) ), "DESOcupado", "OCUpado")</f>
        <v>OCUpado</v>
      </c>
      <c r="Q2573" s="6" t="str">
        <f>IF(ISNUMBER( SEARCH("Venda", ImoveisBB[[#This Row],[status_imovel]] ) ), "Venda Direta", "Leilão")</f>
        <v>Leilão</v>
      </c>
    </row>
    <row r="2574" spans="1:17" x14ac:dyDescent="0.25">
      <c r="A2574">
        <v>2573</v>
      </c>
      <c r="B2574" s="1" t="s">
        <v>2582</v>
      </c>
      <c r="C2574" t="s">
        <v>4039</v>
      </c>
      <c r="D2574" t="s">
        <v>6783</v>
      </c>
      <c r="E2574" s="7">
        <v>58789</v>
      </c>
      <c r="F2574">
        <v>49</v>
      </c>
      <c r="G2574" t="s">
        <v>7722</v>
      </c>
      <c r="H2574" t="s">
        <v>7937</v>
      </c>
      <c r="I2574" t="s">
        <v>10531</v>
      </c>
      <c r="J2574" t="s">
        <v>13968</v>
      </c>
      <c r="K2574" t="s">
        <v>17407</v>
      </c>
      <c r="L2574" t="str">
        <f>LOOKUP(ImoveisBB[[#This Row],[Vlr_venda_imovel]],Table2[Faixa],Table2[NomeFaixa])</f>
        <v>E. 50k - 65k</v>
      </c>
      <c r="M2574" t="str">
        <f>LOOKUP(ImoveisBB[[#This Row],[Desc%]],Table24[Faixa],Table24[NomeFaixa])</f>
        <v>E. 40% - 50%</v>
      </c>
      <c r="N2574">
        <f>VALUE(SUBSTITUTE(MID(ImoveisBB[[#This Row],[Desc_imovel_numeros]],3,FIND("'",ImoveisBB[[#This Row],[Desc_imovel_numeros]],3)-3),".",","))</f>
        <v>74</v>
      </c>
      <c r="O2574" s="6" t="str">
        <f>LOOKUP(ImoveisBB[[#This Row],[Area1]],Table25[Faixa],Table25[NomeFaixa])</f>
        <v>C. 50m2 - 75m2</v>
      </c>
      <c r="P2574" s="6" t="str">
        <f>IF(ISNUMBER( SEARCH("Desocupado", ImoveisBB[[#This Row],[status_imovel]] ) ), "DESOcupado", "OCUpado")</f>
        <v>OCUpado</v>
      </c>
      <c r="Q2574" s="6" t="str">
        <f>IF(ISNUMBER( SEARCH("Venda", ImoveisBB[[#This Row],[status_imovel]] ) ), "Venda Direta", "Leilão")</f>
        <v>Venda Direta</v>
      </c>
    </row>
    <row r="2575" spans="1:17" x14ac:dyDescent="0.25">
      <c r="A2575">
        <v>2574</v>
      </c>
      <c r="B2575" s="1" t="s">
        <v>2583</v>
      </c>
      <c r="C2575" t="s">
        <v>4097</v>
      </c>
      <c r="D2575" t="s">
        <v>6784</v>
      </c>
      <c r="E2575" s="7">
        <v>40190</v>
      </c>
      <c r="F2575">
        <v>60</v>
      </c>
      <c r="G2575" t="s">
        <v>7826</v>
      </c>
      <c r="H2575" t="s">
        <v>7946</v>
      </c>
      <c r="I2575" t="s">
        <v>10532</v>
      </c>
      <c r="J2575" t="s">
        <v>13969</v>
      </c>
      <c r="K2575" t="s">
        <v>17408</v>
      </c>
      <c r="L2575" t="str">
        <f>LOOKUP(ImoveisBB[[#This Row],[Vlr_venda_imovel]],Table2[Faixa],Table2[NomeFaixa])</f>
        <v>D. 35k - 50k</v>
      </c>
      <c r="M2575" t="str">
        <f>LOOKUP(ImoveisBB[[#This Row],[Desc%]],Table24[Faixa],Table24[NomeFaixa])</f>
        <v>G. 60% - 70%</v>
      </c>
      <c r="N2575">
        <f>VALUE(SUBSTITUTE(MID(ImoveisBB[[#This Row],[Desc_imovel_numeros]],3,FIND("'",ImoveisBB[[#This Row],[Desc_imovel_numeros]],3)-3),".",","))</f>
        <v>73.709999999999994</v>
      </c>
      <c r="O2575" s="6" t="str">
        <f>LOOKUP(ImoveisBB[[#This Row],[Area1]],Table25[Faixa],Table25[NomeFaixa])</f>
        <v>C. 50m2 - 75m2</v>
      </c>
      <c r="P2575" s="6" t="str">
        <f>IF(ISNUMBER( SEARCH("Desocupado", ImoveisBB[[#This Row],[status_imovel]] ) ), "DESOcupado", "OCUpado")</f>
        <v>OCUpado</v>
      </c>
      <c r="Q2575" s="6" t="str">
        <f>IF(ISNUMBER( SEARCH("Venda", ImoveisBB[[#This Row],[status_imovel]] ) ), "Venda Direta", "Leilão")</f>
        <v>Venda Direta</v>
      </c>
    </row>
    <row r="2576" spans="1:17" x14ac:dyDescent="0.25">
      <c r="A2576">
        <v>2575</v>
      </c>
      <c r="B2576" s="1" t="s">
        <v>2584</v>
      </c>
      <c r="C2576" t="s">
        <v>4058</v>
      </c>
      <c r="D2576" t="s">
        <v>6785</v>
      </c>
      <c r="E2576" s="7">
        <v>44221</v>
      </c>
      <c r="F2576">
        <v>63</v>
      </c>
      <c r="G2576" t="s">
        <v>7722</v>
      </c>
      <c r="H2576" t="s">
        <v>7937</v>
      </c>
      <c r="I2576" t="s">
        <v>10533</v>
      </c>
      <c r="J2576" t="s">
        <v>13970</v>
      </c>
      <c r="K2576" t="s">
        <v>17409</v>
      </c>
      <c r="L2576" t="str">
        <f>LOOKUP(ImoveisBB[[#This Row],[Vlr_venda_imovel]],Table2[Faixa],Table2[NomeFaixa])</f>
        <v>D. 35k - 50k</v>
      </c>
      <c r="M2576" t="str">
        <f>LOOKUP(ImoveisBB[[#This Row],[Desc%]],Table24[Faixa],Table24[NomeFaixa])</f>
        <v>G. 60% - 70%</v>
      </c>
      <c r="N2576">
        <f>VALUE(SUBSTITUTE(MID(ImoveisBB[[#This Row],[Desc_imovel_numeros]],3,FIND("'",ImoveisBB[[#This Row],[Desc_imovel_numeros]],3)-3),".",","))</f>
        <v>106</v>
      </c>
      <c r="O2576" s="6" t="str">
        <f>LOOKUP(ImoveisBB[[#This Row],[Area1]],Table25[Faixa],Table25[NomeFaixa])</f>
        <v>E. 100m2 - 150m2</v>
      </c>
      <c r="P2576" s="6" t="str">
        <f>IF(ISNUMBER( SEARCH("Desocupado", ImoveisBB[[#This Row],[status_imovel]] ) ), "DESOcupado", "OCUpado")</f>
        <v>OCUpado</v>
      </c>
      <c r="Q2576" s="6" t="str">
        <f>IF(ISNUMBER( SEARCH("Venda", ImoveisBB[[#This Row],[status_imovel]] ) ), "Venda Direta", "Leilão")</f>
        <v>Venda Direta</v>
      </c>
    </row>
    <row r="2577" spans="1:17" x14ac:dyDescent="0.25">
      <c r="A2577">
        <v>2576</v>
      </c>
      <c r="B2577" s="1" t="s">
        <v>2585</v>
      </c>
      <c r="C2577" t="s">
        <v>3741</v>
      </c>
      <c r="D2577" t="s">
        <v>6786</v>
      </c>
      <c r="E2577" s="7">
        <v>55849</v>
      </c>
      <c r="F2577">
        <v>48</v>
      </c>
      <c r="G2577" t="s">
        <v>7722</v>
      </c>
      <c r="H2577" t="s">
        <v>7937</v>
      </c>
      <c r="I2577" t="s">
        <v>10534</v>
      </c>
      <c r="J2577" t="s">
        <v>13971</v>
      </c>
      <c r="K2577" t="s">
        <v>17410</v>
      </c>
      <c r="L2577" t="str">
        <f>LOOKUP(ImoveisBB[[#This Row],[Vlr_venda_imovel]],Table2[Faixa],Table2[NomeFaixa])</f>
        <v>E. 50k - 65k</v>
      </c>
      <c r="M2577" t="str">
        <f>LOOKUP(ImoveisBB[[#This Row],[Desc%]],Table24[Faixa],Table24[NomeFaixa])</f>
        <v>E. 40% - 50%</v>
      </c>
      <c r="N2577">
        <f>VALUE(SUBSTITUTE(MID(ImoveisBB[[#This Row],[Desc_imovel_numeros]],3,FIND("'",ImoveisBB[[#This Row],[Desc_imovel_numeros]],3)-3),".",","))</f>
        <v>46.32</v>
      </c>
      <c r="O2577" s="6" t="str">
        <f>LOOKUP(ImoveisBB[[#This Row],[Area1]],Table25[Faixa],Table25[NomeFaixa])</f>
        <v>B. 25m2 - 50m2</v>
      </c>
      <c r="P2577" s="6" t="str">
        <f>IF(ISNUMBER( SEARCH("Desocupado", ImoveisBB[[#This Row],[status_imovel]] ) ), "DESOcupado", "OCUpado")</f>
        <v>OCUpado</v>
      </c>
      <c r="Q2577" s="6" t="str">
        <f>IF(ISNUMBER( SEARCH("Venda", ImoveisBB[[#This Row],[status_imovel]] ) ), "Venda Direta", "Leilão")</f>
        <v>Venda Direta</v>
      </c>
    </row>
    <row r="2578" spans="1:17" x14ac:dyDescent="0.25">
      <c r="A2578">
        <v>2577</v>
      </c>
      <c r="B2578" s="1" t="s">
        <v>2586</v>
      </c>
      <c r="C2578" t="s">
        <v>4054</v>
      </c>
      <c r="D2578" t="s">
        <v>6787</v>
      </c>
      <c r="E2578" s="7">
        <v>57319</v>
      </c>
      <c r="F2578">
        <v>39</v>
      </c>
      <c r="G2578" t="s">
        <v>7723</v>
      </c>
      <c r="H2578" t="s">
        <v>7937</v>
      </c>
      <c r="I2578" t="s">
        <v>10535</v>
      </c>
      <c r="J2578" t="s">
        <v>13972</v>
      </c>
      <c r="K2578" t="s">
        <v>17411</v>
      </c>
      <c r="L2578" t="str">
        <f>LOOKUP(ImoveisBB[[#This Row],[Vlr_venda_imovel]],Table2[Faixa],Table2[NomeFaixa])</f>
        <v>E. 50k - 65k</v>
      </c>
      <c r="M2578" t="str">
        <f>LOOKUP(ImoveisBB[[#This Row],[Desc%]],Table24[Faixa],Table24[NomeFaixa])</f>
        <v>D. 30% - 40%</v>
      </c>
      <c r="N2578">
        <f>VALUE(SUBSTITUTE(MID(ImoveisBB[[#This Row],[Desc_imovel_numeros]],3,FIND("'",ImoveisBB[[#This Row],[Desc_imovel_numeros]],3)-3),".",","))</f>
        <v>90</v>
      </c>
      <c r="O2578" s="6" t="str">
        <f>LOOKUP(ImoveisBB[[#This Row],[Area1]],Table25[Faixa],Table25[NomeFaixa])</f>
        <v>D. 75m2 - 100m2</v>
      </c>
      <c r="P2578" s="6" t="str">
        <f>IF(ISNUMBER( SEARCH("Desocupado", ImoveisBB[[#This Row],[status_imovel]] ) ), "DESOcupado", "OCUpado")</f>
        <v>OCUpado</v>
      </c>
      <c r="Q2578" s="6" t="str">
        <f>IF(ISNUMBER( SEARCH("Venda", ImoveisBB[[#This Row],[status_imovel]] ) ), "Venda Direta", "Leilão")</f>
        <v>Leilão</v>
      </c>
    </row>
    <row r="2579" spans="1:17" x14ac:dyDescent="0.25">
      <c r="A2579">
        <v>2578</v>
      </c>
      <c r="B2579" s="1" t="s">
        <v>2587</v>
      </c>
      <c r="C2579" t="s">
        <v>4104</v>
      </c>
      <c r="D2579" t="s">
        <v>6788</v>
      </c>
      <c r="E2579" s="7">
        <v>66876</v>
      </c>
      <c r="F2579">
        <v>48</v>
      </c>
      <c r="G2579" t="s">
        <v>7748</v>
      </c>
      <c r="H2579" t="s">
        <v>7937</v>
      </c>
      <c r="I2579" t="s">
        <v>10536</v>
      </c>
      <c r="J2579" t="s">
        <v>13973</v>
      </c>
      <c r="K2579" t="s">
        <v>17412</v>
      </c>
      <c r="L2579" t="str">
        <f>LOOKUP(ImoveisBB[[#This Row],[Vlr_venda_imovel]],Table2[Faixa],Table2[NomeFaixa])</f>
        <v>F. 65k - 80k</v>
      </c>
      <c r="M2579" t="str">
        <f>LOOKUP(ImoveisBB[[#This Row],[Desc%]],Table24[Faixa],Table24[NomeFaixa])</f>
        <v>E. 40% - 50%</v>
      </c>
      <c r="N2579">
        <f>VALUE(SUBSTITUTE(MID(ImoveisBB[[#This Row],[Desc_imovel_numeros]],3,FIND("'",ImoveisBB[[#This Row],[Desc_imovel_numeros]],3)-3),".",","))</f>
        <v>70</v>
      </c>
      <c r="O2579" s="6" t="str">
        <f>LOOKUP(ImoveisBB[[#This Row],[Area1]],Table25[Faixa],Table25[NomeFaixa])</f>
        <v>C. 50m2 - 75m2</v>
      </c>
      <c r="P2579" s="6" t="str">
        <f>IF(ISNUMBER( SEARCH("Desocupado", ImoveisBB[[#This Row],[status_imovel]] ) ), "DESOcupado", "OCUpado")</f>
        <v>OCUpado</v>
      </c>
      <c r="Q2579" s="6" t="str">
        <f>IF(ISNUMBER( SEARCH("Venda", ImoveisBB[[#This Row],[status_imovel]] ) ), "Venda Direta", "Leilão")</f>
        <v>Venda Direta</v>
      </c>
    </row>
    <row r="2580" spans="1:17" x14ac:dyDescent="0.25">
      <c r="A2580">
        <v>2579</v>
      </c>
      <c r="B2580" s="1" t="s">
        <v>2588</v>
      </c>
      <c r="C2580" t="s">
        <v>4058</v>
      </c>
      <c r="D2580" t="s">
        <v>6789</v>
      </c>
      <c r="E2580" s="7">
        <v>58357</v>
      </c>
      <c r="F2580">
        <v>58</v>
      </c>
      <c r="G2580" t="s">
        <v>7722</v>
      </c>
      <c r="H2580" t="s">
        <v>7937</v>
      </c>
      <c r="I2580" t="s">
        <v>10537</v>
      </c>
      <c r="J2580" t="s">
        <v>13974</v>
      </c>
      <c r="K2580" t="s">
        <v>17413</v>
      </c>
      <c r="L2580" t="str">
        <f>LOOKUP(ImoveisBB[[#This Row],[Vlr_venda_imovel]],Table2[Faixa],Table2[NomeFaixa])</f>
        <v>E. 50k - 65k</v>
      </c>
      <c r="M2580" t="str">
        <f>LOOKUP(ImoveisBB[[#This Row],[Desc%]],Table24[Faixa],Table24[NomeFaixa])</f>
        <v>F. 50% - 60%</v>
      </c>
      <c r="N2580">
        <f>VALUE(SUBSTITUTE(MID(ImoveisBB[[#This Row],[Desc_imovel_numeros]],3,FIND("'",ImoveisBB[[#This Row],[Desc_imovel_numeros]],3)-3),".",","))</f>
        <v>87.64</v>
      </c>
      <c r="O2580" s="6" t="str">
        <f>LOOKUP(ImoveisBB[[#This Row],[Area1]],Table25[Faixa],Table25[NomeFaixa])</f>
        <v>D. 75m2 - 100m2</v>
      </c>
      <c r="P2580" s="6" t="str">
        <f>IF(ISNUMBER( SEARCH("Desocupado", ImoveisBB[[#This Row],[status_imovel]] ) ), "DESOcupado", "OCUpado")</f>
        <v>OCUpado</v>
      </c>
      <c r="Q2580" s="6" t="str">
        <f>IF(ISNUMBER( SEARCH("Venda", ImoveisBB[[#This Row],[status_imovel]] ) ), "Venda Direta", "Leilão")</f>
        <v>Venda Direta</v>
      </c>
    </row>
    <row r="2581" spans="1:17" x14ac:dyDescent="0.25">
      <c r="A2581">
        <v>2580</v>
      </c>
      <c r="B2581" s="1" t="s">
        <v>2589</v>
      </c>
      <c r="C2581" t="s">
        <v>3897</v>
      </c>
      <c r="D2581" t="s">
        <v>6790</v>
      </c>
      <c r="E2581" s="7">
        <v>54906</v>
      </c>
      <c r="F2581">
        <v>49</v>
      </c>
      <c r="G2581" t="s">
        <v>7725</v>
      </c>
      <c r="H2581" t="s">
        <v>7937</v>
      </c>
      <c r="I2581" t="s">
        <v>10538</v>
      </c>
      <c r="J2581" t="s">
        <v>13975</v>
      </c>
      <c r="K2581" t="s">
        <v>17414</v>
      </c>
      <c r="L2581" t="str">
        <f>LOOKUP(ImoveisBB[[#This Row],[Vlr_venda_imovel]],Table2[Faixa],Table2[NomeFaixa])</f>
        <v>E. 50k - 65k</v>
      </c>
      <c r="M2581" t="str">
        <f>LOOKUP(ImoveisBB[[#This Row],[Desc%]],Table24[Faixa],Table24[NomeFaixa])</f>
        <v>E. 40% - 50%</v>
      </c>
      <c r="N2581">
        <f>VALUE(SUBSTITUTE(MID(ImoveisBB[[#This Row],[Desc_imovel_numeros]],3,FIND("'",ImoveisBB[[#This Row],[Desc_imovel_numeros]],3)-3),".",","))</f>
        <v>50</v>
      </c>
      <c r="O2581" s="6" t="str">
        <f>LOOKUP(ImoveisBB[[#This Row],[Area1]],Table25[Faixa],Table25[NomeFaixa])</f>
        <v>C. 50m2 - 75m2</v>
      </c>
      <c r="P2581" s="6" t="str">
        <f>IF(ISNUMBER( SEARCH("Desocupado", ImoveisBB[[#This Row],[status_imovel]] ) ), "DESOcupado", "OCUpado")</f>
        <v>DESOcupado</v>
      </c>
      <c r="Q2581" s="6" t="str">
        <f>IF(ISNUMBER( SEARCH("Venda", ImoveisBB[[#This Row],[status_imovel]] ) ), "Venda Direta", "Leilão")</f>
        <v>Venda Direta</v>
      </c>
    </row>
    <row r="2582" spans="1:17" x14ac:dyDescent="0.25">
      <c r="A2582">
        <v>2581</v>
      </c>
      <c r="B2582" s="1" t="s">
        <v>2590</v>
      </c>
      <c r="C2582" t="s">
        <v>4036</v>
      </c>
      <c r="D2582" t="s">
        <v>6791</v>
      </c>
      <c r="E2582" s="7">
        <v>62230</v>
      </c>
      <c r="F2582">
        <v>49</v>
      </c>
      <c r="G2582" t="s">
        <v>7722</v>
      </c>
      <c r="H2582" t="s">
        <v>7937</v>
      </c>
      <c r="I2582" t="s">
        <v>10539</v>
      </c>
      <c r="J2582" t="s">
        <v>13976</v>
      </c>
      <c r="K2582" t="s">
        <v>17415</v>
      </c>
      <c r="L2582" t="str">
        <f>LOOKUP(ImoveisBB[[#This Row],[Vlr_venda_imovel]],Table2[Faixa],Table2[NomeFaixa])</f>
        <v>E. 50k - 65k</v>
      </c>
      <c r="M2582" t="str">
        <f>LOOKUP(ImoveisBB[[#This Row],[Desc%]],Table24[Faixa],Table24[NomeFaixa])</f>
        <v>E. 40% - 50%</v>
      </c>
      <c r="N2582">
        <f>VALUE(SUBSTITUTE(MID(ImoveisBB[[#This Row],[Desc_imovel_numeros]],3,FIND("'",ImoveisBB[[#This Row],[Desc_imovel_numeros]],3)-3),".",","))</f>
        <v>47.83</v>
      </c>
      <c r="O2582" s="6" t="str">
        <f>LOOKUP(ImoveisBB[[#This Row],[Area1]],Table25[Faixa],Table25[NomeFaixa])</f>
        <v>B. 25m2 - 50m2</v>
      </c>
      <c r="P2582" s="6" t="str">
        <f>IF(ISNUMBER( SEARCH("Desocupado", ImoveisBB[[#This Row],[status_imovel]] ) ), "DESOcupado", "OCUpado")</f>
        <v>OCUpado</v>
      </c>
      <c r="Q2582" s="6" t="str">
        <f>IF(ISNUMBER( SEARCH("Venda", ImoveisBB[[#This Row],[status_imovel]] ) ), "Venda Direta", "Leilão")</f>
        <v>Venda Direta</v>
      </c>
    </row>
    <row r="2583" spans="1:17" x14ac:dyDescent="0.25">
      <c r="A2583">
        <v>2582</v>
      </c>
      <c r="B2583" s="1" t="s">
        <v>2591</v>
      </c>
      <c r="C2583" t="s">
        <v>4036</v>
      </c>
      <c r="D2583" t="s">
        <v>6792</v>
      </c>
      <c r="E2583" s="7">
        <v>60619</v>
      </c>
      <c r="F2583">
        <v>37</v>
      </c>
      <c r="G2583" t="s">
        <v>7722</v>
      </c>
      <c r="H2583" t="s">
        <v>7937</v>
      </c>
      <c r="I2583" t="s">
        <v>10540</v>
      </c>
      <c r="J2583" t="s">
        <v>13977</v>
      </c>
      <c r="K2583" t="s">
        <v>17416</v>
      </c>
      <c r="L2583" t="str">
        <f>LOOKUP(ImoveisBB[[#This Row],[Vlr_venda_imovel]],Table2[Faixa],Table2[NomeFaixa])</f>
        <v>E. 50k - 65k</v>
      </c>
      <c r="M2583" t="str">
        <f>LOOKUP(ImoveisBB[[#This Row],[Desc%]],Table24[Faixa],Table24[NomeFaixa])</f>
        <v>D. 30% - 40%</v>
      </c>
      <c r="N2583">
        <f>VALUE(SUBSTITUTE(MID(ImoveisBB[[#This Row],[Desc_imovel_numeros]],3,FIND("'",ImoveisBB[[#This Row],[Desc_imovel_numeros]],3)-3),".",","))</f>
        <v>47.83</v>
      </c>
      <c r="O2583" s="6" t="str">
        <f>LOOKUP(ImoveisBB[[#This Row],[Area1]],Table25[Faixa],Table25[NomeFaixa])</f>
        <v>B. 25m2 - 50m2</v>
      </c>
      <c r="P2583" s="6" t="str">
        <f>IF(ISNUMBER( SEARCH("Desocupado", ImoveisBB[[#This Row],[status_imovel]] ) ), "DESOcupado", "OCUpado")</f>
        <v>OCUpado</v>
      </c>
      <c r="Q2583" s="6" t="str">
        <f>IF(ISNUMBER( SEARCH("Venda", ImoveisBB[[#This Row],[status_imovel]] ) ), "Venda Direta", "Leilão")</f>
        <v>Leilão</v>
      </c>
    </row>
    <row r="2584" spans="1:17" x14ac:dyDescent="0.25">
      <c r="A2584">
        <v>2583</v>
      </c>
      <c r="B2584" s="1" t="s">
        <v>2592</v>
      </c>
      <c r="C2584" t="s">
        <v>4036</v>
      </c>
      <c r="D2584" t="s">
        <v>6793</v>
      </c>
      <c r="E2584" s="7">
        <v>51949</v>
      </c>
      <c r="F2584">
        <v>46</v>
      </c>
      <c r="G2584" t="s">
        <v>7722</v>
      </c>
      <c r="H2584" t="s">
        <v>7937</v>
      </c>
      <c r="I2584" t="s">
        <v>10541</v>
      </c>
      <c r="J2584" t="s">
        <v>13978</v>
      </c>
      <c r="K2584" t="s">
        <v>17417</v>
      </c>
      <c r="L2584" t="str">
        <f>LOOKUP(ImoveisBB[[#This Row],[Vlr_venda_imovel]],Table2[Faixa],Table2[NomeFaixa])</f>
        <v>E. 50k - 65k</v>
      </c>
      <c r="M2584" t="str">
        <f>LOOKUP(ImoveisBB[[#This Row],[Desc%]],Table24[Faixa],Table24[NomeFaixa])</f>
        <v>E. 40% - 50%</v>
      </c>
      <c r="N2584">
        <f>VALUE(SUBSTITUTE(MID(ImoveisBB[[#This Row],[Desc_imovel_numeros]],3,FIND("'",ImoveisBB[[#This Row],[Desc_imovel_numeros]],3)-3),".",","))</f>
        <v>78</v>
      </c>
      <c r="O2584" s="6" t="str">
        <f>LOOKUP(ImoveisBB[[#This Row],[Area1]],Table25[Faixa],Table25[NomeFaixa])</f>
        <v>D. 75m2 - 100m2</v>
      </c>
      <c r="P2584" s="6" t="str">
        <f>IF(ISNUMBER( SEARCH("Desocupado", ImoveisBB[[#This Row],[status_imovel]] ) ), "DESOcupado", "OCUpado")</f>
        <v>OCUpado</v>
      </c>
      <c r="Q2584" s="6" t="str">
        <f>IF(ISNUMBER( SEARCH("Venda", ImoveisBB[[#This Row],[status_imovel]] ) ), "Venda Direta", "Leilão")</f>
        <v>Venda Direta</v>
      </c>
    </row>
    <row r="2585" spans="1:17" x14ac:dyDescent="0.25">
      <c r="A2585">
        <v>2584</v>
      </c>
      <c r="B2585" s="1" t="s">
        <v>2593</v>
      </c>
      <c r="C2585" t="s">
        <v>4100</v>
      </c>
      <c r="D2585" t="s">
        <v>6794</v>
      </c>
      <c r="E2585" s="7">
        <v>45154</v>
      </c>
      <c r="F2585">
        <v>61</v>
      </c>
      <c r="G2585" t="s">
        <v>7722</v>
      </c>
      <c r="H2585" t="s">
        <v>7937</v>
      </c>
      <c r="I2585" t="s">
        <v>10542</v>
      </c>
      <c r="J2585" t="s">
        <v>13979</v>
      </c>
      <c r="K2585" t="s">
        <v>17418</v>
      </c>
      <c r="L2585" t="str">
        <f>LOOKUP(ImoveisBB[[#This Row],[Vlr_venda_imovel]],Table2[Faixa],Table2[NomeFaixa])</f>
        <v>D. 35k - 50k</v>
      </c>
      <c r="M2585" t="str">
        <f>LOOKUP(ImoveisBB[[#This Row],[Desc%]],Table24[Faixa],Table24[NomeFaixa])</f>
        <v>G. 60% - 70%</v>
      </c>
      <c r="N2585">
        <f>VALUE(SUBSTITUTE(MID(ImoveisBB[[#This Row],[Desc_imovel_numeros]],3,FIND("'",ImoveisBB[[#This Row],[Desc_imovel_numeros]],3)-3),".",","))</f>
        <v>83.41</v>
      </c>
      <c r="O2585" s="6" t="str">
        <f>LOOKUP(ImoveisBB[[#This Row],[Area1]],Table25[Faixa],Table25[NomeFaixa])</f>
        <v>D. 75m2 - 100m2</v>
      </c>
      <c r="P2585" s="6" t="str">
        <f>IF(ISNUMBER( SEARCH("Desocupado", ImoveisBB[[#This Row],[status_imovel]] ) ), "DESOcupado", "OCUpado")</f>
        <v>OCUpado</v>
      </c>
      <c r="Q2585" s="6" t="str">
        <f>IF(ISNUMBER( SEARCH("Venda", ImoveisBB[[#This Row],[status_imovel]] ) ), "Venda Direta", "Leilão")</f>
        <v>Venda Direta</v>
      </c>
    </row>
    <row r="2586" spans="1:17" x14ac:dyDescent="0.25">
      <c r="A2586">
        <v>2585</v>
      </c>
      <c r="B2586" s="1" t="s">
        <v>2594</v>
      </c>
      <c r="C2586" t="s">
        <v>4105</v>
      </c>
      <c r="D2586" t="s">
        <v>6795</v>
      </c>
      <c r="E2586" s="7">
        <v>57156</v>
      </c>
      <c r="F2586">
        <v>49</v>
      </c>
      <c r="G2586" t="s">
        <v>7725</v>
      </c>
      <c r="H2586" t="s">
        <v>7937</v>
      </c>
      <c r="I2586" t="s">
        <v>10543</v>
      </c>
      <c r="J2586" t="s">
        <v>13980</v>
      </c>
      <c r="K2586" t="s">
        <v>17419</v>
      </c>
      <c r="L2586" t="str">
        <f>LOOKUP(ImoveisBB[[#This Row],[Vlr_venda_imovel]],Table2[Faixa],Table2[NomeFaixa])</f>
        <v>E. 50k - 65k</v>
      </c>
      <c r="M2586" t="str">
        <f>LOOKUP(ImoveisBB[[#This Row],[Desc%]],Table24[Faixa],Table24[NomeFaixa])</f>
        <v>E. 40% - 50%</v>
      </c>
      <c r="N2586">
        <f>VALUE(SUBSTITUTE(MID(ImoveisBB[[#This Row],[Desc_imovel_numeros]],3,FIND("'",ImoveisBB[[#This Row],[Desc_imovel_numeros]],3)-3),".",","))</f>
        <v>60</v>
      </c>
      <c r="O2586" s="6" t="str">
        <f>LOOKUP(ImoveisBB[[#This Row],[Area1]],Table25[Faixa],Table25[NomeFaixa])</f>
        <v>C. 50m2 - 75m2</v>
      </c>
      <c r="P2586" s="6" t="str">
        <f>IF(ISNUMBER( SEARCH("Desocupado", ImoveisBB[[#This Row],[status_imovel]] ) ), "DESOcupado", "OCUpado")</f>
        <v>DESOcupado</v>
      </c>
      <c r="Q2586" s="6" t="str">
        <f>IF(ISNUMBER( SEARCH("Venda", ImoveisBB[[#This Row],[status_imovel]] ) ), "Venda Direta", "Leilão")</f>
        <v>Venda Direta</v>
      </c>
    </row>
    <row r="2587" spans="1:17" x14ac:dyDescent="0.25">
      <c r="A2587">
        <v>2586</v>
      </c>
      <c r="B2587" s="1" t="s">
        <v>2595</v>
      </c>
      <c r="C2587" t="s">
        <v>4106</v>
      </c>
      <c r="D2587" t="s">
        <v>6796</v>
      </c>
      <c r="E2587" s="7">
        <v>60356</v>
      </c>
      <c r="F2587">
        <v>49</v>
      </c>
      <c r="G2587" t="s">
        <v>7723</v>
      </c>
      <c r="H2587" t="s">
        <v>7937</v>
      </c>
      <c r="I2587" t="s">
        <v>10544</v>
      </c>
      <c r="J2587" t="s">
        <v>13981</v>
      </c>
      <c r="K2587" t="s">
        <v>17420</v>
      </c>
      <c r="L2587" t="str">
        <f>LOOKUP(ImoveisBB[[#This Row],[Vlr_venda_imovel]],Table2[Faixa],Table2[NomeFaixa])</f>
        <v>E. 50k - 65k</v>
      </c>
      <c r="M2587" t="str">
        <f>LOOKUP(ImoveisBB[[#This Row],[Desc%]],Table24[Faixa],Table24[NomeFaixa])</f>
        <v>E. 40% - 50%</v>
      </c>
      <c r="N2587">
        <f>VALUE(SUBSTITUTE(MID(ImoveisBB[[#This Row],[Desc_imovel_numeros]],3,FIND("'",ImoveisBB[[#This Row],[Desc_imovel_numeros]],3)-3),".",","))</f>
        <v>66.25</v>
      </c>
      <c r="O2587" s="6" t="str">
        <f>LOOKUP(ImoveisBB[[#This Row],[Area1]],Table25[Faixa],Table25[NomeFaixa])</f>
        <v>C. 50m2 - 75m2</v>
      </c>
      <c r="P2587" s="6" t="str">
        <f>IF(ISNUMBER( SEARCH("Desocupado", ImoveisBB[[#This Row],[status_imovel]] ) ), "DESOcupado", "OCUpado")</f>
        <v>OCUpado</v>
      </c>
      <c r="Q2587" s="6" t="str">
        <f>IF(ISNUMBER( SEARCH("Venda", ImoveisBB[[#This Row],[status_imovel]] ) ), "Venda Direta", "Leilão")</f>
        <v>Venda Direta</v>
      </c>
    </row>
    <row r="2588" spans="1:17" x14ac:dyDescent="0.25">
      <c r="A2588">
        <v>2587</v>
      </c>
      <c r="B2588" s="1" t="s">
        <v>2596</v>
      </c>
      <c r="C2588" t="s">
        <v>4107</v>
      </c>
      <c r="D2588" t="s">
        <v>6797</v>
      </c>
      <c r="E2588" s="7">
        <v>49470</v>
      </c>
      <c r="F2588">
        <v>60</v>
      </c>
      <c r="G2588" t="s">
        <v>7725</v>
      </c>
      <c r="H2588" t="s">
        <v>7937</v>
      </c>
      <c r="I2588" t="s">
        <v>10545</v>
      </c>
      <c r="J2588" t="s">
        <v>13982</v>
      </c>
      <c r="K2588" t="s">
        <v>17421</v>
      </c>
      <c r="L2588" t="str">
        <f>LOOKUP(ImoveisBB[[#This Row],[Vlr_venda_imovel]],Table2[Faixa],Table2[NomeFaixa])</f>
        <v>D. 35k - 50k</v>
      </c>
      <c r="M2588" t="str">
        <f>LOOKUP(ImoveisBB[[#This Row],[Desc%]],Table24[Faixa],Table24[NomeFaixa])</f>
        <v>G. 60% - 70%</v>
      </c>
      <c r="N2588">
        <f>VALUE(SUBSTITUTE(MID(ImoveisBB[[#This Row],[Desc_imovel_numeros]],3,FIND("'",ImoveisBB[[#This Row],[Desc_imovel_numeros]],3)-3),".",","))</f>
        <v>55.63</v>
      </c>
      <c r="O2588" s="6" t="str">
        <f>LOOKUP(ImoveisBB[[#This Row],[Area1]],Table25[Faixa],Table25[NomeFaixa])</f>
        <v>C. 50m2 - 75m2</v>
      </c>
      <c r="P2588" s="6" t="str">
        <f>IF(ISNUMBER( SEARCH("Desocupado", ImoveisBB[[#This Row],[status_imovel]] ) ), "DESOcupado", "OCUpado")</f>
        <v>OCUpado</v>
      </c>
      <c r="Q2588" s="6" t="str">
        <f>IF(ISNUMBER( SEARCH("Venda", ImoveisBB[[#This Row],[status_imovel]] ) ), "Venda Direta", "Leilão")</f>
        <v>Venda Direta</v>
      </c>
    </row>
    <row r="2589" spans="1:17" x14ac:dyDescent="0.25">
      <c r="A2589">
        <v>2588</v>
      </c>
      <c r="B2589" s="1" t="s">
        <v>2597</v>
      </c>
      <c r="C2589" t="s">
        <v>4028</v>
      </c>
      <c r="D2589" t="s">
        <v>6798</v>
      </c>
      <c r="E2589" s="7">
        <v>47149</v>
      </c>
      <c r="F2589">
        <v>56</v>
      </c>
      <c r="G2589" t="s">
        <v>7725</v>
      </c>
      <c r="H2589" t="s">
        <v>7937</v>
      </c>
      <c r="I2589" t="s">
        <v>10546</v>
      </c>
      <c r="J2589" t="s">
        <v>13983</v>
      </c>
      <c r="K2589" t="s">
        <v>17422</v>
      </c>
      <c r="L2589" t="str">
        <f>LOOKUP(ImoveisBB[[#This Row],[Vlr_venda_imovel]],Table2[Faixa],Table2[NomeFaixa])</f>
        <v>D. 35k - 50k</v>
      </c>
      <c r="M2589" t="str">
        <f>LOOKUP(ImoveisBB[[#This Row],[Desc%]],Table24[Faixa],Table24[NomeFaixa])</f>
        <v>F. 50% - 60%</v>
      </c>
      <c r="N2589">
        <f>VALUE(SUBSTITUTE(MID(ImoveisBB[[#This Row],[Desc_imovel_numeros]],3,FIND("'",ImoveisBB[[#This Row],[Desc_imovel_numeros]],3)-3),".",","))</f>
        <v>50.23</v>
      </c>
      <c r="O2589" s="6" t="str">
        <f>LOOKUP(ImoveisBB[[#This Row],[Area1]],Table25[Faixa],Table25[NomeFaixa])</f>
        <v>C. 50m2 - 75m2</v>
      </c>
      <c r="P2589" s="6" t="str">
        <f>IF(ISNUMBER( SEARCH("Desocupado", ImoveisBB[[#This Row],[status_imovel]] ) ), "DESOcupado", "OCUpado")</f>
        <v>OCUpado</v>
      </c>
      <c r="Q2589" s="6" t="str">
        <f>IF(ISNUMBER( SEARCH("Venda", ImoveisBB[[#This Row],[status_imovel]] ) ), "Venda Direta", "Leilão")</f>
        <v>Venda Direta</v>
      </c>
    </row>
    <row r="2590" spans="1:17" x14ac:dyDescent="0.25">
      <c r="A2590">
        <v>2589</v>
      </c>
      <c r="B2590" s="1" t="s">
        <v>2598</v>
      </c>
      <c r="C2590" t="s">
        <v>4028</v>
      </c>
      <c r="D2590" t="s">
        <v>6799</v>
      </c>
      <c r="E2590" s="7">
        <v>55849</v>
      </c>
      <c r="F2590">
        <v>45</v>
      </c>
      <c r="G2590" t="s">
        <v>7725</v>
      </c>
      <c r="H2590" t="s">
        <v>7937</v>
      </c>
      <c r="I2590" t="s">
        <v>10547</v>
      </c>
      <c r="J2590" t="s">
        <v>13984</v>
      </c>
      <c r="K2590" t="s">
        <v>17423</v>
      </c>
      <c r="L2590" t="str">
        <f>LOOKUP(ImoveisBB[[#This Row],[Vlr_venda_imovel]],Table2[Faixa],Table2[NomeFaixa])</f>
        <v>E. 50k - 65k</v>
      </c>
      <c r="M2590" t="str">
        <f>LOOKUP(ImoveisBB[[#This Row],[Desc%]],Table24[Faixa],Table24[NomeFaixa])</f>
        <v>E. 40% - 50%</v>
      </c>
      <c r="N2590">
        <f>VALUE(SUBSTITUTE(MID(ImoveisBB[[#This Row],[Desc_imovel_numeros]],3,FIND("'",ImoveisBB[[#This Row],[Desc_imovel_numeros]],3)-3),".",","))</f>
        <v>50.23</v>
      </c>
      <c r="O2590" s="6" t="str">
        <f>LOOKUP(ImoveisBB[[#This Row],[Area1]],Table25[Faixa],Table25[NomeFaixa])</f>
        <v>C. 50m2 - 75m2</v>
      </c>
      <c r="P2590" s="6" t="str">
        <f>IF(ISNUMBER( SEARCH("Desocupado", ImoveisBB[[#This Row],[status_imovel]] ) ), "DESOcupado", "OCUpado")</f>
        <v>OCUpado</v>
      </c>
      <c r="Q2590" s="6" t="str">
        <f>IF(ISNUMBER( SEARCH("Venda", ImoveisBB[[#This Row],[status_imovel]] ) ), "Venda Direta", "Leilão")</f>
        <v>Venda Direta</v>
      </c>
    </row>
    <row r="2591" spans="1:17" x14ac:dyDescent="0.25">
      <c r="A2591">
        <v>2590</v>
      </c>
      <c r="B2591" s="1" t="s">
        <v>2599</v>
      </c>
      <c r="C2591" t="s">
        <v>3892</v>
      </c>
      <c r="D2591" t="s">
        <v>6800</v>
      </c>
      <c r="E2591" s="7">
        <v>68860</v>
      </c>
      <c r="F2591">
        <v>46</v>
      </c>
      <c r="G2591" t="s">
        <v>7827</v>
      </c>
      <c r="H2591" t="s">
        <v>7946</v>
      </c>
      <c r="I2591" t="s">
        <v>10548</v>
      </c>
      <c r="J2591" t="s">
        <v>13985</v>
      </c>
      <c r="K2591" t="s">
        <v>17424</v>
      </c>
      <c r="L2591" t="str">
        <f>LOOKUP(ImoveisBB[[#This Row],[Vlr_venda_imovel]],Table2[Faixa],Table2[NomeFaixa])</f>
        <v>F. 65k - 80k</v>
      </c>
      <c r="M2591" t="str">
        <f>LOOKUP(ImoveisBB[[#This Row],[Desc%]],Table24[Faixa],Table24[NomeFaixa])</f>
        <v>E. 40% - 50%</v>
      </c>
      <c r="N2591">
        <f>VALUE(SUBSTITUTE(MID(ImoveisBB[[#This Row],[Desc_imovel_numeros]],3,FIND("'",ImoveisBB[[#This Row],[Desc_imovel_numeros]],3)-3),".",","))</f>
        <v>50.06</v>
      </c>
      <c r="O2591" s="6" t="str">
        <f>LOOKUP(ImoveisBB[[#This Row],[Area1]],Table25[Faixa],Table25[NomeFaixa])</f>
        <v>C. 50m2 - 75m2</v>
      </c>
      <c r="P2591" s="6" t="str">
        <f>IF(ISNUMBER( SEARCH("Desocupado", ImoveisBB[[#This Row],[status_imovel]] ) ), "DESOcupado", "OCUpado")</f>
        <v>OCUpado</v>
      </c>
      <c r="Q2591" s="6" t="str">
        <f>IF(ISNUMBER( SEARCH("Venda", ImoveisBB[[#This Row],[status_imovel]] ) ), "Venda Direta", "Leilão")</f>
        <v>Venda Direta</v>
      </c>
    </row>
    <row r="2592" spans="1:17" x14ac:dyDescent="0.25">
      <c r="A2592">
        <v>2591</v>
      </c>
      <c r="B2592" s="1" t="s">
        <v>2600</v>
      </c>
      <c r="C2592" t="s">
        <v>4039</v>
      </c>
      <c r="D2592" t="s">
        <v>6801</v>
      </c>
      <c r="E2592" s="7">
        <v>50862</v>
      </c>
      <c r="F2592">
        <v>58</v>
      </c>
      <c r="G2592" t="s">
        <v>7722</v>
      </c>
      <c r="H2592" t="s">
        <v>7937</v>
      </c>
      <c r="I2592" t="s">
        <v>10549</v>
      </c>
      <c r="J2592" t="s">
        <v>13986</v>
      </c>
      <c r="K2592" t="s">
        <v>17425</v>
      </c>
      <c r="L2592" t="str">
        <f>LOOKUP(ImoveisBB[[#This Row],[Vlr_venda_imovel]],Table2[Faixa],Table2[NomeFaixa])</f>
        <v>E. 50k - 65k</v>
      </c>
      <c r="M2592" t="str">
        <f>LOOKUP(ImoveisBB[[#This Row],[Desc%]],Table24[Faixa],Table24[NomeFaixa])</f>
        <v>F. 50% - 60%</v>
      </c>
      <c r="N2592">
        <f>VALUE(SUBSTITUTE(MID(ImoveisBB[[#This Row],[Desc_imovel_numeros]],3,FIND("'",ImoveisBB[[#This Row],[Desc_imovel_numeros]],3)-3),".",","))</f>
        <v>74</v>
      </c>
      <c r="O2592" s="6" t="str">
        <f>LOOKUP(ImoveisBB[[#This Row],[Area1]],Table25[Faixa],Table25[NomeFaixa])</f>
        <v>C. 50m2 - 75m2</v>
      </c>
      <c r="P2592" s="6" t="str">
        <f>IF(ISNUMBER( SEARCH("Desocupado", ImoveisBB[[#This Row],[status_imovel]] ) ), "DESOcupado", "OCUpado")</f>
        <v>OCUpado</v>
      </c>
      <c r="Q2592" s="6" t="str">
        <f>IF(ISNUMBER( SEARCH("Venda", ImoveisBB[[#This Row],[status_imovel]] ) ), "Venda Direta", "Leilão")</f>
        <v>Venda Direta</v>
      </c>
    </row>
    <row r="2593" spans="1:17" x14ac:dyDescent="0.25">
      <c r="A2593">
        <v>2592</v>
      </c>
      <c r="B2593" s="1" t="s">
        <v>2601</v>
      </c>
      <c r="C2593" t="s">
        <v>4054</v>
      </c>
      <c r="D2593" t="s">
        <v>6802</v>
      </c>
      <c r="E2593" s="7">
        <v>50017</v>
      </c>
      <c r="F2593">
        <v>52</v>
      </c>
      <c r="G2593" t="s">
        <v>7723</v>
      </c>
      <c r="H2593" t="s">
        <v>7937</v>
      </c>
      <c r="I2593" t="s">
        <v>10550</v>
      </c>
      <c r="J2593" t="s">
        <v>13987</v>
      </c>
      <c r="K2593" t="s">
        <v>17426</v>
      </c>
      <c r="L2593" t="str">
        <f>LOOKUP(ImoveisBB[[#This Row],[Vlr_venda_imovel]],Table2[Faixa],Table2[NomeFaixa])</f>
        <v>E. 50k - 65k</v>
      </c>
      <c r="M2593" t="str">
        <f>LOOKUP(ImoveisBB[[#This Row],[Desc%]],Table24[Faixa],Table24[NomeFaixa])</f>
        <v>F. 50% - 60%</v>
      </c>
      <c r="N2593">
        <f>VALUE(SUBSTITUTE(MID(ImoveisBB[[#This Row],[Desc_imovel_numeros]],3,FIND("'",ImoveisBB[[#This Row],[Desc_imovel_numeros]],3)-3),".",","))</f>
        <v>59.38</v>
      </c>
      <c r="O2593" s="6" t="str">
        <f>LOOKUP(ImoveisBB[[#This Row],[Area1]],Table25[Faixa],Table25[NomeFaixa])</f>
        <v>C. 50m2 - 75m2</v>
      </c>
      <c r="P2593" s="6" t="str">
        <f>IF(ISNUMBER( SEARCH("Desocupado", ImoveisBB[[#This Row],[status_imovel]] ) ), "DESOcupado", "OCUpado")</f>
        <v>OCUpado</v>
      </c>
      <c r="Q2593" s="6" t="str">
        <f>IF(ISNUMBER( SEARCH("Venda", ImoveisBB[[#This Row],[status_imovel]] ) ), "Venda Direta", "Leilão")</f>
        <v>Venda Direta</v>
      </c>
    </row>
    <row r="2594" spans="1:17" x14ac:dyDescent="0.25">
      <c r="A2594">
        <v>2593</v>
      </c>
      <c r="B2594" s="1" t="s">
        <v>2602</v>
      </c>
      <c r="C2594" t="s">
        <v>4054</v>
      </c>
      <c r="D2594" t="s">
        <v>6803</v>
      </c>
      <c r="E2594" s="7">
        <v>51466</v>
      </c>
      <c r="F2594">
        <v>58</v>
      </c>
      <c r="G2594" t="s">
        <v>7723</v>
      </c>
      <c r="H2594" t="s">
        <v>7937</v>
      </c>
      <c r="I2594" t="s">
        <v>10551</v>
      </c>
      <c r="J2594" t="s">
        <v>13988</v>
      </c>
      <c r="K2594" t="s">
        <v>17427</v>
      </c>
      <c r="L2594" t="str">
        <f>LOOKUP(ImoveisBB[[#This Row],[Vlr_venda_imovel]],Table2[Faixa],Table2[NomeFaixa])</f>
        <v>E. 50k - 65k</v>
      </c>
      <c r="M2594" t="str">
        <f>LOOKUP(ImoveisBB[[#This Row],[Desc%]],Table24[Faixa],Table24[NomeFaixa])</f>
        <v>F. 50% - 60%</v>
      </c>
      <c r="N2594">
        <f>VALUE(SUBSTITUTE(MID(ImoveisBB[[#This Row],[Desc_imovel_numeros]],3,FIND("'",ImoveisBB[[#This Row],[Desc_imovel_numeros]],3)-3),".",","))</f>
        <v>59.38</v>
      </c>
      <c r="O2594" s="6" t="str">
        <f>LOOKUP(ImoveisBB[[#This Row],[Area1]],Table25[Faixa],Table25[NomeFaixa])</f>
        <v>C. 50m2 - 75m2</v>
      </c>
      <c r="P2594" s="6" t="str">
        <f>IF(ISNUMBER( SEARCH("Desocupado", ImoveisBB[[#This Row],[status_imovel]] ) ), "DESOcupado", "OCUpado")</f>
        <v>OCUpado</v>
      </c>
      <c r="Q2594" s="6" t="str">
        <f>IF(ISNUMBER( SEARCH("Venda", ImoveisBB[[#This Row],[status_imovel]] ) ), "Venda Direta", "Leilão")</f>
        <v>Venda Direta</v>
      </c>
    </row>
    <row r="2595" spans="1:17" x14ac:dyDescent="0.25">
      <c r="A2595">
        <v>2594</v>
      </c>
      <c r="B2595" s="1" t="s">
        <v>2603</v>
      </c>
      <c r="C2595" t="s">
        <v>4106</v>
      </c>
      <c r="D2595" t="s">
        <v>6804</v>
      </c>
      <c r="E2595" s="7">
        <v>67814</v>
      </c>
      <c r="F2595">
        <v>53</v>
      </c>
      <c r="G2595" t="s">
        <v>7723</v>
      </c>
      <c r="H2595" t="s">
        <v>7937</v>
      </c>
      <c r="I2595" t="s">
        <v>10552</v>
      </c>
      <c r="J2595" t="s">
        <v>13989</v>
      </c>
      <c r="K2595" t="s">
        <v>17428</v>
      </c>
      <c r="L2595" t="str">
        <f>LOOKUP(ImoveisBB[[#This Row],[Vlr_venda_imovel]],Table2[Faixa],Table2[NomeFaixa])</f>
        <v>F. 65k - 80k</v>
      </c>
      <c r="M2595" t="str">
        <f>LOOKUP(ImoveisBB[[#This Row],[Desc%]],Table24[Faixa],Table24[NomeFaixa])</f>
        <v>F. 50% - 60%</v>
      </c>
      <c r="N2595">
        <f>VALUE(SUBSTITUTE(MID(ImoveisBB[[#This Row],[Desc_imovel_numeros]],3,FIND("'",ImoveisBB[[#This Row],[Desc_imovel_numeros]],3)-3),".",","))</f>
        <v>76</v>
      </c>
      <c r="O2595" s="6" t="str">
        <f>LOOKUP(ImoveisBB[[#This Row],[Area1]],Table25[Faixa],Table25[NomeFaixa])</f>
        <v>D. 75m2 - 100m2</v>
      </c>
      <c r="P2595" s="6" t="str">
        <f>IF(ISNUMBER( SEARCH("Desocupado", ImoveisBB[[#This Row],[status_imovel]] ) ), "DESOcupado", "OCUpado")</f>
        <v>OCUpado</v>
      </c>
      <c r="Q2595" s="6" t="str">
        <f>IF(ISNUMBER( SEARCH("Venda", ImoveisBB[[#This Row],[status_imovel]] ) ), "Venda Direta", "Leilão")</f>
        <v>Venda Direta</v>
      </c>
    </row>
    <row r="2596" spans="1:17" x14ac:dyDescent="0.25">
      <c r="A2596">
        <v>2595</v>
      </c>
      <c r="B2596" s="1" t="s">
        <v>2604</v>
      </c>
      <c r="C2596" t="s">
        <v>4052</v>
      </c>
      <c r="D2596" t="s">
        <v>6805</v>
      </c>
      <c r="E2596" s="7">
        <v>45670</v>
      </c>
      <c r="F2596">
        <v>52</v>
      </c>
      <c r="G2596" t="s">
        <v>7723</v>
      </c>
      <c r="H2596" t="s">
        <v>7937</v>
      </c>
      <c r="I2596" t="s">
        <v>10553</v>
      </c>
      <c r="J2596" t="s">
        <v>13990</v>
      </c>
      <c r="K2596" t="s">
        <v>17429</v>
      </c>
      <c r="L2596" t="str">
        <f>LOOKUP(ImoveisBB[[#This Row],[Vlr_venda_imovel]],Table2[Faixa],Table2[NomeFaixa])</f>
        <v>D. 35k - 50k</v>
      </c>
      <c r="M2596" t="str">
        <f>LOOKUP(ImoveisBB[[#This Row],[Desc%]],Table24[Faixa],Table24[NomeFaixa])</f>
        <v>F. 50% - 60%</v>
      </c>
      <c r="N2596">
        <f>VALUE(SUBSTITUTE(MID(ImoveisBB[[#This Row],[Desc_imovel_numeros]],3,FIND("'",ImoveisBB[[#This Row],[Desc_imovel_numeros]],3)-3),".",","))</f>
        <v>0.01</v>
      </c>
      <c r="O2596" s="6" t="str">
        <f>LOOKUP(ImoveisBB[[#This Row],[Area1]],Table25[Faixa],Table25[NomeFaixa])</f>
        <v>A. abaixo de 25m2</v>
      </c>
      <c r="P2596" s="6" t="str">
        <f>IF(ISNUMBER( SEARCH("Desocupado", ImoveisBB[[#This Row],[status_imovel]] ) ), "DESOcupado", "OCUpado")</f>
        <v>OCUpado</v>
      </c>
      <c r="Q2596" s="6" t="str">
        <f>IF(ISNUMBER( SEARCH("Venda", ImoveisBB[[#This Row],[status_imovel]] ) ), "Venda Direta", "Leilão")</f>
        <v>Venda Direta</v>
      </c>
    </row>
    <row r="2597" spans="1:17" x14ac:dyDescent="0.25">
      <c r="A2597">
        <v>2596</v>
      </c>
      <c r="B2597" s="1" t="s">
        <v>2605</v>
      </c>
      <c r="C2597" t="s">
        <v>4028</v>
      </c>
      <c r="D2597" t="s">
        <v>6806</v>
      </c>
      <c r="E2597" s="7">
        <v>59523</v>
      </c>
      <c r="F2597">
        <v>39</v>
      </c>
      <c r="G2597" t="s">
        <v>7725</v>
      </c>
      <c r="H2597" t="s">
        <v>7937</v>
      </c>
      <c r="I2597" t="s">
        <v>10554</v>
      </c>
      <c r="J2597" t="s">
        <v>13991</v>
      </c>
      <c r="K2597" t="s">
        <v>17430</v>
      </c>
      <c r="L2597" t="str">
        <f>LOOKUP(ImoveisBB[[#This Row],[Vlr_venda_imovel]],Table2[Faixa],Table2[NomeFaixa])</f>
        <v>E. 50k - 65k</v>
      </c>
      <c r="M2597" t="str">
        <f>LOOKUP(ImoveisBB[[#This Row],[Desc%]],Table24[Faixa],Table24[NomeFaixa])</f>
        <v>D. 30% - 40%</v>
      </c>
      <c r="N2597">
        <f>VALUE(SUBSTITUTE(MID(ImoveisBB[[#This Row],[Desc_imovel_numeros]],3,FIND("'",ImoveisBB[[#This Row],[Desc_imovel_numeros]],3)-3),".",","))</f>
        <v>54.97</v>
      </c>
      <c r="O2597" s="6" t="str">
        <f>LOOKUP(ImoveisBB[[#This Row],[Area1]],Table25[Faixa],Table25[NomeFaixa])</f>
        <v>C. 50m2 - 75m2</v>
      </c>
      <c r="P2597" s="6" t="str">
        <f>IF(ISNUMBER( SEARCH("Desocupado", ImoveisBB[[#This Row],[status_imovel]] ) ), "DESOcupado", "OCUpado")</f>
        <v>OCUpado</v>
      </c>
      <c r="Q2597" s="6" t="str">
        <f>IF(ISNUMBER( SEARCH("Venda", ImoveisBB[[#This Row],[status_imovel]] ) ), "Venda Direta", "Leilão")</f>
        <v>Leilão</v>
      </c>
    </row>
    <row r="2598" spans="1:17" x14ac:dyDescent="0.25">
      <c r="A2598">
        <v>2597</v>
      </c>
      <c r="B2598" s="1" t="s">
        <v>2606</v>
      </c>
      <c r="C2598" t="s">
        <v>4107</v>
      </c>
      <c r="D2598" t="s">
        <v>6807</v>
      </c>
      <c r="E2598" s="7">
        <v>55062</v>
      </c>
      <c r="F2598">
        <v>53</v>
      </c>
      <c r="G2598" t="s">
        <v>7725</v>
      </c>
      <c r="H2598" t="s">
        <v>7937</v>
      </c>
      <c r="I2598" t="s">
        <v>10555</v>
      </c>
      <c r="J2598" t="s">
        <v>13992</v>
      </c>
      <c r="K2598" t="s">
        <v>17431</v>
      </c>
      <c r="L2598" t="str">
        <f>LOOKUP(ImoveisBB[[#This Row],[Vlr_venda_imovel]],Table2[Faixa],Table2[NomeFaixa])</f>
        <v>E. 50k - 65k</v>
      </c>
      <c r="M2598" t="str">
        <f>LOOKUP(ImoveisBB[[#This Row],[Desc%]],Table24[Faixa],Table24[NomeFaixa])</f>
        <v>F. 50% - 60%</v>
      </c>
      <c r="N2598">
        <f>VALUE(SUBSTITUTE(MID(ImoveisBB[[#This Row],[Desc_imovel_numeros]],3,FIND("'",ImoveisBB[[#This Row],[Desc_imovel_numeros]],3)-3),".",","))</f>
        <v>55.63</v>
      </c>
      <c r="O2598" s="6" t="str">
        <f>LOOKUP(ImoveisBB[[#This Row],[Area1]],Table25[Faixa],Table25[NomeFaixa])</f>
        <v>C. 50m2 - 75m2</v>
      </c>
      <c r="P2598" s="6" t="str">
        <f>IF(ISNUMBER( SEARCH("Desocupado", ImoveisBB[[#This Row],[status_imovel]] ) ), "DESOcupado", "OCUpado")</f>
        <v>OCUpado</v>
      </c>
      <c r="Q2598" s="6" t="str">
        <f>IF(ISNUMBER( SEARCH("Venda", ImoveisBB[[#This Row],[status_imovel]] ) ), "Venda Direta", "Leilão")</f>
        <v>Venda Direta</v>
      </c>
    </row>
    <row r="2599" spans="1:17" x14ac:dyDescent="0.25">
      <c r="A2599">
        <v>2598</v>
      </c>
      <c r="B2599" s="1" t="s">
        <v>2607</v>
      </c>
      <c r="C2599" t="s">
        <v>3897</v>
      </c>
      <c r="D2599" t="s">
        <v>6808</v>
      </c>
      <c r="E2599" s="7">
        <v>56339</v>
      </c>
      <c r="F2599">
        <v>46</v>
      </c>
      <c r="G2599" t="s">
        <v>7725</v>
      </c>
      <c r="H2599" t="s">
        <v>7937</v>
      </c>
      <c r="I2599" t="s">
        <v>10556</v>
      </c>
      <c r="J2599" t="s">
        <v>13993</v>
      </c>
      <c r="K2599" t="s">
        <v>17432</v>
      </c>
      <c r="L2599" t="str">
        <f>LOOKUP(ImoveisBB[[#This Row],[Vlr_venda_imovel]],Table2[Faixa],Table2[NomeFaixa])</f>
        <v>E. 50k - 65k</v>
      </c>
      <c r="M2599" t="str">
        <f>LOOKUP(ImoveisBB[[#This Row],[Desc%]],Table24[Faixa],Table24[NomeFaixa])</f>
        <v>E. 40% - 50%</v>
      </c>
      <c r="N2599">
        <f>VALUE(SUBSTITUTE(MID(ImoveisBB[[#This Row],[Desc_imovel_numeros]],3,FIND("'",ImoveisBB[[#This Row],[Desc_imovel_numeros]],3)-3),".",","))</f>
        <v>67</v>
      </c>
      <c r="O2599" s="6" t="str">
        <f>LOOKUP(ImoveisBB[[#This Row],[Area1]],Table25[Faixa],Table25[NomeFaixa])</f>
        <v>C. 50m2 - 75m2</v>
      </c>
      <c r="P2599" s="6" t="str">
        <f>IF(ISNUMBER( SEARCH("Desocupado", ImoveisBB[[#This Row],[status_imovel]] ) ), "DESOcupado", "OCUpado")</f>
        <v>OCUpado</v>
      </c>
      <c r="Q2599" s="6" t="str">
        <f>IF(ISNUMBER( SEARCH("Venda", ImoveisBB[[#This Row],[status_imovel]] ) ), "Venda Direta", "Leilão")</f>
        <v>Venda Direta</v>
      </c>
    </row>
    <row r="2600" spans="1:17" x14ac:dyDescent="0.25">
      <c r="A2600">
        <v>2599</v>
      </c>
      <c r="B2600" s="1" t="s">
        <v>2608</v>
      </c>
      <c r="C2600" t="s">
        <v>4039</v>
      </c>
      <c r="D2600" t="s">
        <v>6809</v>
      </c>
      <c r="E2600" s="7">
        <v>48022</v>
      </c>
      <c r="F2600">
        <v>56</v>
      </c>
      <c r="G2600" t="s">
        <v>7722</v>
      </c>
      <c r="H2600" t="s">
        <v>7937</v>
      </c>
      <c r="I2600" t="s">
        <v>10557</v>
      </c>
      <c r="J2600" t="s">
        <v>13994</v>
      </c>
      <c r="K2600" t="s">
        <v>17433</v>
      </c>
      <c r="L2600" t="str">
        <f>LOOKUP(ImoveisBB[[#This Row],[Vlr_venda_imovel]],Table2[Faixa],Table2[NomeFaixa])</f>
        <v>D. 35k - 50k</v>
      </c>
      <c r="M2600" t="str">
        <f>LOOKUP(ImoveisBB[[#This Row],[Desc%]],Table24[Faixa],Table24[NomeFaixa])</f>
        <v>F. 50% - 60%</v>
      </c>
      <c r="N2600">
        <f>VALUE(SUBSTITUTE(MID(ImoveisBB[[#This Row],[Desc_imovel_numeros]],3,FIND("'",ImoveisBB[[#This Row],[Desc_imovel_numeros]],3)-3),".",","))</f>
        <v>42.92</v>
      </c>
      <c r="O2600" s="6" t="str">
        <f>LOOKUP(ImoveisBB[[#This Row],[Area1]],Table25[Faixa],Table25[NomeFaixa])</f>
        <v>B. 25m2 - 50m2</v>
      </c>
      <c r="P2600" s="6" t="str">
        <f>IF(ISNUMBER( SEARCH("Desocupado", ImoveisBB[[#This Row],[status_imovel]] ) ), "DESOcupado", "OCUpado")</f>
        <v>OCUpado</v>
      </c>
      <c r="Q2600" s="6" t="str">
        <f>IF(ISNUMBER( SEARCH("Venda", ImoveisBB[[#This Row],[status_imovel]] ) ), "Venda Direta", "Leilão")</f>
        <v>Venda Direta</v>
      </c>
    </row>
    <row r="2601" spans="1:17" x14ac:dyDescent="0.25">
      <c r="A2601">
        <v>2600</v>
      </c>
      <c r="B2601" s="1" t="s">
        <v>2609</v>
      </c>
      <c r="C2601" t="s">
        <v>4036</v>
      </c>
      <c r="D2601" t="s">
        <v>6810</v>
      </c>
      <c r="E2601" s="7">
        <v>47167</v>
      </c>
      <c r="F2601">
        <v>50</v>
      </c>
      <c r="G2601" t="s">
        <v>7725</v>
      </c>
      <c r="H2601" t="s">
        <v>7937</v>
      </c>
      <c r="I2601" t="s">
        <v>10558</v>
      </c>
      <c r="J2601" t="s">
        <v>13995</v>
      </c>
      <c r="K2601" t="s">
        <v>17434</v>
      </c>
      <c r="L2601" t="str">
        <f>LOOKUP(ImoveisBB[[#This Row],[Vlr_venda_imovel]],Table2[Faixa],Table2[NomeFaixa])</f>
        <v>D. 35k - 50k</v>
      </c>
      <c r="M2601" t="str">
        <f>LOOKUP(ImoveisBB[[#This Row],[Desc%]],Table24[Faixa],Table24[NomeFaixa])</f>
        <v>F. 50% - 60%</v>
      </c>
      <c r="N2601">
        <f>VALUE(SUBSTITUTE(MID(ImoveisBB[[#This Row],[Desc_imovel_numeros]],3,FIND("'",ImoveisBB[[#This Row],[Desc_imovel_numeros]],3)-3),".",","))</f>
        <v>71</v>
      </c>
      <c r="O2601" s="6" t="str">
        <f>LOOKUP(ImoveisBB[[#This Row],[Area1]],Table25[Faixa],Table25[NomeFaixa])</f>
        <v>C. 50m2 - 75m2</v>
      </c>
      <c r="P2601" s="6" t="str">
        <f>IF(ISNUMBER( SEARCH("Desocupado", ImoveisBB[[#This Row],[status_imovel]] ) ), "DESOcupado", "OCUpado")</f>
        <v>OCUpado</v>
      </c>
      <c r="Q2601" s="6" t="str">
        <f>IF(ISNUMBER( SEARCH("Venda", ImoveisBB[[#This Row],[status_imovel]] ) ), "Venda Direta", "Leilão")</f>
        <v>Venda Direta</v>
      </c>
    </row>
    <row r="2602" spans="1:17" x14ac:dyDescent="0.25">
      <c r="A2602">
        <v>2601</v>
      </c>
      <c r="B2602" s="1" t="s">
        <v>2610</v>
      </c>
      <c r="C2602" t="s">
        <v>4108</v>
      </c>
      <c r="D2602" t="s">
        <v>6811</v>
      </c>
      <c r="E2602" s="7">
        <v>48205</v>
      </c>
      <c r="F2602">
        <v>57</v>
      </c>
      <c r="G2602" t="s">
        <v>7722</v>
      </c>
      <c r="H2602" t="s">
        <v>7937</v>
      </c>
      <c r="I2602" t="s">
        <v>10559</v>
      </c>
      <c r="J2602" t="s">
        <v>13996</v>
      </c>
      <c r="K2602" t="s">
        <v>17435</v>
      </c>
      <c r="L2602" t="str">
        <f>LOOKUP(ImoveisBB[[#This Row],[Vlr_venda_imovel]],Table2[Faixa],Table2[NomeFaixa])</f>
        <v>D. 35k - 50k</v>
      </c>
      <c r="M2602" t="str">
        <f>LOOKUP(ImoveisBB[[#This Row],[Desc%]],Table24[Faixa],Table24[NomeFaixa])</f>
        <v>F. 50% - 60%</v>
      </c>
      <c r="N2602">
        <f>VALUE(SUBSTITUTE(MID(ImoveisBB[[#This Row],[Desc_imovel_numeros]],3,FIND("'",ImoveisBB[[#This Row],[Desc_imovel_numeros]],3)-3),".",","))</f>
        <v>87.75</v>
      </c>
      <c r="O2602" s="6" t="str">
        <f>LOOKUP(ImoveisBB[[#This Row],[Area1]],Table25[Faixa],Table25[NomeFaixa])</f>
        <v>D. 75m2 - 100m2</v>
      </c>
      <c r="P2602" s="6" t="str">
        <f>IF(ISNUMBER( SEARCH("Desocupado", ImoveisBB[[#This Row],[status_imovel]] ) ), "DESOcupado", "OCUpado")</f>
        <v>OCUpado</v>
      </c>
      <c r="Q2602" s="6" t="str">
        <f>IF(ISNUMBER( SEARCH("Venda", ImoveisBB[[#This Row],[status_imovel]] ) ), "Venda Direta", "Leilão")</f>
        <v>Venda Direta</v>
      </c>
    </row>
    <row r="2603" spans="1:17" x14ac:dyDescent="0.25">
      <c r="A2603">
        <v>2602</v>
      </c>
      <c r="B2603" s="1" t="s">
        <v>2611</v>
      </c>
      <c r="C2603" t="s">
        <v>4109</v>
      </c>
      <c r="D2603" t="s">
        <v>6812</v>
      </c>
      <c r="E2603" s="7">
        <v>51949</v>
      </c>
      <c r="F2603">
        <v>45</v>
      </c>
      <c r="G2603" t="s">
        <v>7748</v>
      </c>
      <c r="H2603" t="s">
        <v>7937</v>
      </c>
      <c r="I2603" t="s">
        <v>10560</v>
      </c>
      <c r="J2603" t="s">
        <v>13997</v>
      </c>
      <c r="K2603" t="s">
        <v>17436</v>
      </c>
      <c r="L2603" t="str">
        <f>LOOKUP(ImoveisBB[[#This Row],[Vlr_venda_imovel]],Table2[Faixa],Table2[NomeFaixa])</f>
        <v>E. 50k - 65k</v>
      </c>
      <c r="M2603" t="str">
        <f>LOOKUP(ImoveisBB[[#This Row],[Desc%]],Table24[Faixa],Table24[NomeFaixa])</f>
        <v>E. 40% - 50%</v>
      </c>
      <c r="N2603">
        <f>VALUE(SUBSTITUTE(MID(ImoveisBB[[#This Row],[Desc_imovel_numeros]],3,FIND("'",ImoveisBB[[#This Row],[Desc_imovel_numeros]],3)-3),".",","))</f>
        <v>130</v>
      </c>
      <c r="O2603" s="6" t="str">
        <f>LOOKUP(ImoveisBB[[#This Row],[Area1]],Table25[Faixa],Table25[NomeFaixa])</f>
        <v>E. 100m2 - 150m2</v>
      </c>
      <c r="P2603" s="6" t="str">
        <f>IF(ISNUMBER( SEARCH("Desocupado", ImoveisBB[[#This Row],[status_imovel]] ) ), "DESOcupado", "OCUpado")</f>
        <v>OCUpado</v>
      </c>
      <c r="Q2603" s="6" t="str">
        <f>IF(ISNUMBER( SEARCH("Venda", ImoveisBB[[#This Row],[status_imovel]] ) ), "Venda Direta", "Leilão")</f>
        <v>Venda Direta</v>
      </c>
    </row>
    <row r="2604" spans="1:17" x14ac:dyDescent="0.25">
      <c r="A2604">
        <v>2603</v>
      </c>
      <c r="B2604" s="1" t="s">
        <v>2612</v>
      </c>
      <c r="C2604" t="s">
        <v>3621</v>
      </c>
      <c r="D2604" t="s">
        <v>6813</v>
      </c>
      <c r="E2604" s="7">
        <v>58789</v>
      </c>
      <c r="F2604">
        <v>42</v>
      </c>
      <c r="G2604" t="s">
        <v>7725</v>
      </c>
      <c r="H2604" t="s">
        <v>7937</v>
      </c>
      <c r="I2604" t="s">
        <v>10561</v>
      </c>
      <c r="J2604" t="s">
        <v>13998</v>
      </c>
      <c r="K2604" t="s">
        <v>17437</v>
      </c>
      <c r="L2604" t="str">
        <f>LOOKUP(ImoveisBB[[#This Row],[Vlr_venda_imovel]],Table2[Faixa],Table2[NomeFaixa])</f>
        <v>E. 50k - 65k</v>
      </c>
      <c r="M2604" t="str">
        <f>LOOKUP(ImoveisBB[[#This Row],[Desc%]],Table24[Faixa],Table24[NomeFaixa])</f>
        <v>E. 40% - 50%</v>
      </c>
      <c r="N2604">
        <f>VALUE(SUBSTITUTE(MID(ImoveisBB[[#This Row],[Desc_imovel_numeros]],3,FIND("'",ImoveisBB[[#This Row],[Desc_imovel_numeros]],3)-3),".",","))</f>
        <v>54.47</v>
      </c>
      <c r="O2604" s="6" t="str">
        <f>LOOKUP(ImoveisBB[[#This Row],[Area1]],Table25[Faixa],Table25[NomeFaixa])</f>
        <v>C. 50m2 - 75m2</v>
      </c>
      <c r="P2604" s="6" t="str">
        <f>IF(ISNUMBER( SEARCH("Desocupado", ImoveisBB[[#This Row],[status_imovel]] ) ), "DESOcupado", "OCUpado")</f>
        <v>OCUpado</v>
      </c>
      <c r="Q2604" s="6" t="str">
        <f>IF(ISNUMBER( SEARCH("Venda", ImoveisBB[[#This Row],[status_imovel]] ) ), "Venda Direta", "Leilão")</f>
        <v>Leilão</v>
      </c>
    </row>
    <row r="2605" spans="1:17" x14ac:dyDescent="0.25">
      <c r="A2605">
        <v>2604</v>
      </c>
      <c r="B2605" s="1" t="s">
        <v>2613</v>
      </c>
      <c r="C2605" t="s">
        <v>3993</v>
      </c>
      <c r="D2605" t="s">
        <v>6814</v>
      </c>
      <c r="E2605" s="7">
        <v>49051</v>
      </c>
      <c r="F2605">
        <v>59</v>
      </c>
      <c r="G2605" t="s">
        <v>7725</v>
      </c>
      <c r="H2605" t="s">
        <v>7937</v>
      </c>
      <c r="I2605" t="s">
        <v>10562</v>
      </c>
      <c r="J2605" t="s">
        <v>13999</v>
      </c>
      <c r="K2605" t="s">
        <v>17438</v>
      </c>
      <c r="L2605" t="str">
        <f>LOOKUP(ImoveisBB[[#This Row],[Vlr_venda_imovel]],Table2[Faixa],Table2[NomeFaixa])</f>
        <v>D. 35k - 50k</v>
      </c>
      <c r="M2605" t="str">
        <f>LOOKUP(ImoveisBB[[#This Row],[Desc%]],Table24[Faixa],Table24[NomeFaixa])</f>
        <v>F. 50% - 60%</v>
      </c>
      <c r="N2605">
        <f>VALUE(SUBSTITUTE(MID(ImoveisBB[[#This Row],[Desc_imovel_numeros]],3,FIND("'",ImoveisBB[[#This Row],[Desc_imovel_numeros]],3)-3),".",","))</f>
        <v>50.17</v>
      </c>
      <c r="O2605" s="6" t="str">
        <f>LOOKUP(ImoveisBB[[#This Row],[Area1]],Table25[Faixa],Table25[NomeFaixa])</f>
        <v>C. 50m2 - 75m2</v>
      </c>
      <c r="P2605" s="6" t="str">
        <f>IF(ISNUMBER( SEARCH("Desocupado", ImoveisBB[[#This Row],[status_imovel]] ) ), "DESOcupado", "OCUpado")</f>
        <v>OCUpado</v>
      </c>
      <c r="Q2605" s="6" t="str">
        <f>IF(ISNUMBER( SEARCH("Venda", ImoveisBB[[#This Row],[status_imovel]] ) ), "Venda Direta", "Leilão")</f>
        <v>Venda Direta</v>
      </c>
    </row>
    <row r="2606" spans="1:17" x14ac:dyDescent="0.25">
      <c r="A2606">
        <v>2605</v>
      </c>
      <c r="B2606" s="1" t="s">
        <v>2614</v>
      </c>
      <c r="C2606" t="s">
        <v>3690</v>
      </c>
      <c r="D2606" t="s">
        <v>6815</v>
      </c>
      <c r="E2606" s="7">
        <v>56339</v>
      </c>
      <c r="F2606">
        <v>49</v>
      </c>
      <c r="G2606" t="s">
        <v>7767</v>
      </c>
      <c r="H2606" t="s">
        <v>7942</v>
      </c>
      <c r="I2606" t="s">
        <v>10563</v>
      </c>
      <c r="J2606" t="s">
        <v>14000</v>
      </c>
      <c r="K2606" t="s">
        <v>17439</v>
      </c>
      <c r="L2606" t="str">
        <f>LOOKUP(ImoveisBB[[#This Row],[Vlr_venda_imovel]],Table2[Faixa],Table2[NomeFaixa])</f>
        <v>E. 50k - 65k</v>
      </c>
      <c r="M2606" t="str">
        <f>LOOKUP(ImoveisBB[[#This Row],[Desc%]],Table24[Faixa],Table24[NomeFaixa])</f>
        <v>E. 40% - 50%</v>
      </c>
      <c r="N2606">
        <f>VALUE(SUBSTITUTE(MID(ImoveisBB[[#This Row],[Desc_imovel_numeros]],3,FIND("'",ImoveisBB[[#This Row],[Desc_imovel_numeros]],3)-3),".",","))</f>
        <v>50.08</v>
      </c>
      <c r="O2606" s="6" t="str">
        <f>LOOKUP(ImoveisBB[[#This Row],[Area1]],Table25[Faixa],Table25[NomeFaixa])</f>
        <v>C. 50m2 - 75m2</v>
      </c>
      <c r="P2606" s="6" t="str">
        <f>IF(ISNUMBER( SEARCH("Desocupado", ImoveisBB[[#This Row],[status_imovel]] ) ), "DESOcupado", "OCUpado")</f>
        <v>OCUpado</v>
      </c>
      <c r="Q2606" s="6" t="str">
        <f>IF(ISNUMBER( SEARCH("Venda", ImoveisBB[[#This Row],[status_imovel]] ) ), "Venda Direta", "Leilão")</f>
        <v>Leilão</v>
      </c>
    </row>
    <row r="2607" spans="1:17" x14ac:dyDescent="0.25">
      <c r="A2607">
        <v>2606</v>
      </c>
      <c r="B2607" s="1" t="s">
        <v>2615</v>
      </c>
      <c r="C2607" t="s">
        <v>3993</v>
      </c>
      <c r="D2607" t="s">
        <v>6816</v>
      </c>
      <c r="E2607" s="7">
        <v>52421</v>
      </c>
      <c r="F2607">
        <v>48</v>
      </c>
      <c r="G2607" t="s">
        <v>7725</v>
      </c>
      <c r="H2607" t="s">
        <v>7937</v>
      </c>
      <c r="I2607" t="s">
        <v>10564</v>
      </c>
      <c r="J2607" t="s">
        <v>14001</v>
      </c>
      <c r="K2607" t="s">
        <v>17440</v>
      </c>
      <c r="L2607" t="str">
        <f>LOOKUP(ImoveisBB[[#This Row],[Vlr_venda_imovel]],Table2[Faixa],Table2[NomeFaixa])</f>
        <v>E. 50k - 65k</v>
      </c>
      <c r="M2607" t="str">
        <f>LOOKUP(ImoveisBB[[#This Row],[Desc%]],Table24[Faixa],Table24[NomeFaixa])</f>
        <v>E. 40% - 50%</v>
      </c>
      <c r="N2607">
        <f>VALUE(SUBSTITUTE(MID(ImoveisBB[[#This Row],[Desc_imovel_numeros]],3,FIND("'",ImoveisBB[[#This Row],[Desc_imovel_numeros]],3)-3),".",","))</f>
        <v>0.02</v>
      </c>
      <c r="O2607" s="6" t="str">
        <f>LOOKUP(ImoveisBB[[#This Row],[Area1]],Table25[Faixa],Table25[NomeFaixa])</f>
        <v>A. abaixo de 25m2</v>
      </c>
      <c r="P2607" s="6" t="str">
        <f>IF(ISNUMBER( SEARCH("Desocupado", ImoveisBB[[#This Row],[status_imovel]] ) ), "DESOcupado", "OCUpado")</f>
        <v>OCUpado</v>
      </c>
      <c r="Q2607" s="6" t="str">
        <f>IF(ISNUMBER( SEARCH("Venda", ImoveisBB[[#This Row],[status_imovel]] ) ), "Venda Direta", "Leilão")</f>
        <v>Venda Direta</v>
      </c>
    </row>
    <row r="2608" spans="1:17" x14ac:dyDescent="0.25">
      <c r="A2608">
        <v>2607</v>
      </c>
      <c r="B2608" s="1" t="s">
        <v>2616</v>
      </c>
      <c r="C2608" t="s">
        <v>3993</v>
      </c>
      <c r="D2608" t="s">
        <v>6817</v>
      </c>
      <c r="E2608" s="7">
        <v>55849</v>
      </c>
      <c r="F2608">
        <v>48</v>
      </c>
      <c r="G2608" t="s">
        <v>7725</v>
      </c>
      <c r="H2608" t="s">
        <v>7937</v>
      </c>
      <c r="I2608" t="s">
        <v>10565</v>
      </c>
      <c r="J2608" t="s">
        <v>14002</v>
      </c>
      <c r="K2608" t="s">
        <v>17441</v>
      </c>
      <c r="L2608" t="str">
        <f>LOOKUP(ImoveisBB[[#This Row],[Vlr_venda_imovel]],Table2[Faixa],Table2[NomeFaixa])</f>
        <v>E. 50k - 65k</v>
      </c>
      <c r="M2608" t="str">
        <f>LOOKUP(ImoveisBB[[#This Row],[Desc%]],Table24[Faixa],Table24[NomeFaixa])</f>
        <v>E. 40% - 50%</v>
      </c>
      <c r="N2608">
        <f>VALUE(SUBSTITUTE(MID(ImoveisBB[[#This Row],[Desc_imovel_numeros]],3,FIND("'",ImoveisBB[[#This Row],[Desc_imovel_numeros]],3)-3),".",","))</f>
        <v>50.17</v>
      </c>
      <c r="O2608" s="6" t="str">
        <f>LOOKUP(ImoveisBB[[#This Row],[Area1]],Table25[Faixa],Table25[NomeFaixa])</f>
        <v>C. 50m2 - 75m2</v>
      </c>
      <c r="P2608" s="6" t="str">
        <f>IF(ISNUMBER( SEARCH("Desocupado", ImoveisBB[[#This Row],[status_imovel]] ) ), "DESOcupado", "OCUpado")</f>
        <v>OCUpado</v>
      </c>
      <c r="Q2608" s="6" t="str">
        <f>IF(ISNUMBER( SEARCH("Venda", ImoveisBB[[#This Row],[status_imovel]] ) ), "Venda Direta", "Leilão")</f>
        <v>Venda Direta</v>
      </c>
    </row>
    <row r="2609" spans="1:17" x14ac:dyDescent="0.25">
      <c r="A2609">
        <v>2608</v>
      </c>
      <c r="B2609" s="1" t="s">
        <v>2617</v>
      </c>
      <c r="C2609" t="s">
        <v>4028</v>
      </c>
      <c r="D2609" t="s">
        <v>6818</v>
      </c>
      <c r="E2609" s="7">
        <v>48568</v>
      </c>
      <c r="F2609">
        <v>61</v>
      </c>
      <c r="G2609" t="s">
        <v>7725</v>
      </c>
      <c r="H2609" t="s">
        <v>7937</v>
      </c>
      <c r="I2609" t="s">
        <v>10566</v>
      </c>
      <c r="J2609" t="s">
        <v>14003</v>
      </c>
      <c r="K2609" t="s">
        <v>17442</v>
      </c>
      <c r="L2609" t="str">
        <f>LOOKUP(ImoveisBB[[#This Row],[Vlr_venda_imovel]],Table2[Faixa],Table2[NomeFaixa])</f>
        <v>D. 35k - 50k</v>
      </c>
      <c r="M2609" t="str">
        <f>LOOKUP(ImoveisBB[[#This Row],[Desc%]],Table24[Faixa],Table24[NomeFaixa])</f>
        <v>G. 60% - 70%</v>
      </c>
      <c r="N2609">
        <f>VALUE(SUBSTITUTE(MID(ImoveisBB[[#This Row],[Desc_imovel_numeros]],3,FIND("'",ImoveisBB[[#This Row],[Desc_imovel_numeros]],3)-3),".",","))</f>
        <v>44.3</v>
      </c>
      <c r="O2609" s="6" t="str">
        <f>LOOKUP(ImoveisBB[[#This Row],[Area1]],Table25[Faixa],Table25[NomeFaixa])</f>
        <v>B. 25m2 - 50m2</v>
      </c>
      <c r="P2609" s="6" t="str">
        <f>IF(ISNUMBER( SEARCH("Desocupado", ImoveisBB[[#This Row],[status_imovel]] ) ), "DESOcupado", "OCUpado")</f>
        <v>OCUpado</v>
      </c>
      <c r="Q2609" s="6" t="str">
        <f>IF(ISNUMBER( SEARCH("Venda", ImoveisBB[[#This Row],[status_imovel]] ) ), "Venda Direta", "Leilão")</f>
        <v>Venda Direta</v>
      </c>
    </row>
    <row r="2610" spans="1:17" x14ac:dyDescent="0.25">
      <c r="A2610">
        <v>2609</v>
      </c>
      <c r="B2610" s="1" t="s">
        <v>2618</v>
      </c>
      <c r="C2610" t="s">
        <v>3686</v>
      </c>
      <c r="D2610" t="s">
        <v>6819</v>
      </c>
      <c r="E2610" s="7">
        <v>55604</v>
      </c>
      <c r="F2610">
        <v>59</v>
      </c>
      <c r="G2610" t="s">
        <v>7748</v>
      </c>
      <c r="H2610" t="s">
        <v>7937</v>
      </c>
      <c r="I2610" t="s">
        <v>10567</v>
      </c>
      <c r="J2610" t="s">
        <v>14004</v>
      </c>
      <c r="K2610" t="s">
        <v>17443</v>
      </c>
      <c r="L2610" t="str">
        <f>LOOKUP(ImoveisBB[[#This Row],[Vlr_venda_imovel]],Table2[Faixa],Table2[NomeFaixa])</f>
        <v>E. 50k - 65k</v>
      </c>
      <c r="M2610" t="str">
        <f>LOOKUP(ImoveisBB[[#This Row],[Desc%]],Table24[Faixa],Table24[NomeFaixa])</f>
        <v>F. 50% - 60%</v>
      </c>
      <c r="N2610">
        <f>VALUE(SUBSTITUTE(MID(ImoveisBB[[#This Row],[Desc_imovel_numeros]],3,FIND("'",ImoveisBB[[#This Row],[Desc_imovel_numeros]],3)-3),".",","))</f>
        <v>103.76</v>
      </c>
      <c r="O2610" s="6" t="str">
        <f>LOOKUP(ImoveisBB[[#This Row],[Area1]],Table25[Faixa],Table25[NomeFaixa])</f>
        <v>E. 100m2 - 150m2</v>
      </c>
      <c r="P2610" s="6" t="str">
        <f>IF(ISNUMBER( SEARCH("Desocupado", ImoveisBB[[#This Row],[status_imovel]] ) ), "DESOcupado", "OCUpado")</f>
        <v>OCUpado</v>
      </c>
      <c r="Q2610" s="6" t="str">
        <f>IF(ISNUMBER( SEARCH("Venda", ImoveisBB[[#This Row],[status_imovel]] ) ), "Venda Direta", "Leilão")</f>
        <v>Venda Direta</v>
      </c>
    </row>
    <row r="2611" spans="1:17" x14ac:dyDescent="0.25">
      <c r="A2611">
        <v>2610</v>
      </c>
      <c r="B2611" s="1" t="s">
        <v>2619</v>
      </c>
      <c r="C2611" t="s">
        <v>3864</v>
      </c>
      <c r="D2611" t="s">
        <v>6820</v>
      </c>
      <c r="E2611" s="7">
        <v>65053</v>
      </c>
      <c r="F2611">
        <v>17</v>
      </c>
      <c r="G2611" t="s">
        <v>7748</v>
      </c>
      <c r="H2611" t="s">
        <v>7937</v>
      </c>
      <c r="I2611" t="s">
        <v>10568</v>
      </c>
      <c r="J2611" t="s">
        <v>14005</v>
      </c>
      <c r="K2611" t="s">
        <v>17444</v>
      </c>
      <c r="L2611" t="str">
        <f>LOOKUP(ImoveisBB[[#This Row],[Vlr_venda_imovel]],Table2[Faixa],Table2[NomeFaixa])</f>
        <v>F. 65k - 80k</v>
      </c>
      <c r="M2611" t="str">
        <f>LOOKUP(ImoveisBB[[#This Row],[Desc%]],Table24[Faixa],Table24[NomeFaixa])</f>
        <v>B. 10% - 20%</v>
      </c>
      <c r="N2611">
        <f>VALUE(SUBSTITUTE(MID(ImoveisBB[[#This Row],[Desc_imovel_numeros]],3,FIND("'",ImoveisBB[[#This Row],[Desc_imovel_numeros]],3)-3),".",","))</f>
        <v>299.76</v>
      </c>
      <c r="O2611" s="6" t="str">
        <f>LOOKUP(ImoveisBB[[#This Row],[Area1]],Table25[Faixa],Table25[NomeFaixa])</f>
        <v>G. 200m2 - 500m2</v>
      </c>
      <c r="P2611" s="6" t="str">
        <f>IF(ISNUMBER( SEARCH("Desocupado", ImoveisBB[[#This Row],[status_imovel]] ) ), "DESOcupado", "OCUpado")</f>
        <v>OCUpado</v>
      </c>
      <c r="Q2611" s="6" t="str">
        <f>IF(ISNUMBER( SEARCH("Venda", ImoveisBB[[#This Row],[status_imovel]] ) ), "Venda Direta", "Leilão")</f>
        <v>Leilão</v>
      </c>
    </row>
    <row r="2612" spans="1:17" x14ac:dyDescent="0.25">
      <c r="A2612">
        <v>2611</v>
      </c>
      <c r="B2612" s="1" t="s">
        <v>2620</v>
      </c>
      <c r="C2612" t="s">
        <v>3498</v>
      </c>
      <c r="D2612" t="s">
        <v>6821</v>
      </c>
      <c r="E2612" s="7">
        <v>67043</v>
      </c>
      <c r="F2612">
        <v>39</v>
      </c>
      <c r="G2612" t="s">
        <v>7748</v>
      </c>
      <c r="H2612" t="s">
        <v>7937</v>
      </c>
      <c r="I2612" t="s">
        <v>10569</v>
      </c>
      <c r="J2612" t="s">
        <v>14006</v>
      </c>
      <c r="K2612" t="s">
        <v>17445</v>
      </c>
      <c r="L2612" t="str">
        <f>LOOKUP(ImoveisBB[[#This Row],[Vlr_venda_imovel]],Table2[Faixa],Table2[NomeFaixa])</f>
        <v>F. 65k - 80k</v>
      </c>
      <c r="M2612" t="str">
        <f>LOOKUP(ImoveisBB[[#This Row],[Desc%]],Table24[Faixa],Table24[NomeFaixa])</f>
        <v>D. 30% - 40%</v>
      </c>
      <c r="N2612">
        <f>VALUE(SUBSTITUTE(MID(ImoveisBB[[#This Row],[Desc_imovel_numeros]],3,FIND("'",ImoveisBB[[#This Row],[Desc_imovel_numeros]],3)-3),".",","))</f>
        <v>158.31</v>
      </c>
      <c r="O2612" s="6" t="str">
        <f>LOOKUP(ImoveisBB[[#This Row],[Area1]],Table25[Faixa],Table25[NomeFaixa])</f>
        <v>F. 150m2 - 200m2</v>
      </c>
      <c r="P2612" s="6" t="str">
        <f>IF(ISNUMBER( SEARCH("Desocupado", ImoveisBB[[#This Row],[status_imovel]] ) ), "DESOcupado", "OCUpado")</f>
        <v>OCUpado</v>
      </c>
      <c r="Q2612" s="6" t="str">
        <f>IF(ISNUMBER( SEARCH("Venda", ImoveisBB[[#This Row],[status_imovel]] ) ), "Venda Direta", "Leilão")</f>
        <v>Leilão</v>
      </c>
    </row>
    <row r="2613" spans="1:17" x14ac:dyDescent="0.25">
      <c r="A2613">
        <v>2612</v>
      </c>
      <c r="B2613" s="1" t="s">
        <v>2621</v>
      </c>
      <c r="C2613" t="s">
        <v>3498</v>
      </c>
      <c r="D2613" t="s">
        <v>6822</v>
      </c>
      <c r="E2613" s="7">
        <v>56750</v>
      </c>
      <c r="F2613">
        <v>37</v>
      </c>
      <c r="G2613" t="s">
        <v>7748</v>
      </c>
      <c r="H2613" t="s">
        <v>7937</v>
      </c>
      <c r="I2613" t="s">
        <v>10570</v>
      </c>
      <c r="J2613" t="s">
        <v>14007</v>
      </c>
      <c r="K2613" t="s">
        <v>17446</v>
      </c>
      <c r="L2613" t="str">
        <f>LOOKUP(ImoveisBB[[#This Row],[Vlr_venda_imovel]],Table2[Faixa],Table2[NomeFaixa])</f>
        <v>E. 50k - 65k</v>
      </c>
      <c r="M2613" t="str">
        <f>LOOKUP(ImoveisBB[[#This Row],[Desc%]],Table24[Faixa],Table24[NomeFaixa])</f>
        <v>D. 30% - 40%</v>
      </c>
      <c r="N2613">
        <f>VALUE(SUBSTITUTE(MID(ImoveisBB[[#This Row],[Desc_imovel_numeros]],3,FIND("'",ImoveisBB[[#This Row],[Desc_imovel_numeros]],3)-3),".",","))</f>
        <v>57.02</v>
      </c>
      <c r="O2613" s="6" t="str">
        <f>LOOKUP(ImoveisBB[[#This Row],[Area1]],Table25[Faixa],Table25[NomeFaixa])</f>
        <v>C. 50m2 - 75m2</v>
      </c>
      <c r="P2613" s="6" t="str">
        <f>IF(ISNUMBER( SEARCH("Desocupado", ImoveisBB[[#This Row],[status_imovel]] ) ), "DESOcupado", "OCUpado")</f>
        <v>OCUpado</v>
      </c>
      <c r="Q2613" s="6" t="str">
        <f>IF(ISNUMBER( SEARCH("Venda", ImoveisBB[[#This Row],[status_imovel]] ) ), "Venda Direta", "Leilão")</f>
        <v>Leilão</v>
      </c>
    </row>
    <row r="2614" spans="1:17" x14ac:dyDescent="0.25">
      <c r="A2614">
        <v>2613</v>
      </c>
      <c r="B2614" s="1" t="s">
        <v>2622</v>
      </c>
      <c r="C2614" t="s">
        <v>3498</v>
      </c>
      <c r="D2614" t="s">
        <v>6823</v>
      </c>
      <c r="E2614" s="7">
        <v>54622</v>
      </c>
      <c r="F2614">
        <v>55</v>
      </c>
      <c r="G2614" t="s">
        <v>7748</v>
      </c>
      <c r="H2614" t="s">
        <v>7937</v>
      </c>
      <c r="I2614" t="s">
        <v>10571</v>
      </c>
      <c r="J2614" t="s">
        <v>14008</v>
      </c>
      <c r="K2614" t="s">
        <v>17447</v>
      </c>
      <c r="L2614" t="str">
        <f>LOOKUP(ImoveisBB[[#This Row],[Vlr_venda_imovel]],Table2[Faixa],Table2[NomeFaixa])</f>
        <v>E. 50k - 65k</v>
      </c>
      <c r="M2614" t="str">
        <f>LOOKUP(ImoveisBB[[#This Row],[Desc%]],Table24[Faixa],Table24[NomeFaixa])</f>
        <v>F. 50% - 60%</v>
      </c>
      <c r="N2614">
        <f>VALUE(SUBSTITUTE(MID(ImoveisBB[[#This Row],[Desc_imovel_numeros]],3,FIND("'",ImoveisBB[[#This Row],[Desc_imovel_numeros]],3)-3),".",","))</f>
        <v>150.44999999999999</v>
      </c>
      <c r="O2614" s="6" t="str">
        <f>LOOKUP(ImoveisBB[[#This Row],[Area1]],Table25[Faixa],Table25[NomeFaixa])</f>
        <v>F. 150m2 - 200m2</v>
      </c>
      <c r="P2614" s="6" t="str">
        <f>IF(ISNUMBER( SEARCH("Desocupado", ImoveisBB[[#This Row],[status_imovel]] ) ), "DESOcupado", "OCUpado")</f>
        <v>OCUpado</v>
      </c>
      <c r="Q2614" s="6" t="str">
        <f>IF(ISNUMBER( SEARCH("Venda", ImoveisBB[[#This Row],[status_imovel]] ) ), "Venda Direta", "Leilão")</f>
        <v>Venda Direta</v>
      </c>
    </row>
    <row r="2615" spans="1:17" x14ac:dyDescent="0.25">
      <c r="A2615">
        <v>2614</v>
      </c>
      <c r="B2615" s="1" t="s">
        <v>2623</v>
      </c>
      <c r="C2615" t="s">
        <v>4110</v>
      </c>
      <c r="D2615" t="s">
        <v>6824</v>
      </c>
      <c r="E2615" s="7">
        <v>59975</v>
      </c>
      <c r="F2615">
        <v>49</v>
      </c>
      <c r="G2615" t="s">
        <v>7748</v>
      </c>
      <c r="H2615" t="s">
        <v>7937</v>
      </c>
      <c r="I2615" t="s">
        <v>10572</v>
      </c>
      <c r="J2615" t="s">
        <v>14009</v>
      </c>
      <c r="K2615" t="s">
        <v>17448</v>
      </c>
      <c r="L2615" t="str">
        <f>LOOKUP(ImoveisBB[[#This Row],[Vlr_venda_imovel]],Table2[Faixa],Table2[NomeFaixa])</f>
        <v>E. 50k - 65k</v>
      </c>
      <c r="M2615" t="str">
        <f>LOOKUP(ImoveisBB[[#This Row],[Desc%]],Table24[Faixa],Table24[NomeFaixa])</f>
        <v>E. 40% - 50%</v>
      </c>
      <c r="N2615">
        <f>VALUE(SUBSTITUTE(MID(ImoveisBB[[#This Row],[Desc_imovel_numeros]],3,FIND("'",ImoveisBB[[#This Row],[Desc_imovel_numeros]],3)-3),".",","))</f>
        <v>150.35</v>
      </c>
      <c r="O2615" s="6" t="str">
        <f>LOOKUP(ImoveisBB[[#This Row],[Area1]],Table25[Faixa],Table25[NomeFaixa])</f>
        <v>F. 150m2 - 200m2</v>
      </c>
      <c r="P2615" s="6" t="str">
        <f>IF(ISNUMBER( SEARCH("Desocupado", ImoveisBB[[#This Row],[status_imovel]] ) ), "DESOcupado", "OCUpado")</f>
        <v>OCUpado</v>
      </c>
      <c r="Q2615" s="6" t="str">
        <f>IF(ISNUMBER( SEARCH("Venda", ImoveisBB[[#This Row],[status_imovel]] ) ), "Venda Direta", "Leilão")</f>
        <v>Venda Direta</v>
      </c>
    </row>
    <row r="2616" spans="1:17" x14ac:dyDescent="0.25">
      <c r="A2616">
        <v>2615</v>
      </c>
      <c r="B2616" s="1" t="s">
        <v>2624</v>
      </c>
      <c r="C2616" t="s">
        <v>3451</v>
      </c>
      <c r="D2616" t="s">
        <v>6825</v>
      </c>
      <c r="E2616" s="7">
        <v>51085</v>
      </c>
      <c r="F2616">
        <v>39</v>
      </c>
      <c r="G2616" t="s">
        <v>7795</v>
      </c>
      <c r="H2616" t="s">
        <v>7946</v>
      </c>
      <c r="I2616" t="s">
        <v>10573</v>
      </c>
      <c r="J2616" t="s">
        <v>14010</v>
      </c>
      <c r="K2616" t="s">
        <v>17449</v>
      </c>
      <c r="L2616" t="str">
        <f>LOOKUP(ImoveisBB[[#This Row],[Vlr_venda_imovel]],Table2[Faixa],Table2[NomeFaixa])</f>
        <v>E. 50k - 65k</v>
      </c>
      <c r="M2616" t="str">
        <f>LOOKUP(ImoveisBB[[#This Row],[Desc%]],Table24[Faixa],Table24[NomeFaixa])</f>
        <v>D. 30% - 40%</v>
      </c>
      <c r="N2616">
        <f>VALUE(SUBSTITUTE(MID(ImoveisBB[[#This Row],[Desc_imovel_numeros]],3,FIND("'",ImoveisBB[[#This Row],[Desc_imovel_numeros]],3)-3),".",","))</f>
        <v>200</v>
      </c>
      <c r="O2616" s="6" t="str">
        <f>LOOKUP(ImoveisBB[[#This Row],[Area1]],Table25[Faixa],Table25[NomeFaixa])</f>
        <v>G. 200m2 - 500m2</v>
      </c>
      <c r="P2616" s="6" t="str">
        <f>IF(ISNUMBER( SEARCH("Desocupado", ImoveisBB[[#This Row],[status_imovel]] ) ), "DESOcupado", "OCUpado")</f>
        <v>OCUpado</v>
      </c>
      <c r="Q2616" s="6" t="str">
        <f>IF(ISNUMBER( SEARCH("Venda", ImoveisBB[[#This Row],[status_imovel]] ) ), "Venda Direta", "Leilão")</f>
        <v>Leilão</v>
      </c>
    </row>
    <row r="2617" spans="1:17" x14ac:dyDescent="0.25">
      <c r="A2617">
        <v>2616</v>
      </c>
      <c r="B2617" s="1" t="s">
        <v>2625</v>
      </c>
      <c r="C2617" t="s">
        <v>3478</v>
      </c>
      <c r="D2617" t="s">
        <v>6826</v>
      </c>
      <c r="E2617" s="7">
        <v>40599</v>
      </c>
      <c r="F2617">
        <v>38</v>
      </c>
      <c r="G2617" t="s">
        <v>7778</v>
      </c>
      <c r="H2617" t="s">
        <v>7945</v>
      </c>
      <c r="I2617" t="s">
        <v>10574</v>
      </c>
      <c r="J2617" t="s">
        <v>14011</v>
      </c>
      <c r="K2617" t="s">
        <v>17450</v>
      </c>
      <c r="L2617" t="str">
        <f>LOOKUP(ImoveisBB[[#This Row],[Vlr_venda_imovel]],Table2[Faixa],Table2[NomeFaixa])</f>
        <v>D. 35k - 50k</v>
      </c>
      <c r="M2617" t="str">
        <f>LOOKUP(ImoveisBB[[#This Row],[Desc%]],Table24[Faixa],Table24[NomeFaixa])</f>
        <v>D. 30% - 40%</v>
      </c>
      <c r="N2617">
        <f>VALUE(SUBSTITUTE(MID(ImoveisBB[[#This Row],[Desc_imovel_numeros]],3,FIND("'",ImoveisBB[[#This Row],[Desc_imovel_numeros]],3)-3),".",","))</f>
        <v>110.59</v>
      </c>
      <c r="O2617" s="6" t="str">
        <f>LOOKUP(ImoveisBB[[#This Row],[Area1]],Table25[Faixa],Table25[NomeFaixa])</f>
        <v>E. 100m2 - 150m2</v>
      </c>
      <c r="P2617" s="6" t="str">
        <f>IF(ISNUMBER( SEARCH("Desocupado", ImoveisBB[[#This Row],[status_imovel]] ) ), "DESOcupado", "OCUpado")</f>
        <v>OCUpado</v>
      </c>
      <c r="Q2617" s="6" t="str">
        <f>IF(ISNUMBER( SEARCH("Venda", ImoveisBB[[#This Row],[status_imovel]] ) ), "Venda Direta", "Leilão")</f>
        <v>Venda Direta</v>
      </c>
    </row>
    <row r="2618" spans="1:17" x14ac:dyDescent="0.25">
      <c r="A2618">
        <v>2617</v>
      </c>
      <c r="B2618" s="1" t="s">
        <v>2626</v>
      </c>
      <c r="C2618" t="s">
        <v>4111</v>
      </c>
      <c r="D2618" t="s">
        <v>6827</v>
      </c>
      <c r="E2618" s="7">
        <v>70300</v>
      </c>
      <c r="F2618">
        <v>33</v>
      </c>
      <c r="G2618" t="s">
        <v>7748</v>
      </c>
      <c r="H2618" t="s">
        <v>7937</v>
      </c>
      <c r="I2618" t="s">
        <v>10575</v>
      </c>
      <c r="J2618" t="s">
        <v>14012</v>
      </c>
      <c r="K2618" t="s">
        <v>17451</v>
      </c>
      <c r="L2618" t="str">
        <f>LOOKUP(ImoveisBB[[#This Row],[Vlr_venda_imovel]],Table2[Faixa],Table2[NomeFaixa])</f>
        <v>F. 65k - 80k</v>
      </c>
      <c r="M2618" t="str">
        <f>LOOKUP(ImoveisBB[[#This Row],[Desc%]],Table24[Faixa],Table24[NomeFaixa])</f>
        <v>D. 30% - 40%</v>
      </c>
      <c r="N2618">
        <f>VALUE(SUBSTITUTE(MID(ImoveisBB[[#This Row],[Desc_imovel_numeros]],3,FIND("'",ImoveisBB[[#This Row],[Desc_imovel_numeros]],3)-3),".",","))</f>
        <v>158.5</v>
      </c>
      <c r="O2618" s="6" t="str">
        <f>LOOKUP(ImoveisBB[[#This Row],[Area1]],Table25[Faixa],Table25[NomeFaixa])</f>
        <v>F. 150m2 - 200m2</v>
      </c>
      <c r="P2618" s="6" t="str">
        <f>IF(ISNUMBER( SEARCH("Desocupado", ImoveisBB[[#This Row],[status_imovel]] ) ), "DESOcupado", "OCUpado")</f>
        <v>OCUpado</v>
      </c>
      <c r="Q2618" s="6" t="str">
        <f>IF(ISNUMBER( SEARCH("Venda", ImoveisBB[[#This Row],[status_imovel]] ) ), "Venda Direta", "Leilão")</f>
        <v>Leilão</v>
      </c>
    </row>
    <row r="2619" spans="1:17" x14ac:dyDescent="0.25">
      <c r="A2619">
        <v>2618</v>
      </c>
      <c r="B2619" s="1" t="s">
        <v>2627</v>
      </c>
      <c r="C2619" t="s">
        <v>4112</v>
      </c>
      <c r="D2619" t="s">
        <v>6828</v>
      </c>
      <c r="E2619" s="7">
        <v>71688</v>
      </c>
      <c r="F2619">
        <v>37</v>
      </c>
      <c r="G2619" t="s">
        <v>7748</v>
      </c>
      <c r="H2619" t="s">
        <v>7937</v>
      </c>
      <c r="I2619" t="s">
        <v>10576</v>
      </c>
      <c r="J2619" t="s">
        <v>14013</v>
      </c>
      <c r="K2619" t="s">
        <v>17452</v>
      </c>
      <c r="L2619" t="str">
        <f>LOOKUP(ImoveisBB[[#This Row],[Vlr_venda_imovel]],Table2[Faixa],Table2[NomeFaixa])</f>
        <v>F. 65k - 80k</v>
      </c>
      <c r="M2619" t="str">
        <f>LOOKUP(ImoveisBB[[#This Row],[Desc%]],Table24[Faixa],Table24[NomeFaixa])</f>
        <v>D. 30% - 40%</v>
      </c>
      <c r="N2619">
        <f>VALUE(SUBSTITUTE(MID(ImoveisBB[[#This Row],[Desc_imovel_numeros]],3,FIND("'",ImoveisBB[[#This Row],[Desc_imovel_numeros]],3)-3),".",","))</f>
        <v>150</v>
      </c>
      <c r="O2619" s="6" t="str">
        <f>LOOKUP(ImoveisBB[[#This Row],[Area1]],Table25[Faixa],Table25[NomeFaixa])</f>
        <v>F. 150m2 - 200m2</v>
      </c>
      <c r="P2619" s="6" t="str">
        <f>IF(ISNUMBER( SEARCH("Desocupado", ImoveisBB[[#This Row],[status_imovel]] ) ), "DESOcupado", "OCUpado")</f>
        <v>OCUpado</v>
      </c>
      <c r="Q2619" s="6" t="str">
        <f>IF(ISNUMBER( SEARCH("Venda", ImoveisBB[[#This Row],[status_imovel]] ) ), "Venda Direta", "Leilão")</f>
        <v>Leilão</v>
      </c>
    </row>
    <row r="2620" spans="1:17" x14ac:dyDescent="0.25">
      <c r="A2620">
        <v>2619</v>
      </c>
      <c r="B2620" s="1" t="s">
        <v>2628</v>
      </c>
      <c r="C2620" t="s">
        <v>3630</v>
      </c>
      <c r="D2620" t="s">
        <v>6829</v>
      </c>
      <c r="E2620" s="7">
        <v>70679</v>
      </c>
      <c r="F2620">
        <v>33</v>
      </c>
      <c r="G2620" t="s">
        <v>7748</v>
      </c>
      <c r="H2620" t="s">
        <v>7937</v>
      </c>
      <c r="I2620" t="s">
        <v>10577</v>
      </c>
      <c r="J2620" t="s">
        <v>14014</v>
      </c>
      <c r="K2620" t="s">
        <v>17453</v>
      </c>
      <c r="L2620" t="str">
        <f>LOOKUP(ImoveisBB[[#This Row],[Vlr_venda_imovel]],Table2[Faixa],Table2[NomeFaixa])</f>
        <v>F. 65k - 80k</v>
      </c>
      <c r="M2620" t="str">
        <f>LOOKUP(ImoveisBB[[#This Row],[Desc%]],Table24[Faixa],Table24[NomeFaixa])</f>
        <v>D. 30% - 40%</v>
      </c>
      <c r="N2620">
        <f>VALUE(SUBSTITUTE(MID(ImoveisBB[[#This Row],[Desc_imovel_numeros]],3,FIND("'",ImoveisBB[[#This Row],[Desc_imovel_numeros]],3)-3),".",","))</f>
        <v>150</v>
      </c>
      <c r="O2620" s="6" t="str">
        <f>LOOKUP(ImoveisBB[[#This Row],[Area1]],Table25[Faixa],Table25[NomeFaixa])</f>
        <v>F. 150m2 - 200m2</v>
      </c>
      <c r="P2620" s="6" t="str">
        <f>IF(ISNUMBER( SEARCH("Desocupado", ImoveisBB[[#This Row],[status_imovel]] ) ), "DESOcupado", "OCUpado")</f>
        <v>OCUpado</v>
      </c>
      <c r="Q2620" s="6" t="str">
        <f>IF(ISNUMBER( SEARCH("Venda", ImoveisBB[[#This Row],[status_imovel]] ) ), "Venda Direta", "Leilão")</f>
        <v>Leilão</v>
      </c>
    </row>
    <row r="2621" spans="1:17" x14ac:dyDescent="0.25">
      <c r="A2621">
        <v>2620</v>
      </c>
      <c r="B2621" s="1" t="s">
        <v>2629</v>
      </c>
      <c r="C2621" t="s">
        <v>3451</v>
      </c>
      <c r="D2621" t="s">
        <v>6830</v>
      </c>
      <c r="E2621" s="7">
        <v>46349</v>
      </c>
      <c r="F2621">
        <v>40</v>
      </c>
      <c r="G2621" t="s">
        <v>7795</v>
      </c>
      <c r="H2621" t="s">
        <v>7946</v>
      </c>
      <c r="I2621" t="s">
        <v>10578</v>
      </c>
      <c r="J2621" t="s">
        <v>14015</v>
      </c>
      <c r="K2621" t="s">
        <v>17454</v>
      </c>
      <c r="L2621" t="str">
        <f>LOOKUP(ImoveisBB[[#This Row],[Vlr_venda_imovel]],Table2[Faixa],Table2[NomeFaixa])</f>
        <v>D. 35k - 50k</v>
      </c>
      <c r="M2621" t="str">
        <f>LOOKUP(ImoveisBB[[#This Row],[Desc%]],Table24[Faixa],Table24[NomeFaixa])</f>
        <v>E. 40% - 50%</v>
      </c>
      <c r="N2621">
        <f>VALUE(SUBSTITUTE(MID(ImoveisBB[[#This Row],[Desc_imovel_numeros]],3,FIND("'",ImoveisBB[[#This Row],[Desc_imovel_numeros]],3)-3),".",","))</f>
        <v>331.25</v>
      </c>
      <c r="O2621" s="6" t="str">
        <f>LOOKUP(ImoveisBB[[#This Row],[Area1]],Table25[Faixa],Table25[NomeFaixa])</f>
        <v>G. 200m2 - 500m2</v>
      </c>
      <c r="P2621" s="6" t="str">
        <f>IF(ISNUMBER( SEARCH("Desocupado", ImoveisBB[[#This Row],[status_imovel]] ) ), "DESOcupado", "OCUpado")</f>
        <v>OCUpado</v>
      </c>
      <c r="Q2621" s="6" t="str">
        <f>IF(ISNUMBER( SEARCH("Venda", ImoveisBB[[#This Row],[status_imovel]] ) ), "Venda Direta", "Leilão")</f>
        <v>Leilão</v>
      </c>
    </row>
    <row r="2622" spans="1:17" x14ac:dyDescent="0.25">
      <c r="A2622">
        <v>2621</v>
      </c>
      <c r="B2622" s="1" t="s">
        <v>2630</v>
      </c>
      <c r="C2622" t="s">
        <v>3457</v>
      </c>
      <c r="D2622" t="s">
        <v>6831</v>
      </c>
      <c r="E2622" s="7">
        <v>53524</v>
      </c>
      <c r="F2622">
        <v>41</v>
      </c>
      <c r="G2622" t="s">
        <v>7795</v>
      </c>
      <c r="H2622" t="s">
        <v>7946</v>
      </c>
      <c r="I2622" t="s">
        <v>10579</v>
      </c>
      <c r="J2622" t="s">
        <v>14016</v>
      </c>
      <c r="K2622" t="s">
        <v>17455</v>
      </c>
      <c r="L2622" t="str">
        <f>LOOKUP(ImoveisBB[[#This Row],[Vlr_venda_imovel]],Table2[Faixa],Table2[NomeFaixa])</f>
        <v>E. 50k - 65k</v>
      </c>
      <c r="M2622" t="str">
        <f>LOOKUP(ImoveisBB[[#This Row],[Desc%]],Table24[Faixa],Table24[NomeFaixa])</f>
        <v>E. 40% - 50%</v>
      </c>
      <c r="N2622">
        <f>VALUE(SUBSTITUTE(MID(ImoveisBB[[#This Row],[Desc_imovel_numeros]],3,FIND("'",ImoveisBB[[#This Row],[Desc_imovel_numeros]],3)-3),".",","))</f>
        <v>229.2</v>
      </c>
      <c r="O2622" s="6" t="str">
        <f>LOOKUP(ImoveisBB[[#This Row],[Area1]],Table25[Faixa],Table25[NomeFaixa])</f>
        <v>G. 200m2 - 500m2</v>
      </c>
      <c r="P2622" s="6" t="str">
        <f>IF(ISNUMBER( SEARCH("Desocupado", ImoveisBB[[#This Row],[status_imovel]] ) ), "DESOcupado", "OCUpado")</f>
        <v>OCUpado</v>
      </c>
      <c r="Q2622" s="6" t="str">
        <f>IF(ISNUMBER( SEARCH("Venda", ImoveisBB[[#This Row],[status_imovel]] ) ), "Venda Direta", "Leilão")</f>
        <v>Leilão</v>
      </c>
    </row>
    <row r="2623" spans="1:17" x14ac:dyDescent="0.25">
      <c r="A2623">
        <v>2622</v>
      </c>
      <c r="B2623" s="1" t="s">
        <v>2631</v>
      </c>
      <c r="C2623" t="s">
        <v>3583</v>
      </c>
      <c r="D2623" t="s">
        <v>6832</v>
      </c>
      <c r="E2623" s="7">
        <v>68278</v>
      </c>
      <c r="F2623">
        <v>34</v>
      </c>
      <c r="G2623" t="s">
        <v>7748</v>
      </c>
      <c r="H2623" t="s">
        <v>7937</v>
      </c>
      <c r="I2623" t="s">
        <v>10580</v>
      </c>
      <c r="J2623" t="s">
        <v>14017</v>
      </c>
      <c r="K2623" t="s">
        <v>17456</v>
      </c>
      <c r="L2623" t="str">
        <f>LOOKUP(ImoveisBB[[#This Row],[Vlr_venda_imovel]],Table2[Faixa],Table2[NomeFaixa])</f>
        <v>F. 65k - 80k</v>
      </c>
      <c r="M2623" t="str">
        <f>LOOKUP(ImoveisBB[[#This Row],[Desc%]],Table24[Faixa],Table24[NomeFaixa])</f>
        <v>D. 30% - 40%</v>
      </c>
      <c r="N2623">
        <f>VALUE(SUBSTITUTE(MID(ImoveisBB[[#This Row],[Desc_imovel_numeros]],3,FIND("'",ImoveisBB[[#This Row],[Desc_imovel_numeros]],3)-3),".",","))</f>
        <v>200</v>
      </c>
      <c r="O2623" s="6" t="str">
        <f>LOOKUP(ImoveisBB[[#This Row],[Area1]],Table25[Faixa],Table25[NomeFaixa])</f>
        <v>G. 200m2 - 500m2</v>
      </c>
      <c r="P2623" s="6" t="str">
        <f>IF(ISNUMBER( SEARCH("Desocupado", ImoveisBB[[#This Row],[status_imovel]] ) ), "DESOcupado", "OCUpado")</f>
        <v>OCUpado</v>
      </c>
      <c r="Q2623" s="6" t="str">
        <f>IF(ISNUMBER( SEARCH("Venda", ImoveisBB[[#This Row],[status_imovel]] ) ), "Venda Direta", "Leilão")</f>
        <v>Leilão</v>
      </c>
    </row>
    <row r="2624" spans="1:17" x14ac:dyDescent="0.25">
      <c r="A2624">
        <v>2623</v>
      </c>
      <c r="B2624" s="1" t="s">
        <v>2632</v>
      </c>
      <c r="C2624" t="s">
        <v>3583</v>
      </c>
      <c r="D2624" t="s">
        <v>6833</v>
      </c>
      <c r="E2624" s="7">
        <v>61484</v>
      </c>
      <c r="F2624">
        <v>47</v>
      </c>
      <c r="G2624" t="s">
        <v>7748</v>
      </c>
      <c r="H2624" t="s">
        <v>7937</v>
      </c>
      <c r="I2624" t="s">
        <v>10581</v>
      </c>
      <c r="J2624" t="s">
        <v>14018</v>
      </c>
      <c r="K2624" t="s">
        <v>17457</v>
      </c>
      <c r="L2624" t="str">
        <f>LOOKUP(ImoveisBB[[#This Row],[Vlr_venda_imovel]],Table2[Faixa],Table2[NomeFaixa])</f>
        <v>E. 50k - 65k</v>
      </c>
      <c r="M2624" t="str">
        <f>LOOKUP(ImoveisBB[[#This Row],[Desc%]],Table24[Faixa],Table24[NomeFaixa])</f>
        <v>E. 40% - 50%</v>
      </c>
      <c r="N2624">
        <f>VALUE(SUBSTITUTE(MID(ImoveisBB[[#This Row],[Desc_imovel_numeros]],3,FIND("'",ImoveisBB[[#This Row],[Desc_imovel_numeros]],3)-3),".",","))</f>
        <v>200</v>
      </c>
      <c r="O2624" s="6" t="str">
        <f>LOOKUP(ImoveisBB[[#This Row],[Area1]],Table25[Faixa],Table25[NomeFaixa])</f>
        <v>G. 200m2 - 500m2</v>
      </c>
      <c r="P2624" s="6" t="str">
        <f>IF(ISNUMBER( SEARCH("Desocupado", ImoveisBB[[#This Row],[status_imovel]] ) ), "DESOcupado", "OCUpado")</f>
        <v>OCUpado</v>
      </c>
      <c r="Q2624" s="6" t="str">
        <f>IF(ISNUMBER( SEARCH("Venda", ImoveisBB[[#This Row],[status_imovel]] ) ), "Venda Direta", "Leilão")</f>
        <v>Venda Direta</v>
      </c>
    </row>
    <row r="2625" spans="1:17" x14ac:dyDescent="0.25">
      <c r="A2625">
        <v>2624</v>
      </c>
      <c r="B2625" s="1" t="s">
        <v>2633</v>
      </c>
      <c r="C2625" t="s">
        <v>3583</v>
      </c>
      <c r="D2625" t="s">
        <v>6834</v>
      </c>
      <c r="E2625" s="7">
        <v>60455</v>
      </c>
      <c r="F2625">
        <v>41</v>
      </c>
      <c r="G2625" t="s">
        <v>7748</v>
      </c>
      <c r="H2625" t="s">
        <v>7937</v>
      </c>
      <c r="I2625" t="s">
        <v>10582</v>
      </c>
      <c r="J2625" t="s">
        <v>14019</v>
      </c>
      <c r="K2625" t="s">
        <v>17458</v>
      </c>
      <c r="L2625" t="str">
        <f>LOOKUP(ImoveisBB[[#This Row],[Vlr_venda_imovel]],Table2[Faixa],Table2[NomeFaixa])</f>
        <v>E. 50k - 65k</v>
      </c>
      <c r="M2625" t="str">
        <f>LOOKUP(ImoveisBB[[#This Row],[Desc%]],Table24[Faixa],Table24[NomeFaixa])</f>
        <v>E. 40% - 50%</v>
      </c>
      <c r="N2625">
        <f>VALUE(SUBSTITUTE(MID(ImoveisBB[[#This Row],[Desc_imovel_numeros]],3,FIND("'",ImoveisBB[[#This Row],[Desc_imovel_numeros]],3)-3),".",","))</f>
        <v>200</v>
      </c>
      <c r="O2625" s="6" t="str">
        <f>LOOKUP(ImoveisBB[[#This Row],[Area1]],Table25[Faixa],Table25[NomeFaixa])</f>
        <v>G. 200m2 - 500m2</v>
      </c>
      <c r="P2625" s="6" t="str">
        <f>IF(ISNUMBER( SEARCH("Desocupado", ImoveisBB[[#This Row],[status_imovel]] ) ), "DESOcupado", "OCUpado")</f>
        <v>OCUpado</v>
      </c>
      <c r="Q2625" s="6" t="str">
        <f>IF(ISNUMBER( SEARCH("Venda", ImoveisBB[[#This Row],[status_imovel]] ) ), "Venda Direta", "Leilão")</f>
        <v>Leilão</v>
      </c>
    </row>
    <row r="2626" spans="1:17" x14ac:dyDescent="0.25">
      <c r="A2626">
        <v>2625</v>
      </c>
      <c r="B2626" s="1" t="s">
        <v>2634</v>
      </c>
      <c r="C2626" t="s">
        <v>3583</v>
      </c>
      <c r="D2626" t="s">
        <v>6835</v>
      </c>
      <c r="E2626" s="7">
        <v>59700</v>
      </c>
      <c r="F2626">
        <v>43</v>
      </c>
      <c r="G2626" t="s">
        <v>7748</v>
      </c>
      <c r="H2626" t="s">
        <v>7937</v>
      </c>
      <c r="I2626" t="s">
        <v>10583</v>
      </c>
      <c r="J2626" t="s">
        <v>14020</v>
      </c>
      <c r="K2626" t="s">
        <v>17459</v>
      </c>
      <c r="L2626" t="str">
        <f>LOOKUP(ImoveisBB[[#This Row],[Vlr_venda_imovel]],Table2[Faixa],Table2[NomeFaixa])</f>
        <v>E. 50k - 65k</v>
      </c>
      <c r="M2626" t="str">
        <f>LOOKUP(ImoveisBB[[#This Row],[Desc%]],Table24[Faixa],Table24[NomeFaixa])</f>
        <v>E. 40% - 50%</v>
      </c>
      <c r="N2626">
        <f>VALUE(SUBSTITUTE(MID(ImoveisBB[[#This Row],[Desc_imovel_numeros]],3,FIND("'",ImoveisBB[[#This Row],[Desc_imovel_numeros]],3)-3),".",","))</f>
        <v>200</v>
      </c>
      <c r="O2626" s="6" t="str">
        <f>LOOKUP(ImoveisBB[[#This Row],[Area1]],Table25[Faixa],Table25[NomeFaixa])</f>
        <v>G. 200m2 - 500m2</v>
      </c>
      <c r="P2626" s="6" t="str">
        <f>IF(ISNUMBER( SEARCH("Desocupado", ImoveisBB[[#This Row],[status_imovel]] ) ), "DESOcupado", "OCUpado")</f>
        <v>OCUpado</v>
      </c>
      <c r="Q2626" s="6" t="str">
        <f>IF(ISNUMBER( SEARCH("Venda", ImoveisBB[[#This Row],[status_imovel]] ) ), "Venda Direta", "Leilão")</f>
        <v>Venda Direta</v>
      </c>
    </row>
    <row r="2627" spans="1:17" x14ac:dyDescent="0.25">
      <c r="A2627">
        <v>2626</v>
      </c>
      <c r="B2627" s="1" t="s">
        <v>2635</v>
      </c>
      <c r="C2627" t="s">
        <v>3583</v>
      </c>
      <c r="D2627" t="s">
        <v>6836</v>
      </c>
      <c r="E2627" s="7">
        <v>63680</v>
      </c>
      <c r="F2627">
        <v>51</v>
      </c>
      <c r="G2627" t="s">
        <v>7748</v>
      </c>
      <c r="H2627" t="s">
        <v>7937</v>
      </c>
      <c r="I2627" t="s">
        <v>10584</v>
      </c>
      <c r="J2627" t="s">
        <v>14021</v>
      </c>
      <c r="K2627" t="s">
        <v>17460</v>
      </c>
      <c r="L2627" t="str">
        <f>LOOKUP(ImoveisBB[[#This Row],[Vlr_venda_imovel]],Table2[Faixa],Table2[NomeFaixa])</f>
        <v>E. 50k - 65k</v>
      </c>
      <c r="M2627" t="str">
        <f>LOOKUP(ImoveisBB[[#This Row],[Desc%]],Table24[Faixa],Table24[NomeFaixa])</f>
        <v>F. 50% - 60%</v>
      </c>
      <c r="N2627">
        <f>VALUE(SUBSTITUTE(MID(ImoveisBB[[#This Row],[Desc_imovel_numeros]],3,FIND("'",ImoveisBB[[#This Row],[Desc_imovel_numeros]],3)-3),".",","))</f>
        <v>200</v>
      </c>
      <c r="O2627" s="6" t="str">
        <f>LOOKUP(ImoveisBB[[#This Row],[Area1]],Table25[Faixa],Table25[NomeFaixa])</f>
        <v>G. 200m2 - 500m2</v>
      </c>
      <c r="P2627" s="6" t="str">
        <f>IF(ISNUMBER( SEARCH("Desocupado", ImoveisBB[[#This Row],[status_imovel]] ) ), "DESOcupado", "OCUpado")</f>
        <v>OCUpado</v>
      </c>
      <c r="Q2627" s="6" t="str">
        <f>IF(ISNUMBER( SEARCH("Venda", ImoveisBB[[#This Row],[status_imovel]] ) ), "Venda Direta", "Leilão")</f>
        <v>Venda Direta</v>
      </c>
    </row>
    <row r="2628" spans="1:17" x14ac:dyDescent="0.25">
      <c r="A2628">
        <v>2627</v>
      </c>
      <c r="B2628" s="1" t="s">
        <v>2636</v>
      </c>
      <c r="C2628" t="s">
        <v>3583</v>
      </c>
      <c r="D2628" t="s">
        <v>6837</v>
      </c>
      <c r="E2628" s="7">
        <v>65258</v>
      </c>
      <c r="F2628">
        <v>44</v>
      </c>
      <c r="G2628" t="s">
        <v>7748</v>
      </c>
      <c r="H2628" t="s">
        <v>7937</v>
      </c>
      <c r="I2628" t="s">
        <v>10585</v>
      </c>
      <c r="J2628" t="s">
        <v>14022</v>
      </c>
      <c r="K2628" t="s">
        <v>17461</v>
      </c>
      <c r="L2628" t="str">
        <f>LOOKUP(ImoveisBB[[#This Row],[Vlr_venda_imovel]],Table2[Faixa],Table2[NomeFaixa])</f>
        <v>F. 65k - 80k</v>
      </c>
      <c r="M2628" t="str">
        <f>LOOKUP(ImoveisBB[[#This Row],[Desc%]],Table24[Faixa],Table24[NomeFaixa])</f>
        <v>E. 40% - 50%</v>
      </c>
      <c r="N2628">
        <f>VALUE(SUBSTITUTE(MID(ImoveisBB[[#This Row],[Desc_imovel_numeros]],3,FIND("'",ImoveisBB[[#This Row],[Desc_imovel_numeros]],3)-3),".",","))</f>
        <v>232.45</v>
      </c>
      <c r="O2628" s="6" t="str">
        <f>LOOKUP(ImoveisBB[[#This Row],[Area1]],Table25[Faixa],Table25[NomeFaixa])</f>
        <v>G. 200m2 - 500m2</v>
      </c>
      <c r="P2628" s="6" t="str">
        <f>IF(ISNUMBER( SEARCH("Desocupado", ImoveisBB[[#This Row],[status_imovel]] ) ), "DESOcupado", "OCUpado")</f>
        <v>OCUpado</v>
      </c>
      <c r="Q2628" s="6" t="str">
        <f>IF(ISNUMBER( SEARCH("Venda", ImoveisBB[[#This Row],[status_imovel]] ) ), "Venda Direta", "Leilão")</f>
        <v>Venda Direta</v>
      </c>
    </row>
    <row r="2629" spans="1:17" x14ac:dyDescent="0.25">
      <c r="A2629">
        <v>2628</v>
      </c>
      <c r="B2629" s="1" t="s">
        <v>2637</v>
      </c>
      <c r="C2629" t="s">
        <v>3583</v>
      </c>
      <c r="D2629" t="s">
        <v>6838</v>
      </c>
      <c r="E2629" s="7">
        <v>57161</v>
      </c>
      <c r="F2629">
        <v>30</v>
      </c>
      <c r="G2629" t="s">
        <v>7748</v>
      </c>
      <c r="H2629" t="s">
        <v>7937</v>
      </c>
      <c r="I2629" t="s">
        <v>10586</v>
      </c>
      <c r="J2629" t="s">
        <v>14023</v>
      </c>
      <c r="K2629" t="s">
        <v>17462</v>
      </c>
      <c r="L2629" t="str">
        <f>LOOKUP(ImoveisBB[[#This Row],[Vlr_venda_imovel]],Table2[Faixa],Table2[NomeFaixa])</f>
        <v>E. 50k - 65k</v>
      </c>
      <c r="M2629" t="str">
        <f>LOOKUP(ImoveisBB[[#This Row],[Desc%]],Table24[Faixa],Table24[NomeFaixa])</f>
        <v>D. 30% - 40%</v>
      </c>
      <c r="N2629">
        <f>VALUE(SUBSTITUTE(MID(ImoveisBB[[#This Row],[Desc_imovel_numeros]],3,FIND("'",ImoveisBB[[#This Row],[Desc_imovel_numeros]],3)-3),".",","))</f>
        <v>360</v>
      </c>
      <c r="O2629" s="6" t="str">
        <f>LOOKUP(ImoveisBB[[#This Row],[Area1]],Table25[Faixa],Table25[NomeFaixa])</f>
        <v>G. 200m2 - 500m2</v>
      </c>
      <c r="P2629" s="6" t="str">
        <f>IF(ISNUMBER( SEARCH("Desocupado", ImoveisBB[[#This Row],[status_imovel]] ) ), "DESOcupado", "OCUpado")</f>
        <v>OCUpado</v>
      </c>
      <c r="Q2629" s="6" t="str">
        <f>IF(ISNUMBER( SEARCH("Venda", ImoveisBB[[#This Row],[status_imovel]] ) ), "Venda Direta", "Leilão")</f>
        <v>Leilão</v>
      </c>
    </row>
    <row r="2630" spans="1:17" x14ac:dyDescent="0.25">
      <c r="A2630">
        <v>2629</v>
      </c>
      <c r="B2630" s="1" t="s">
        <v>2638</v>
      </c>
      <c r="C2630" t="s">
        <v>3729</v>
      </c>
      <c r="D2630" t="s">
        <v>6839</v>
      </c>
      <c r="E2630" s="7">
        <v>74591</v>
      </c>
      <c r="F2630">
        <v>40</v>
      </c>
      <c r="G2630" t="s">
        <v>7748</v>
      </c>
      <c r="H2630" t="s">
        <v>7937</v>
      </c>
      <c r="I2630" t="s">
        <v>10587</v>
      </c>
      <c r="J2630" t="s">
        <v>14024</v>
      </c>
      <c r="K2630" t="s">
        <v>17463</v>
      </c>
      <c r="L2630" t="str">
        <f>LOOKUP(ImoveisBB[[#This Row],[Vlr_venda_imovel]],Table2[Faixa],Table2[NomeFaixa])</f>
        <v>F. 65k - 80k</v>
      </c>
      <c r="M2630" t="str">
        <f>LOOKUP(ImoveisBB[[#This Row],[Desc%]],Table24[Faixa],Table24[NomeFaixa])</f>
        <v>E. 40% - 50%</v>
      </c>
      <c r="N2630">
        <f>VALUE(SUBSTITUTE(MID(ImoveisBB[[#This Row],[Desc_imovel_numeros]],3,FIND("'",ImoveisBB[[#This Row],[Desc_imovel_numeros]],3)-3),".",","))</f>
        <v>300</v>
      </c>
      <c r="O2630" s="6" t="str">
        <f>LOOKUP(ImoveisBB[[#This Row],[Area1]],Table25[Faixa],Table25[NomeFaixa])</f>
        <v>G. 200m2 - 500m2</v>
      </c>
      <c r="P2630" s="6" t="str">
        <f>IF(ISNUMBER( SEARCH("Desocupado", ImoveisBB[[#This Row],[status_imovel]] ) ), "DESOcupado", "OCUpado")</f>
        <v>OCUpado</v>
      </c>
      <c r="Q2630" s="6" t="str">
        <f>IF(ISNUMBER( SEARCH("Venda", ImoveisBB[[#This Row],[status_imovel]] ) ), "Venda Direta", "Leilão")</f>
        <v>Leilão</v>
      </c>
    </row>
    <row r="2631" spans="1:17" x14ac:dyDescent="0.25">
      <c r="A2631">
        <v>2630</v>
      </c>
      <c r="B2631" s="1" t="s">
        <v>2639</v>
      </c>
      <c r="C2631" t="s">
        <v>3587</v>
      </c>
      <c r="D2631" t="s">
        <v>6840</v>
      </c>
      <c r="E2631" s="7">
        <v>62719</v>
      </c>
      <c r="F2631">
        <v>43</v>
      </c>
      <c r="G2631" t="s">
        <v>7748</v>
      </c>
      <c r="H2631" t="s">
        <v>7937</v>
      </c>
      <c r="I2631" t="s">
        <v>10588</v>
      </c>
      <c r="J2631" t="s">
        <v>14025</v>
      </c>
      <c r="K2631" t="s">
        <v>17464</v>
      </c>
      <c r="L2631" t="str">
        <f>LOOKUP(ImoveisBB[[#This Row],[Vlr_venda_imovel]],Table2[Faixa],Table2[NomeFaixa])</f>
        <v>E. 50k - 65k</v>
      </c>
      <c r="M2631" t="str">
        <f>LOOKUP(ImoveisBB[[#This Row],[Desc%]],Table24[Faixa],Table24[NomeFaixa])</f>
        <v>E. 40% - 50%</v>
      </c>
      <c r="N2631">
        <f>VALUE(SUBSTITUTE(MID(ImoveisBB[[#This Row],[Desc_imovel_numeros]],3,FIND("'",ImoveisBB[[#This Row],[Desc_imovel_numeros]],3)-3),".",","))</f>
        <v>64.66</v>
      </c>
      <c r="O2631" s="6" t="str">
        <f>LOOKUP(ImoveisBB[[#This Row],[Area1]],Table25[Faixa],Table25[NomeFaixa])</f>
        <v>C. 50m2 - 75m2</v>
      </c>
      <c r="P2631" s="6" t="str">
        <f>IF(ISNUMBER( SEARCH("Desocupado", ImoveisBB[[#This Row],[status_imovel]] ) ), "DESOcupado", "OCUpado")</f>
        <v>OCUpado</v>
      </c>
      <c r="Q2631" s="6" t="str">
        <f>IF(ISNUMBER( SEARCH("Venda", ImoveisBB[[#This Row],[status_imovel]] ) ), "Venda Direta", "Leilão")</f>
        <v>Venda Direta</v>
      </c>
    </row>
    <row r="2632" spans="1:17" x14ac:dyDescent="0.25">
      <c r="A2632">
        <v>2631</v>
      </c>
      <c r="B2632" s="1" t="s">
        <v>2640</v>
      </c>
      <c r="C2632" t="s">
        <v>3583</v>
      </c>
      <c r="D2632" t="s">
        <v>6841</v>
      </c>
      <c r="E2632" s="7">
        <v>81201</v>
      </c>
      <c r="F2632">
        <v>37</v>
      </c>
      <c r="G2632" t="s">
        <v>7748</v>
      </c>
      <c r="H2632" t="s">
        <v>7937</v>
      </c>
      <c r="I2632" t="s">
        <v>10589</v>
      </c>
      <c r="J2632" t="s">
        <v>14026</v>
      </c>
      <c r="K2632" t="s">
        <v>17465</v>
      </c>
      <c r="L2632" t="str">
        <f>LOOKUP(ImoveisBB[[#This Row],[Vlr_venda_imovel]],Table2[Faixa],Table2[NomeFaixa])</f>
        <v>G. 80k - 100k</v>
      </c>
      <c r="M2632" t="str">
        <f>LOOKUP(ImoveisBB[[#This Row],[Desc%]],Table24[Faixa],Table24[NomeFaixa])</f>
        <v>D. 30% - 40%</v>
      </c>
      <c r="N2632">
        <f>VALUE(SUBSTITUTE(MID(ImoveisBB[[#This Row],[Desc_imovel_numeros]],3,FIND("'",ImoveisBB[[#This Row],[Desc_imovel_numeros]],3)-3),".",","))</f>
        <v>200</v>
      </c>
      <c r="O2632" s="6" t="str">
        <f>LOOKUP(ImoveisBB[[#This Row],[Area1]],Table25[Faixa],Table25[NomeFaixa])</f>
        <v>G. 200m2 - 500m2</v>
      </c>
      <c r="P2632" s="6" t="str">
        <f>IF(ISNUMBER( SEARCH("Desocupado", ImoveisBB[[#This Row],[status_imovel]] ) ), "DESOcupado", "OCUpado")</f>
        <v>DESOcupado</v>
      </c>
      <c r="Q2632" s="6" t="str">
        <f>IF(ISNUMBER( SEARCH("Venda", ImoveisBB[[#This Row],[status_imovel]] ) ), "Venda Direta", "Leilão")</f>
        <v>Venda Direta</v>
      </c>
    </row>
    <row r="2633" spans="1:17" x14ac:dyDescent="0.25">
      <c r="A2633">
        <v>2632</v>
      </c>
      <c r="B2633" s="1" t="s">
        <v>2641</v>
      </c>
      <c r="C2633" t="s">
        <v>3583</v>
      </c>
      <c r="D2633" t="s">
        <v>6842</v>
      </c>
      <c r="E2633" s="7">
        <v>67660</v>
      </c>
      <c r="F2633">
        <v>41</v>
      </c>
      <c r="G2633" t="s">
        <v>7748</v>
      </c>
      <c r="H2633" t="s">
        <v>7937</v>
      </c>
      <c r="I2633" t="s">
        <v>10590</v>
      </c>
      <c r="J2633" t="s">
        <v>14027</v>
      </c>
      <c r="K2633" t="s">
        <v>17466</v>
      </c>
      <c r="L2633" t="str">
        <f>LOOKUP(ImoveisBB[[#This Row],[Vlr_venda_imovel]],Table2[Faixa],Table2[NomeFaixa])</f>
        <v>F. 65k - 80k</v>
      </c>
      <c r="M2633" t="str">
        <f>LOOKUP(ImoveisBB[[#This Row],[Desc%]],Table24[Faixa],Table24[NomeFaixa])</f>
        <v>E. 40% - 50%</v>
      </c>
      <c r="N2633">
        <f>VALUE(SUBSTITUTE(MID(ImoveisBB[[#This Row],[Desc_imovel_numeros]],3,FIND("'",ImoveisBB[[#This Row],[Desc_imovel_numeros]],3)-3),".",","))</f>
        <v>200</v>
      </c>
      <c r="O2633" s="6" t="str">
        <f>LOOKUP(ImoveisBB[[#This Row],[Area1]],Table25[Faixa],Table25[NomeFaixa])</f>
        <v>G. 200m2 - 500m2</v>
      </c>
      <c r="P2633" s="6" t="str">
        <f>IF(ISNUMBER( SEARCH("Desocupado", ImoveisBB[[#This Row],[status_imovel]] ) ), "DESOcupado", "OCUpado")</f>
        <v>OCUpado</v>
      </c>
      <c r="Q2633" s="6" t="str">
        <f>IF(ISNUMBER( SEARCH("Venda", ImoveisBB[[#This Row],[status_imovel]] ) ), "Venda Direta", "Leilão")</f>
        <v>Leilão</v>
      </c>
    </row>
    <row r="2634" spans="1:17" x14ac:dyDescent="0.25">
      <c r="A2634">
        <v>2633</v>
      </c>
      <c r="B2634" s="1" t="s">
        <v>2642</v>
      </c>
      <c r="C2634" t="s">
        <v>3583</v>
      </c>
      <c r="D2634" t="s">
        <v>6843</v>
      </c>
      <c r="E2634" s="7">
        <v>65053</v>
      </c>
      <c r="F2634">
        <v>47</v>
      </c>
      <c r="G2634" t="s">
        <v>7748</v>
      </c>
      <c r="H2634" t="s">
        <v>7937</v>
      </c>
      <c r="I2634" t="s">
        <v>10591</v>
      </c>
      <c r="J2634" t="s">
        <v>14028</v>
      </c>
      <c r="K2634" t="s">
        <v>17467</v>
      </c>
      <c r="L2634" t="str">
        <f>LOOKUP(ImoveisBB[[#This Row],[Vlr_venda_imovel]],Table2[Faixa],Table2[NomeFaixa])</f>
        <v>F. 65k - 80k</v>
      </c>
      <c r="M2634" t="str">
        <f>LOOKUP(ImoveisBB[[#This Row],[Desc%]],Table24[Faixa],Table24[NomeFaixa])</f>
        <v>E. 40% - 50%</v>
      </c>
      <c r="N2634">
        <f>VALUE(SUBSTITUTE(MID(ImoveisBB[[#This Row],[Desc_imovel_numeros]],3,FIND("'",ImoveisBB[[#This Row],[Desc_imovel_numeros]],3)-3),".",","))</f>
        <v>200</v>
      </c>
      <c r="O2634" s="6" t="str">
        <f>LOOKUP(ImoveisBB[[#This Row],[Area1]],Table25[Faixa],Table25[NomeFaixa])</f>
        <v>G. 200m2 - 500m2</v>
      </c>
      <c r="P2634" s="6" t="str">
        <f>IF(ISNUMBER( SEARCH("Desocupado", ImoveisBB[[#This Row],[status_imovel]] ) ), "DESOcupado", "OCUpado")</f>
        <v>OCUpado</v>
      </c>
      <c r="Q2634" s="6" t="str">
        <f>IF(ISNUMBER( SEARCH("Venda", ImoveisBB[[#This Row],[status_imovel]] ) ), "Venda Direta", "Leilão")</f>
        <v>Venda Direta</v>
      </c>
    </row>
    <row r="2635" spans="1:17" x14ac:dyDescent="0.25">
      <c r="A2635">
        <v>2634</v>
      </c>
      <c r="B2635" s="1" t="s">
        <v>2643</v>
      </c>
      <c r="C2635" t="s">
        <v>3583</v>
      </c>
      <c r="D2635" t="s">
        <v>6844</v>
      </c>
      <c r="E2635" s="7">
        <v>52709</v>
      </c>
      <c r="F2635">
        <v>50</v>
      </c>
      <c r="G2635" t="s">
        <v>7748</v>
      </c>
      <c r="H2635" t="s">
        <v>7937</v>
      </c>
      <c r="I2635" t="s">
        <v>10592</v>
      </c>
      <c r="J2635" t="s">
        <v>14029</v>
      </c>
      <c r="K2635" t="s">
        <v>17468</v>
      </c>
      <c r="L2635" t="str">
        <f>LOOKUP(ImoveisBB[[#This Row],[Vlr_venda_imovel]],Table2[Faixa],Table2[NomeFaixa])</f>
        <v>E. 50k - 65k</v>
      </c>
      <c r="M2635" t="str">
        <f>LOOKUP(ImoveisBB[[#This Row],[Desc%]],Table24[Faixa],Table24[NomeFaixa])</f>
        <v>F. 50% - 60%</v>
      </c>
      <c r="N2635">
        <f>VALUE(SUBSTITUTE(MID(ImoveisBB[[#This Row],[Desc_imovel_numeros]],3,FIND("'",ImoveisBB[[#This Row],[Desc_imovel_numeros]],3)-3),".",","))</f>
        <v>360</v>
      </c>
      <c r="O2635" s="6" t="str">
        <f>LOOKUP(ImoveisBB[[#This Row],[Area1]],Table25[Faixa],Table25[NomeFaixa])</f>
        <v>G. 200m2 - 500m2</v>
      </c>
      <c r="P2635" s="6" t="str">
        <f>IF(ISNUMBER( SEARCH("Desocupado", ImoveisBB[[#This Row],[status_imovel]] ) ), "DESOcupado", "OCUpado")</f>
        <v>OCUpado</v>
      </c>
      <c r="Q2635" s="6" t="str">
        <f>IF(ISNUMBER( SEARCH("Venda", ImoveisBB[[#This Row],[status_imovel]] ) ), "Venda Direta", "Leilão")</f>
        <v>Venda Direta</v>
      </c>
    </row>
    <row r="2636" spans="1:17" x14ac:dyDescent="0.25">
      <c r="A2636">
        <v>2635</v>
      </c>
      <c r="B2636" s="1" t="s">
        <v>2644</v>
      </c>
      <c r="C2636" t="s">
        <v>3878</v>
      </c>
      <c r="D2636" t="s">
        <v>6845</v>
      </c>
      <c r="E2636" s="7">
        <v>70336</v>
      </c>
      <c r="F2636">
        <v>16</v>
      </c>
      <c r="G2636" t="s">
        <v>7748</v>
      </c>
      <c r="H2636" t="s">
        <v>7937</v>
      </c>
      <c r="I2636" t="s">
        <v>10593</v>
      </c>
      <c r="J2636" t="s">
        <v>14030</v>
      </c>
      <c r="K2636" t="s">
        <v>17469</v>
      </c>
      <c r="L2636" t="str">
        <f>LOOKUP(ImoveisBB[[#This Row],[Vlr_venda_imovel]],Table2[Faixa],Table2[NomeFaixa])</f>
        <v>F. 65k - 80k</v>
      </c>
      <c r="M2636" t="str">
        <f>LOOKUP(ImoveisBB[[#This Row],[Desc%]],Table24[Faixa],Table24[NomeFaixa])</f>
        <v>B. 10% - 20%</v>
      </c>
      <c r="N2636">
        <f>VALUE(SUBSTITUTE(MID(ImoveisBB[[#This Row],[Desc_imovel_numeros]],3,FIND("'",ImoveisBB[[#This Row],[Desc_imovel_numeros]],3)-3),".",","))</f>
        <v>150</v>
      </c>
      <c r="O2636" s="6" t="str">
        <f>LOOKUP(ImoveisBB[[#This Row],[Area1]],Table25[Faixa],Table25[NomeFaixa])</f>
        <v>F. 150m2 - 200m2</v>
      </c>
      <c r="P2636" s="6" t="str">
        <f>IF(ISNUMBER( SEARCH("Desocupado", ImoveisBB[[#This Row],[status_imovel]] ) ), "DESOcupado", "OCUpado")</f>
        <v>OCUpado</v>
      </c>
      <c r="Q2636" s="6" t="str">
        <f>IF(ISNUMBER( SEARCH("Venda", ImoveisBB[[#This Row],[status_imovel]] ) ), "Venda Direta", "Leilão")</f>
        <v>Leilão</v>
      </c>
    </row>
    <row r="2637" spans="1:17" x14ac:dyDescent="0.25">
      <c r="A2637">
        <v>2636</v>
      </c>
      <c r="B2637" s="1" t="s">
        <v>2645</v>
      </c>
      <c r="C2637" t="s">
        <v>3451</v>
      </c>
      <c r="D2637" t="s">
        <v>6846</v>
      </c>
      <c r="E2637" s="7">
        <v>59632</v>
      </c>
      <c r="F2637">
        <v>48</v>
      </c>
      <c r="G2637" t="s">
        <v>7748</v>
      </c>
      <c r="H2637" t="s">
        <v>7937</v>
      </c>
      <c r="I2637" t="s">
        <v>10594</v>
      </c>
      <c r="J2637" t="s">
        <v>14031</v>
      </c>
      <c r="K2637" t="s">
        <v>17470</v>
      </c>
      <c r="L2637" t="str">
        <f>LOOKUP(ImoveisBB[[#This Row],[Vlr_venda_imovel]],Table2[Faixa],Table2[NomeFaixa])</f>
        <v>E. 50k - 65k</v>
      </c>
      <c r="M2637" t="str">
        <f>LOOKUP(ImoveisBB[[#This Row],[Desc%]],Table24[Faixa],Table24[NomeFaixa])</f>
        <v>E. 40% - 50%</v>
      </c>
      <c r="N2637">
        <f>VALUE(SUBSTITUTE(MID(ImoveisBB[[#This Row],[Desc_imovel_numeros]],3,FIND("'",ImoveisBB[[#This Row],[Desc_imovel_numeros]],3)-3),".",","))</f>
        <v>150.38</v>
      </c>
      <c r="O2637" s="6" t="str">
        <f>LOOKUP(ImoveisBB[[#This Row],[Area1]],Table25[Faixa],Table25[NomeFaixa])</f>
        <v>F. 150m2 - 200m2</v>
      </c>
      <c r="P2637" s="6" t="str">
        <f>IF(ISNUMBER( SEARCH("Desocupado", ImoveisBB[[#This Row],[status_imovel]] ) ), "DESOcupado", "OCUpado")</f>
        <v>OCUpado</v>
      </c>
      <c r="Q2637" s="6" t="str">
        <f>IF(ISNUMBER( SEARCH("Venda", ImoveisBB[[#This Row],[status_imovel]] ) ), "Venda Direta", "Leilão")</f>
        <v>Venda Direta</v>
      </c>
    </row>
    <row r="2638" spans="1:17" x14ac:dyDescent="0.25">
      <c r="A2638">
        <v>2637</v>
      </c>
      <c r="B2638" s="1" t="s">
        <v>2646</v>
      </c>
      <c r="C2638" t="s">
        <v>3790</v>
      </c>
      <c r="D2638" t="s">
        <v>6847</v>
      </c>
      <c r="E2638" s="7">
        <v>79120</v>
      </c>
      <c r="F2638">
        <v>35</v>
      </c>
      <c r="G2638" t="s">
        <v>7748</v>
      </c>
      <c r="H2638" t="s">
        <v>7937</v>
      </c>
      <c r="I2638" t="s">
        <v>10595</v>
      </c>
      <c r="J2638" t="s">
        <v>14032</v>
      </c>
      <c r="K2638" t="s">
        <v>17471</v>
      </c>
      <c r="L2638" t="str">
        <f>LOOKUP(ImoveisBB[[#This Row],[Vlr_venda_imovel]],Table2[Faixa],Table2[NomeFaixa])</f>
        <v>F. 65k - 80k</v>
      </c>
      <c r="M2638" t="str">
        <f>LOOKUP(ImoveisBB[[#This Row],[Desc%]],Table24[Faixa],Table24[NomeFaixa])</f>
        <v>D. 30% - 40%</v>
      </c>
      <c r="N2638">
        <f>VALUE(SUBSTITUTE(MID(ImoveisBB[[#This Row],[Desc_imovel_numeros]],3,FIND("'",ImoveisBB[[#This Row],[Desc_imovel_numeros]],3)-3),".",","))</f>
        <v>72.819999999999993</v>
      </c>
      <c r="O2638" s="6" t="str">
        <f>LOOKUP(ImoveisBB[[#This Row],[Area1]],Table25[Faixa],Table25[NomeFaixa])</f>
        <v>C. 50m2 - 75m2</v>
      </c>
      <c r="P2638" s="6" t="str">
        <f>IF(ISNUMBER( SEARCH("Desocupado", ImoveisBB[[#This Row],[status_imovel]] ) ), "DESOcupado", "OCUpado")</f>
        <v>OCUpado</v>
      </c>
      <c r="Q2638" s="6" t="str">
        <f>IF(ISNUMBER( SEARCH("Venda", ImoveisBB[[#This Row],[status_imovel]] ) ), "Venda Direta", "Leilão")</f>
        <v>Leilão</v>
      </c>
    </row>
    <row r="2639" spans="1:17" x14ac:dyDescent="0.25">
      <c r="A2639">
        <v>2638</v>
      </c>
      <c r="B2639" s="1" t="s">
        <v>2647</v>
      </c>
      <c r="C2639" t="s">
        <v>4104</v>
      </c>
      <c r="D2639" t="s">
        <v>6848</v>
      </c>
      <c r="E2639" s="7">
        <v>53524</v>
      </c>
      <c r="F2639">
        <v>48</v>
      </c>
      <c r="G2639" t="s">
        <v>7748</v>
      </c>
      <c r="H2639" t="s">
        <v>7937</v>
      </c>
      <c r="I2639" t="s">
        <v>10596</v>
      </c>
      <c r="J2639" t="s">
        <v>14033</v>
      </c>
      <c r="K2639" t="s">
        <v>17472</v>
      </c>
      <c r="L2639" t="str">
        <f>LOOKUP(ImoveisBB[[#This Row],[Vlr_venda_imovel]],Table2[Faixa],Table2[NomeFaixa])</f>
        <v>E. 50k - 65k</v>
      </c>
      <c r="M2639" t="str">
        <f>LOOKUP(ImoveisBB[[#This Row],[Desc%]],Table24[Faixa],Table24[NomeFaixa])</f>
        <v>E. 40% - 50%</v>
      </c>
      <c r="N2639">
        <f>VALUE(SUBSTITUTE(MID(ImoveisBB[[#This Row],[Desc_imovel_numeros]],3,FIND("'",ImoveisBB[[#This Row],[Desc_imovel_numeros]],3)-3),".",","))</f>
        <v>21.84</v>
      </c>
      <c r="O2639" s="6" t="str">
        <f>LOOKUP(ImoveisBB[[#This Row],[Area1]],Table25[Faixa],Table25[NomeFaixa])</f>
        <v>A. abaixo de 25m2</v>
      </c>
      <c r="P2639" s="6" t="str">
        <f>IF(ISNUMBER( SEARCH("Desocupado", ImoveisBB[[#This Row],[status_imovel]] ) ), "DESOcupado", "OCUpado")</f>
        <v>OCUpado</v>
      </c>
      <c r="Q2639" s="6" t="str">
        <f>IF(ISNUMBER( SEARCH("Venda", ImoveisBB[[#This Row],[status_imovel]] ) ), "Venda Direta", "Leilão")</f>
        <v>Venda Direta</v>
      </c>
    </row>
    <row r="2640" spans="1:17" x14ac:dyDescent="0.25">
      <c r="A2640">
        <v>2639</v>
      </c>
      <c r="B2640" s="1" t="s">
        <v>2648</v>
      </c>
      <c r="C2640" t="s">
        <v>3463</v>
      </c>
      <c r="D2640" t="s">
        <v>6849</v>
      </c>
      <c r="E2640" s="7">
        <v>43846</v>
      </c>
      <c r="F2640">
        <v>33</v>
      </c>
      <c r="G2640" t="s">
        <v>7727</v>
      </c>
      <c r="H2640" t="s">
        <v>7939</v>
      </c>
      <c r="I2640" t="s">
        <v>10597</v>
      </c>
      <c r="J2640" t="s">
        <v>14034</v>
      </c>
      <c r="K2640" t="s">
        <v>17473</v>
      </c>
      <c r="L2640" t="str">
        <f>LOOKUP(ImoveisBB[[#This Row],[Vlr_venda_imovel]],Table2[Faixa],Table2[NomeFaixa])</f>
        <v>D. 35k - 50k</v>
      </c>
      <c r="M2640" t="str">
        <f>LOOKUP(ImoveisBB[[#This Row],[Desc%]],Table24[Faixa],Table24[NomeFaixa])</f>
        <v>D. 30% - 40%</v>
      </c>
      <c r="N2640">
        <f>VALUE(SUBSTITUTE(MID(ImoveisBB[[#This Row],[Desc_imovel_numeros]],3,FIND("'",ImoveisBB[[#This Row],[Desc_imovel_numeros]],3)-3),".",","))</f>
        <v>120</v>
      </c>
      <c r="O2640" s="6" t="str">
        <f>LOOKUP(ImoveisBB[[#This Row],[Area1]],Table25[Faixa],Table25[NomeFaixa])</f>
        <v>E. 100m2 - 150m2</v>
      </c>
      <c r="P2640" s="6" t="str">
        <f>IF(ISNUMBER( SEARCH("Desocupado", ImoveisBB[[#This Row],[status_imovel]] ) ), "DESOcupado", "OCUpado")</f>
        <v>OCUpado</v>
      </c>
      <c r="Q2640" s="6" t="str">
        <f>IF(ISNUMBER( SEARCH("Venda", ImoveisBB[[#This Row],[status_imovel]] ) ), "Venda Direta", "Leilão")</f>
        <v>Venda Direta</v>
      </c>
    </row>
    <row r="2641" spans="1:17" x14ac:dyDescent="0.25">
      <c r="A2641">
        <v>2640</v>
      </c>
      <c r="B2641" s="1" t="s">
        <v>2649</v>
      </c>
      <c r="C2641" t="s">
        <v>3463</v>
      </c>
      <c r="D2641" t="s">
        <v>6850</v>
      </c>
      <c r="E2641" s="7">
        <v>47500</v>
      </c>
      <c r="F2641">
        <v>38</v>
      </c>
      <c r="G2641" t="s">
        <v>7727</v>
      </c>
      <c r="H2641" t="s">
        <v>7939</v>
      </c>
      <c r="I2641" t="s">
        <v>10598</v>
      </c>
      <c r="J2641" t="s">
        <v>14035</v>
      </c>
      <c r="K2641" t="s">
        <v>17474</v>
      </c>
      <c r="L2641" t="str">
        <f>LOOKUP(ImoveisBB[[#This Row],[Vlr_venda_imovel]],Table2[Faixa],Table2[NomeFaixa])</f>
        <v>D. 35k - 50k</v>
      </c>
      <c r="M2641" t="str">
        <f>LOOKUP(ImoveisBB[[#This Row],[Desc%]],Table24[Faixa],Table24[NomeFaixa])</f>
        <v>D. 30% - 40%</v>
      </c>
      <c r="N2641">
        <f>VALUE(SUBSTITUTE(MID(ImoveisBB[[#This Row],[Desc_imovel_numeros]],3,FIND("'",ImoveisBB[[#This Row],[Desc_imovel_numeros]],3)-3),".",","))</f>
        <v>92.26</v>
      </c>
      <c r="O2641" s="6" t="str">
        <f>LOOKUP(ImoveisBB[[#This Row],[Area1]],Table25[Faixa],Table25[NomeFaixa])</f>
        <v>D. 75m2 - 100m2</v>
      </c>
      <c r="P2641" s="6" t="str">
        <f>IF(ISNUMBER( SEARCH("Desocupado", ImoveisBB[[#This Row],[status_imovel]] ) ), "DESOcupado", "OCUpado")</f>
        <v>OCUpado</v>
      </c>
      <c r="Q2641" s="6" t="str">
        <f>IF(ISNUMBER( SEARCH("Venda", ImoveisBB[[#This Row],[status_imovel]] ) ), "Venda Direta", "Leilão")</f>
        <v>Venda Direta</v>
      </c>
    </row>
    <row r="2642" spans="1:17" x14ac:dyDescent="0.25">
      <c r="A2642">
        <v>2641</v>
      </c>
      <c r="B2642" s="1" t="s">
        <v>2650</v>
      </c>
      <c r="C2642" t="s">
        <v>3463</v>
      </c>
      <c r="D2642" t="s">
        <v>6851</v>
      </c>
      <c r="E2642" s="7">
        <v>51559</v>
      </c>
      <c r="F2642">
        <v>11</v>
      </c>
      <c r="G2642" t="s">
        <v>7727</v>
      </c>
      <c r="H2642" t="s">
        <v>7939</v>
      </c>
      <c r="I2642" t="s">
        <v>10599</v>
      </c>
      <c r="J2642" t="s">
        <v>14036</v>
      </c>
      <c r="K2642" t="s">
        <v>17475</v>
      </c>
      <c r="L2642" t="str">
        <f>LOOKUP(ImoveisBB[[#This Row],[Vlr_venda_imovel]],Table2[Faixa],Table2[NomeFaixa])</f>
        <v>E. 50k - 65k</v>
      </c>
      <c r="M2642" t="str">
        <f>LOOKUP(ImoveisBB[[#This Row],[Desc%]],Table24[Faixa],Table24[NomeFaixa])</f>
        <v>B. 10% - 20%</v>
      </c>
      <c r="N2642">
        <f>VALUE(SUBSTITUTE(MID(ImoveisBB[[#This Row],[Desc_imovel_numeros]],3,FIND("'",ImoveisBB[[#This Row],[Desc_imovel_numeros]],3)-3),".",","))</f>
        <v>83.6</v>
      </c>
      <c r="O2642" s="6" t="str">
        <f>LOOKUP(ImoveisBB[[#This Row],[Area1]],Table25[Faixa],Table25[NomeFaixa])</f>
        <v>D. 75m2 - 100m2</v>
      </c>
      <c r="P2642" s="6" t="str">
        <f>IF(ISNUMBER( SEARCH("Desocupado", ImoveisBB[[#This Row],[status_imovel]] ) ), "DESOcupado", "OCUpado")</f>
        <v>OCUpado</v>
      </c>
      <c r="Q2642" s="6" t="str">
        <f>IF(ISNUMBER( SEARCH("Venda", ImoveisBB[[#This Row],[status_imovel]] ) ), "Venda Direta", "Leilão")</f>
        <v>Venda Direta</v>
      </c>
    </row>
    <row r="2643" spans="1:17" x14ac:dyDescent="0.25">
      <c r="A2643">
        <v>2642</v>
      </c>
      <c r="B2643" s="1" t="s">
        <v>2651</v>
      </c>
      <c r="C2643" t="s">
        <v>3463</v>
      </c>
      <c r="D2643" t="s">
        <v>6852</v>
      </c>
      <c r="E2643" s="7">
        <v>56075</v>
      </c>
      <c r="F2643">
        <v>36</v>
      </c>
      <c r="G2643" t="s">
        <v>7727</v>
      </c>
      <c r="H2643" t="s">
        <v>7939</v>
      </c>
      <c r="I2643" t="s">
        <v>10600</v>
      </c>
      <c r="J2643" t="s">
        <v>14037</v>
      </c>
      <c r="K2643" t="s">
        <v>17476</v>
      </c>
      <c r="L2643" t="str">
        <f>LOOKUP(ImoveisBB[[#This Row],[Vlr_venda_imovel]],Table2[Faixa],Table2[NomeFaixa])</f>
        <v>E. 50k - 65k</v>
      </c>
      <c r="M2643" t="str">
        <f>LOOKUP(ImoveisBB[[#This Row],[Desc%]],Table24[Faixa],Table24[NomeFaixa])</f>
        <v>D. 30% - 40%</v>
      </c>
      <c r="N2643">
        <f>VALUE(SUBSTITUTE(MID(ImoveisBB[[#This Row],[Desc_imovel_numeros]],3,FIND("'",ImoveisBB[[#This Row],[Desc_imovel_numeros]],3)-3),".",","))</f>
        <v>96</v>
      </c>
      <c r="O2643" s="6" t="str">
        <f>LOOKUP(ImoveisBB[[#This Row],[Area1]],Table25[Faixa],Table25[NomeFaixa])</f>
        <v>D. 75m2 - 100m2</v>
      </c>
      <c r="P2643" s="6" t="str">
        <f>IF(ISNUMBER( SEARCH("Desocupado", ImoveisBB[[#This Row],[status_imovel]] ) ), "DESOcupado", "OCUpado")</f>
        <v>OCUpado</v>
      </c>
      <c r="Q2643" s="6" t="str">
        <f>IF(ISNUMBER( SEARCH("Venda", ImoveisBB[[#This Row],[status_imovel]] ) ), "Venda Direta", "Leilão")</f>
        <v>Venda Direta</v>
      </c>
    </row>
    <row r="2644" spans="1:17" x14ac:dyDescent="0.25">
      <c r="A2644">
        <v>2643</v>
      </c>
      <c r="B2644" s="1" t="s">
        <v>2652</v>
      </c>
      <c r="C2644" t="s">
        <v>3451</v>
      </c>
      <c r="D2644" t="s">
        <v>6853</v>
      </c>
      <c r="E2644" s="7">
        <v>34037</v>
      </c>
      <c r="F2644">
        <v>51</v>
      </c>
      <c r="G2644" t="s">
        <v>7799</v>
      </c>
      <c r="H2644" t="s">
        <v>7949</v>
      </c>
      <c r="I2644" t="s">
        <v>10601</v>
      </c>
      <c r="J2644" t="s">
        <v>14038</v>
      </c>
      <c r="K2644" t="s">
        <v>17477</v>
      </c>
      <c r="L2644" t="str">
        <f>LOOKUP(ImoveisBB[[#This Row],[Vlr_venda_imovel]],Table2[Faixa],Table2[NomeFaixa])</f>
        <v>C. 25k - 35k</v>
      </c>
      <c r="M2644" t="str">
        <f>LOOKUP(ImoveisBB[[#This Row],[Desc%]],Table24[Faixa],Table24[NomeFaixa])</f>
        <v>F. 50% - 60%</v>
      </c>
      <c r="N2644">
        <f>VALUE(SUBSTITUTE(MID(ImoveisBB[[#This Row],[Desc_imovel_numeros]],3,FIND("'",ImoveisBB[[#This Row],[Desc_imovel_numeros]],3)-3),".",","))</f>
        <v>200</v>
      </c>
      <c r="O2644" s="6" t="str">
        <f>LOOKUP(ImoveisBB[[#This Row],[Area1]],Table25[Faixa],Table25[NomeFaixa])</f>
        <v>G. 200m2 - 500m2</v>
      </c>
      <c r="P2644" s="6" t="str">
        <f>IF(ISNUMBER( SEARCH("Desocupado", ImoveisBB[[#This Row],[status_imovel]] ) ), "DESOcupado", "OCUpado")</f>
        <v>OCUpado</v>
      </c>
      <c r="Q2644" s="6" t="str">
        <f>IF(ISNUMBER( SEARCH("Venda", ImoveisBB[[#This Row],[status_imovel]] ) ), "Venda Direta", "Leilão")</f>
        <v>Venda Direta</v>
      </c>
    </row>
    <row r="2645" spans="1:17" x14ac:dyDescent="0.25">
      <c r="A2645">
        <v>2644</v>
      </c>
      <c r="B2645" s="1" t="s">
        <v>2653</v>
      </c>
      <c r="C2645" t="s">
        <v>3463</v>
      </c>
      <c r="D2645" t="s">
        <v>6854</v>
      </c>
      <c r="E2645" s="7">
        <v>30585</v>
      </c>
      <c r="F2645">
        <v>57</v>
      </c>
      <c r="G2645" t="s">
        <v>7727</v>
      </c>
      <c r="H2645" t="s">
        <v>7939</v>
      </c>
      <c r="I2645" t="s">
        <v>10602</v>
      </c>
      <c r="J2645" t="s">
        <v>14039</v>
      </c>
      <c r="K2645" t="s">
        <v>17478</v>
      </c>
      <c r="L2645" t="str">
        <f>LOOKUP(ImoveisBB[[#This Row],[Vlr_venda_imovel]],Table2[Faixa],Table2[NomeFaixa])</f>
        <v>C. 25k - 35k</v>
      </c>
      <c r="M2645" t="str">
        <f>LOOKUP(ImoveisBB[[#This Row],[Desc%]],Table24[Faixa],Table24[NomeFaixa])</f>
        <v>F. 50% - 60%</v>
      </c>
      <c r="N2645">
        <f>VALUE(SUBSTITUTE(MID(ImoveisBB[[#This Row],[Desc_imovel_numeros]],3,FIND("'",ImoveisBB[[#This Row],[Desc_imovel_numeros]],3)-3),".",","))</f>
        <v>120</v>
      </c>
      <c r="O2645" s="6" t="str">
        <f>LOOKUP(ImoveisBB[[#This Row],[Area1]],Table25[Faixa],Table25[NomeFaixa])</f>
        <v>E. 100m2 - 150m2</v>
      </c>
      <c r="P2645" s="6" t="str">
        <f>IF(ISNUMBER( SEARCH("Desocupado", ImoveisBB[[#This Row],[status_imovel]] ) ), "DESOcupado", "OCUpado")</f>
        <v>OCUpado</v>
      </c>
      <c r="Q2645" s="6" t="str">
        <f>IF(ISNUMBER( SEARCH("Venda", ImoveisBB[[#This Row],[status_imovel]] ) ), "Venda Direta", "Leilão")</f>
        <v>Venda Direta</v>
      </c>
    </row>
    <row r="2646" spans="1:17" x14ac:dyDescent="0.25">
      <c r="A2646">
        <v>2645</v>
      </c>
      <c r="B2646" s="1" t="s">
        <v>2654</v>
      </c>
      <c r="C2646" t="s">
        <v>3451</v>
      </c>
      <c r="D2646" t="s">
        <v>6855</v>
      </c>
      <c r="E2646" s="7">
        <v>36404</v>
      </c>
      <c r="F2646">
        <v>33</v>
      </c>
      <c r="G2646" t="s">
        <v>7799</v>
      </c>
      <c r="H2646" t="s">
        <v>7949</v>
      </c>
      <c r="I2646" t="s">
        <v>10603</v>
      </c>
      <c r="J2646" t="s">
        <v>14040</v>
      </c>
      <c r="K2646" t="s">
        <v>17479</v>
      </c>
      <c r="L2646" t="str">
        <f>LOOKUP(ImoveisBB[[#This Row],[Vlr_venda_imovel]],Table2[Faixa],Table2[NomeFaixa])</f>
        <v>D. 35k - 50k</v>
      </c>
      <c r="M2646" t="str">
        <f>LOOKUP(ImoveisBB[[#This Row],[Desc%]],Table24[Faixa],Table24[NomeFaixa])</f>
        <v>D. 30% - 40%</v>
      </c>
      <c r="N2646">
        <f>VALUE(SUBSTITUTE(MID(ImoveisBB[[#This Row],[Desc_imovel_numeros]],3,FIND("'",ImoveisBB[[#This Row],[Desc_imovel_numeros]],3)-3),".",","))</f>
        <v>147</v>
      </c>
      <c r="O2646" s="6" t="str">
        <f>LOOKUP(ImoveisBB[[#This Row],[Area1]],Table25[Faixa],Table25[NomeFaixa])</f>
        <v>E. 100m2 - 150m2</v>
      </c>
      <c r="P2646" s="6" t="str">
        <f>IF(ISNUMBER( SEARCH("Desocupado", ImoveisBB[[#This Row],[status_imovel]] ) ), "DESOcupado", "OCUpado")</f>
        <v>OCUpado</v>
      </c>
      <c r="Q2646" s="6" t="str">
        <f>IF(ISNUMBER( SEARCH("Venda", ImoveisBB[[#This Row],[status_imovel]] ) ), "Venda Direta", "Leilão")</f>
        <v>Leilão</v>
      </c>
    </row>
    <row r="2647" spans="1:17" x14ac:dyDescent="0.25">
      <c r="A2647">
        <v>2646</v>
      </c>
      <c r="B2647" s="1" t="s">
        <v>2655</v>
      </c>
      <c r="C2647" t="s">
        <v>4113</v>
      </c>
      <c r="D2647" t="s">
        <v>6856</v>
      </c>
      <c r="E2647" s="7">
        <v>64710</v>
      </c>
      <c r="F2647">
        <v>30</v>
      </c>
      <c r="G2647" t="s">
        <v>7863</v>
      </c>
      <c r="H2647" t="s">
        <v>7937</v>
      </c>
      <c r="I2647" t="s">
        <v>10604</v>
      </c>
      <c r="J2647" t="s">
        <v>14041</v>
      </c>
      <c r="K2647" t="s">
        <v>17480</v>
      </c>
      <c r="L2647" t="str">
        <f>LOOKUP(ImoveisBB[[#This Row],[Vlr_venda_imovel]],Table2[Faixa],Table2[NomeFaixa])</f>
        <v>E. 50k - 65k</v>
      </c>
      <c r="M2647" t="str">
        <f>LOOKUP(ImoveisBB[[#This Row],[Desc%]],Table24[Faixa],Table24[NomeFaixa])</f>
        <v>D. 30% - 40%</v>
      </c>
      <c r="N2647">
        <f>VALUE(SUBSTITUTE(MID(ImoveisBB[[#This Row],[Desc_imovel_numeros]],3,FIND("'",ImoveisBB[[#This Row],[Desc_imovel_numeros]],3)-3),".",","))</f>
        <v>126.5</v>
      </c>
      <c r="O2647" s="6" t="str">
        <f>LOOKUP(ImoveisBB[[#This Row],[Area1]],Table25[Faixa],Table25[NomeFaixa])</f>
        <v>E. 100m2 - 150m2</v>
      </c>
      <c r="P2647" s="6" t="str">
        <f>IF(ISNUMBER( SEARCH("Desocupado", ImoveisBB[[#This Row],[status_imovel]] ) ), "DESOcupado", "OCUpado")</f>
        <v>OCUpado</v>
      </c>
      <c r="Q2647" s="6" t="str">
        <f>IF(ISNUMBER( SEARCH("Venda", ImoveisBB[[#This Row],[status_imovel]] ) ), "Venda Direta", "Leilão")</f>
        <v>Venda Direta</v>
      </c>
    </row>
    <row r="2648" spans="1:17" x14ac:dyDescent="0.25">
      <c r="A2648">
        <v>2647</v>
      </c>
      <c r="B2648" s="1" t="s">
        <v>2656</v>
      </c>
      <c r="C2648" t="s">
        <v>3471</v>
      </c>
      <c r="D2648" t="s">
        <v>6857</v>
      </c>
      <c r="E2648" s="7">
        <v>52667</v>
      </c>
      <c r="F2648">
        <v>49</v>
      </c>
      <c r="G2648" t="s">
        <v>7799</v>
      </c>
      <c r="H2648" t="s">
        <v>7949</v>
      </c>
      <c r="I2648" t="s">
        <v>10605</v>
      </c>
      <c r="J2648" t="s">
        <v>14042</v>
      </c>
      <c r="K2648" t="s">
        <v>17481</v>
      </c>
      <c r="L2648" t="str">
        <f>LOOKUP(ImoveisBB[[#This Row],[Vlr_venda_imovel]],Table2[Faixa],Table2[NomeFaixa])</f>
        <v>E. 50k - 65k</v>
      </c>
      <c r="M2648" t="str">
        <f>LOOKUP(ImoveisBB[[#This Row],[Desc%]],Table24[Faixa],Table24[NomeFaixa])</f>
        <v>E. 40% - 50%</v>
      </c>
      <c r="N2648">
        <f>VALUE(SUBSTITUTE(MID(ImoveisBB[[#This Row],[Desc_imovel_numeros]],3,FIND("'",ImoveisBB[[#This Row],[Desc_imovel_numeros]],3)-3),".",","))</f>
        <v>333.85</v>
      </c>
      <c r="O2648" s="6" t="str">
        <f>LOOKUP(ImoveisBB[[#This Row],[Area1]],Table25[Faixa],Table25[NomeFaixa])</f>
        <v>G. 200m2 - 500m2</v>
      </c>
      <c r="P2648" s="6" t="str">
        <f>IF(ISNUMBER( SEARCH("Desocupado", ImoveisBB[[#This Row],[status_imovel]] ) ), "DESOcupado", "OCUpado")</f>
        <v>OCUpado</v>
      </c>
      <c r="Q2648" s="6" t="str">
        <f>IF(ISNUMBER( SEARCH("Venda", ImoveisBB[[#This Row],[status_imovel]] ) ), "Venda Direta", "Leilão")</f>
        <v>Venda Direta</v>
      </c>
    </row>
    <row r="2649" spans="1:17" x14ac:dyDescent="0.25">
      <c r="A2649">
        <v>2648</v>
      </c>
      <c r="B2649" s="1" t="s">
        <v>2657</v>
      </c>
      <c r="C2649" t="s">
        <v>3457</v>
      </c>
      <c r="D2649" t="s">
        <v>6858</v>
      </c>
      <c r="E2649" s="7">
        <v>86943</v>
      </c>
      <c r="F2649">
        <v>47</v>
      </c>
      <c r="G2649" t="s">
        <v>7918</v>
      </c>
      <c r="H2649" t="s">
        <v>7949</v>
      </c>
      <c r="I2649" t="s">
        <v>10606</v>
      </c>
      <c r="J2649" t="s">
        <v>14043</v>
      </c>
      <c r="K2649" t="s">
        <v>17482</v>
      </c>
      <c r="L2649" t="str">
        <f>LOOKUP(ImoveisBB[[#This Row],[Vlr_venda_imovel]],Table2[Faixa],Table2[NomeFaixa])</f>
        <v>G. 80k - 100k</v>
      </c>
      <c r="M2649" t="str">
        <f>LOOKUP(ImoveisBB[[#This Row],[Desc%]],Table24[Faixa],Table24[NomeFaixa])</f>
        <v>E. 40% - 50%</v>
      </c>
      <c r="N2649">
        <f>VALUE(SUBSTITUTE(MID(ImoveisBB[[#This Row],[Desc_imovel_numeros]],3,FIND("'",ImoveisBB[[#This Row],[Desc_imovel_numeros]],3)-3),".",","))</f>
        <v>300</v>
      </c>
      <c r="O2649" s="6" t="str">
        <f>LOOKUP(ImoveisBB[[#This Row],[Area1]],Table25[Faixa],Table25[NomeFaixa])</f>
        <v>G. 200m2 - 500m2</v>
      </c>
      <c r="P2649" s="6" t="str">
        <f>IF(ISNUMBER( SEARCH("Desocupado", ImoveisBB[[#This Row],[status_imovel]] ) ), "DESOcupado", "OCUpado")</f>
        <v>OCUpado</v>
      </c>
      <c r="Q2649" s="6" t="str">
        <f>IF(ISNUMBER( SEARCH("Venda", ImoveisBB[[#This Row],[status_imovel]] ) ), "Venda Direta", "Leilão")</f>
        <v>Venda Direta</v>
      </c>
    </row>
    <row r="2650" spans="1:17" x14ac:dyDescent="0.25">
      <c r="A2650">
        <v>2649</v>
      </c>
      <c r="B2650" s="1" t="s">
        <v>2658</v>
      </c>
      <c r="C2650" t="s">
        <v>3451</v>
      </c>
      <c r="D2650" t="s">
        <v>6859</v>
      </c>
      <c r="E2650" s="7">
        <v>41140</v>
      </c>
      <c r="F2650">
        <v>42</v>
      </c>
      <c r="G2650" t="s">
        <v>7919</v>
      </c>
      <c r="H2650" t="s">
        <v>7945</v>
      </c>
      <c r="I2650" t="s">
        <v>10607</v>
      </c>
      <c r="J2650" t="s">
        <v>14044</v>
      </c>
      <c r="K2650" t="s">
        <v>17483</v>
      </c>
      <c r="L2650" t="str">
        <f>LOOKUP(ImoveisBB[[#This Row],[Vlr_venda_imovel]],Table2[Faixa],Table2[NomeFaixa])</f>
        <v>D. 35k - 50k</v>
      </c>
      <c r="M2650" t="str">
        <f>LOOKUP(ImoveisBB[[#This Row],[Desc%]],Table24[Faixa],Table24[NomeFaixa])</f>
        <v>E. 40% - 50%</v>
      </c>
      <c r="N2650">
        <f>VALUE(SUBSTITUTE(MID(ImoveisBB[[#This Row],[Desc_imovel_numeros]],3,FIND("'",ImoveisBB[[#This Row],[Desc_imovel_numeros]],3)-3),".",","))</f>
        <v>300</v>
      </c>
      <c r="O2650" s="6" t="str">
        <f>LOOKUP(ImoveisBB[[#This Row],[Area1]],Table25[Faixa],Table25[NomeFaixa])</f>
        <v>G. 200m2 - 500m2</v>
      </c>
      <c r="P2650" s="6" t="str">
        <f>IF(ISNUMBER( SEARCH("Desocupado", ImoveisBB[[#This Row],[status_imovel]] ) ), "DESOcupado", "OCUpado")</f>
        <v>OCUpado</v>
      </c>
      <c r="Q2650" s="6" t="str">
        <f>IF(ISNUMBER( SEARCH("Venda", ImoveisBB[[#This Row],[status_imovel]] ) ), "Venda Direta", "Leilão")</f>
        <v>Venda Direta</v>
      </c>
    </row>
    <row r="2651" spans="1:17" x14ac:dyDescent="0.25">
      <c r="A2651">
        <v>2650</v>
      </c>
      <c r="B2651" s="1" t="s">
        <v>2659</v>
      </c>
      <c r="C2651" t="s">
        <v>3451</v>
      </c>
      <c r="D2651" t="s">
        <v>6860</v>
      </c>
      <c r="E2651" s="7">
        <v>35727</v>
      </c>
      <c r="F2651">
        <v>47</v>
      </c>
      <c r="G2651" t="s">
        <v>7787</v>
      </c>
      <c r="H2651" t="s">
        <v>7949</v>
      </c>
      <c r="I2651" t="s">
        <v>10608</v>
      </c>
      <c r="J2651" t="s">
        <v>14045</v>
      </c>
      <c r="K2651" t="s">
        <v>17484</v>
      </c>
      <c r="L2651" t="str">
        <f>LOOKUP(ImoveisBB[[#This Row],[Vlr_venda_imovel]],Table2[Faixa],Table2[NomeFaixa])</f>
        <v>D. 35k - 50k</v>
      </c>
      <c r="M2651" t="str">
        <f>LOOKUP(ImoveisBB[[#This Row],[Desc%]],Table24[Faixa],Table24[NomeFaixa])</f>
        <v>E. 40% - 50%</v>
      </c>
      <c r="N2651">
        <f>VALUE(SUBSTITUTE(MID(ImoveisBB[[#This Row],[Desc_imovel_numeros]],3,FIND("'",ImoveisBB[[#This Row],[Desc_imovel_numeros]],3)-3),".",","))</f>
        <v>300</v>
      </c>
      <c r="O2651" s="6" t="str">
        <f>LOOKUP(ImoveisBB[[#This Row],[Area1]],Table25[Faixa],Table25[NomeFaixa])</f>
        <v>G. 200m2 - 500m2</v>
      </c>
      <c r="P2651" s="6" t="str">
        <f>IF(ISNUMBER( SEARCH("Desocupado", ImoveisBB[[#This Row],[status_imovel]] ) ), "DESOcupado", "OCUpado")</f>
        <v>OCUpado</v>
      </c>
      <c r="Q2651" s="6" t="str">
        <f>IF(ISNUMBER( SEARCH("Venda", ImoveisBB[[#This Row],[status_imovel]] ) ), "Venda Direta", "Leilão")</f>
        <v>Venda Direta</v>
      </c>
    </row>
    <row r="2652" spans="1:17" x14ac:dyDescent="0.25">
      <c r="A2652">
        <v>2651</v>
      </c>
      <c r="B2652" s="1" t="s">
        <v>2660</v>
      </c>
      <c r="C2652" t="s">
        <v>3830</v>
      </c>
      <c r="D2652" t="s">
        <v>6861</v>
      </c>
      <c r="E2652" s="7">
        <v>55377</v>
      </c>
      <c r="F2652">
        <v>45</v>
      </c>
      <c r="G2652" t="s">
        <v>7724</v>
      </c>
      <c r="H2652" t="s">
        <v>7937</v>
      </c>
      <c r="I2652" t="s">
        <v>10609</v>
      </c>
      <c r="J2652" t="s">
        <v>14046</v>
      </c>
      <c r="K2652" t="s">
        <v>17485</v>
      </c>
      <c r="L2652" t="str">
        <f>LOOKUP(ImoveisBB[[#This Row],[Vlr_venda_imovel]],Table2[Faixa],Table2[NomeFaixa])</f>
        <v>E. 50k - 65k</v>
      </c>
      <c r="M2652" t="str">
        <f>LOOKUP(ImoveisBB[[#This Row],[Desc%]],Table24[Faixa],Table24[NomeFaixa])</f>
        <v>E. 40% - 50%</v>
      </c>
      <c r="N2652">
        <f>VALUE(SUBSTITUTE(MID(ImoveisBB[[#This Row],[Desc_imovel_numeros]],3,FIND("'",ImoveisBB[[#This Row],[Desc_imovel_numeros]],3)-3),".",","))</f>
        <v>180</v>
      </c>
      <c r="O2652" s="6" t="str">
        <f>LOOKUP(ImoveisBB[[#This Row],[Area1]],Table25[Faixa],Table25[NomeFaixa])</f>
        <v>F. 150m2 - 200m2</v>
      </c>
      <c r="P2652" s="6" t="str">
        <f>IF(ISNUMBER( SEARCH("Desocupado", ImoveisBB[[#This Row],[status_imovel]] ) ), "DESOcupado", "OCUpado")</f>
        <v>OCUpado</v>
      </c>
      <c r="Q2652" s="6" t="str">
        <f>IF(ISNUMBER( SEARCH("Venda", ImoveisBB[[#This Row],[status_imovel]] ) ), "Venda Direta", "Leilão")</f>
        <v>Venda Direta</v>
      </c>
    </row>
    <row r="2653" spans="1:17" x14ac:dyDescent="0.25">
      <c r="A2653">
        <v>2652</v>
      </c>
      <c r="B2653" s="1" t="s">
        <v>2661</v>
      </c>
      <c r="C2653" t="s">
        <v>3451</v>
      </c>
      <c r="D2653" t="s">
        <v>6862</v>
      </c>
      <c r="E2653" s="7">
        <v>59769</v>
      </c>
      <c r="F2653">
        <v>46</v>
      </c>
      <c r="G2653" t="s">
        <v>7724</v>
      </c>
      <c r="H2653" t="s">
        <v>7937</v>
      </c>
      <c r="I2653" t="s">
        <v>10610</v>
      </c>
      <c r="J2653" t="s">
        <v>14047</v>
      </c>
      <c r="K2653" t="s">
        <v>17486</v>
      </c>
      <c r="L2653" t="str">
        <f>LOOKUP(ImoveisBB[[#This Row],[Vlr_venda_imovel]],Table2[Faixa],Table2[NomeFaixa])</f>
        <v>E. 50k - 65k</v>
      </c>
      <c r="M2653" t="str">
        <f>LOOKUP(ImoveisBB[[#This Row],[Desc%]],Table24[Faixa],Table24[NomeFaixa])</f>
        <v>E. 40% - 50%</v>
      </c>
      <c r="N2653">
        <f>VALUE(SUBSTITUTE(MID(ImoveisBB[[#This Row],[Desc_imovel_numeros]],3,FIND("'",ImoveisBB[[#This Row],[Desc_imovel_numeros]],3)-3),".",","))</f>
        <v>180</v>
      </c>
      <c r="O2653" s="6" t="str">
        <f>LOOKUP(ImoveisBB[[#This Row],[Area1]],Table25[Faixa],Table25[NomeFaixa])</f>
        <v>F. 150m2 - 200m2</v>
      </c>
      <c r="P2653" s="6" t="str">
        <f>IF(ISNUMBER( SEARCH("Desocupado", ImoveisBB[[#This Row],[status_imovel]] ) ), "DESOcupado", "OCUpado")</f>
        <v>OCUpado</v>
      </c>
      <c r="Q2653" s="6" t="str">
        <f>IF(ISNUMBER( SEARCH("Venda", ImoveisBB[[#This Row],[status_imovel]] ) ), "Venda Direta", "Leilão")</f>
        <v>Venda Direta</v>
      </c>
    </row>
    <row r="2654" spans="1:17" x14ac:dyDescent="0.25">
      <c r="A2654">
        <v>2653</v>
      </c>
      <c r="B2654" s="1" t="s">
        <v>2662</v>
      </c>
      <c r="C2654" t="s">
        <v>3474</v>
      </c>
      <c r="D2654" t="s">
        <v>6863</v>
      </c>
      <c r="E2654" s="7">
        <v>58465</v>
      </c>
      <c r="F2654">
        <v>38</v>
      </c>
      <c r="G2654" t="s">
        <v>7724</v>
      </c>
      <c r="H2654" t="s">
        <v>7937</v>
      </c>
      <c r="I2654" t="s">
        <v>10611</v>
      </c>
      <c r="J2654" t="s">
        <v>14048</v>
      </c>
      <c r="K2654" t="s">
        <v>17487</v>
      </c>
      <c r="L2654" t="str">
        <f>LOOKUP(ImoveisBB[[#This Row],[Vlr_venda_imovel]],Table2[Faixa],Table2[NomeFaixa])</f>
        <v>E. 50k - 65k</v>
      </c>
      <c r="M2654" t="str">
        <f>LOOKUP(ImoveisBB[[#This Row],[Desc%]],Table24[Faixa],Table24[NomeFaixa])</f>
        <v>D. 30% - 40%</v>
      </c>
      <c r="N2654">
        <f>VALUE(SUBSTITUTE(MID(ImoveisBB[[#This Row],[Desc_imovel_numeros]],3,FIND("'",ImoveisBB[[#This Row],[Desc_imovel_numeros]],3)-3),".",","))</f>
        <v>180</v>
      </c>
      <c r="O2654" s="6" t="str">
        <f>LOOKUP(ImoveisBB[[#This Row],[Area1]],Table25[Faixa],Table25[NomeFaixa])</f>
        <v>F. 150m2 - 200m2</v>
      </c>
      <c r="P2654" s="6" t="str">
        <f>IF(ISNUMBER( SEARCH("Desocupado", ImoveisBB[[#This Row],[status_imovel]] ) ), "DESOcupado", "OCUpado")</f>
        <v>OCUpado</v>
      </c>
      <c r="Q2654" s="6" t="str">
        <f>IF(ISNUMBER( SEARCH("Venda", ImoveisBB[[#This Row],[status_imovel]] ) ), "Venda Direta", "Leilão")</f>
        <v>Leilão</v>
      </c>
    </row>
    <row r="2655" spans="1:17" x14ac:dyDescent="0.25">
      <c r="A2655">
        <v>2654</v>
      </c>
      <c r="B2655" s="1" t="s">
        <v>2663</v>
      </c>
      <c r="C2655" t="s">
        <v>3501</v>
      </c>
      <c r="D2655" t="s">
        <v>6864</v>
      </c>
      <c r="E2655" s="7">
        <v>60867</v>
      </c>
      <c r="F2655">
        <v>40</v>
      </c>
      <c r="G2655" t="s">
        <v>7724</v>
      </c>
      <c r="H2655" t="s">
        <v>7937</v>
      </c>
      <c r="I2655" t="s">
        <v>10612</v>
      </c>
      <c r="J2655" t="s">
        <v>14049</v>
      </c>
      <c r="K2655" t="s">
        <v>17488</v>
      </c>
      <c r="L2655" t="str">
        <f>LOOKUP(ImoveisBB[[#This Row],[Vlr_venda_imovel]],Table2[Faixa],Table2[NomeFaixa])</f>
        <v>E. 50k - 65k</v>
      </c>
      <c r="M2655" t="str">
        <f>LOOKUP(ImoveisBB[[#This Row],[Desc%]],Table24[Faixa],Table24[NomeFaixa])</f>
        <v>E. 40% - 50%</v>
      </c>
      <c r="N2655">
        <f>VALUE(SUBSTITUTE(MID(ImoveisBB[[#This Row],[Desc_imovel_numeros]],3,FIND("'",ImoveisBB[[#This Row],[Desc_imovel_numeros]],3)-3),".",","))</f>
        <v>210</v>
      </c>
      <c r="O2655" s="6" t="str">
        <f>LOOKUP(ImoveisBB[[#This Row],[Area1]],Table25[Faixa],Table25[NomeFaixa])</f>
        <v>G. 200m2 - 500m2</v>
      </c>
      <c r="P2655" s="6" t="str">
        <f>IF(ISNUMBER( SEARCH("Desocupado", ImoveisBB[[#This Row],[status_imovel]] ) ), "DESOcupado", "OCUpado")</f>
        <v>OCUpado</v>
      </c>
      <c r="Q2655" s="6" t="str">
        <f>IF(ISNUMBER( SEARCH("Venda", ImoveisBB[[#This Row],[status_imovel]] ) ), "Venda Direta", "Leilão")</f>
        <v>Leilão</v>
      </c>
    </row>
    <row r="2656" spans="1:17" x14ac:dyDescent="0.25">
      <c r="A2656">
        <v>2655</v>
      </c>
      <c r="B2656" s="1" t="s">
        <v>2664</v>
      </c>
      <c r="C2656" t="s">
        <v>3457</v>
      </c>
      <c r="D2656" t="s">
        <v>6865</v>
      </c>
      <c r="E2656" s="7">
        <v>44590</v>
      </c>
      <c r="F2656">
        <v>26</v>
      </c>
      <c r="G2656" t="s">
        <v>7727</v>
      </c>
      <c r="H2656" t="s">
        <v>7939</v>
      </c>
      <c r="I2656" t="s">
        <v>10613</v>
      </c>
      <c r="J2656" t="s">
        <v>14050</v>
      </c>
      <c r="K2656" t="s">
        <v>17489</v>
      </c>
      <c r="L2656" t="str">
        <f>LOOKUP(ImoveisBB[[#This Row],[Vlr_venda_imovel]],Table2[Faixa],Table2[NomeFaixa])</f>
        <v>D. 35k - 50k</v>
      </c>
      <c r="M2656" t="str">
        <f>LOOKUP(ImoveisBB[[#This Row],[Desc%]],Table24[Faixa],Table24[NomeFaixa])</f>
        <v>C. 20% - 30%</v>
      </c>
      <c r="N2656">
        <f>VALUE(SUBSTITUTE(MID(ImoveisBB[[#This Row],[Desc_imovel_numeros]],3,FIND("'",ImoveisBB[[#This Row],[Desc_imovel_numeros]],3)-3),".",","))</f>
        <v>108</v>
      </c>
      <c r="O2656" s="6" t="str">
        <f>LOOKUP(ImoveisBB[[#This Row],[Area1]],Table25[Faixa],Table25[NomeFaixa])</f>
        <v>E. 100m2 - 150m2</v>
      </c>
      <c r="P2656" s="6" t="str">
        <f>IF(ISNUMBER( SEARCH("Desocupado", ImoveisBB[[#This Row],[status_imovel]] ) ), "DESOcupado", "OCUpado")</f>
        <v>OCUpado</v>
      </c>
      <c r="Q2656" s="6" t="str">
        <f>IF(ISNUMBER( SEARCH("Venda", ImoveisBB[[#This Row],[status_imovel]] ) ), "Venda Direta", "Leilão")</f>
        <v>Venda Direta</v>
      </c>
    </row>
    <row r="2657" spans="1:17" x14ac:dyDescent="0.25">
      <c r="A2657">
        <v>2656</v>
      </c>
      <c r="B2657" s="1" t="s">
        <v>2665</v>
      </c>
      <c r="C2657" t="s">
        <v>3463</v>
      </c>
      <c r="D2657" t="s">
        <v>6866</v>
      </c>
      <c r="E2657" s="7">
        <v>36742</v>
      </c>
      <c r="F2657">
        <v>34</v>
      </c>
      <c r="G2657" t="s">
        <v>7727</v>
      </c>
      <c r="H2657" t="s">
        <v>7939</v>
      </c>
      <c r="I2657" t="s">
        <v>10614</v>
      </c>
      <c r="J2657" t="s">
        <v>14051</v>
      </c>
      <c r="K2657" t="s">
        <v>17490</v>
      </c>
      <c r="L2657" t="str">
        <f>LOOKUP(ImoveisBB[[#This Row],[Vlr_venda_imovel]],Table2[Faixa],Table2[NomeFaixa])</f>
        <v>D. 35k - 50k</v>
      </c>
      <c r="M2657" t="str">
        <f>LOOKUP(ImoveisBB[[#This Row],[Desc%]],Table24[Faixa],Table24[NomeFaixa])</f>
        <v>D. 30% - 40%</v>
      </c>
      <c r="N2657">
        <f>VALUE(SUBSTITUTE(MID(ImoveisBB[[#This Row],[Desc_imovel_numeros]],3,FIND("'",ImoveisBB[[#This Row],[Desc_imovel_numeros]],3)-3),".",","))</f>
        <v>73.16</v>
      </c>
      <c r="O2657" s="6" t="str">
        <f>LOOKUP(ImoveisBB[[#This Row],[Area1]],Table25[Faixa],Table25[NomeFaixa])</f>
        <v>C. 50m2 - 75m2</v>
      </c>
      <c r="P2657" s="6" t="str">
        <f>IF(ISNUMBER( SEARCH("Desocupado", ImoveisBB[[#This Row],[status_imovel]] ) ), "DESOcupado", "OCUpado")</f>
        <v>OCUpado</v>
      </c>
      <c r="Q2657" s="6" t="str">
        <f>IF(ISNUMBER( SEARCH("Venda", ImoveisBB[[#This Row],[status_imovel]] ) ), "Venda Direta", "Leilão")</f>
        <v>Venda Direta</v>
      </c>
    </row>
    <row r="2658" spans="1:17" x14ac:dyDescent="0.25">
      <c r="A2658">
        <v>2657</v>
      </c>
      <c r="B2658" s="1" t="s">
        <v>2666</v>
      </c>
      <c r="C2658" t="s">
        <v>3796</v>
      </c>
      <c r="D2658" t="s">
        <v>6867</v>
      </c>
      <c r="E2658" s="7">
        <v>64092</v>
      </c>
      <c r="F2658">
        <v>51</v>
      </c>
      <c r="G2658" t="s">
        <v>7724</v>
      </c>
      <c r="H2658" t="s">
        <v>7937</v>
      </c>
      <c r="I2658" t="s">
        <v>10615</v>
      </c>
      <c r="J2658" t="s">
        <v>14052</v>
      </c>
      <c r="K2658" t="s">
        <v>17491</v>
      </c>
      <c r="L2658" t="str">
        <f>LOOKUP(ImoveisBB[[#This Row],[Vlr_venda_imovel]],Table2[Faixa],Table2[NomeFaixa])</f>
        <v>E. 50k - 65k</v>
      </c>
      <c r="M2658" t="str">
        <f>LOOKUP(ImoveisBB[[#This Row],[Desc%]],Table24[Faixa],Table24[NomeFaixa])</f>
        <v>F. 50% - 60%</v>
      </c>
      <c r="N2658">
        <f>VALUE(SUBSTITUTE(MID(ImoveisBB[[#This Row],[Desc_imovel_numeros]],3,FIND("'",ImoveisBB[[#This Row],[Desc_imovel_numeros]],3)-3),".",","))</f>
        <v>225</v>
      </c>
      <c r="O2658" s="6" t="str">
        <f>LOOKUP(ImoveisBB[[#This Row],[Area1]],Table25[Faixa],Table25[NomeFaixa])</f>
        <v>G. 200m2 - 500m2</v>
      </c>
      <c r="P2658" s="6" t="str">
        <f>IF(ISNUMBER( SEARCH("Desocupado", ImoveisBB[[#This Row],[status_imovel]] ) ), "DESOcupado", "OCUpado")</f>
        <v>OCUpado</v>
      </c>
      <c r="Q2658" s="6" t="str">
        <f>IF(ISNUMBER( SEARCH("Venda", ImoveisBB[[#This Row],[status_imovel]] ) ), "Venda Direta", "Leilão")</f>
        <v>Venda Direta</v>
      </c>
    </row>
    <row r="2659" spans="1:17" x14ac:dyDescent="0.25">
      <c r="A2659">
        <v>2658</v>
      </c>
      <c r="B2659" s="1" t="s">
        <v>2667</v>
      </c>
      <c r="C2659" t="s">
        <v>3451</v>
      </c>
      <c r="D2659" t="s">
        <v>6868</v>
      </c>
      <c r="E2659" s="7">
        <v>65363</v>
      </c>
      <c r="F2659">
        <v>28</v>
      </c>
      <c r="G2659" t="s">
        <v>7722</v>
      </c>
      <c r="H2659" t="s">
        <v>7937</v>
      </c>
      <c r="I2659" t="s">
        <v>10616</v>
      </c>
      <c r="J2659" t="s">
        <v>14053</v>
      </c>
      <c r="K2659" t="s">
        <v>17492</v>
      </c>
      <c r="L2659" t="str">
        <f>LOOKUP(ImoveisBB[[#This Row],[Vlr_venda_imovel]],Table2[Faixa],Table2[NomeFaixa])</f>
        <v>F. 65k - 80k</v>
      </c>
      <c r="M2659" t="str">
        <f>LOOKUP(ImoveisBB[[#This Row],[Desc%]],Table24[Faixa],Table24[NomeFaixa])</f>
        <v>C. 20% - 30%</v>
      </c>
      <c r="N2659">
        <f>VALUE(SUBSTITUTE(MID(ImoveisBB[[#This Row],[Desc_imovel_numeros]],3,FIND("'",ImoveisBB[[#This Row],[Desc_imovel_numeros]],3)-3),".",","))</f>
        <v>54</v>
      </c>
      <c r="O2659" s="6" t="str">
        <f>LOOKUP(ImoveisBB[[#This Row],[Area1]],Table25[Faixa],Table25[NomeFaixa])</f>
        <v>C. 50m2 - 75m2</v>
      </c>
      <c r="P2659" s="6" t="str">
        <f>IF(ISNUMBER( SEARCH("Desocupado", ImoveisBB[[#This Row],[status_imovel]] ) ), "DESOcupado", "OCUpado")</f>
        <v>OCUpado</v>
      </c>
      <c r="Q2659" s="6" t="str">
        <f>IF(ISNUMBER( SEARCH("Venda", ImoveisBB[[#This Row],[status_imovel]] ) ), "Venda Direta", "Leilão")</f>
        <v>Leilão</v>
      </c>
    </row>
    <row r="2660" spans="1:17" x14ac:dyDescent="0.25">
      <c r="A2660">
        <v>2659</v>
      </c>
      <c r="B2660" s="1" t="s">
        <v>2668</v>
      </c>
      <c r="C2660" t="s">
        <v>3451</v>
      </c>
      <c r="D2660" t="s">
        <v>6869</v>
      </c>
      <c r="E2660" s="7">
        <v>40057</v>
      </c>
      <c r="F2660">
        <v>30</v>
      </c>
      <c r="G2660" t="s">
        <v>7920</v>
      </c>
      <c r="H2660" t="s">
        <v>7949</v>
      </c>
      <c r="I2660" t="s">
        <v>10617</v>
      </c>
      <c r="J2660" t="s">
        <v>14054</v>
      </c>
      <c r="K2660" t="s">
        <v>17493</v>
      </c>
      <c r="L2660" t="str">
        <f>LOOKUP(ImoveisBB[[#This Row],[Vlr_venda_imovel]],Table2[Faixa],Table2[NomeFaixa])</f>
        <v>D. 35k - 50k</v>
      </c>
      <c r="M2660" t="str">
        <f>LOOKUP(ImoveisBB[[#This Row],[Desc%]],Table24[Faixa],Table24[NomeFaixa])</f>
        <v>D. 30% - 40%</v>
      </c>
      <c r="N2660">
        <f>VALUE(SUBSTITUTE(MID(ImoveisBB[[#This Row],[Desc_imovel_numeros]],3,FIND("'",ImoveisBB[[#This Row],[Desc_imovel_numeros]],3)-3),".",","))</f>
        <v>200</v>
      </c>
      <c r="O2660" s="6" t="str">
        <f>LOOKUP(ImoveisBB[[#This Row],[Area1]],Table25[Faixa],Table25[NomeFaixa])</f>
        <v>G. 200m2 - 500m2</v>
      </c>
      <c r="P2660" s="6" t="str">
        <f>IF(ISNUMBER( SEARCH("Desocupado", ImoveisBB[[#This Row],[status_imovel]] ) ), "DESOcupado", "OCUpado")</f>
        <v>OCUpado</v>
      </c>
      <c r="Q2660" s="6" t="str">
        <f>IF(ISNUMBER( SEARCH("Venda", ImoveisBB[[#This Row],[status_imovel]] ) ), "Venda Direta", "Leilão")</f>
        <v>Leilão</v>
      </c>
    </row>
    <row r="2661" spans="1:17" x14ac:dyDescent="0.25">
      <c r="A2661">
        <v>2660</v>
      </c>
      <c r="B2661" s="1" t="s">
        <v>2669</v>
      </c>
      <c r="C2661" t="s">
        <v>3471</v>
      </c>
      <c r="D2661" t="s">
        <v>6870</v>
      </c>
      <c r="E2661" s="7">
        <v>41478</v>
      </c>
      <c r="F2661">
        <v>33</v>
      </c>
      <c r="G2661" t="s">
        <v>7920</v>
      </c>
      <c r="H2661" t="s">
        <v>7949</v>
      </c>
      <c r="I2661" t="s">
        <v>10618</v>
      </c>
      <c r="J2661" t="s">
        <v>14055</v>
      </c>
      <c r="K2661" t="s">
        <v>17494</v>
      </c>
      <c r="L2661" t="str">
        <f>LOOKUP(ImoveisBB[[#This Row],[Vlr_venda_imovel]],Table2[Faixa],Table2[NomeFaixa])</f>
        <v>D. 35k - 50k</v>
      </c>
      <c r="M2661" t="str">
        <f>LOOKUP(ImoveisBB[[#This Row],[Desc%]],Table24[Faixa],Table24[NomeFaixa])</f>
        <v>D. 30% - 40%</v>
      </c>
      <c r="N2661">
        <f>VALUE(SUBSTITUTE(MID(ImoveisBB[[#This Row],[Desc_imovel_numeros]],3,FIND("'",ImoveisBB[[#This Row],[Desc_imovel_numeros]],3)-3),".",","))</f>
        <v>200</v>
      </c>
      <c r="O2661" s="6" t="str">
        <f>LOOKUP(ImoveisBB[[#This Row],[Area1]],Table25[Faixa],Table25[NomeFaixa])</f>
        <v>G. 200m2 - 500m2</v>
      </c>
      <c r="P2661" s="6" t="str">
        <f>IF(ISNUMBER( SEARCH("Desocupado", ImoveisBB[[#This Row],[status_imovel]] ) ), "DESOcupado", "OCUpado")</f>
        <v>OCUpado</v>
      </c>
      <c r="Q2661" s="6" t="str">
        <f>IF(ISNUMBER( SEARCH("Venda", ImoveisBB[[#This Row],[status_imovel]] ) ), "Venda Direta", "Leilão")</f>
        <v>Leilão</v>
      </c>
    </row>
    <row r="2662" spans="1:17" x14ac:dyDescent="0.25">
      <c r="A2662">
        <v>2661</v>
      </c>
      <c r="B2662" s="1" t="s">
        <v>2670</v>
      </c>
      <c r="C2662" t="s">
        <v>3463</v>
      </c>
      <c r="D2662" t="s">
        <v>6871</v>
      </c>
      <c r="E2662" s="7">
        <v>32481</v>
      </c>
      <c r="F2662">
        <v>20</v>
      </c>
      <c r="G2662" t="s">
        <v>7921</v>
      </c>
      <c r="H2662" t="s">
        <v>7956</v>
      </c>
      <c r="I2662" t="s">
        <v>10619</v>
      </c>
      <c r="J2662" t="s">
        <v>14056</v>
      </c>
      <c r="K2662" t="s">
        <v>17495</v>
      </c>
      <c r="L2662" t="str">
        <f>LOOKUP(ImoveisBB[[#This Row],[Vlr_venda_imovel]],Table2[Faixa],Table2[NomeFaixa])</f>
        <v>C. 25k - 35k</v>
      </c>
      <c r="M2662" t="str">
        <f>LOOKUP(ImoveisBB[[#This Row],[Desc%]],Table24[Faixa],Table24[NomeFaixa])</f>
        <v>C. 20% - 30%</v>
      </c>
      <c r="N2662">
        <f>VALUE(SUBSTITUTE(MID(ImoveisBB[[#This Row],[Desc_imovel_numeros]],3,FIND("'",ImoveisBB[[#This Row],[Desc_imovel_numeros]],3)-3),".",","))</f>
        <v>116.6</v>
      </c>
      <c r="O2662" s="6" t="str">
        <f>LOOKUP(ImoveisBB[[#This Row],[Area1]],Table25[Faixa],Table25[NomeFaixa])</f>
        <v>E. 100m2 - 150m2</v>
      </c>
      <c r="P2662" s="6" t="str">
        <f>IF(ISNUMBER( SEARCH("Desocupado", ImoveisBB[[#This Row],[status_imovel]] ) ), "DESOcupado", "OCUpado")</f>
        <v>OCUpado</v>
      </c>
      <c r="Q2662" s="6" t="str">
        <f>IF(ISNUMBER( SEARCH("Venda", ImoveisBB[[#This Row],[status_imovel]] ) ), "Venda Direta", "Leilão")</f>
        <v>Leilão</v>
      </c>
    </row>
    <row r="2663" spans="1:17" x14ac:dyDescent="0.25">
      <c r="A2663">
        <v>2662</v>
      </c>
      <c r="B2663" s="1" t="s">
        <v>2671</v>
      </c>
      <c r="C2663" t="s">
        <v>3451</v>
      </c>
      <c r="D2663" t="s">
        <v>6872</v>
      </c>
      <c r="E2663" s="7">
        <v>57299</v>
      </c>
      <c r="F2663">
        <v>24</v>
      </c>
      <c r="G2663" t="s">
        <v>7922</v>
      </c>
      <c r="H2663" t="s">
        <v>7945</v>
      </c>
      <c r="I2663" t="s">
        <v>10620</v>
      </c>
      <c r="J2663" t="s">
        <v>14057</v>
      </c>
      <c r="K2663" t="s">
        <v>17496</v>
      </c>
      <c r="L2663" t="str">
        <f>LOOKUP(ImoveisBB[[#This Row],[Vlr_venda_imovel]],Table2[Faixa],Table2[NomeFaixa])</f>
        <v>E. 50k - 65k</v>
      </c>
      <c r="M2663" t="str">
        <f>LOOKUP(ImoveisBB[[#This Row],[Desc%]],Table24[Faixa],Table24[NomeFaixa])</f>
        <v>C. 20% - 30%</v>
      </c>
      <c r="N2663">
        <f>VALUE(SUBSTITUTE(MID(ImoveisBB[[#This Row],[Desc_imovel_numeros]],3,FIND("'",ImoveisBB[[#This Row],[Desc_imovel_numeros]],3)-3),".",","))</f>
        <v>231.04</v>
      </c>
      <c r="O2663" s="6" t="str">
        <f>LOOKUP(ImoveisBB[[#This Row],[Area1]],Table25[Faixa],Table25[NomeFaixa])</f>
        <v>G. 200m2 - 500m2</v>
      </c>
      <c r="P2663" s="6" t="str">
        <f>IF(ISNUMBER( SEARCH("Desocupado", ImoveisBB[[#This Row],[status_imovel]] ) ), "DESOcupado", "OCUpado")</f>
        <v>OCUpado</v>
      </c>
      <c r="Q2663" s="6" t="str">
        <f>IF(ISNUMBER( SEARCH("Venda", ImoveisBB[[#This Row],[status_imovel]] ) ), "Venda Direta", "Leilão")</f>
        <v>Leilão</v>
      </c>
    </row>
    <row r="2664" spans="1:17" x14ac:dyDescent="0.25">
      <c r="A2664">
        <v>2663</v>
      </c>
      <c r="B2664" s="1" t="s">
        <v>2672</v>
      </c>
      <c r="C2664" t="s">
        <v>3477</v>
      </c>
      <c r="D2664" t="s">
        <v>6873</v>
      </c>
      <c r="E2664" s="7">
        <v>48311</v>
      </c>
      <c r="F2664">
        <v>46</v>
      </c>
      <c r="G2664" t="s">
        <v>7723</v>
      </c>
      <c r="H2664" t="s">
        <v>7937</v>
      </c>
      <c r="I2664" t="s">
        <v>10621</v>
      </c>
      <c r="J2664" t="s">
        <v>14058</v>
      </c>
      <c r="K2664" t="s">
        <v>17497</v>
      </c>
      <c r="L2664" t="str">
        <f>LOOKUP(ImoveisBB[[#This Row],[Vlr_venda_imovel]],Table2[Faixa],Table2[NomeFaixa])</f>
        <v>D. 35k - 50k</v>
      </c>
      <c r="M2664" t="str">
        <f>LOOKUP(ImoveisBB[[#This Row],[Desc%]],Table24[Faixa],Table24[NomeFaixa])</f>
        <v>E. 40% - 50%</v>
      </c>
      <c r="N2664">
        <f>VALUE(SUBSTITUTE(MID(ImoveisBB[[#This Row],[Desc_imovel_numeros]],3,FIND("'",ImoveisBB[[#This Row],[Desc_imovel_numeros]],3)-3),".",","))</f>
        <v>180</v>
      </c>
      <c r="O2664" s="6" t="str">
        <f>LOOKUP(ImoveisBB[[#This Row],[Area1]],Table25[Faixa],Table25[NomeFaixa])</f>
        <v>F. 150m2 - 200m2</v>
      </c>
      <c r="P2664" s="6" t="str">
        <f>IF(ISNUMBER( SEARCH("Desocupado", ImoveisBB[[#This Row],[status_imovel]] ) ), "DESOcupado", "OCUpado")</f>
        <v>OCUpado</v>
      </c>
      <c r="Q2664" s="6" t="str">
        <f>IF(ISNUMBER( SEARCH("Venda", ImoveisBB[[#This Row],[status_imovel]] ) ), "Venda Direta", "Leilão")</f>
        <v>Venda Direta</v>
      </c>
    </row>
    <row r="2665" spans="1:17" x14ac:dyDescent="0.25">
      <c r="A2665">
        <v>2664</v>
      </c>
      <c r="B2665" s="1" t="s">
        <v>2673</v>
      </c>
      <c r="C2665" t="s">
        <v>4114</v>
      </c>
      <c r="D2665" t="s">
        <v>6874</v>
      </c>
      <c r="E2665" s="7">
        <v>32615</v>
      </c>
      <c r="F2665">
        <v>57</v>
      </c>
      <c r="G2665" t="s">
        <v>7923</v>
      </c>
      <c r="H2665" t="s">
        <v>7945</v>
      </c>
      <c r="I2665" t="s">
        <v>10622</v>
      </c>
      <c r="J2665" t="s">
        <v>14059</v>
      </c>
      <c r="K2665" t="s">
        <v>17498</v>
      </c>
      <c r="L2665" t="str">
        <f>LOOKUP(ImoveisBB[[#This Row],[Vlr_venda_imovel]],Table2[Faixa],Table2[NomeFaixa])</f>
        <v>C. 25k - 35k</v>
      </c>
      <c r="M2665" t="str">
        <f>LOOKUP(ImoveisBB[[#This Row],[Desc%]],Table24[Faixa],Table24[NomeFaixa])</f>
        <v>F. 50% - 60%</v>
      </c>
      <c r="N2665">
        <f>VALUE(SUBSTITUTE(MID(ImoveisBB[[#This Row],[Desc_imovel_numeros]],3,FIND("'",ImoveisBB[[#This Row],[Desc_imovel_numeros]],3)-3),".",","))</f>
        <v>200</v>
      </c>
      <c r="O2665" s="6" t="str">
        <f>LOOKUP(ImoveisBB[[#This Row],[Area1]],Table25[Faixa],Table25[NomeFaixa])</f>
        <v>G. 200m2 - 500m2</v>
      </c>
      <c r="P2665" s="6" t="str">
        <f>IF(ISNUMBER( SEARCH("Desocupado", ImoveisBB[[#This Row],[status_imovel]] ) ), "DESOcupado", "OCUpado")</f>
        <v>OCUpado</v>
      </c>
      <c r="Q2665" s="6" t="str">
        <f>IF(ISNUMBER( SEARCH("Venda", ImoveisBB[[#This Row],[status_imovel]] ) ), "Venda Direta", "Leilão")</f>
        <v>Venda Direta</v>
      </c>
    </row>
    <row r="2666" spans="1:17" x14ac:dyDescent="0.25">
      <c r="A2666">
        <v>2665</v>
      </c>
      <c r="B2666" s="1" t="s">
        <v>2674</v>
      </c>
      <c r="C2666" t="s">
        <v>4115</v>
      </c>
      <c r="D2666" t="s">
        <v>6875</v>
      </c>
      <c r="E2666" s="7">
        <v>75125</v>
      </c>
      <c r="F2666">
        <v>75</v>
      </c>
      <c r="G2666" t="s">
        <v>7785</v>
      </c>
      <c r="H2666" t="s">
        <v>7948</v>
      </c>
      <c r="I2666" t="s">
        <v>10623</v>
      </c>
      <c r="J2666" t="s">
        <v>14060</v>
      </c>
      <c r="K2666" t="s">
        <v>17499</v>
      </c>
      <c r="L2666" t="str">
        <f>LOOKUP(ImoveisBB[[#This Row],[Vlr_venda_imovel]],Table2[Faixa],Table2[NomeFaixa])</f>
        <v>F. 65k - 80k</v>
      </c>
      <c r="M2666" t="str">
        <f>LOOKUP(ImoveisBB[[#This Row],[Desc%]],Table24[Faixa],Table24[NomeFaixa])</f>
        <v>H. 70% - 80%</v>
      </c>
      <c r="N2666">
        <f>VALUE(SUBSTITUTE(MID(ImoveisBB[[#This Row],[Desc_imovel_numeros]],3,FIND("'",ImoveisBB[[#This Row],[Desc_imovel_numeros]],3)-3),".",","))</f>
        <v>1428</v>
      </c>
      <c r="O2666" s="6" t="str">
        <f>LOOKUP(ImoveisBB[[#This Row],[Area1]],Table25[Faixa],Table25[NomeFaixa])</f>
        <v>I. 1.000m2 - 5.000m2</v>
      </c>
      <c r="P2666" s="6" t="str">
        <f>IF(ISNUMBER( SEARCH("Desocupado", ImoveisBB[[#This Row],[status_imovel]] ) ), "DESOcupado", "OCUpado")</f>
        <v>OCUpado</v>
      </c>
      <c r="Q2666" s="6" t="str">
        <f>IF(ISNUMBER( SEARCH("Venda", ImoveisBB[[#This Row],[status_imovel]] ) ), "Venda Direta", "Leilão")</f>
        <v>Venda Direta</v>
      </c>
    </row>
    <row r="2667" spans="1:17" x14ac:dyDescent="0.25">
      <c r="A2667">
        <v>2666</v>
      </c>
      <c r="B2667" s="1" t="s">
        <v>2675</v>
      </c>
      <c r="C2667" t="s">
        <v>3451</v>
      </c>
      <c r="D2667" t="s">
        <v>6876</v>
      </c>
      <c r="E2667" s="7">
        <v>37825</v>
      </c>
      <c r="F2667">
        <v>21</v>
      </c>
      <c r="G2667" t="s">
        <v>7795</v>
      </c>
      <c r="H2667" t="s">
        <v>7946</v>
      </c>
      <c r="I2667" t="s">
        <v>10624</v>
      </c>
      <c r="J2667" t="s">
        <v>14061</v>
      </c>
      <c r="K2667" t="s">
        <v>17500</v>
      </c>
      <c r="L2667" t="str">
        <f>LOOKUP(ImoveisBB[[#This Row],[Vlr_venda_imovel]],Table2[Faixa],Table2[NomeFaixa])</f>
        <v>D. 35k - 50k</v>
      </c>
      <c r="M2667" t="str">
        <f>LOOKUP(ImoveisBB[[#This Row],[Desc%]],Table24[Faixa],Table24[NomeFaixa])</f>
        <v>C. 20% - 30%</v>
      </c>
      <c r="N2667">
        <f>VALUE(SUBSTITUTE(MID(ImoveisBB[[#This Row],[Desc_imovel_numeros]],3,FIND("'",ImoveisBB[[#This Row],[Desc_imovel_numeros]],3)-3),".",","))</f>
        <v>128</v>
      </c>
      <c r="O2667" s="6" t="str">
        <f>LOOKUP(ImoveisBB[[#This Row],[Area1]],Table25[Faixa],Table25[NomeFaixa])</f>
        <v>E. 100m2 - 150m2</v>
      </c>
      <c r="P2667" s="6" t="str">
        <f>IF(ISNUMBER( SEARCH("Desocupado", ImoveisBB[[#This Row],[status_imovel]] ) ), "DESOcupado", "OCUpado")</f>
        <v>OCUpado</v>
      </c>
      <c r="Q2667" s="6" t="str">
        <f>IF(ISNUMBER( SEARCH("Venda", ImoveisBB[[#This Row],[status_imovel]] ) ), "Venda Direta", "Leilão")</f>
        <v>Leilão</v>
      </c>
    </row>
    <row r="2668" spans="1:17" hidden="1" x14ac:dyDescent="0.25">
      <c r="A2668">
        <v>2667</v>
      </c>
      <c r="B2668" s="1" t="s">
        <v>2676</v>
      </c>
      <c r="C2668" t="s">
        <v>4116</v>
      </c>
      <c r="D2668" t="s">
        <v>6877</v>
      </c>
      <c r="E2668" t="s">
        <v>7659</v>
      </c>
      <c r="F2668" t="s">
        <v>7721</v>
      </c>
      <c r="G2668" t="s">
        <v>7924</v>
      </c>
      <c r="H2668" t="s">
        <v>7945</v>
      </c>
      <c r="I2668" t="s">
        <v>10625</v>
      </c>
      <c r="J2668" t="s">
        <v>14062</v>
      </c>
      <c r="K2668" t="s">
        <v>17501</v>
      </c>
      <c r="L2668" t="e">
        <f>LOOKUP(ImoveisBB[[#This Row],[Vlr_venda_imovel]],Table2[Faixa],Table2[NomeFaixa])</f>
        <v>#N/A</v>
      </c>
      <c r="M2668" t="e">
        <f>LOOKUP(ImoveisBB[[#This Row],[Desc%]],Table24[Faixa],Table24[NomeFaixa])</f>
        <v>#N/A</v>
      </c>
      <c r="N2668">
        <f>VALUE(SUBSTITUTE(MID(ImoveisBB[[#This Row],[Desc_imovel_numeros]],3,FIND("'",ImoveisBB[[#This Row],[Desc_imovel_numeros]],3)-3),".",","))</f>
        <v>135</v>
      </c>
      <c r="O2668" s="6" t="str">
        <f>LOOKUP(ImoveisBB[[#This Row],[Area1]],Table25[Faixa],Table25[NomeFaixa])</f>
        <v>E. 100m2 - 150m2</v>
      </c>
      <c r="P2668" s="6" t="str">
        <f>IF(ISNUMBER( SEARCH("Desocupado", ImoveisBB[[#This Row],[status_imovel]] ) ), "DESOcupado", "OCUpado")</f>
        <v>OCUpado</v>
      </c>
      <c r="Q2668" s="6" t="str">
        <f>IF(ISNUMBER( SEARCH("Venda", ImoveisBB[[#This Row],[status_imovel]] ) ), "Venda Direta", "Leilão")</f>
        <v>Leilão</v>
      </c>
    </row>
    <row r="2669" spans="1:17" x14ac:dyDescent="0.25">
      <c r="A2669">
        <v>2668</v>
      </c>
      <c r="B2669" s="1" t="s">
        <v>2677</v>
      </c>
      <c r="C2669" t="s">
        <v>3463</v>
      </c>
      <c r="D2669" t="s">
        <v>6878</v>
      </c>
      <c r="E2669" s="7">
        <v>43846</v>
      </c>
      <c r="F2669">
        <v>13</v>
      </c>
      <c r="G2669" t="s">
        <v>7924</v>
      </c>
      <c r="H2669" t="s">
        <v>7945</v>
      </c>
      <c r="I2669" t="s">
        <v>10626</v>
      </c>
      <c r="J2669" t="s">
        <v>14063</v>
      </c>
      <c r="K2669" t="s">
        <v>17502</v>
      </c>
      <c r="L2669" t="str">
        <f>LOOKUP(ImoveisBB[[#This Row],[Vlr_venda_imovel]],Table2[Faixa],Table2[NomeFaixa])</f>
        <v>D. 35k - 50k</v>
      </c>
      <c r="M2669" t="str">
        <f>LOOKUP(ImoveisBB[[#This Row],[Desc%]],Table24[Faixa],Table24[NomeFaixa])</f>
        <v>B. 10% - 20%</v>
      </c>
      <c r="N2669">
        <f>VALUE(SUBSTITUTE(MID(ImoveisBB[[#This Row],[Desc_imovel_numeros]],3,FIND("'",ImoveisBB[[#This Row],[Desc_imovel_numeros]],3)-3),".",","))</f>
        <v>98.4</v>
      </c>
      <c r="O2669" s="6" t="str">
        <f>LOOKUP(ImoveisBB[[#This Row],[Area1]],Table25[Faixa],Table25[NomeFaixa])</f>
        <v>D. 75m2 - 100m2</v>
      </c>
      <c r="P2669" s="6" t="str">
        <f>IF(ISNUMBER( SEARCH("Desocupado", ImoveisBB[[#This Row],[status_imovel]] ) ), "DESOcupado", "OCUpado")</f>
        <v>OCUpado</v>
      </c>
      <c r="Q2669" s="6" t="str">
        <f>IF(ISNUMBER( SEARCH("Venda", ImoveisBB[[#This Row],[status_imovel]] ) ), "Venda Direta", "Leilão")</f>
        <v>Leilão</v>
      </c>
    </row>
    <row r="2670" spans="1:17" hidden="1" x14ac:dyDescent="0.25">
      <c r="A2670">
        <v>2669</v>
      </c>
      <c r="B2670" s="1" t="s">
        <v>2678</v>
      </c>
      <c r="C2670" t="s">
        <v>3451</v>
      </c>
      <c r="D2670" t="s">
        <v>6879</v>
      </c>
      <c r="E2670" t="s">
        <v>7677</v>
      </c>
      <c r="F2670" t="s">
        <v>7721</v>
      </c>
      <c r="G2670" t="s">
        <v>7828</v>
      </c>
      <c r="H2670" t="s">
        <v>7945</v>
      </c>
      <c r="I2670" t="s">
        <v>10627</v>
      </c>
      <c r="J2670" t="s">
        <v>14064</v>
      </c>
      <c r="K2670" t="s">
        <v>17503</v>
      </c>
      <c r="L2670" t="e">
        <f>LOOKUP(ImoveisBB[[#This Row],[Vlr_venda_imovel]],Table2[Faixa],Table2[NomeFaixa])</f>
        <v>#N/A</v>
      </c>
      <c r="M2670" t="e">
        <f>LOOKUP(ImoveisBB[[#This Row],[Desc%]],Table24[Faixa],Table24[NomeFaixa])</f>
        <v>#N/A</v>
      </c>
      <c r="N2670">
        <f>VALUE(SUBSTITUTE(MID(ImoveisBB[[#This Row],[Desc_imovel_numeros]],3,FIND("'",ImoveisBB[[#This Row],[Desc_imovel_numeros]],3)-3),".",","))</f>
        <v>200</v>
      </c>
      <c r="O2670" s="6" t="str">
        <f>LOOKUP(ImoveisBB[[#This Row],[Area1]],Table25[Faixa],Table25[NomeFaixa])</f>
        <v>G. 200m2 - 500m2</v>
      </c>
      <c r="P2670" s="6" t="str">
        <f>IF(ISNUMBER( SEARCH("Desocupado", ImoveisBB[[#This Row],[status_imovel]] ) ), "DESOcupado", "OCUpado")</f>
        <v>OCUpado</v>
      </c>
      <c r="Q2670" s="6" t="str">
        <f>IF(ISNUMBER( SEARCH("Venda", ImoveisBB[[#This Row],[status_imovel]] ) ), "Venda Direta", "Leilão")</f>
        <v>Leilão</v>
      </c>
    </row>
    <row r="2671" spans="1:17" x14ac:dyDescent="0.25">
      <c r="A2671">
        <v>2670</v>
      </c>
      <c r="B2671" s="1" t="s">
        <v>2679</v>
      </c>
      <c r="C2671" t="s">
        <v>3451</v>
      </c>
      <c r="D2671" t="s">
        <v>6880</v>
      </c>
      <c r="E2671" s="7">
        <v>49799</v>
      </c>
      <c r="F2671">
        <v>40</v>
      </c>
      <c r="G2671" t="s">
        <v>7795</v>
      </c>
      <c r="H2671" t="s">
        <v>7946</v>
      </c>
      <c r="I2671" t="s">
        <v>10628</v>
      </c>
      <c r="J2671" t="s">
        <v>14065</v>
      </c>
      <c r="K2671" t="s">
        <v>17504</v>
      </c>
      <c r="L2671" t="str">
        <f>LOOKUP(ImoveisBB[[#This Row],[Vlr_venda_imovel]],Table2[Faixa],Table2[NomeFaixa])</f>
        <v>D. 35k - 50k</v>
      </c>
      <c r="M2671" t="str">
        <f>LOOKUP(ImoveisBB[[#This Row],[Desc%]],Table24[Faixa],Table24[NomeFaixa])</f>
        <v>E. 40% - 50%</v>
      </c>
      <c r="N2671">
        <f>VALUE(SUBSTITUTE(MID(ImoveisBB[[#This Row],[Desc_imovel_numeros]],3,FIND("'",ImoveisBB[[#This Row],[Desc_imovel_numeros]],3)-3),".",","))</f>
        <v>250</v>
      </c>
      <c r="O2671" s="6" t="str">
        <f>LOOKUP(ImoveisBB[[#This Row],[Area1]],Table25[Faixa],Table25[NomeFaixa])</f>
        <v>G. 200m2 - 500m2</v>
      </c>
      <c r="P2671" s="6" t="str">
        <f>IF(ISNUMBER( SEARCH("Desocupado", ImoveisBB[[#This Row],[status_imovel]] ) ), "DESOcupado", "OCUpado")</f>
        <v>OCUpado</v>
      </c>
      <c r="Q2671" s="6" t="str">
        <f>IF(ISNUMBER( SEARCH("Venda", ImoveisBB[[#This Row],[status_imovel]] ) ), "Venda Direta", "Leilão")</f>
        <v>Leilão</v>
      </c>
    </row>
    <row r="2672" spans="1:17" x14ac:dyDescent="0.25">
      <c r="A2672">
        <v>2671</v>
      </c>
      <c r="B2672" s="1" t="s">
        <v>2680</v>
      </c>
      <c r="C2672" t="s">
        <v>3871</v>
      </c>
      <c r="D2672" t="s">
        <v>6881</v>
      </c>
      <c r="E2672" s="7">
        <v>35322</v>
      </c>
      <c r="F2672">
        <v>54</v>
      </c>
      <c r="G2672" t="s">
        <v>7818</v>
      </c>
      <c r="H2672" t="s">
        <v>7946</v>
      </c>
      <c r="I2672" t="s">
        <v>10629</v>
      </c>
      <c r="J2672" t="s">
        <v>14066</v>
      </c>
      <c r="K2672" t="s">
        <v>17505</v>
      </c>
      <c r="L2672" t="str">
        <f>LOOKUP(ImoveisBB[[#This Row],[Vlr_venda_imovel]],Table2[Faixa],Table2[NomeFaixa])</f>
        <v>D. 35k - 50k</v>
      </c>
      <c r="M2672" t="str">
        <f>LOOKUP(ImoveisBB[[#This Row],[Desc%]],Table24[Faixa],Table24[NomeFaixa])</f>
        <v>F. 50% - 60%</v>
      </c>
      <c r="N2672">
        <f>VALUE(SUBSTITUTE(MID(ImoveisBB[[#This Row],[Desc_imovel_numeros]],3,FIND("'",ImoveisBB[[#This Row],[Desc_imovel_numeros]],3)-3),".",","))</f>
        <v>98</v>
      </c>
      <c r="O2672" s="6" t="str">
        <f>LOOKUP(ImoveisBB[[#This Row],[Area1]],Table25[Faixa],Table25[NomeFaixa])</f>
        <v>D. 75m2 - 100m2</v>
      </c>
      <c r="P2672" s="6" t="str">
        <f>IF(ISNUMBER( SEARCH("Desocupado", ImoveisBB[[#This Row],[status_imovel]] ) ), "DESOcupado", "OCUpado")</f>
        <v>OCUpado</v>
      </c>
      <c r="Q2672" s="6" t="str">
        <f>IF(ISNUMBER( SEARCH("Venda", ImoveisBB[[#This Row],[status_imovel]] ) ), "Venda Direta", "Leilão")</f>
        <v>Venda Direta</v>
      </c>
    </row>
    <row r="2673" spans="1:17" x14ac:dyDescent="0.25">
      <c r="A2673">
        <v>2672</v>
      </c>
      <c r="B2673" s="1" t="s">
        <v>2681</v>
      </c>
      <c r="C2673" t="s">
        <v>3769</v>
      </c>
      <c r="D2673" t="s">
        <v>6882</v>
      </c>
      <c r="E2673" s="7">
        <v>221288</v>
      </c>
      <c r="F2673">
        <v>26</v>
      </c>
      <c r="G2673" t="s">
        <v>7925</v>
      </c>
      <c r="H2673" t="s">
        <v>7952</v>
      </c>
      <c r="I2673" t="s">
        <v>10630</v>
      </c>
      <c r="J2673" t="s">
        <v>14067</v>
      </c>
      <c r="K2673" t="s">
        <v>17506</v>
      </c>
      <c r="L2673" t="str">
        <f>LOOKUP(ImoveisBB[[#This Row],[Vlr_venda_imovel]],Table2[Faixa],Table2[NomeFaixa])</f>
        <v>H. 100k - 250k</v>
      </c>
      <c r="M2673" t="str">
        <f>LOOKUP(ImoveisBB[[#This Row],[Desc%]],Table24[Faixa],Table24[NomeFaixa])</f>
        <v>C. 20% - 30%</v>
      </c>
      <c r="N2673">
        <f>VALUE(SUBSTITUTE(MID(ImoveisBB[[#This Row],[Desc_imovel_numeros]],3,FIND("'",ImoveisBB[[#This Row],[Desc_imovel_numeros]],3)-3),".",","))</f>
        <v>585.76</v>
      </c>
      <c r="O2673" s="6" t="str">
        <f>LOOKUP(ImoveisBB[[#This Row],[Area1]],Table25[Faixa],Table25[NomeFaixa])</f>
        <v>H. 500m2 - 1.000m2</v>
      </c>
      <c r="P2673" s="6" t="str">
        <f>IF(ISNUMBER( SEARCH("Desocupado", ImoveisBB[[#This Row],[status_imovel]] ) ), "DESOcupado", "OCUpado")</f>
        <v>OCUpado</v>
      </c>
      <c r="Q2673" s="6" t="str">
        <f>IF(ISNUMBER( SEARCH("Venda", ImoveisBB[[#This Row],[status_imovel]] ) ), "Venda Direta", "Leilão")</f>
        <v>Venda Direta</v>
      </c>
    </row>
    <row r="2674" spans="1:17" x14ac:dyDescent="0.25">
      <c r="A2674">
        <v>2673</v>
      </c>
      <c r="B2674" s="1" t="s">
        <v>2682</v>
      </c>
      <c r="C2674" t="s">
        <v>3451</v>
      </c>
      <c r="D2674" t="s">
        <v>6883</v>
      </c>
      <c r="E2674" s="7">
        <v>50541</v>
      </c>
      <c r="F2674">
        <v>50</v>
      </c>
      <c r="G2674" t="s">
        <v>7722</v>
      </c>
      <c r="H2674" t="s">
        <v>7937</v>
      </c>
      <c r="I2674" t="s">
        <v>10631</v>
      </c>
      <c r="J2674" t="s">
        <v>14068</v>
      </c>
      <c r="K2674" t="s">
        <v>17507</v>
      </c>
      <c r="L2674" t="str">
        <f>LOOKUP(ImoveisBB[[#This Row],[Vlr_venda_imovel]],Table2[Faixa],Table2[NomeFaixa])</f>
        <v>E. 50k - 65k</v>
      </c>
      <c r="M2674" t="str">
        <f>LOOKUP(ImoveisBB[[#This Row],[Desc%]],Table24[Faixa],Table24[NomeFaixa])</f>
        <v>F. 50% - 60%</v>
      </c>
      <c r="N2674">
        <f>VALUE(SUBSTITUTE(MID(ImoveisBB[[#This Row],[Desc_imovel_numeros]],3,FIND("'",ImoveisBB[[#This Row],[Desc_imovel_numeros]],3)-3),".",","))</f>
        <v>105.25</v>
      </c>
      <c r="O2674" s="6" t="str">
        <f>LOOKUP(ImoveisBB[[#This Row],[Area1]],Table25[Faixa],Table25[NomeFaixa])</f>
        <v>E. 100m2 - 150m2</v>
      </c>
      <c r="P2674" s="6" t="str">
        <f>IF(ISNUMBER( SEARCH("Desocupado", ImoveisBB[[#This Row],[status_imovel]] ) ), "DESOcupado", "OCUpado")</f>
        <v>OCUpado</v>
      </c>
      <c r="Q2674" s="6" t="str">
        <f>IF(ISNUMBER( SEARCH("Venda", ImoveisBB[[#This Row],[status_imovel]] ) ), "Venda Direta", "Leilão")</f>
        <v>Venda Direta</v>
      </c>
    </row>
    <row r="2675" spans="1:17" x14ac:dyDescent="0.25">
      <c r="A2675">
        <v>2674</v>
      </c>
      <c r="B2675" s="1" t="s">
        <v>2683</v>
      </c>
      <c r="C2675" t="s">
        <v>3478</v>
      </c>
      <c r="D2675" t="s">
        <v>6884</v>
      </c>
      <c r="E2675" s="7">
        <v>19423</v>
      </c>
      <c r="F2675">
        <v>63</v>
      </c>
      <c r="G2675" t="s">
        <v>7840</v>
      </c>
      <c r="H2675" t="s">
        <v>7954</v>
      </c>
      <c r="I2675" t="s">
        <v>10632</v>
      </c>
      <c r="J2675" t="s">
        <v>14069</v>
      </c>
      <c r="K2675" t="s">
        <v>17508</v>
      </c>
      <c r="L2675" t="str">
        <f>LOOKUP(ImoveisBB[[#This Row],[Vlr_venda_imovel]],Table2[Faixa],Table2[NomeFaixa])</f>
        <v>B. 12,5k - 25k</v>
      </c>
      <c r="M2675" t="str">
        <f>LOOKUP(ImoveisBB[[#This Row],[Desc%]],Table24[Faixa],Table24[NomeFaixa])</f>
        <v>G. 60% - 70%</v>
      </c>
      <c r="N2675">
        <f>VALUE(SUBSTITUTE(MID(ImoveisBB[[#This Row],[Desc_imovel_numeros]],3,FIND("'",ImoveisBB[[#This Row],[Desc_imovel_numeros]],3)-3),".",","))</f>
        <v>60.97</v>
      </c>
      <c r="O2675" s="6" t="str">
        <f>LOOKUP(ImoveisBB[[#This Row],[Area1]],Table25[Faixa],Table25[NomeFaixa])</f>
        <v>C. 50m2 - 75m2</v>
      </c>
      <c r="P2675" s="6" t="str">
        <f>IF(ISNUMBER( SEARCH("Desocupado", ImoveisBB[[#This Row],[status_imovel]] ) ), "DESOcupado", "OCUpado")</f>
        <v>OCUpado</v>
      </c>
      <c r="Q2675" s="6" t="str">
        <f>IF(ISNUMBER( SEARCH("Venda", ImoveisBB[[#This Row],[status_imovel]] ) ), "Venda Direta", "Leilão")</f>
        <v>Venda Direta</v>
      </c>
    </row>
    <row r="2676" spans="1:17" x14ac:dyDescent="0.25">
      <c r="A2676">
        <v>2675</v>
      </c>
      <c r="B2676" s="1" t="s">
        <v>2684</v>
      </c>
      <c r="C2676" t="s">
        <v>3478</v>
      </c>
      <c r="D2676" t="s">
        <v>6885</v>
      </c>
      <c r="E2676" s="7">
        <v>45132</v>
      </c>
      <c r="F2676">
        <v>42</v>
      </c>
      <c r="G2676" t="s">
        <v>7829</v>
      </c>
      <c r="H2676" t="s">
        <v>7953</v>
      </c>
      <c r="I2676" t="s">
        <v>10633</v>
      </c>
      <c r="J2676" t="s">
        <v>14070</v>
      </c>
      <c r="K2676" t="s">
        <v>17509</v>
      </c>
      <c r="L2676" t="str">
        <f>LOOKUP(ImoveisBB[[#This Row],[Vlr_venda_imovel]],Table2[Faixa],Table2[NomeFaixa])</f>
        <v>D. 35k - 50k</v>
      </c>
      <c r="M2676" t="str">
        <f>LOOKUP(ImoveisBB[[#This Row],[Desc%]],Table24[Faixa],Table24[NomeFaixa])</f>
        <v>E. 40% - 50%</v>
      </c>
      <c r="N2676">
        <f>VALUE(SUBSTITUTE(MID(ImoveisBB[[#This Row],[Desc_imovel_numeros]],3,FIND("'",ImoveisBB[[#This Row],[Desc_imovel_numeros]],3)-3),".",","))</f>
        <v>96.1</v>
      </c>
      <c r="O2676" s="6" t="str">
        <f>LOOKUP(ImoveisBB[[#This Row],[Area1]],Table25[Faixa],Table25[NomeFaixa])</f>
        <v>D. 75m2 - 100m2</v>
      </c>
      <c r="P2676" s="6" t="str">
        <f>IF(ISNUMBER( SEARCH("Desocupado", ImoveisBB[[#This Row],[status_imovel]] ) ), "DESOcupado", "OCUpado")</f>
        <v>OCUpado</v>
      </c>
      <c r="Q2676" s="6" t="str">
        <f>IF(ISNUMBER( SEARCH("Venda", ImoveisBB[[#This Row],[status_imovel]] ) ), "Venda Direta", "Leilão")</f>
        <v>Venda Direta</v>
      </c>
    </row>
    <row r="2677" spans="1:17" x14ac:dyDescent="0.25">
      <c r="A2677">
        <v>2676</v>
      </c>
      <c r="B2677" s="1" t="s">
        <v>2685</v>
      </c>
      <c r="C2677" t="s">
        <v>4117</v>
      </c>
      <c r="D2677" t="s">
        <v>6886</v>
      </c>
      <c r="E2677" s="7">
        <v>41546</v>
      </c>
      <c r="F2677">
        <v>57</v>
      </c>
      <c r="G2677" t="s">
        <v>7926</v>
      </c>
      <c r="H2677" t="s">
        <v>7948</v>
      </c>
      <c r="I2677" t="s">
        <v>10634</v>
      </c>
      <c r="J2677" t="s">
        <v>14071</v>
      </c>
      <c r="K2677" t="s">
        <v>17510</v>
      </c>
      <c r="L2677" t="str">
        <f>LOOKUP(ImoveisBB[[#This Row],[Vlr_venda_imovel]],Table2[Faixa],Table2[NomeFaixa])</f>
        <v>D. 35k - 50k</v>
      </c>
      <c r="M2677" t="str">
        <f>LOOKUP(ImoveisBB[[#This Row],[Desc%]],Table24[Faixa],Table24[NomeFaixa])</f>
        <v>F. 50% - 60%</v>
      </c>
      <c r="N2677">
        <f>VALUE(SUBSTITUTE(MID(ImoveisBB[[#This Row],[Desc_imovel_numeros]],3,FIND("'",ImoveisBB[[#This Row],[Desc_imovel_numeros]],3)-3),".",","))</f>
        <v>125</v>
      </c>
      <c r="O2677" s="6" t="str">
        <f>LOOKUP(ImoveisBB[[#This Row],[Area1]],Table25[Faixa],Table25[NomeFaixa])</f>
        <v>E. 100m2 - 150m2</v>
      </c>
      <c r="P2677" s="6" t="str">
        <f>IF(ISNUMBER( SEARCH("Desocupado", ImoveisBB[[#This Row],[status_imovel]] ) ), "DESOcupado", "OCUpado")</f>
        <v>OCUpado</v>
      </c>
      <c r="Q2677" s="6" t="str">
        <f>IF(ISNUMBER( SEARCH("Venda", ImoveisBB[[#This Row],[status_imovel]] ) ), "Venda Direta", "Leilão")</f>
        <v>Leilão</v>
      </c>
    </row>
    <row r="2678" spans="1:17" x14ac:dyDescent="0.25">
      <c r="A2678">
        <v>2677</v>
      </c>
      <c r="B2678" s="1" t="s">
        <v>2686</v>
      </c>
      <c r="C2678" t="s">
        <v>4118</v>
      </c>
      <c r="D2678" t="s">
        <v>6887</v>
      </c>
      <c r="E2678" s="7">
        <v>7137953</v>
      </c>
      <c r="F2678">
        <v>39</v>
      </c>
      <c r="G2678" t="s">
        <v>7927</v>
      </c>
      <c r="H2678" t="s">
        <v>7952</v>
      </c>
      <c r="I2678" t="s">
        <v>10635</v>
      </c>
      <c r="J2678" t="s">
        <v>14072</v>
      </c>
      <c r="K2678" t="s">
        <v>17511</v>
      </c>
      <c r="L2678" t="str">
        <f>LOOKUP(ImoveisBB[[#This Row],[Vlr_venda_imovel]],Table2[Faixa],Table2[NomeFaixa])</f>
        <v>O. 5M - 10M</v>
      </c>
      <c r="M2678" t="str">
        <f>LOOKUP(ImoveisBB[[#This Row],[Desc%]],Table24[Faixa],Table24[NomeFaixa])</f>
        <v>D. 30% - 40%</v>
      </c>
      <c r="N2678">
        <f>VALUE(SUBSTITUTE(MID(ImoveisBB[[#This Row],[Desc_imovel_numeros]],3,FIND("'",ImoveisBB[[#This Row],[Desc_imovel_numeros]],3)-3),".",","))</f>
        <v>130273</v>
      </c>
      <c r="O2678" s="6" t="str">
        <f>LOOKUP(ImoveisBB[[#This Row],[Area1]],Table25[Faixa],Table25[NomeFaixa])</f>
        <v>K. acima de 10.000m2</v>
      </c>
      <c r="P2678" s="6" t="str">
        <f>IF(ISNUMBER( SEARCH("Desocupado", ImoveisBB[[#This Row],[status_imovel]] ) ), "DESOcupado", "OCUpado")</f>
        <v>OCUpado</v>
      </c>
      <c r="Q2678" s="6" t="str">
        <f>IF(ISNUMBER( SEARCH("Venda", ImoveisBB[[#This Row],[status_imovel]] ) ), "Venda Direta", "Leilão")</f>
        <v>Venda Direta</v>
      </c>
    </row>
    <row r="2679" spans="1:17" x14ac:dyDescent="0.25">
      <c r="A2679">
        <v>2678</v>
      </c>
      <c r="B2679" s="1" t="s">
        <v>2687</v>
      </c>
      <c r="C2679" t="s">
        <v>4048</v>
      </c>
      <c r="D2679" t="s">
        <v>6888</v>
      </c>
      <c r="E2679" s="7">
        <v>62171</v>
      </c>
      <c r="F2679">
        <v>40</v>
      </c>
      <c r="G2679" t="s">
        <v>7723</v>
      </c>
      <c r="H2679" t="s">
        <v>7937</v>
      </c>
      <c r="I2679" t="s">
        <v>10636</v>
      </c>
      <c r="J2679" t="s">
        <v>14073</v>
      </c>
      <c r="K2679" t="s">
        <v>17512</v>
      </c>
      <c r="L2679" t="str">
        <f>LOOKUP(ImoveisBB[[#This Row],[Vlr_venda_imovel]],Table2[Faixa],Table2[NomeFaixa])</f>
        <v>E. 50k - 65k</v>
      </c>
      <c r="M2679" t="str">
        <f>LOOKUP(ImoveisBB[[#This Row],[Desc%]],Table24[Faixa],Table24[NomeFaixa])</f>
        <v>E. 40% - 50%</v>
      </c>
      <c r="N2679">
        <f>VALUE(SUBSTITUTE(MID(ImoveisBB[[#This Row],[Desc_imovel_numeros]],3,FIND("'",ImoveisBB[[#This Row],[Desc_imovel_numeros]],3)-3),".",","))</f>
        <v>80</v>
      </c>
      <c r="O2679" s="6" t="str">
        <f>LOOKUP(ImoveisBB[[#This Row],[Area1]],Table25[Faixa],Table25[NomeFaixa])</f>
        <v>D. 75m2 - 100m2</v>
      </c>
      <c r="P2679" s="6" t="str">
        <f>IF(ISNUMBER( SEARCH("Desocupado", ImoveisBB[[#This Row],[status_imovel]] ) ), "DESOcupado", "OCUpado")</f>
        <v>OCUpado</v>
      </c>
      <c r="Q2679" s="6" t="str">
        <f>IF(ISNUMBER( SEARCH("Venda", ImoveisBB[[#This Row],[status_imovel]] ) ), "Venda Direta", "Leilão")</f>
        <v>Leilão</v>
      </c>
    </row>
    <row r="2680" spans="1:17" x14ac:dyDescent="0.25">
      <c r="A2680">
        <v>2679</v>
      </c>
      <c r="B2680" s="1" t="s">
        <v>2688</v>
      </c>
      <c r="C2680" t="s">
        <v>3477</v>
      </c>
      <c r="D2680" t="s">
        <v>6889</v>
      </c>
      <c r="E2680" s="7">
        <v>58602</v>
      </c>
      <c r="F2680">
        <v>38</v>
      </c>
      <c r="G2680" t="s">
        <v>7723</v>
      </c>
      <c r="H2680" t="s">
        <v>7937</v>
      </c>
      <c r="I2680" t="s">
        <v>10637</v>
      </c>
      <c r="J2680" t="s">
        <v>14074</v>
      </c>
      <c r="K2680" t="s">
        <v>17513</v>
      </c>
      <c r="L2680" t="str">
        <f>LOOKUP(ImoveisBB[[#This Row],[Vlr_venda_imovel]],Table2[Faixa],Table2[NomeFaixa])</f>
        <v>E. 50k - 65k</v>
      </c>
      <c r="M2680" t="str">
        <f>LOOKUP(ImoveisBB[[#This Row],[Desc%]],Table24[Faixa],Table24[NomeFaixa])</f>
        <v>D. 30% - 40%</v>
      </c>
      <c r="N2680">
        <f>VALUE(SUBSTITUTE(MID(ImoveisBB[[#This Row],[Desc_imovel_numeros]],3,FIND("'",ImoveisBB[[#This Row],[Desc_imovel_numeros]],3)-3),".",","))</f>
        <v>180</v>
      </c>
      <c r="O2680" s="6" t="str">
        <f>LOOKUP(ImoveisBB[[#This Row],[Area1]],Table25[Faixa],Table25[NomeFaixa])</f>
        <v>F. 150m2 - 200m2</v>
      </c>
      <c r="P2680" s="6" t="str">
        <f>IF(ISNUMBER( SEARCH("Desocupado", ImoveisBB[[#This Row],[status_imovel]] ) ), "DESOcupado", "OCUpado")</f>
        <v>OCUpado</v>
      </c>
      <c r="Q2680" s="6" t="str">
        <f>IF(ISNUMBER( SEARCH("Venda", ImoveisBB[[#This Row],[status_imovel]] ) ), "Venda Direta", "Leilão")</f>
        <v>Leilão</v>
      </c>
    </row>
    <row r="2681" spans="1:17" hidden="1" x14ac:dyDescent="0.25">
      <c r="A2681">
        <v>2680</v>
      </c>
      <c r="B2681" s="1" t="s">
        <v>2689</v>
      </c>
      <c r="C2681" t="s">
        <v>4119</v>
      </c>
      <c r="D2681" t="s">
        <v>6890</v>
      </c>
      <c r="E2681" t="s">
        <v>7704</v>
      </c>
      <c r="F2681" t="s">
        <v>7721</v>
      </c>
      <c r="G2681" t="s">
        <v>7928</v>
      </c>
      <c r="H2681" t="s">
        <v>7953</v>
      </c>
      <c r="I2681" t="s">
        <v>10638</v>
      </c>
      <c r="J2681" t="s">
        <v>14075</v>
      </c>
      <c r="K2681" t="s">
        <v>17514</v>
      </c>
      <c r="L2681" t="e">
        <f>LOOKUP(ImoveisBB[[#This Row],[Vlr_venda_imovel]],Table2[Faixa],Table2[NomeFaixa])</f>
        <v>#N/A</v>
      </c>
      <c r="M2681" t="e">
        <f>LOOKUP(ImoveisBB[[#This Row],[Desc%]],Table24[Faixa],Table24[NomeFaixa])</f>
        <v>#N/A</v>
      </c>
      <c r="N2681">
        <f>VALUE(SUBSTITUTE(MID(ImoveisBB[[#This Row],[Desc_imovel_numeros]],3,FIND("'",ImoveisBB[[#This Row],[Desc_imovel_numeros]],3)-3),".",","))</f>
        <v>126</v>
      </c>
      <c r="O2681" s="6" t="str">
        <f>LOOKUP(ImoveisBB[[#This Row],[Area1]],Table25[Faixa],Table25[NomeFaixa])</f>
        <v>E. 100m2 - 150m2</v>
      </c>
      <c r="P2681" s="6" t="str">
        <f>IF(ISNUMBER( SEARCH("Desocupado", ImoveisBB[[#This Row],[status_imovel]] ) ), "DESOcupado", "OCUpado")</f>
        <v>OCUpado</v>
      </c>
      <c r="Q2681" s="6" t="str">
        <f>IF(ISNUMBER( SEARCH("Venda", ImoveisBB[[#This Row],[status_imovel]] ) ), "Venda Direta", "Leilão")</f>
        <v>Leilão</v>
      </c>
    </row>
    <row r="2682" spans="1:17" x14ac:dyDescent="0.25">
      <c r="A2682">
        <v>2681</v>
      </c>
      <c r="B2682" s="1" t="s">
        <v>2690</v>
      </c>
      <c r="C2682" t="s">
        <v>4120</v>
      </c>
      <c r="D2682" t="s">
        <v>6891</v>
      </c>
      <c r="E2682" s="7">
        <v>23023856</v>
      </c>
      <c r="F2682">
        <v>49</v>
      </c>
      <c r="G2682" t="s">
        <v>7780</v>
      </c>
      <c r="H2682" t="s">
        <v>7947</v>
      </c>
      <c r="I2682" t="s">
        <v>10639</v>
      </c>
      <c r="J2682" t="s">
        <v>14076</v>
      </c>
      <c r="K2682" t="s">
        <v>17515</v>
      </c>
      <c r="L2682" t="str">
        <f>LOOKUP(ImoveisBB[[#This Row],[Vlr_venda_imovel]],Table2[Faixa],Table2[NomeFaixa])</f>
        <v>P. 10M - 25M</v>
      </c>
      <c r="M2682" t="str">
        <f>LOOKUP(ImoveisBB[[#This Row],[Desc%]],Table24[Faixa],Table24[NomeFaixa])</f>
        <v>E. 40% - 50%</v>
      </c>
      <c r="N2682">
        <f>VALUE(SUBSTITUTE(MID(ImoveisBB[[#This Row],[Desc_imovel_numeros]],3,FIND("'",ImoveisBB[[#This Row],[Desc_imovel_numeros]],3)-3),".",","))</f>
        <v>1031.6400000000001</v>
      </c>
      <c r="O2682" s="6" t="str">
        <f>LOOKUP(ImoveisBB[[#This Row],[Area1]],Table25[Faixa],Table25[NomeFaixa])</f>
        <v>I. 1.000m2 - 5.000m2</v>
      </c>
      <c r="P2682" s="6" t="str">
        <f>IF(ISNUMBER( SEARCH("Desocupado", ImoveisBB[[#This Row],[status_imovel]] ) ), "DESOcupado", "OCUpado")</f>
        <v>DESOcupado</v>
      </c>
      <c r="Q2682" s="6" t="str">
        <f>IF(ISNUMBER( SEARCH("Venda", ImoveisBB[[#This Row],[status_imovel]] ) ), "Venda Direta", "Leilão")</f>
        <v>Venda Direta</v>
      </c>
    </row>
    <row r="2683" spans="1:17" x14ac:dyDescent="0.25">
      <c r="A2683">
        <v>2682</v>
      </c>
      <c r="B2683" s="1" t="s">
        <v>2691</v>
      </c>
      <c r="C2683" t="s">
        <v>4121</v>
      </c>
      <c r="D2683" t="s">
        <v>6892</v>
      </c>
      <c r="E2683" s="7">
        <v>52980</v>
      </c>
      <c r="F2683">
        <v>38</v>
      </c>
      <c r="G2683" t="s">
        <v>7853</v>
      </c>
      <c r="H2683" t="s">
        <v>7953</v>
      </c>
      <c r="I2683" t="s">
        <v>10640</v>
      </c>
      <c r="J2683" t="s">
        <v>14077</v>
      </c>
      <c r="K2683" t="s">
        <v>17516</v>
      </c>
      <c r="L2683" t="str">
        <f>LOOKUP(ImoveisBB[[#This Row],[Vlr_venda_imovel]],Table2[Faixa],Table2[NomeFaixa])</f>
        <v>E. 50k - 65k</v>
      </c>
      <c r="M2683" t="str">
        <f>LOOKUP(ImoveisBB[[#This Row],[Desc%]],Table24[Faixa],Table24[NomeFaixa])</f>
        <v>D. 30% - 40%</v>
      </c>
      <c r="N2683">
        <f>VALUE(SUBSTITUTE(MID(ImoveisBB[[#This Row],[Desc_imovel_numeros]],3,FIND("'",ImoveisBB[[#This Row],[Desc_imovel_numeros]],3)-3),".",","))</f>
        <v>48.94</v>
      </c>
      <c r="O2683" s="6" t="str">
        <f>LOOKUP(ImoveisBB[[#This Row],[Area1]],Table25[Faixa],Table25[NomeFaixa])</f>
        <v>B. 25m2 - 50m2</v>
      </c>
      <c r="P2683" s="6" t="str">
        <f>IF(ISNUMBER( SEARCH("Desocupado", ImoveisBB[[#This Row],[status_imovel]] ) ), "DESOcupado", "OCUpado")</f>
        <v>OCUpado</v>
      </c>
      <c r="Q2683" s="6" t="str">
        <f>IF(ISNUMBER( SEARCH("Venda", ImoveisBB[[#This Row],[status_imovel]] ) ), "Venda Direta", "Leilão")</f>
        <v>Venda Direta</v>
      </c>
    </row>
    <row r="2684" spans="1:17" x14ac:dyDescent="0.25">
      <c r="A2684">
        <v>2683</v>
      </c>
      <c r="B2684" s="1" t="s">
        <v>2692</v>
      </c>
      <c r="C2684" t="s">
        <v>4121</v>
      </c>
      <c r="D2684" t="s">
        <v>6893</v>
      </c>
      <c r="E2684" s="7">
        <v>46417</v>
      </c>
      <c r="F2684">
        <v>51</v>
      </c>
      <c r="G2684" t="s">
        <v>7853</v>
      </c>
      <c r="H2684" t="s">
        <v>7953</v>
      </c>
      <c r="I2684" t="s">
        <v>10641</v>
      </c>
      <c r="J2684" t="s">
        <v>14078</v>
      </c>
      <c r="K2684" t="s">
        <v>17517</v>
      </c>
      <c r="L2684" t="str">
        <f>LOOKUP(ImoveisBB[[#This Row],[Vlr_venda_imovel]],Table2[Faixa],Table2[NomeFaixa])</f>
        <v>D. 35k - 50k</v>
      </c>
      <c r="M2684" t="str">
        <f>LOOKUP(ImoveisBB[[#This Row],[Desc%]],Table24[Faixa],Table24[NomeFaixa])</f>
        <v>F. 50% - 60%</v>
      </c>
      <c r="N2684">
        <f>VALUE(SUBSTITUTE(MID(ImoveisBB[[#This Row],[Desc_imovel_numeros]],3,FIND("'",ImoveisBB[[#This Row],[Desc_imovel_numeros]],3)-3),".",","))</f>
        <v>48.94</v>
      </c>
      <c r="O2684" s="6" t="str">
        <f>LOOKUP(ImoveisBB[[#This Row],[Area1]],Table25[Faixa],Table25[NomeFaixa])</f>
        <v>B. 25m2 - 50m2</v>
      </c>
      <c r="P2684" s="6" t="str">
        <f>IF(ISNUMBER( SEARCH("Desocupado", ImoveisBB[[#This Row],[status_imovel]] ) ), "DESOcupado", "OCUpado")</f>
        <v>OCUpado</v>
      </c>
      <c r="Q2684" s="6" t="str">
        <f>IF(ISNUMBER( SEARCH("Venda", ImoveisBB[[#This Row],[status_imovel]] ) ), "Venda Direta", "Leilão")</f>
        <v>Venda Direta</v>
      </c>
    </row>
    <row r="2685" spans="1:17" x14ac:dyDescent="0.25">
      <c r="A2685">
        <v>2684</v>
      </c>
      <c r="B2685" s="1" t="s">
        <v>2693</v>
      </c>
      <c r="C2685" t="s">
        <v>4122</v>
      </c>
      <c r="D2685" t="s">
        <v>6894</v>
      </c>
      <c r="E2685" s="7">
        <v>55720</v>
      </c>
      <c r="F2685">
        <v>53</v>
      </c>
      <c r="G2685" t="s">
        <v>7748</v>
      </c>
      <c r="H2685" t="s">
        <v>7937</v>
      </c>
      <c r="I2685" t="s">
        <v>10642</v>
      </c>
      <c r="J2685" t="s">
        <v>14079</v>
      </c>
      <c r="K2685" t="s">
        <v>17518</v>
      </c>
      <c r="L2685" t="str">
        <f>LOOKUP(ImoveisBB[[#This Row],[Vlr_venda_imovel]],Table2[Faixa],Table2[NomeFaixa])</f>
        <v>E. 50k - 65k</v>
      </c>
      <c r="M2685" t="str">
        <f>LOOKUP(ImoveisBB[[#This Row],[Desc%]],Table24[Faixa],Table24[NomeFaixa])</f>
        <v>F. 50% - 60%</v>
      </c>
      <c r="N2685">
        <f>VALUE(SUBSTITUTE(MID(ImoveisBB[[#This Row],[Desc_imovel_numeros]],3,FIND("'",ImoveisBB[[#This Row],[Desc_imovel_numeros]],3)-3),".",","))</f>
        <v>200</v>
      </c>
      <c r="O2685" s="6" t="str">
        <f>LOOKUP(ImoveisBB[[#This Row],[Area1]],Table25[Faixa],Table25[NomeFaixa])</f>
        <v>G. 200m2 - 500m2</v>
      </c>
      <c r="P2685" s="6" t="str">
        <f>IF(ISNUMBER( SEARCH("Desocupado", ImoveisBB[[#This Row],[status_imovel]] ) ), "DESOcupado", "OCUpado")</f>
        <v>OCUpado</v>
      </c>
      <c r="Q2685" s="6" t="str">
        <f>IF(ISNUMBER( SEARCH("Venda", ImoveisBB[[#This Row],[status_imovel]] ) ), "Venda Direta", "Leilão")</f>
        <v>Venda Direta</v>
      </c>
    </row>
    <row r="2686" spans="1:17" x14ac:dyDescent="0.25">
      <c r="A2686">
        <v>2685</v>
      </c>
      <c r="B2686" s="1" t="s">
        <v>2694</v>
      </c>
      <c r="C2686" t="s">
        <v>4123</v>
      </c>
      <c r="D2686" t="s">
        <v>6895</v>
      </c>
      <c r="E2686" s="7">
        <v>80515</v>
      </c>
      <c r="F2686">
        <v>69</v>
      </c>
      <c r="G2686" t="s">
        <v>7929</v>
      </c>
      <c r="H2686" t="s">
        <v>7951</v>
      </c>
      <c r="I2686" t="s">
        <v>10643</v>
      </c>
      <c r="J2686" t="s">
        <v>14080</v>
      </c>
      <c r="K2686" t="s">
        <v>17519</v>
      </c>
      <c r="L2686" t="str">
        <f>LOOKUP(ImoveisBB[[#This Row],[Vlr_venda_imovel]],Table2[Faixa],Table2[NomeFaixa])</f>
        <v>G. 80k - 100k</v>
      </c>
      <c r="M2686" t="str">
        <f>LOOKUP(ImoveisBB[[#This Row],[Desc%]],Table24[Faixa],Table24[NomeFaixa])</f>
        <v>G. 60% - 70%</v>
      </c>
      <c r="N2686">
        <f>VALUE(SUBSTITUTE(MID(ImoveisBB[[#This Row],[Desc_imovel_numeros]],3,FIND("'",ImoveisBB[[#This Row],[Desc_imovel_numeros]],3)-3),".",","))</f>
        <v>594.15</v>
      </c>
      <c r="O2686" s="6" t="str">
        <f>LOOKUP(ImoveisBB[[#This Row],[Area1]],Table25[Faixa],Table25[NomeFaixa])</f>
        <v>H. 500m2 - 1.000m2</v>
      </c>
      <c r="P2686" s="6" t="str">
        <f>IF(ISNUMBER( SEARCH("Desocupado", ImoveisBB[[#This Row],[status_imovel]] ) ), "DESOcupado", "OCUpado")</f>
        <v>OCUpado</v>
      </c>
      <c r="Q2686" s="6" t="str">
        <f>IF(ISNUMBER( SEARCH("Venda", ImoveisBB[[#This Row],[status_imovel]] ) ), "Venda Direta", "Leilão")</f>
        <v>Venda Direta</v>
      </c>
    </row>
    <row r="2687" spans="1:17" x14ac:dyDescent="0.25">
      <c r="A2687">
        <v>2686</v>
      </c>
      <c r="B2687" s="1" t="s">
        <v>2695</v>
      </c>
      <c r="C2687" t="s">
        <v>3451</v>
      </c>
      <c r="D2687" t="s">
        <v>6896</v>
      </c>
      <c r="E2687" s="7">
        <v>45132</v>
      </c>
      <c r="F2687">
        <v>44</v>
      </c>
      <c r="G2687" t="s">
        <v>7795</v>
      </c>
      <c r="H2687" t="s">
        <v>7946</v>
      </c>
      <c r="I2687" t="s">
        <v>10644</v>
      </c>
      <c r="J2687" t="s">
        <v>14081</v>
      </c>
      <c r="K2687" t="s">
        <v>17520</v>
      </c>
      <c r="L2687" t="str">
        <f>LOOKUP(ImoveisBB[[#This Row],[Vlr_venda_imovel]],Table2[Faixa],Table2[NomeFaixa])</f>
        <v>D. 35k - 50k</v>
      </c>
      <c r="M2687" t="str">
        <f>LOOKUP(ImoveisBB[[#This Row],[Desc%]],Table24[Faixa],Table24[NomeFaixa])</f>
        <v>E. 40% - 50%</v>
      </c>
      <c r="N2687">
        <f>VALUE(SUBSTITUTE(MID(ImoveisBB[[#This Row],[Desc_imovel_numeros]],3,FIND("'",ImoveisBB[[#This Row],[Desc_imovel_numeros]],3)-3),".",","))</f>
        <v>166.6</v>
      </c>
      <c r="O2687" s="6" t="str">
        <f>LOOKUP(ImoveisBB[[#This Row],[Area1]],Table25[Faixa],Table25[NomeFaixa])</f>
        <v>F. 150m2 - 200m2</v>
      </c>
      <c r="P2687" s="6" t="str">
        <f>IF(ISNUMBER( SEARCH("Desocupado", ImoveisBB[[#This Row],[status_imovel]] ) ), "DESOcupado", "OCUpado")</f>
        <v>OCUpado</v>
      </c>
      <c r="Q2687" s="6" t="str">
        <f>IF(ISNUMBER( SEARCH("Venda", ImoveisBB[[#This Row],[status_imovel]] ) ), "Venda Direta", "Leilão")</f>
        <v>Venda Direta</v>
      </c>
    </row>
    <row r="2688" spans="1:17" x14ac:dyDescent="0.25">
      <c r="A2688">
        <v>2687</v>
      </c>
      <c r="B2688" s="1" t="s">
        <v>2696</v>
      </c>
      <c r="C2688" t="s">
        <v>3457</v>
      </c>
      <c r="D2688" t="s">
        <v>6897</v>
      </c>
      <c r="E2688" s="7">
        <v>52100</v>
      </c>
      <c r="F2688">
        <v>31</v>
      </c>
      <c r="G2688" t="s">
        <v>7795</v>
      </c>
      <c r="H2688" t="s">
        <v>7946</v>
      </c>
      <c r="I2688" t="s">
        <v>10645</v>
      </c>
      <c r="J2688" t="s">
        <v>14082</v>
      </c>
      <c r="K2688" t="s">
        <v>17521</v>
      </c>
      <c r="L2688" t="str">
        <f>LOOKUP(ImoveisBB[[#This Row],[Vlr_venda_imovel]],Table2[Faixa],Table2[NomeFaixa])</f>
        <v>E. 50k - 65k</v>
      </c>
      <c r="M2688" t="str">
        <f>LOOKUP(ImoveisBB[[#This Row],[Desc%]],Table24[Faixa],Table24[NomeFaixa])</f>
        <v>D. 30% - 40%</v>
      </c>
      <c r="N2688">
        <f>VALUE(SUBSTITUTE(MID(ImoveisBB[[#This Row],[Desc_imovel_numeros]],3,FIND("'",ImoveisBB[[#This Row],[Desc_imovel_numeros]],3)-3),".",","))</f>
        <v>128</v>
      </c>
      <c r="O2688" s="6" t="str">
        <f>LOOKUP(ImoveisBB[[#This Row],[Area1]],Table25[Faixa],Table25[NomeFaixa])</f>
        <v>E. 100m2 - 150m2</v>
      </c>
      <c r="P2688" s="6" t="str">
        <f>IF(ISNUMBER( SEARCH("Desocupado", ImoveisBB[[#This Row],[status_imovel]] ) ), "DESOcupado", "OCUpado")</f>
        <v>OCUpado</v>
      </c>
      <c r="Q2688" s="6" t="str">
        <f>IF(ISNUMBER( SEARCH("Venda", ImoveisBB[[#This Row],[status_imovel]] ) ), "Venda Direta", "Leilão")</f>
        <v>Leilão</v>
      </c>
    </row>
    <row r="2689" spans="1:17" x14ac:dyDescent="0.25">
      <c r="A2689">
        <v>2688</v>
      </c>
      <c r="B2689" s="1" t="s">
        <v>2697</v>
      </c>
      <c r="C2689" t="s">
        <v>4124</v>
      </c>
      <c r="D2689" t="s">
        <v>6898</v>
      </c>
      <c r="E2689" s="7">
        <v>66356</v>
      </c>
      <c r="F2689">
        <v>39</v>
      </c>
      <c r="G2689" t="s">
        <v>7723</v>
      </c>
      <c r="H2689" t="s">
        <v>7937</v>
      </c>
      <c r="I2689" t="s">
        <v>10646</v>
      </c>
      <c r="J2689" t="s">
        <v>14083</v>
      </c>
      <c r="K2689" t="s">
        <v>17522</v>
      </c>
      <c r="L2689" t="str">
        <f>LOOKUP(ImoveisBB[[#This Row],[Vlr_venda_imovel]],Table2[Faixa],Table2[NomeFaixa])</f>
        <v>F. 65k - 80k</v>
      </c>
      <c r="M2689" t="str">
        <f>LOOKUP(ImoveisBB[[#This Row],[Desc%]],Table24[Faixa],Table24[NomeFaixa])</f>
        <v>D. 30% - 40%</v>
      </c>
      <c r="N2689">
        <f>VALUE(SUBSTITUTE(MID(ImoveisBB[[#This Row],[Desc_imovel_numeros]],3,FIND("'",ImoveisBB[[#This Row],[Desc_imovel_numeros]],3)-3),".",","))</f>
        <v>187.35</v>
      </c>
      <c r="O2689" s="6" t="str">
        <f>LOOKUP(ImoveisBB[[#This Row],[Area1]],Table25[Faixa],Table25[NomeFaixa])</f>
        <v>F. 150m2 - 200m2</v>
      </c>
      <c r="P2689" s="6" t="str">
        <f>IF(ISNUMBER( SEARCH("Desocupado", ImoveisBB[[#This Row],[status_imovel]] ) ), "DESOcupado", "OCUpado")</f>
        <v>OCUpado</v>
      </c>
      <c r="Q2689" s="6" t="str">
        <f>IF(ISNUMBER( SEARCH("Venda", ImoveisBB[[#This Row],[status_imovel]] ) ), "Venda Direta", "Leilão")</f>
        <v>Leilão</v>
      </c>
    </row>
    <row r="2690" spans="1:17" x14ac:dyDescent="0.25">
      <c r="A2690">
        <v>2689</v>
      </c>
      <c r="B2690" s="1" t="s">
        <v>2698</v>
      </c>
      <c r="C2690" t="s">
        <v>3463</v>
      </c>
      <c r="D2690" t="s">
        <v>6899</v>
      </c>
      <c r="E2690" s="7">
        <v>46958</v>
      </c>
      <c r="F2690">
        <v>51</v>
      </c>
      <c r="G2690" t="s">
        <v>7804</v>
      </c>
      <c r="H2690" t="s">
        <v>7946</v>
      </c>
      <c r="I2690" t="s">
        <v>10647</v>
      </c>
      <c r="J2690" t="s">
        <v>14084</v>
      </c>
      <c r="K2690" t="s">
        <v>17523</v>
      </c>
      <c r="L2690" t="str">
        <f>LOOKUP(ImoveisBB[[#This Row],[Vlr_venda_imovel]],Table2[Faixa],Table2[NomeFaixa])</f>
        <v>D. 35k - 50k</v>
      </c>
      <c r="M2690" t="str">
        <f>LOOKUP(ImoveisBB[[#This Row],[Desc%]],Table24[Faixa],Table24[NomeFaixa])</f>
        <v>F. 50% - 60%</v>
      </c>
      <c r="N2690">
        <f>VALUE(SUBSTITUTE(MID(ImoveisBB[[#This Row],[Desc_imovel_numeros]],3,FIND("'",ImoveisBB[[#This Row],[Desc_imovel_numeros]],3)-3),".",","))</f>
        <v>125</v>
      </c>
      <c r="O2690" s="6" t="str">
        <f>LOOKUP(ImoveisBB[[#This Row],[Area1]],Table25[Faixa],Table25[NomeFaixa])</f>
        <v>E. 100m2 - 150m2</v>
      </c>
      <c r="P2690" s="6" t="str">
        <f>IF(ISNUMBER( SEARCH("Desocupado", ImoveisBB[[#This Row],[status_imovel]] ) ), "DESOcupado", "OCUpado")</f>
        <v>OCUpado</v>
      </c>
      <c r="Q2690" s="6" t="str">
        <f>IF(ISNUMBER( SEARCH("Venda", ImoveisBB[[#This Row],[status_imovel]] ) ), "Venda Direta", "Leilão")</f>
        <v>Venda Direta</v>
      </c>
    </row>
    <row r="2691" spans="1:17" x14ac:dyDescent="0.25">
      <c r="A2691">
        <v>2690</v>
      </c>
      <c r="B2691" s="1" t="s">
        <v>2699</v>
      </c>
      <c r="C2691" t="s">
        <v>3451</v>
      </c>
      <c r="D2691" t="s">
        <v>6900</v>
      </c>
      <c r="E2691" s="7">
        <v>38908</v>
      </c>
      <c r="F2691">
        <v>24</v>
      </c>
      <c r="G2691" t="s">
        <v>7783</v>
      </c>
      <c r="H2691" t="s">
        <v>7937</v>
      </c>
      <c r="I2691" t="s">
        <v>10648</v>
      </c>
      <c r="J2691" t="s">
        <v>14085</v>
      </c>
      <c r="K2691" t="s">
        <v>17524</v>
      </c>
      <c r="L2691" t="str">
        <f>LOOKUP(ImoveisBB[[#This Row],[Vlr_venda_imovel]],Table2[Faixa],Table2[NomeFaixa])</f>
        <v>D. 35k - 50k</v>
      </c>
      <c r="M2691" t="str">
        <f>LOOKUP(ImoveisBB[[#This Row],[Desc%]],Table24[Faixa],Table24[NomeFaixa])</f>
        <v>C. 20% - 30%</v>
      </c>
      <c r="N2691">
        <f>VALUE(SUBSTITUTE(MID(ImoveisBB[[#This Row],[Desc_imovel_numeros]],3,FIND("'",ImoveisBB[[#This Row],[Desc_imovel_numeros]],3)-3),".",","))</f>
        <v>180</v>
      </c>
      <c r="O2691" s="6" t="str">
        <f>LOOKUP(ImoveisBB[[#This Row],[Area1]],Table25[Faixa],Table25[NomeFaixa])</f>
        <v>F. 150m2 - 200m2</v>
      </c>
      <c r="P2691" s="6" t="str">
        <f>IF(ISNUMBER( SEARCH("Desocupado", ImoveisBB[[#This Row],[status_imovel]] ) ), "DESOcupado", "OCUpado")</f>
        <v>OCUpado</v>
      </c>
      <c r="Q2691" s="6" t="str">
        <f>IF(ISNUMBER( SEARCH("Venda", ImoveisBB[[#This Row],[status_imovel]] ) ), "Venda Direta", "Leilão")</f>
        <v>Leilão</v>
      </c>
    </row>
    <row r="2692" spans="1:17" x14ac:dyDescent="0.25">
      <c r="A2692">
        <v>2691</v>
      </c>
      <c r="B2692" s="1" t="s">
        <v>2700</v>
      </c>
      <c r="C2692" t="s">
        <v>3781</v>
      </c>
      <c r="D2692" t="s">
        <v>6901</v>
      </c>
      <c r="E2692" s="7">
        <v>57211</v>
      </c>
      <c r="F2692">
        <v>16</v>
      </c>
      <c r="G2692" t="s">
        <v>7795</v>
      </c>
      <c r="H2692" t="s">
        <v>7946</v>
      </c>
      <c r="I2692" t="s">
        <v>10649</v>
      </c>
      <c r="J2692" t="s">
        <v>14086</v>
      </c>
      <c r="K2692" t="s">
        <v>17525</v>
      </c>
      <c r="L2692" t="str">
        <f>LOOKUP(ImoveisBB[[#This Row],[Vlr_venda_imovel]],Table2[Faixa],Table2[NomeFaixa])</f>
        <v>E. 50k - 65k</v>
      </c>
      <c r="M2692" t="str">
        <f>LOOKUP(ImoveisBB[[#This Row],[Desc%]],Table24[Faixa],Table24[NomeFaixa])</f>
        <v>B. 10% - 20%</v>
      </c>
      <c r="N2692">
        <f>VALUE(SUBSTITUTE(MID(ImoveisBB[[#This Row],[Desc_imovel_numeros]],3,FIND("'",ImoveisBB[[#This Row],[Desc_imovel_numeros]],3)-3),".",","))</f>
        <v>170</v>
      </c>
      <c r="O2692" s="6" t="str">
        <f>LOOKUP(ImoveisBB[[#This Row],[Area1]],Table25[Faixa],Table25[NomeFaixa])</f>
        <v>F. 150m2 - 200m2</v>
      </c>
      <c r="P2692" s="6" t="str">
        <f>IF(ISNUMBER( SEARCH("Desocupado", ImoveisBB[[#This Row],[status_imovel]] ) ), "DESOcupado", "OCUpado")</f>
        <v>OCUpado</v>
      </c>
      <c r="Q2692" s="6" t="str">
        <f>IF(ISNUMBER( SEARCH("Venda", ImoveisBB[[#This Row],[status_imovel]] ) ), "Venda Direta", "Leilão")</f>
        <v>Leilão</v>
      </c>
    </row>
    <row r="2693" spans="1:17" x14ac:dyDescent="0.25">
      <c r="A2693">
        <v>2692</v>
      </c>
      <c r="B2693" s="1" t="s">
        <v>2701</v>
      </c>
      <c r="C2693" t="s">
        <v>3908</v>
      </c>
      <c r="D2693" t="s">
        <v>6902</v>
      </c>
      <c r="E2693" s="7">
        <v>61416</v>
      </c>
      <c r="F2693">
        <v>44</v>
      </c>
      <c r="G2693" t="s">
        <v>7827</v>
      </c>
      <c r="H2693" t="s">
        <v>7946</v>
      </c>
      <c r="I2693" t="s">
        <v>10650</v>
      </c>
      <c r="J2693" t="s">
        <v>14087</v>
      </c>
      <c r="K2693" t="s">
        <v>17526</v>
      </c>
      <c r="L2693" t="str">
        <f>LOOKUP(ImoveisBB[[#This Row],[Vlr_venda_imovel]],Table2[Faixa],Table2[NomeFaixa])</f>
        <v>E. 50k - 65k</v>
      </c>
      <c r="M2693" t="str">
        <f>LOOKUP(ImoveisBB[[#This Row],[Desc%]],Table24[Faixa],Table24[NomeFaixa])</f>
        <v>E. 40% - 50%</v>
      </c>
      <c r="N2693">
        <f>VALUE(SUBSTITUTE(MID(ImoveisBB[[#This Row],[Desc_imovel_numeros]],3,FIND("'",ImoveisBB[[#This Row],[Desc_imovel_numeros]],3)-3),".",","))</f>
        <v>52.45</v>
      </c>
      <c r="O2693" s="6" t="str">
        <f>LOOKUP(ImoveisBB[[#This Row],[Area1]],Table25[Faixa],Table25[NomeFaixa])</f>
        <v>C. 50m2 - 75m2</v>
      </c>
      <c r="P2693" s="6" t="str">
        <f>IF(ISNUMBER( SEARCH("Desocupado", ImoveisBB[[#This Row],[status_imovel]] ) ), "DESOcupado", "OCUpado")</f>
        <v>OCUpado</v>
      </c>
      <c r="Q2693" s="6" t="str">
        <f>IF(ISNUMBER( SEARCH("Venda", ImoveisBB[[#This Row],[status_imovel]] ) ), "Venda Direta", "Leilão")</f>
        <v>Venda Direta</v>
      </c>
    </row>
    <row r="2694" spans="1:17" x14ac:dyDescent="0.25">
      <c r="A2694">
        <v>2693</v>
      </c>
      <c r="B2694" s="1" t="s">
        <v>2702</v>
      </c>
      <c r="C2694" t="s">
        <v>3523</v>
      </c>
      <c r="D2694" t="s">
        <v>6903</v>
      </c>
      <c r="E2694" s="7">
        <v>49935</v>
      </c>
      <c r="F2694">
        <v>52</v>
      </c>
      <c r="G2694" t="s">
        <v>7723</v>
      </c>
      <c r="H2694" t="s">
        <v>7937</v>
      </c>
      <c r="I2694" t="s">
        <v>10651</v>
      </c>
      <c r="J2694" t="s">
        <v>14088</v>
      </c>
      <c r="K2694" t="s">
        <v>17527</v>
      </c>
      <c r="L2694" t="str">
        <f>LOOKUP(ImoveisBB[[#This Row],[Vlr_venda_imovel]],Table2[Faixa],Table2[NomeFaixa])</f>
        <v>D. 35k - 50k</v>
      </c>
      <c r="M2694" t="str">
        <f>LOOKUP(ImoveisBB[[#This Row],[Desc%]],Table24[Faixa],Table24[NomeFaixa])</f>
        <v>F. 50% - 60%</v>
      </c>
      <c r="N2694">
        <f>VALUE(SUBSTITUTE(MID(ImoveisBB[[#This Row],[Desc_imovel_numeros]],3,FIND("'",ImoveisBB[[#This Row],[Desc_imovel_numeros]],3)-3),".",","))</f>
        <v>180</v>
      </c>
      <c r="O2694" s="6" t="str">
        <f>LOOKUP(ImoveisBB[[#This Row],[Area1]],Table25[Faixa],Table25[NomeFaixa])</f>
        <v>F. 150m2 - 200m2</v>
      </c>
      <c r="P2694" s="6" t="str">
        <f>IF(ISNUMBER( SEARCH("Desocupado", ImoveisBB[[#This Row],[status_imovel]] ) ), "DESOcupado", "OCUpado")</f>
        <v>OCUpado</v>
      </c>
      <c r="Q2694" s="6" t="str">
        <f>IF(ISNUMBER( SEARCH("Venda", ImoveisBB[[#This Row],[status_imovel]] ) ), "Venda Direta", "Leilão")</f>
        <v>Venda Direta</v>
      </c>
    </row>
    <row r="2695" spans="1:17" x14ac:dyDescent="0.25">
      <c r="A2695">
        <v>2694</v>
      </c>
      <c r="B2695" s="1" t="s">
        <v>2703</v>
      </c>
      <c r="C2695" t="s">
        <v>3477</v>
      </c>
      <c r="D2695" t="s">
        <v>6904</v>
      </c>
      <c r="E2695" s="7">
        <v>58259</v>
      </c>
      <c r="F2695">
        <v>37</v>
      </c>
      <c r="G2695" t="s">
        <v>7723</v>
      </c>
      <c r="H2695" t="s">
        <v>7937</v>
      </c>
      <c r="I2695" t="s">
        <v>10652</v>
      </c>
      <c r="J2695" t="s">
        <v>14089</v>
      </c>
      <c r="K2695" t="s">
        <v>17528</v>
      </c>
      <c r="L2695" t="str">
        <f>LOOKUP(ImoveisBB[[#This Row],[Vlr_venda_imovel]],Table2[Faixa],Table2[NomeFaixa])</f>
        <v>E. 50k - 65k</v>
      </c>
      <c r="M2695" t="str">
        <f>LOOKUP(ImoveisBB[[#This Row],[Desc%]],Table24[Faixa],Table24[NomeFaixa])</f>
        <v>D. 30% - 40%</v>
      </c>
      <c r="N2695">
        <f>VALUE(SUBSTITUTE(MID(ImoveisBB[[#This Row],[Desc_imovel_numeros]],3,FIND("'",ImoveisBB[[#This Row],[Desc_imovel_numeros]],3)-3),".",","))</f>
        <v>180</v>
      </c>
      <c r="O2695" s="6" t="str">
        <f>LOOKUP(ImoveisBB[[#This Row],[Area1]],Table25[Faixa],Table25[NomeFaixa])</f>
        <v>F. 150m2 - 200m2</v>
      </c>
      <c r="P2695" s="6" t="str">
        <f>IF(ISNUMBER( SEARCH("Desocupado", ImoveisBB[[#This Row],[status_imovel]] ) ), "DESOcupado", "OCUpado")</f>
        <v>OCUpado</v>
      </c>
      <c r="Q2695" s="6" t="str">
        <f>IF(ISNUMBER( SEARCH("Venda", ImoveisBB[[#This Row],[status_imovel]] ) ), "Venda Direta", "Leilão")</f>
        <v>Leilão</v>
      </c>
    </row>
    <row r="2696" spans="1:17" x14ac:dyDescent="0.25">
      <c r="A2696">
        <v>2695</v>
      </c>
      <c r="B2696" s="1" t="s">
        <v>2704</v>
      </c>
      <c r="C2696" t="s">
        <v>3463</v>
      </c>
      <c r="D2696" t="s">
        <v>6905</v>
      </c>
      <c r="E2696" s="7">
        <v>46011</v>
      </c>
      <c r="F2696">
        <v>24</v>
      </c>
      <c r="G2696" t="s">
        <v>7808</v>
      </c>
      <c r="H2696" t="s">
        <v>7952</v>
      </c>
      <c r="I2696" t="s">
        <v>10653</v>
      </c>
      <c r="J2696" t="s">
        <v>14090</v>
      </c>
      <c r="K2696" t="s">
        <v>17529</v>
      </c>
      <c r="L2696" t="str">
        <f>LOOKUP(ImoveisBB[[#This Row],[Vlr_venda_imovel]],Table2[Faixa],Table2[NomeFaixa])</f>
        <v>D. 35k - 50k</v>
      </c>
      <c r="M2696" t="str">
        <f>LOOKUP(ImoveisBB[[#This Row],[Desc%]],Table24[Faixa],Table24[NomeFaixa])</f>
        <v>C. 20% - 30%</v>
      </c>
      <c r="N2696">
        <f>VALUE(SUBSTITUTE(MID(ImoveisBB[[#This Row],[Desc_imovel_numeros]],3,FIND("'",ImoveisBB[[#This Row],[Desc_imovel_numeros]],3)-3),".",","))</f>
        <v>348.15</v>
      </c>
      <c r="O2696" s="6" t="str">
        <f>LOOKUP(ImoveisBB[[#This Row],[Area1]],Table25[Faixa],Table25[NomeFaixa])</f>
        <v>G. 200m2 - 500m2</v>
      </c>
      <c r="P2696" s="6" t="str">
        <f>IF(ISNUMBER( SEARCH("Desocupado", ImoveisBB[[#This Row],[status_imovel]] ) ), "DESOcupado", "OCUpado")</f>
        <v>OCUpado</v>
      </c>
      <c r="Q2696" s="6" t="str">
        <f>IF(ISNUMBER( SEARCH("Venda", ImoveisBB[[#This Row],[status_imovel]] ) ), "Venda Direta", "Leilão")</f>
        <v>Leilão</v>
      </c>
    </row>
    <row r="2697" spans="1:17" x14ac:dyDescent="0.25">
      <c r="A2697">
        <v>2696</v>
      </c>
      <c r="B2697" s="1" t="s">
        <v>2705</v>
      </c>
      <c r="C2697" t="s">
        <v>4125</v>
      </c>
      <c r="D2697" t="s">
        <v>6906</v>
      </c>
      <c r="E2697" s="7">
        <v>54567</v>
      </c>
      <c r="F2697">
        <v>2</v>
      </c>
      <c r="G2697" t="s">
        <v>7808</v>
      </c>
      <c r="H2697" t="s">
        <v>7952</v>
      </c>
      <c r="I2697" t="s">
        <v>10654</v>
      </c>
      <c r="J2697" t="s">
        <v>14091</v>
      </c>
      <c r="K2697" t="s">
        <v>17530</v>
      </c>
      <c r="L2697" t="str">
        <f>LOOKUP(ImoveisBB[[#This Row],[Vlr_venda_imovel]],Table2[Faixa],Table2[NomeFaixa])</f>
        <v>E. 50k - 65k</v>
      </c>
      <c r="M2697" t="str">
        <f>LOOKUP(ImoveisBB[[#This Row],[Desc%]],Table24[Faixa],Table24[NomeFaixa])</f>
        <v>A. &lt; 10%</v>
      </c>
      <c r="N2697">
        <f>VALUE(SUBSTITUTE(MID(ImoveisBB[[#This Row],[Desc_imovel_numeros]],3,FIND("'",ImoveisBB[[#This Row],[Desc_imovel_numeros]],3)-3),".",","))</f>
        <v>287.04000000000002</v>
      </c>
      <c r="O2697" s="6" t="str">
        <f>LOOKUP(ImoveisBB[[#This Row],[Area1]],Table25[Faixa],Table25[NomeFaixa])</f>
        <v>G. 200m2 - 500m2</v>
      </c>
      <c r="P2697" s="6" t="str">
        <f>IF(ISNUMBER( SEARCH("Desocupado", ImoveisBB[[#This Row],[status_imovel]] ) ), "DESOcupado", "OCUpado")</f>
        <v>OCUpado</v>
      </c>
      <c r="Q2697" s="6" t="str">
        <f>IF(ISNUMBER( SEARCH("Venda", ImoveisBB[[#This Row],[status_imovel]] ) ), "Venda Direta", "Leilão")</f>
        <v>Leilão</v>
      </c>
    </row>
    <row r="2698" spans="1:17" hidden="1" x14ac:dyDescent="0.25">
      <c r="A2698">
        <v>2697</v>
      </c>
      <c r="B2698" s="1" t="s">
        <v>2706</v>
      </c>
      <c r="C2698" t="s">
        <v>3457</v>
      </c>
      <c r="D2698" t="s">
        <v>6907</v>
      </c>
      <c r="E2698" t="s">
        <v>7705</v>
      </c>
      <c r="F2698" t="s">
        <v>7721</v>
      </c>
      <c r="G2698" t="s">
        <v>7808</v>
      </c>
      <c r="H2698" t="s">
        <v>7952</v>
      </c>
      <c r="I2698" t="s">
        <v>10655</v>
      </c>
      <c r="J2698" t="s">
        <v>14092</v>
      </c>
      <c r="K2698" t="s">
        <v>17531</v>
      </c>
      <c r="L2698" t="e">
        <f>LOOKUP(ImoveisBB[[#This Row],[Vlr_venda_imovel]],Table2[Faixa],Table2[NomeFaixa])</f>
        <v>#N/A</v>
      </c>
      <c r="M2698" t="e">
        <f>LOOKUP(ImoveisBB[[#This Row],[Desc%]],Table24[Faixa],Table24[NomeFaixa])</f>
        <v>#N/A</v>
      </c>
      <c r="N2698">
        <f>VALUE(SUBSTITUTE(MID(ImoveisBB[[#This Row],[Desc_imovel_numeros]],3,FIND("'",ImoveisBB[[#This Row],[Desc_imovel_numeros]],3)-3),".",","))</f>
        <v>182.85</v>
      </c>
      <c r="O2698" s="6" t="str">
        <f>LOOKUP(ImoveisBB[[#This Row],[Area1]],Table25[Faixa],Table25[NomeFaixa])</f>
        <v>F. 150m2 - 200m2</v>
      </c>
      <c r="P2698" s="6" t="str">
        <f>IF(ISNUMBER( SEARCH("Desocupado", ImoveisBB[[#This Row],[status_imovel]] ) ), "DESOcupado", "OCUpado")</f>
        <v>OCUpado</v>
      </c>
      <c r="Q2698" s="6" t="str">
        <f>IF(ISNUMBER( SEARCH("Venda", ImoveisBB[[#This Row],[status_imovel]] ) ), "Venda Direta", "Leilão")</f>
        <v>Venda Direta</v>
      </c>
    </row>
    <row r="2699" spans="1:17" x14ac:dyDescent="0.25">
      <c r="A2699">
        <v>2698</v>
      </c>
      <c r="B2699" s="1" t="s">
        <v>2707</v>
      </c>
      <c r="C2699" t="s">
        <v>3882</v>
      </c>
      <c r="D2699" t="s">
        <v>6908</v>
      </c>
      <c r="E2699" s="7">
        <v>53070</v>
      </c>
      <c r="F2699">
        <v>28</v>
      </c>
      <c r="G2699" t="s">
        <v>7828</v>
      </c>
      <c r="H2699" t="s">
        <v>7945</v>
      </c>
      <c r="I2699" t="s">
        <v>10656</v>
      </c>
      <c r="J2699" t="s">
        <v>14093</v>
      </c>
      <c r="K2699" t="s">
        <v>17532</v>
      </c>
      <c r="L2699" t="str">
        <f>LOOKUP(ImoveisBB[[#This Row],[Vlr_venda_imovel]],Table2[Faixa],Table2[NomeFaixa])</f>
        <v>E. 50k - 65k</v>
      </c>
      <c r="M2699" t="str">
        <f>LOOKUP(ImoveisBB[[#This Row],[Desc%]],Table24[Faixa],Table24[NomeFaixa])</f>
        <v>C. 20% - 30%</v>
      </c>
      <c r="N2699">
        <f>VALUE(SUBSTITUTE(MID(ImoveisBB[[#This Row],[Desc_imovel_numeros]],3,FIND("'",ImoveisBB[[#This Row],[Desc_imovel_numeros]],3)-3),".",","))</f>
        <v>200</v>
      </c>
      <c r="O2699" s="6" t="str">
        <f>LOOKUP(ImoveisBB[[#This Row],[Area1]],Table25[Faixa],Table25[NomeFaixa])</f>
        <v>G. 200m2 - 500m2</v>
      </c>
      <c r="P2699" s="6" t="str">
        <f>IF(ISNUMBER( SEARCH("Desocupado", ImoveisBB[[#This Row],[status_imovel]] ) ), "DESOcupado", "OCUpado")</f>
        <v>DESOcupado</v>
      </c>
      <c r="Q2699" s="6" t="str">
        <f>IF(ISNUMBER( SEARCH("Venda", ImoveisBB[[#This Row],[status_imovel]] ) ), "Venda Direta", "Leilão")</f>
        <v>Venda Direta</v>
      </c>
    </row>
    <row r="2700" spans="1:17" x14ac:dyDescent="0.25">
      <c r="A2700">
        <v>2699</v>
      </c>
      <c r="B2700" s="1" t="s">
        <v>2708</v>
      </c>
      <c r="C2700" t="s">
        <v>4126</v>
      </c>
      <c r="D2700" t="s">
        <v>6909</v>
      </c>
      <c r="E2700" s="7">
        <v>64985</v>
      </c>
      <c r="F2700">
        <v>48</v>
      </c>
      <c r="G2700" t="s">
        <v>7748</v>
      </c>
      <c r="H2700" t="s">
        <v>7937</v>
      </c>
      <c r="I2700" t="s">
        <v>10657</v>
      </c>
      <c r="J2700" t="s">
        <v>14094</v>
      </c>
      <c r="K2700" t="s">
        <v>17533</v>
      </c>
      <c r="L2700" t="str">
        <f>LOOKUP(ImoveisBB[[#This Row],[Vlr_venda_imovel]],Table2[Faixa],Table2[NomeFaixa])</f>
        <v>E. 50k - 65k</v>
      </c>
      <c r="M2700" t="str">
        <f>LOOKUP(ImoveisBB[[#This Row],[Desc%]],Table24[Faixa],Table24[NomeFaixa])</f>
        <v>E. 40% - 50%</v>
      </c>
      <c r="N2700">
        <f>VALUE(SUBSTITUTE(MID(ImoveisBB[[#This Row],[Desc_imovel_numeros]],3,FIND("'",ImoveisBB[[#This Row],[Desc_imovel_numeros]],3)-3),".",","))</f>
        <v>200</v>
      </c>
      <c r="O2700" s="6" t="str">
        <f>LOOKUP(ImoveisBB[[#This Row],[Area1]],Table25[Faixa],Table25[NomeFaixa])</f>
        <v>G. 200m2 - 500m2</v>
      </c>
      <c r="P2700" s="6" t="str">
        <f>IF(ISNUMBER( SEARCH("Desocupado", ImoveisBB[[#This Row],[status_imovel]] ) ), "DESOcupado", "OCUpado")</f>
        <v>OCUpado</v>
      </c>
      <c r="Q2700" s="6" t="str">
        <f>IF(ISNUMBER( SEARCH("Venda", ImoveisBB[[#This Row],[status_imovel]] ) ), "Venda Direta", "Leilão")</f>
        <v>Venda Direta</v>
      </c>
    </row>
    <row r="2701" spans="1:17" x14ac:dyDescent="0.25">
      <c r="A2701">
        <v>2700</v>
      </c>
      <c r="B2701" s="1" t="s">
        <v>2709</v>
      </c>
      <c r="C2701" t="s">
        <v>3487</v>
      </c>
      <c r="D2701" t="s">
        <v>6910</v>
      </c>
      <c r="E2701" s="7">
        <v>58122</v>
      </c>
      <c r="F2701">
        <v>45</v>
      </c>
      <c r="G2701" t="s">
        <v>7748</v>
      </c>
      <c r="H2701" t="s">
        <v>7937</v>
      </c>
      <c r="I2701" t="s">
        <v>10658</v>
      </c>
      <c r="J2701" t="s">
        <v>14095</v>
      </c>
      <c r="K2701" t="s">
        <v>17534</v>
      </c>
      <c r="L2701" t="str">
        <f>LOOKUP(ImoveisBB[[#This Row],[Vlr_venda_imovel]],Table2[Faixa],Table2[NomeFaixa])</f>
        <v>E. 50k - 65k</v>
      </c>
      <c r="M2701" t="str">
        <f>LOOKUP(ImoveisBB[[#This Row],[Desc%]],Table24[Faixa],Table24[NomeFaixa])</f>
        <v>E. 40% - 50%</v>
      </c>
      <c r="N2701">
        <f>VALUE(SUBSTITUTE(MID(ImoveisBB[[#This Row],[Desc_imovel_numeros]],3,FIND("'",ImoveisBB[[#This Row],[Desc_imovel_numeros]],3)-3),".",","))</f>
        <v>147.37</v>
      </c>
      <c r="O2701" s="6" t="str">
        <f>LOOKUP(ImoveisBB[[#This Row],[Area1]],Table25[Faixa],Table25[NomeFaixa])</f>
        <v>E. 100m2 - 150m2</v>
      </c>
      <c r="P2701" s="6" t="str">
        <f>IF(ISNUMBER( SEARCH("Desocupado", ImoveisBB[[#This Row],[status_imovel]] ) ), "DESOcupado", "OCUpado")</f>
        <v>OCUpado</v>
      </c>
      <c r="Q2701" s="6" t="str">
        <f>IF(ISNUMBER( SEARCH("Venda", ImoveisBB[[#This Row],[status_imovel]] ) ), "Venda Direta", "Leilão")</f>
        <v>Venda Direta</v>
      </c>
    </row>
    <row r="2702" spans="1:17" x14ac:dyDescent="0.25">
      <c r="A2702">
        <v>2701</v>
      </c>
      <c r="B2702" s="1" t="s">
        <v>2710</v>
      </c>
      <c r="C2702" t="s">
        <v>4127</v>
      </c>
      <c r="D2702" t="s">
        <v>6911</v>
      </c>
      <c r="E2702" s="7">
        <v>59495</v>
      </c>
      <c r="F2702">
        <v>39</v>
      </c>
      <c r="G2702" t="s">
        <v>7748</v>
      </c>
      <c r="H2702" t="s">
        <v>7937</v>
      </c>
      <c r="I2702" t="s">
        <v>10659</v>
      </c>
      <c r="J2702" t="s">
        <v>14096</v>
      </c>
      <c r="K2702" t="s">
        <v>17535</v>
      </c>
      <c r="L2702" t="str">
        <f>LOOKUP(ImoveisBB[[#This Row],[Vlr_venda_imovel]],Table2[Faixa],Table2[NomeFaixa])</f>
        <v>E. 50k - 65k</v>
      </c>
      <c r="M2702" t="str">
        <f>LOOKUP(ImoveisBB[[#This Row],[Desc%]],Table24[Faixa],Table24[NomeFaixa])</f>
        <v>D. 30% - 40%</v>
      </c>
      <c r="N2702">
        <f>VALUE(SUBSTITUTE(MID(ImoveisBB[[#This Row],[Desc_imovel_numeros]],3,FIND("'",ImoveisBB[[#This Row],[Desc_imovel_numeros]],3)-3),".",","))</f>
        <v>200</v>
      </c>
      <c r="O2702" s="6" t="str">
        <f>LOOKUP(ImoveisBB[[#This Row],[Area1]],Table25[Faixa],Table25[NomeFaixa])</f>
        <v>G. 200m2 - 500m2</v>
      </c>
      <c r="P2702" s="6" t="str">
        <f>IF(ISNUMBER( SEARCH("Desocupado", ImoveisBB[[#This Row],[status_imovel]] ) ), "DESOcupado", "OCUpado")</f>
        <v>OCUpado</v>
      </c>
      <c r="Q2702" s="6" t="str">
        <f>IF(ISNUMBER( SEARCH("Venda", ImoveisBB[[#This Row],[status_imovel]] ) ), "Venda Direta", "Leilão")</f>
        <v>Leilão</v>
      </c>
    </row>
    <row r="2703" spans="1:17" x14ac:dyDescent="0.25">
      <c r="A2703">
        <v>2702</v>
      </c>
      <c r="B2703" s="1" t="s">
        <v>2711</v>
      </c>
      <c r="C2703" t="s">
        <v>4116</v>
      </c>
      <c r="D2703" t="s">
        <v>6912</v>
      </c>
      <c r="E2703" s="7">
        <v>47905</v>
      </c>
      <c r="F2703">
        <v>35</v>
      </c>
      <c r="G2703" t="s">
        <v>7924</v>
      </c>
      <c r="H2703" t="s">
        <v>7945</v>
      </c>
      <c r="I2703" t="s">
        <v>10660</v>
      </c>
      <c r="J2703" t="s">
        <v>14097</v>
      </c>
      <c r="K2703" t="s">
        <v>17536</v>
      </c>
      <c r="L2703" t="str">
        <f>LOOKUP(ImoveisBB[[#This Row],[Vlr_venda_imovel]],Table2[Faixa],Table2[NomeFaixa])</f>
        <v>D. 35k - 50k</v>
      </c>
      <c r="M2703" t="str">
        <f>LOOKUP(ImoveisBB[[#This Row],[Desc%]],Table24[Faixa],Table24[NomeFaixa])</f>
        <v>D. 30% - 40%</v>
      </c>
      <c r="N2703">
        <f>VALUE(SUBSTITUTE(MID(ImoveisBB[[#This Row],[Desc_imovel_numeros]],3,FIND("'",ImoveisBB[[#This Row],[Desc_imovel_numeros]],3)-3),".",","))</f>
        <v>121.2</v>
      </c>
      <c r="O2703" s="6" t="str">
        <f>LOOKUP(ImoveisBB[[#This Row],[Area1]],Table25[Faixa],Table25[NomeFaixa])</f>
        <v>E. 100m2 - 150m2</v>
      </c>
      <c r="P2703" s="6" t="str">
        <f>IF(ISNUMBER( SEARCH("Desocupado", ImoveisBB[[#This Row],[status_imovel]] ) ), "DESOcupado", "OCUpado")</f>
        <v>OCUpado</v>
      </c>
      <c r="Q2703" s="6" t="str">
        <f>IF(ISNUMBER( SEARCH("Venda", ImoveisBB[[#This Row],[status_imovel]] ) ), "Venda Direta", "Leilão")</f>
        <v>Leilão</v>
      </c>
    </row>
    <row r="2704" spans="1:17" x14ac:dyDescent="0.25">
      <c r="A2704">
        <v>2703</v>
      </c>
      <c r="B2704" s="1" t="s">
        <v>2712</v>
      </c>
      <c r="C2704" t="s">
        <v>4128</v>
      </c>
      <c r="D2704" t="s">
        <v>6913</v>
      </c>
      <c r="E2704" s="7">
        <v>1411330</v>
      </c>
      <c r="F2704">
        <v>31</v>
      </c>
      <c r="G2704" t="s">
        <v>7930</v>
      </c>
      <c r="H2704" t="s">
        <v>7940</v>
      </c>
      <c r="I2704" t="s">
        <v>10661</v>
      </c>
      <c r="J2704" t="s">
        <v>14098</v>
      </c>
      <c r="K2704" t="s">
        <v>17537</v>
      </c>
      <c r="L2704" t="str">
        <f>LOOKUP(ImoveisBB[[#This Row],[Vlr_venda_imovel]],Table2[Faixa],Table2[NomeFaixa])</f>
        <v>K. 1M - 1,5M</v>
      </c>
      <c r="M2704" t="str">
        <f>LOOKUP(ImoveisBB[[#This Row],[Desc%]],Table24[Faixa],Table24[NomeFaixa])</f>
        <v>D. 30% - 40%</v>
      </c>
      <c r="N2704">
        <f>VALUE(SUBSTITUTE(MID(ImoveisBB[[#This Row],[Desc_imovel_numeros]],3,FIND("'",ImoveisBB[[#This Row],[Desc_imovel_numeros]],3)-3),".",","))</f>
        <v>1652.5</v>
      </c>
      <c r="O2704" s="6" t="str">
        <f>LOOKUP(ImoveisBB[[#This Row],[Area1]],Table25[Faixa],Table25[NomeFaixa])</f>
        <v>I. 1.000m2 - 5.000m2</v>
      </c>
      <c r="P2704" s="6" t="str">
        <f>IF(ISNUMBER( SEARCH("Desocupado", ImoveisBB[[#This Row],[status_imovel]] ) ), "DESOcupado", "OCUpado")</f>
        <v>DESOcupado</v>
      </c>
      <c r="Q2704" s="6" t="str">
        <f>IF(ISNUMBER( SEARCH("Venda", ImoveisBB[[#This Row],[status_imovel]] ) ), "Venda Direta", "Leilão")</f>
        <v>Venda Direta</v>
      </c>
    </row>
    <row r="2705" spans="1:17" x14ac:dyDescent="0.25">
      <c r="A2705">
        <v>2704</v>
      </c>
      <c r="B2705" s="1" t="s">
        <v>2713</v>
      </c>
      <c r="C2705" t="s">
        <v>3463</v>
      </c>
      <c r="D2705" t="s">
        <v>6914</v>
      </c>
      <c r="E2705" s="7">
        <v>44658</v>
      </c>
      <c r="F2705">
        <v>52</v>
      </c>
      <c r="G2705" t="s">
        <v>7723</v>
      </c>
      <c r="H2705" t="s">
        <v>7937</v>
      </c>
      <c r="I2705" t="s">
        <v>10662</v>
      </c>
      <c r="J2705" t="s">
        <v>14099</v>
      </c>
      <c r="K2705" t="s">
        <v>17538</v>
      </c>
      <c r="L2705" t="str">
        <f>LOOKUP(ImoveisBB[[#This Row],[Vlr_venda_imovel]],Table2[Faixa],Table2[NomeFaixa])</f>
        <v>D. 35k - 50k</v>
      </c>
      <c r="M2705" t="str">
        <f>LOOKUP(ImoveisBB[[#This Row],[Desc%]],Table24[Faixa],Table24[NomeFaixa])</f>
        <v>F. 50% - 60%</v>
      </c>
      <c r="N2705">
        <f>VALUE(SUBSTITUTE(MID(ImoveisBB[[#This Row],[Desc_imovel_numeros]],3,FIND("'",ImoveisBB[[#This Row],[Desc_imovel_numeros]],3)-3),".",","))</f>
        <v>120</v>
      </c>
      <c r="O2705" s="6" t="str">
        <f>LOOKUP(ImoveisBB[[#This Row],[Area1]],Table25[Faixa],Table25[NomeFaixa])</f>
        <v>E. 100m2 - 150m2</v>
      </c>
      <c r="P2705" s="6" t="str">
        <f>IF(ISNUMBER( SEARCH("Desocupado", ImoveisBB[[#This Row],[status_imovel]] ) ), "DESOcupado", "OCUpado")</f>
        <v>OCUpado</v>
      </c>
      <c r="Q2705" s="6" t="str">
        <f>IF(ISNUMBER( SEARCH("Venda", ImoveisBB[[#This Row],[status_imovel]] ) ), "Venda Direta", "Leilão")</f>
        <v>Venda Direta</v>
      </c>
    </row>
    <row r="2706" spans="1:17" x14ac:dyDescent="0.25">
      <c r="A2706">
        <v>2705</v>
      </c>
      <c r="B2706" s="1" t="s">
        <v>2714</v>
      </c>
      <c r="C2706" t="s">
        <v>3523</v>
      </c>
      <c r="D2706" t="s">
        <v>6915</v>
      </c>
      <c r="E2706" s="7">
        <v>53456</v>
      </c>
      <c r="F2706">
        <v>43</v>
      </c>
      <c r="G2706" t="s">
        <v>7723</v>
      </c>
      <c r="H2706" t="s">
        <v>7937</v>
      </c>
      <c r="I2706" t="s">
        <v>10663</v>
      </c>
      <c r="J2706" t="s">
        <v>14100</v>
      </c>
      <c r="K2706" t="s">
        <v>17539</v>
      </c>
      <c r="L2706" t="str">
        <f>LOOKUP(ImoveisBB[[#This Row],[Vlr_venda_imovel]],Table2[Faixa],Table2[NomeFaixa])</f>
        <v>E. 50k - 65k</v>
      </c>
      <c r="M2706" t="str">
        <f>LOOKUP(ImoveisBB[[#This Row],[Desc%]],Table24[Faixa],Table24[NomeFaixa])</f>
        <v>E. 40% - 50%</v>
      </c>
      <c r="N2706">
        <f>VALUE(SUBSTITUTE(MID(ImoveisBB[[#This Row],[Desc_imovel_numeros]],3,FIND("'",ImoveisBB[[#This Row],[Desc_imovel_numeros]],3)-3),".",","))</f>
        <v>120</v>
      </c>
      <c r="O2706" s="6" t="str">
        <f>LOOKUP(ImoveisBB[[#This Row],[Area1]],Table25[Faixa],Table25[NomeFaixa])</f>
        <v>E. 100m2 - 150m2</v>
      </c>
      <c r="P2706" s="6" t="str">
        <f>IF(ISNUMBER( SEARCH("Desocupado", ImoveisBB[[#This Row],[status_imovel]] ) ), "DESOcupado", "OCUpado")</f>
        <v>OCUpado</v>
      </c>
      <c r="Q2706" s="6" t="str">
        <f>IF(ISNUMBER( SEARCH("Venda", ImoveisBB[[#This Row],[status_imovel]] ) ), "Venda Direta", "Leilão")</f>
        <v>Venda Direta</v>
      </c>
    </row>
    <row r="2707" spans="1:17" x14ac:dyDescent="0.25">
      <c r="A2707">
        <v>2706</v>
      </c>
      <c r="B2707" s="1" t="s">
        <v>2715</v>
      </c>
      <c r="C2707" t="s">
        <v>4129</v>
      </c>
      <c r="D2707" t="s">
        <v>6916</v>
      </c>
      <c r="E2707" s="7">
        <v>60043</v>
      </c>
      <c r="F2707">
        <v>56</v>
      </c>
      <c r="G2707" t="s">
        <v>7748</v>
      </c>
      <c r="H2707" t="s">
        <v>7937</v>
      </c>
      <c r="I2707" t="s">
        <v>10664</v>
      </c>
      <c r="J2707" t="s">
        <v>14101</v>
      </c>
      <c r="K2707" t="s">
        <v>17540</v>
      </c>
      <c r="L2707" t="str">
        <f>LOOKUP(ImoveisBB[[#This Row],[Vlr_venda_imovel]],Table2[Faixa],Table2[NomeFaixa])</f>
        <v>E. 50k - 65k</v>
      </c>
      <c r="M2707" t="str">
        <f>LOOKUP(ImoveisBB[[#This Row],[Desc%]],Table24[Faixa],Table24[NomeFaixa])</f>
        <v>F. 50% - 60%</v>
      </c>
      <c r="N2707">
        <f>VALUE(SUBSTITUTE(MID(ImoveisBB[[#This Row],[Desc_imovel_numeros]],3,FIND("'",ImoveisBB[[#This Row],[Desc_imovel_numeros]],3)-3),".",","))</f>
        <v>62.69</v>
      </c>
      <c r="O2707" s="6" t="str">
        <f>LOOKUP(ImoveisBB[[#This Row],[Area1]],Table25[Faixa],Table25[NomeFaixa])</f>
        <v>C. 50m2 - 75m2</v>
      </c>
      <c r="P2707" s="6" t="str">
        <f>IF(ISNUMBER( SEARCH("Desocupado", ImoveisBB[[#This Row],[status_imovel]] ) ), "DESOcupado", "OCUpado")</f>
        <v>OCUpado</v>
      </c>
      <c r="Q2707" s="6" t="str">
        <f>IF(ISNUMBER( SEARCH("Venda", ImoveisBB[[#This Row],[status_imovel]] ) ), "Venda Direta", "Leilão")</f>
        <v>Venda Direta</v>
      </c>
    </row>
    <row r="2708" spans="1:17" x14ac:dyDescent="0.25">
      <c r="A2708">
        <v>2707</v>
      </c>
      <c r="B2708" s="1" t="s">
        <v>2716</v>
      </c>
      <c r="C2708" t="s">
        <v>4130</v>
      </c>
      <c r="D2708" t="s">
        <v>6917</v>
      </c>
      <c r="E2708" s="7">
        <v>63818</v>
      </c>
      <c r="F2708">
        <v>46</v>
      </c>
      <c r="G2708" t="s">
        <v>7723</v>
      </c>
      <c r="H2708" t="s">
        <v>7937</v>
      </c>
      <c r="I2708" t="s">
        <v>10665</v>
      </c>
      <c r="J2708" t="s">
        <v>14102</v>
      </c>
      <c r="K2708" t="s">
        <v>17541</v>
      </c>
      <c r="L2708" t="str">
        <f>LOOKUP(ImoveisBB[[#This Row],[Vlr_venda_imovel]],Table2[Faixa],Table2[NomeFaixa])</f>
        <v>E. 50k - 65k</v>
      </c>
      <c r="M2708" t="str">
        <f>LOOKUP(ImoveisBB[[#This Row],[Desc%]],Table24[Faixa],Table24[NomeFaixa])</f>
        <v>E. 40% - 50%</v>
      </c>
      <c r="N2708">
        <f>VALUE(SUBSTITUTE(MID(ImoveisBB[[#This Row],[Desc_imovel_numeros]],3,FIND("'",ImoveisBB[[#This Row],[Desc_imovel_numeros]],3)-3),".",","))</f>
        <v>150</v>
      </c>
      <c r="O2708" s="6" t="str">
        <f>LOOKUP(ImoveisBB[[#This Row],[Area1]],Table25[Faixa],Table25[NomeFaixa])</f>
        <v>F. 150m2 - 200m2</v>
      </c>
      <c r="P2708" s="6" t="str">
        <f>IF(ISNUMBER( SEARCH("Desocupado", ImoveisBB[[#This Row],[status_imovel]] ) ), "DESOcupado", "OCUpado")</f>
        <v>OCUpado</v>
      </c>
      <c r="Q2708" s="6" t="str">
        <f>IF(ISNUMBER( SEARCH("Venda", ImoveisBB[[#This Row],[status_imovel]] ) ), "Venda Direta", "Leilão")</f>
        <v>Venda Direta</v>
      </c>
    </row>
    <row r="2709" spans="1:17" x14ac:dyDescent="0.25">
      <c r="A2709">
        <v>2708</v>
      </c>
      <c r="B2709" s="1" t="s">
        <v>2717</v>
      </c>
      <c r="C2709" t="s">
        <v>3454</v>
      </c>
      <c r="D2709" t="s">
        <v>6918</v>
      </c>
      <c r="E2709" s="7">
        <v>71847</v>
      </c>
      <c r="F2709">
        <v>32</v>
      </c>
      <c r="G2709" t="s">
        <v>7725</v>
      </c>
      <c r="H2709" t="s">
        <v>7937</v>
      </c>
      <c r="I2709" t="s">
        <v>10666</v>
      </c>
      <c r="J2709" t="s">
        <v>14103</v>
      </c>
      <c r="K2709" t="s">
        <v>17542</v>
      </c>
      <c r="L2709" t="str">
        <f>LOOKUP(ImoveisBB[[#This Row],[Vlr_venda_imovel]],Table2[Faixa],Table2[NomeFaixa])</f>
        <v>F. 65k - 80k</v>
      </c>
      <c r="M2709" t="str">
        <f>LOOKUP(ImoveisBB[[#This Row],[Desc%]],Table24[Faixa],Table24[NomeFaixa])</f>
        <v>D. 30% - 40%</v>
      </c>
      <c r="N2709">
        <f>VALUE(SUBSTITUTE(MID(ImoveisBB[[#This Row],[Desc_imovel_numeros]],3,FIND("'",ImoveisBB[[#This Row],[Desc_imovel_numeros]],3)-3),".",","))</f>
        <v>71.69</v>
      </c>
      <c r="O2709" s="6" t="str">
        <f>LOOKUP(ImoveisBB[[#This Row],[Area1]],Table25[Faixa],Table25[NomeFaixa])</f>
        <v>C. 50m2 - 75m2</v>
      </c>
      <c r="P2709" s="6" t="str">
        <f>IF(ISNUMBER( SEARCH("Desocupado", ImoveisBB[[#This Row],[status_imovel]] ) ), "DESOcupado", "OCUpado")</f>
        <v>OCUpado</v>
      </c>
      <c r="Q2709" s="6" t="str">
        <f>IF(ISNUMBER( SEARCH("Venda", ImoveisBB[[#This Row],[status_imovel]] ) ), "Venda Direta", "Leilão")</f>
        <v>Leilão</v>
      </c>
    </row>
    <row r="2710" spans="1:17" x14ac:dyDescent="0.25">
      <c r="A2710">
        <v>2709</v>
      </c>
      <c r="B2710" s="1" t="s">
        <v>2718</v>
      </c>
      <c r="C2710" t="s">
        <v>4131</v>
      </c>
      <c r="D2710" t="s">
        <v>6919</v>
      </c>
      <c r="E2710" s="7">
        <v>60318</v>
      </c>
      <c r="F2710">
        <v>33</v>
      </c>
      <c r="G2710" t="s">
        <v>7725</v>
      </c>
      <c r="H2710" t="s">
        <v>7937</v>
      </c>
      <c r="I2710" t="s">
        <v>10667</v>
      </c>
      <c r="J2710" t="s">
        <v>14104</v>
      </c>
      <c r="K2710" t="s">
        <v>17543</v>
      </c>
      <c r="L2710" t="str">
        <f>LOOKUP(ImoveisBB[[#This Row],[Vlr_venda_imovel]],Table2[Faixa],Table2[NomeFaixa])</f>
        <v>E. 50k - 65k</v>
      </c>
      <c r="M2710" t="str">
        <f>LOOKUP(ImoveisBB[[#This Row],[Desc%]],Table24[Faixa],Table24[NomeFaixa])</f>
        <v>D. 30% - 40%</v>
      </c>
      <c r="N2710">
        <f>VALUE(SUBSTITUTE(MID(ImoveisBB[[#This Row],[Desc_imovel_numeros]],3,FIND("'",ImoveisBB[[#This Row],[Desc_imovel_numeros]],3)-3),".",","))</f>
        <v>55.56</v>
      </c>
      <c r="O2710" s="6" t="str">
        <f>LOOKUP(ImoveisBB[[#This Row],[Area1]],Table25[Faixa],Table25[NomeFaixa])</f>
        <v>C. 50m2 - 75m2</v>
      </c>
      <c r="P2710" s="6" t="str">
        <f>IF(ISNUMBER( SEARCH("Desocupado", ImoveisBB[[#This Row],[status_imovel]] ) ), "DESOcupado", "OCUpado")</f>
        <v>OCUpado</v>
      </c>
      <c r="Q2710" s="6" t="str">
        <f>IF(ISNUMBER( SEARCH("Venda", ImoveisBB[[#This Row],[status_imovel]] ) ), "Venda Direta", "Leilão")</f>
        <v>Leilão</v>
      </c>
    </row>
    <row r="2711" spans="1:17" x14ac:dyDescent="0.25">
      <c r="A2711">
        <v>2710</v>
      </c>
      <c r="B2711" s="1" t="s">
        <v>2719</v>
      </c>
      <c r="C2711" t="s">
        <v>3692</v>
      </c>
      <c r="D2711" t="s">
        <v>6920</v>
      </c>
      <c r="E2711" s="7">
        <v>55720</v>
      </c>
      <c r="F2711">
        <v>34</v>
      </c>
      <c r="G2711" t="s">
        <v>7722</v>
      </c>
      <c r="H2711" t="s">
        <v>7937</v>
      </c>
      <c r="I2711" t="s">
        <v>10668</v>
      </c>
      <c r="J2711" t="s">
        <v>14105</v>
      </c>
      <c r="K2711" t="s">
        <v>17544</v>
      </c>
      <c r="L2711" t="str">
        <f>LOOKUP(ImoveisBB[[#This Row],[Vlr_venda_imovel]],Table2[Faixa],Table2[NomeFaixa])</f>
        <v>E. 50k - 65k</v>
      </c>
      <c r="M2711" t="str">
        <f>LOOKUP(ImoveisBB[[#This Row],[Desc%]],Table24[Faixa],Table24[NomeFaixa])</f>
        <v>D. 30% - 40%</v>
      </c>
      <c r="N2711">
        <f>VALUE(SUBSTITUTE(MID(ImoveisBB[[#This Row],[Desc_imovel_numeros]],3,FIND("'",ImoveisBB[[#This Row],[Desc_imovel_numeros]],3)-3),".",","))</f>
        <v>86.87</v>
      </c>
      <c r="O2711" s="6" t="str">
        <f>LOOKUP(ImoveisBB[[#This Row],[Area1]],Table25[Faixa],Table25[NomeFaixa])</f>
        <v>D. 75m2 - 100m2</v>
      </c>
      <c r="P2711" s="6" t="str">
        <f>IF(ISNUMBER( SEARCH("Desocupado", ImoveisBB[[#This Row],[status_imovel]] ) ), "DESOcupado", "OCUpado")</f>
        <v>OCUpado</v>
      </c>
      <c r="Q2711" s="6" t="str">
        <f>IF(ISNUMBER( SEARCH("Venda", ImoveisBB[[#This Row],[status_imovel]] ) ), "Venda Direta", "Leilão")</f>
        <v>Leilão</v>
      </c>
    </row>
    <row r="2712" spans="1:17" x14ac:dyDescent="0.25">
      <c r="A2712">
        <v>2711</v>
      </c>
      <c r="B2712" s="1" t="s">
        <v>2720</v>
      </c>
      <c r="C2712" t="s">
        <v>3675</v>
      </c>
      <c r="D2712" t="s">
        <v>6921</v>
      </c>
      <c r="E2712" s="7">
        <v>61073</v>
      </c>
      <c r="F2712">
        <v>20</v>
      </c>
      <c r="G2712" t="s">
        <v>7725</v>
      </c>
      <c r="H2712" t="s">
        <v>7937</v>
      </c>
      <c r="I2712" t="s">
        <v>10669</v>
      </c>
      <c r="J2712" t="s">
        <v>14106</v>
      </c>
      <c r="K2712" t="s">
        <v>17545</v>
      </c>
      <c r="L2712" t="str">
        <f>LOOKUP(ImoveisBB[[#This Row],[Vlr_venda_imovel]],Table2[Faixa],Table2[NomeFaixa])</f>
        <v>E. 50k - 65k</v>
      </c>
      <c r="M2712" t="str">
        <f>LOOKUP(ImoveisBB[[#This Row],[Desc%]],Table24[Faixa],Table24[NomeFaixa])</f>
        <v>C. 20% - 30%</v>
      </c>
      <c r="N2712">
        <f>VALUE(SUBSTITUTE(MID(ImoveisBB[[#This Row],[Desc_imovel_numeros]],3,FIND("'",ImoveisBB[[#This Row],[Desc_imovel_numeros]],3)-3),".",","))</f>
        <v>96.6</v>
      </c>
      <c r="O2712" s="6" t="str">
        <f>LOOKUP(ImoveisBB[[#This Row],[Area1]],Table25[Faixa],Table25[NomeFaixa])</f>
        <v>D. 75m2 - 100m2</v>
      </c>
      <c r="P2712" s="6" t="str">
        <f>IF(ISNUMBER( SEARCH("Desocupado", ImoveisBB[[#This Row],[status_imovel]] ) ), "DESOcupado", "OCUpado")</f>
        <v>OCUpado</v>
      </c>
      <c r="Q2712" s="6" t="str">
        <f>IF(ISNUMBER( SEARCH("Venda", ImoveisBB[[#This Row],[status_imovel]] ) ), "Venda Direta", "Leilão")</f>
        <v>Leilão</v>
      </c>
    </row>
    <row r="2713" spans="1:17" x14ac:dyDescent="0.25">
      <c r="A2713">
        <v>2712</v>
      </c>
      <c r="B2713" s="1" t="s">
        <v>2721</v>
      </c>
      <c r="C2713" t="s">
        <v>3675</v>
      </c>
      <c r="D2713" t="s">
        <v>6922</v>
      </c>
      <c r="E2713" s="7">
        <v>58015</v>
      </c>
      <c r="F2713">
        <v>47</v>
      </c>
      <c r="G2713" t="s">
        <v>7725</v>
      </c>
      <c r="H2713" t="s">
        <v>7937</v>
      </c>
      <c r="I2713" t="s">
        <v>10670</v>
      </c>
      <c r="J2713" t="s">
        <v>14107</v>
      </c>
      <c r="K2713" t="s">
        <v>17546</v>
      </c>
      <c r="L2713" t="str">
        <f>LOOKUP(ImoveisBB[[#This Row],[Vlr_venda_imovel]],Table2[Faixa],Table2[NomeFaixa])</f>
        <v>E. 50k - 65k</v>
      </c>
      <c r="M2713" t="str">
        <f>LOOKUP(ImoveisBB[[#This Row],[Desc%]],Table24[Faixa],Table24[NomeFaixa])</f>
        <v>E. 40% - 50%</v>
      </c>
      <c r="N2713">
        <f>VALUE(SUBSTITUTE(MID(ImoveisBB[[#This Row],[Desc_imovel_numeros]],3,FIND("'",ImoveisBB[[#This Row],[Desc_imovel_numeros]],3)-3),".",","))</f>
        <v>114.08</v>
      </c>
      <c r="O2713" s="6" t="str">
        <f>LOOKUP(ImoveisBB[[#This Row],[Area1]],Table25[Faixa],Table25[NomeFaixa])</f>
        <v>E. 100m2 - 150m2</v>
      </c>
      <c r="P2713" s="6" t="str">
        <f>IF(ISNUMBER( SEARCH("Desocupado", ImoveisBB[[#This Row],[status_imovel]] ) ), "DESOcupado", "OCUpado")</f>
        <v>OCUpado</v>
      </c>
      <c r="Q2713" s="6" t="str">
        <f>IF(ISNUMBER( SEARCH("Venda", ImoveisBB[[#This Row],[status_imovel]] ) ), "Venda Direta", "Leilão")</f>
        <v>Venda Direta</v>
      </c>
    </row>
    <row r="2714" spans="1:17" x14ac:dyDescent="0.25">
      <c r="A2714">
        <v>2713</v>
      </c>
      <c r="B2714" s="1" t="s">
        <v>2722</v>
      </c>
      <c r="C2714" t="s">
        <v>4132</v>
      </c>
      <c r="D2714" t="s">
        <v>6923</v>
      </c>
      <c r="E2714" s="7">
        <v>69841</v>
      </c>
      <c r="F2714">
        <v>35</v>
      </c>
      <c r="G2714" t="s">
        <v>7748</v>
      </c>
      <c r="H2714" t="s">
        <v>7937</v>
      </c>
      <c r="I2714" t="s">
        <v>10671</v>
      </c>
      <c r="J2714" t="s">
        <v>14108</v>
      </c>
      <c r="K2714" t="s">
        <v>17547</v>
      </c>
      <c r="L2714" t="str">
        <f>LOOKUP(ImoveisBB[[#This Row],[Vlr_venda_imovel]],Table2[Faixa],Table2[NomeFaixa])</f>
        <v>F. 65k - 80k</v>
      </c>
      <c r="M2714" t="str">
        <f>LOOKUP(ImoveisBB[[#This Row],[Desc%]],Table24[Faixa],Table24[NomeFaixa])</f>
        <v>D. 30% - 40%</v>
      </c>
      <c r="N2714">
        <f>VALUE(SUBSTITUTE(MID(ImoveisBB[[#This Row],[Desc_imovel_numeros]],3,FIND("'",ImoveisBB[[#This Row],[Desc_imovel_numeros]],3)-3),".",","))</f>
        <v>46.75</v>
      </c>
      <c r="O2714" s="6" t="str">
        <f>LOOKUP(ImoveisBB[[#This Row],[Area1]],Table25[Faixa],Table25[NomeFaixa])</f>
        <v>B. 25m2 - 50m2</v>
      </c>
      <c r="P2714" s="6" t="str">
        <f>IF(ISNUMBER( SEARCH("Desocupado", ImoveisBB[[#This Row],[status_imovel]] ) ), "DESOcupado", "OCUpado")</f>
        <v>DESOcupado</v>
      </c>
      <c r="Q2714" s="6" t="str">
        <f>IF(ISNUMBER( SEARCH("Venda", ImoveisBB[[#This Row],[status_imovel]] ) ), "Venda Direta", "Leilão")</f>
        <v>Venda Direta</v>
      </c>
    </row>
    <row r="2715" spans="1:17" x14ac:dyDescent="0.25">
      <c r="A2715">
        <v>2714</v>
      </c>
      <c r="B2715" s="1" t="s">
        <v>2723</v>
      </c>
      <c r="C2715" t="s">
        <v>4133</v>
      </c>
      <c r="D2715" t="s">
        <v>6924</v>
      </c>
      <c r="E2715" s="7">
        <v>65671</v>
      </c>
      <c r="F2715">
        <v>16</v>
      </c>
      <c r="G2715" t="s">
        <v>7722</v>
      </c>
      <c r="H2715" t="s">
        <v>7937</v>
      </c>
      <c r="I2715" t="s">
        <v>10672</v>
      </c>
      <c r="J2715" t="s">
        <v>14109</v>
      </c>
      <c r="K2715" t="s">
        <v>17548</v>
      </c>
      <c r="L2715" t="str">
        <f>LOOKUP(ImoveisBB[[#This Row],[Vlr_venda_imovel]],Table2[Faixa],Table2[NomeFaixa])</f>
        <v>F. 65k - 80k</v>
      </c>
      <c r="M2715" t="str">
        <f>LOOKUP(ImoveisBB[[#This Row],[Desc%]],Table24[Faixa],Table24[NomeFaixa])</f>
        <v>B. 10% - 20%</v>
      </c>
      <c r="N2715">
        <f>VALUE(SUBSTITUTE(MID(ImoveisBB[[#This Row],[Desc_imovel_numeros]],3,FIND("'",ImoveisBB[[#This Row],[Desc_imovel_numeros]],3)-3),".",","))</f>
        <v>75</v>
      </c>
      <c r="O2715" s="6" t="str">
        <f>LOOKUP(ImoveisBB[[#This Row],[Area1]],Table25[Faixa],Table25[NomeFaixa])</f>
        <v>D. 75m2 - 100m2</v>
      </c>
      <c r="P2715" s="6" t="str">
        <f>IF(ISNUMBER( SEARCH("Desocupado", ImoveisBB[[#This Row],[status_imovel]] ) ), "DESOcupado", "OCUpado")</f>
        <v>OCUpado</v>
      </c>
      <c r="Q2715" s="6" t="str">
        <f>IF(ISNUMBER( SEARCH("Venda", ImoveisBB[[#This Row],[status_imovel]] ) ), "Venda Direta", "Leilão")</f>
        <v>Leilão</v>
      </c>
    </row>
    <row r="2716" spans="1:17" x14ac:dyDescent="0.25">
      <c r="A2716">
        <v>2715</v>
      </c>
      <c r="B2716" s="1" t="s">
        <v>2724</v>
      </c>
      <c r="C2716" t="s">
        <v>4134</v>
      </c>
      <c r="D2716" t="s">
        <v>6925</v>
      </c>
      <c r="E2716" s="7">
        <v>54761</v>
      </c>
      <c r="F2716">
        <v>48</v>
      </c>
      <c r="G2716" t="s">
        <v>7725</v>
      </c>
      <c r="H2716" t="s">
        <v>7937</v>
      </c>
      <c r="I2716" t="s">
        <v>10673</v>
      </c>
      <c r="J2716" t="s">
        <v>14110</v>
      </c>
      <c r="K2716" t="s">
        <v>17549</v>
      </c>
      <c r="L2716" t="str">
        <f>LOOKUP(ImoveisBB[[#This Row],[Vlr_venda_imovel]],Table2[Faixa],Table2[NomeFaixa])</f>
        <v>E. 50k - 65k</v>
      </c>
      <c r="M2716" t="str">
        <f>LOOKUP(ImoveisBB[[#This Row],[Desc%]],Table24[Faixa],Table24[NomeFaixa])</f>
        <v>E. 40% - 50%</v>
      </c>
      <c r="N2716">
        <f>VALUE(SUBSTITUTE(MID(ImoveisBB[[#This Row],[Desc_imovel_numeros]],3,FIND("'",ImoveisBB[[#This Row],[Desc_imovel_numeros]],3)-3),".",","))</f>
        <v>42.13</v>
      </c>
      <c r="O2716" s="6" t="str">
        <f>LOOKUP(ImoveisBB[[#This Row],[Area1]],Table25[Faixa],Table25[NomeFaixa])</f>
        <v>B. 25m2 - 50m2</v>
      </c>
      <c r="P2716" s="6" t="str">
        <f>IF(ISNUMBER( SEARCH("Desocupado", ImoveisBB[[#This Row],[status_imovel]] ) ), "DESOcupado", "OCUpado")</f>
        <v>OCUpado</v>
      </c>
      <c r="Q2716" s="6" t="str">
        <f>IF(ISNUMBER( SEARCH("Venda", ImoveisBB[[#This Row],[status_imovel]] ) ), "Venda Direta", "Leilão")</f>
        <v>Venda Direta</v>
      </c>
    </row>
    <row r="2717" spans="1:17" x14ac:dyDescent="0.25">
      <c r="A2717">
        <v>2716</v>
      </c>
      <c r="B2717" s="1" t="s">
        <v>2725</v>
      </c>
      <c r="C2717" t="s">
        <v>4131</v>
      </c>
      <c r="D2717" t="s">
        <v>6926</v>
      </c>
      <c r="E2717" s="7">
        <v>60387</v>
      </c>
      <c r="F2717">
        <v>40</v>
      </c>
      <c r="G2717" t="s">
        <v>7725</v>
      </c>
      <c r="H2717" t="s">
        <v>7937</v>
      </c>
      <c r="I2717" t="s">
        <v>10674</v>
      </c>
      <c r="J2717" t="s">
        <v>14111</v>
      </c>
      <c r="K2717" t="s">
        <v>17550</v>
      </c>
      <c r="L2717" t="str">
        <f>LOOKUP(ImoveisBB[[#This Row],[Vlr_venda_imovel]],Table2[Faixa],Table2[NomeFaixa])</f>
        <v>E. 50k - 65k</v>
      </c>
      <c r="M2717" t="str">
        <f>LOOKUP(ImoveisBB[[#This Row],[Desc%]],Table24[Faixa],Table24[NomeFaixa])</f>
        <v>E. 40% - 50%</v>
      </c>
      <c r="N2717">
        <f>VALUE(SUBSTITUTE(MID(ImoveisBB[[#This Row],[Desc_imovel_numeros]],3,FIND("'",ImoveisBB[[#This Row],[Desc_imovel_numeros]],3)-3),".",","))</f>
        <v>251.25</v>
      </c>
      <c r="O2717" s="6" t="str">
        <f>LOOKUP(ImoveisBB[[#This Row],[Area1]],Table25[Faixa],Table25[NomeFaixa])</f>
        <v>G. 200m2 - 500m2</v>
      </c>
      <c r="P2717" s="6" t="str">
        <f>IF(ISNUMBER( SEARCH("Desocupado", ImoveisBB[[#This Row],[status_imovel]] ) ), "DESOcupado", "OCUpado")</f>
        <v>OCUpado</v>
      </c>
      <c r="Q2717" s="6" t="str">
        <f>IF(ISNUMBER( SEARCH("Venda", ImoveisBB[[#This Row],[status_imovel]] ) ), "Venda Direta", "Leilão")</f>
        <v>Leilão</v>
      </c>
    </row>
    <row r="2718" spans="1:17" x14ac:dyDescent="0.25">
      <c r="A2718">
        <v>2717</v>
      </c>
      <c r="B2718" s="1" t="s">
        <v>2726</v>
      </c>
      <c r="C2718" t="s">
        <v>3498</v>
      </c>
      <c r="D2718" t="s">
        <v>6927</v>
      </c>
      <c r="E2718" s="7">
        <v>69105</v>
      </c>
      <c r="F2718">
        <v>40</v>
      </c>
      <c r="G2718" t="s">
        <v>7748</v>
      </c>
      <c r="H2718" t="s">
        <v>7937</v>
      </c>
      <c r="I2718" t="s">
        <v>10675</v>
      </c>
      <c r="J2718" t="s">
        <v>14112</v>
      </c>
      <c r="K2718" t="s">
        <v>17551</v>
      </c>
      <c r="L2718" t="str">
        <f>LOOKUP(ImoveisBB[[#This Row],[Vlr_venda_imovel]],Table2[Faixa],Table2[NomeFaixa])</f>
        <v>F. 65k - 80k</v>
      </c>
      <c r="M2718" t="str">
        <f>LOOKUP(ImoveisBB[[#This Row],[Desc%]],Table24[Faixa],Table24[NomeFaixa])</f>
        <v>E. 40% - 50%</v>
      </c>
      <c r="N2718">
        <f>VALUE(SUBSTITUTE(MID(ImoveisBB[[#This Row],[Desc_imovel_numeros]],3,FIND("'",ImoveisBB[[#This Row],[Desc_imovel_numeros]],3)-3),".",","))</f>
        <v>143.66999999999999</v>
      </c>
      <c r="O2718" s="6" t="str">
        <f>LOOKUP(ImoveisBB[[#This Row],[Area1]],Table25[Faixa],Table25[NomeFaixa])</f>
        <v>E. 100m2 - 150m2</v>
      </c>
      <c r="P2718" s="6" t="str">
        <f>IF(ISNUMBER( SEARCH("Desocupado", ImoveisBB[[#This Row],[status_imovel]] ) ), "DESOcupado", "OCUpado")</f>
        <v>DESOcupado</v>
      </c>
      <c r="Q2718" s="6" t="str">
        <f>IF(ISNUMBER( SEARCH("Venda", ImoveisBB[[#This Row],[status_imovel]] ) ), "Venda Direta", "Leilão")</f>
        <v>Venda Direta</v>
      </c>
    </row>
    <row r="2719" spans="1:17" x14ac:dyDescent="0.25">
      <c r="A2719">
        <v>2718</v>
      </c>
      <c r="B2719" s="1" t="s">
        <v>2727</v>
      </c>
      <c r="C2719" t="s">
        <v>4135</v>
      </c>
      <c r="D2719" t="s">
        <v>6928</v>
      </c>
      <c r="E2719" s="7">
        <v>53182</v>
      </c>
      <c r="F2719">
        <v>56</v>
      </c>
      <c r="G2719" t="s">
        <v>7748</v>
      </c>
      <c r="H2719" t="s">
        <v>7937</v>
      </c>
      <c r="I2719" t="s">
        <v>10676</v>
      </c>
      <c r="J2719" t="s">
        <v>14113</v>
      </c>
      <c r="K2719" t="s">
        <v>17552</v>
      </c>
      <c r="L2719" t="str">
        <f>LOOKUP(ImoveisBB[[#This Row],[Vlr_venda_imovel]],Table2[Faixa],Table2[NomeFaixa])</f>
        <v>E. 50k - 65k</v>
      </c>
      <c r="M2719" t="str">
        <f>LOOKUP(ImoveisBB[[#This Row],[Desc%]],Table24[Faixa],Table24[NomeFaixa])</f>
        <v>F. 50% - 60%</v>
      </c>
      <c r="N2719">
        <f>VALUE(SUBSTITUTE(MID(ImoveisBB[[#This Row],[Desc_imovel_numeros]],3,FIND("'",ImoveisBB[[#This Row],[Desc_imovel_numeros]],3)-3),".",","))</f>
        <v>200.82</v>
      </c>
      <c r="O2719" s="6" t="str">
        <f>LOOKUP(ImoveisBB[[#This Row],[Area1]],Table25[Faixa],Table25[NomeFaixa])</f>
        <v>G. 200m2 - 500m2</v>
      </c>
      <c r="P2719" s="6" t="str">
        <f>IF(ISNUMBER( SEARCH("Desocupado", ImoveisBB[[#This Row],[status_imovel]] ) ), "DESOcupado", "OCUpado")</f>
        <v>OCUpado</v>
      </c>
      <c r="Q2719" s="6" t="str">
        <f>IF(ISNUMBER( SEARCH("Venda", ImoveisBB[[#This Row],[status_imovel]] ) ), "Venda Direta", "Leilão")</f>
        <v>Venda Direta</v>
      </c>
    </row>
    <row r="2720" spans="1:17" x14ac:dyDescent="0.25">
      <c r="A2720">
        <v>2719</v>
      </c>
      <c r="B2720" s="1" t="s">
        <v>2728</v>
      </c>
      <c r="C2720" t="s">
        <v>3498</v>
      </c>
      <c r="D2720" t="s">
        <v>6929</v>
      </c>
      <c r="E2720" s="7">
        <v>62446</v>
      </c>
      <c r="F2720">
        <v>38</v>
      </c>
      <c r="G2720" t="s">
        <v>7748</v>
      </c>
      <c r="H2720" t="s">
        <v>7937</v>
      </c>
      <c r="I2720" t="s">
        <v>10677</v>
      </c>
      <c r="J2720" t="s">
        <v>14114</v>
      </c>
      <c r="K2720" t="s">
        <v>17553</v>
      </c>
      <c r="L2720" t="str">
        <f>LOOKUP(ImoveisBB[[#This Row],[Vlr_venda_imovel]],Table2[Faixa],Table2[NomeFaixa])</f>
        <v>E. 50k - 65k</v>
      </c>
      <c r="M2720" t="str">
        <f>LOOKUP(ImoveisBB[[#This Row],[Desc%]],Table24[Faixa],Table24[NomeFaixa])</f>
        <v>D. 30% - 40%</v>
      </c>
      <c r="N2720">
        <f>VALUE(SUBSTITUTE(MID(ImoveisBB[[#This Row],[Desc_imovel_numeros]],3,FIND("'",ImoveisBB[[#This Row],[Desc_imovel_numeros]],3)-3),".",","))</f>
        <v>200</v>
      </c>
      <c r="O2720" s="6" t="str">
        <f>LOOKUP(ImoveisBB[[#This Row],[Area1]],Table25[Faixa],Table25[NomeFaixa])</f>
        <v>G. 200m2 - 500m2</v>
      </c>
      <c r="P2720" s="6" t="str">
        <f>IF(ISNUMBER( SEARCH("Desocupado", ImoveisBB[[#This Row],[status_imovel]] ) ), "DESOcupado", "OCUpado")</f>
        <v>DESOcupado</v>
      </c>
      <c r="Q2720" s="6" t="str">
        <f>IF(ISNUMBER( SEARCH("Venda", ImoveisBB[[#This Row],[status_imovel]] ) ), "Venda Direta", "Leilão")</f>
        <v>Venda Direta</v>
      </c>
    </row>
    <row r="2721" spans="1:17" x14ac:dyDescent="0.25">
      <c r="A2721">
        <v>2720</v>
      </c>
      <c r="B2721" s="1" t="s">
        <v>2729</v>
      </c>
      <c r="C2721" t="s">
        <v>3675</v>
      </c>
      <c r="D2721" t="s">
        <v>6930</v>
      </c>
      <c r="E2721" s="7">
        <v>47770</v>
      </c>
      <c r="F2721">
        <v>55</v>
      </c>
      <c r="G2721" t="s">
        <v>7725</v>
      </c>
      <c r="H2721" t="s">
        <v>7937</v>
      </c>
      <c r="I2721" t="s">
        <v>10678</v>
      </c>
      <c r="J2721" t="s">
        <v>14115</v>
      </c>
      <c r="K2721" t="s">
        <v>17554</v>
      </c>
      <c r="L2721" t="str">
        <f>LOOKUP(ImoveisBB[[#This Row],[Vlr_venda_imovel]],Table2[Faixa],Table2[NomeFaixa])</f>
        <v>D. 35k - 50k</v>
      </c>
      <c r="M2721" t="str">
        <f>LOOKUP(ImoveisBB[[#This Row],[Desc%]],Table24[Faixa],Table24[NomeFaixa])</f>
        <v>F. 50% - 60%</v>
      </c>
      <c r="N2721">
        <f>VALUE(SUBSTITUTE(MID(ImoveisBB[[#This Row],[Desc_imovel_numeros]],3,FIND("'",ImoveisBB[[#This Row],[Desc_imovel_numeros]],3)-3),".",","))</f>
        <v>120</v>
      </c>
      <c r="O2721" s="6" t="str">
        <f>LOOKUP(ImoveisBB[[#This Row],[Area1]],Table25[Faixa],Table25[NomeFaixa])</f>
        <v>E. 100m2 - 150m2</v>
      </c>
      <c r="P2721" s="6" t="str">
        <f>IF(ISNUMBER( SEARCH("Desocupado", ImoveisBB[[#This Row],[status_imovel]] ) ), "DESOcupado", "OCUpado")</f>
        <v>OCUpado</v>
      </c>
      <c r="Q2721" s="6" t="str">
        <f>IF(ISNUMBER( SEARCH("Venda", ImoveisBB[[#This Row],[status_imovel]] ) ), "Venda Direta", "Leilão")</f>
        <v>Venda Direta</v>
      </c>
    </row>
    <row r="2722" spans="1:17" x14ac:dyDescent="0.25">
      <c r="A2722">
        <v>2721</v>
      </c>
      <c r="B2722" s="1" t="s">
        <v>2730</v>
      </c>
      <c r="C2722" t="s">
        <v>3498</v>
      </c>
      <c r="D2722" t="s">
        <v>6931</v>
      </c>
      <c r="E2722" s="7">
        <v>54005</v>
      </c>
      <c r="F2722">
        <v>43</v>
      </c>
      <c r="G2722" t="s">
        <v>7748</v>
      </c>
      <c r="H2722" t="s">
        <v>7937</v>
      </c>
      <c r="I2722" t="s">
        <v>10679</v>
      </c>
      <c r="J2722" t="s">
        <v>14116</v>
      </c>
      <c r="K2722" t="s">
        <v>17555</v>
      </c>
      <c r="L2722" t="str">
        <f>LOOKUP(ImoveisBB[[#This Row],[Vlr_venda_imovel]],Table2[Faixa],Table2[NomeFaixa])</f>
        <v>E. 50k - 65k</v>
      </c>
      <c r="M2722" t="str">
        <f>LOOKUP(ImoveisBB[[#This Row],[Desc%]],Table24[Faixa],Table24[NomeFaixa])</f>
        <v>E. 40% - 50%</v>
      </c>
      <c r="N2722">
        <f>VALUE(SUBSTITUTE(MID(ImoveisBB[[#This Row],[Desc_imovel_numeros]],3,FIND("'",ImoveisBB[[#This Row],[Desc_imovel_numeros]],3)-3),".",","))</f>
        <v>150.35</v>
      </c>
      <c r="O2722" s="6" t="str">
        <f>LOOKUP(ImoveisBB[[#This Row],[Area1]],Table25[Faixa],Table25[NomeFaixa])</f>
        <v>F. 150m2 - 200m2</v>
      </c>
      <c r="P2722" s="6" t="str">
        <f>IF(ISNUMBER( SEARCH("Desocupado", ImoveisBB[[#This Row],[status_imovel]] ) ), "DESOcupado", "OCUpado")</f>
        <v>OCUpado</v>
      </c>
      <c r="Q2722" s="6" t="str">
        <f>IF(ISNUMBER( SEARCH("Venda", ImoveisBB[[#This Row],[status_imovel]] ) ), "Venda Direta", "Leilão")</f>
        <v>Venda Direta</v>
      </c>
    </row>
    <row r="2723" spans="1:17" x14ac:dyDescent="0.25">
      <c r="A2723">
        <v>2722</v>
      </c>
      <c r="B2723" s="1" t="s">
        <v>2731</v>
      </c>
      <c r="C2723" t="s">
        <v>3894</v>
      </c>
      <c r="D2723" t="s">
        <v>6932</v>
      </c>
      <c r="E2723" s="7">
        <v>48040</v>
      </c>
      <c r="F2723">
        <v>52</v>
      </c>
      <c r="G2723" t="s">
        <v>7725</v>
      </c>
      <c r="H2723" t="s">
        <v>7937</v>
      </c>
      <c r="I2723" t="s">
        <v>10680</v>
      </c>
      <c r="J2723" t="s">
        <v>14117</v>
      </c>
      <c r="K2723" t="s">
        <v>17556</v>
      </c>
      <c r="L2723" t="str">
        <f>LOOKUP(ImoveisBB[[#This Row],[Vlr_venda_imovel]],Table2[Faixa],Table2[NomeFaixa])</f>
        <v>D. 35k - 50k</v>
      </c>
      <c r="M2723" t="str">
        <f>LOOKUP(ImoveisBB[[#This Row],[Desc%]],Table24[Faixa],Table24[NomeFaixa])</f>
        <v>F. 50% - 60%</v>
      </c>
      <c r="N2723">
        <f>VALUE(SUBSTITUTE(MID(ImoveisBB[[#This Row],[Desc_imovel_numeros]],3,FIND("'",ImoveisBB[[#This Row],[Desc_imovel_numeros]],3)-3),".",","))</f>
        <v>103.12</v>
      </c>
      <c r="O2723" s="6" t="str">
        <f>LOOKUP(ImoveisBB[[#This Row],[Area1]],Table25[Faixa],Table25[NomeFaixa])</f>
        <v>E. 100m2 - 150m2</v>
      </c>
      <c r="P2723" s="6" t="str">
        <f>IF(ISNUMBER( SEARCH("Desocupado", ImoveisBB[[#This Row],[status_imovel]] ) ), "DESOcupado", "OCUpado")</f>
        <v>OCUpado</v>
      </c>
      <c r="Q2723" s="6" t="str">
        <f>IF(ISNUMBER( SEARCH("Venda", ImoveisBB[[#This Row],[status_imovel]] ) ), "Venda Direta", "Leilão")</f>
        <v>Venda Direta</v>
      </c>
    </row>
    <row r="2724" spans="1:17" x14ac:dyDescent="0.25">
      <c r="A2724">
        <v>2723</v>
      </c>
      <c r="B2724" s="1" t="s">
        <v>2732</v>
      </c>
      <c r="C2724" t="s">
        <v>4136</v>
      </c>
      <c r="D2724" t="s">
        <v>6933</v>
      </c>
      <c r="E2724" s="7">
        <v>59220</v>
      </c>
      <c r="F2724">
        <v>45</v>
      </c>
      <c r="G2724" t="s">
        <v>7748</v>
      </c>
      <c r="H2724" t="s">
        <v>7937</v>
      </c>
      <c r="I2724" t="s">
        <v>10681</v>
      </c>
      <c r="J2724" t="s">
        <v>14118</v>
      </c>
      <c r="K2724" t="s">
        <v>17557</v>
      </c>
      <c r="L2724" t="str">
        <f>LOOKUP(ImoveisBB[[#This Row],[Vlr_venda_imovel]],Table2[Faixa],Table2[NomeFaixa])</f>
        <v>E. 50k - 65k</v>
      </c>
      <c r="M2724" t="str">
        <f>LOOKUP(ImoveisBB[[#This Row],[Desc%]],Table24[Faixa],Table24[NomeFaixa])</f>
        <v>E. 40% - 50%</v>
      </c>
      <c r="N2724">
        <f>VALUE(SUBSTITUTE(MID(ImoveisBB[[#This Row],[Desc_imovel_numeros]],3,FIND("'",ImoveisBB[[#This Row],[Desc_imovel_numeros]],3)-3),".",","))</f>
        <v>130</v>
      </c>
      <c r="O2724" s="6" t="str">
        <f>LOOKUP(ImoveisBB[[#This Row],[Area1]],Table25[Faixa],Table25[NomeFaixa])</f>
        <v>E. 100m2 - 150m2</v>
      </c>
      <c r="P2724" s="6" t="str">
        <f>IF(ISNUMBER( SEARCH("Desocupado", ImoveisBB[[#This Row],[status_imovel]] ) ), "DESOcupado", "OCUpado")</f>
        <v>OCUpado</v>
      </c>
      <c r="Q2724" s="6" t="str">
        <f>IF(ISNUMBER( SEARCH("Venda", ImoveisBB[[#This Row],[status_imovel]] ) ), "Venda Direta", "Leilão")</f>
        <v>Venda Direta</v>
      </c>
    </row>
    <row r="2725" spans="1:17" x14ac:dyDescent="0.25">
      <c r="A2725">
        <v>2724</v>
      </c>
      <c r="B2725" s="1" t="s">
        <v>2733</v>
      </c>
      <c r="C2725" t="s">
        <v>3800</v>
      </c>
      <c r="D2725" t="s">
        <v>6934</v>
      </c>
      <c r="E2725" s="7">
        <v>66151</v>
      </c>
      <c r="F2725">
        <v>40</v>
      </c>
      <c r="G2725" t="s">
        <v>7748</v>
      </c>
      <c r="H2725" t="s">
        <v>7937</v>
      </c>
      <c r="I2725" t="s">
        <v>10682</v>
      </c>
      <c r="J2725" t="s">
        <v>14119</v>
      </c>
      <c r="K2725" t="s">
        <v>17558</v>
      </c>
      <c r="L2725" t="str">
        <f>LOOKUP(ImoveisBB[[#This Row],[Vlr_venda_imovel]],Table2[Faixa],Table2[NomeFaixa])</f>
        <v>F. 65k - 80k</v>
      </c>
      <c r="M2725" t="str">
        <f>LOOKUP(ImoveisBB[[#This Row],[Desc%]],Table24[Faixa],Table24[NomeFaixa])</f>
        <v>E. 40% - 50%</v>
      </c>
      <c r="N2725">
        <f>VALUE(SUBSTITUTE(MID(ImoveisBB[[#This Row],[Desc_imovel_numeros]],3,FIND("'",ImoveisBB[[#This Row],[Desc_imovel_numeros]],3)-3),".",","))</f>
        <v>200</v>
      </c>
      <c r="O2725" s="6" t="str">
        <f>LOOKUP(ImoveisBB[[#This Row],[Area1]],Table25[Faixa],Table25[NomeFaixa])</f>
        <v>G. 200m2 - 500m2</v>
      </c>
      <c r="P2725" s="6" t="str">
        <f>IF(ISNUMBER( SEARCH("Desocupado", ImoveisBB[[#This Row],[status_imovel]] ) ), "DESOcupado", "OCUpado")</f>
        <v>OCUpado</v>
      </c>
      <c r="Q2725" s="6" t="str">
        <f>IF(ISNUMBER( SEARCH("Venda", ImoveisBB[[#This Row],[status_imovel]] ) ), "Venda Direta", "Leilão")</f>
        <v>Leilão</v>
      </c>
    </row>
    <row r="2726" spans="1:17" x14ac:dyDescent="0.25">
      <c r="A2726">
        <v>2725</v>
      </c>
      <c r="B2726" s="1" t="s">
        <v>2734</v>
      </c>
      <c r="C2726" t="s">
        <v>4137</v>
      </c>
      <c r="D2726" t="s">
        <v>6935</v>
      </c>
      <c r="E2726" s="7">
        <v>35592</v>
      </c>
      <c r="F2726">
        <v>61</v>
      </c>
      <c r="G2726" t="s">
        <v>7725</v>
      </c>
      <c r="H2726" t="s">
        <v>7937</v>
      </c>
      <c r="I2726" t="s">
        <v>10683</v>
      </c>
      <c r="J2726" t="s">
        <v>14120</v>
      </c>
      <c r="K2726" t="s">
        <v>17559</v>
      </c>
      <c r="L2726" t="str">
        <f>LOOKUP(ImoveisBB[[#This Row],[Vlr_venda_imovel]],Table2[Faixa],Table2[NomeFaixa])</f>
        <v>D. 35k - 50k</v>
      </c>
      <c r="M2726" t="str">
        <f>LOOKUP(ImoveisBB[[#This Row],[Desc%]],Table24[Faixa],Table24[NomeFaixa])</f>
        <v>G. 60% - 70%</v>
      </c>
      <c r="N2726">
        <f>VALUE(SUBSTITUTE(MID(ImoveisBB[[#This Row],[Desc_imovel_numeros]],3,FIND("'",ImoveisBB[[#This Row],[Desc_imovel_numeros]],3)-3),".",","))</f>
        <v>100.62</v>
      </c>
      <c r="O2726" s="6" t="str">
        <f>LOOKUP(ImoveisBB[[#This Row],[Area1]],Table25[Faixa],Table25[NomeFaixa])</f>
        <v>E. 100m2 - 150m2</v>
      </c>
      <c r="P2726" s="6" t="str">
        <f>IF(ISNUMBER( SEARCH("Desocupado", ImoveisBB[[#This Row],[status_imovel]] ) ), "DESOcupado", "OCUpado")</f>
        <v>OCUpado</v>
      </c>
      <c r="Q2726" s="6" t="str">
        <f>IF(ISNUMBER( SEARCH("Venda", ImoveisBB[[#This Row],[status_imovel]] ) ), "Venda Direta", "Leilão")</f>
        <v>Venda Direta</v>
      </c>
    </row>
    <row r="2727" spans="1:17" x14ac:dyDescent="0.25">
      <c r="A2727">
        <v>2726</v>
      </c>
      <c r="B2727" s="1" t="s">
        <v>2735</v>
      </c>
      <c r="C2727" t="s">
        <v>4138</v>
      </c>
      <c r="D2727" t="s">
        <v>6936</v>
      </c>
      <c r="E2727" s="7">
        <v>56104</v>
      </c>
      <c r="F2727">
        <v>35</v>
      </c>
      <c r="G2727" t="s">
        <v>7725</v>
      </c>
      <c r="H2727" t="s">
        <v>7937</v>
      </c>
      <c r="I2727" t="s">
        <v>10684</v>
      </c>
      <c r="J2727" t="s">
        <v>14121</v>
      </c>
      <c r="K2727" t="s">
        <v>17560</v>
      </c>
      <c r="L2727" t="str">
        <f>LOOKUP(ImoveisBB[[#This Row],[Vlr_venda_imovel]],Table2[Faixa],Table2[NomeFaixa])</f>
        <v>E. 50k - 65k</v>
      </c>
      <c r="M2727" t="str">
        <f>LOOKUP(ImoveisBB[[#This Row],[Desc%]],Table24[Faixa],Table24[NomeFaixa])</f>
        <v>D. 30% - 40%</v>
      </c>
      <c r="N2727">
        <f>VALUE(SUBSTITUTE(MID(ImoveisBB[[#This Row],[Desc_imovel_numeros]],3,FIND("'",ImoveisBB[[#This Row],[Desc_imovel_numeros]],3)-3),".",","))</f>
        <v>100.62</v>
      </c>
      <c r="O2727" s="6" t="str">
        <f>LOOKUP(ImoveisBB[[#This Row],[Area1]],Table25[Faixa],Table25[NomeFaixa])</f>
        <v>E. 100m2 - 150m2</v>
      </c>
      <c r="P2727" s="6" t="str">
        <f>IF(ISNUMBER( SEARCH("Desocupado", ImoveisBB[[#This Row],[status_imovel]] ) ), "DESOcupado", "OCUpado")</f>
        <v>OCUpado</v>
      </c>
      <c r="Q2727" s="6" t="str">
        <f>IF(ISNUMBER( SEARCH("Venda", ImoveisBB[[#This Row],[status_imovel]] ) ), "Venda Direta", "Leilão")</f>
        <v>Leilão</v>
      </c>
    </row>
    <row r="2728" spans="1:17" x14ac:dyDescent="0.25">
      <c r="A2728">
        <v>2727</v>
      </c>
      <c r="B2728" s="1" t="s">
        <v>2736</v>
      </c>
      <c r="C2728" t="s">
        <v>3687</v>
      </c>
      <c r="D2728" t="s">
        <v>6937</v>
      </c>
      <c r="E2728" s="7">
        <v>60936</v>
      </c>
      <c r="F2728">
        <v>45</v>
      </c>
      <c r="G2728" t="s">
        <v>7748</v>
      </c>
      <c r="H2728" t="s">
        <v>7937</v>
      </c>
      <c r="I2728" t="s">
        <v>10685</v>
      </c>
      <c r="J2728" t="s">
        <v>14122</v>
      </c>
      <c r="K2728" t="s">
        <v>17561</v>
      </c>
      <c r="L2728" t="str">
        <f>LOOKUP(ImoveisBB[[#This Row],[Vlr_venda_imovel]],Table2[Faixa],Table2[NomeFaixa])</f>
        <v>E. 50k - 65k</v>
      </c>
      <c r="M2728" t="str">
        <f>LOOKUP(ImoveisBB[[#This Row],[Desc%]],Table24[Faixa],Table24[NomeFaixa])</f>
        <v>E. 40% - 50%</v>
      </c>
      <c r="N2728">
        <f>VALUE(SUBSTITUTE(MID(ImoveisBB[[#This Row],[Desc_imovel_numeros]],3,FIND("'",ImoveisBB[[#This Row],[Desc_imovel_numeros]],3)-3),".",","))</f>
        <v>233.31</v>
      </c>
      <c r="O2728" s="6" t="str">
        <f>LOOKUP(ImoveisBB[[#This Row],[Area1]],Table25[Faixa],Table25[NomeFaixa])</f>
        <v>G. 200m2 - 500m2</v>
      </c>
      <c r="P2728" s="6" t="str">
        <f>IF(ISNUMBER( SEARCH("Desocupado", ImoveisBB[[#This Row],[status_imovel]] ) ), "DESOcupado", "OCUpado")</f>
        <v>OCUpado</v>
      </c>
      <c r="Q2728" s="6" t="str">
        <f>IF(ISNUMBER( SEARCH("Venda", ImoveisBB[[#This Row],[status_imovel]] ) ), "Venda Direta", "Leilão")</f>
        <v>Venda Direta</v>
      </c>
    </row>
    <row r="2729" spans="1:17" x14ac:dyDescent="0.25">
      <c r="A2729">
        <v>2728</v>
      </c>
      <c r="B2729" s="1" t="s">
        <v>2737</v>
      </c>
      <c r="C2729" t="s">
        <v>3463</v>
      </c>
      <c r="D2729" t="s">
        <v>6938</v>
      </c>
      <c r="E2729" s="7">
        <v>51964</v>
      </c>
      <c r="F2729">
        <v>55</v>
      </c>
      <c r="G2729" t="s">
        <v>7722</v>
      </c>
      <c r="H2729" t="s">
        <v>7937</v>
      </c>
      <c r="I2729" t="s">
        <v>10686</v>
      </c>
      <c r="J2729" t="s">
        <v>14123</v>
      </c>
      <c r="K2729" t="s">
        <v>17562</v>
      </c>
      <c r="L2729" t="str">
        <f>LOOKUP(ImoveisBB[[#This Row],[Vlr_venda_imovel]],Table2[Faixa],Table2[NomeFaixa])</f>
        <v>E. 50k - 65k</v>
      </c>
      <c r="M2729" t="str">
        <f>LOOKUP(ImoveisBB[[#This Row],[Desc%]],Table24[Faixa],Table24[NomeFaixa])</f>
        <v>F. 50% - 60%</v>
      </c>
      <c r="N2729">
        <f>VALUE(SUBSTITUTE(MID(ImoveisBB[[#This Row],[Desc_imovel_numeros]],3,FIND("'",ImoveisBB[[#This Row],[Desc_imovel_numeros]],3)-3),".",","))</f>
        <v>132.66</v>
      </c>
      <c r="O2729" s="6" t="str">
        <f>LOOKUP(ImoveisBB[[#This Row],[Area1]],Table25[Faixa],Table25[NomeFaixa])</f>
        <v>E. 100m2 - 150m2</v>
      </c>
      <c r="P2729" s="6" t="str">
        <f>IF(ISNUMBER( SEARCH("Desocupado", ImoveisBB[[#This Row],[status_imovel]] ) ), "DESOcupado", "OCUpado")</f>
        <v>OCUpado</v>
      </c>
      <c r="Q2729" s="6" t="str">
        <f>IF(ISNUMBER( SEARCH("Venda", ImoveisBB[[#This Row],[status_imovel]] ) ), "Venda Direta", "Leilão")</f>
        <v>Venda Direta</v>
      </c>
    </row>
    <row r="2730" spans="1:17" x14ac:dyDescent="0.25">
      <c r="A2730">
        <v>2729</v>
      </c>
      <c r="B2730" s="1" t="s">
        <v>2738</v>
      </c>
      <c r="C2730" t="s">
        <v>3863</v>
      </c>
      <c r="D2730" t="s">
        <v>6939</v>
      </c>
      <c r="E2730" s="7">
        <v>62926</v>
      </c>
      <c r="F2730">
        <v>47</v>
      </c>
      <c r="G2730" t="s">
        <v>7732</v>
      </c>
      <c r="H2730" t="s">
        <v>7937</v>
      </c>
      <c r="I2730" t="s">
        <v>10687</v>
      </c>
      <c r="J2730" t="s">
        <v>14124</v>
      </c>
      <c r="K2730" t="s">
        <v>17563</v>
      </c>
      <c r="L2730" t="str">
        <f>LOOKUP(ImoveisBB[[#This Row],[Vlr_venda_imovel]],Table2[Faixa],Table2[NomeFaixa])</f>
        <v>E. 50k - 65k</v>
      </c>
      <c r="M2730" t="str">
        <f>LOOKUP(ImoveisBB[[#This Row],[Desc%]],Table24[Faixa],Table24[NomeFaixa])</f>
        <v>E. 40% - 50%</v>
      </c>
      <c r="N2730">
        <f>VALUE(SUBSTITUTE(MID(ImoveisBB[[#This Row],[Desc_imovel_numeros]],3,FIND("'",ImoveisBB[[#This Row],[Desc_imovel_numeros]],3)-3),".",","))</f>
        <v>152</v>
      </c>
      <c r="O2730" s="6" t="str">
        <f>LOOKUP(ImoveisBB[[#This Row],[Area1]],Table25[Faixa],Table25[NomeFaixa])</f>
        <v>F. 150m2 - 200m2</v>
      </c>
      <c r="P2730" s="6" t="str">
        <f>IF(ISNUMBER( SEARCH("Desocupado", ImoveisBB[[#This Row],[status_imovel]] ) ), "DESOcupado", "OCUpado")</f>
        <v>OCUpado</v>
      </c>
      <c r="Q2730" s="6" t="str">
        <f>IF(ISNUMBER( SEARCH("Venda", ImoveisBB[[#This Row],[status_imovel]] ) ), "Venda Direta", "Leilão")</f>
        <v>Venda Direta</v>
      </c>
    </row>
    <row r="2731" spans="1:17" x14ac:dyDescent="0.25">
      <c r="A2731">
        <v>2730</v>
      </c>
      <c r="B2731" s="1" t="s">
        <v>2739</v>
      </c>
      <c r="C2731" t="s">
        <v>3589</v>
      </c>
      <c r="D2731" t="s">
        <v>6940</v>
      </c>
      <c r="E2731" s="7">
        <v>53387</v>
      </c>
      <c r="F2731">
        <v>55</v>
      </c>
      <c r="G2731" t="s">
        <v>7732</v>
      </c>
      <c r="H2731" t="s">
        <v>7937</v>
      </c>
      <c r="I2731" t="s">
        <v>10688</v>
      </c>
      <c r="J2731" t="s">
        <v>14125</v>
      </c>
      <c r="K2731" t="s">
        <v>17564</v>
      </c>
      <c r="L2731" t="str">
        <f>LOOKUP(ImoveisBB[[#This Row],[Vlr_venda_imovel]],Table2[Faixa],Table2[NomeFaixa])</f>
        <v>E. 50k - 65k</v>
      </c>
      <c r="M2731" t="str">
        <f>LOOKUP(ImoveisBB[[#This Row],[Desc%]],Table24[Faixa],Table24[NomeFaixa])</f>
        <v>F. 50% - 60%</v>
      </c>
      <c r="N2731">
        <f>VALUE(SUBSTITUTE(MID(ImoveisBB[[#This Row],[Desc_imovel_numeros]],3,FIND("'",ImoveisBB[[#This Row],[Desc_imovel_numeros]],3)-3),".",","))</f>
        <v>152</v>
      </c>
      <c r="O2731" s="6" t="str">
        <f>LOOKUP(ImoveisBB[[#This Row],[Area1]],Table25[Faixa],Table25[NomeFaixa])</f>
        <v>F. 150m2 - 200m2</v>
      </c>
      <c r="P2731" s="6" t="str">
        <f>IF(ISNUMBER( SEARCH("Desocupado", ImoveisBB[[#This Row],[status_imovel]] ) ), "DESOcupado", "OCUpado")</f>
        <v>OCUpado</v>
      </c>
      <c r="Q2731" s="6" t="str">
        <f>IF(ISNUMBER( SEARCH("Venda", ImoveisBB[[#This Row],[status_imovel]] ) ), "Venda Direta", "Leilão")</f>
        <v>Venda Direta</v>
      </c>
    </row>
    <row r="2732" spans="1:17" x14ac:dyDescent="0.25">
      <c r="A2732">
        <v>2731</v>
      </c>
      <c r="B2732" s="1" t="s">
        <v>2740</v>
      </c>
      <c r="C2732" t="s">
        <v>3836</v>
      </c>
      <c r="D2732" t="s">
        <v>6941</v>
      </c>
      <c r="E2732" s="7">
        <v>63029</v>
      </c>
      <c r="F2732">
        <v>35</v>
      </c>
      <c r="G2732" t="s">
        <v>7722</v>
      </c>
      <c r="H2732" t="s">
        <v>7937</v>
      </c>
      <c r="I2732" t="s">
        <v>10689</v>
      </c>
      <c r="J2732" t="s">
        <v>14126</v>
      </c>
      <c r="K2732" t="s">
        <v>17565</v>
      </c>
      <c r="L2732" t="str">
        <f>LOOKUP(ImoveisBB[[#This Row],[Vlr_venda_imovel]],Table2[Faixa],Table2[NomeFaixa])</f>
        <v>E. 50k - 65k</v>
      </c>
      <c r="M2732" t="str">
        <f>LOOKUP(ImoveisBB[[#This Row],[Desc%]],Table24[Faixa],Table24[NomeFaixa])</f>
        <v>D. 30% - 40%</v>
      </c>
      <c r="N2732">
        <f>VALUE(SUBSTITUTE(MID(ImoveisBB[[#This Row],[Desc_imovel_numeros]],3,FIND("'",ImoveisBB[[#This Row],[Desc_imovel_numeros]],3)-3),".",","))</f>
        <v>79.64</v>
      </c>
      <c r="O2732" s="6" t="str">
        <f>LOOKUP(ImoveisBB[[#This Row],[Area1]],Table25[Faixa],Table25[NomeFaixa])</f>
        <v>D. 75m2 - 100m2</v>
      </c>
      <c r="P2732" s="6" t="str">
        <f>IF(ISNUMBER( SEARCH("Desocupado", ImoveisBB[[#This Row],[status_imovel]] ) ), "DESOcupado", "OCUpado")</f>
        <v>OCUpado</v>
      </c>
      <c r="Q2732" s="6" t="str">
        <f>IF(ISNUMBER( SEARCH("Venda", ImoveisBB[[#This Row],[status_imovel]] ) ), "Venda Direta", "Leilão")</f>
        <v>Leilão</v>
      </c>
    </row>
    <row r="2733" spans="1:17" x14ac:dyDescent="0.25">
      <c r="A2733">
        <v>2732</v>
      </c>
      <c r="B2733" s="1" t="s">
        <v>2741</v>
      </c>
      <c r="C2733" t="s">
        <v>3463</v>
      </c>
      <c r="D2733" t="s">
        <v>6942</v>
      </c>
      <c r="E2733" s="7">
        <v>52302</v>
      </c>
      <c r="F2733">
        <v>38</v>
      </c>
      <c r="G2733" t="s">
        <v>7722</v>
      </c>
      <c r="H2733" t="s">
        <v>7937</v>
      </c>
      <c r="I2733" t="s">
        <v>10690</v>
      </c>
      <c r="J2733" t="s">
        <v>14127</v>
      </c>
      <c r="K2733" t="s">
        <v>17566</v>
      </c>
      <c r="L2733" t="str">
        <f>LOOKUP(ImoveisBB[[#This Row],[Vlr_venda_imovel]],Table2[Faixa],Table2[NomeFaixa])</f>
        <v>E. 50k - 65k</v>
      </c>
      <c r="M2733" t="str">
        <f>LOOKUP(ImoveisBB[[#This Row],[Desc%]],Table24[Faixa],Table24[NomeFaixa])</f>
        <v>D. 30% - 40%</v>
      </c>
      <c r="N2733">
        <f>VALUE(SUBSTITUTE(MID(ImoveisBB[[#This Row],[Desc_imovel_numeros]],3,FIND("'",ImoveisBB[[#This Row],[Desc_imovel_numeros]],3)-3),".",","))</f>
        <v>88</v>
      </c>
      <c r="O2733" s="6" t="str">
        <f>LOOKUP(ImoveisBB[[#This Row],[Area1]],Table25[Faixa],Table25[NomeFaixa])</f>
        <v>D. 75m2 - 100m2</v>
      </c>
      <c r="P2733" s="6" t="str">
        <f>IF(ISNUMBER( SEARCH("Desocupado", ImoveisBB[[#This Row],[status_imovel]] ) ), "DESOcupado", "OCUpado")</f>
        <v>OCUpado</v>
      </c>
      <c r="Q2733" s="6" t="str">
        <f>IF(ISNUMBER( SEARCH("Venda", ImoveisBB[[#This Row],[status_imovel]] ) ), "Venda Direta", "Leilão")</f>
        <v>Leilão</v>
      </c>
    </row>
    <row r="2734" spans="1:17" x14ac:dyDescent="0.25">
      <c r="A2734">
        <v>2733</v>
      </c>
      <c r="B2734" s="1" t="s">
        <v>2742</v>
      </c>
      <c r="C2734" t="s">
        <v>3836</v>
      </c>
      <c r="D2734" t="s">
        <v>6943</v>
      </c>
      <c r="E2734" s="7">
        <v>49394</v>
      </c>
      <c r="F2734">
        <v>38</v>
      </c>
      <c r="G2734" t="s">
        <v>7722</v>
      </c>
      <c r="H2734" t="s">
        <v>7937</v>
      </c>
      <c r="I2734" t="s">
        <v>10691</v>
      </c>
      <c r="J2734" t="s">
        <v>14128</v>
      </c>
      <c r="K2734" t="s">
        <v>17567</v>
      </c>
      <c r="L2734" t="str">
        <f>LOOKUP(ImoveisBB[[#This Row],[Vlr_venda_imovel]],Table2[Faixa],Table2[NomeFaixa])</f>
        <v>D. 35k - 50k</v>
      </c>
      <c r="M2734" t="str">
        <f>LOOKUP(ImoveisBB[[#This Row],[Desc%]],Table24[Faixa],Table24[NomeFaixa])</f>
        <v>D. 30% - 40%</v>
      </c>
      <c r="N2734">
        <f>VALUE(SUBSTITUTE(MID(ImoveisBB[[#This Row],[Desc_imovel_numeros]],3,FIND("'",ImoveisBB[[#This Row],[Desc_imovel_numeros]],3)-3),".",","))</f>
        <v>96</v>
      </c>
      <c r="O2734" s="6" t="str">
        <f>LOOKUP(ImoveisBB[[#This Row],[Area1]],Table25[Faixa],Table25[NomeFaixa])</f>
        <v>D. 75m2 - 100m2</v>
      </c>
      <c r="P2734" s="6" t="str">
        <f>IF(ISNUMBER( SEARCH("Desocupado", ImoveisBB[[#This Row],[status_imovel]] ) ), "DESOcupado", "OCUpado")</f>
        <v>OCUpado</v>
      </c>
      <c r="Q2734" s="6" t="str">
        <f>IF(ISNUMBER( SEARCH("Venda", ImoveisBB[[#This Row],[status_imovel]] ) ), "Venda Direta", "Leilão")</f>
        <v>Leilão</v>
      </c>
    </row>
    <row r="2735" spans="1:17" x14ac:dyDescent="0.25">
      <c r="A2735">
        <v>2734</v>
      </c>
      <c r="B2735" s="1" t="s">
        <v>2743</v>
      </c>
      <c r="C2735" t="s">
        <v>3451</v>
      </c>
      <c r="D2735" t="s">
        <v>6944</v>
      </c>
      <c r="E2735" s="7">
        <v>38772</v>
      </c>
      <c r="F2735">
        <v>3</v>
      </c>
      <c r="G2735" t="s">
        <v>7722</v>
      </c>
      <c r="H2735" t="s">
        <v>7937</v>
      </c>
      <c r="I2735" t="s">
        <v>10692</v>
      </c>
      <c r="J2735" t="s">
        <v>14129</v>
      </c>
      <c r="K2735" t="s">
        <v>17568</v>
      </c>
      <c r="L2735" t="str">
        <f>LOOKUP(ImoveisBB[[#This Row],[Vlr_venda_imovel]],Table2[Faixa],Table2[NomeFaixa])</f>
        <v>D. 35k - 50k</v>
      </c>
      <c r="M2735" t="str">
        <f>LOOKUP(ImoveisBB[[#This Row],[Desc%]],Table24[Faixa],Table24[NomeFaixa])</f>
        <v>A. &lt; 10%</v>
      </c>
      <c r="N2735">
        <f>VALUE(SUBSTITUTE(MID(ImoveisBB[[#This Row],[Desc_imovel_numeros]],3,FIND("'",ImoveisBB[[#This Row],[Desc_imovel_numeros]],3)-3),".",","))</f>
        <v>42.68</v>
      </c>
      <c r="O2735" s="6" t="str">
        <f>LOOKUP(ImoveisBB[[#This Row],[Area1]],Table25[Faixa],Table25[NomeFaixa])</f>
        <v>B. 25m2 - 50m2</v>
      </c>
      <c r="P2735" s="6" t="str">
        <f>IF(ISNUMBER( SEARCH("Desocupado", ImoveisBB[[#This Row],[status_imovel]] ) ), "DESOcupado", "OCUpado")</f>
        <v>OCUpado</v>
      </c>
      <c r="Q2735" s="6" t="str">
        <f>IF(ISNUMBER( SEARCH("Venda", ImoveisBB[[#This Row],[status_imovel]] ) ), "Venda Direta", "Leilão")</f>
        <v>Leilão</v>
      </c>
    </row>
    <row r="2736" spans="1:17" x14ac:dyDescent="0.25">
      <c r="A2736">
        <v>2735</v>
      </c>
      <c r="B2736" s="1" t="s">
        <v>2744</v>
      </c>
      <c r="C2736" t="s">
        <v>4139</v>
      </c>
      <c r="D2736" t="s">
        <v>6945</v>
      </c>
      <c r="E2736" s="7">
        <v>62446</v>
      </c>
      <c r="F2736">
        <v>32</v>
      </c>
      <c r="G2736" t="s">
        <v>7722</v>
      </c>
      <c r="H2736" t="s">
        <v>7937</v>
      </c>
      <c r="I2736" t="s">
        <v>10693</v>
      </c>
      <c r="J2736" t="s">
        <v>14130</v>
      </c>
      <c r="K2736" t="s">
        <v>17569</v>
      </c>
      <c r="L2736" t="str">
        <f>LOOKUP(ImoveisBB[[#This Row],[Vlr_venda_imovel]],Table2[Faixa],Table2[NomeFaixa])</f>
        <v>E. 50k - 65k</v>
      </c>
      <c r="M2736" t="str">
        <f>LOOKUP(ImoveisBB[[#This Row],[Desc%]],Table24[Faixa],Table24[NomeFaixa])</f>
        <v>D. 30% - 40%</v>
      </c>
      <c r="N2736">
        <f>VALUE(SUBSTITUTE(MID(ImoveisBB[[#This Row],[Desc_imovel_numeros]],3,FIND("'",ImoveisBB[[#This Row],[Desc_imovel_numeros]],3)-3),".",","))</f>
        <v>130.80000000000001</v>
      </c>
      <c r="O2736" s="6" t="str">
        <f>LOOKUP(ImoveisBB[[#This Row],[Area1]],Table25[Faixa],Table25[NomeFaixa])</f>
        <v>E. 100m2 - 150m2</v>
      </c>
      <c r="P2736" s="6" t="str">
        <f>IF(ISNUMBER( SEARCH("Desocupado", ImoveisBB[[#This Row],[status_imovel]] ) ), "DESOcupado", "OCUpado")</f>
        <v>OCUpado</v>
      </c>
      <c r="Q2736" s="6" t="str">
        <f>IF(ISNUMBER( SEARCH("Venda", ImoveisBB[[#This Row],[status_imovel]] ) ), "Venda Direta", "Leilão")</f>
        <v>Leilão</v>
      </c>
    </row>
    <row r="2737" spans="1:17" x14ac:dyDescent="0.25">
      <c r="A2737">
        <v>2736</v>
      </c>
      <c r="B2737" s="1" t="s">
        <v>2745</v>
      </c>
      <c r="C2737" t="s">
        <v>3451</v>
      </c>
      <c r="D2737" t="s">
        <v>6946</v>
      </c>
      <c r="E2737" s="7">
        <v>43576</v>
      </c>
      <c r="F2737">
        <v>56</v>
      </c>
      <c r="G2737" t="s">
        <v>7722</v>
      </c>
      <c r="H2737" t="s">
        <v>7937</v>
      </c>
      <c r="I2737" t="s">
        <v>10694</v>
      </c>
      <c r="J2737" t="s">
        <v>14131</v>
      </c>
      <c r="K2737" t="s">
        <v>17570</v>
      </c>
      <c r="L2737" t="str">
        <f>LOOKUP(ImoveisBB[[#This Row],[Vlr_venda_imovel]],Table2[Faixa],Table2[NomeFaixa])</f>
        <v>D. 35k - 50k</v>
      </c>
      <c r="M2737" t="str">
        <f>LOOKUP(ImoveisBB[[#This Row],[Desc%]],Table24[Faixa],Table24[NomeFaixa])</f>
        <v>F. 50% - 60%</v>
      </c>
      <c r="N2737">
        <f>VALUE(SUBSTITUTE(MID(ImoveisBB[[#This Row],[Desc_imovel_numeros]],3,FIND("'",ImoveisBB[[#This Row],[Desc_imovel_numeros]],3)-3),".",","))</f>
        <v>130.80000000000001</v>
      </c>
      <c r="O2737" s="6" t="str">
        <f>LOOKUP(ImoveisBB[[#This Row],[Area1]],Table25[Faixa],Table25[NomeFaixa])</f>
        <v>E. 100m2 - 150m2</v>
      </c>
      <c r="P2737" s="6" t="str">
        <f>IF(ISNUMBER( SEARCH("Desocupado", ImoveisBB[[#This Row],[status_imovel]] ) ), "DESOcupado", "OCUpado")</f>
        <v>OCUpado</v>
      </c>
      <c r="Q2737" s="6" t="str">
        <f>IF(ISNUMBER( SEARCH("Venda", ImoveisBB[[#This Row],[status_imovel]] ) ), "Venda Direta", "Leilão")</f>
        <v>Venda Direta</v>
      </c>
    </row>
    <row r="2738" spans="1:17" x14ac:dyDescent="0.25">
      <c r="A2738">
        <v>2737</v>
      </c>
      <c r="B2738" s="1" t="s">
        <v>2746</v>
      </c>
      <c r="C2738" t="s">
        <v>3482</v>
      </c>
      <c r="D2738" t="s">
        <v>6947</v>
      </c>
      <c r="E2738" s="7">
        <v>57024</v>
      </c>
      <c r="F2738">
        <v>52</v>
      </c>
      <c r="G2738" t="s">
        <v>7725</v>
      </c>
      <c r="H2738" t="s">
        <v>7937</v>
      </c>
      <c r="I2738" t="s">
        <v>10695</v>
      </c>
      <c r="J2738" t="s">
        <v>14132</v>
      </c>
      <c r="K2738" t="s">
        <v>17571</v>
      </c>
      <c r="L2738" t="str">
        <f>LOOKUP(ImoveisBB[[#This Row],[Vlr_venda_imovel]],Table2[Faixa],Table2[NomeFaixa])</f>
        <v>E. 50k - 65k</v>
      </c>
      <c r="M2738" t="str">
        <f>LOOKUP(ImoveisBB[[#This Row],[Desc%]],Table24[Faixa],Table24[NomeFaixa])</f>
        <v>F. 50% - 60%</v>
      </c>
      <c r="N2738">
        <f>VALUE(SUBSTITUTE(MID(ImoveisBB[[#This Row],[Desc_imovel_numeros]],3,FIND("'",ImoveisBB[[#This Row],[Desc_imovel_numeros]],3)-3),".",","))</f>
        <v>77.89</v>
      </c>
      <c r="O2738" s="6" t="str">
        <f>LOOKUP(ImoveisBB[[#This Row],[Area1]],Table25[Faixa],Table25[NomeFaixa])</f>
        <v>D. 75m2 - 100m2</v>
      </c>
      <c r="P2738" s="6" t="str">
        <f>IF(ISNUMBER( SEARCH("Desocupado", ImoveisBB[[#This Row],[status_imovel]] ) ), "DESOcupado", "OCUpado")</f>
        <v>OCUpado</v>
      </c>
      <c r="Q2738" s="6" t="str">
        <f>IF(ISNUMBER( SEARCH("Venda", ImoveisBB[[#This Row],[status_imovel]] ) ), "Venda Direta", "Leilão")</f>
        <v>Venda Direta</v>
      </c>
    </row>
    <row r="2739" spans="1:17" x14ac:dyDescent="0.25">
      <c r="A2739">
        <v>2738</v>
      </c>
      <c r="B2739" s="1" t="s">
        <v>2747</v>
      </c>
      <c r="C2739" t="s">
        <v>4140</v>
      </c>
      <c r="D2739" t="s">
        <v>6948</v>
      </c>
      <c r="E2739" s="7">
        <v>66151</v>
      </c>
      <c r="F2739">
        <v>32</v>
      </c>
      <c r="G2739" t="s">
        <v>7725</v>
      </c>
      <c r="H2739" t="s">
        <v>7937</v>
      </c>
      <c r="I2739" t="s">
        <v>10696</v>
      </c>
      <c r="J2739" t="s">
        <v>14133</v>
      </c>
      <c r="K2739" t="s">
        <v>17572</v>
      </c>
      <c r="L2739" t="str">
        <f>LOOKUP(ImoveisBB[[#This Row],[Vlr_venda_imovel]],Table2[Faixa],Table2[NomeFaixa])</f>
        <v>F. 65k - 80k</v>
      </c>
      <c r="M2739" t="str">
        <f>LOOKUP(ImoveisBB[[#This Row],[Desc%]],Table24[Faixa],Table24[NomeFaixa])</f>
        <v>D. 30% - 40%</v>
      </c>
      <c r="N2739">
        <f>VALUE(SUBSTITUTE(MID(ImoveisBB[[#This Row],[Desc_imovel_numeros]],3,FIND("'",ImoveisBB[[#This Row],[Desc_imovel_numeros]],3)-3),".",","))</f>
        <v>55.52</v>
      </c>
      <c r="O2739" s="6" t="str">
        <f>LOOKUP(ImoveisBB[[#This Row],[Area1]],Table25[Faixa],Table25[NomeFaixa])</f>
        <v>C. 50m2 - 75m2</v>
      </c>
      <c r="P2739" s="6" t="str">
        <f>IF(ISNUMBER( SEARCH("Desocupado", ImoveisBB[[#This Row],[status_imovel]] ) ), "DESOcupado", "OCUpado")</f>
        <v>OCUpado</v>
      </c>
      <c r="Q2739" s="6" t="str">
        <f>IF(ISNUMBER( SEARCH("Venda", ImoveisBB[[#This Row],[status_imovel]] ) ), "Venda Direta", "Leilão")</f>
        <v>Leilão</v>
      </c>
    </row>
    <row r="2740" spans="1:17" x14ac:dyDescent="0.25">
      <c r="A2740">
        <v>2739</v>
      </c>
      <c r="B2740" s="1" t="s">
        <v>2748</v>
      </c>
      <c r="C2740" t="s">
        <v>3675</v>
      </c>
      <c r="D2740" t="s">
        <v>6949</v>
      </c>
      <c r="E2740" s="7">
        <v>58536</v>
      </c>
      <c r="F2740">
        <v>38</v>
      </c>
      <c r="G2740" t="s">
        <v>7725</v>
      </c>
      <c r="H2740" t="s">
        <v>7937</v>
      </c>
      <c r="I2740" t="s">
        <v>10697</v>
      </c>
      <c r="J2740" t="s">
        <v>14134</v>
      </c>
      <c r="K2740" t="s">
        <v>17573</v>
      </c>
      <c r="L2740" t="str">
        <f>LOOKUP(ImoveisBB[[#This Row],[Vlr_venda_imovel]],Table2[Faixa],Table2[NomeFaixa])</f>
        <v>E. 50k - 65k</v>
      </c>
      <c r="M2740" t="str">
        <f>LOOKUP(ImoveisBB[[#This Row],[Desc%]],Table24[Faixa],Table24[NomeFaixa])</f>
        <v>D. 30% - 40%</v>
      </c>
      <c r="N2740">
        <f>VALUE(SUBSTITUTE(MID(ImoveisBB[[#This Row],[Desc_imovel_numeros]],3,FIND("'",ImoveisBB[[#This Row],[Desc_imovel_numeros]],3)-3),".",","))</f>
        <v>169.95</v>
      </c>
      <c r="O2740" s="6" t="str">
        <f>LOOKUP(ImoveisBB[[#This Row],[Area1]],Table25[Faixa],Table25[NomeFaixa])</f>
        <v>F. 150m2 - 200m2</v>
      </c>
      <c r="P2740" s="6" t="str">
        <f>IF(ISNUMBER( SEARCH("Desocupado", ImoveisBB[[#This Row],[status_imovel]] ) ), "DESOcupado", "OCUpado")</f>
        <v>OCUpado</v>
      </c>
      <c r="Q2740" s="6" t="str">
        <f>IF(ISNUMBER( SEARCH("Venda", ImoveisBB[[#This Row],[status_imovel]] ) ), "Venda Direta", "Leilão")</f>
        <v>Leilão</v>
      </c>
    </row>
    <row r="2741" spans="1:17" x14ac:dyDescent="0.25">
      <c r="A2741">
        <v>2740</v>
      </c>
      <c r="B2741" s="1" t="s">
        <v>2749</v>
      </c>
      <c r="C2741" t="s">
        <v>3537</v>
      </c>
      <c r="D2741" t="s">
        <v>6950</v>
      </c>
      <c r="E2741" s="7">
        <v>74644</v>
      </c>
      <c r="F2741">
        <v>33</v>
      </c>
      <c r="G2741" t="s">
        <v>7748</v>
      </c>
      <c r="H2741" t="s">
        <v>7937</v>
      </c>
      <c r="I2741" t="s">
        <v>10698</v>
      </c>
      <c r="J2741" t="s">
        <v>14135</v>
      </c>
      <c r="K2741" t="s">
        <v>17574</v>
      </c>
      <c r="L2741" t="str">
        <f>LOOKUP(ImoveisBB[[#This Row],[Vlr_venda_imovel]],Table2[Faixa],Table2[NomeFaixa])</f>
        <v>F. 65k - 80k</v>
      </c>
      <c r="M2741" t="str">
        <f>LOOKUP(ImoveisBB[[#This Row],[Desc%]],Table24[Faixa],Table24[NomeFaixa])</f>
        <v>D. 30% - 40%</v>
      </c>
      <c r="N2741">
        <f>VALUE(SUBSTITUTE(MID(ImoveisBB[[#This Row],[Desc_imovel_numeros]],3,FIND("'",ImoveisBB[[#This Row],[Desc_imovel_numeros]],3)-3),".",","))</f>
        <v>46.75</v>
      </c>
      <c r="O2741" s="6" t="str">
        <f>LOOKUP(ImoveisBB[[#This Row],[Area1]],Table25[Faixa],Table25[NomeFaixa])</f>
        <v>B. 25m2 - 50m2</v>
      </c>
      <c r="P2741" s="6" t="str">
        <f>IF(ISNUMBER( SEARCH("Desocupado", ImoveisBB[[#This Row],[status_imovel]] ) ), "DESOcupado", "OCUpado")</f>
        <v>DESOcupado</v>
      </c>
      <c r="Q2741" s="6" t="str">
        <f>IF(ISNUMBER( SEARCH("Venda", ImoveisBB[[#This Row],[status_imovel]] ) ), "Venda Direta", "Leilão")</f>
        <v>Venda Direta</v>
      </c>
    </row>
    <row r="2742" spans="1:17" x14ac:dyDescent="0.25">
      <c r="A2742">
        <v>2741</v>
      </c>
      <c r="B2742" s="1" t="s">
        <v>2750</v>
      </c>
      <c r="C2742" t="s">
        <v>3547</v>
      </c>
      <c r="D2742" t="s">
        <v>6951</v>
      </c>
      <c r="E2742" s="7">
        <v>73074</v>
      </c>
      <c r="F2742">
        <v>34</v>
      </c>
      <c r="G2742" t="s">
        <v>7725</v>
      </c>
      <c r="H2742" t="s">
        <v>7937</v>
      </c>
      <c r="I2742" t="s">
        <v>10699</v>
      </c>
      <c r="J2742" t="s">
        <v>14136</v>
      </c>
      <c r="K2742" t="s">
        <v>17575</v>
      </c>
      <c r="L2742" t="str">
        <f>LOOKUP(ImoveisBB[[#This Row],[Vlr_venda_imovel]],Table2[Faixa],Table2[NomeFaixa])</f>
        <v>F. 65k - 80k</v>
      </c>
      <c r="M2742" t="str">
        <f>LOOKUP(ImoveisBB[[#This Row],[Desc%]],Table24[Faixa],Table24[NomeFaixa])</f>
        <v>D. 30% - 40%</v>
      </c>
      <c r="N2742">
        <f>VALUE(SUBSTITUTE(MID(ImoveisBB[[#This Row],[Desc_imovel_numeros]],3,FIND("'",ImoveisBB[[#This Row],[Desc_imovel_numeros]],3)-3),".",","))</f>
        <v>125.75</v>
      </c>
      <c r="O2742" s="6" t="str">
        <f>LOOKUP(ImoveisBB[[#This Row],[Area1]],Table25[Faixa],Table25[NomeFaixa])</f>
        <v>E. 100m2 - 150m2</v>
      </c>
      <c r="P2742" s="6" t="str">
        <f>IF(ISNUMBER( SEARCH("Desocupado", ImoveisBB[[#This Row],[status_imovel]] ) ), "DESOcupado", "OCUpado")</f>
        <v>OCUpado</v>
      </c>
      <c r="Q2742" s="6" t="str">
        <f>IF(ISNUMBER( SEARCH("Venda", ImoveisBB[[#This Row],[status_imovel]] ) ), "Venda Direta", "Leilão")</f>
        <v>Leilão</v>
      </c>
    </row>
    <row r="2743" spans="1:17" x14ac:dyDescent="0.25">
      <c r="A2743">
        <v>2742</v>
      </c>
      <c r="B2743" s="1" t="s">
        <v>2751</v>
      </c>
      <c r="C2743" t="s">
        <v>3463</v>
      </c>
      <c r="D2743" t="s">
        <v>6952</v>
      </c>
      <c r="E2743" s="7">
        <v>57436</v>
      </c>
      <c r="F2743">
        <v>46</v>
      </c>
      <c r="G2743" t="s">
        <v>7722</v>
      </c>
      <c r="H2743" t="s">
        <v>7937</v>
      </c>
      <c r="I2743" t="s">
        <v>10700</v>
      </c>
      <c r="J2743" t="s">
        <v>14137</v>
      </c>
      <c r="K2743" t="s">
        <v>17576</v>
      </c>
      <c r="L2743" t="str">
        <f>LOOKUP(ImoveisBB[[#This Row],[Vlr_venda_imovel]],Table2[Faixa],Table2[NomeFaixa])</f>
        <v>E. 50k - 65k</v>
      </c>
      <c r="M2743" t="str">
        <f>LOOKUP(ImoveisBB[[#This Row],[Desc%]],Table24[Faixa],Table24[NomeFaixa])</f>
        <v>E. 40% - 50%</v>
      </c>
      <c r="N2743">
        <f>VALUE(SUBSTITUTE(MID(ImoveisBB[[#This Row],[Desc_imovel_numeros]],3,FIND("'",ImoveisBB[[#This Row],[Desc_imovel_numeros]],3)-3),".",","))</f>
        <v>62</v>
      </c>
      <c r="O2743" s="6" t="str">
        <f>LOOKUP(ImoveisBB[[#This Row],[Area1]],Table25[Faixa],Table25[NomeFaixa])</f>
        <v>C. 50m2 - 75m2</v>
      </c>
      <c r="P2743" s="6" t="str">
        <f>IF(ISNUMBER( SEARCH("Desocupado", ImoveisBB[[#This Row],[status_imovel]] ) ), "DESOcupado", "OCUpado")</f>
        <v>OCUpado</v>
      </c>
      <c r="Q2743" s="6" t="str">
        <f>IF(ISNUMBER( SEARCH("Venda", ImoveisBB[[#This Row],[status_imovel]] ) ), "Venda Direta", "Leilão")</f>
        <v>Venda Direta</v>
      </c>
    </row>
    <row r="2744" spans="1:17" x14ac:dyDescent="0.25">
      <c r="A2744">
        <v>2743</v>
      </c>
      <c r="B2744" s="1" t="s">
        <v>2752</v>
      </c>
      <c r="C2744" t="s">
        <v>3547</v>
      </c>
      <c r="D2744" t="s">
        <v>6953</v>
      </c>
      <c r="E2744" s="7">
        <v>67935</v>
      </c>
      <c r="F2744">
        <v>23</v>
      </c>
      <c r="G2744" t="s">
        <v>7725</v>
      </c>
      <c r="H2744" t="s">
        <v>7937</v>
      </c>
      <c r="I2744" t="s">
        <v>10701</v>
      </c>
      <c r="J2744" t="s">
        <v>14138</v>
      </c>
      <c r="K2744" t="s">
        <v>17577</v>
      </c>
      <c r="L2744" t="str">
        <f>LOOKUP(ImoveisBB[[#This Row],[Vlr_venda_imovel]],Table2[Faixa],Table2[NomeFaixa])</f>
        <v>F. 65k - 80k</v>
      </c>
      <c r="M2744" t="str">
        <f>LOOKUP(ImoveisBB[[#This Row],[Desc%]],Table24[Faixa],Table24[NomeFaixa])</f>
        <v>C. 20% - 30%</v>
      </c>
      <c r="N2744">
        <f>VALUE(SUBSTITUTE(MID(ImoveisBB[[#This Row],[Desc_imovel_numeros]],3,FIND("'",ImoveisBB[[#This Row],[Desc_imovel_numeros]],3)-3),".",","))</f>
        <v>129</v>
      </c>
      <c r="O2744" s="6" t="str">
        <f>LOOKUP(ImoveisBB[[#This Row],[Area1]],Table25[Faixa],Table25[NomeFaixa])</f>
        <v>E. 100m2 - 150m2</v>
      </c>
      <c r="P2744" s="6" t="str">
        <f>IF(ISNUMBER( SEARCH("Desocupado", ImoveisBB[[#This Row],[status_imovel]] ) ), "DESOcupado", "OCUpado")</f>
        <v>DESOcupado</v>
      </c>
      <c r="Q2744" s="6" t="str">
        <f>IF(ISNUMBER( SEARCH("Venda", ImoveisBB[[#This Row],[status_imovel]] ) ), "Venda Direta", "Leilão")</f>
        <v>Venda Direta</v>
      </c>
    </row>
    <row r="2745" spans="1:17" x14ac:dyDescent="0.25">
      <c r="A2745">
        <v>2744</v>
      </c>
      <c r="B2745" s="1" t="s">
        <v>2753</v>
      </c>
      <c r="C2745" t="s">
        <v>3451</v>
      </c>
      <c r="D2745" t="s">
        <v>6954</v>
      </c>
      <c r="E2745" s="7">
        <v>62890</v>
      </c>
      <c r="F2745">
        <v>42</v>
      </c>
      <c r="G2745" t="s">
        <v>7725</v>
      </c>
      <c r="H2745" t="s">
        <v>7937</v>
      </c>
      <c r="I2745" t="s">
        <v>10702</v>
      </c>
      <c r="J2745" t="s">
        <v>14139</v>
      </c>
      <c r="K2745" t="s">
        <v>17578</v>
      </c>
      <c r="L2745" t="str">
        <f>LOOKUP(ImoveisBB[[#This Row],[Vlr_venda_imovel]],Table2[Faixa],Table2[NomeFaixa])</f>
        <v>E. 50k - 65k</v>
      </c>
      <c r="M2745" t="str">
        <f>LOOKUP(ImoveisBB[[#This Row],[Desc%]],Table24[Faixa],Table24[NomeFaixa])</f>
        <v>E. 40% - 50%</v>
      </c>
      <c r="N2745">
        <f>VALUE(SUBSTITUTE(MID(ImoveisBB[[#This Row],[Desc_imovel_numeros]],3,FIND("'",ImoveisBB[[#This Row],[Desc_imovel_numeros]],3)-3),".",","))</f>
        <v>100</v>
      </c>
      <c r="O2745" s="6" t="str">
        <f>LOOKUP(ImoveisBB[[#This Row],[Area1]],Table25[Faixa],Table25[NomeFaixa])</f>
        <v>E. 100m2 - 150m2</v>
      </c>
      <c r="P2745" s="6" t="str">
        <f>IF(ISNUMBER( SEARCH("Desocupado", ImoveisBB[[#This Row],[status_imovel]] ) ), "DESOcupado", "OCUpado")</f>
        <v>OCUpado</v>
      </c>
      <c r="Q2745" s="6" t="str">
        <f>IF(ISNUMBER( SEARCH("Venda", ImoveisBB[[#This Row],[status_imovel]] ) ), "Venda Direta", "Leilão")</f>
        <v>Leilão</v>
      </c>
    </row>
    <row r="2746" spans="1:17" x14ac:dyDescent="0.25">
      <c r="A2746">
        <v>2745</v>
      </c>
      <c r="B2746" s="1" t="s">
        <v>2754</v>
      </c>
      <c r="C2746" t="s">
        <v>3800</v>
      </c>
      <c r="D2746" t="s">
        <v>6955</v>
      </c>
      <c r="E2746" s="7">
        <v>70336</v>
      </c>
      <c r="F2746">
        <v>45</v>
      </c>
      <c r="G2746" t="s">
        <v>7748</v>
      </c>
      <c r="H2746" t="s">
        <v>7937</v>
      </c>
      <c r="I2746" t="s">
        <v>10703</v>
      </c>
      <c r="J2746" t="s">
        <v>14140</v>
      </c>
      <c r="K2746" t="s">
        <v>17579</v>
      </c>
      <c r="L2746" t="str">
        <f>LOOKUP(ImoveisBB[[#This Row],[Vlr_venda_imovel]],Table2[Faixa],Table2[NomeFaixa])</f>
        <v>F. 65k - 80k</v>
      </c>
      <c r="M2746" t="str">
        <f>LOOKUP(ImoveisBB[[#This Row],[Desc%]],Table24[Faixa],Table24[NomeFaixa])</f>
        <v>E. 40% - 50%</v>
      </c>
      <c r="N2746">
        <f>VALUE(SUBSTITUTE(MID(ImoveisBB[[#This Row],[Desc_imovel_numeros]],3,FIND("'",ImoveisBB[[#This Row],[Desc_imovel_numeros]],3)-3),".",","))</f>
        <v>210</v>
      </c>
      <c r="O2746" s="6" t="str">
        <f>LOOKUP(ImoveisBB[[#This Row],[Area1]],Table25[Faixa],Table25[NomeFaixa])</f>
        <v>G. 200m2 - 500m2</v>
      </c>
      <c r="P2746" s="6" t="str">
        <f>IF(ISNUMBER( SEARCH("Desocupado", ImoveisBB[[#This Row],[status_imovel]] ) ), "DESOcupado", "OCUpado")</f>
        <v>OCUpado</v>
      </c>
      <c r="Q2746" s="6" t="str">
        <f>IF(ISNUMBER( SEARCH("Venda", ImoveisBB[[#This Row],[status_imovel]] ) ), "Venda Direta", "Leilão")</f>
        <v>Venda Direta</v>
      </c>
    </row>
    <row r="2747" spans="1:17" x14ac:dyDescent="0.25">
      <c r="A2747">
        <v>2746</v>
      </c>
      <c r="B2747" s="1" t="s">
        <v>2755</v>
      </c>
      <c r="C2747" t="s">
        <v>3953</v>
      </c>
      <c r="D2747" t="s">
        <v>6956</v>
      </c>
      <c r="E2747" s="7">
        <v>64985</v>
      </c>
      <c r="F2747">
        <v>43</v>
      </c>
      <c r="G2747" t="s">
        <v>7722</v>
      </c>
      <c r="H2747" t="s">
        <v>7937</v>
      </c>
      <c r="I2747" t="s">
        <v>10704</v>
      </c>
      <c r="J2747" t="s">
        <v>14141</v>
      </c>
      <c r="K2747" t="s">
        <v>17580</v>
      </c>
      <c r="L2747" t="str">
        <f>LOOKUP(ImoveisBB[[#This Row],[Vlr_venda_imovel]],Table2[Faixa],Table2[NomeFaixa])</f>
        <v>E. 50k - 65k</v>
      </c>
      <c r="M2747" t="str">
        <f>LOOKUP(ImoveisBB[[#This Row],[Desc%]],Table24[Faixa],Table24[NomeFaixa])</f>
        <v>E. 40% - 50%</v>
      </c>
      <c r="N2747">
        <f>VALUE(SUBSTITUTE(MID(ImoveisBB[[#This Row],[Desc_imovel_numeros]],3,FIND("'",ImoveisBB[[#This Row],[Desc_imovel_numeros]],3)-3),".",","))</f>
        <v>62.4</v>
      </c>
      <c r="O2747" s="6" t="str">
        <f>LOOKUP(ImoveisBB[[#This Row],[Area1]],Table25[Faixa],Table25[NomeFaixa])</f>
        <v>C. 50m2 - 75m2</v>
      </c>
      <c r="P2747" s="6" t="str">
        <f>IF(ISNUMBER( SEARCH("Desocupado", ImoveisBB[[#This Row],[status_imovel]] ) ), "DESOcupado", "OCUpado")</f>
        <v>OCUpado</v>
      </c>
      <c r="Q2747" s="6" t="str">
        <f>IF(ISNUMBER( SEARCH("Venda", ImoveisBB[[#This Row],[status_imovel]] ) ), "Venda Direta", "Leilão")</f>
        <v>Venda Direta</v>
      </c>
    </row>
    <row r="2748" spans="1:17" x14ac:dyDescent="0.25">
      <c r="A2748">
        <v>2747</v>
      </c>
      <c r="B2748" s="1" t="s">
        <v>2756</v>
      </c>
      <c r="C2748" t="s">
        <v>3454</v>
      </c>
      <c r="D2748" t="s">
        <v>6957</v>
      </c>
      <c r="E2748" s="7">
        <v>54211</v>
      </c>
      <c r="F2748">
        <v>45</v>
      </c>
      <c r="G2748" t="s">
        <v>7725</v>
      </c>
      <c r="H2748" t="s">
        <v>7937</v>
      </c>
      <c r="I2748" t="s">
        <v>10705</v>
      </c>
      <c r="J2748" t="s">
        <v>14142</v>
      </c>
      <c r="K2748" t="s">
        <v>17581</v>
      </c>
      <c r="L2748" t="str">
        <f>LOOKUP(ImoveisBB[[#This Row],[Vlr_venda_imovel]],Table2[Faixa],Table2[NomeFaixa])</f>
        <v>E. 50k - 65k</v>
      </c>
      <c r="M2748" t="str">
        <f>LOOKUP(ImoveisBB[[#This Row],[Desc%]],Table24[Faixa],Table24[NomeFaixa])</f>
        <v>E. 40% - 50%</v>
      </c>
      <c r="N2748">
        <f>VALUE(SUBSTITUTE(MID(ImoveisBB[[#This Row],[Desc_imovel_numeros]],3,FIND("'",ImoveisBB[[#This Row],[Desc_imovel_numeros]],3)-3),".",","))</f>
        <v>42.13</v>
      </c>
      <c r="O2748" s="6" t="str">
        <f>LOOKUP(ImoveisBB[[#This Row],[Area1]],Table25[Faixa],Table25[NomeFaixa])</f>
        <v>B. 25m2 - 50m2</v>
      </c>
      <c r="P2748" s="6" t="str">
        <f>IF(ISNUMBER( SEARCH("Desocupado", ImoveisBB[[#This Row],[status_imovel]] ) ), "DESOcupado", "OCUpado")</f>
        <v>OCUpado</v>
      </c>
      <c r="Q2748" s="6" t="str">
        <f>IF(ISNUMBER( SEARCH("Venda", ImoveisBB[[#This Row],[status_imovel]] ) ), "Venda Direta", "Leilão")</f>
        <v>Venda Direta</v>
      </c>
    </row>
    <row r="2749" spans="1:17" x14ac:dyDescent="0.25">
      <c r="A2749">
        <v>2748</v>
      </c>
      <c r="B2749" s="1" t="s">
        <v>2757</v>
      </c>
      <c r="C2749" t="s">
        <v>3498</v>
      </c>
      <c r="D2749" t="s">
        <v>6958</v>
      </c>
      <c r="E2749" s="7">
        <v>63269</v>
      </c>
      <c r="F2749">
        <v>47</v>
      </c>
      <c r="G2749" t="s">
        <v>7748</v>
      </c>
      <c r="H2749" t="s">
        <v>7937</v>
      </c>
      <c r="I2749" t="s">
        <v>10706</v>
      </c>
      <c r="J2749" t="s">
        <v>14143</v>
      </c>
      <c r="K2749" t="s">
        <v>17582</v>
      </c>
      <c r="L2749" t="str">
        <f>LOOKUP(ImoveisBB[[#This Row],[Vlr_venda_imovel]],Table2[Faixa],Table2[NomeFaixa])</f>
        <v>E. 50k - 65k</v>
      </c>
      <c r="M2749" t="str">
        <f>LOOKUP(ImoveisBB[[#This Row],[Desc%]],Table24[Faixa],Table24[NomeFaixa])</f>
        <v>E. 40% - 50%</v>
      </c>
      <c r="N2749">
        <f>VALUE(SUBSTITUTE(MID(ImoveisBB[[#This Row],[Desc_imovel_numeros]],3,FIND("'",ImoveisBB[[#This Row],[Desc_imovel_numeros]],3)-3),".",","))</f>
        <v>218.75</v>
      </c>
      <c r="O2749" s="6" t="str">
        <f>LOOKUP(ImoveisBB[[#This Row],[Area1]],Table25[Faixa],Table25[NomeFaixa])</f>
        <v>G. 200m2 - 500m2</v>
      </c>
      <c r="P2749" s="6" t="str">
        <f>IF(ISNUMBER( SEARCH("Desocupado", ImoveisBB[[#This Row],[status_imovel]] ) ), "DESOcupado", "OCUpado")</f>
        <v>OCUpado</v>
      </c>
      <c r="Q2749" s="6" t="str">
        <f>IF(ISNUMBER( SEARCH("Venda", ImoveisBB[[#This Row],[status_imovel]] ) ), "Venda Direta", "Leilão")</f>
        <v>Venda Direta</v>
      </c>
    </row>
    <row r="2750" spans="1:17" x14ac:dyDescent="0.25">
      <c r="A2750">
        <v>2749</v>
      </c>
      <c r="B2750" s="1" t="s">
        <v>2758</v>
      </c>
      <c r="C2750" t="s">
        <v>3463</v>
      </c>
      <c r="D2750" t="s">
        <v>6959</v>
      </c>
      <c r="E2750" s="7">
        <v>60661</v>
      </c>
      <c r="F2750">
        <v>36</v>
      </c>
      <c r="G2750" t="s">
        <v>7722</v>
      </c>
      <c r="H2750" t="s">
        <v>7937</v>
      </c>
      <c r="I2750" t="s">
        <v>10707</v>
      </c>
      <c r="J2750" t="s">
        <v>14144</v>
      </c>
      <c r="K2750" t="s">
        <v>17583</v>
      </c>
      <c r="L2750" t="str">
        <f>LOOKUP(ImoveisBB[[#This Row],[Vlr_venda_imovel]],Table2[Faixa],Table2[NomeFaixa])</f>
        <v>E. 50k - 65k</v>
      </c>
      <c r="M2750" t="str">
        <f>LOOKUP(ImoveisBB[[#This Row],[Desc%]],Table24[Faixa],Table24[NomeFaixa])</f>
        <v>D. 30% - 40%</v>
      </c>
      <c r="N2750">
        <f>VALUE(SUBSTITUTE(MID(ImoveisBB[[#This Row],[Desc_imovel_numeros]],3,FIND("'",ImoveisBB[[#This Row],[Desc_imovel_numeros]],3)-3),".",","))</f>
        <v>100</v>
      </c>
      <c r="O2750" s="6" t="str">
        <f>LOOKUP(ImoveisBB[[#This Row],[Area1]],Table25[Faixa],Table25[NomeFaixa])</f>
        <v>E. 100m2 - 150m2</v>
      </c>
      <c r="P2750" s="6" t="str">
        <f>IF(ISNUMBER( SEARCH("Desocupado", ImoveisBB[[#This Row],[status_imovel]] ) ), "DESOcupado", "OCUpado")</f>
        <v>OCUpado</v>
      </c>
      <c r="Q2750" s="6" t="str">
        <f>IF(ISNUMBER( SEARCH("Venda", ImoveisBB[[#This Row],[status_imovel]] ) ), "Venda Direta", "Leilão")</f>
        <v>Leilão</v>
      </c>
    </row>
    <row r="2751" spans="1:17" x14ac:dyDescent="0.25">
      <c r="A2751">
        <v>2750</v>
      </c>
      <c r="B2751" s="1" t="s">
        <v>2759</v>
      </c>
      <c r="C2751" t="s">
        <v>4135</v>
      </c>
      <c r="D2751" t="s">
        <v>6960</v>
      </c>
      <c r="E2751" s="7">
        <v>66974</v>
      </c>
      <c r="F2751">
        <v>33</v>
      </c>
      <c r="G2751" t="s">
        <v>7748</v>
      </c>
      <c r="H2751" t="s">
        <v>7937</v>
      </c>
      <c r="I2751" t="s">
        <v>10708</v>
      </c>
      <c r="J2751" t="s">
        <v>14145</v>
      </c>
      <c r="K2751" t="s">
        <v>17584</v>
      </c>
      <c r="L2751" t="str">
        <f>LOOKUP(ImoveisBB[[#This Row],[Vlr_venda_imovel]],Table2[Faixa],Table2[NomeFaixa])</f>
        <v>F. 65k - 80k</v>
      </c>
      <c r="M2751" t="str">
        <f>LOOKUP(ImoveisBB[[#This Row],[Desc%]],Table24[Faixa],Table24[NomeFaixa])</f>
        <v>D. 30% - 40%</v>
      </c>
      <c r="N2751">
        <f>VALUE(SUBSTITUTE(MID(ImoveisBB[[#This Row],[Desc_imovel_numeros]],3,FIND("'",ImoveisBB[[#This Row],[Desc_imovel_numeros]],3)-3),".",","))</f>
        <v>208.33</v>
      </c>
      <c r="O2751" s="6" t="str">
        <f>LOOKUP(ImoveisBB[[#This Row],[Area1]],Table25[Faixa],Table25[NomeFaixa])</f>
        <v>G. 200m2 - 500m2</v>
      </c>
      <c r="P2751" s="6" t="str">
        <f>IF(ISNUMBER( SEARCH("Desocupado", ImoveisBB[[#This Row],[status_imovel]] ) ), "DESOcupado", "OCUpado")</f>
        <v>OCUpado</v>
      </c>
      <c r="Q2751" s="6" t="str">
        <f>IF(ISNUMBER( SEARCH("Venda", ImoveisBB[[#This Row],[status_imovel]] ) ), "Venda Direta", "Leilão")</f>
        <v>Leilão</v>
      </c>
    </row>
    <row r="2752" spans="1:17" x14ac:dyDescent="0.25">
      <c r="A2752">
        <v>2751</v>
      </c>
      <c r="B2752" s="1" t="s">
        <v>2760</v>
      </c>
      <c r="C2752" t="s">
        <v>4141</v>
      </c>
      <c r="D2752" t="s">
        <v>6961</v>
      </c>
      <c r="E2752" s="7">
        <v>62518</v>
      </c>
      <c r="F2752">
        <v>43</v>
      </c>
      <c r="G2752" t="s">
        <v>7722</v>
      </c>
      <c r="H2752" t="s">
        <v>7937</v>
      </c>
      <c r="I2752" t="s">
        <v>10709</v>
      </c>
      <c r="J2752" t="s">
        <v>14146</v>
      </c>
      <c r="K2752" t="s">
        <v>17585</v>
      </c>
      <c r="L2752" t="str">
        <f>LOOKUP(ImoveisBB[[#This Row],[Vlr_venda_imovel]],Table2[Faixa],Table2[NomeFaixa])</f>
        <v>E. 50k - 65k</v>
      </c>
      <c r="M2752" t="str">
        <f>LOOKUP(ImoveisBB[[#This Row],[Desc%]],Table24[Faixa],Table24[NomeFaixa])</f>
        <v>E. 40% - 50%</v>
      </c>
      <c r="N2752">
        <f>VALUE(SUBSTITUTE(MID(ImoveisBB[[#This Row],[Desc_imovel_numeros]],3,FIND("'",ImoveisBB[[#This Row],[Desc_imovel_numeros]],3)-3),".",","))</f>
        <v>61.69</v>
      </c>
      <c r="O2752" s="6" t="str">
        <f>LOOKUP(ImoveisBB[[#This Row],[Area1]],Table25[Faixa],Table25[NomeFaixa])</f>
        <v>C. 50m2 - 75m2</v>
      </c>
      <c r="P2752" s="6" t="str">
        <f>IF(ISNUMBER( SEARCH("Desocupado", ImoveisBB[[#This Row],[status_imovel]] ) ), "DESOcupado", "OCUpado")</f>
        <v>OCUpado</v>
      </c>
      <c r="Q2752" s="6" t="str">
        <f>IF(ISNUMBER( SEARCH("Venda", ImoveisBB[[#This Row],[status_imovel]] ) ), "Venda Direta", "Leilão")</f>
        <v>Venda Direta</v>
      </c>
    </row>
    <row r="2753" spans="1:17" x14ac:dyDescent="0.25">
      <c r="A2753">
        <v>2752</v>
      </c>
      <c r="B2753" s="1" t="s">
        <v>2761</v>
      </c>
      <c r="C2753" t="s">
        <v>3498</v>
      </c>
      <c r="D2753" t="s">
        <v>6962</v>
      </c>
      <c r="E2753" s="7">
        <v>43981</v>
      </c>
      <c r="F2753">
        <v>61</v>
      </c>
      <c r="G2753" t="s">
        <v>7748</v>
      </c>
      <c r="H2753" t="s">
        <v>7937</v>
      </c>
      <c r="I2753" t="s">
        <v>10710</v>
      </c>
      <c r="J2753" t="s">
        <v>14147</v>
      </c>
      <c r="K2753" t="s">
        <v>17586</v>
      </c>
      <c r="L2753" t="str">
        <f>LOOKUP(ImoveisBB[[#This Row],[Vlr_venda_imovel]],Table2[Faixa],Table2[NomeFaixa])</f>
        <v>D. 35k - 50k</v>
      </c>
      <c r="M2753" t="str">
        <f>LOOKUP(ImoveisBB[[#This Row],[Desc%]],Table24[Faixa],Table24[NomeFaixa])</f>
        <v>G. 60% - 70%</v>
      </c>
      <c r="N2753">
        <f>VALUE(SUBSTITUTE(MID(ImoveisBB[[#This Row],[Desc_imovel_numeros]],3,FIND("'",ImoveisBB[[#This Row],[Desc_imovel_numeros]],3)-3),".",","))</f>
        <v>271.41000000000003</v>
      </c>
      <c r="O2753" s="6" t="str">
        <f>LOOKUP(ImoveisBB[[#This Row],[Area1]],Table25[Faixa],Table25[NomeFaixa])</f>
        <v>G. 200m2 - 500m2</v>
      </c>
      <c r="P2753" s="6" t="str">
        <f>IF(ISNUMBER( SEARCH("Desocupado", ImoveisBB[[#This Row],[status_imovel]] ) ), "DESOcupado", "OCUpado")</f>
        <v>OCUpado</v>
      </c>
      <c r="Q2753" s="6" t="str">
        <f>IF(ISNUMBER( SEARCH("Venda", ImoveisBB[[#This Row],[status_imovel]] ) ), "Venda Direta", "Leilão")</f>
        <v>Venda Direta</v>
      </c>
    </row>
    <row r="2754" spans="1:17" x14ac:dyDescent="0.25">
      <c r="A2754">
        <v>2753</v>
      </c>
      <c r="B2754" s="1" t="s">
        <v>2762</v>
      </c>
      <c r="C2754" t="s">
        <v>3790</v>
      </c>
      <c r="D2754" t="s">
        <v>6963</v>
      </c>
      <c r="E2754" s="7">
        <v>52044</v>
      </c>
      <c r="F2754">
        <v>54</v>
      </c>
      <c r="G2754" t="s">
        <v>7748</v>
      </c>
      <c r="H2754" t="s">
        <v>7937</v>
      </c>
      <c r="I2754" t="s">
        <v>10711</v>
      </c>
      <c r="J2754" t="s">
        <v>14148</v>
      </c>
      <c r="K2754" t="s">
        <v>17587</v>
      </c>
      <c r="L2754" t="str">
        <f>LOOKUP(ImoveisBB[[#This Row],[Vlr_venda_imovel]],Table2[Faixa],Table2[NomeFaixa])</f>
        <v>E. 50k - 65k</v>
      </c>
      <c r="M2754" t="str">
        <f>LOOKUP(ImoveisBB[[#This Row],[Desc%]],Table24[Faixa],Table24[NomeFaixa])</f>
        <v>F. 50% - 60%</v>
      </c>
      <c r="N2754">
        <f>VALUE(SUBSTITUTE(MID(ImoveisBB[[#This Row],[Desc_imovel_numeros]],3,FIND("'",ImoveisBB[[#This Row],[Desc_imovel_numeros]],3)-3),".",","))</f>
        <v>41.95</v>
      </c>
      <c r="O2754" s="6" t="str">
        <f>LOOKUP(ImoveisBB[[#This Row],[Area1]],Table25[Faixa],Table25[NomeFaixa])</f>
        <v>B. 25m2 - 50m2</v>
      </c>
      <c r="P2754" s="6" t="str">
        <f>IF(ISNUMBER( SEARCH("Desocupado", ImoveisBB[[#This Row],[status_imovel]] ) ), "DESOcupado", "OCUpado")</f>
        <v>OCUpado</v>
      </c>
      <c r="Q2754" s="6" t="str">
        <f>IF(ISNUMBER( SEARCH("Venda", ImoveisBB[[#This Row],[status_imovel]] ) ), "Venda Direta", "Leilão")</f>
        <v>Venda Direta</v>
      </c>
    </row>
    <row r="2755" spans="1:17" x14ac:dyDescent="0.25">
      <c r="A2755">
        <v>2754</v>
      </c>
      <c r="B2755" s="1" t="s">
        <v>2763</v>
      </c>
      <c r="C2755" t="s">
        <v>4142</v>
      </c>
      <c r="D2755" t="s">
        <v>6964</v>
      </c>
      <c r="E2755" s="7">
        <v>51762</v>
      </c>
      <c r="F2755">
        <v>42</v>
      </c>
      <c r="G2755" t="s">
        <v>7722</v>
      </c>
      <c r="H2755" t="s">
        <v>7937</v>
      </c>
      <c r="I2755" t="s">
        <v>10712</v>
      </c>
      <c r="J2755" t="s">
        <v>14149</v>
      </c>
      <c r="K2755" t="s">
        <v>17588</v>
      </c>
      <c r="L2755" t="str">
        <f>LOOKUP(ImoveisBB[[#This Row],[Vlr_venda_imovel]],Table2[Faixa],Table2[NomeFaixa])</f>
        <v>E. 50k - 65k</v>
      </c>
      <c r="M2755" t="str">
        <f>LOOKUP(ImoveisBB[[#This Row],[Desc%]],Table24[Faixa],Table24[NomeFaixa])</f>
        <v>E. 40% - 50%</v>
      </c>
      <c r="N2755">
        <f>VALUE(SUBSTITUTE(MID(ImoveisBB[[#This Row],[Desc_imovel_numeros]],3,FIND("'",ImoveisBB[[#This Row],[Desc_imovel_numeros]],3)-3),".",","))</f>
        <v>56.13</v>
      </c>
      <c r="O2755" s="6" t="str">
        <f>LOOKUP(ImoveisBB[[#This Row],[Area1]],Table25[Faixa],Table25[NomeFaixa])</f>
        <v>C. 50m2 - 75m2</v>
      </c>
      <c r="P2755" s="6" t="str">
        <f>IF(ISNUMBER( SEARCH("Desocupado", ImoveisBB[[#This Row],[status_imovel]] ) ), "DESOcupado", "OCUpado")</f>
        <v>OCUpado</v>
      </c>
      <c r="Q2755" s="6" t="str">
        <f>IF(ISNUMBER( SEARCH("Venda", ImoveisBB[[#This Row],[status_imovel]] ) ), "Venda Direta", "Leilão")</f>
        <v>Venda Direta</v>
      </c>
    </row>
    <row r="2756" spans="1:17" x14ac:dyDescent="0.25">
      <c r="A2756">
        <v>2755</v>
      </c>
      <c r="B2756" s="1" t="s">
        <v>2764</v>
      </c>
      <c r="C2756" t="s">
        <v>3790</v>
      </c>
      <c r="D2756" t="s">
        <v>6965</v>
      </c>
      <c r="E2756" s="7">
        <v>60593</v>
      </c>
      <c r="F2756">
        <v>46</v>
      </c>
      <c r="G2756" t="s">
        <v>7748</v>
      </c>
      <c r="H2756" t="s">
        <v>7937</v>
      </c>
      <c r="I2756" t="s">
        <v>10713</v>
      </c>
      <c r="J2756" t="s">
        <v>14150</v>
      </c>
      <c r="K2756" t="s">
        <v>17589</v>
      </c>
      <c r="L2756" t="str">
        <f>LOOKUP(ImoveisBB[[#This Row],[Vlr_venda_imovel]],Table2[Faixa],Table2[NomeFaixa])</f>
        <v>E. 50k - 65k</v>
      </c>
      <c r="M2756" t="str">
        <f>LOOKUP(ImoveisBB[[#This Row],[Desc%]],Table24[Faixa],Table24[NomeFaixa])</f>
        <v>E. 40% - 50%</v>
      </c>
      <c r="N2756">
        <f>VALUE(SUBSTITUTE(MID(ImoveisBB[[#This Row],[Desc_imovel_numeros]],3,FIND("'",ImoveisBB[[#This Row],[Desc_imovel_numeros]],3)-3),".",","))</f>
        <v>45.63</v>
      </c>
      <c r="O2756" s="6" t="str">
        <f>LOOKUP(ImoveisBB[[#This Row],[Area1]],Table25[Faixa],Table25[NomeFaixa])</f>
        <v>B. 25m2 - 50m2</v>
      </c>
      <c r="P2756" s="6" t="str">
        <f>IF(ISNUMBER( SEARCH("Desocupado", ImoveisBB[[#This Row],[status_imovel]] ) ), "DESOcupado", "OCUpado")</f>
        <v>OCUpado</v>
      </c>
      <c r="Q2756" s="6" t="str">
        <f>IF(ISNUMBER( SEARCH("Venda", ImoveisBB[[#This Row],[status_imovel]] ) ), "Venda Direta", "Leilão")</f>
        <v>Venda Direta</v>
      </c>
    </row>
    <row r="2757" spans="1:17" x14ac:dyDescent="0.25">
      <c r="A2757">
        <v>2756</v>
      </c>
      <c r="B2757" s="1" t="s">
        <v>2765</v>
      </c>
      <c r="C2757" t="s">
        <v>3808</v>
      </c>
      <c r="D2757" t="s">
        <v>6966</v>
      </c>
      <c r="E2757" s="7">
        <v>50476</v>
      </c>
      <c r="F2757">
        <v>48</v>
      </c>
      <c r="G2757" t="s">
        <v>7722</v>
      </c>
      <c r="H2757" t="s">
        <v>7937</v>
      </c>
      <c r="I2757" t="s">
        <v>10714</v>
      </c>
      <c r="J2757" t="s">
        <v>14151</v>
      </c>
      <c r="K2757" t="s">
        <v>17590</v>
      </c>
      <c r="L2757" t="str">
        <f>LOOKUP(ImoveisBB[[#This Row],[Vlr_venda_imovel]],Table2[Faixa],Table2[NomeFaixa])</f>
        <v>E. 50k - 65k</v>
      </c>
      <c r="M2757" t="str">
        <f>LOOKUP(ImoveisBB[[#This Row],[Desc%]],Table24[Faixa],Table24[NomeFaixa])</f>
        <v>E. 40% - 50%</v>
      </c>
      <c r="N2757">
        <f>VALUE(SUBSTITUTE(MID(ImoveisBB[[#This Row],[Desc_imovel_numeros]],3,FIND("'",ImoveisBB[[#This Row],[Desc_imovel_numeros]],3)-3),".",","))</f>
        <v>125.33</v>
      </c>
      <c r="O2757" s="6" t="str">
        <f>LOOKUP(ImoveisBB[[#This Row],[Area1]],Table25[Faixa],Table25[NomeFaixa])</f>
        <v>E. 100m2 - 150m2</v>
      </c>
      <c r="P2757" s="6" t="str">
        <f>IF(ISNUMBER( SEARCH("Desocupado", ImoveisBB[[#This Row],[status_imovel]] ) ), "DESOcupado", "OCUpado")</f>
        <v>OCUpado</v>
      </c>
      <c r="Q2757" s="6" t="str">
        <f>IF(ISNUMBER( SEARCH("Venda", ImoveisBB[[#This Row],[status_imovel]] ) ), "Venda Direta", "Leilão")</f>
        <v>Venda Direta</v>
      </c>
    </row>
    <row r="2758" spans="1:17" x14ac:dyDescent="0.25">
      <c r="A2758">
        <v>2757</v>
      </c>
      <c r="B2758" s="1" t="s">
        <v>2766</v>
      </c>
      <c r="C2758" t="s">
        <v>3944</v>
      </c>
      <c r="D2758" t="s">
        <v>6967</v>
      </c>
      <c r="E2758" s="7">
        <v>52506</v>
      </c>
      <c r="F2758">
        <v>47</v>
      </c>
      <c r="G2758" t="s">
        <v>7748</v>
      </c>
      <c r="H2758" t="s">
        <v>7937</v>
      </c>
      <c r="I2758" t="s">
        <v>10715</v>
      </c>
      <c r="J2758" t="s">
        <v>14152</v>
      </c>
      <c r="K2758" t="s">
        <v>17591</v>
      </c>
      <c r="L2758" t="str">
        <f>LOOKUP(ImoveisBB[[#This Row],[Vlr_venda_imovel]],Table2[Faixa],Table2[NomeFaixa])</f>
        <v>E. 50k - 65k</v>
      </c>
      <c r="M2758" t="str">
        <f>LOOKUP(ImoveisBB[[#This Row],[Desc%]],Table24[Faixa],Table24[NomeFaixa])</f>
        <v>E. 40% - 50%</v>
      </c>
      <c r="N2758">
        <f>VALUE(SUBSTITUTE(MID(ImoveisBB[[#This Row],[Desc_imovel_numeros]],3,FIND("'",ImoveisBB[[#This Row],[Desc_imovel_numeros]],3)-3),".",","))</f>
        <v>127.34</v>
      </c>
      <c r="O2758" s="6" t="str">
        <f>LOOKUP(ImoveisBB[[#This Row],[Area1]],Table25[Faixa],Table25[NomeFaixa])</f>
        <v>E. 100m2 - 150m2</v>
      </c>
      <c r="P2758" s="6" t="str">
        <f>IF(ISNUMBER( SEARCH("Desocupado", ImoveisBB[[#This Row],[status_imovel]] ) ), "DESOcupado", "OCUpado")</f>
        <v>OCUpado</v>
      </c>
      <c r="Q2758" s="6" t="str">
        <f>IF(ISNUMBER( SEARCH("Venda", ImoveisBB[[#This Row],[status_imovel]] ) ), "Venda Direta", "Leilão")</f>
        <v>Venda Direta</v>
      </c>
    </row>
    <row r="2759" spans="1:17" x14ac:dyDescent="0.25">
      <c r="A2759">
        <v>2758</v>
      </c>
      <c r="B2759" s="1" t="s">
        <v>2767</v>
      </c>
      <c r="C2759" t="s">
        <v>4143</v>
      </c>
      <c r="D2759" t="s">
        <v>6968</v>
      </c>
      <c r="E2759" s="7">
        <v>61073</v>
      </c>
      <c r="F2759">
        <v>36</v>
      </c>
      <c r="G2759" t="s">
        <v>7748</v>
      </c>
      <c r="H2759" t="s">
        <v>7937</v>
      </c>
      <c r="I2759" t="s">
        <v>10716</v>
      </c>
      <c r="J2759" t="s">
        <v>14153</v>
      </c>
      <c r="K2759" t="s">
        <v>17592</v>
      </c>
      <c r="L2759" t="str">
        <f>LOOKUP(ImoveisBB[[#This Row],[Vlr_venda_imovel]],Table2[Faixa],Table2[NomeFaixa])</f>
        <v>E. 50k - 65k</v>
      </c>
      <c r="M2759" t="str">
        <f>LOOKUP(ImoveisBB[[#This Row],[Desc%]],Table24[Faixa],Table24[NomeFaixa])</f>
        <v>D. 30% - 40%</v>
      </c>
      <c r="N2759">
        <f>VALUE(SUBSTITUTE(MID(ImoveisBB[[#This Row],[Desc_imovel_numeros]],3,FIND("'",ImoveisBB[[#This Row],[Desc_imovel_numeros]],3)-3),".",","))</f>
        <v>200</v>
      </c>
      <c r="O2759" s="6" t="str">
        <f>LOOKUP(ImoveisBB[[#This Row],[Area1]],Table25[Faixa],Table25[NomeFaixa])</f>
        <v>G. 200m2 - 500m2</v>
      </c>
      <c r="P2759" s="6" t="str">
        <f>IF(ISNUMBER( SEARCH("Desocupado", ImoveisBB[[#This Row],[status_imovel]] ) ), "DESOcupado", "OCUpado")</f>
        <v>OCUpado</v>
      </c>
      <c r="Q2759" s="6" t="str">
        <f>IF(ISNUMBER( SEARCH("Venda", ImoveisBB[[#This Row],[status_imovel]] ) ), "Venda Direta", "Leilão")</f>
        <v>Leilão</v>
      </c>
    </row>
    <row r="2760" spans="1:17" x14ac:dyDescent="0.25">
      <c r="A2760">
        <v>2759</v>
      </c>
      <c r="B2760" s="1" t="s">
        <v>2768</v>
      </c>
      <c r="C2760" t="s">
        <v>4138</v>
      </c>
      <c r="D2760" t="s">
        <v>6969</v>
      </c>
      <c r="E2760" s="7">
        <v>66219</v>
      </c>
      <c r="F2760">
        <v>29</v>
      </c>
      <c r="G2760" t="s">
        <v>7725</v>
      </c>
      <c r="H2760" t="s">
        <v>7937</v>
      </c>
      <c r="I2760" t="s">
        <v>10717</v>
      </c>
      <c r="J2760" t="s">
        <v>14154</v>
      </c>
      <c r="K2760" t="s">
        <v>17593</v>
      </c>
      <c r="L2760" t="str">
        <f>LOOKUP(ImoveisBB[[#This Row],[Vlr_venda_imovel]],Table2[Faixa],Table2[NomeFaixa])</f>
        <v>F. 65k - 80k</v>
      </c>
      <c r="M2760" t="str">
        <f>LOOKUP(ImoveisBB[[#This Row],[Desc%]],Table24[Faixa],Table24[NomeFaixa])</f>
        <v>C. 20% - 30%</v>
      </c>
      <c r="N2760">
        <f>VALUE(SUBSTITUTE(MID(ImoveisBB[[#This Row],[Desc_imovel_numeros]],3,FIND("'",ImoveisBB[[#This Row],[Desc_imovel_numeros]],3)-3),".",","))</f>
        <v>105</v>
      </c>
      <c r="O2760" s="6" t="str">
        <f>LOOKUP(ImoveisBB[[#This Row],[Area1]],Table25[Faixa],Table25[NomeFaixa])</f>
        <v>E. 100m2 - 150m2</v>
      </c>
      <c r="P2760" s="6" t="str">
        <f>IF(ISNUMBER( SEARCH("Desocupado", ImoveisBB[[#This Row],[status_imovel]] ) ), "DESOcupado", "OCUpado")</f>
        <v>OCUpado</v>
      </c>
      <c r="Q2760" s="6" t="str">
        <f>IF(ISNUMBER( SEARCH("Venda", ImoveisBB[[#This Row],[status_imovel]] ) ), "Venda Direta", "Leilão")</f>
        <v>Leilão</v>
      </c>
    </row>
    <row r="2761" spans="1:17" x14ac:dyDescent="0.25">
      <c r="A2761">
        <v>2760</v>
      </c>
      <c r="B2761" s="1" t="s">
        <v>2769</v>
      </c>
      <c r="C2761" t="s">
        <v>4134</v>
      </c>
      <c r="D2761" t="s">
        <v>6970</v>
      </c>
      <c r="E2761" s="7">
        <v>58633</v>
      </c>
      <c r="F2761">
        <v>38</v>
      </c>
      <c r="G2761" t="s">
        <v>7725</v>
      </c>
      <c r="H2761" t="s">
        <v>7937</v>
      </c>
      <c r="I2761" t="s">
        <v>10718</v>
      </c>
      <c r="J2761" t="s">
        <v>14155</v>
      </c>
      <c r="K2761" t="s">
        <v>17594</v>
      </c>
      <c r="L2761" t="str">
        <f>LOOKUP(ImoveisBB[[#This Row],[Vlr_venda_imovel]],Table2[Faixa],Table2[NomeFaixa])</f>
        <v>E. 50k - 65k</v>
      </c>
      <c r="M2761" t="str">
        <f>LOOKUP(ImoveisBB[[#This Row],[Desc%]],Table24[Faixa],Table24[NomeFaixa])</f>
        <v>D. 30% - 40%</v>
      </c>
      <c r="N2761">
        <f>VALUE(SUBSTITUTE(MID(ImoveisBB[[#This Row],[Desc_imovel_numeros]],3,FIND("'",ImoveisBB[[#This Row],[Desc_imovel_numeros]],3)-3),".",","))</f>
        <v>42.13</v>
      </c>
      <c r="O2761" s="6" t="str">
        <f>LOOKUP(ImoveisBB[[#This Row],[Area1]],Table25[Faixa],Table25[NomeFaixa])</f>
        <v>B. 25m2 - 50m2</v>
      </c>
      <c r="P2761" s="6" t="str">
        <f>IF(ISNUMBER( SEARCH("Desocupado", ImoveisBB[[#This Row],[status_imovel]] ) ), "DESOcupado", "OCUpado")</f>
        <v>OCUpado</v>
      </c>
      <c r="Q2761" s="6" t="str">
        <f>IF(ISNUMBER( SEARCH("Venda", ImoveisBB[[#This Row],[status_imovel]] ) ), "Venda Direta", "Leilão")</f>
        <v>Leilão</v>
      </c>
    </row>
    <row r="2762" spans="1:17" x14ac:dyDescent="0.25">
      <c r="A2762">
        <v>2761</v>
      </c>
      <c r="B2762" s="1" t="s">
        <v>2770</v>
      </c>
      <c r="C2762" t="s">
        <v>3451</v>
      </c>
      <c r="D2762" t="s">
        <v>6971</v>
      </c>
      <c r="E2762" s="7">
        <v>61964</v>
      </c>
      <c r="F2762">
        <v>48</v>
      </c>
      <c r="G2762" t="s">
        <v>7724</v>
      </c>
      <c r="H2762" t="s">
        <v>7937</v>
      </c>
      <c r="I2762" t="s">
        <v>10719</v>
      </c>
      <c r="J2762" t="s">
        <v>14156</v>
      </c>
      <c r="K2762" t="s">
        <v>17595</v>
      </c>
      <c r="L2762" t="str">
        <f>LOOKUP(ImoveisBB[[#This Row],[Vlr_venda_imovel]],Table2[Faixa],Table2[NomeFaixa])</f>
        <v>E. 50k - 65k</v>
      </c>
      <c r="M2762" t="str">
        <f>LOOKUP(ImoveisBB[[#This Row],[Desc%]],Table24[Faixa],Table24[NomeFaixa])</f>
        <v>E. 40% - 50%</v>
      </c>
      <c r="N2762">
        <f>VALUE(SUBSTITUTE(MID(ImoveisBB[[#This Row],[Desc_imovel_numeros]],3,FIND("'",ImoveisBB[[#This Row],[Desc_imovel_numeros]],3)-3),".",","))</f>
        <v>180</v>
      </c>
      <c r="O2762" s="6" t="str">
        <f>LOOKUP(ImoveisBB[[#This Row],[Area1]],Table25[Faixa],Table25[NomeFaixa])</f>
        <v>F. 150m2 - 200m2</v>
      </c>
      <c r="P2762" s="6" t="str">
        <f>IF(ISNUMBER( SEARCH("Desocupado", ImoveisBB[[#This Row],[status_imovel]] ) ), "DESOcupado", "OCUpado")</f>
        <v>OCUpado</v>
      </c>
      <c r="Q2762" s="6" t="str">
        <f>IF(ISNUMBER( SEARCH("Venda", ImoveisBB[[#This Row],[status_imovel]] ) ), "Venda Direta", "Leilão")</f>
        <v>Venda Direta</v>
      </c>
    </row>
    <row r="2763" spans="1:17" x14ac:dyDescent="0.25">
      <c r="A2763">
        <v>2762</v>
      </c>
      <c r="B2763" s="1" t="s">
        <v>2771</v>
      </c>
      <c r="C2763" t="s">
        <v>3451</v>
      </c>
      <c r="D2763" t="s">
        <v>6972</v>
      </c>
      <c r="E2763" s="7">
        <v>69376</v>
      </c>
      <c r="F2763">
        <v>23</v>
      </c>
      <c r="G2763" t="s">
        <v>7748</v>
      </c>
      <c r="H2763" t="s">
        <v>7937</v>
      </c>
      <c r="I2763" t="s">
        <v>10720</v>
      </c>
      <c r="J2763" t="s">
        <v>14157</v>
      </c>
      <c r="K2763" t="s">
        <v>17596</v>
      </c>
      <c r="L2763" t="str">
        <f>LOOKUP(ImoveisBB[[#This Row],[Vlr_venda_imovel]],Table2[Faixa],Table2[NomeFaixa])</f>
        <v>F. 65k - 80k</v>
      </c>
      <c r="M2763" t="str">
        <f>LOOKUP(ImoveisBB[[#This Row],[Desc%]],Table24[Faixa],Table24[NomeFaixa])</f>
        <v>C. 20% - 30%</v>
      </c>
      <c r="N2763">
        <f>VALUE(SUBSTITUTE(MID(ImoveisBB[[#This Row],[Desc_imovel_numeros]],3,FIND("'",ImoveisBB[[#This Row],[Desc_imovel_numeros]],3)-3),".",","))</f>
        <v>204.95</v>
      </c>
      <c r="O2763" s="6" t="str">
        <f>LOOKUP(ImoveisBB[[#This Row],[Area1]],Table25[Faixa],Table25[NomeFaixa])</f>
        <v>G. 200m2 - 500m2</v>
      </c>
      <c r="P2763" s="6" t="str">
        <f>IF(ISNUMBER( SEARCH("Desocupado", ImoveisBB[[#This Row],[status_imovel]] ) ), "DESOcupado", "OCUpado")</f>
        <v>OCUpado</v>
      </c>
      <c r="Q2763" s="6" t="str">
        <f>IF(ISNUMBER( SEARCH("Venda", ImoveisBB[[#This Row],[status_imovel]] ) ), "Venda Direta", "Leilão")</f>
        <v>Leilão</v>
      </c>
    </row>
    <row r="2764" spans="1:17" x14ac:dyDescent="0.25">
      <c r="A2764">
        <v>2763</v>
      </c>
      <c r="B2764" s="1" t="s">
        <v>2772</v>
      </c>
      <c r="C2764" t="s">
        <v>3707</v>
      </c>
      <c r="D2764" t="s">
        <v>6973</v>
      </c>
      <c r="E2764" s="7">
        <v>61279</v>
      </c>
      <c r="F2764">
        <v>46</v>
      </c>
      <c r="G2764" t="s">
        <v>7748</v>
      </c>
      <c r="H2764" t="s">
        <v>7937</v>
      </c>
      <c r="I2764" t="s">
        <v>10721</v>
      </c>
      <c r="J2764" t="s">
        <v>14158</v>
      </c>
      <c r="K2764" t="s">
        <v>17597</v>
      </c>
      <c r="L2764" t="str">
        <f>LOOKUP(ImoveisBB[[#This Row],[Vlr_venda_imovel]],Table2[Faixa],Table2[NomeFaixa])</f>
        <v>E. 50k - 65k</v>
      </c>
      <c r="M2764" t="str">
        <f>LOOKUP(ImoveisBB[[#This Row],[Desc%]],Table24[Faixa],Table24[NomeFaixa])</f>
        <v>E. 40% - 50%</v>
      </c>
      <c r="N2764">
        <f>VALUE(SUBSTITUTE(MID(ImoveisBB[[#This Row],[Desc_imovel_numeros]],3,FIND("'",ImoveisBB[[#This Row],[Desc_imovel_numeros]],3)-3),".",","))</f>
        <v>69.819999999999993</v>
      </c>
      <c r="O2764" s="6" t="str">
        <f>LOOKUP(ImoveisBB[[#This Row],[Area1]],Table25[Faixa],Table25[NomeFaixa])</f>
        <v>C. 50m2 - 75m2</v>
      </c>
      <c r="P2764" s="6" t="str">
        <f>IF(ISNUMBER( SEARCH("Desocupado", ImoveisBB[[#This Row],[status_imovel]] ) ), "DESOcupado", "OCUpado")</f>
        <v>OCUpado</v>
      </c>
      <c r="Q2764" s="6" t="str">
        <f>IF(ISNUMBER( SEARCH("Venda", ImoveisBB[[#This Row],[status_imovel]] ) ), "Venda Direta", "Leilão")</f>
        <v>Venda Direta</v>
      </c>
    </row>
    <row r="2765" spans="1:17" x14ac:dyDescent="0.25">
      <c r="A2765">
        <v>2764</v>
      </c>
      <c r="B2765" s="1" t="s">
        <v>2773</v>
      </c>
      <c r="C2765" t="s">
        <v>4144</v>
      </c>
      <c r="D2765" t="s">
        <v>6974</v>
      </c>
      <c r="E2765" s="7">
        <v>62651</v>
      </c>
      <c r="F2765">
        <v>48</v>
      </c>
      <c r="G2765" t="s">
        <v>7724</v>
      </c>
      <c r="H2765" t="s">
        <v>7937</v>
      </c>
      <c r="I2765" t="s">
        <v>10722</v>
      </c>
      <c r="J2765" t="s">
        <v>14159</v>
      </c>
      <c r="K2765" t="s">
        <v>17598</v>
      </c>
      <c r="L2765" t="str">
        <f>LOOKUP(ImoveisBB[[#This Row],[Vlr_venda_imovel]],Table2[Faixa],Table2[NomeFaixa])</f>
        <v>E. 50k - 65k</v>
      </c>
      <c r="M2765" t="str">
        <f>LOOKUP(ImoveisBB[[#This Row],[Desc%]],Table24[Faixa],Table24[NomeFaixa])</f>
        <v>E. 40% - 50%</v>
      </c>
      <c r="N2765">
        <f>VALUE(SUBSTITUTE(MID(ImoveisBB[[#This Row],[Desc_imovel_numeros]],3,FIND("'",ImoveisBB[[#This Row],[Desc_imovel_numeros]],3)-3),".",","))</f>
        <v>180</v>
      </c>
      <c r="O2765" s="6" t="str">
        <f>LOOKUP(ImoveisBB[[#This Row],[Area1]],Table25[Faixa],Table25[NomeFaixa])</f>
        <v>F. 150m2 - 200m2</v>
      </c>
      <c r="P2765" s="6" t="str">
        <f>IF(ISNUMBER( SEARCH("Desocupado", ImoveisBB[[#This Row],[status_imovel]] ) ), "DESOcupado", "OCUpado")</f>
        <v>OCUpado</v>
      </c>
      <c r="Q2765" s="6" t="str">
        <f>IF(ISNUMBER( SEARCH("Venda", ImoveisBB[[#This Row],[status_imovel]] ) ), "Venda Direta", "Leilão")</f>
        <v>Venda Direta</v>
      </c>
    </row>
    <row r="2766" spans="1:17" x14ac:dyDescent="0.25">
      <c r="A2766">
        <v>2765</v>
      </c>
      <c r="B2766" s="1" t="s">
        <v>2774</v>
      </c>
      <c r="C2766" t="s">
        <v>3859</v>
      </c>
      <c r="D2766" t="s">
        <v>6975</v>
      </c>
      <c r="E2766" s="7">
        <v>72117</v>
      </c>
      <c r="F2766">
        <v>29</v>
      </c>
      <c r="G2766" t="s">
        <v>7722</v>
      </c>
      <c r="H2766" t="s">
        <v>7937</v>
      </c>
      <c r="I2766" t="s">
        <v>10723</v>
      </c>
      <c r="J2766" t="s">
        <v>14160</v>
      </c>
      <c r="K2766" t="s">
        <v>17599</v>
      </c>
      <c r="L2766" t="str">
        <f>LOOKUP(ImoveisBB[[#This Row],[Vlr_venda_imovel]],Table2[Faixa],Table2[NomeFaixa])</f>
        <v>F. 65k - 80k</v>
      </c>
      <c r="M2766" t="str">
        <f>LOOKUP(ImoveisBB[[#This Row],[Desc%]],Table24[Faixa],Table24[NomeFaixa])</f>
        <v>C. 20% - 30%</v>
      </c>
      <c r="N2766">
        <f>VALUE(SUBSTITUTE(MID(ImoveisBB[[#This Row],[Desc_imovel_numeros]],3,FIND("'",ImoveisBB[[#This Row],[Desc_imovel_numeros]],3)-3),".",","))</f>
        <v>132.65</v>
      </c>
      <c r="O2766" s="6" t="str">
        <f>LOOKUP(ImoveisBB[[#This Row],[Area1]],Table25[Faixa],Table25[NomeFaixa])</f>
        <v>E. 100m2 - 150m2</v>
      </c>
      <c r="P2766" s="6" t="str">
        <f>IF(ISNUMBER( SEARCH("Desocupado", ImoveisBB[[#This Row],[status_imovel]] ) ), "DESOcupado", "OCUpado")</f>
        <v>DESOcupado</v>
      </c>
      <c r="Q2766" s="6" t="str">
        <f>IF(ISNUMBER( SEARCH("Venda", ImoveisBB[[#This Row],[status_imovel]] ) ), "Venda Direta", "Leilão")</f>
        <v>Venda Direta</v>
      </c>
    </row>
    <row r="2767" spans="1:17" x14ac:dyDescent="0.25">
      <c r="A2767">
        <v>2766</v>
      </c>
      <c r="B2767" s="1" t="s">
        <v>2775</v>
      </c>
      <c r="C2767" t="s">
        <v>3463</v>
      </c>
      <c r="D2767" t="s">
        <v>6976</v>
      </c>
      <c r="E2767" s="7">
        <v>53799</v>
      </c>
      <c r="F2767">
        <v>42</v>
      </c>
      <c r="G2767" t="s">
        <v>7748</v>
      </c>
      <c r="H2767" t="s">
        <v>7937</v>
      </c>
      <c r="I2767" t="s">
        <v>10724</v>
      </c>
      <c r="J2767" t="s">
        <v>14161</v>
      </c>
      <c r="K2767" t="s">
        <v>17600</v>
      </c>
      <c r="L2767" t="str">
        <f>LOOKUP(ImoveisBB[[#This Row],[Vlr_venda_imovel]],Table2[Faixa],Table2[NomeFaixa])</f>
        <v>E. 50k - 65k</v>
      </c>
      <c r="M2767" t="str">
        <f>LOOKUP(ImoveisBB[[#This Row],[Desc%]],Table24[Faixa],Table24[NomeFaixa])</f>
        <v>E. 40% - 50%</v>
      </c>
      <c r="N2767">
        <f>VALUE(SUBSTITUTE(MID(ImoveisBB[[#This Row],[Desc_imovel_numeros]],3,FIND("'",ImoveisBB[[#This Row],[Desc_imovel_numeros]],3)-3),".",","))</f>
        <v>227.27</v>
      </c>
      <c r="O2767" s="6" t="str">
        <f>LOOKUP(ImoveisBB[[#This Row],[Area1]],Table25[Faixa],Table25[NomeFaixa])</f>
        <v>G. 200m2 - 500m2</v>
      </c>
      <c r="P2767" s="6" t="str">
        <f>IF(ISNUMBER( SEARCH("Desocupado", ImoveisBB[[#This Row],[status_imovel]] ) ), "DESOcupado", "OCUpado")</f>
        <v>OCUpado</v>
      </c>
      <c r="Q2767" s="6" t="str">
        <f>IF(ISNUMBER( SEARCH("Venda", ImoveisBB[[#This Row],[status_imovel]] ) ), "Venda Direta", "Leilão")</f>
        <v>Leilão</v>
      </c>
    </row>
    <row r="2768" spans="1:17" x14ac:dyDescent="0.25">
      <c r="A2768">
        <v>2767</v>
      </c>
      <c r="B2768" s="1" t="s">
        <v>2776</v>
      </c>
      <c r="C2768" t="s">
        <v>4134</v>
      </c>
      <c r="D2768" t="s">
        <v>6977</v>
      </c>
      <c r="E2768" s="7">
        <v>53963</v>
      </c>
      <c r="F2768">
        <v>49</v>
      </c>
      <c r="G2768" t="s">
        <v>7725</v>
      </c>
      <c r="H2768" t="s">
        <v>7937</v>
      </c>
      <c r="I2768" t="s">
        <v>10725</v>
      </c>
      <c r="J2768" t="s">
        <v>14162</v>
      </c>
      <c r="K2768" t="s">
        <v>17601</v>
      </c>
      <c r="L2768" t="str">
        <f>LOOKUP(ImoveisBB[[#This Row],[Vlr_venda_imovel]],Table2[Faixa],Table2[NomeFaixa])</f>
        <v>E. 50k - 65k</v>
      </c>
      <c r="M2768" t="str">
        <f>LOOKUP(ImoveisBB[[#This Row],[Desc%]],Table24[Faixa],Table24[NomeFaixa])</f>
        <v>E. 40% - 50%</v>
      </c>
      <c r="N2768">
        <f>VALUE(SUBSTITUTE(MID(ImoveisBB[[#This Row],[Desc_imovel_numeros]],3,FIND("'",ImoveisBB[[#This Row],[Desc_imovel_numeros]],3)-3),".",","))</f>
        <v>42.13</v>
      </c>
      <c r="O2768" s="6" t="str">
        <f>LOOKUP(ImoveisBB[[#This Row],[Area1]],Table25[Faixa],Table25[NomeFaixa])</f>
        <v>B. 25m2 - 50m2</v>
      </c>
      <c r="P2768" s="6" t="str">
        <f>IF(ISNUMBER( SEARCH("Desocupado", ImoveisBB[[#This Row],[status_imovel]] ) ), "DESOcupado", "OCUpado")</f>
        <v>OCUpado</v>
      </c>
      <c r="Q2768" s="6" t="str">
        <f>IF(ISNUMBER( SEARCH("Venda", ImoveisBB[[#This Row],[status_imovel]] ) ), "Venda Direta", "Leilão")</f>
        <v>Venda Direta</v>
      </c>
    </row>
    <row r="2769" spans="1:17" x14ac:dyDescent="0.25">
      <c r="A2769">
        <v>2768</v>
      </c>
      <c r="B2769" s="1" t="s">
        <v>2777</v>
      </c>
      <c r="C2769" t="s">
        <v>3463</v>
      </c>
      <c r="D2769" t="s">
        <v>6978</v>
      </c>
      <c r="E2769" s="7">
        <v>61172</v>
      </c>
      <c r="F2769">
        <v>36</v>
      </c>
      <c r="G2769" t="s">
        <v>7725</v>
      </c>
      <c r="H2769" t="s">
        <v>7937</v>
      </c>
      <c r="I2769" t="s">
        <v>10726</v>
      </c>
      <c r="J2769" t="s">
        <v>14163</v>
      </c>
      <c r="K2769" t="s">
        <v>17602</v>
      </c>
      <c r="L2769" t="str">
        <f>LOOKUP(ImoveisBB[[#This Row],[Vlr_venda_imovel]],Table2[Faixa],Table2[NomeFaixa])</f>
        <v>E. 50k - 65k</v>
      </c>
      <c r="M2769" t="str">
        <f>LOOKUP(ImoveisBB[[#This Row],[Desc%]],Table24[Faixa],Table24[NomeFaixa])</f>
        <v>D. 30% - 40%</v>
      </c>
      <c r="N2769">
        <f>VALUE(SUBSTITUTE(MID(ImoveisBB[[#This Row],[Desc_imovel_numeros]],3,FIND("'",ImoveisBB[[#This Row],[Desc_imovel_numeros]],3)-3),".",","))</f>
        <v>96.6</v>
      </c>
      <c r="O2769" s="6" t="str">
        <f>LOOKUP(ImoveisBB[[#This Row],[Area1]],Table25[Faixa],Table25[NomeFaixa])</f>
        <v>D. 75m2 - 100m2</v>
      </c>
      <c r="P2769" s="6" t="str">
        <f>IF(ISNUMBER( SEARCH("Desocupado", ImoveisBB[[#This Row],[status_imovel]] ) ), "DESOcupado", "OCUpado")</f>
        <v>OCUpado</v>
      </c>
      <c r="Q2769" s="6" t="str">
        <f>IF(ISNUMBER( SEARCH("Venda", ImoveisBB[[#This Row],[status_imovel]] ) ), "Venda Direta", "Leilão")</f>
        <v>Leilão</v>
      </c>
    </row>
    <row r="2770" spans="1:17" x14ac:dyDescent="0.25">
      <c r="A2770">
        <v>2769</v>
      </c>
      <c r="B2770" s="1" t="s">
        <v>2778</v>
      </c>
      <c r="C2770" t="s">
        <v>3795</v>
      </c>
      <c r="D2770" t="s">
        <v>6979</v>
      </c>
      <c r="E2770" s="7">
        <v>56017</v>
      </c>
      <c r="F2770">
        <v>47</v>
      </c>
      <c r="G2770" t="s">
        <v>7725</v>
      </c>
      <c r="H2770" t="s">
        <v>7937</v>
      </c>
      <c r="I2770" t="s">
        <v>10727</v>
      </c>
      <c r="J2770" t="s">
        <v>14164</v>
      </c>
      <c r="K2770" t="s">
        <v>17603</v>
      </c>
      <c r="L2770" t="str">
        <f>LOOKUP(ImoveisBB[[#This Row],[Vlr_venda_imovel]],Table2[Faixa],Table2[NomeFaixa])</f>
        <v>E. 50k - 65k</v>
      </c>
      <c r="M2770" t="str">
        <f>LOOKUP(ImoveisBB[[#This Row],[Desc%]],Table24[Faixa],Table24[NomeFaixa])</f>
        <v>E. 40% - 50%</v>
      </c>
      <c r="N2770">
        <f>VALUE(SUBSTITUTE(MID(ImoveisBB[[#This Row],[Desc_imovel_numeros]],3,FIND("'",ImoveisBB[[#This Row],[Desc_imovel_numeros]],3)-3),".",","))</f>
        <v>68.48</v>
      </c>
      <c r="O2770" s="6" t="str">
        <f>LOOKUP(ImoveisBB[[#This Row],[Area1]],Table25[Faixa],Table25[NomeFaixa])</f>
        <v>C. 50m2 - 75m2</v>
      </c>
      <c r="P2770" s="6" t="str">
        <f>IF(ISNUMBER( SEARCH("Desocupado", ImoveisBB[[#This Row],[status_imovel]] ) ), "DESOcupado", "OCUpado")</f>
        <v>OCUpado</v>
      </c>
      <c r="Q2770" s="6" t="str">
        <f>IF(ISNUMBER( SEARCH("Venda", ImoveisBB[[#This Row],[status_imovel]] ) ), "Venda Direta", "Leilão")</f>
        <v>Venda Direta</v>
      </c>
    </row>
    <row r="2771" spans="1:17" x14ac:dyDescent="0.25">
      <c r="A2771">
        <v>2770</v>
      </c>
      <c r="B2771" s="1" t="s">
        <v>2779</v>
      </c>
      <c r="C2771" t="s">
        <v>4138</v>
      </c>
      <c r="D2771" t="s">
        <v>6980</v>
      </c>
      <c r="E2771" s="7">
        <v>61348</v>
      </c>
      <c r="F2771">
        <v>42</v>
      </c>
      <c r="G2771" t="s">
        <v>7725</v>
      </c>
      <c r="H2771" t="s">
        <v>7937</v>
      </c>
      <c r="I2771" t="s">
        <v>10728</v>
      </c>
      <c r="J2771" t="s">
        <v>14165</v>
      </c>
      <c r="K2771" t="s">
        <v>17604</v>
      </c>
      <c r="L2771" t="str">
        <f>LOOKUP(ImoveisBB[[#This Row],[Vlr_venda_imovel]],Table2[Faixa],Table2[NomeFaixa])</f>
        <v>E. 50k - 65k</v>
      </c>
      <c r="M2771" t="str">
        <f>LOOKUP(ImoveisBB[[#This Row],[Desc%]],Table24[Faixa],Table24[NomeFaixa])</f>
        <v>E. 40% - 50%</v>
      </c>
      <c r="N2771">
        <f>VALUE(SUBSTITUTE(MID(ImoveisBB[[#This Row],[Desc_imovel_numeros]],3,FIND("'",ImoveisBB[[#This Row],[Desc_imovel_numeros]],3)-3),".",","))</f>
        <v>125</v>
      </c>
      <c r="O2771" s="6" t="str">
        <f>LOOKUP(ImoveisBB[[#This Row],[Area1]],Table25[Faixa],Table25[NomeFaixa])</f>
        <v>E. 100m2 - 150m2</v>
      </c>
      <c r="P2771" s="6" t="str">
        <f>IF(ISNUMBER( SEARCH("Desocupado", ImoveisBB[[#This Row],[status_imovel]] ) ), "DESOcupado", "OCUpado")</f>
        <v>OCUpado</v>
      </c>
      <c r="Q2771" s="6" t="str">
        <f>IF(ISNUMBER( SEARCH("Venda", ImoveisBB[[#This Row],[status_imovel]] ) ), "Venda Direta", "Leilão")</f>
        <v>Leilão</v>
      </c>
    </row>
    <row r="2772" spans="1:17" x14ac:dyDescent="0.25">
      <c r="A2772">
        <v>2771</v>
      </c>
      <c r="B2772" s="1" t="s">
        <v>2780</v>
      </c>
      <c r="C2772" t="s">
        <v>4145</v>
      </c>
      <c r="D2772" t="s">
        <v>6981</v>
      </c>
      <c r="E2772" s="7">
        <v>59906</v>
      </c>
      <c r="F2772">
        <v>50</v>
      </c>
      <c r="G2772" t="s">
        <v>7724</v>
      </c>
      <c r="H2772" t="s">
        <v>7937</v>
      </c>
      <c r="I2772" t="s">
        <v>10729</v>
      </c>
      <c r="J2772" t="s">
        <v>14166</v>
      </c>
      <c r="K2772" t="s">
        <v>17605</v>
      </c>
      <c r="L2772" t="str">
        <f>LOOKUP(ImoveisBB[[#This Row],[Vlr_venda_imovel]],Table2[Faixa],Table2[NomeFaixa])</f>
        <v>E. 50k - 65k</v>
      </c>
      <c r="M2772" t="str">
        <f>LOOKUP(ImoveisBB[[#This Row],[Desc%]],Table24[Faixa],Table24[NomeFaixa])</f>
        <v>F. 50% - 60%</v>
      </c>
      <c r="N2772">
        <f>VALUE(SUBSTITUTE(MID(ImoveisBB[[#This Row],[Desc_imovel_numeros]],3,FIND("'",ImoveisBB[[#This Row],[Desc_imovel_numeros]],3)-3),".",","))</f>
        <v>225</v>
      </c>
      <c r="O2772" s="6" t="str">
        <f>LOOKUP(ImoveisBB[[#This Row],[Area1]],Table25[Faixa],Table25[NomeFaixa])</f>
        <v>G. 200m2 - 500m2</v>
      </c>
      <c r="P2772" s="6" t="str">
        <f>IF(ISNUMBER( SEARCH("Desocupado", ImoveisBB[[#This Row],[status_imovel]] ) ), "DESOcupado", "OCUpado")</f>
        <v>OCUpado</v>
      </c>
      <c r="Q2772" s="6" t="str">
        <f>IF(ISNUMBER( SEARCH("Venda", ImoveisBB[[#This Row],[status_imovel]] ) ), "Venda Direta", "Leilão")</f>
        <v>Venda Direta</v>
      </c>
    </row>
    <row r="2773" spans="1:17" x14ac:dyDescent="0.25">
      <c r="A2773">
        <v>2772</v>
      </c>
      <c r="B2773" s="1" t="s">
        <v>2781</v>
      </c>
      <c r="C2773" t="s">
        <v>4146</v>
      </c>
      <c r="D2773" t="s">
        <v>6982</v>
      </c>
      <c r="E2773" s="7">
        <v>55720</v>
      </c>
      <c r="F2773">
        <v>34</v>
      </c>
      <c r="G2773" t="s">
        <v>7902</v>
      </c>
      <c r="H2773" t="s">
        <v>7954</v>
      </c>
      <c r="I2773" t="s">
        <v>10730</v>
      </c>
      <c r="J2773" t="s">
        <v>14167</v>
      </c>
      <c r="K2773" t="s">
        <v>17606</v>
      </c>
      <c r="L2773" t="str">
        <f>LOOKUP(ImoveisBB[[#This Row],[Vlr_venda_imovel]],Table2[Faixa],Table2[NomeFaixa])</f>
        <v>E. 50k - 65k</v>
      </c>
      <c r="M2773" t="str">
        <f>LOOKUP(ImoveisBB[[#This Row],[Desc%]],Table24[Faixa],Table24[NomeFaixa])</f>
        <v>D. 30% - 40%</v>
      </c>
      <c r="N2773">
        <f>VALUE(SUBSTITUTE(MID(ImoveisBB[[#This Row],[Desc_imovel_numeros]],3,FIND("'",ImoveisBB[[#This Row],[Desc_imovel_numeros]],3)-3),".",","))</f>
        <v>59.69</v>
      </c>
      <c r="O2773" s="6" t="str">
        <f>LOOKUP(ImoveisBB[[#This Row],[Area1]],Table25[Faixa],Table25[NomeFaixa])</f>
        <v>C. 50m2 - 75m2</v>
      </c>
      <c r="P2773" s="6" t="str">
        <f>IF(ISNUMBER( SEARCH("Desocupado", ImoveisBB[[#This Row],[status_imovel]] ) ), "DESOcupado", "OCUpado")</f>
        <v>OCUpado</v>
      </c>
      <c r="Q2773" s="6" t="str">
        <f>IF(ISNUMBER( SEARCH("Venda", ImoveisBB[[#This Row],[status_imovel]] ) ), "Venda Direta", "Leilão")</f>
        <v>Leilão</v>
      </c>
    </row>
    <row r="2774" spans="1:17" x14ac:dyDescent="0.25">
      <c r="A2774">
        <v>2773</v>
      </c>
      <c r="B2774" s="1" t="s">
        <v>2782</v>
      </c>
      <c r="C2774" t="s">
        <v>3795</v>
      </c>
      <c r="D2774" t="s">
        <v>6983</v>
      </c>
      <c r="E2774" s="7">
        <v>53115</v>
      </c>
      <c r="F2774">
        <v>31</v>
      </c>
      <c r="G2774" t="s">
        <v>7725</v>
      </c>
      <c r="H2774" t="s">
        <v>7937</v>
      </c>
      <c r="I2774" t="s">
        <v>10731</v>
      </c>
      <c r="J2774" t="s">
        <v>14168</v>
      </c>
      <c r="K2774" t="s">
        <v>17607</v>
      </c>
      <c r="L2774" t="str">
        <f>LOOKUP(ImoveisBB[[#This Row],[Vlr_venda_imovel]],Table2[Faixa],Table2[NomeFaixa])</f>
        <v>E. 50k - 65k</v>
      </c>
      <c r="M2774" t="str">
        <f>LOOKUP(ImoveisBB[[#This Row],[Desc%]],Table24[Faixa],Table24[NomeFaixa])</f>
        <v>D. 30% - 40%</v>
      </c>
      <c r="N2774">
        <f>VALUE(SUBSTITUTE(MID(ImoveisBB[[#This Row],[Desc_imovel_numeros]],3,FIND("'",ImoveisBB[[#This Row],[Desc_imovel_numeros]],3)-3),".",","))</f>
        <v>100.63</v>
      </c>
      <c r="O2774" s="6" t="str">
        <f>LOOKUP(ImoveisBB[[#This Row],[Area1]],Table25[Faixa],Table25[NomeFaixa])</f>
        <v>E. 100m2 - 150m2</v>
      </c>
      <c r="P2774" s="6" t="str">
        <f>IF(ISNUMBER( SEARCH("Desocupado", ImoveisBB[[#This Row],[status_imovel]] ) ), "DESOcupado", "OCUpado")</f>
        <v>OCUpado</v>
      </c>
      <c r="Q2774" s="6" t="str">
        <f>IF(ISNUMBER( SEARCH("Venda", ImoveisBB[[#This Row],[status_imovel]] ) ), "Venda Direta", "Leilão")</f>
        <v>Leilão</v>
      </c>
    </row>
    <row r="2775" spans="1:17" x14ac:dyDescent="0.25">
      <c r="A2775">
        <v>2774</v>
      </c>
      <c r="B2775" s="1" t="s">
        <v>2783</v>
      </c>
      <c r="C2775" t="s">
        <v>4134</v>
      </c>
      <c r="D2775" t="s">
        <v>6984</v>
      </c>
      <c r="E2775" s="7">
        <v>70914</v>
      </c>
      <c r="F2775">
        <v>21</v>
      </c>
      <c r="G2775" t="s">
        <v>7725</v>
      </c>
      <c r="H2775" t="s">
        <v>7937</v>
      </c>
      <c r="I2775" t="s">
        <v>10732</v>
      </c>
      <c r="J2775" t="s">
        <v>14169</v>
      </c>
      <c r="K2775" t="s">
        <v>17608</v>
      </c>
      <c r="L2775" t="str">
        <f>LOOKUP(ImoveisBB[[#This Row],[Vlr_venda_imovel]],Table2[Faixa],Table2[NomeFaixa])</f>
        <v>F. 65k - 80k</v>
      </c>
      <c r="M2775" t="str">
        <f>LOOKUP(ImoveisBB[[#This Row],[Desc%]],Table24[Faixa],Table24[NomeFaixa])</f>
        <v>C. 20% - 30%</v>
      </c>
      <c r="N2775">
        <f>VALUE(SUBSTITUTE(MID(ImoveisBB[[#This Row],[Desc_imovel_numeros]],3,FIND("'",ImoveisBB[[#This Row],[Desc_imovel_numeros]],3)-3),".",","))</f>
        <v>71.430000000000007</v>
      </c>
      <c r="O2775" s="6" t="str">
        <f>LOOKUP(ImoveisBB[[#This Row],[Area1]],Table25[Faixa],Table25[NomeFaixa])</f>
        <v>C. 50m2 - 75m2</v>
      </c>
      <c r="P2775" s="6" t="str">
        <f>IF(ISNUMBER( SEARCH("Desocupado", ImoveisBB[[#This Row],[status_imovel]] ) ), "DESOcupado", "OCUpado")</f>
        <v>DESOcupado</v>
      </c>
      <c r="Q2775" s="6" t="str">
        <f>IF(ISNUMBER( SEARCH("Venda", ImoveisBB[[#This Row],[status_imovel]] ) ), "Venda Direta", "Leilão")</f>
        <v>Venda Direta</v>
      </c>
    </row>
    <row r="2776" spans="1:17" x14ac:dyDescent="0.25">
      <c r="A2776">
        <v>2775</v>
      </c>
      <c r="B2776" s="1" t="s">
        <v>2784</v>
      </c>
      <c r="C2776" t="s">
        <v>3914</v>
      </c>
      <c r="D2776" t="s">
        <v>6985</v>
      </c>
      <c r="E2776" s="7">
        <v>63032</v>
      </c>
      <c r="F2776">
        <v>32</v>
      </c>
      <c r="G2776" t="s">
        <v>7725</v>
      </c>
      <c r="H2776" t="s">
        <v>7937</v>
      </c>
      <c r="I2776" t="s">
        <v>10733</v>
      </c>
      <c r="J2776" t="s">
        <v>14170</v>
      </c>
      <c r="K2776" t="s">
        <v>17609</v>
      </c>
      <c r="L2776" t="str">
        <f>LOOKUP(ImoveisBB[[#This Row],[Vlr_venda_imovel]],Table2[Faixa],Table2[NomeFaixa])</f>
        <v>E. 50k - 65k</v>
      </c>
      <c r="M2776" t="str">
        <f>LOOKUP(ImoveisBB[[#This Row],[Desc%]],Table24[Faixa],Table24[NomeFaixa])</f>
        <v>D. 30% - 40%</v>
      </c>
      <c r="N2776">
        <f>VALUE(SUBSTITUTE(MID(ImoveisBB[[#This Row],[Desc_imovel_numeros]],3,FIND("'",ImoveisBB[[#This Row],[Desc_imovel_numeros]],3)-3),".",","))</f>
        <v>42.13</v>
      </c>
      <c r="O2776" s="6" t="str">
        <f>LOOKUP(ImoveisBB[[#This Row],[Area1]],Table25[Faixa],Table25[NomeFaixa])</f>
        <v>B. 25m2 - 50m2</v>
      </c>
      <c r="P2776" s="6" t="str">
        <f>IF(ISNUMBER( SEARCH("Desocupado", ImoveisBB[[#This Row],[status_imovel]] ) ), "DESOcupado", "OCUpado")</f>
        <v>DESOcupado</v>
      </c>
      <c r="Q2776" s="6" t="str">
        <f>IF(ISNUMBER( SEARCH("Venda", ImoveisBB[[#This Row],[status_imovel]] ) ), "Venda Direta", "Leilão")</f>
        <v>Venda Direta</v>
      </c>
    </row>
    <row r="2777" spans="1:17" x14ac:dyDescent="0.25">
      <c r="A2777">
        <v>2776</v>
      </c>
      <c r="B2777" s="1" t="s">
        <v>2785</v>
      </c>
      <c r="C2777" t="s">
        <v>3858</v>
      </c>
      <c r="D2777" t="s">
        <v>6986</v>
      </c>
      <c r="E2777" s="7">
        <v>51694</v>
      </c>
      <c r="F2777">
        <v>47</v>
      </c>
      <c r="G2777" t="s">
        <v>7724</v>
      </c>
      <c r="H2777" t="s">
        <v>7937</v>
      </c>
      <c r="I2777" t="s">
        <v>10734</v>
      </c>
      <c r="J2777" t="s">
        <v>14171</v>
      </c>
      <c r="K2777" t="s">
        <v>17610</v>
      </c>
      <c r="L2777" t="str">
        <f>LOOKUP(ImoveisBB[[#This Row],[Vlr_venda_imovel]],Table2[Faixa],Table2[NomeFaixa])</f>
        <v>E. 50k - 65k</v>
      </c>
      <c r="M2777" t="str">
        <f>LOOKUP(ImoveisBB[[#This Row],[Desc%]],Table24[Faixa],Table24[NomeFaixa])</f>
        <v>E. 40% - 50%</v>
      </c>
      <c r="N2777">
        <f>VALUE(SUBSTITUTE(MID(ImoveisBB[[#This Row],[Desc_imovel_numeros]],3,FIND("'",ImoveisBB[[#This Row],[Desc_imovel_numeros]],3)-3),".",","))</f>
        <v>180</v>
      </c>
      <c r="O2777" s="6" t="str">
        <f>LOOKUP(ImoveisBB[[#This Row],[Area1]],Table25[Faixa],Table25[NomeFaixa])</f>
        <v>F. 150m2 - 200m2</v>
      </c>
      <c r="P2777" s="6" t="str">
        <f>IF(ISNUMBER( SEARCH("Desocupado", ImoveisBB[[#This Row],[status_imovel]] ) ), "DESOcupado", "OCUpado")</f>
        <v>OCUpado</v>
      </c>
      <c r="Q2777" s="6" t="str">
        <f>IF(ISNUMBER( SEARCH("Venda", ImoveisBB[[#This Row],[status_imovel]] ) ), "Venda Direta", "Leilão")</f>
        <v>Venda Direta</v>
      </c>
    </row>
    <row r="2778" spans="1:17" x14ac:dyDescent="0.25">
      <c r="A2778">
        <v>2777</v>
      </c>
      <c r="B2778" s="1" t="s">
        <v>2786</v>
      </c>
      <c r="C2778" t="s">
        <v>4147</v>
      </c>
      <c r="D2778" t="s">
        <v>6987</v>
      </c>
      <c r="E2778" s="7">
        <v>48988</v>
      </c>
      <c r="F2778">
        <v>46</v>
      </c>
      <c r="G2778" t="s">
        <v>7725</v>
      </c>
      <c r="H2778" t="s">
        <v>7937</v>
      </c>
      <c r="I2778" t="s">
        <v>10735</v>
      </c>
      <c r="J2778" t="s">
        <v>14172</v>
      </c>
      <c r="K2778" t="s">
        <v>17611</v>
      </c>
      <c r="L2778" t="str">
        <f>LOOKUP(ImoveisBB[[#This Row],[Vlr_venda_imovel]],Table2[Faixa],Table2[NomeFaixa])</f>
        <v>D. 35k - 50k</v>
      </c>
      <c r="M2778" t="str">
        <f>LOOKUP(ImoveisBB[[#This Row],[Desc%]],Table24[Faixa],Table24[NomeFaixa])</f>
        <v>E. 40% - 50%</v>
      </c>
      <c r="N2778">
        <f>VALUE(SUBSTITUTE(MID(ImoveisBB[[#This Row],[Desc_imovel_numeros]],3,FIND("'",ImoveisBB[[#This Row],[Desc_imovel_numeros]],3)-3),".",","))</f>
        <v>59.1</v>
      </c>
      <c r="O2778" s="6" t="str">
        <f>LOOKUP(ImoveisBB[[#This Row],[Area1]],Table25[Faixa],Table25[NomeFaixa])</f>
        <v>C. 50m2 - 75m2</v>
      </c>
      <c r="P2778" s="6" t="str">
        <f>IF(ISNUMBER( SEARCH("Desocupado", ImoveisBB[[#This Row],[status_imovel]] ) ), "DESOcupado", "OCUpado")</f>
        <v>OCUpado</v>
      </c>
      <c r="Q2778" s="6" t="str">
        <f>IF(ISNUMBER( SEARCH("Venda", ImoveisBB[[#This Row],[status_imovel]] ) ), "Venda Direta", "Leilão")</f>
        <v>Venda Direta</v>
      </c>
    </row>
    <row r="2779" spans="1:17" x14ac:dyDescent="0.25">
      <c r="A2779">
        <v>2778</v>
      </c>
      <c r="B2779" s="1" t="s">
        <v>2787</v>
      </c>
      <c r="C2779" t="s">
        <v>3463</v>
      </c>
      <c r="D2779" t="s">
        <v>6988</v>
      </c>
      <c r="E2779" s="7">
        <v>56193</v>
      </c>
      <c r="F2779">
        <v>20</v>
      </c>
      <c r="G2779" t="s">
        <v>7722</v>
      </c>
      <c r="H2779" t="s">
        <v>7937</v>
      </c>
      <c r="I2779" t="s">
        <v>10736</v>
      </c>
      <c r="J2779" t="s">
        <v>14173</v>
      </c>
      <c r="K2779" t="s">
        <v>17612</v>
      </c>
      <c r="L2779" t="str">
        <f>LOOKUP(ImoveisBB[[#This Row],[Vlr_venda_imovel]],Table2[Faixa],Table2[NomeFaixa])</f>
        <v>E. 50k - 65k</v>
      </c>
      <c r="M2779" t="str">
        <f>LOOKUP(ImoveisBB[[#This Row],[Desc%]],Table24[Faixa],Table24[NomeFaixa])</f>
        <v>C. 20% - 30%</v>
      </c>
      <c r="N2779">
        <f>VALUE(SUBSTITUTE(MID(ImoveisBB[[#This Row],[Desc_imovel_numeros]],3,FIND("'",ImoveisBB[[#This Row],[Desc_imovel_numeros]],3)-3),".",","))</f>
        <v>48.86</v>
      </c>
      <c r="O2779" s="6" t="str">
        <f>LOOKUP(ImoveisBB[[#This Row],[Area1]],Table25[Faixa],Table25[NomeFaixa])</f>
        <v>B. 25m2 - 50m2</v>
      </c>
      <c r="P2779" s="6" t="str">
        <f>IF(ISNUMBER( SEARCH("Desocupado", ImoveisBB[[#This Row],[status_imovel]] ) ), "DESOcupado", "OCUpado")</f>
        <v>DESOcupado</v>
      </c>
      <c r="Q2779" s="6" t="str">
        <f>IF(ISNUMBER( SEARCH("Venda", ImoveisBB[[#This Row],[status_imovel]] ) ), "Venda Direta", "Leilão")</f>
        <v>Venda Direta</v>
      </c>
    </row>
    <row r="2780" spans="1:17" x14ac:dyDescent="0.25">
      <c r="A2780">
        <v>2779</v>
      </c>
      <c r="B2780" s="1" t="s">
        <v>2788</v>
      </c>
      <c r="C2780" t="s">
        <v>3463</v>
      </c>
      <c r="D2780" t="s">
        <v>6989</v>
      </c>
      <c r="E2780" s="7">
        <v>40742</v>
      </c>
      <c r="F2780">
        <v>46</v>
      </c>
      <c r="G2780" t="s">
        <v>7722</v>
      </c>
      <c r="H2780" t="s">
        <v>7937</v>
      </c>
      <c r="I2780" t="s">
        <v>10737</v>
      </c>
      <c r="J2780" t="s">
        <v>14174</v>
      </c>
      <c r="K2780" t="s">
        <v>17613</v>
      </c>
      <c r="L2780" t="str">
        <f>LOOKUP(ImoveisBB[[#This Row],[Vlr_venda_imovel]],Table2[Faixa],Table2[NomeFaixa])</f>
        <v>D. 35k - 50k</v>
      </c>
      <c r="M2780" t="str">
        <f>LOOKUP(ImoveisBB[[#This Row],[Desc%]],Table24[Faixa],Table24[NomeFaixa])</f>
        <v>E. 40% - 50%</v>
      </c>
      <c r="N2780">
        <f>VALUE(SUBSTITUTE(MID(ImoveisBB[[#This Row],[Desc_imovel_numeros]],3,FIND("'",ImoveisBB[[#This Row],[Desc_imovel_numeros]],3)-3),".",","))</f>
        <v>88</v>
      </c>
      <c r="O2780" s="6" t="str">
        <f>LOOKUP(ImoveisBB[[#This Row],[Area1]],Table25[Faixa],Table25[NomeFaixa])</f>
        <v>D. 75m2 - 100m2</v>
      </c>
      <c r="P2780" s="6" t="str">
        <f>IF(ISNUMBER( SEARCH("Desocupado", ImoveisBB[[#This Row],[status_imovel]] ) ), "DESOcupado", "OCUpado")</f>
        <v>DESOcupado</v>
      </c>
      <c r="Q2780" s="6" t="str">
        <f>IF(ISNUMBER( SEARCH("Venda", ImoveisBB[[#This Row],[status_imovel]] ) ), "Venda Direta", "Leilão")</f>
        <v>Venda Direta</v>
      </c>
    </row>
    <row r="2781" spans="1:17" x14ac:dyDescent="0.25">
      <c r="A2781">
        <v>2780</v>
      </c>
      <c r="B2781" s="1" t="s">
        <v>2789</v>
      </c>
      <c r="C2781" t="s">
        <v>3463</v>
      </c>
      <c r="D2781" t="s">
        <v>6990</v>
      </c>
      <c r="E2781" s="7">
        <v>45266</v>
      </c>
      <c r="F2781">
        <v>43</v>
      </c>
      <c r="G2781" t="s">
        <v>7722</v>
      </c>
      <c r="H2781" t="s">
        <v>7937</v>
      </c>
      <c r="I2781" t="s">
        <v>10738</v>
      </c>
      <c r="J2781" t="s">
        <v>14175</v>
      </c>
      <c r="K2781" t="s">
        <v>17614</v>
      </c>
      <c r="L2781" t="str">
        <f>LOOKUP(ImoveisBB[[#This Row],[Vlr_venda_imovel]],Table2[Faixa],Table2[NomeFaixa])</f>
        <v>D. 35k - 50k</v>
      </c>
      <c r="M2781" t="str">
        <f>LOOKUP(ImoveisBB[[#This Row],[Desc%]],Table24[Faixa],Table24[NomeFaixa])</f>
        <v>E. 40% - 50%</v>
      </c>
      <c r="N2781">
        <f>VALUE(SUBSTITUTE(MID(ImoveisBB[[#This Row],[Desc_imovel_numeros]],3,FIND("'",ImoveisBB[[#This Row],[Desc_imovel_numeros]],3)-3),".",","))</f>
        <v>92.82</v>
      </c>
      <c r="O2781" s="6" t="str">
        <f>LOOKUP(ImoveisBB[[#This Row],[Area1]],Table25[Faixa],Table25[NomeFaixa])</f>
        <v>D. 75m2 - 100m2</v>
      </c>
      <c r="P2781" s="6" t="str">
        <f>IF(ISNUMBER( SEARCH("Desocupado", ImoveisBB[[#This Row],[status_imovel]] ) ), "DESOcupado", "OCUpado")</f>
        <v>OCUpado</v>
      </c>
      <c r="Q2781" s="6" t="str">
        <f>IF(ISNUMBER( SEARCH("Venda", ImoveisBB[[#This Row],[status_imovel]] ) ), "Venda Direta", "Leilão")</f>
        <v>Venda Direta</v>
      </c>
    </row>
    <row r="2782" spans="1:17" x14ac:dyDescent="0.25">
      <c r="A2782">
        <v>2781</v>
      </c>
      <c r="B2782" s="1" t="s">
        <v>2790</v>
      </c>
      <c r="C2782" t="s">
        <v>3800</v>
      </c>
      <c r="D2782" t="s">
        <v>6991</v>
      </c>
      <c r="E2782" s="7">
        <v>66974</v>
      </c>
      <c r="F2782">
        <v>32</v>
      </c>
      <c r="G2782" t="s">
        <v>7748</v>
      </c>
      <c r="H2782" t="s">
        <v>7937</v>
      </c>
      <c r="I2782" t="s">
        <v>10739</v>
      </c>
      <c r="J2782" t="s">
        <v>14176</v>
      </c>
      <c r="K2782" t="s">
        <v>17615</v>
      </c>
      <c r="L2782" t="str">
        <f>LOOKUP(ImoveisBB[[#This Row],[Vlr_venda_imovel]],Table2[Faixa],Table2[NomeFaixa])</f>
        <v>F. 65k - 80k</v>
      </c>
      <c r="M2782" t="str">
        <f>LOOKUP(ImoveisBB[[#This Row],[Desc%]],Table24[Faixa],Table24[NomeFaixa])</f>
        <v>D. 30% - 40%</v>
      </c>
      <c r="N2782">
        <f>VALUE(SUBSTITUTE(MID(ImoveisBB[[#This Row],[Desc_imovel_numeros]],3,FIND("'",ImoveisBB[[#This Row],[Desc_imovel_numeros]],3)-3),".",","))</f>
        <v>150</v>
      </c>
      <c r="O2782" s="6" t="str">
        <f>LOOKUP(ImoveisBB[[#This Row],[Area1]],Table25[Faixa],Table25[NomeFaixa])</f>
        <v>F. 150m2 - 200m2</v>
      </c>
      <c r="P2782" s="6" t="str">
        <f>IF(ISNUMBER( SEARCH("Desocupado", ImoveisBB[[#This Row],[status_imovel]] ) ), "DESOcupado", "OCUpado")</f>
        <v>OCUpado</v>
      </c>
      <c r="Q2782" s="6" t="str">
        <f>IF(ISNUMBER( SEARCH("Venda", ImoveisBB[[#This Row],[status_imovel]] ) ), "Venda Direta", "Leilão")</f>
        <v>Leilão</v>
      </c>
    </row>
    <row r="2783" spans="1:17" x14ac:dyDescent="0.25">
      <c r="A2783">
        <v>2782</v>
      </c>
      <c r="B2783" s="1" t="s">
        <v>2791</v>
      </c>
      <c r="C2783" t="s">
        <v>3451</v>
      </c>
      <c r="D2783" t="s">
        <v>6992</v>
      </c>
      <c r="E2783" s="7">
        <v>47838</v>
      </c>
      <c r="F2783">
        <v>47</v>
      </c>
      <c r="G2783" t="s">
        <v>7722</v>
      </c>
      <c r="H2783" t="s">
        <v>7937</v>
      </c>
      <c r="I2783" t="s">
        <v>10740</v>
      </c>
      <c r="J2783" t="s">
        <v>14177</v>
      </c>
      <c r="K2783" t="s">
        <v>17616</v>
      </c>
      <c r="L2783" t="str">
        <f>LOOKUP(ImoveisBB[[#This Row],[Vlr_venda_imovel]],Table2[Faixa],Table2[NomeFaixa])</f>
        <v>D. 35k - 50k</v>
      </c>
      <c r="M2783" t="str">
        <f>LOOKUP(ImoveisBB[[#This Row],[Desc%]],Table24[Faixa],Table24[NomeFaixa])</f>
        <v>E. 40% - 50%</v>
      </c>
      <c r="N2783">
        <f>VALUE(SUBSTITUTE(MID(ImoveisBB[[#This Row],[Desc_imovel_numeros]],3,FIND("'",ImoveisBB[[#This Row],[Desc_imovel_numeros]],3)-3),".",","))</f>
        <v>120</v>
      </c>
      <c r="O2783" s="6" t="str">
        <f>LOOKUP(ImoveisBB[[#This Row],[Area1]],Table25[Faixa],Table25[NomeFaixa])</f>
        <v>E. 100m2 - 150m2</v>
      </c>
      <c r="P2783" s="6" t="str">
        <f>IF(ISNUMBER( SEARCH("Desocupado", ImoveisBB[[#This Row],[status_imovel]] ) ), "DESOcupado", "OCUpado")</f>
        <v>OCUpado</v>
      </c>
      <c r="Q2783" s="6" t="str">
        <f>IF(ISNUMBER( SEARCH("Venda", ImoveisBB[[#This Row],[status_imovel]] ) ), "Venda Direta", "Leilão")</f>
        <v>Venda Direta</v>
      </c>
    </row>
    <row r="2784" spans="1:17" x14ac:dyDescent="0.25">
      <c r="A2784">
        <v>2783</v>
      </c>
      <c r="B2784" s="1" t="s">
        <v>2792</v>
      </c>
      <c r="C2784" t="s">
        <v>3451</v>
      </c>
      <c r="D2784" t="s">
        <v>6993</v>
      </c>
      <c r="E2784" s="7">
        <v>56132</v>
      </c>
      <c r="F2784">
        <v>27</v>
      </c>
      <c r="G2784" t="s">
        <v>7722</v>
      </c>
      <c r="H2784" t="s">
        <v>7937</v>
      </c>
      <c r="I2784" t="s">
        <v>10741</v>
      </c>
      <c r="J2784" t="s">
        <v>14178</v>
      </c>
      <c r="K2784" t="s">
        <v>17617</v>
      </c>
      <c r="L2784" t="str">
        <f>LOOKUP(ImoveisBB[[#This Row],[Vlr_venda_imovel]],Table2[Faixa],Table2[NomeFaixa])</f>
        <v>E. 50k - 65k</v>
      </c>
      <c r="M2784" t="str">
        <f>LOOKUP(ImoveisBB[[#This Row],[Desc%]],Table24[Faixa],Table24[NomeFaixa])</f>
        <v>C. 20% - 30%</v>
      </c>
      <c r="N2784">
        <f>VALUE(SUBSTITUTE(MID(ImoveisBB[[#This Row],[Desc_imovel_numeros]],3,FIND("'",ImoveisBB[[#This Row],[Desc_imovel_numeros]],3)-3),".",","))</f>
        <v>138.81</v>
      </c>
      <c r="O2784" s="6" t="str">
        <f>LOOKUP(ImoveisBB[[#This Row],[Area1]],Table25[Faixa],Table25[NomeFaixa])</f>
        <v>E. 100m2 - 150m2</v>
      </c>
      <c r="P2784" s="6" t="str">
        <f>IF(ISNUMBER( SEARCH("Desocupado", ImoveisBB[[#This Row],[status_imovel]] ) ), "DESOcupado", "OCUpado")</f>
        <v>OCUpado</v>
      </c>
      <c r="Q2784" s="6" t="str">
        <f>IF(ISNUMBER( SEARCH("Venda", ImoveisBB[[#This Row],[status_imovel]] ) ), "Venda Direta", "Leilão")</f>
        <v>Leilão</v>
      </c>
    </row>
    <row r="2785" spans="1:17" x14ac:dyDescent="0.25">
      <c r="A2785">
        <v>2784</v>
      </c>
      <c r="B2785" s="1" t="s">
        <v>2793</v>
      </c>
      <c r="C2785" t="s">
        <v>3463</v>
      </c>
      <c r="D2785" t="s">
        <v>6994</v>
      </c>
      <c r="E2785" s="7">
        <v>68087</v>
      </c>
      <c r="F2785">
        <v>24</v>
      </c>
      <c r="G2785" t="s">
        <v>7722</v>
      </c>
      <c r="H2785" t="s">
        <v>7937</v>
      </c>
      <c r="I2785" t="s">
        <v>10742</v>
      </c>
      <c r="J2785" t="s">
        <v>14179</v>
      </c>
      <c r="K2785" t="s">
        <v>17618</v>
      </c>
      <c r="L2785" t="str">
        <f>LOOKUP(ImoveisBB[[#This Row],[Vlr_venda_imovel]],Table2[Faixa],Table2[NomeFaixa])</f>
        <v>F. 65k - 80k</v>
      </c>
      <c r="M2785" t="str">
        <f>LOOKUP(ImoveisBB[[#This Row],[Desc%]],Table24[Faixa],Table24[NomeFaixa])</f>
        <v>C. 20% - 30%</v>
      </c>
      <c r="N2785">
        <f>VALUE(SUBSTITUTE(MID(ImoveisBB[[#This Row],[Desc_imovel_numeros]],3,FIND("'",ImoveisBB[[#This Row],[Desc_imovel_numeros]],3)-3),".",","))</f>
        <v>132.65</v>
      </c>
      <c r="O2785" s="6" t="str">
        <f>LOOKUP(ImoveisBB[[#This Row],[Area1]],Table25[Faixa],Table25[NomeFaixa])</f>
        <v>E. 100m2 - 150m2</v>
      </c>
      <c r="P2785" s="6" t="str">
        <f>IF(ISNUMBER( SEARCH("Desocupado", ImoveisBB[[#This Row],[status_imovel]] ) ), "DESOcupado", "OCUpado")</f>
        <v>DESOcupado</v>
      </c>
      <c r="Q2785" s="6" t="str">
        <f>IF(ISNUMBER( SEARCH("Venda", ImoveisBB[[#This Row],[status_imovel]] ) ), "Venda Direta", "Leilão")</f>
        <v>Venda Direta</v>
      </c>
    </row>
    <row r="2786" spans="1:17" x14ac:dyDescent="0.25">
      <c r="A2786">
        <v>2785</v>
      </c>
      <c r="B2786" s="1" t="s">
        <v>2794</v>
      </c>
      <c r="C2786" t="s">
        <v>3463</v>
      </c>
      <c r="D2786" t="s">
        <v>6995</v>
      </c>
      <c r="E2786" s="7">
        <v>42087</v>
      </c>
      <c r="F2786">
        <v>56</v>
      </c>
      <c r="G2786" t="s">
        <v>7725</v>
      </c>
      <c r="H2786" t="s">
        <v>7937</v>
      </c>
      <c r="I2786" t="s">
        <v>10743</v>
      </c>
      <c r="J2786" t="s">
        <v>14180</v>
      </c>
      <c r="K2786" t="s">
        <v>17619</v>
      </c>
      <c r="L2786" t="str">
        <f>LOOKUP(ImoveisBB[[#This Row],[Vlr_venda_imovel]],Table2[Faixa],Table2[NomeFaixa])</f>
        <v>D. 35k - 50k</v>
      </c>
      <c r="M2786" t="str">
        <f>LOOKUP(ImoveisBB[[#This Row],[Desc%]],Table24[Faixa],Table24[NomeFaixa])</f>
        <v>F. 50% - 60%</v>
      </c>
      <c r="N2786">
        <f>VALUE(SUBSTITUTE(MID(ImoveisBB[[#This Row],[Desc_imovel_numeros]],3,FIND("'",ImoveisBB[[#This Row],[Desc_imovel_numeros]],3)-3),".",","))</f>
        <v>126</v>
      </c>
      <c r="O2786" s="6" t="str">
        <f>LOOKUP(ImoveisBB[[#This Row],[Area1]],Table25[Faixa],Table25[NomeFaixa])</f>
        <v>E. 100m2 - 150m2</v>
      </c>
      <c r="P2786" s="6" t="str">
        <f>IF(ISNUMBER( SEARCH("Desocupado", ImoveisBB[[#This Row],[status_imovel]] ) ), "DESOcupado", "OCUpado")</f>
        <v>OCUpado</v>
      </c>
      <c r="Q2786" s="6" t="str">
        <f>IF(ISNUMBER( SEARCH("Venda", ImoveisBB[[#This Row],[status_imovel]] ) ), "Venda Direta", "Leilão")</f>
        <v>Venda Direta</v>
      </c>
    </row>
    <row r="2787" spans="1:17" x14ac:dyDescent="0.25">
      <c r="A2787">
        <v>2786</v>
      </c>
      <c r="B2787" s="1" t="s">
        <v>2795</v>
      </c>
      <c r="C2787" t="s">
        <v>3463</v>
      </c>
      <c r="D2787" t="s">
        <v>6996</v>
      </c>
      <c r="E2787" s="7">
        <v>66257</v>
      </c>
      <c r="F2787">
        <v>32</v>
      </c>
      <c r="G2787" t="s">
        <v>7722</v>
      </c>
      <c r="H2787" t="s">
        <v>7937</v>
      </c>
      <c r="I2787" t="s">
        <v>10744</v>
      </c>
      <c r="J2787" t="s">
        <v>14181</v>
      </c>
      <c r="K2787" t="s">
        <v>17620</v>
      </c>
      <c r="L2787" t="str">
        <f>LOOKUP(ImoveisBB[[#This Row],[Vlr_venda_imovel]],Table2[Faixa],Table2[NomeFaixa])</f>
        <v>F. 65k - 80k</v>
      </c>
      <c r="M2787" t="str">
        <f>LOOKUP(ImoveisBB[[#This Row],[Desc%]],Table24[Faixa],Table24[NomeFaixa])</f>
        <v>D. 30% - 40%</v>
      </c>
      <c r="N2787">
        <f>VALUE(SUBSTITUTE(MID(ImoveisBB[[#This Row],[Desc_imovel_numeros]],3,FIND("'",ImoveisBB[[#This Row],[Desc_imovel_numeros]],3)-3),".",","))</f>
        <v>92.82</v>
      </c>
      <c r="O2787" s="6" t="str">
        <f>LOOKUP(ImoveisBB[[#This Row],[Area1]],Table25[Faixa],Table25[NomeFaixa])</f>
        <v>D. 75m2 - 100m2</v>
      </c>
      <c r="P2787" s="6" t="str">
        <f>IF(ISNUMBER( SEARCH("Desocupado", ImoveisBB[[#This Row],[status_imovel]] ) ), "DESOcupado", "OCUpado")</f>
        <v>DESOcupado</v>
      </c>
      <c r="Q2787" s="6" t="str">
        <f>IF(ISNUMBER( SEARCH("Venda", ImoveisBB[[#This Row],[status_imovel]] ) ), "Venda Direta", "Leilão")</f>
        <v>Leilão</v>
      </c>
    </row>
    <row r="2788" spans="1:17" x14ac:dyDescent="0.25">
      <c r="A2788">
        <v>2787</v>
      </c>
      <c r="B2788" s="1" t="s">
        <v>2796</v>
      </c>
      <c r="C2788" t="s">
        <v>3451</v>
      </c>
      <c r="D2788" t="s">
        <v>6997</v>
      </c>
      <c r="E2788" s="7">
        <v>56687</v>
      </c>
      <c r="F2788">
        <v>45</v>
      </c>
      <c r="G2788" t="s">
        <v>7722</v>
      </c>
      <c r="H2788" t="s">
        <v>7937</v>
      </c>
      <c r="I2788" t="s">
        <v>10745</v>
      </c>
      <c r="J2788" t="s">
        <v>14182</v>
      </c>
      <c r="K2788" t="s">
        <v>17621</v>
      </c>
      <c r="L2788" t="str">
        <f>LOOKUP(ImoveisBB[[#This Row],[Vlr_venda_imovel]],Table2[Faixa],Table2[NomeFaixa])</f>
        <v>E. 50k - 65k</v>
      </c>
      <c r="M2788" t="str">
        <f>LOOKUP(ImoveisBB[[#This Row],[Desc%]],Table24[Faixa],Table24[NomeFaixa])</f>
        <v>E. 40% - 50%</v>
      </c>
      <c r="N2788">
        <f>VALUE(SUBSTITUTE(MID(ImoveisBB[[#This Row],[Desc_imovel_numeros]],3,FIND("'",ImoveisBB[[#This Row],[Desc_imovel_numeros]],3)-3),".",","))</f>
        <v>120</v>
      </c>
      <c r="O2788" s="6" t="str">
        <f>LOOKUP(ImoveisBB[[#This Row],[Area1]],Table25[Faixa],Table25[NomeFaixa])</f>
        <v>E. 100m2 - 150m2</v>
      </c>
      <c r="P2788" s="6" t="str">
        <f>IF(ISNUMBER( SEARCH("Desocupado", ImoveisBB[[#This Row],[status_imovel]] ) ), "DESOcupado", "OCUpado")</f>
        <v>OCUpado</v>
      </c>
      <c r="Q2788" s="6" t="str">
        <f>IF(ISNUMBER( SEARCH("Venda", ImoveisBB[[#This Row],[status_imovel]] ) ), "Venda Direta", "Leilão")</f>
        <v>Venda Direta</v>
      </c>
    </row>
    <row r="2789" spans="1:17" x14ac:dyDescent="0.25">
      <c r="A2789">
        <v>2788</v>
      </c>
      <c r="B2789" s="1" t="s">
        <v>2797</v>
      </c>
      <c r="C2789" t="s">
        <v>3487</v>
      </c>
      <c r="D2789" t="s">
        <v>6998</v>
      </c>
      <c r="E2789" s="7">
        <v>55790</v>
      </c>
      <c r="F2789">
        <v>46</v>
      </c>
      <c r="G2789" t="s">
        <v>7748</v>
      </c>
      <c r="H2789" t="s">
        <v>7937</v>
      </c>
      <c r="I2789" t="s">
        <v>10746</v>
      </c>
      <c r="J2789" t="s">
        <v>14183</v>
      </c>
      <c r="K2789" t="s">
        <v>17622</v>
      </c>
      <c r="L2789" t="str">
        <f>LOOKUP(ImoveisBB[[#This Row],[Vlr_venda_imovel]],Table2[Faixa],Table2[NomeFaixa])</f>
        <v>E. 50k - 65k</v>
      </c>
      <c r="M2789" t="str">
        <f>LOOKUP(ImoveisBB[[#This Row],[Desc%]],Table24[Faixa],Table24[NomeFaixa])</f>
        <v>E. 40% - 50%</v>
      </c>
      <c r="N2789">
        <f>VALUE(SUBSTITUTE(MID(ImoveisBB[[#This Row],[Desc_imovel_numeros]],3,FIND("'",ImoveisBB[[#This Row],[Desc_imovel_numeros]],3)-3),".",","))</f>
        <v>279.38</v>
      </c>
      <c r="O2789" s="6" t="str">
        <f>LOOKUP(ImoveisBB[[#This Row],[Area1]],Table25[Faixa],Table25[NomeFaixa])</f>
        <v>G. 200m2 - 500m2</v>
      </c>
      <c r="P2789" s="6" t="str">
        <f>IF(ISNUMBER( SEARCH("Desocupado", ImoveisBB[[#This Row],[status_imovel]] ) ), "DESOcupado", "OCUpado")</f>
        <v>OCUpado</v>
      </c>
      <c r="Q2789" s="6" t="str">
        <f>IF(ISNUMBER( SEARCH("Venda", ImoveisBB[[#This Row],[status_imovel]] ) ), "Venda Direta", "Leilão")</f>
        <v>Venda Direta</v>
      </c>
    </row>
    <row r="2790" spans="1:17" x14ac:dyDescent="0.25">
      <c r="A2790">
        <v>2789</v>
      </c>
      <c r="B2790" s="1" t="s">
        <v>2798</v>
      </c>
      <c r="C2790" t="s">
        <v>3675</v>
      </c>
      <c r="D2790" t="s">
        <v>6999</v>
      </c>
      <c r="E2790" s="7">
        <v>56886</v>
      </c>
      <c r="F2790">
        <v>39</v>
      </c>
      <c r="G2790" t="s">
        <v>7725</v>
      </c>
      <c r="H2790" t="s">
        <v>7937</v>
      </c>
      <c r="I2790" t="s">
        <v>10747</v>
      </c>
      <c r="J2790" t="s">
        <v>14184</v>
      </c>
      <c r="K2790" t="s">
        <v>17623</v>
      </c>
      <c r="L2790" t="str">
        <f>LOOKUP(ImoveisBB[[#This Row],[Vlr_venda_imovel]],Table2[Faixa],Table2[NomeFaixa])</f>
        <v>E. 50k - 65k</v>
      </c>
      <c r="M2790" t="str">
        <f>LOOKUP(ImoveisBB[[#This Row],[Desc%]],Table24[Faixa],Table24[NomeFaixa])</f>
        <v>D. 30% - 40%</v>
      </c>
      <c r="N2790">
        <f>VALUE(SUBSTITUTE(MID(ImoveisBB[[#This Row],[Desc_imovel_numeros]],3,FIND("'",ImoveisBB[[#This Row],[Desc_imovel_numeros]],3)-3),".",","))</f>
        <v>120.34</v>
      </c>
      <c r="O2790" s="6" t="str">
        <f>LOOKUP(ImoveisBB[[#This Row],[Area1]],Table25[Faixa],Table25[NomeFaixa])</f>
        <v>E. 100m2 - 150m2</v>
      </c>
      <c r="P2790" s="6" t="str">
        <f>IF(ISNUMBER( SEARCH("Desocupado", ImoveisBB[[#This Row],[status_imovel]] ) ), "DESOcupado", "OCUpado")</f>
        <v>OCUpado</v>
      </c>
      <c r="Q2790" s="6" t="str">
        <f>IF(ISNUMBER( SEARCH("Venda", ImoveisBB[[#This Row],[status_imovel]] ) ), "Venda Direta", "Leilão")</f>
        <v>Leilão</v>
      </c>
    </row>
    <row r="2791" spans="1:17" x14ac:dyDescent="0.25">
      <c r="A2791">
        <v>2790</v>
      </c>
      <c r="B2791" s="1" t="s">
        <v>2799</v>
      </c>
      <c r="C2791" t="s">
        <v>3451</v>
      </c>
      <c r="D2791" t="s">
        <v>7000</v>
      </c>
      <c r="E2791" s="7">
        <v>52438</v>
      </c>
      <c r="F2791">
        <v>44</v>
      </c>
      <c r="G2791" t="s">
        <v>7722</v>
      </c>
      <c r="H2791" t="s">
        <v>7937</v>
      </c>
      <c r="I2791" t="s">
        <v>10748</v>
      </c>
      <c r="J2791" t="s">
        <v>14185</v>
      </c>
      <c r="K2791" t="s">
        <v>17624</v>
      </c>
      <c r="L2791" t="str">
        <f>LOOKUP(ImoveisBB[[#This Row],[Vlr_venda_imovel]],Table2[Faixa],Table2[NomeFaixa])</f>
        <v>E. 50k - 65k</v>
      </c>
      <c r="M2791" t="str">
        <f>LOOKUP(ImoveisBB[[#This Row],[Desc%]],Table24[Faixa],Table24[NomeFaixa])</f>
        <v>E. 40% - 50%</v>
      </c>
      <c r="N2791">
        <f>VALUE(SUBSTITUTE(MID(ImoveisBB[[#This Row],[Desc_imovel_numeros]],3,FIND("'",ImoveisBB[[#This Row],[Desc_imovel_numeros]],3)-3),".",","))</f>
        <v>220</v>
      </c>
      <c r="O2791" s="6" t="str">
        <f>LOOKUP(ImoveisBB[[#This Row],[Area1]],Table25[Faixa],Table25[NomeFaixa])</f>
        <v>G. 200m2 - 500m2</v>
      </c>
      <c r="P2791" s="6" t="str">
        <f>IF(ISNUMBER( SEARCH("Desocupado", ImoveisBB[[#This Row],[status_imovel]] ) ), "DESOcupado", "OCUpado")</f>
        <v>OCUpado</v>
      </c>
      <c r="Q2791" s="6" t="str">
        <f>IF(ISNUMBER( SEARCH("Venda", ImoveisBB[[#This Row],[status_imovel]] ) ), "Venda Direta", "Leilão")</f>
        <v>Venda Direta</v>
      </c>
    </row>
    <row r="2792" spans="1:17" x14ac:dyDescent="0.25">
      <c r="A2792">
        <v>2791</v>
      </c>
      <c r="B2792" s="1" t="s">
        <v>2800</v>
      </c>
      <c r="C2792" t="s">
        <v>3547</v>
      </c>
      <c r="D2792" t="s">
        <v>7001</v>
      </c>
      <c r="E2792" s="7">
        <v>54965</v>
      </c>
      <c r="F2792">
        <v>42</v>
      </c>
      <c r="G2792" t="s">
        <v>7725</v>
      </c>
      <c r="H2792" t="s">
        <v>7937</v>
      </c>
      <c r="I2792" t="s">
        <v>10749</v>
      </c>
      <c r="J2792" t="s">
        <v>14186</v>
      </c>
      <c r="K2792" t="s">
        <v>17625</v>
      </c>
      <c r="L2792" t="str">
        <f>LOOKUP(ImoveisBB[[#This Row],[Vlr_venda_imovel]],Table2[Faixa],Table2[NomeFaixa])</f>
        <v>E. 50k - 65k</v>
      </c>
      <c r="M2792" t="str">
        <f>LOOKUP(ImoveisBB[[#This Row],[Desc%]],Table24[Faixa],Table24[NomeFaixa])</f>
        <v>E. 40% - 50%</v>
      </c>
      <c r="N2792">
        <f>VALUE(SUBSTITUTE(MID(ImoveisBB[[#This Row],[Desc_imovel_numeros]],3,FIND("'",ImoveisBB[[#This Row],[Desc_imovel_numeros]],3)-3),".",","))</f>
        <v>129</v>
      </c>
      <c r="O2792" s="6" t="str">
        <f>LOOKUP(ImoveisBB[[#This Row],[Area1]],Table25[Faixa],Table25[NomeFaixa])</f>
        <v>E. 100m2 - 150m2</v>
      </c>
      <c r="P2792" s="6" t="str">
        <f>IF(ISNUMBER( SEARCH("Desocupado", ImoveisBB[[#This Row],[status_imovel]] ) ), "DESOcupado", "OCUpado")</f>
        <v>OCUpado</v>
      </c>
      <c r="Q2792" s="6" t="str">
        <f>IF(ISNUMBER( SEARCH("Venda", ImoveisBB[[#This Row],[status_imovel]] ) ), "Venda Direta", "Leilão")</f>
        <v>Leilão</v>
      </c>
    </row>
    <row r="2793" spans="1:17" x14ac:dyDescent="0.25">
      <c r="A2793">
        <v>2792</v>
      </c>
      <c r="B2793" s="1" t="s">
        <v>2801</v>
      </c>
      <c r="C2793" t="s">
        <v>3451</v>
      </c>
      <c r="D2793" t="s">
        <v>7002</v>
      </c>
      <c r="E2793" s="7">
        <v>47296</v>
      </c>
      <c r="F2793">
        <v>69</v>
      </c>
      <c r="G2793" t="s">
        <v>7725</v>
      </c>
      <c r="H2793" t="s">
        <v>7937</v>
      </c>
      <c r="I2793" t="s">
        <v>10750</v>
      </c>
      <c r="J2793" t="s">
        <v>14187</v>
      </c>
      <c r="K2793" t="s">
        <v>17626</v>
      </c>
      <c r="L2793" t="str">
        <f>LOOKUP(ImoveisBB[[#This Row],[Vlr_venda_imovel]],Table2[Faixa],Table2[NomeFaixa])</f>
        <v>D. 35k - 50k</v>
      </c>
      <c r="M2793" t="str">
        <f>LOOKUP(ImoveisBB[[#This Row],[Desc%]],Table24[Faixa],Table24[NomeFaixa])</f>
        <v>G. 60% - 70%</v>
      </c>
      <c r="N2793">
        <f>VALUE(SUBSTITUTE(MID(ImoveisBB[[#This Row],[Desc_imovel_numeros]],3,FIND("'",ImoveisBB[[#This Row],[Desc_imovel_numeros]],3)-3),".",","))</f>
        <v>100</v>
      </c>
      <c r="O2793" s="6" t="str">
        <f>LOOKUP(ImoveisBB[[#This Row],[Area1]],Table25[Faixa],Table25[NomeFaixa])</f>
        <v>E. 100m2 - 150m2</v>
      </c>
      <c r="P2793" s="6" t="str">
        <f>IF(ISNUMBER( SEARCH("Desocupado", ImoveisBB[[#This Row],[status_imovel]] ) ), "DESOcupado", "OCUpado")</f>
        <v>OCUpado</v>
      </c>
      <c r="Q2793" s="6" t="str">
        <f>IF(ISNUMBER( SEARCH("Venda", ImoveisBB[[#This Row],[status_imovel]] ) ), "Venda Direta", "Leilão")</f>
        <v>Venda Direta</v>
      </c>
    </row>
    <row r="2794" spans="1:17" x14ac:dyDescent="0.25">
      <c r="A2794">
        <v>2793</v>
      </c>
      <c r="B2794" s="1" t="s">
        <v>2802</v>
      </c>
      <c r="C2794" t="s">
        <v>3451</v>
      </c>
      <c r="D2794" t="s">
        <v>7003</v>
      </c>
      <c r="E2794" s="7">
        <v>65808</v>
      </c>
      <c r="F2794">
        <v>28</v>
      </c>
      <c r="G2794" t="s">
        <v>7722</v>
      </c>
      <c r="H2794" t="s">
        <v>7937</v>
      </c>
      <c r="I2794" t="s">
        <v>10751</v>
      </c>
      <c r="J2794" t="s">
        <v>14188</v>
      </c>
      <c r="K2794" t="s">
        <v>17627</v>
      </c>
      <c r="L2794" t="str">
        <f>LOOKUP(ImoveisBB[[#This Row],[Vlr_venda_imovel]],Table2[Faixa],Table2[NomeFaixa])</f>
        <v>F. 65k - 80k</v>
      </c>
      <c r="M2794" t="str">
        <f>LOOKUP(ImoveisBB[[#This Row],[Desc%]],Table24[Faixa],Table24[NomeFaixa])</f>
        <v>C. 20% - 30%</v>
      </c>
      <c r="N2794">
        <f>VALUE(SUBSTITUTE(MID(ImoveisBB[[#This Row],[Desc_imovel_numeros]],3,FIND("'",ImoveisBB[[#This Row],[Desc_imovel_numeros]],3)-3),".",","))</f>
        <v>220</v>
      </c>
      <c r="O2794" s="6" t="str">
        <f>LOOKUP(ImoveisBB[[#This Row],[Area1]],Table25[Faixa],Table25[NomeFaixa])</f>
        <v>G. 200m2 - 500m2</v>
      </c>
      <c r="P2794" s="6" t="str">
        <f>IF(ISNUMBER( SEARCH("Desocupado", ImoveisBB[[#This Row],[status_imovel]] ) ), "DESOcupado", "OCUpado")</f>
        <v>OCUpado</v>
      </c>
      <c r="Q2794" s="6" t="str">
        <f>IF(ISNUMBER( SEARCH("Venda", ImoveisBB[[#This Row],[status_imovel]] ) ), "Venda Direta", "Leilão")</f>
        <v>Leilão</v>
      </c>
    </row>
    <row r="2795" spans="1:17" x14ac:dyDescent="0.25">
      <c r="A2795">
        <v>2794</v>
      </c>
      <c r="B2795" s="1" t="s">
        <v>2803</v>
      </c>
      <c r="C2795" t="s">
        <v>4131</v>
      </c>
      <c r="D2795" t="s">
        <v>7004</v>
      </c>
      <c r="E2795" s="7">
        <v>61348</v>
      </c>
      <c r="F2795">
        <v>40</v>
      </c>
      <c r="G2795" t="s">
        <v>7725</v>
      </c>
      <c r="H2795" t="s">
        <v>7937</v>
      </c>
      <c r="I2795" t="s">
        <v>10752</v>
      </c>
      <c r="J2795" t="s">
        <v>14189</v>
      </c>
      <c r="K2795" t="s">
        <v>17628</v>
      </c>
      <c r="L2795" t="str">
        <f>LOOKUP(ImoveisBB[[#This Row],[Vlr_venda_imovel]],Table2[Faixa],Table2[NomeFaixa])</f>
        <v>E. 50k - 65k</v>
      </c>
      <c r="M2795" t="str">
        <f>LOOKUP(ImoveisBB[[#This Row],[Desc%]],Table24[Faixa],Table24[NomeFaixa])</f>
        <v>E. 40% - 50%</v>
      </c>
      <c r="N2795">
        <f>VALUE(SUBSTITUTE(MID(ImoveisBB[[#This Row],[Desc_imovel_numeros]],3,FIND("'",ImoveisBB[[#This Row],[Desc_imovel_numeros]],3)-3),".",","))</f>
        <v>60.55</v>
      </c>
      <c r="O2795" s="6" t="str">
        <f>LOOKUP(ImoveisBB[[#This Row],[Area1]],Table25[Faixa],Table25[NomeFaixa])</f>
        <v>C. 50m2 - 75m2</v>
      </c>
      <c r="P2795" s="6" t="str">
        <f>IF(ISNUMBER( SEARCH("Desocupado", ImoveisBB[[#This Row],[status_imovel]] ) ), "DESOcupado", "OCUpado")</f>
        <v>OCUpado</v>
      </c>
      <c r="Q2795" s="6" t="str">
        <f>IF(ISNUMBER( SEARCH("Venda", ImoveisBB[[#This Row],[status_imovel]] ) ), "Venda Direta", "Leilão")</f>
        <v>Leilão</v>
      </c>
    </row>
    <row r="2796" spans="1:17" x14ac:dyDescent="0.25">
      <c r="A2796">
        <v>2795</v>
      </c>
      <c r="B2796" s="1" t="s">
        <v>2804</v>
      </c>
      <c r="C2796" t="s">
        <v>3587</v>
      </c>
      <c r="D2796" t="s">
        <v>7005</v>
      </c>
      <c r="E2796" s="7">
        <v>63406</v>
      </c>
      <c r="F2796">
        <v>43</v>
      </c>
      <c r="G2796" t="s">
        <v>7748</v>
      </c>
      <c r="H2796" t="s">
        <v>7937</v>
      </c>
      <c r="I2796" t="s">
        <v>10753</v>
      </c>
      <c r="J2796" t="s">
        <v>14190</v>
      </c>
      <c r="K2796" t="s">
        <v>17629</v>
      </c>
      <c r="L2796" t="str">
        <f>LOOKUP(ImoveisBB[[#This Row],[Vlr_venda_imovel]],Table2[Faixa],Table2[NomeFaixa])</f>
        <v>E. 50k - 65k</v>
      </c>
      <c r="M2796" t="str">
        <f>LOOKUP(ImoveisBB[[#This Row],[Desc%]],Table24[Faixa],Table24[NomeFaixa])</f>
        <v>E. 40% - 50%</v>
      </c>
      <c r="N2796">
        <f>VALUE(SUBSTITUTE(MID(ImoveisBB[[#This Row],[Desc_imovel_numeros]],3,FIND("'",ImoveisBB[[#This Row],[Desc_imovel_numeros]],3)-3),".",","))</f>
        <v>214.28</v>
      </c>
      <c r="O2796" s="6" t="str">
        <f>LOOKUP(ImoveisBB[[#This Row],[Area1]],Table25[Faixa],Table25[NomeFaixa])</f>
        <v>G. 200m2 - 500m2</v>
      </c>
      <c r="P2796" s="6" t="str">
        <f>IF(ISNUMBER( SEARCH("Desocupado", ImoveisBB[[#This Row],[status_imovel]] ) ), "DESOcupado", "OCUpado")</f>
        <v>OCUpado</v>
      </c>
      <c r="Q2796" s="6" t="str">
        <f>IF(ISNUMBER( SEARCH("Venda", ImoveisBB[[#This Row],[status_imovel]] ) ), "Venda Direta", "Leilão")</f>
        <v>Venda Direta</v>
      </c>
    </row>
    <row r="2797" spans="1:17" x14ac:dyDescent="0.25">
      <c r="A2797">
        <v>2796</v>
      </c>
      <c r="B2797" s="1" t="s">
        <v>2805</v>
      </c>
      <c r="C2797" t="s">
        <v>3858</v>
      </c>
      <c r="D2797" t="s">
        <v>7006</v>
      </c>
      <c r="E2797" s="7">
        <v>68827</v>
      </c>
      <c r="F2797">
        <v>48</v>
      </c>
      <c r="G2797" t="s">
        <v>7724</v>
      </c>
      <c r="H2797" t="s">
        <v>7937</v>
      </c>
      <c r="I2797" t="s">
        <v>10754</v>
      </c>
      <c r="J2797" t="s">
        <v>14191</v>
      </c>
      <c r="K2797" t="s">
        <v>17630</v>
      </c>
      <c r="L2797" t="str">
        <f>LOOKUP(ImoveisBB[[#This Row],[Vlr_venda_imovel]],Table2[Faixa],Table2[NomeFaixa])</f>
        <v>F. 65k - 80k</v>
      </c>
      <c r="M2797" t="str">
        <f>LOOKUP(ImoveisBB[[#This Row],[Desc%]],Table24[Faixa],Table24[NomeFaixa])</f>
        <v>E. 40% - 50%</v>
      </c>
      <c r="N2797">
        <f>VALUE(SUBSTITUTE(MID(ImoveisBB[[#This Row],[Desc_imovel_numeros]],3,FIND("'",ImoveisBB[[#This Row],[Desc_imovel_numeros]],3)-3),".",","))</f>
        <v>299.45</v>
      </c>
      <c r="O2797" s="6" t="str">
        <f>LOOKUP(ImoveisBB[[#This Row],[Area1]],Table25[Faixa],Table25[NomeFaixa])</f>
        <v>G. 200m2 - 500m2</v>
      </c>
      <c r="P2797" s="6" t="str">
        <f>IF(ISNUMBER( SEARCH("Desocupado", ImoveisBB[[#This Row],[status_imovel]] ) ), "DESOcupado", "OCUpado")</f>
        <v>OCUpado</v>
      </c>
      <c r="Q2797" s="6" t="str">
        <f>IF(ISNUMBER( SEARCH("Venda", ImoveisBB[[#This Row],[status_imovel]] ) ), "Venda Direta", "Leilão")</f>
        <v>Venda Direta</v>
      </c>
    </row>
    <row r="2798" spans="1:17" x14ac:dyDescent="0.25">
      <c r="A2798">
        <v>2797</v>
      </c>
      <c r="B2798" s="1" t="s">
        <v>2806</v>
      </c>
      <c r="C2798" t="s">
        <v>3463</v>
      </c>
      <c r="D2798" t="s">
        <v>7007</v>
      </c>
      <c r="E2798" s="7">
        <v>44455</v>
      </c>
      <c r="F2798">
        <v>40</v>
      </c>
      <c r="G2798" t="s">
        <v>7797</v>
      </c>
      <c r="H2798" t="s">
        <v>7950</v>
      </c>
      <c r="I2798" t="s">
        <v>10755</v>
      </c>
      <c r="J2798" t="s">
        <v>14192</v>
      </c>
      <c r="K2798" t="s">
        <v>17631</v>
      </c>
      <c r="L2798" t="str">
        <f>LOOKUP(ImoveisBB[[#This Row],[Vlr_venda_imovel]],Table2[Faixa],Table2[NomeFaixa])</f>
        <v>D. 35k - 50k</v>
      </c>
      <c r="M2798" t="str">
        <f>LOOKUP(ImoveisBB[[#This Row],[Desc%]],Table24[Faixa],Table24[NomeFaixa])</f>
        <v>E. 40% - 50%</v>
      </c>
      <c r="N2798">
        <f>VALUE(SUBSTITUTE(MID(ImoveisBB[[#This Row],[Desc_imovel_numeros]],3,FIND("'",ImoveisBB[[#This Row],[Desc_imovel_numeros]],3)-3),".",","))</f>
        <v>79.95</v>
      </c>
      <c r="O2798" s="6" t="str">
        <f>LOOKUP(ImoveisBB[[#This Row],[Area1]],Table25[Faixa],Table25[NomeFaixa])</f>
        <v>D. 75m2 - 100m2</v>
      </c>
      <c r="P2798" s="6" t="str">
        <f>IF(ISNUMBER( SEARCH("Desocupado", ImoveisBB[[#This Row],[status_imovel]] ) ), "DESOcupado", "OCUpado")</f>
        <v>OCUpado</v>
      </c>
      <c r="Q2798" s="6" t="str">
        <f>IF(ISNUMBER( SEARCH("Venda", ImoveisBB[[#This Row],[status_imovel]] ) ), "Venda Direta", "Leilão")</f>
        <v>Leilão</v>
      </c>
    </row>
    <row r="2799" spans="1:17" x14ac:dyDescent="0.25">
      <c r="A2799">
        <v>2798</v>
      </c>
      <c r="B2799" s="1" t="s">
        <v>2807</v>
      </c>
      <c r="C2799" t="s">
        <v>3463</v>
      </c>
      <c r="D2799" t="s">
        <v>7008</v>
      </c>
      <c r="E2799" s="7">
        <v>34577</v>
      </c>
      <c r="F2799">
        <v>52</v>
      </c>
      <c r="G2799" t="s">
        <v>7797</v>
      </c>
      <c r="H2799" t="s">
        <v>7950</v>
      </c>
      <c r="I2799" t="s">
        <v>10756</v>
      </c>
      <c r="J2799" t="s">
        <v>14193</v>
      </c>
      <c r="K2799" t="s">
        <v>17632</v>
      </c>
      <c r="L2799" t="str">
        <f>LOOKUP(ImoveisBB[[#This Row],[Vlr_venda_imovel]],Table2[Faixa],Table2[NomeFaixa])</f>
        <v>C. 25k - 35k</v>
      </c>
      <c r="M2799" t="str">
        <f>LOOKUP(ImoveisBB[[#This Row],[Desc%]],Table24[Faixa],Table24[NomeFaixa])</f>
        <v>F. 50% - 60%</v>
      </c>
      <c r="N2799">
        <f>VALUE(SUBSTITUTE(MID(ImoveisBB[[#This Row],[Desc_imovel_numeros]],3,FIND("'",ImoveisBB[[#This Row],[Desc_imovel_numeros]],3)-3),".",","))</f>
        <v>69.05</v>
      </c>
      <c r="O2799" s="6" t="str">
        <f>LOOKUP(ImoveisBB[[#This Row],[Area1]],Table25[Faixa],Table25[NomeFaixa])</f>
        <v>C. 50m2 - 75m2</v>
      </c>
      <c r="P2799" s="6" t="str">
        <f>IF(ISNUMBER( SEARCH("Desocupado", ImoveisBB[[#This Row],[status_imovel]] ) ), "DESOcupado", "OCUpado")</f>
        <v>OCUpado</v>
      </c>
      <c r="Q2799" s="6" t="str">
        <f>IF(ISNUMBER( SEARCH("Venda", ImoveisBB[[#This Row],[status_imovel]] ) ), "Venda Direta", "Leilão")</f>
        <v>Leilão</v>
      </c>
    </row>
    <row r="2800" spans="1:17" x14ac:dyDescent="0.25">
      <c r="A2800">
        <v>2799</v>
      </c>
      <c r="B2800" s="1" t="s">
        <v>2808</v>
      </c>
      <c r="C2800" t="s">
        <v>3463</v>
      </c>
      <c r="D2800" t="s">
        <v>7009</v>
      </c>
      <c r="E2800" s="7">
        <v>61484</v>
      </c>
      <c r="F2800">
        <v>50</v>
      </c>
      <c r="G2800" t="s">
        <v>7732</v>
      </c>
      <c r="H2800" t="s">
        <v>7937</v>
      </c>
      <c r="I2800" t="s">
        <v>10757</v>
      </c>
      <c r="J2800" t="s">
        <v>14194</v>
      </c>
      <c r="K2800" t="s">
        <v>17633</v>
      </c>
      <c r="L2800" t="str">
        <f>LOOKUP(ImoveisBB[[#This Row],[Vlr_venda_imovel]],Table2[Faixa],Table2[NomeFaixa])</f>
        <v>E. 50k - 65k</v>
      </c>
      <c r="M2800" t="str">
        <f>LOOKUP(ImoveisBB[[#This Row],[Desc%]],Table24[Faixa],Table24[NomeFaixa])</f>
        <v>F. 50% - 60%</v>
      </c>
      <c r="N2800">
        <f>VALUE(SUBSTITUTE(MID(ImoveisBB[[#This Row],[Desc_imovel_numeros]],3,FIND("'",ImoveisBB[[#This Row],[Desc_imovel_numeros]],3)-3),".",","))</f>
        <v>180</v>
      </c>
      <c r="O2800" s="6" t="str">
        <f>LOOKUP(ImoveisBB[[#This Row],[Area1]],Table25[Faixa],Table25[NomeFaixa])</f>
        <v>F. 150m2 - 200m2</v>
      </c>
      <c r="P2800" s="6" t="str">
        <f>IF(ISNUMBER( SEARCH("Desocupado", ImoveisBB[[#This Row],[status_imovel]] ) ), "DESOcupado", "OCUpado")</f>
        <v>OCUpado</v>
      </c>
      <c r="Q2800" s="6" t="str">
        <f>IF(ISNUMBER( SEARCH("Venda", ImoveisBB[[#This Row],[status_imovel]] ) ), "Venda Direta", "Leilão")</f>
        <v>Venda Direta</v>
      </c>
    </row>
    <row r="2801" spans="1:17" x14ac:dyDescent="0.25">
      <c r="A2801">
        <v>2800</v>
      </c>
      <c r="B2801" s="1" t="s">
        <v>2809</v>
      </c>
      <c r="C2801" t="s">
        <v>3463</v>
      </c>
      <c r="D2801" t="s">
        <v>7010</v>
      </c>
      <c r="E2801" s="7">
        <v>42154</v>
      </c>
      <c r="F2801">
        <v>44</v>
      </c>
      <c r="G2801" t="s">
        <v>7797</v>
      </c>
      <c r="H2801" t="s">
        <v>7950</v>
      </c>
      <c r="I2801" t="s">
        <v>10758</v>
      </c>
      <c r="J2801" t="s">
        <v>14195</v>
      </c>
      <c r="K2801" t="s">
        <v>17634</v>
      </c>
      <c r="L2801" t="str">
        <f>LOOKUP(ImoveisBB[[#This Row],[Vlr_venda_imovel]],Table2[Faixa],Table2[NomeFaixa])</f>
        <v>D. 35k - 50k</v>
      </c>
      <c r="M2801" t="str">
        <f>LOOKUP(ImoveisBB[[#This Row],[Desc%]],Table24[Faixa],Table24[NomeFaixa])</f>
        <v>E. 40% - 50%</v>
      </c>
      <c r="N2801">
        <f>VALUE(SUBSTITUTE(MID(ImoveisBB[[#This Row],[Desc_imovel_numeros]],3,FIND("'",ImoveisBB[[#This Row],[Desc_imovel_numeros]],3)-3),".",","))</f>
        <v>90</v>
      </c>
      <c r="O2801" s="6" t="str">
        <f>LOOKUP(ImoveisBB[[#This Row],[Area1]],Table25[Faixa],Table25[NomeFaixa])</f>
        <v>D. 75m2 - 100m2</v>
      </c>
      <c r="P2801" s="6" t="str">
        <f>IF(ISNUMBER( SEARCH("Desocupado", ImoveisBB[[#This Row],[status_imovel]] ) ), "DESOcupado", "OCUpado")</f>
        <v>OCUpado</v>
      </c>
      <c r="Q2801" s="6" t="str">
        <f>IF(ISNUMBER( SEARCH("Venda", ImoveisBB[[#This Row],[status_imovel]] ) ), "Venda Direta", "Leilão")</f>
        <v>Leilão</v>
      </c>
    </row>
    <row r="2802" spans="1:17" x14ac:dyDescent="0.25">
      <c r="A2802">
        <v>2801</v>
      </c>
      <c r="B2802" s="1" t="s">
        <v>2810</v>
      </c>
      <c r="C2802" t="s">
        <v>3451</v>
      </c>
      <c r="D2802" t="s">
        <v>7011</v>
      </c>
      <c r="E2802" s="7">
        <v>50882</v>
      </c>
      <c r="F2802">
        <v>46</v>
      </c>
      <c r="G2802" t="s">
        <v>7748</v>
      </c>
      <c r="H2802" t="s">
        <v>7937</v>
      </c>
      <c r="I2802" t="s">
        <v>10759</v>
      </c>
      <c r="J2802" t="s">
        <v>14196</v>
      </c>
      <c r="K2802" t="s">
        <v>17635</v>
      </c>
      <c r="L2802" t="str">
        <f>LOOKUP(ImoveisBB[[#This Row],[Vlr_venda_imovel]],Table2[Faixa],Table2[NomeFaixa])</f>
        <v>E. 50k - 65k</v>
      </c>
      <c r="M2802" t="str">
        <f>LOOKUP(ImoveisBB[[#This Row],[Desc%]],Table24[Faixa],Table24[NomeFaixa])</f>
        <v>E. 40% - 50%</v>
      </c>
      <c r="N2802">
        <f>VALUE(SUBSTITUTE(MID(ImoveisBB[[#This Row],[Desc_imovel_numeros]],3,FIND("'",ImoveisBB[[#This Row],[Desc_imovel_numeros]],3)-3),".",","))</f>
        <v>250</v>
      </c>
      <c r="O2802" s="6" t="str">
        <f>LOOKUP(ImoveisBB[[#This Row],[Area1]],Table25[Faixa],Table25[NomeFaixa])</f>
        <v>G. 200m2 - 500m2</v>
      </c>
      <c r="P2802" s="6" t="str">
        <f>IF(ISNUMBER( SEARCH("Desocupado", ImoveisBB[[#This Row],[status_imovel]] ) ), "DESOcupado", "OCUpado")</f>
        <v>OCUpado</v>
      </c>
      <c r="Q2802" s="6" t="str">
        <f>IF(ISNUMBER( SEARCH("Venda", ImoveisBB[[#This Row],[status_imovel]] ) ), "Venda Direta", "Leilão")</f>
        <v>Venda Direta</v>
      </c>
    </row>
    <row r="2803" spans="1:17" x14ac:dyDescent="0.25">
      <c r="A2803">
        <v>2802</v>
      </c>
      <c r="B2803" s="1" t="s">
        <v>2811</v>
      </c>
      <c r="C2803" t="s">
        <v>3489</v>
      </c>
      <c r="D2803" t="s">
        <v>7012</v>
      </c>
      <c r="E2803" s="7">
        <v>63156</v>
      </c>
      <c r="F2803">
        <v>45</v>
      </c>
      <c r="G2803" t="s">
        <v>7750</v>
      </c>
      <c r="H2803" t="s">
        <v>7942</v>
      </c>
      <c r="I2803" t="s">
        <v>10760</v>
      </c>
      <c r="J2803" t="s">
        <v>14197</v>
      </c>
      <c r="K2803" t="s">
        <v>17636</v>
      </c>
      <c r="L2803" t="str">
        <f>LOOKUP(ImoveisBB[[#This Row],[Vlr_venda_imovel]],Table2[Faixa],Table2[NomeFaixa])</f>
        <v>E. 50k - 65k</v>
      </c>
      <c r="M2803" t="str">
        <f>LOOKUP(ImoveisBB[[#This Row],[Desc%]],Table24[Faixa],Table24[NomeFaixa])</f>
        <v>E. 40% - 50%</v>
      </c>
      <c r="N2803">
        <f>VALUE(SUBSTITUTE(MID(ImoveisBB[[#This Row],[Desc_imovel_numeros]],3,FIND("'",ImoveisBB[[#This Row],[Desc_imovel_numeros]],3)-3),".",","))</f>
        <v>150</v>
      </c>
      <c r="O2803" s="6" t="str">
        <f>LOOKUP(ImoveisBB[[#This Row],[Area1]],Table25[Faixa],Table25[NomeFaixa])</f>
        <v>F. 150m2 - 200m2</v>
      </c>
      <c r="P2803" s="6" t="str">
        <f>IF(ISNUMBER( SEARCH("Desocupado", ImoveisBB[[#This Row],[status_imovel]] ) ), "DESOcupado", "OCUpado")</f>
        <v>OCUpado</v>
      </c>
      <c r="Q2803" s="6" t="str">
        <f>IF(ISNUMBER( SEARCH("Venda", ImoveisBB[[#This Row],[status_imovel]] ) ), "Venda Direta", "Leilão")</f>
        <v>Leilão</v>
      </c>
    </row>
    <row r="2804" spans="1:17" x14ac:dyDescent="0.25">
      <c r="A2804">
        <v>2803</v>
      </c>
      <c r="B2804" s="1" t="s">
        <v>2812</v>
      </c>
      <c r="C2804" t="s">
        <v>3463</v>
      </c>
      <c r="D2804" t="s">
        <v>7013</v>
      </c>
      <c r="E2804" s="7">
        <v>60730</v>
      </c>
      <c r="F2804">
        <v>50</v>
      </c>
      <c r="G2804" t="s">
        <v>7750</v>
      </c>
      <c r="H2804" t="s">
        <v>7942</v>
      </c>
      <c r="I2804" t="s">
        <v>10761</v>
      </c>
      <c r="J2804" t="s">
        <v>14198</v>
      </c>
      <c r="K2804" t="s">
        <v>17637</v>
      </c>
      <c r="L2804" t="str">
        <f>LOOKUP(ImoveisBB[[#This Row],[Vlr_venda_imovel]],Table2[Faixa],Table2[NomeFaixa])</f>
        <v>E. 50k - 65k</v>
      </c>
      <c r="M2804" t="str">
        <f>LOOKUP(ImoveisBB[[#This Row],[Desc%]],Table24[Faixa],Table24[NomeFaixa])</f>
        <v>F. 50% - 60%</v>
      </c>
      <c r="N2804">
        <f>VALUE(SUBSTITUTE(MID(ImoveisBB[[#This Row],[Desc_imovel_numeros]],3,FIND("'",ImoveisBB[[#This Row],[Desc_imovel_numeros]],3)-3),".",","))</f>
        <v>120</v>
      </c>
      <c r="O2804" s="6" t="str">
        <f>LOOKUP(ImoveisBB[[#This Row],[Area1]],Table25[Faixa],Table25[NomeFaixa])</f>
        <v>E. 100m2 - 150m2</v>
      </c>
      <c r="P2804" s="6" t="str">
        <f>IF(ISNUMBER( SEARCH("Desocupado", ImoveisBB[[#This Row],[status_imovel]] ) ), "DESOcupado", "OCUpado")</f>
        <v>OCUpado</v>
      </c>
      <c r="Q2804" s="6" t="str">
        <f>IF(ISNUMBER( SEARCH("Venda", ImoveisBB[[#This Row],[status_imovel]] ) ), "Venda Direta", "Leilão")</f>
        <v>Leilão</v>
      </c>
    </row>
    <row r="2805" spans="1:17" x14ac:dyDescent="0.25">
      <c r="A2805">
        <v>2804</v>
      </c>
      <c r="B2805" s="1" t="s">
        <v>2813</v>
      </c>
      <c r="C2805" t="s">
        <v>3463</v>
      </c>
      <c r="D2805" t="s">
        <v>7014</v>
      </c>
      <c r="E2805" s="7">
        <v>43779</v>
      </c>
      <c r="F2805">
        <v>49</v>
      </c>
      <c r="G2805" t="s">
        <v>7797</v>
      </c>
      <c r="H2805" t="s">
        <v>7950</v>
      </c>
      <c r="I2805" t="s">
        <v>10762</v>
      </c>
      <c r="J2805" t="s">
        <v>14199</v>
      </c>
      <c r="K2805" t="s">
        <v>17638</v>
      </c>
      <c r="L2805" t="str">
        <f>LOOKUP(ImoveisBB[[#This Row],[Vlr_venda_imovel]],Table2[Faixa],Table2[NomeFaixa])</f>
        <v>D. 35k - 50k</v>
      </c>
      <c r="M2805" t="str">
        <f>LOOKUP(ImoveisBB[[#This Row],[Desc%]],Table24[Faixa],Table24[NomeFaixa])</f>
        <v>E. 40% - 50%</v>
      </c>
      <c r="N2805">
        <f>VALUE(SUBSTITUTE(MID(ImoveisBB[[#This Row],[Desc_imovel_numeros]],3,FIND("'",ImoveisBB[[#This Row],[Desc_imovel_numeros]],3)-3),".",","))</f>
        <v>95.8</v>
      </c>
      <c r="O2805" s="6" t="str">
        <f>LOOKUP(ImoveisBB[[#This Row],[Area1]],Table25[Faixa],Table25[NomeFaixa])</f>
        <v>D. 75m2 - 100m2</v>
      </c>
      <c r="P2805" s="6" t="str">
        <f>IF(ISNUMBER( SEARCH("Desocupado", ImoveisBB[[#This Row],[status_imovel]] ) ), "DESOcupado", "OCUpado")</f>
        <v>OCUpado</v>
      </c>
      <c r="Q2805" s="6" t="str">
        <f>IF(ISNUMBER( SEARCH("Venda", ImoveisBB[[#This Row],[status_imovel]] ) ), "Venda Direta", "Leilão")</f>
        <v>Leilão</v>
      </c>
    </row>
    <row r="2806" spans="1:17" x14ac:dyDescent="0.25">
      <c r="A2806">
        <v>2805</v>
      </c>
      <c r="B2806" s="1" t="s">
        <v>2814</v>
      </c>
      <c r="C2806" t="s">
        <v>3478</v>
      </c>
      <c r="D2806" t="s">
        <v>7015</v>
      </c>
      <c r="E2806" s="7">
        <v>32007</v>
      </c>
      <c r="F2806">
        <v>51</v>
      </c>
      <c r="G2806" t="s">
        <v>7797</v>
      </c>
      <c r="H2806" t="s">
        <v>7950</v>
      </c>
      <c r="I2806" t="s">
        <v>10763</v>
      </c>
      <c r="J2806" t="s">
        <v>14200</v>
      </c>
      <c r="K2806" t="s">
        <v>17639</v>
      </c>
      <c r="L2806" t="str">
        <f>LOOKUP(ImoveisBB[[#This Row],[Vlr_venda_imovel]],Table2[Faixa],Table2[NomeFaixa])</f>
        <v>C. 25k - 35k</v>
      </c>
      <c r="M2806" t="str">
        <f>LOOKUP(ImoveisBB[[#This Row],[Desc%]],Table24[Faixa],Table24[NomeFaixa])</f>
        <v>F. 50% - 60%</v>
      </c>
      <c r="N2806">
        <f>VALUE(SUBSTITUTE(MID(ImoveisBB[[#This Row],[Desc_imovel_numeros]],3,FIND("'",ImoveisBB[[#This Row],[Desc_imovel_numeros]],3)-3),".",","))</f>
        <v>95.12</v>
      </c>
      <c r="O2806" s="6" t="str">
        <f>LOOKUP(ImoveisBB[[#This Row],[Area1]],Table25[Faixa],Table25[NomeFaixa])</f>
        <v>D. 75m2 - 100m2</v>
      </c>
      <c r="P2806" s="6" t="str">
        <f>IF(ISNUMBER( SEARCH("Desocupado", ImoveisBB[[#This Row],[status_imovel]] ) ), "DESOcupado", "OCUpado")</f>
        <v>OCUpado</v>
      </c>
      <c r="Q2806" s="6" t="str">
        <f>IF(ISNUMBER( SEARCH("Venda", ImoveisBB[[#This Row],[status_imovel]] ) ), "Venda Direta", "Leilão")</f>
        <v>Leilão</v>
      </c>
    </row>
    <row r="2807" spans="1:17" x14ac:dyDescent="0.25">
      <c r="A2807">
        <v>2806</v>
      </c>
      <c r="B2807" s="1" t="s">
        <v>2815</v>
      </c>
      <c r="C2807" t="s">
        <v>4148</v>
      </c>
      <c r="D2807" t="s">
        <v>7016</v>
      </c>
      <c r="E2807" s="7">
        <v>68047</v>
      </c>
      <c r="F2807">
        <v>47</v>
      </c>
      <c r="G2807" t="s">
        <v>7748</v>
      </c>
      <c r="H2807" t="s">
        <v>7937</v>
      </c>
      <c r="I2807" t="s">
        <v>10764</v>
      </c>
      <c r="J2807" t="s">
        <v>14201</v>
      </c>
      <c r="K2807" t="s">
        <v>17640</v>
      </c>
      <c r="L2807" t="str">
        <f>LOOKUP(ImoveisBB[[#This Row],[Vlr_venda_imovel]],Table2[Faixa],Table2[NomeFaixa])</f>
        <v>F. 65k - 80k</v>
      </c>
      <c r="M2807" t="str">
        <f>LOOKUP(ImoveisBB[[#This Row],[Desc%]],Table24[Faixa],Table24[NomeFaixa])</f>
        <v>E. 40% - 50%</v>
      </c>
      <c r="N2807">
        <f>VALUE(SUBSTITUTE(MID(ImoveisBB[[#This Row],[Desc_imovel_numeros]],3,FIND("'",ImoveisBB[[#This Row],[Desc_imovel_numeros]],3)-3),".",","))</f>
        <v>321.79000000000002</v>
      </c>
      <c r="O2807" s="6" t="str">
        <f>LOOKUP(ImoveisBB[[#This Row],[Area1]],Table25[Faixa],Table25[NomeFaixa])</f>
        <v>G. 200m2 - 500m2</v>
      </c>
      <c r="P2807" s="6" t="str">
        <f>IF(ISNUMBER( SEARCH("Desocupado", ImoveisBB[[#This Row],[status_imovel]] ) ), "DESOcupado", "OCUpado")</f>
        <v>OCUpado</v>
      </c>
      <c r="Q2807" s="6" t="str">
        <f>IF(ISNUMBER( SEARCH("Venda", ImoveisBB[[#This Row],[status_imovel]] ) ), "Venda Direta", "Leilão")</f>
        <v>Venda Direta</v>
      </c>
    </row>
    <row r="2808" spans="1:17" x14ac:dyDescent="0.25">
      <c r="A2808">
        <v>2807</v>
      </c>
      <c r="B2808" s="1" t="s">
        <v>2816</v>
      </c>
      <c r="C2808" t="s">
        <v>3756</v>
      </c>
      <c r="D2808" t="s">
        <v>7017</v>
      </c>
      <c r="E2808" s="7">
        <v>54351</v>
      </c>
      <c r="F2808">
        <v>38</v>
      </c>
      <c r="G2808" t="s">
        <v>7748</v>
      </c>
      <c r="H2808" t="s">
        <v>7937</v>
      </c>
      <c r="I2808" t="s">
        <v>10765</v>
      </c>
      <c r="J2808" t="s">
        <v>14202</v>
      </c>
      <c r="K2808" t="s">
        <v>17641</v>
      </c>
      <c r="L2808" t="str">
        <f>LOOKUP(ImoveisBB[[#This Row],[Vlr_venda_imovel]],Table2[Faixa],Table2[NomeFaixa])</f>
        <v>E. 50k - 65k</v>
      </c>
      <c r="M2808" t="str">
        <f>LOOKUP(ImoveisBB[[#This Row],[Desc%]],Table24[Faixa],Table24[NomeFaixa])</f>
        <v>D. 30% - 40%</v>
      </c>
      <c r="N2808">
        <f>VALUE(SUBSTITUTE(MID(ImoveisBB[[#This Row],[Desc_imovel_numeros]],3,FIND("'",ImoveisBB[[#This Row],[Desc_imovel_numeros]],3)-3),".",","))</f>
        <v>67.81</v>
      </c>
      <c r="O2808" s="6" t="str">
        <f>LOOKUP(ImoveisBB[[#This Row],[Area1]],Table25[Faixa],Table25[NomeFaixa])</f>
        <v>C. 50m2 - 75m2</v>
      </c>
      <c r="P2808" s="6" t="str">
        <f>IF(ISNUMBER( SEARCH("Desocupado", ImoveisBB[[#This Row],[status_imovel]] ) ), "DESOcupado", "OCUpado")</f>
        <v>OCUpado</v>
      </c>
      <c r="Q2808" s="6" t="str">
        <f>IF(ISNUMBER( SEARCH("Venda", ImoveisBB[[#This Row],[status_imovel]] ) ), "Venda Direta", "Leilão")</f>
        <v>Leilão</v>
      </c>
    </row>
    <row r="2809" spans="1:17" x14ac:dyDescent="0.25">
      <c r="A2809">
        <v>2808</v>
      </c>
      <c r="B2809" s="1" t="s">
        <v>2817</v>
      </c>
      <c r="C2809" t="s">
        <v>3800</v>
      </c>
      <c r="D2809" t="s">
        <v>7018</v>
      </c>
      <c r="E2809" s="7">
        <v>58877</v>
      </c>
      <c r="F2809">
        <v>48</v>
      </c>
      <c r="G2809" t="s">
        <v>7748</v>
      </c>
      <c r="H2809" t="s">
        <v>7937</v>
      </c>
      <c r="I2809" t="s">
        <v>10766</v>
      </c>
      <c r="J2809" t="s">
        <v>14203</v>
      </c>
      <c r="K2809" t="s">
        <v>17642</v>
      </c>
      <c r="L2809" t="str">
        <f>LOOKUP(ImoveisBB[[#This Row],[Vlr_venda_imovel]],Table2[Faixa],Table2[NomeFaixa])</f>
        <v>E. 50k - 65k</v>
      </c>
      <c r="M2809" t="str">
        <f>LOOKUP(ImoveisBB[[#This Row],[Desc%]],Table24[Faixa],Table24[NomeFaixa])</f>
        <v>E. 40% - 50%</v>
      </c>
      <c r="N2809">
        <f>VALUE(SUBSTITUTE(MID(ImoveisBB[[#This Row],[Desc_imovel_numeros]],3,FIND("'",ImoveisBB[[#This Row],[Desc_imovel_numeros]],3)-3),".",","))</f>
        <v>178</v>
      </c>
      <c r="O2809" s="6" t="str">
        <f>LOOKUP(ImoveisBB[[#This Row],[Area1]],Table25[Faixa],Table25[NomeFaixa])</f>
        <v>F. 150m2 - 200m2</v>
      </c>
      <c r="P2809" s="6" t="str">
        <f>IF(ISNUMBER( SEARCH("Desocupado", ImoveisBB[[#This Row],[status_imovel]] ) ), "DESOcupado", "OCUpado")</f>
        <v>OCUpado</v>
      </c>
      <c r="Q2809" s="6" t="str">
        <f>IF(ISNUMBER( SEARCH("Venda", ImoveisBB[[#This Row],[status_imovel]] ) ), "Venda Direta", "Leilão")</f>
        <v>Venda Direta</v>
      </c>
    </row>
    <row r="2810" spans="1:17" x14ac:dyDescent="0.25">
      <c r="A2810">
        <v>2809</v>
      </c>
      <c r="B2810" s="1" t="s">
        <v>2818</v>
      </c>
      <c r="C2810" t="s">
        <v>4003</v>
      </c>
      <c r="D2810" t="s">
        <v>7019</v>
      </c>
      <c r="E2810" s="7">
        <v>59632</v>
      </c>
      <c r="F2810">
        <v>37</v>
      </c>
      <c r="G2810" t="s">
        <v>7723</v>
      </c>
      <c r="H2810" t="s">
        <v>7937</v>
      </c>
      <c r="I2810" t="s">
        <v>10767</v>
      </c>
      <c r="J2810" t="s">
        <v>14204</v>
      </c>
      <c r="K2810" t="s">
        <v>17643</v>
      </c>
      <c r="L2810" t="str">
        <f>LOOKUP(ImoveisBB[[#This Row],[Vlr_venda_imovel]],Table2[Faixa],Table2[NomeFaixa])</f>
        <v>E. 50k - 65k</v>
      </c>
      <c r="M2810" t="str">
        <f>LOOKUP(ImoveisBB[[#This Row],[Desc%]],Table24[Faixa],Table24[NomeFaixa])</f>
        <v>D. 30% - 40%</v>
      </c>
      <c r="N2810">
        <f>VALUE(SUBSTITUTE(MID(ImoveisBB[[#This Row],[Desc_imovel_numeros]],3,FIND("'",ImoveisBB[[#This Row],[Desc_imovel_numeros]],3)-3),".",","))</f>
        <v>203.33</v>
      </c>
      <c r="O2810" s="6" t="str">
        <f>LOOKUP(ImoveisBB[[#This Row],[Area1]],Table25[Faixa],Table25[NomeFaixa])</f>
        <v>G. 200m2 - 500m2</v>
      </c>
      <c r="P2810" s="6" t="str">
        <f>IF(ISNUMBER( SEARCH("Desocupado", ImoveisBB[[#This Row],[status_imovel]] ) ), "DESOcupado", "OCUpado")</f>
        <v>OCUpado</v>
      </c>
      <c r="Q2810" s="6" t="str">
        <f>IF(ISNUMBER( SEARCH("Venda", ImoveisBB[[#This Row],[status_imovel]] ) ), "Venda Direta", "Leilão")</f>
        <v>Leilão</v>
      </c>
    </row>
    <row r="2811" spans="1:17" x14ac:dyDescent="0.25">
      <c r="A2811">
        <v>2810</v>
      </c>
      <c r="B2811" s="1" t="s">
        <v>2819</v>
      </c>
      <c r="C2811" t="s">
        <v>3463</v>
      </c>
      <c r="D2811" t="s">
        <v>7020</v>
      </c>
      <c r="E2811" s="7">
        <v>55308</v>
      </c>
      <c r="F2811">
        <v>48</v>
      </c>
      <c r="G2811" t="s">
        <v>7750</v>
      </c>
      <c r="H2811" t="s">
        <v>7942</v>
      </c>
      <c r="I2811" t="s">
        <v>10768</v>
      </c>
      <c r="J2811" t="s">
        <v>14205</v>
      </c>
      <c r="K2811" t="s">
        <v>17644</v>
      </c>
      <c r="L2811" t="str">
        <f>LOOKUP(ImoveisBB[[#This Row],[Vlr_venda_imovel]],Table2[Faixa],Table2[NomeFaixa])</f>
        <v>E. 50k - 65k</v>
      </c>
      <c r="M2811" t="str">
        <f>LOOKUP(ImoveisBB[[#This Row],[Desc%]],Table24[Faixa],Table24[NomeFaixa])</f>
        <v>E. 40% - 50%</v>
      </c>
      <c r="N2811">
        <f>VALUE(SUBSTITUTE(MID(ImoveisBB[[#This Row],[Desc_imovel_numeros]],3,FIND("'",ImoveisBB[[#This Row],[Desc_imovel_numeros]],3)-3),".",","))</f>
        <v>225</v>
      </c>
      <c r="O2811" s="6" t="str">
        <f>LOOKUP(ImoveisBB[[#This Row],[Area1]],Table25[Faixa],Table25[NomeFaixa])</f>
        <v>G. 200m2 - 500m2</v>
      </c>
      <c r="P2811" s="6" t="str">
        <f>IF(ISNUMBER( SEARCH("Desocupado", ImoveisBB[[#This Row],[status_imovel]] ) ), "DESOcupado", "OCUpado")</f>
        <v>OCUpado</v>
      </c>
      <c r="Q2811" s="6" t="str">
        <f>IF(ISNUMBER( SEARCH("Venda", ImoveisBB[[#This Row],[status_imovel]] ) ), "Venda Direta", "Leilão")</f>
        <v>Leilão</v>
      </c>
    </row>
    <row r="2812" spans="1:17" x14ac:dyDescent="0.25">
      <c r="A2812">
        <v>2811</v>
      </c>
      <c r="B2812" s="1" t="s">
        <v>2820</v>
      </c>
      <c r="C2812" t="s">
        <v>3463</v>
      </c>
      <c r="D2812" t="s">
        <v>7021</v>
      </c>
      <c r="E2812" s="7">
        <v>59769</v>
      </c>
      <c r="F2812">
        <v>47</v>
      </c>
      <c r="G2812" t="s">
        <v>7750</v>
      </c>
      <c r="H2812" t="s">
        <v>7942</v>
      </c>
      <c r="I2812" t="s">
        <v>10769</v>
      </c>
      <c r="J2812" t="s">
        <v>14206</v>
      </c>
      <c r="K2812" t="s">
        <v>17645</v>
      </c>
      <c r="L2812" t="str">
        <f>LOOKUP(ImoveisBB[[#This Row],[Vlr_venda_imovel]],Table2[Faixa],Table2[NomeFaixa])</f>
        <v>E. 50k - 65k</v>
      </c>
      <c r="M2812" t="str">
        <f>LOOKUP(ImoveisBB[[#This Row],[Desc%]],Table24[Faixa],Table24[NomeFaixa])</f>
        <v>E. 40% - 50%</v>
      </c>
      <c r="N2812">
        <f>VALUE(SUBSTITUTE(MID(ImoveisBB[[#This Row],[Desc_imovel_numeros]],3,FIND("'",ImoveisBB[[#This Row],[Desc_imovel_numeros]],3)-3),".",","))</f>
        <v>225</v>
      </c>
      <c r="O2812" s="6" t="str">
        <f>LOOKUP(ImoveisBB[[#This Row],[Area1]],Table25[Faixa],Table25[NomeFaixa])</f>
        <v>G. 200m2 - 500m2</v>
      </c>
      <c r="P2812" s="6" t="str">
        <f>IF(ISNUMBER( SEARCH("Desocupado", ImoveisBB[[#This Row],[status_imovel]] ) ), "DESOcupado", "OCUpado")</f>
        <v>OCUpado</v>
      </c>
      <c r="Q2812" s="6" t="str">
        <f>IF(ISNUMBER( SEARCH("Venda", ImoveisBB[[#This Row],[status_imovel]] ) ), "Venda Direta", "Leilão")</f>
        <v>Leilão</v>
      </c>
    </row>
    <row r="2813" spans="1:17" x14ac:dyDescent="0.25">
      <c r="A2813">
        <v>2812</v>
      </c>
      <c r="B2813" s="1" t="s">
        <v>2821</v>
      </c>
      <c r="C2813" t="s">
        <v>3463</v>
      </c>
      <c r="D2813" t="s">
        <v>7022</v>
      </c>
      <c r="E2813" s="7">
        <v>51491</v>
      </c>
      <c r="F2813">
        <v>50</v>
      </c>
      <c r="G2813" t="s">
        <v>7795</v>
      </c>
      <c r="H2813" t="s">
        <v>7946</v>
      </c>
      <c r="I2813" t="s">
        <v>10770</v>
      </c>
      <c r="J2813" t="s">
        <v>14207</v>
      </c>
      <c r="K2813" t="s">
        <v>17646</v>
      </c>
      <c r="L2813" t="str">
        <f>LOOKUP(ImoveisBB[[#This Row],[Vlr_venda_imovel]],Table2[Faixa],Table2[NomeFaixa])</f>
        <v>E. 50k - 65k</v>
      </c>
      <c r="M2813" t="str">
        <f>LOOKUP(ImoveisBB[[#This Row],[Desc%]],Table24[Faixa],Table24[NomeFaixa])</f>
        <v>F. 50% - 60%</v>
      </c>
      <c r="N2813">
        <f>VALUE(SUBSTITUTE(MID(ImoveisBB[[#This Row],[Desc_imovel_numeros]],3,FIND("'",ImoveisBB[[#This Row],[Desc_imovel_numeros]],3)-3),".",","))</f>
        <v>195.25</v>
      </c>
      <c r="O2813" s="6" t="str">
        <f>LOOKUP(ImoveisBB[[#This Row],[Area1]],Table25[Faixa],Table25[NomeFaixa])</f>
        <v>F. 150m2 - 200m2</v>
      </c>
      <c r="P2813" s="6" t="str">
        <f>IF(ISNUMBER( SEARCH("Desocupado", ImoveisBB[[#This Row],[status_imovel]] ) ), "DESOcupado", "OCUpado")</f>
        <v>OCUpado</v>
      </c>
      <c r="Q2813" s="6" t="str">
        <f>IF(ISNUMBER( SEARCH("Venda", ImoveisBB[[#This Row],[status_imovel]] ) ), "Venda Direta", "Leilão")</f>
        <v>Venda Direta</v>
      </c>
    </row>
    <row r="2814" spans="1:17" x14ac:dyDescent="0.25">
      <c r="A2814">
        <v>2813</v>
      </c>
      <c r="B2814" s="1" t="s">
        <v>2822</v>
      </c>
      <c r="C2814" t="s">
        <v>3463</v>
      </c>
      <c r="D2814" t="s">
        <v>7023</v>
      </c>
      <c r="E2814" s="7">
        <v>53319</v>
      </c>
      <c r="F2814">
        <v>34</v>
      </c>
      <c r="G2814" t="s">
        <v>7795</v>
      </c>
      <c r="H2814" t="s">
        <v>7946</v>
      </c>
      <c r="I2814" t="s">
        <v>10771</v>
      </c>
      <c r="J2814" t="s">
        <v>14208</v>
      </c>
      <c r="K2814" t="s">
        <v>17647</v>
      </c>
      <c r="L2814" t="str">
        <f>LOOKUP(ImoveisBB[[#This Row],[Vlr_venda_imovel]],Table2[Faixa],Table2[NomeFaixa])</f>
        <v>E. 50k - 65k</v>
      </c>
      <c r="M2814" t="str">
        <f>LOOKUP(ImoveisBB[[#This Row],[Desc%]],Table24[Faixa],Table24[NomeFaixa])</f>
        <v>D. 30% - 40%</v>
      </c>
      <c r="N2814">
        <f>VALUE(SUBSTITUTE(MID(ImoveisBB[[#This Row],[Desc_imovel_numeros]],3,FIND("'",ImoveisBB[[#This Row],[Desc_imovel_numeros]],3)-3),".",","))</f>
        <v>121.2</v>
      </c>
      <c r="O2814" s="6" t="str">
        <f>LOOKUP(ImoveisBB[[#This Row],[Area1]],Table25[Faixa],Table25[NomeFaixa])</f>
        <v>E. 100m2 - 150m2</v>
      </c>
      <c r="P2814" s="6" t="str">
        <f>IF(ISNUMBER( SEARCH("Desocupado", ImoveisBB[[#This Row],[status_imovel]] ) ), "DESOcupado", "OCUpado")</f>
        <v>OCUpado</v>
      </c>
      <c r="Q2814" s="6" t="str">
        <f>IF(ISNUMBER( SEARCH("Venda", ImoveisBB[[#This Row],[status_imovel]] ) ), "Venda Direta", "Leilão")</f>
        <v>Leilão</v>
      </c>
    </row>
    <row r="2815" spans="1:17" x14ac:dyDescent="0.25">
      <c r="A2815">
        <v>2814</v>
      </c>
      <c r="B2815" s="1" t="s">
        <v>2823</v>
      </c>
      <c r="C2815" t="s">
        <v>3463</v>
      </c>
      <c r="D2815" t="s">
        <v>7024</v>
      </c>
      <c r="E2815" s="7">
        <v>50882</v>
      </c>
      <c r="F2815">
        <v>48</v>
      </c>
      <c r="G2815" t="s">
        <v>7795</v>
      </c>
      <c r="H2815" t="s">
        <v>7946</v>
      </c>
      <c r="I2815" t="s">
        <v>10772</v>
      </c>
      <c r="J2815" t="s">
        <v>14209</v>
      </c>
      <c r="K2815" t="s">
        <v>17648</v>
      </c>
      <c r="L2815" t="str">
        <f>LOOKUP(ImoveisBB[[#This Row],[Vlr_venda_imovel]],Table2[Faixa],Table2[NomeFaixa])</f>
        <v>E. 50k - 65k</v>
      </c>
      <c r="M2815" t="str">
        <f>LOOKUP(ImoveisBB[[#This Row],[Desc%]],Table24[Faixa],Table24[NomeFaixa])</f>
        <v>E. 40% - 50%</v>
      </c>
      <c r="N2815">
        <f>VALUE(SUBSTITUTE(MID(ImoveisBB[[#This Row],[Desc_imovel_numeros]],3,FIND("'",ImoveisBB[[#This Row],[Desc_imovel_numeros]],3)-3),".",","))</f>
        <v>160</v>
      </c>
      <c r="O2815" s="6" t="str">
        <f>LOOKUP(ImoveisBB[[#This Row],[Area1]],Table25[Faixa],Table25[NomeFaixa])</f>
        <v>F. 150m2 - 200m2</v>
      </c>
      <c r="P2815" s="6" t="str">
        <f>IF(ISNUMBER( SEARCH("Desocupado", ImoveisBB[[#This Row],[status_imovel]] ) ), "DESOcupado", "OCUpado")</f>
        <v>OCUpado</v>
      </c>
      <c r="Q2815" s="6" t="str">
        <f>IF(ISNUMBER( SEARCH("Venda", ImoveisBB[[#This Row],[status_imovel]] ) ), "Venda Direta", "Leilão")</f>
        <v>Venda Direta</v>
      </c>
    </row>
    <row r="2816" spans="1:17" x14ac:dyDescent="0.25">
      <c r="A2816">
        <v>2815</v>
      </c>
      <c r="B2816" s="1" t="s">
        <v>2824</v>
      </c>
      <c r="C2816" t="s">
        <v>3463</v>
      </c>
      <c r="D2816" t="s">
        <v>7025</v>
      </c>
      <c r="E2816" s="7">
        <v>53524</v>
      </c>
      <c r="F2816">
        <v>32</v>
      </c>
      <c r="G2816" t="s">
        <v>7795</v>
      </c>
      <c r="H2816" t="s">
        <v>7946</v>
      </c>
      <c r="I2816" t="s">
        <v>10773</v>
      </c>
      <c r="J2816" t="s">
        <v>14210</v>
      </c>
      <c r="K2816" t="s">
        <v>17649</v>
      </c>
      <c r="L2816" t="str">
        <f>LOOKUP(ImoveisBB[[#This Row],[Vlr_venda_imovel]],Table2[Faixa],Table2[NomeFaixa])</f>
        <v>E. 50k - 65k</v>
      </c>
      <c r="M2816" t="str">
        <f>LOOKUP(ImoveisBB[[#This Row],[Desc%]],Table24[Faixa],Table24[NomeFaixa])</f>
        <v>D. 30% - 40%</v>
      </c>
      <c r="N2816">
        <f>VALUE(SUBSTITUTE(MID(ImoveisBB[[#This Row],[Desc_imovel_numeros]],3,FIND("'",ImoveisBB[[#This Row],[Desc_imovel_numeros]],3)-3),".",","))</f>
        <v>128</v>
      </c>
      <c r="O2816" s="6" t="str">
        <f>LOOKUP(ImoveisBB[[#This Row],[Area1]],Table25[Faixa],Table25[NomeFaixa])</f>
        <v>E. 100m2 - 150m2</v>
      </c>
      <c r="P2816" s="6" t="str">
        <f>IF(ISNUMBER( SEARCH("Desocupado", ImoveisBB[[#This Row],[status_imovel]] ) ), "DESOcupado", "OCUpado")</f>
        <v>OCUpado</v>
      </c>
      <c r="Q2816" s="6" t="str">
        <f>IF(ISNUMBER( SEARCH("Venda", ImoveisBB[[#This Row],[status_imovel]] ) ), "Venda Direta", "Leilão")</f>
        <v>Leilão</v>
      </c>
    </row>
    <row r="2817" spans="1:17" x14ac:dyDescent="0.25">
      <c r="A2817">
        <v>2816</v>
      </c>
      <c r="B2817" s="1" t="s">
        <v>2825</v>
      </c>
      <c r="C2817" t="s">
        <v>3463</v>
      </c>
      <c r="D2817" t="s">
        <v>7026</v>
      </c>
      <c r="E2817" s="7">
        <v>63192</v>
      </c>
      <c r="F2817">
        <v>31</v>
      </c>
      <c r="G2817" t="s">
        <v>7723</v>
      </c>
      <c r="H2817" t="s">
        <v>7937</v>
      </c>
      <c r="I2817" t="s">
        <v>10774</v>
      </c>
      <c r="J2817" t="s">
        <v>14211</v>
      </c>
      <c r="K2817" t="s">
        <v>17650</v>
      </c>
      <c r="L2817" t="str">
        <f>LOOKUP(ImoveisBB[[#This Row],[Vlr_venda_imovel]],Table2[Faixa],Table2[NomeFaixa])</f>
        <v>E. 50k - 65k</v>
      </c>
      <c r="M2817" t="str">
        <f>LOOKUP(ImoveisBB[[#This Row],[Desc%]],Table24[Faixa],Table24[NomeFaixa])</f>
        <v>D. 30% - 40%</v>
      </c>
      <c r="N2817">
        <f>VALUE(SUBSTITUTE(MID(ImoveisBB[[#This Row],[Desc_imovel_numeros]],3,FIND("'",ImoveisBB[[#This Row],[Desc_imovel_numeros]],3)-3),".",","))</f>
        <v>150</v>
      </c>
      <c r="O2817" s="6" t="str">
        <f>LOOKUP(ImoveisBB[[#This Row],[Area1]],Table25[Faixa],Table25[NomeFaixa])</f>
        <v>F. 150m2 - 200m2</v>
      </c>
      <c r="P2817" s="6" t="str">
        <f>IF(ISNUMBER( SEARCH("Desocupado", ImoveisBB[[#This Row],[status_imovel]] ) ), "DESOcupado", "OCUpado")</f>
        <v>OCUpado</v>
      </c>
      <c r="Q2817" s="6" t="str">
        <f>IF(ISNUMBER( SEARCH("Venda", ImoveisBB[[#This Row],[status_imovel]] ) ), "Venda Direta", "Leilão")</f>
        <v>Leilão</v>
      </c>
    </row>
    <row r="2818" spans="1:17" x14ac:dyDescent="0.25">
      <c r="A2818">
        <v>2817</v>
      </c>
      <c r="B2818" s="1" t="s">
        <v>2826</v>
      </c>
      <c r="C2818" t="s">
        <v>3463</v>
      </c>
      <c r="D2818" t="s">
        <v>7027</v>
      </c>
      <c r="E2818" s="7">
        <v>55446</v>
      </c>
      <c r="F2818">
        <v>35</v>
      </c>
      <c r="G2818" t="s">
        <v>7889</v>
      </c>
      <c r="H2818" t="s">
        <v>7946</v>
      </c>
      <c r="I2818" t="s">
        <v>10775</v>
      </c>
      <c r="J2818" t="s">
        <v>14212</v>
      </c>
      <c r="K2818" t="s">
        <v>17651</v>
      </c>
      <c r="L2818" t="str">
        <f>LOOKUP(ImoveisBB[[#This Row],[Vlr_venda_imovel]],Table2[Faixa],Table2[NomeFaixa])</f>
        <v>E. 50k - 65k</v>
      </c>
      <c r="M2818" t="str">
        <f>LOOKUP(ImoveisBB[[#This Row],[Desc%]],Table24[Faixa],Table24[NomeFaixa])</f>
        <v>D. 30% - 40%</v>
      </c>
      <c r="N2818">
        <f>VALUE(SUBSTITUTE(MID(ImoveisBB[[#This Row],[Desc_imovel_numeros]],3,FIND("'",ImoveisBB[[#This Row],[Desc_imovel_numeros]],3)-3),".",","))</f>
        <v>200</v>
      </c>
      <c r="O2818" s="6" t="str">
        <f>LOOKUP(ImoveisBB[[#This Row],[Area1]],Table25[Faixa],Table25[NomeFaixa])</f>
        <v>G. 200m2 - 500m2</v>
      </c>
      <c r="P2818" s="6" t="str">
        <f>IF(ISNUMBER( SEARCH("Desocupado", ImoveisBB[[#This Row],[status_imovel]] ) ), "DESOcupado", "OCUpado")</f>
        <v>OCUpado</v>
      </c>
      <c r="Q2818" s="6" t="str">
        <f>IF(ISNUMBER( SEARCH("Venda", ImoveisBB[[#This Row],[status_imovel]] ) ), "Venda Direta", "Leilão")</f>
        <v>Venda Direta</v>
      </c>
    </row>
    <row r="2819" spans="1:17" x14ac:dyDescent="0.25">
      <c r="A2819">
        <v>2818</v>
      </c>
      <c r="B2819" s="1" t="s">
        <v>2827</v>
      </c>
      <c r="C2819" t="s">
        <v>3463</v>
      </c>
      <c r="D2819" t="s">
        <v>7028</v>
      </c>
      <c r="E2819" s="7">
        <v>56063</v>
      </c>
      <c r="F2819">
        <v>30</v>
      </c>
      <c r="G2819" t="s">
        <v>7795</v>
      </c>
      <c r="H2819" t="s">
        <v>7946</v>
      </c>
      <c r="I2819" t="s">
        <v>10776</v>
      </c>
      <c r="J2819" t="s">
        <v>14213</v>
      </c>
      <c r="K2819" t="s">
        <v>17652</v>
      </c>
      <c r="L2819" t="str">
        <f>LOOKUP(ImoveisBB[[#This Row],[Vlr_venda_imovel]],Table2[Faixa],Table2[NomeFaixa])</f>
        <v>E. 50k - 65k</v>
      </c>
      <c r="M2819" t="str">
        <f>LOOKUP(ImoveisBB[[#This Row],[Desc%]],Table24[Faixa],Table24[NomeFaixa])</f>
        <v>D. 30% - 40%</v>
      </c>
      <c r="N2819">
        <f>VALUE(SUBSTITUTE(MID(ImoveisBB[[#This Row],[Desc_imovel_numeros]],3,FIND("'",ImoveisBB[[#This Row],[Desc_imovel_numeros]],3)-3),".",","))</f>
        <v>252.5</v>
      </c>
      <c r="O2819" s="6" t="str">
        <f>LOOKUP(ImoveisBB[[#This Row],[Area1]],Table25[Faixa],Table25[NomeFaixa])</f>
        <v>G. 200m2 - 500m2</v>
      </c>
      <c r="P2819" s="6" t="str">
        <f>IF(ISNUMBER( SEARCH("Desocupado", ImoveisBB[[#This Row],[status_imovel]] ) ), "DESOcupado", "OCUpado")</f>
        <v>OCUpado</v>
      </c>
      <c r="Q2819" s="6" t="str">
        <f>IF(ISNUMBER( SEARCH("Venda", ImoveisBB[[#This Row],[status_imovel]] ) ), "Venda Direta", "Leilão")</f>
        <v>Leilão</v>
      </c>
    </row>
    <row r="2820" spans="1:17" x14ac:dyDescent="0.25">
      <c r="A2820">
        <v>2819</v>
      </c>
      <c r="B2820" s="1" t="s">
        <v>2828</v>
      </c>
      <c r="C2820" t="s">
        <v>3972</v>
      </c>
      <c r="D2820" t="s">
        <v>7029</v>
      </c>
      <c r="E2820" s="7">
        <v>72380</v>
      </c>
      <c r="F2820">
        <v>15</v>
      </c>
      <c r="G2820" t="s">
        <v>7722</v>
      </c>
      <c r="H2820" t="s">
        <v>7937</v>
      </c>
      <c r="I2820" t="s">
        <v>10777</v>
      </c>
      <c r="J2820" t="s">
        <v>14214</v>
      </c>
      <c r="K2820" t="s">
        <v>17653</v>
      </c>
      <c r="L2820" t="str">
        <f>LOOKUP(ImoveisBB[[#This Row],[Vlr_venda_imovel]],Table2[Faixa],Table2[NomeFaixa])</f>
        <v>F. 65k - 80k</v>
      </c>
      <c r="M2820" t="str">
        <f>LOOKUP(ImoveisBB[[#This Row],[Desc%]],Table24[Faixa],Table24[NomeFaixa])</f>
        <v>B. 10% - 20%</v>
      </c>
      <c r="N2820">
        <f>VALUE(SUBSTITUTE(MID(ImoveisBB[[#This Row],[Desc_imovel_numeros]],3,FIND("'",ImoveisBB[[#This Row],[Desc_imovel_numeros]],3)-3),".",","))</f>
        <v>52.62</v>
      </c>
      <c r="O2820" s="6" t="str">
        <f>LOOKUP(ImoveisBB[[#This Row],[Area1]],Table25[Faixa],Table25[NomeFaixa])</f>
        <v>C. 50m2 - 75m2</v>
      </c>
      <c r="P2820" s="6" t="str">
        <f>IF(ISNUMBER( SEARCH("Desocupado", ImoveisBB[[#This Row],[status_imovel]] ) ), "DESOcupado", "OCUpado")</f>
        <v>DESOcupado</v>
      </c>
      <c r="Q2820" s="6" t="str">
        <f>IF(ISNUMBER( SEARCH("Venda", ImoveisBB[[#This Row],[status_imovel]] ) ), "Venda Direta", "Leilão")</f>
        <v>Venda Direta</v>
      </c>
    </row>
    <row r="2821" spans="1:17" x14ac:dyDescent="0.25">
      <c r="A2821">
        <v>2820</v>
      </c>
      <c r="B2821" s="1" t="s">
        <v>2829</v>
      </c>
      <c r="C2821" t="s">
        <v>3453</v>
      </c>
      <c r="D2821" t="s">
        <v>7030</v>
      </c>
      <c r="E2821" s="7">
        <v>74797</v>
      </c>
      <c r="F2821">
        <v>35</v>
      </c>
      <c r="G2821" t="s">
        <v>7725</v>
      </c>
      <c r="H2821" t="s">
        <v>7937</v>
      </c>
      <c r="I2821" t="s">
        <v>10778</v>
      </c>
      <c r="J2821" t="s">
        <v>14215</v>
      </c>
      <c r="K2821" t="s">
        <v>17654</v>
      </c>
      <c r="L2821" t="str">
        <f>LOOKUP(ImoveisBB[[#This Row],[Vlr_venda_imovel]],Table2[Faixa],Table2[NomeFaixa])</f>
        <v>F. 65k - 80k</v>
      </c>
      <c r="M2821" t="str">
        <f>LOOKUP(ImoveisBB[[#This Row],[Desc%]],Table24[Faixa],Table24[NomeFaixa])</f>
        <v>D. 30% - 40%</v>
      </c>
      <c r="N2821">
        <f>VALUE(SUBSTITUTE(MID(ImoveisBB[[#This Row],[Desc_imovel_numeros]],3,FIND("'",ImoveisBB[[#This Row],[Desc_imovel_numeros]],3)-3),".",","))</f>
        <v>67.34</v>
      </c>
      <c r="O2821" s="6" t="str">
        <f>LOOKUP(ImoveisBB[[#This Row],[Area1]],Table25[Faixa],Table25[NomeFaixa])</f>
        <v>C. 50m2 - 75m2</v>
      </c>
      <c r="P2821" s="6" t="str">
        <f>IF(ISNUMBER( SEARCH("Desocupado", ImoveisBB[[#This Row],[status_imovel]] ) ), "DESOcupado", "OCUpado")</f>
        <v>DESOcupado</v>
      </c>
      <c r="Q2821" s="6" t="str">
        <f>IF(ISNUMBER( SEARCH("Venda", ImoveisBB[[#This Row],[status_imovel]] ) ), "Venda Direta", "Leilão")</f>
        <v>Venda Direta</v>
      </c>
    </row>
    <row r="2822" spans="1:17" x14ac:dyDescent="0.25">
      <c r="A2822">
        <v>2821</v>
      </c>
      <c r="B2822" s="1" t="s">
        <v>2830</v>
      </c>
      <c r="C2822" t="s">
        <v>3587</v>
      </c>
      <c r="D2822" t="s">
        <v>7031</v>
      </c>
      <c r="E2822" s="7">
        <v>57161</v>
      </c>
      <c r="F2822">
        <v>46</v>
      </c>
      <c r="G2822" t="s">
        <v>7748</v>
      </c>
      <c r="H2822" t="s">
        <v>7937</v>
      </c>
      <c r="I2822" t="s">
        <v>10779</v>
      </c>
      <c r="J2822" t="s">
        <v>14216</v>
      </c>
      <c r="K2822" t="s">
        <v>17655</v>
      </c>
      <c r="L2822" t="str">
        <f>LOOKUP(ImoveisBB[[#This Row],[Vlr_venda_imovel]],Table2[Faixa],Table2[NomeFaixa])</f>
        <v>E. 50k - 65k</v>
      </c>
      <c r="M2822" t="str">
        <f>LOOKUP(ImoveisBB[[#This Row],[Desc%]],Table24[Faixa],Table24[NomeFaixa])</f>
        <v>E. 40% - 50%</v>
      </c>
      <c r="N2822">
        <f>VALUE(SUBSTITUTE(MID(ImoveisBB[[#This Row],[Desc_imovel_numeros]],3,FIND("'",ImoveisBB[[#This Row],[Desc_imovel_numeros]],3)-3),".",","))</f>
        <v>300</v>
      </c>
      <c r="O2822" s="6" t="str">
        <f>LOOKUP(ImoveisBB[[#This Row],[Area1]],Table25[Faixa],Table25[NomeFaixa])</f>
        <v>G. 200m2 - 500m2</v>
      </c>
      <c r="P2822" s="6" t="str">
        <f>IF(ISNUMBER( SEARCH("Desocupado", ImoveisBB[[#This Row],[status_imovel]] ) ), "DESOcupado", "OCUpado")</f>
        <v>OCUpado</v>
      </c>
      <c r="Q2822" s="6" t="str">
        <f>IF(ISNUMBER( SEARCH("Venda", ImoveisBB[[#This Row],[status_imovel]] ) ), "Venda Direta", "Leilão")</f>
        <v>Venda Direta</v>
      </c>
    </row>
    <row r="2823" spans="1:17" x14ac:dyDescent="0.25">
      <c r="A2823">
        <v>2822</v>
      </c>
      <c r="B2823" s="1" t="s">
        <v>2831</v>
      </c>
      <c r="C2823" t="s">
        <v>3463</v>
      </c>
      <c r="D2823" t="s">
        <v>7032</v>
      </c>
      <c r="E2823" s="7">
        <v>66974</v>
      </c>
      <c r="F2823">
        <v>41</v>
      </c>
      <c r="G2823" t="s">
        <v>7750</v>
      </c>
      <c r="H2823" t="s">
        <v>7942</v>
      </c>
      <c r="I2823" t="s">
        <v>10780</v>
      </c>
      <c r="J2823" t="s">
        <v>14217</v>
      </c>
      <c r="K2823" t="s">
        <v>17656</v>
      </c>
      <c r="L2823" t="str">
        <f>LOOKUP(ImoveisBB[[#This Row],[Vlr_venda_imovel]],Table2[Faixa],Table2[NomeFaixa])</f>
        <v>F. 65k - 80k</v>
      </c>
      <c r="M2823" t="str">
        <f>LOOKUP(ImoveisBB[[#This Row],[Desc%]],Table24[Faixa],Table24[NomeFaixa])</f>
        <v>E. 40% - 50%</v>
      </c>
      <c r="N2823">
        <f>VALUE(SUBSTITUTE(MID(ImoveisBB[[#This Row],[Desc_imovel_numeros]],3,FIND("'",ImoveisBB[[#This Row],[Desc_imovel_numeros]],3)-3),".",","))</f>
        <v>65.260000000000005</v>
      </c>
      <c r="O2823" s="6" t="str">
        <f>LOOKUP(ImoveisBB[[#This Row],[Area1]],Table25[Faixa],Table25[NomeFaixa])</f>
        <v>C. 50m2 - 75m2</v>
      </c>
      <c r="P2823" s="6" t="str">
        <f>IF(ISNUMBER( SEARCH("Desocupado", ImoveisBB[[#This Row],[status_imovel]] ) ), "DESOcupado", "OCUpado")</f>
        <v>OCUpado</v>
      </c>
      <c r="Q2823" s="6" t="str">
        <f>IF(ISNUMBER( SEARCH("Venda", ImoveisBB[[#This Row],[status_imovel]] ) ), "Venda Direta", "Leilão")</f>
        <v>Leilão</v>
      </c>
    </row>
    <row r="2824" spans="1:17" x14ac:dyDescent="0.25">
      <c r="A2824">
        <v>2823</v>
      </c>
      <c r="B2824" s="1" t="s">
        <v>2832</v>
      </c>
      <c r="C2824" t="s">
        <v>3463</v>
      </c>
      <c r="D2824" t="s">
        <v>7033</v>
      </c>
      <c r="E2824" s="7">
        <v>67386</v>
      </c>
      <c r="F2824">
        <v>40</v>
      </c>
      <c r="G2824" t="s">
        <v>7750</v>
      </c>
      <c r="H2824" t="s">
        <v>7942</v>
      </c>
      <c r="I2824" t="s">
        <v>10781</v>
      </c>
      <c r="J2824" t="s">
        <v>14218</v>
      </c>
      <c r="K2824" t="s">
        <v>17657</v>
      </c>
      <c r="L2824" t="str">
        <f>LOOKUP(ImoveisBB[[#This Row],[Vlr_venda_imovel]],Table2[Faixa],Table2[NomeFaixa])</f>
        <v>F. 65k - 80k</v>
      </c>
      <c r="M2824" t="str">
        <f>LOOKUP(ImoveisBB[[#This Row],[Desc%]],Table24[Faixa],Table24[NomeFaixa])</f>
        <v>E. 40% - 50%</v>
      </c>
      <c r="N2824">
        <f>VALUE(SUBSTITUTE(MID(ImoveisBB[[#This Row],[Desc_imovel_numeros]],3,FIND("'",ImoveisBB[[#This Row],[Desc_imovel_numeros]],3)-3),".",","))</f>
        <v>65.260000000000005</v>
      </c>
      <c r="O2824" s="6" t="str">
        <f>LOOKUP(ImoveisBB[[#This Row],[Area1]],Table25[Faixa],Table25[NomeFaixa])</f>
        <v>C. 50m2 - 75m2</v>
      </c>
      <c r="P2824" s="6" t="str">
        <f>IF(ISNUMBER( SEARCH("Desocupado", ImoveisBB[[#This Row],[status_imovel]] ) ), "DESOcupado", "OCUpado")</f>
        <v>OCUpado</v>
      </c>
      <c r="Q2824" s="6" t="str">
        <f>IF(ISNUMBER( SEARCH("Venda", ImoveisBB[[#This Row],[status_imovel]] ) ), "Venda Direta", "Leilão")</f>
        <v>Leilão</v>
      </c>
    </row>
    <row r="2825" spans="1:17" x14ac:dyDescent="0.25">
      <c r="A2825">
        <v>2824</v>
      </c>
      <c r="B2825" s="1" t="s">
        <v>2833</v>
      </c>
      <c r="C2825" t="s">
        <v>3463</v>
      </c>
      <c r="D2825" t="s">
        <v>7034</v>
      </c>
      <c r="E2825" s="7">
        <v>67043</v>
      </c>
      <c r="F2825">
        <v>43</v>
      </c>
      <c r="G2825" t="s">
        <v>7750</v>
      </c>
      <c r="H2825" t="s">
        <v>7942</v>
      </c>
      <c r="I2825" t="s">
        <v>10782</v>
      </c>
      <c r="J2825" t="s">
        <v>14219</v>
      </c>
      <c r="K2825" t="s">
        <v>17658</v>
      </c>
      <c r="L2825" t="str">
        <f>LOOKUP(ImoveisBB[[#This Row],[Vlr_venda_imovel]],Table2[Faixa],Table2[NomeFaixa])</f>
        <v>F. 65k - 80k</v>
      </c>
      <c r="M2825" t="str">
        <f>LOOKUP(ImoveisBB[[#This Row],[Desc%]],Table24[Faixa],Table24[NomeFaixa])</f>
        <v>E. 40% - 50%</v>
      </c>
      <c r="N2825">
        <f>VALUE(SUBSTITUTE(MID(ImoveisBB[[#This Row],[Desc_imovel_numeros]],3,FIND("'",ImoveisBB[[#This Row],[Desc_imovel_numeros]],3)-3),".",","))</f>
        <v>65.260000000000005</v>
      </c>
      <c r="O2825" s="6" t="str">
        <f>LOOKUP(ImoveisBB[[#This Row],[Area1]],Table25[Faixa],Table25[NomeFaixa])</f>
        <v>C. 50m2 - 75m2</v>
      </c>
      <c r="P2825" s="6" t="str">
        <f>IF(ISNUMBER( SEARCH("Desocupado", ImoveisBB[[#This Row],[status_imovel]] ) ), "DESOcupado", "OCUpado")</f>
        <v>OCUpado</v>
      </c>
      <c r="Q2825" s="6" t="str">
        <f>IF(ISNUMBER( SEARCH("Venda", ImoveisBB[[#This Row],[status_imovel]] ) ), "Venda Direta", "Leilão")</f>
        <v>Leilão</v>
      </c>
    </row>
    <row r="2826" spans="1:17" x14ac:dyDescent="0.25">
      <c r="A2826">
        <v>2825</v>
      </c>
      <c r="B2826" s="1" t="s">
        <v>2834</v>
      </c>
      <c r="C2826" t="s">
        <v>3454</v>
      </c>
      <c r="D2826" t="s">
        <v>7035</v>
      </c>
      <c r="E2826" s="7">
        <v>62750</v>
      </c>
      <c r="F2826">
        <v>40</v>
      </c>
      <c r="G2826" t="s">
        <v>7725</v>
      </c>
      <c r="H2826" t="s">
        <v>7937</v>
      </c>
      <c r="I2826" t="s">
        <v>10783</v>
      </c>
      <c r="J2826" t="s">
        <v>14220</v>
      </c>
      <c r="K2826" t="s">
        <v>17659</v>
      </c>
      <c r="L2826" t="str">
        <f>LOOKUP(ImoveisBB[[#This Row],[Vlr_venda_imovel]],Table2[Faixa],Table2[NomeFaixa])</f>
        <v>E. 50k - 65k</v>
      </c>
      <c r="M2826" t="str">
        <f>LOOKUP(ImoveisBB[[#This Row],[Desc%]],Table24[Faixa],Table24[NomeFaixa])</f>
        <v>E. 40% - 50%</v>
      </c>
      <c r="N2826">
        <f>VALUE(SUBSTITUTE(MID(ImoveisBB[[#This Row],[Desc_imovel_numeros]],3,FIND("'",ImoveisBB[[#This Row],[Desc_imovel_numeros]],3)-3),".",","))</f>
        <v>49.84</v>
      </c>
      <c r="O2826" s="6" t="str">
        <f>LOOKUP(ImoveisBB[[#This Row],[Area1]],Table25[Faixa],Table25[NomeFaixa])</f>
        <v>B. 25m2 - 50m2</v>
      </c>
      <c r="P2826" s="6" t="str">
        <f>IF(ISNUMBER( SEARCH("Desocupado", ImoveisBB[[#This Row],[status_imovel]] ) ), "DESOcupado", "OCUpado")</f>
        <v>DESOcupado</v>
      </c>
      <c r="Q2826" s="6" t="str">
        <f>IF(ISNUMBER( SEARCH("Venda", ImoveisBB[[#This Row],[status_imovel]] ) ), "Venda Direta", "Leilão")</f>
        <v>Venda Direta</v>
      </c>
    </row>
    <row r="2827" spans="1:17" x14ac:dyDescent="0.25">
      <c r="A2827">
        <v>2826</v>
      </c>
      <c r="B2827" s="1" t="s">
        <v>2835</v>
      </c>
      <c r="C2827" t="s">
        <v>3658</v>
      </c>
      <c r="D2827" t="s">
        <v>7036</v>
      </c>
      <c r="E2827" s="7">
        <v>86531</v>
      </c>
      <c r="F2827">
        <v>39</v>
      </c>
      <c r="G2827" t="s">
        <v>7931</v>
      </c>
      <c r="H2827" t="s">
        <v>7937</v>
      </c>
      <c r="I2827" t="s">
        <v>10784</v>
      </c>
      <c r="J2827" t="s">
        <v>14221</v>
      </c>
      <c r="K2827" t="s">
        <v>17660</v>
      </c>
      <c r="L2827" t="str">
        <f>LOOKUP(ImoveisBB[[#This Row],[Vlr_venda_imovel]],Table2[Faixa],Table2[NomeFaixa])</f>
        <v>G. 80k - 100k</v>
      </c>
      <c r="M2827" t="str">
        <f>LOOKUP(ImoveisBB[[#This Row],[Desc%]],Table24[Faixa],Table24[NomeFaixa])</f>
        <v>D. 30% - 40%</v>
      </c>
      <c r="N2827">
        <f>VALUE(SUBSTITUTE(MID(ImoveisBB[[#This Row],[Desc_imovel_numeros]],3,FIND("'",ImoveisBB[[#This Row],[Desc_imovel_numeros]],3)-3),".",","))</f>
        <v>167.5</v>
      </c>
      <c r="O2827" s="6" t="str">
        <f>LOOKUP(ImoveisBB[[#This Row],[Area1]],Table25[Faixa],Table25[NomeFaixa])</f>
        <v>F. 150m2 - 200m2</v>
      </c>
      <c r="P2827" s="6" t="str">
        <f>IF(ISNUMBER( SEARCH("Desocupado", ImoveisBB[[#This Row],[status_imovel]] ) ), "DESOcupado", "OCUpado")</f>
        <v>OCUpado</v>
      </c>
      <c r="Q2827" s="6" t="str">
        <f>IF(ISNUMBER( SEARCH("Venda", ImoveisBB[[#This Row],[status_imovel]] ) ), "Venda Direta", "Leilão")</f>
        <v>Leilão</v>
      </c>
    </row>
    <row r="2828" spans="1:17" x14ac:dyDescent="0.25">
      <c r="A2828">
        <v>2827</v>
      </c>
      <c r="B2828" s="1" t="s">
        <v>2836</v>
      </c>
      <c r="C2828" t="s">
        <v>3454</v>
      </c>
      <c r="D2828" t="s">
        <v>7037</v>
      </c>
      <c r="E2828" s="7">
        <v>66105</v>
      </c>
      <c r="F2828">
        <v>34</v>
      </c>
      <c r="G2828" t="s">
        <v>7725</v>
      </c>
      <c r="H2828" t="s">
        <v>7937</v>
      </c>
      <c r="I2828" t="s">
        <v>10785</v>
      </c>
      <c r="J2828" t="s">
        <v>14222</v>
      </c>
      <c r="K2828" t="s">
        <v>17661</v>
      </c>
      <c r="L2828" t="str">
        <f>LOOKUP(ImoveisBB[[#This Row],[Vlr_venda_imovel]],Table2[Faixa],Table2[NomeFaixa])</f>
        <v>F. 65k - 80k</v>
      </c>
      <c r="M2828" t="str">
        <f>LOOKUP(ImoveisBB[[#This Row],[Desc%]],Table24[Faixa],Table24[NomeFaixa])</f>
        <v>D. 30% - 40%</v>
      </c>
      <c r="N2828">
        <f>VALUE(SUBSTITUTE(MID(ImoveisBB[[#This Row],[Desc_imovel_numeros]],3,FIND("'",ImoveisBB[[#This Row],[Desc_imovel_numeros]],3)-3),".",","))</f>
        <v>49.84</v>
      </c>
      <c r="O2828" s="6" t="str">
        <f>LOOKUP(ImoveisBB[[#This Row],[Area1]],Table25[Faixa],Table25[NomeFaixa])</f>
        <v>B. 25m2 - 50m2</v>
      </c>
      <c r="P2828" s="6" t="str">
        <f>IF(ISNUMBER( SEARCH("Desocupado", ImoveisBB[[#This Row],[status_imovel]] ) ), "DESOcupado", "OCUpado")</f>
        <v>DESOcupado</v>
      </c>
      <c r="Q2828" s="6" t="str">
        <f>IF(ISNUMBER( SEARCH("Venda", ImoveisBB[[#This Row],[status_imovel]] ) ), "Venda Direta", "Leilão")</f>
        <v>Venda Direta</v>
      </c>
    </row>
    <row r="2829" spans="1:17" x14ac:dyDescent="0.25">
      <c r="A2829">
        <v>2828</v>
      </c>
      <c r="B2829" s="1" t="s">
        <v>2837</v>
      </c>
      <c r="C2829" t="s">
        <v>3520</v>
      </c>
      <c r="D2829" t="s">
        <v>7038</v>
      </c>
      <c r="E2829" s="7">
        <v>88160</v>
      </c>
      <c r="F2829">
        <v>39</v>
      </c>
      <c r="G2829" t="s">
        <v>7766</v>
      </c>
      <c r="H2829" t="s">
        <v>7942</v>
      </c>
      <c r="I2829" t="s">
        <v>10786</v>
      </c>
      <c r="J2829" t="s">
        <v>14223</v>
      </c>
      <c r="K2829" t="s">
        <v>17662</v>
      </c>
      <c r="L2829" t="str">
        <f>LOOKUP(ImoveisBB[[#This Row],[Vlr_venda_imovel]],Table2[Faixa],Table2[NomeFaixa])</f>
        <v>G. 80k - 100k</v>
      </c>
      <c r="M2829" t="str">
        <f>LOOKUP(ImoveisBB[[#This Row],[Desc%]],Table24[Faixa],Table24[NomeFaixa])</f>
        <v>D. 30% - 40%</v>
      </c>
      <c r="N2829">
        <f>VALUE(SUBSTITUTE(MID(ImoveisBB[[#This Row],[Desc_imovel_numeros]],3,FIND("'",ImoveisBB[[#This Row],[Desc_imovel_numeros]],3)-3),".",","))</f>
        <v>47.4</v>
      </c>
      <c r="O2829" s="6" t="str">
        <f>LOOKUP(ImoveisBB[[#This Row],[Area1]],Table25[Faixa],Table25[NomeFaixa])</f>
        <v>B. 25m2 - 50m2</v>
      </c>
      <c r="P2829" s="6" t="str">
        <f>IF(ISNUMBER( SEARCH("Desocupado", ImoveisBB[[#This Row],[status_imovel]] ) ), "DESOcupado", "OCUpado")</f>
        <v>OCUpado</v>
      </c>
      <c r="Q2829" s="6" t="str">
        <f>IF(ISNUMBER( SEARCH("Venda", ImoveisBB[[#This Row],[status_imovel]] ) ), "Venda Direta", "Leilão")</f>
        <v>Venda Direta</v>
      </c>
    </row>
    <row r="2830" spans="1:17" x14ac:dyDescent="0.25">
      <c r="A2830">
        <v>2829</v>
      </c>
      <c r="B2830" s="1" t="s">
        <v>2838</v>
      </c>
      <c r="C2830" t="s">
        <v>3463</v>
      </c>
      <c r="D2830" t="s">
        <v>7039</v>
      </c>
      <c r="E2830" s="7">
        <v>62702</v>
      </c>
      <c r="F2830">
        <v>40</v>
      </c>
      <c r="G2830" t="s">
        <v>7750</v>
      </c>
      <c r="H2830" t="s">
        <v>7942</v>
      </c>
      <c r="I2830" t="s">
        <v>10787</v>
      </c>
      <c r="J2830" t="s">
        <v>14224</v>
      </c>
      <c r="K2830" t="s">
        <v>17663</v>
      </c>
      <c r="L2830" t="str">
        <f>LOOKUP(ImoveisBB[[#This Row],[Vlr_venda_imovel]],Table2[Faixa],Table2[NomeFaixa])</f>
        <v>E. 50k - 65k</v>
      </c>
      <c r="M2830" t="str">
        <f>LOOKUP(ImoveisBB[[#This Row],[Desc%]],Table24[Faixa],Table24[NomeFaixa])</f>
        <v>E. 40% - 50%</v>
      </c>
      <c r="N2830">
        <f>VALUE(SUBSTITUTE(MID(ImoveisBB[[#This Row],[Desc_imovel_numeros]],3,FIND("'",ImoveisBB[[#This Row],[Desc_imovel_numeros]],3)-3),".",","))</f>
        <v>199.45</v>
      </c>
      <c r="O2830" s="6" t="str">
        <f>LOOKUP(ImoveisBB[[#This Row],[Area1]],Table25[Faixa],Table25[NomeFaixa])</f>
        <v>F. 150m2 - 200m2</v>
      </c>
      <c r="P2830" s="6" t="str">
        <f>IF(ISNUMBER( SEARCH("Desocupado", ImoveisBB[[#This Row],[status_imovel]] ) ), "DESOcupado", "OCUpado")</f>
        <v>OCUpado</v>
      </c>
      <c r="Q2830" s="6" t="str">
        <f>IF(ISNUMBER( SEARCH("Venda", ImoveisBB[[#This Row],[status_imovel]] ) ), "Venda Direta", "Leilão")</f>
        <v>Leilão</v>
      </c>
    </row>
    <row r="2831" spans="1:17" x14ac:dyDescent="0.25">
      <c r="A2831">
        <v>2830</v>
      </c>
      <c r="B2831" s="1" t="s">
        <v>2839</v>
      </c>
      <c r="C2831" t="s">
        <v>3463</v>
      </c>
      <c r="D2831" t="s">
        <v>7040</v>
      </c>
      <c r="E2831" s="7">
        <v>57642</v>
      </c>
      <c r="F2831">
        <v>49</v>
      </c>
      <c r="G2831" t="s">
        <v>7750</v>
      </c>
      <c r="H2831" t="s">
        <v>7942</v>
      </c>
      <c r="I2831" t="s">
        <v>10788</v>
      </c>
      <c r="J2831" t="s">
        <v>14225</v>
      </c>
      <c r="K2831" t="s">
        <v>17664</v>
      </c>
      <c r="L2831" t="str">
        <f>LOOKUP(ImoveisBB[[#This Row],[Vlr_venda_imovel]],Table2[Faixa],Table2[NomeFaixa])</f>
        <v>E. 50k - 65k</v>
      </c>
      <c r="M2831" t="str">
        <f>LOOKUP(ImoveisBB[[#This Row],[Desc%]],Table24[Faixa],Table24[NomeFaixa])</f>
        <v>E. 40% - 50%</v>
      </c>
      <c r="N2831">
        <f>VALUE(SUBSTITUTE(MID(ImoveisBB[[#This Row],[Desc_imovel_numeros]],3,FIND("'",ImoveisBB[[#This Row],[Desc_imovel_numeros]],3)-3),".",","))</f>
        <v>199.23</v>
      </c>
      <c r="O2831" s="6" t="str">
        <f>LOOKUP(ImoveisBB[[#This Row],[Area1]],Table25[Faixa],Table25[NomeFaixa])</f>
        <v>F. 150m2 - 200m2</v>
      </c>
      <c r="P2831" s="6" t="str">
        <f>IF(ISNUMBER( SEARCH("Desocupado", ImoveisBB[[#This Row],[status_imovel]] ) ), "DESOcupado", "OCUpado")</f>
        <v>OCUpado</v>
      </c>
      <c r="Q2831" s="6" t="str">
        <f>IF(ISNUMBER( SEARCH("Venda", ImoveisBB[[#This Row],[status_imovel]] ) ), "Venda Direta", "Leilão")</f>
        <v>Leilão</v>
      </c>
    </row>
    <row r="2832" spans="1:17" x14ac:dyDescent="0.25">
      <c r="A2832">
        <v>2831</v>
      </c>
      <c r="B2832" s="1" t="s">
        <v>2840</v>
      </c>
      <c r="C2832" t="s">
        <v>3839</v>
      </c>
      <c r="D2832" t="s">
        <v>7041</v>
      </c>
      <c r="E2832" s="7">
        <v>59563</v>
      </c>
      <c r="F2832">
        <v>47</v>
      </c>
      <c r="G2832" t="s">
        <v>7750</v>
      </c>
      <c r="H2832" t="s">
        <v>7942</v>
      </c>
      <c r="I2832" t="s">
        <v>10789</v>
      </c>
      <c r="J2832" t="s">
        <v>14226</v>
      </c>
      <c r="K2832" t="s">
        <v>17665</v>
      </c>
      <c r="L2832" t="str">
        <f>LOOKUP(ImoveisBB[[#This Row],[Vlr_venda_imovel]],Table2[Faixa],Table2[NomeFaixa])</f>
        <v>E. 50k - 65k</v>
      </c>
      <c r="M2832" t="str">
        <f>LOOKUP(ImoveisBB[[#This Row],[Desc%]],Table24[Faixa],Table24[NomeFaixa])</f>
        <v>E. 40% - 50%</v>
      </c>
      <c r="N2832">
        <f>VALUE(SUBSTITUTE(MID(ImoveisBB[[#This Row],[Desc_imovel_numeros]],3,FIND("'",ImoveisBB[[#This Row],[Desc_imovel_numeros]],3)-3),".",","))</f>
        <v>195.15</v>
      </c>
      <c r="O2832" s="6" t="str">
        <f>LOOKUP(ImoveisBB[[#This Row],[Area1]],Table25[Faixa],Table25[NomeFaixa])</f>
        <v>F. 150m2 - 200m2</v>
      </c>
      <c r="P2832" s="6" t="str">
        <f>IF(ISNUMBER( SEARCH("Desocupado", ImoveisBB[[#This Row],[status_imovel]] ) ), "DESOcupado", "OCUpado")</f>
        <v>OCUpado</v>
      </c>
      <c r="Q2832" s="6" t="str">
        <f>IF(ISNUMBER( SEARCH("Venda", ImoveisBB[[#This Row],[status_imovel]] ) ), "Venda Direta", "Leilão")</f>
        <v>Leilão</v>
      </c>
    </row>
    <row r="2833" spans="1:17" x14ac:dyDescent="0.25">
      <c r="A2833">
        <v>2832</v>
      </c>
      <c r="B2833" s="1" t="s">
        <v>2841</v>
      </c>
      <c r="C2833" t="s">
        <v>3454</v>
      </c>
      <c r="D2833" t="s">
        <v>7042</v>
      </c>
      <c r="E2833" s="7">
        <v>55377</v>
      </c>
      <c r="F2833">
        <v>53</v>
      </c>
      <c r="G2833" t="s">
        <v>7725</v>
      </c>
      <c r="H2833" t="s">
        <v>7937</v>
      </c>
      <c r="I2833" t="s">
        <v>10790</v>
      </c>
      <c r="J2833" t="s">
        <v>14227</v>
      </c>
      <c r="K2833" t="s">
        <v>17666</v>
      </c>
      <c r="L2833" t="str">
        <f>LOOKUP(ImoveisBB[[#This Row],[Vlr_venda_imovel]],Table2[Faixa],Table2[NomeFaixa])</f>
        <v>E. 50k - 65k</v>
      </c>
      <c r="M2833" t="str">
        <f>LOOKUP(ImoveisBB[[#This Row],[Desc%]],Table24[Faixa],Table24[NomeFaixa])</f>
        <v>F. 50% - 60%</v>
      </c>
      <c r="N2833">
        <f>VALUE(SUBSTITUTE(MID(ImoveisBB[[#This Row],[Desc_imovel_numeros]],3,FIND("'",ImoveisBB[[#This Row],[Desc_imovel_numeros]],3)-3),".",","))</f>
        <v>51.48</v>
      </c>
      <c r="O2833" s="6" t="str">
        <f>LOOKUP(ImoveisBB[[#This Row],[Area1]],Table25[Faixa],Table25[NomeFaixa])</f>
        <v>C. 50m2 - 75m2</v>
      </c>
      <c r="P2833" s="6" t="str">
        <f>IF(ISNUMBER( SEARCH("Desocupado", ImoveisBB[[#This Row],[status_imovel]] ) ), "DESOcupado", "OCUpado")</f>
        <v>OCUpado</v>
      </c>
      <c r="Q2833" s="6" t="str">
        <f>IF(ISNUMBER( SEARCH("Venda", ImoveisBB[[#This Row],[status_imovel]] ) ), "Venda Direta", "Leilão")</f>
        <v>Venda Direta</v>
      </c>
    </row>
    <row r="2834" spans="1:17" x14ac:dyDescent="0.25">
      <c r="A2834">
        <v>2833</v>
      </c>
      <c r="B2834" s="1" t="s">
        <v>2842</v>
      </c>
      <c r="C2834" t="s">
        <v>3675</v>
      </c>
      <c r="D2834" t="s">
        <v>7043</v>
      </c>
      <c r="E2834" s="7">
        <v>56041</v>
      </c>
      <c r="F2834">
        <v>39</v>
      </c>
      <c r="G2834" t="s">
        <v>7725</v>
      </c>
      <c r="H2834" t="s">
        <v>7937</v>
      </c>
      <c r="I2834" t="s">
        <v>10791</v>
      </c>
      <c r="J2834" t="s">
        <v>14228</v>
      </c>
      <c r="K2834" t="s">
        <v>17667</v>
      </c>
      <c r="L2834" t="str">
        <f>LOOKUP(ImoveisBB[[#This Row],[Vlr_venda_imovel]],Table2[Faixa],Table2[NomeFaixa])</f>
        <v>E. 50k - 65k</v>
      </c>
      <c r="M2834" t="str">
        <f>LOOKUP(ImoveisBB[[#This Row],[Desc%]],Table24[Faixa],Table24[NomeFaixa])</f>
        <v>D. 30% - 40%</v>
      </c>
      <c r="N2834">
        <f>VALUE(SUBSTITUTE(MID(ImoveisBB[[#This Row],[Desc_imovel_numeros]],3,FIND("'",ImoveisBB[[#This Row],[Desc_imovel_numeros]],3)-3),".",","))</f>
        <v>178.57</v>
      </c>
      <c r="O2834" s="6" t="str">
        <f>LOOKUP(ImoveisBB[[#This Row],[Area1]],Table25[Faixa],Table25[NomeFaixa])</f>
        <v>F. 150m2 - 200m2</v>
      </c>
      <c r="P2834" s="6" t="str">
        <f>IF(ISNUMBER( SEARCH("Desocupado", ImoveisBB[[#This Row],[status_imovel]] ) ), "DESOcupado", "OCUpado")</f>
        <v>DESOcupado</v>
      </c>
      <c r="Q2834" s="6" t="str">
        <f>IF(ISNUMBER( SEARCH("Venda", ImoveisBB[[#This Row],[status_imovel]] ) ), "Venda Direta", "Leilão")</f>
        <v>Venda Direta</v>
      </c>
    </row>
    <row r="2835" spans="1:17" x14ac:dyDescent="0.25">
      <c r="A2835">
        <v>2834</v>
      </c>
      <c r="B2835" s="1" t="s">
        <v>2843</v>
      </c>
      <c r="C2835" t="s">
        <v>4135</v>
      </c>
      <c r="D2835" t="s">
        <v>7044</v>
      </c>
      <c r="E2835" s="7">
        <v>59807</v>
      </c>
      <c r="F2835">
        <v>44</v>
      </c>
      <c r="G2835" t="s">
        <v>7748</v>
      </c>
      <c r="H2835" t="s">
        <v>7937</v>
      </c>
      <c r="I2835" t="s">
        <v>10792</v>
      </c>
      <c r="J2835" t="s">
        <v>14229</v>
      </c>
      <c r="K2835" t="s">
        <v>17668</v>
      </c>
      <c r="L2835" t="str">
        <f>LOOKUP(ImoveisBB[[#This Row],[Vlr_venda_imovel]],Table2[Faixa],Table2[NomeFaixa])</f>
        <v>E. 50k - 65k</v>
      </c>
      <c r="M2835" t="str">
        <f>LOOKUP(ImoveisBB[[#This Row],[Desc%]],Table24[Faixa],Table24[NomeFaixa])</f>
        <v>E. 40% - 50%</v>
      </c>
      <c r="N2835">
        <f>VALUE(SUBSTITUTE(MID(ImoveisBB[[#This Row],[Desc_imovel_numeros]],3,FIND("'",ImoveisBB[[#This Row],[Desc_imovel_numeros]],3)-3),".",","))</f>
        <v>200</v>
      </c>
      <c r="O2835" s="6" t="str">
        <f>LOOKUP(ImoveisBB[[#This Row],[Area1]],Table25[Faixa],Table25[NomeFaixa])</f>
        <v>G. 200m2 - 500m2</v>
      </c>
      <c r="P2835" s="6" t="str">
        <f>IF(ISNUMBER( SEARCH("Desocupado", ImoveisBB[[#This Row],[status_imovel]] ) ), "DESOcupado", "OCUpado")</f>
        <v>OCUpado</v>
      </c>
      <c r="Q2835" s="6" t="str">
        <f>IF(ISNUMBER( SEARCH("Venda", ImoveisBB[[#This Row],[status_imovel]] ) ), "Venda Direta", "Leilão")</f>
        <v>Venda Direta</v>
      </c>
    </row>
    <row r="2836" spans="1:17" x14ac:dyDescent="0.25">
      <c r="A2836">
        <v>2835</v>
      </c>
      <c r="B2836" s="1" t="s">
        <v>2844</v>
      </c>
      <c r="C2836" t="s">
        <v>3463</v>
      </c>
      <c r="D2836" t="s">
        <v>7045</v>
      </c>
      <c r="E2836" s="7">
        <v>49085</v>
      </c>
      <c r="F2836">
        <v>37</v>
      </c>
      <c r="G2836" t="s">
        <v>7748</v>
      </c>
      <c r="H2836" t="s">
        <v>7937</v>
      </c>
      <c r="I2836" t="s">
        <v>10793</v>
      </c>
      <c r="J2836" t="s">
        <v>14230</v>
      </c>
      <c r="K2836" t="s">
        <v>17669</v>
      </c>
      <c r="L2836" t="str">
        <f>LOOKUP(ImoveisBB[[#This Row],[Vlr_venda_imovel]],Table2[Faixa],Table2[NomeFaixa])</f>
        <v>D. 35k - 50k</v>
      </c>
      <c r="M2836" t="str">
        <f>LOOKUP(ImoveisBB[[#This Row],[Desc%]],Table24[Faixa],Table24[NomeFaixa])</f>
        <v>D. 30% - 40%</v>
      </c>
      <c r="N2836">
        <f>VALUE(SUBSTITUTE(MID(ImoveisBB[[#This Row],[Desc_imovel_numeros]],3,FIND("'",ImoveisBB[[#This Row],[Desc_imovel_numeros]],3)-3),".",","))</f>
        <v>220</v>
      </c>
      <c r="O2836" s="6" t="str">
        <f>LOOKUP(ImoveisBB[[#This Row],[Area1]],Table25[Faixa],Table25[NomeFaixa])</f>
        <v>G. 200m2 - 500m2</v>
      </c>
      <c r="P2836" s="6" t="str">
        <f>IF(ISNUMBER( SEARCH("Desocupado", ImoveisBB[[#This Row],[status_imovel]] ) ), "DESOcupado", "OCUpado")</f>
        <v>DESOcupado</v>
      </c>
      <c r="Q2836" s="6" t="str">
        <f>IF(ISNUMBER( SEARCH("Venda", ImoveisBB[[#This Row],[status_imovel]] ) ), "Venda Direta", "Leilão")</f>
        <v>Venda Direta</v>
      </c>
    </row>
    <row r="2837" spans="1:17" x14ac:dyDescent="0.25">
      <c r="A2837">
        <v>2836</v>
      </c>
      <c r="B2837" s="1" t="s">
        <v>2845</v>
      </c>
      <c r="C2837" t="s">
        <v>3692</v>
      </c>
      <c r="D2837" t="s">
        <v>7046</v>
      </c>
      <c r="E2837" s="7">
        <v>60103</v>
      </c>
      <c r="F2837">
        <v>40</v>
      </c>
      <c r="G2837" t="s">
        <v>7722</v>
      </c>
      <c r="H2837" t="s">
        <v>7937</v>
      </c>
      <c r="I2837" t="s">
        <v>10794</v>
      </c>
      <c r="J2837" t="s">
        <v>14231</v>
      </c>
      <c r="K2837" t="s">
        <v>17670</v>
      </c>
      <c r="L2837" t="str">
        <f>LOOKUP(ImoveisBB[[#This Row],[Vlr_venda_imovel]],Table2[Faixa],Table2[NomeFaixa])</f>
        <v>E. 50k - 65k</v>
      </c>
      <c r="M2837" t="str">
        <f>LOOKUP(ImoveisBB[[#This Row],[Desc%]],Table24[Faixa],Table24[NomeFaixa])</f>
        <v>E. 40% - 50%</v>
      </c>
      <c r="N2837">
        <f>VALUE(SUBSTITUTE(MID(ImoveisBB[[#This Row],[Desc_imovel_numeros]],3,FIND("'",ImoveisBB[[#This Row],[Desc_imovel_numeros]],3)-3),".",","))</f>
        <v>93.24</v>
      </c>
      <c r="O2837" s="6" t="str">
        <f>LOOKUP(ImoveisBB[[#This Row],[Area1]],Table25[Faixa],Table25[NomeFaixa])</f>
        <v>D. 75m2 - 100m2</v>
      </c>
      <c r="P2837" s="6" t="str">
        <f>IF(ISNUMBER( SEARCH("Desocupado", ImoveisBB[[#This Row],[status_imovel]] ) ), "DESOcupado", "OCUpado")</f>
        <v>DESOcupado</v>
      </c>
      <c r="Q2837" s="6" t="str">
        <f>IF(ISNUMBER( SEARCH("Venda", ImoveisBB[[#This Row],[status_imovel]] ) ), "Venda Direta", "Leilão")</f>
        <v>Venda Direta</v>
      </c>
    </row>
    <row r="2838" spans="1:17" x14ac:dyDescent="0.25">
      <c r="A2838">
        <v>2837</v>
      </c>
      <c r="B2838" s="1" t="s">
        <v>2846</v>
      </c>
      <c r="C2838" t="s">
        <v>3457</v>
      </c>
      <c r="D2838" t="s">
        <v>7047</v>
      </c>
      <c r="E2838" s="7">
        <v>48988</v>
      </c>
      <c r="F2838">
        <v>40</v>
      </c>
      <c r="G2838" t="s">
        <v>7795</v>
      </c>
      <c r="H2838" t="s">
        <v>7946</v>
      </c>
      <c r="I2838" t="s">
        <v>10795</v>
      </c>
      <c r="J2838" t="s">
        <v>14232</v>
      </c>
      <c r="K2838" t="s">
        <v>17671</v>
      </c>
      <c r="L2838" t="str">
        <f>LOOKUP(ImoveisBB[[#This Row],[Vlr_venda_imovel]],Table2[Faixa],Table2[NomeFaixa])</f>
        <v>D. 35k - 50k</v>
      </c>
      <c r="M2838" t="str">
        <f>LOOKUP(ImoveisBB[[#This Row],[Desc%]],Table24[Faixa],Table24[NomeFaixa])</f>
        <v>E. 40% - 50%</v>
      </c>
      <c r="N2838">
        <f>VALUE(SUBSTITUTE(MID(ImoveisBB[[#This Row],[Desc_imovel_numeros]],3,FIND("'",ImoveisBB[[#This Row],[Desc_imovel_numeros]],3)-3),".",","))</f>
        <v>194.98</v>
      </c>
      <c r="O2838" s="6" t="str">
        <f>LOOKUP(ImoveisBB[[#This Row],[Area1]],Table25[Faixa],Table25[NomeFaixa])</f>
        <v>F. 150m2 - 200m2</v>
      </c>
      <c r="P2838" s="6" t="str">
        <f>IF(ISNUMBER( SEARCH("Desocupado", ImoveisBB[[#This Row],[status_imovel]] ) ), "DESOcupado", "OCUpado")</f>
        <v>OCUpado</v>
      </c>
      <c r="Q2838" s="6" t="str">
        <f>IF(ISNUMBER( SEARCH("Venda", ImoveisBB[[#This Row],[status_imovel]] ) ), "Venda Direta", "Leilão")</f>
        <v>Leilão</v>
      </c>
    </row>
    <row r="2839" spans="1:17" hidden="1" x14ac:dyDescent="0.25">
      <c r="A2839">
        <v>2838</v>
      </c>
      <c r="B2839" s="1" t="s">
        <v>2847</v>
      </c>
      <c r="C2839" t="s">
        <v>3463</v>
      </c>
      <c r="D2839" t="s">
        <v>7048</v>
      </c>
      <c r="E2839" t="s">
        <v>7695</v>
      </c>
      <c r="F2839" t="s">
        <v>7721</v>
      </c>
      <c r="G2839" t="s">
        <v>7795</v>
      </c>
      <c r="H2839" t="s">
        <v>7946</v>
      </c>
      <c r="I2839" t="s">
        <v>10796</v>
      </c>
      <c r="J2839" t="s">
        <v>14233</v>
      </c>
      <c r="K2839" t="s">
        <v>17672</v>
      </c>
      <c r="L2839" t="e">
        <f>LOOKUP(ImoveisBB[[#This Row],[Vlr_venda_imovel]],Table2[Faixa],Table2[NomeFaixa])</f>
        <v>#N/A</v>
      </c>
      <c r="M2839" t="e">
        <f>LOOKUP(ImoveisBB[[#This Row],[Desc%]],Table24[Faixa],Table24[NomeFaixa])</f>
        <v>#N/A</v>
      </c>
      <c r="N2839">
        <f>VALUE(SUBSTITUTE(MID(ImoveisBB[[#This Row],[Desc_imovel_numeros]],3,FIND("'",ImoveisBB[[#This Row],[Desc_imovel_numeros]],3)-3),".",","))</f>
        <v>250</v>
      </c>
      <c r="O2839" s="6" t="str">
        <f>LOOKUP(ImoveisBB[[#This Row],[Area1]],Table25[Faixa],Table25[NomeFaixa])</f>
        <v>G. 200m2 - 500m2</v>
      </c>
      <c r="P2839" s="6" t="str">
        <f>IF(ISNUMBER( SEARCH("Desocupado", ImoveisBB[[#This Row],[status_imovel]] ) ), "DESOcupado", "OCUpado")</f>
        <v>OCUpado</v>
      </c>
      <c r="Q2839" s="6" t="str">
        <f>IF(ISNUMBER( SEARCH("Venda", ImoveisBB[[#This Row],[status_imovel]] ) ), "Venda Direta", "Leilão")</f>
        <v>Leilão</v>
      </c>
    </row>
    <row r="2840" spans="1:17" x14ac:dyDescent="0.25">
      <c r="A2840">
        <v>2839</v>
      </c>
      <c r="B2840" s="1" t="s">
        <v>2848</v>
      </c>
      <c r="C2840" t="s">
        <v>3457</v>
      </c>
      <c r="D2840" t="s">
        <v>7049</v>
      </c>
      <c r="E2840" s="7">
        <v>43779</v>
      </c>
      <c r="F2840">
        <v>56</v>
      </c>
      <c r="G2840" t="s">
        <v>7795</v>
      </c>
      <c r="H2840" t="s">
        <v>7946</v>
      </c>
      <c r="I2840" t="s">
        <v>10797</v>
      </c>
      <c r="J2840" t="s">
        <v>14234</v>
      </c>
      <c r="K2840" t="s">
        <v>17673</v>
      </c>
      <c r="L2840" t="str">
        <f>LOOKUP(ImoveisBB[[#This Row],[Vlr_venda_imovel]],Table2[Faixa],Table2[NomeFaixa])</f>
        <v>D. 35k - 50k</v>
      </c>
      <c r="M2840" t="str">
        <f>LOOKUP(ImoveisBB[[#This Row],[Desc%]],Table24[Faixa],Table24[NomeFaixa])</f>
        <v>F. 50% - 60%</v>
      </c>
      <c r="N2840">
        <f>VALUE(SUBSTITUTE(MID(ImoveisBB[[#This Row],[Desc_imovel_numeros]],3,FIND("'",ImoveisBB[[#This Row],[Desc_imovel_numeros]],3)-3),".",","))</f>
        <v>235</v>
      </c>
      <c r="O2840" s="6" t="str">
        <f>LOOKUP(ImoveisBB[[#This Row],[Area1]],Table25[Faixa],Table25[NomeFaixa])</f>
        <v>G. 200m2 - 500m2</v>
      </c>
      <c r="P2840" s="6" t="str">
        <f>IF(ISNUMBER( SEARCH("Desocupado", ImoveisBB[[#This Row],[status_imovel]] ) ), "DESOcupado", "OCUpado")</f>
        <v>OCUpado</v>
      </c>
      <c r="Q2840" s="6" t="str">
        <f>IF(ISNUMBER( SEARCH("Venda", ImoveisBB[[#This Row],[status_imovel]] ) ), "Venda Direta", "Leilão")</f>
        <v>Venda Direta</v>
      </c>
    </row>
    <row r="2841" spans="1:17" x14ac:dyDescent="0.25">
      <c r="A2841">
        <v>2840</v>
      </c>
      <c r="B2841" s="1" t="s">
        <v>2849</v>
      </c>
      <c r="C2841" t="s">
        <v>4149</v>
      </c>
      <c r="D2841" t="s">
        <v>7050</v>
      </c>
      <c r="E2841" s="7">
        <v>38501</v>
      </c>
      <c r="F2841">
        <v>48</v>
      </c>
      <c r="G2841" t="s">
        <v>7848</v>
      </c>
      <c r="H2841" t="s">
        <v>7953</v>
      </c>
      <c r="I2841" t="s">
        <v>10798</v>
      </c>
      <c r="J2841" t="s">
        <v>14235</v>
      </c>
      <c r="K2841" t="s">
        <v>17674</v>
      </c>
      <c r="L2841" t="str">
        <f>LOOKUP(ImoveisBB[[#This Row],[Vlr_venda_imovel]],Table2[Faixa],Table2[NomeFaixa])</f>
        <v>D. 35k - 50k</v>
      </c>
      <c r="M2841" t="str">
        <f>LOOKUP(ImoveisBB[[#This Row],[Desc%]],Table24[Faixa],Table24[NomeFaixa])</f>
        <v>E. 40% - 50%</v>
      </c>
      <c r="N2841">
        <f>VALUE(SUBSTITUTE(MID(ImoveisBB[[#This Row],[Desc_imovel_numeros]],3,FIND("'",ImoveisBB[[#This Row],[Desc_imovel_numeros]],3)-3),".",","))</f>
        <v>75</v>
      </c>
      <c r="O2841" s="6" t="str">
        <f>LOOKUP(ImoveisBB[[#This Row],[Area1]],Table25[Faixa],Table25[NomeFaixa])</f>
        <v>D. 75m2 - 100m2</v>
      </c>
      <c r="P2841" s="6" t="str">
        <f>IF(ISNUMBER( SEARCH("Desocupado", ImoveisBB[[#This Row],[status_imovel]] ) ), "DESOcupado", "OCUpado")</f>
        <v>OCUpado</v>
      </c>
      <c r="Q2841" s="6" t="str">
        <f>IF(ISNUMBER( SEARCH("Venda", ImoveisBB[[#This Row],[status_imovel]] ) ), "Venda Direta", "Leilão")</f>
        <v>Venda Direta</v>
      </c>
    </row>
    <row r="2842" spans="1:17" x14ac:dyDescent="0.25">
      <c r="A2842">
        <v>2841</v>
      </c>
      <c r="B2842" s="1" t="s">
        <v>2850</v>
      </c>
      <c r="C2842" t="s">
        <v>3451</v>
      </c>
      <c r="D2842" t="s">
        <v>7051</v>
      </c>
      <c r="E2842" s="7">
        <v>51897</v>
      </c>
      <c r="F2842">
        <v>14</v>
      </c>
      <c r="G2842" t="s">
        <v>7804</v>
      </c>
      <c r="H2842" t="s">
        <v>7946</v>
      </c>
      <c r="I2842" t="s">
        <v>10799</v>
      </c>
      <c r="J2842" t="s">
        <v>14236</v>
      </c>
      <c r="K2842" t="s">
        <v>17675</v>
      </c>
      <c r="L2842" t="str">
        <f>LOOKUP(ImoveisBB[[#This Row],[Vlr_venda_imovel]],Table2[Faixa],Table2[NomeFaixa])</f>
        <v>E. 50k - 65k</v>
      </c>
      <c r="M2842" t="str">
        <f>LOOKUP(ImoveisBB[[#This Row],[Desc%]],Table24[Faixa],Table24[NomeFaixa])</f>
        <v>B. 10% - 20%</v>
      </c>
      <c r="N2842">
        <f>VALUE(SUBSTITUTE(MID(ImoveisBB[[#This Row],[Desc_imovel_numeros]],3,FIND("'",ImoveisBB[[#This Row],[Desc_imovel_numeros]],3)-3),".",","))</f>
        <v>125</v>
      </c>
      <c r="O2842" s="6" t="str">
        <f>LOOKUP(ImoveisBB[[#This Row],[Area1]],Table25[Faixa],Table25[NomeFaixa])</f>
        <v>E. 100m2 - 150m2</v>
      </c>
      <c r="P2842" s="6" t="str">
        <f>IF(ISNUMBER( SEARCH("Desocupado", ImoveisBB[[#This Row],[status_imovel]] ) ), "DESOcupado", "OCUpado")</f>
        <v>OCUpado</v>
      </c>
      <c r="Q2842" s="6" t="str">
        <f>IF(ISNUMBER( SEARCH("Venda", ImoveisBB[[#This Row],[status_imovel]] ) ), "Venda Direta", "Leilão")</f>
        <v>Leilão</v>
      </c>
    </row>
    <row r="2843" spans="1:17" x14ac:dyDescent="0.25">
      <c r="A2843">
        <v>2842</v>
      </c>
      <c r="B2843" s="1" t="s">
        <v>2851</v>
      </c>
      <c r="C2843" t="s">
        <v>3463</v>
      </c>
      <c r="D2843" t="s">
        <v>7052</v>
      </c>
      <c r="E2843" s="7">
        <v>49326</v>
      </c>
      <c r="F2843">
        <v>38</v>
      </c>
      <c r="G2843" t="s">
        <v>7795</v>
      </c>
      <c r="H2843" t="s">
        <v>7946</v>
      </c>
      <c r="I2843" t="s">
        <v>10800</v>
      </c>
      <c r="J2843" t="s">
        <v>14237</v>
      </c>
      <c r="K2843" t="s">
        <v>17676</v>
      </c>
      <c r="L2843" t="str">
        <f>LOOKUP(ImoveisBB[[#This Row],[Vlr_venda_imovel]],Table2[Faixa],Table2[NomeFaixa])</f>
        <v>D. 35k - 50k</v>
      </c>
      <c r="M2843" t="str">
        <f>LOOKUP(ImoveisBB[[#This Row],[Desc%]],Table24[Faixa],Table24[NomeFaixa])</f>
        <v>D. 30% - 40%</v>
      </c>
      <c r="N2843">
        <f>VALUE(SUBSTITUTE(MID(ImoveisBB[[#This Row],[Desc_imovel_numeros]],3,FIND("'",ImoveisBB[[#This Row],[Desc_imovel_numeros]],3)-3),".",","))</f>
        <v>201.85</v>
      </c>
      <c r="O2843" s="6" t="str">
        <f>LOOKUP(ImoveisBB[[#This Row],[Area1]],Table25[Faixa],Table25[NomeFaixa])</f>
        <v>G. 200m2 - 500m2</v>
      </c>
      <c r="P2843" s="6" t="str">
        <f>IF(ISNUMBER( SEARCH("Desocupado", ImoveisBB[[#This Row],[status_imovel]] ) ), "DESOcupado", "OCUpado")</f>
        <v>OCUpado</v>
      </c>
      <c r="Q2843" s="6" t="str">
        <f>IF(ISNUMBER( SEARCH("Venda", ImoveisBB[[#This Row],[status_imovel]] ) ), "Venda Direta", "Leilão")</f>
        <v>Leilão</v>
      </c>
    </row>
    <row r="2844" spans="1:17" x14ac:dyDescent="0.25">
      <c r="A2844">
        <v>2843</v>
      </c>
      <c r="B2844" s="1" t="s">
        <v>2852</v>
      </c>
      <c r="C2844" t="s">
        <v>3463</v>
      </c>
      <c r="D2844" t="s">
        <v>7053</v>
      </c>
      <c r="E2844" s="7">
        <v>50544</v>
      </c>
      <c r="F2844">
        <v>43</v>
      </c>
      <c r="G2844" t="s">
        <v>7795</v>
      </c>
      <c r="H2844" t="s">
        <v>7946</v>
      </c>
      <c r="I2844" t="s">
        <v>10801</v>
      </c>
      <c r="J2844" t="s">
        <v>14238</v>
      </c>
      <c r="K2844" t="s">
        <v>17677</v>
      </c>
      <c r="L2844" t="str">
        <f>LOOKUP(ImoveisBB[[#This Row],[Vlr_venda_imovel]],Table2[Faixa],Table2[NomeFaixa])</f>
        <v>E. 50k - 65k</v>
      </c>
      <c r="M2844" t="str">
        <f>LOOKUP(ImoveisBB[[#This Row],[Desc%]],Table24[Faixa],Table24[NomeFaixa])</f>
        <v>E. 40% - 50%</v>
      </c>
      <c r="N2844">
        <f>VALUE(SUBSTITUTE(MID(ImoveisBB[[#This Row],[Desc_imovel_numeros]],3,FIND("'",ImoveisBB[[#This Row],[Desc_imovel_numeros]],3)-3),".",","))</f>
        <v>147.75</v>
      </c>
      <c r="O2844" s="6" t="str">
        <f>LOOKUP(ImoveisBB[[#This Row],[Area1]],Table25[Faixa],Table25[NomeFaixa])</f>
        <v>E. 100m2 - 150m2</v>
      </c>
      <c r="P2844" s="6" t="str">
        <f>IF(ISNUMBER( SEARCH("Desocupado", ImoveisBB[[#This Row],[status_imovel]] ) ), "DESOcupado", "OCUpado")</f>
        <v>OCUpado</v>
      </c>
      <c r="Q2844" s="6" t="str">
        <f>IF(ISNUMBER( SEARCH("Venda", ImoveisBB[[#This Row],[status_imovel]] ) ), "Venda Direta", "Leilão")</f>
        <v>Venda Direta</v>
      </c>
    </row>
    <row r="2845" spans="1:17" x14ac:dyDescent="0.25">
      <c r="A2845">
        <v>2844</v>
      </c>
      <c r="B2845" s="1" t="s">
        <v>2853</v>
      </c>
      <c r="C2845" t="s">
        <v>3463</v>
      </c>
      <c r="D2845" t="s">
        <v>7054</v>
      </c>
      <c r="E2845" s="7">
        <v>43576</v>
      </c>
      <c r="F2845">
        <v>50</v>
      </c>
      <c r="G2845" t="s">
        <v>7795</v>
      </c>
      <c r="H2845" t="s">
        <v>7946</v>
      </c>
      <c r="I2845" t="s">
        <v>10802</v>
      </c>
      <c r="J2845" t="s">
        <v>14239</v>
      </c>
      <c r="K2845" t="s">
        <v>17678</v>
      </c>
      <c r="L2845" t="str">
        <f>LOOKUP(ImoveisBB[[#This Row],[Vlr_venda_imovel]],Table2[Faixa],Table2[NomeFaixa])</f>
        <v>D. 35k - 50k</v>
      </c>
      <c r="M2845" t="str">
        <f>LOOKUP(ImoveisBB[[#This Row],[Desc%]],Table24[Faixa],Table24[NomeFaixa])</f>
        <v>F. 50% - 60%</v>
      </c>
      <c r="N2845">
        <f>VALUE(SUBSTITUTE(MID(ImoveisBB[[#This Row],[Desc_imovel_numeros]],3,FIND("'",ImoveisBB[[#This Row],[Desc_imovel_numeros]],3)-3),".",","))</f>
        <v>147.75</v>
      </c>
      <c r="O2845" s="6" t="str">
        <f>LOOKUP(ImoveisBB[[#This Row],[Area1]],Table25[Faixa],Table25[NomeFaixa])</f>
        <v>E. 100m2 - 150m2</v>
      </c>
      <c r="P2845" s="6" t="str">
        <f>IF(ISNUMBER( SEARCH("Desocupado", ImoveisBB[[#This Row],[status_imovel]] ) ), "DESOcupado", "OCUpado")</f>
        <v>OCUpado</v>
      </c>
      <c r="Q2845" s="6" t="str">
        <f>IF(ISNUMBER( SEARCH("Venda", ImoveisBB[[#This Row],[status_imovel]] ) ), "Venda Direta", "Leilão")</f>
        <v>Venda Direta</v>
      </c>
    </row>
    <row r="2846" spans="1:17" x14ac:dyDescent="0.25">
      <c r="A2846">
        <v>2845</v>
      </c>
      <c r="B2846" s="1" t="s">
        <v>2854</v>
      </c>
      <c r="C2846" t="s">
        <v>3463</v>
      </c>
      <c r="D2846" t="s">
        <v>7055</v>
      </c>
      <c r="E2846" s="7">
        <v>48582</v>
      </c>
      <c r="F2846">
        <v>49</v>
      </c>
      <c r="G2846" t="s">
        <v>7795</v>
      </c>
      <c r="H2846" t="s">
        <v>7946</v>
      </c>
      <c r="I2846" t="s">
        <v>10803</v>
      </c>
      <c r="J2846" t="s">
        <v>14240</v>
      </c>
      <c r="K2846" t="s">
        <v>17679</v>
      </c>
      <c r="L2846" t="str">
        <f>LOOKUP(ImoveisBB[[#This Row],[Vlr_venda_imovel]],Table2[Faixa],Table2[NomeFaixa])</f>
        <v>D. 35k - 50k</v>
      </c>
      <c r="M2846" t="str">
        <f>LOOKUP(ImoveisBB[[#This Row],[Desc%]],Table24[Faixa],Table24[NomeFaixa])</f>
        <v>E. 40% - 50%</v>
      </c>
      <c r="N2846">
        <f>VALUE(SUBSTITUTE(MID(ImoveisBB[[#This Row],[Desc_imovel_numeros]],3,FIND("'",ImoveisBB[[#This Row],[Desc_imovel_numeros]],3)-3),".",","))</f>
        <v>198</v>
      </c>
      <c r="O2846" s="6" t="str">
        <f>LOOKUP(ImoveisBB[[#This Row],[Area1]],Table25[Faixa],Table25[NomeFaixa])</f>
        <v>F. 150m2 - 200m2</v>
      </c>
      <c r="P2846" s="6" t="str">
        <f>IF(ISNUMBER( SEARCH("Desocupado", ImoveisBB[[#This Row],[status_imovel]] ) ), "DESOcupado", "OCUpado")</f>
        <v>OCUpado</v>
      </c>
      <c r="Q2846" s="6" t="str">
        <f>IF(ISNUMBER( SEARCH("Venda", ImoveisBB[[#This Row],[status_imovel]] ) ), "Venda Direta", "Leilão")</f>
        <v>Venda Direta</v>
      </c>
    </row>
    <row r="2847" spans="1:17" x14ac:dyDescent="0.25">
      <c r="A2847">
        <v>2846</v>
      </c>
      <c r="B2847" s="1" t="s">
        <v>2855</v>
      </c>
      <c r="C2847" t="s">
        <v>3451</v>
      </c>
      <c r="D2847" t="s">
        <v>7056</v>
      </c>
      <c r="E2847" s="7">
        <v>37487</v>
      </c>
      <c r="F2847">
        <v>62</v>
      </c>
      <c r="G2847" t="s">
        <v>7804</v>
      </c>
      <c r="H2847" t="s">
        <v>7946</v>
      </c>
      <c r="I2847" t="s">
        <v>10804</v>
      </c>
      <c r="J2847" t="s">
        <v>14241</v>
      </c>
      <c r="K2847" t="s">
        <v>17680</v>
      </c>
      <c r="L2847" t="str">
        <f>LOOKUP(ImoveisBB[[#This Row],[Vlr_venda_imovel]],Table2[Faixa],Table2[NomeFaixa])</f>
        <v>D. 35k - 50k</v>
      </c>
      <c r="M2847" t="str">
        <f>LOOKUP(ImoveisBB[[#This Row],[Desc%]],Table24[Faixa],Table24[NomeFaixa])</f>
        <v>G. 60% - 70%</v>
      </c>
      <c r="N2847">
        <f>VALUE(SUBSTITUTE(MID(ImoveisBB[[#This Row],[Desc_imovel_numeros]],3,FIND("'",ImoveisBB[[#This Row],[Desc_imovel_numeros]],3)-3),".",","))</f>
        <v>125</v>
      </c>
      <c r="O2847" s="6" t="str">
        <f>LOOKUP(ImoveisBB[[#This Row],[Area1]],Table25[Faixa],Table25[NomeFaixa])</f>
        <v>E. 100m2 - 150m2</v>
      </c>
      <c r="P2847" s="6" t="str">
        <f>IF(ISNUMBER( SEARCH("Desocupado", ImoveisBB[[#This Row],[status_imovel]] ) ), "DESOcupado", "OCUpado")</f>
        <v>OCUpado</v>
      </c>
      <c r="Q2847" s="6" t="str">
        <f>IF(ISNUMBER( SEARCH("Venda", ImoveisBB[[#This Row],[status_imovel]] ) ), "Venda Direta", "Leilão")</f>
        <v>Venda Direta</v>
      </c>
    </row>
    <row r="2848" spans="1:17" x14ac:dyDescent="0.25">
      <c r="A2848">
        <v>2847</v>
      </c>
      <c r="B2848" s="1" t="s">
        <v>2856</v>
      </c>
      <c r="C2848" t="s">
        <v>3463</v>
      </c>
      <c r="D2848" t="s">
        <v>7057</v>
      </c>
      <c r="E2848" s="7">
        <v>50070</v>
      </c>
      <c r="F2848">
        <v>54</v>
      </c>
      <c r="G2848" t="s">
        <v>7750</v>
      </c>
      <c r="H2848" t="s">
        <v>7942</v>
      </c>
      <c r="I2848" t="s">
        <v>10805</v>
      </c>
      <c r="J2848" t="s">
        <v>14242</v>
      </c>
      <c r="K2848" t="s">
        <v>17681</v>
      </c>
      <c r="L2848" t="str">
        <f>LOOKUP(ImoveisBB[[#This Row],[Vlr_venda_imovel]],Table2[Faixa],Table2[NomeFaixa])</f>
        <v>E. 50k - 65k</v>
      </c>
      <c r="M2848" t="str">
        <f>LOOKUP(ImoveisBB[[#This Row],[Desc%]],Table24[Faixa],Table24[NomeFaixa])</f>
        <v>F. 50% - 60%</v>
      </c>
      <c r="N2848">
        <f>VALUE(SUBSTITUTE(MID(ImoveisBB[[#This Row],[Desc_imovel_numeros]],3,FIND("'",ImoveisBB[[#This Row],[Desc_imovel_numeros]],3)-3),".",","))</f>
        <v>225</v>
      </c>
      <c r="O2848" s="6" t="str">
        <f>LOOKUP(ImoveisBB[[#This Row],[Area1]],Table25[Faixa],Table25[NomeFaixa])</f>
        <v>G. 200m2 - 500m2</v>
      </c>
      <c r="P2848" s="6" t="str">
        <f>IF(ISNUMBER( SEARCH("Desocupado", ImoveisBB[[#This Row],[status_imovel]] ) ), "DESOcupado", "OCUpado")</f>
        <v>OCUpado</v>
      </c>
      <c r="Q2848" s="6" t="str">
        <f>IF(ISNUMBER( SEARCH("Venda", ImoveisBB[[#This Row],[status_imovel]] ) ), "Venda Direta", "Leilão")</f>
        <v>Leilão</v>
      </c>
    </row>
    <row r="2849" spans="1:17" x14ac:dyDescent="0.25">
      <c r="A2849">
        <v>2848</v>
      </c>
      <c r="B2849" s="1" t="s">
        <v>2857</v>
      </c>
      <c r="C2849" t="s">
        <v>3457</v>
      </c>
      <c r="D2849" t="s">
        <v>7058</v>
      </c>
      <c r="E2849" s="7">
        <v>58809</v>
      </c>
      <c r="F2849">
        <v>45</v>
      </c>
      <c r="G2849" t="s">
        <v>7750</v>
      </c>
      <c r="H2849" t="s">
        <v>7942</v>
      </c>
      <c r="I2849" t="s">
        <v>10806</v>
      </c>
      <c r="J2849" t="s">
        <v>14243</v>
      </c>
      <c r="K2849" t="s">
        <v>17682</v>
      </c>
      <c r="L2849" t="str">
        <f>LOOKUP(ImoveisBB[[#This Row],[Vlr_venda_imovel]],Table2[Faixa],Table2[NomeFaixa])</f>
        <v>E. 50k - 65k</v>
      </c>
      <c r="M2849" t="str">
        <f>LOOKUP(ImoveisBB[[#This Row],[Desc%]],Table24[Faixa],Table24[NomeFaixa])</f>
        <v>E. 40% - 50%</v>
      </c>
      <c r="N2849">
        <f>VALUE(SUBSTITUTE(MID(ImoveisBB[[#This Row],[Desc_imovel_numeros]],3,FIND("'",ImoveisBB[[#This Row],[Desc_imovel_numeros]],3)-3),".",","))</f>
        <v>240</v>
      </c>
      <c r="O2849" s="6" t="str">
        <f>LOOKUP(ImoveisBB[[#This Row],[Area1]],Table25[Faixa],Table25[NomeFaixa])</f>
        <v>G. 200m2 - 500m2</v>
      </c>
      <c r="P2849" s="6" t="str">
        <f>IF(ISNUMBER( SEARCH("Desocupado", ImoveisBB[[#This Row],[status_imovel]] ) ), "DESOcupado", "OCUpado")</f>
        <v>OCUpado</v>
      </c>
      <c r="Q2849" s="6" t="str">
        <f>IF(ISNUMBER( SEARCH("Venda", ImoveisBB[[#This Row],[status_imovel]] ) ), "Venda Direta", "Leilão")</f>
        <v>Leilão</v>
      </c>
    </row>
    <row r="2850" spans="1:17" x14ac:dyDescent="0.25">
      <c r="A2850">
        <v>2849</v>
      </c>
      <c r="B2850" s="1" t="s">
        <v>2858</v>
      </c>
      <c r="C2850" t="s">
        <v>3463</v>
      </c>
      <c r="D2850" t="s">
        <v>7059</v>
      </c>
      <c r="E2850" s="7">
        <v>62995</v>
      </c>
      <c r="F2850">
        <v>39</v>
      </c>
      <c r="G2850" t="s">
        <v>7750</v>
      </c>
      <c r="H2850" t="s">
        <v>7942</v>
      </c>
      <c r="I2850" t="s">
        <v>10807</v>
      </c>
      <c r="J2850" t="s">
        <v>14244</v>
      </c>
      <c r="K2850" t="s">
        <v>17683</v>
      </c>
      <c r="L2850" t="str">
        <f>LOOKUP(ImoveisBB[[#This Row],[Vlr_venda_imovel]],Table2[Faixa],Table2[NomeFaixa])</f>
        <v>E. 50k - 65k</v>
      </c>
      <c r="M2850" t="str">
        <f>LOOKUP(ImoveisBB[[#This Row],[Desc%]],Table24[Faixa],Table24[NomeFaixa])</f>
        <v>D. 30% - 40%</v>
      </c>
      <c r="N2850">
        <f>VALUE(SUBSTITUTE(MID(ImoveisBB[[#This Row],[Desc_imovel_numeros]],3,FIND("'",ImoveisBB[[#This Row],[Desc_imovel_numeros]],3)-3),".",","))</f>
        <v>225</v>
      </c>
      <c r="O2850" s="6" t="str">
        <f>LOOKUP(ImoveisBB[[#This Row],[Area1]],Table25[Faixa],Table25[NomeFaixa])</f>
        <v>G. 200m2 - 500m2</v>
      </c>
      <c r="P2850" s="6" t="str">
        <f>IF(ISNUMBER( SEARCH("Desocupado", ImoveisBB[[#This Row],[status_imovel]] ) ), "DESOcupado", "OCUpado")</f>
        <v>OCUpado</v>
      </c>
      <c r="Q2850" s="6" t="str">
        <f>IF(ISNUMBER( SEARCH("Venda", ImoveisBB[[#This Row],[status_imovel]] ) ), "Venda Direta", "Leilão")</f>
        <v>Leilão</v>
      </c>
    </row>
    <row r="2851" spans="1:17" x14ac:dyDescent="0.25">
      <c r="A2851">
        <v>2850</v>
      </c>
      <c r="B2851" s="1" t="s">
        <v>2859</v>
      </c>
      <c r="C2851" t="s">
        <v>3882</v>
      </c>
      <c r="D2851" t="s">
        <v>7060</v>
      </c>
      <c r="E2851" s="7">
        <v>65876</v>
      </c>
      <c r="F2851">
        <v>47</v>
      </c>
      <c r="G2851" t="s">
        <v>7748</v>
      </c>
      <c r="H2851" t="s">
        <v>7937</v>
      </c>
      <c r="I2851" t="s">
        <v>10808</v>
      </c>
      <c r="J2851" t="s">
        <v>14245</v>
      </c>
      <c r="K2851" t="s">
        <v>17684</v>
      </c>
      <c r="L2851" t="str">
        <f>LOOKUP(ImoveisBB[[#This Row],[Vlr_venda_imovel]],Table2[Faixa],Table2[NomeFaixa])</f>
        <v>F. 65k - 80k</v>
      </c>
      <c r="M2851" t="str">
        <f>LOOKUP(ImoveisBB[[#This Row],[Desc%]],Table24[Faixa],Table24[NomeFaixa])</f>
        <v>E. 40% - 50%</v>
      </c>
      <c r="N2851">
        <f>VALUE(SUBSTITUTE(MID(ImoveisBB[[#This Row],[Desc_imovel_numeros]],3,FIND("'",ImoveisBB[[#This Row],[Desc_imovel_numeros]],3)-3),".",","))</f>
        <v>247.5</v>
      </c>
      <c r="O2851" s="6" t="str">
        <f>LOOKUP(ImoveisBB[[#This Row],[Area1]],Table25[Faixa],Table25[NomeFaixa])</f>
        <v>G. 200m2 - 500m2</v>
      </c>
      <c r="P2851" s="6" t="str">
        <f>IF(ISNUMBER( SEARCH("Desocupado", ImoveisBB[[#This Row],[status_imovel]] ) ), "DESOcupado", "OCUpado")</f>
        <v>OCUpado</v>
      </c>
      <c r="Q2851" s="6" t="str">
        <f>IF(ISNUMBER( SEARCH("Venda", ImoveisBB[[#This Row],[status_imovel]] ) ), "Venda Direta", "Leilão")</f>
        <v>Venda Direta</v>
      </c>
    </row>
    <row r="2852" spans="1:17" x14ac:dyDescent="0.25">
      <c r="A2852">
        <v>2851</v>
      </c>
      <c r="B2852" s="1" t="s">
        <v>2860</v>
      </c>
      <c r="C2852" t="s">
        <v>3451</v>
      </c>
      <c r="D2852" t="s">
        <v>7061</v>
      </c>
      <c r="E2852" s="7">
        <v>65121</v>
      </c>
      <c r="F2852">
        <v>41</v>
      </c>
      <c r="G2852" t="s">
        <v>7748</v>
      </c>
      <c r="H2852" t="s">
        <v>7937</v>
      </c>
      <c r="I2852" t="s">
        <v>10809</v>
      </c>
      <c r="J2852" t="s">
        <v>14246</v>
      </c>
      <c r="K2852" t="s">
        <v>17685</v>
      </c>
      <c r="L2852" t="str">
        <f>LOOKUP(ImoveisBB[[#This Row],[Vlr_venda_imovel]],Table2[Faixa],Table2[NomeFaixa])</f>
        <v>F. 65k - 80k</v>
      </c>
      <c r="M2852" t="str">
        <f>LOOKUP(ImoveisBB[[#This Row],[Desc%]],Table24[Faixa],Table24[NomeFaixa])</f>
        <v>E. 40% - 50%</v>
      </c>
      <c r="N2852">
        <f>VALUE(SUBSTITUTE(MID(ImoveisBB[[#This Row],[Desc_imovel_numeros]],3,FIND("'",ImoveisBB[[#This Row],[Desc_imovel_numeros]],3)-3),".",","))</f>
        <v>300</v>
      </c>
      <c r="O2852" s="6" t="str">
        <f>LOOKUP(ImoveisBB[[#This Row],[Area1]],Table25[Faixa],Table25[NomeFaixa])</f>
        <v>G. 200m2 - 500m2</v>
      </c>
      <c r="P2852" s="6" t="str">
        <f>IF(ISNUMBER( SEARCH("Desocupado", ImoveisBB[[#This Row],[status_imovel]] ) ), "DESOcupado", "OCUpado")</f>
        <v>OCUpado</v>
      </c>
      <c r="Q2852" s="6" t="str">
        <f>IF(ISNUMBER( SEARCH("Venda", ImoveisBB[[#This Row],[status_imovel]] ) ), "Venda Direta", "Leilão")</f>
        <v>Leilão</v>
      </c>
    </row>
    <row r="2853" spans="1:17" x14ac:dyDescent="0.25">
      <c r="A2853">
        <v>2852</v>
      </c>
      <c r="B2853" s="1" t="s">
        <v>2861</v>
      </c>
      <c r="C2853" t="s">
        <v>4150</v>
      </c>
      <c r="D2853" t="s">
        <v>7062</v>
      </c>
      <c r="E2853" s="7">
        <v>59906</v>
      </c>
      <c r="F2853">
        <v>41</v>
      </c>
      <c r="G2853" t="s">
        <v>7722</v>
      </c>
      <c r="H2853" t="s">
        <v>7937</v>
      </c>
      <c r="I2853" t="s">
        <v>10810</v>
      </c>
      <c r="J2853" t="s">
        <v>14247</v>
      </c>
      <c r="K2853" t="s">
        <v>17686</v>
      </c>
      <c r="L2853" t="str">
        <f>LOOKUP(ImoveisBB[[#This Row],[Vlr_venda_imovel]],Table2[Faixa],Table2[NomeFaixa])</f>
        <v>E. 50k - 65k</v>
      </c>
      <c r="M2853" t="str">
        <f>LOOKUP(ImoveisBB[[#This Row],[Desc%]],Table24[Faixa],Table24[NomeFaixa])</f>
        <v>E. 40% - 50%</v>
      </c>
      <c r="N2853">
        <f>VALUE(SUBSTITUTE(MID(ImoveisBB[[#This Row],[Desc_imovel_numeros]],3,FIND("'",ImoveisBB[[#This Row],[Desc_imovel_numeros]],3)-3),".",","))</f>
        <v>54</v>
      </c>
      <c r="O2853" s="6" t="str">
        <f>LOOKUP(ImoveisBB[[#This Row],[Area1]],Table25[Faixa],Table25[NomeFaixa])</f>
        <v>C. 50m2 - 75m2</v>
      </c>
      <c r="P2853" s="6" t="str">
        <f>IF(ISNUMBER( SEARCH("Desocupado", ImoveisBB[[#This Row],[status_imovel]] ) ), "DESOcupado", "OCUpado")</f>
        <v>OCUpado</v>
      </c>
      <c r="Q2853" s="6" t="str">
        <f>IF(ISNUMBER( SEARCH("Venda", ImoveisBB[[#This Row],[status_imovel]] ) ), "Venda Direta", "Leilão")</f>
        <v>Leilão</v>
      </c>
    </row>
    <row r="2854" spans="1:17" x14ac:dyDescent="0.25">
      <c r="A2854">
        <v>2853</v>
      </c>
      <c r="B2854" s="1" t="s">
        <v>2862</v>
      </c>
      <c r="C2854" t="s">
        <v>3457</v>
      </c>
      <c r="D2854" t="s">
        <v>7063</v>
      </c>
      <c r="E2854" s="7">
        <v>34713</v>
      </c>
      <c r="F2854">
        <v>61</v>
      </c>
      <c r="G2854" t="s">
        <v>7797</v>
      </c>
      <c r="H2854" t="s">
        <v>7950</v>
      </c>
      <c r="I2854" t="s">
        <v>10811</v>
      </c>
      <c r="J2854" t="s">
        <v>14248</v>
      </c>
      <c r="K2854" t="s">
        <v>17687</v>
      </c>
      <c r="L2854" t="str">
        <f>LOOKUP(ImoveisBB[[#This Row],[Vlr_venda_imovel]],Table2[Faixa],Table2[NomeFaixa])</f>
        <v>C. 25k - 35k</v>
      </c>
      <c r="M2854" t="str">
        <f>LOOKUP(ImoveisBB[[#This Row],[Desc%]],Table24[Faixa],Table24[NomeFaixa])</f>
        <v>G. 60% - 70%</v>
      </c>
      <c r="N2854">
        <f>VALUE(SUBSTITUTE(MID(ImoveisBB[[#This Row],[Desc_imovel_numeros]],3,FIND("'",ImoveisBB[[#This Row],[Desc_imovel_numeros]],3)-3),".",","))</f>
        <v>113.22</v>
      </c>
      <c r="O2854" s="6" t="str">
        <f>LOOKUP(ImoveisBB[[#This Row],[Area1]],Table25[Faixa],Table25[NomeFaixa])</f>
        <v>E. 100m2 - 150m2</v>
      </c>
      <c r="P2854" s="6" t="str">
        <f>IF(ISNUMBER( SEARCH("Desocupado", ImoveisBB[[#This Row],[status_imovel]] ) ), "DESOcupado", "OCUpado")</f>
        <v>OCUpado</v>
      </c>
      <c r="Q2854" s="6" t="str">
        <f>IF(ISNUMBER( SEARCH("Venda", ImoveisBB[[#This Row],[status_imovel]] ) ), "Venda Direta", "Leilão")</f>
        <v>Leilão</v>
      </c>
    </row>
    <row r="2855" spans="1:17" x14ac:dyDescent="0.25">
      <c r="A2855">
        <v>2854</v>
      </c>
      <c r="B2855" s="1" t="s">
        <v>2863</v>
      </c>
      <c r="C2855" t="s">
        <v>3463</v>
      </c>
      <c r="D2855" t="s">
        <v>7064</v>
      </c>
      <c r="E2855" s="7">
        <v>46687</v>
      </c>
      <c r="F2855">
        <v>48</v>
      </c>
      <c r="G2855" t="s">
        <v>7797</v>
      </c>
      <c r="H2855" t="s">
        <v>7950</v>
      </c>
      <c r="I2855" t="s">
        <v>10812</v>
      </c>
      <c r="J2855" t="s">
        <v>14249</v>
      </c>
      <c r="K2855" t="s">
        <v>17688</v>
      </c>
      <c r="L2855" t="str">
        <f>LOOKUP(ImoveisBB[[#This Row],[Vlr_venda_imovel]],Table2[Faixa],Table2[NomeFaixa])</f>
        <v>D. 35k - 50k</v>
      </c>
      <c r="M2855" t="str">
        <f>LOOKUP(ImoveisBB[[#This Row],[Desc%]],Table24[Faixa],Table24[NomeFaixa])</f>
        <v>E. 40% - 50%</v>
      </c>
      <c r="N2855">
        <f>VALUE(SUBSTITUTE(MID(ImoveisBB[[#This Row],[Desc_imovel_numeros]],3,FIND("'",ImoveisBB[[#This Row],[Desc_imovel_numeros]],3)-3),".",","))</f>
        <v>106.2</v>
      </c>
      <c r="O2855" s="6" t="str">
        <f>LOOKUP(ImoveisBB[[#This Row],[Area1]],Table25[Faixa],Table25[NomeFaixa])</f>
        <v>E. 100m2 - 150m2</v>
      </c>
      <c r="P2855" s="6" t="str">
        <f>IF(ISNUMBER( SEARCH("Desocupado", ImoveisBB[[#This Row],[status_imovel]] ) ), "DESOcupado", "OCUpado")</f>
        <v>OCUpado</v>
      </c>
      <c r="Q2855" s="6" t="str">
        <f>IF(ISNUMBER( SEARCH("Venda", ImoveisBB[[#This Row],[status_imovel]] ) ), "Venda Direta", "Leilão")</f>
        <v>Leilão</v>
      </c>
    </row>
    <row r="2856" spans="1:17" x14ac:dyDescent="0.25">
      <c r="A2856">
        <v>2855</v>
      </c>
      <c r="B2856" s="1" t="s">
        <v>2864</v>
      </c>
      <c r="C2856" t="s">
        <v>3463</v>
      </c>
      <c r="D2856" t="s">
        <v>7065</v>
      </c>
      <c r="E2856" s="7">
        <v>47500</v>
      </c>
      <c r="F2856">
        <v>51</v>
      </c>
      <c r="G2856" t="s">
        <v>7797</v>
      </c>
      <c r="H2856" t="s">
        <v>7950</v>
      </c>
      <c r="I2856" t="s">
        <v>10813</v>
      </c>
      <c r="J2856" t="s">
        <v>14250</v>
      </c>
      <c r="K2856" t="s">
        <v>17689</v>
      </c>
      <c r="L2856" t="str">
        <f>LOOKUP(ImoveisBB[[#This Row],[Vlr_venda_imovel]],Table2[Faixa],Table2[NomeFaixa])</f>
        <v>D. 35k - 50k</v>
      </c>
      <c r="M2856" t="str">
        <f>LOOKUP(ImoveisBB[[#This Row],[Desc%]],Table24[Faixa],Table24[NomeFaixa])</f>
        <v>F. 50% - 60%</v>
      </c>
      <c r="N2856">
        <f>VALUE(SUBSTITUTE(MID(ImoveisBB[[#This Row],[Desc_imovel_numeros]],3,FIND("'",ImoveisBB[[#This Row],[Desc_imovel_numeros]],3)-3),".",","))</f>
        <v>108</v>
      </c>
      <c r="O2856" s="6" t="str">
        <f>LOOKUP(ImoveisBB[[#This Row],[Area1]],Table25[Faixa],Table25[NomeFaixa])</f>
        <v>E. 100m2 - 150m2</v>
      </c>
      <c r="P2856" s="6" t="str">
        <f>IF(ISNUMBER( SEARCH("Desocupado", ImoveisBB[[#This Row],[status_imovel]] ) ), "DESOcupado", "OCUpado")</f>
        <v>OCUpado</v>
      </c>
      <c r="Q2856" s="6" t="str">
        <f>IF(ISNUMBER( SEARCH("Venda", ImoveisBB[[#This Row],[status_imovel]] ) ), "Venda Direta", "Leilão")</f>
        <v>Leilão</v>
      </c>
    </row>
    <row r="2857" spans="1:17" x14ac:dyDescent="0.25">
      <c r="A2857">
        <v>2856</v>
      </c>
      <c r="B2857" s="1" t="s">
        <v>2865</v>
      </c>
      <c r="C2857" t="s">
        <v>3457</v>
      </c>
      <c r="D2857" t="s">
        <v>7066</v>
      </c>
      <c r="E2857" s="7">
        <v>61279</v>
      </c>
      <c r="F2857">
        <v>47</v>
      </c>
      <c r="G2857" t="s">
        <v>7750</v>
      </c>
      <c r="H2857" t="s">
        <v>7942</v>
      </c>
      <c r="I2857" t="s">
        <v>10814</v>
      </c>
      <c r="J2857" t="s">
        <v>14251</v>
      </c>
      <c r="K2857" t="s">
        <v>17690</v>
      </c>
      <c r="L2857" t="str">
        <f>LOOKUP(ImoveisBB[[#This Row],[Vlr_venda_imovel]],Table2[Faixa],Table2[NomeFaixa])</f>
        <v>E. 50k - 65k</v>
      </c>
      <c r="M2857" t="str">
        <f>LOOKUP(ImoveisBB[[#This Row],[Desc%]],Table24[Faixa],Table24[NomeFaixa])</f>
        <v>E. 40% - 50%</v>
      </c>
      <c r="N2857">
        <f>VALUE(SUBSTITUTE(MID(ImoveisBB[[#This Row],[Desc_imovel_numeros]],3,FIND("'",ImoveisBB[[#This Row],[Desc_imovel_numeros]],3)-3),".",","))</f>
        <v>225</v>
      </c>
      <c r="O2857" s="6" t="str">
        <f>LOOKUP(ImoveisBB[[#This Row],[Area1]],Table25[Faixa],Table25[NomeFaixa])</f>
        <v>G. 200m2 - 500m2</v>
      </c>
      <c r="P2857" s="6" t="str">
        <f>IF(ISNUMBER( SEARCH("Desocupado", ImoveisBB[[#This Row],[status_imovel]] ) ), "DESOcupado", "OCUpado")</f>
        <v>OCUpado</v>
      </c>
      <c r="Q2857" s="6" t="str">
        <f>IF(ISNUMBER( SEARCH("Venda", ImoveisBB[[#This Row],[status_imovel]] ) ), "Venda Direta", "Leilão")</f>
        <v>Leilão</v>
      </c>
    </row>
    <row r="2858" spans="1:17" x14ac:dyDescent="0.25">
      <c r="A2858">
        <v>2857</v>
      </c>
      <c r="B2858" s="1" t="s">
        <v>2866</v>
      </c>
      <c r="C2858" t="s">
        <v>3463</v>
      </c>
      <c r="D2858" t="s">
        <v>7067</v>
      </c>
      <c r="E2858" s="7">
        <v>66762</v>
      </c>
      <c r="F2858">
        <v>37</v>
      </c>
      <c r="G2858" t="s">
        <v>7750</v>
      </c>
      <c r="H2858" t="s">
        <v>7942</v>
      </c>
      <c r="I2858" t="s">
        <v>10815</v>
      </c>
      <c r="J2858" t="s">
        <v>14252</v>
      </c>
      <c r="K2858" t="s">
        <v>17691</v>
      </c>
      <c r="L2858" t="str">
        <f>LOOKUP(ImoveisBB[[#This Row],[Vlr_venda_imovel]],Table2[Faixa],Table2[NomeFaixa])</f>
        <v>F. 65k - 80k</v>
      </c>
      <c r="M2858" t="str">
        <f>LOOKUP(ImoveisBB[[#This Row],[Desc%]],Table24[Faixa],Table24[NomeFaixa])</f>
        <v>D. 30% - 40%</v>
      </c>
      <c r="N2858">
        <f>VALUE(SUBSTITUTE(MID(ImoveisBB[[#This Row],[Desc_imovel_numeros]],3,FIND("'",ImoveisBB[[#This Row],[Desc_imovel_numeros]],3)-3),".",","))</f>
        <v>225</v>
      </c>
      <c r="O2858" s="6" t="str">
        <f>LOOKUP(ImoveisBB[[#This Row],[Area1]],Table25[Faixa],Table25[NomeFaixa])</f>
        <v>G. 200m2 - 500m2</v>
      </c>
      <c r="P2858" s="6" t="str">
        <f>IF(ISNUMBER( SEARCH("Desocupado", ImoveisBB[[#This Row],[status_imovel]] ) ), "DESOcupado", "OCUpado")</f>
        <v>OCUpado</v>
      </c>
      <c r="Q2858" s="6" t="str">
        <f>IF(ISNUMBER( SEARCH("Venda", ImoveisBB[[#This Row],[status_imovel]] ) ), "Venda Direta", "Leilão")</f>
        <v>Leilão</v>
      </c>
    </row>
    <row r="2859" spans="1:17" x14ac:dyDescent="0.25">
      <c r="A2859">
        <v>2858</v>
      </c>
      <c r="B2859" s="1" t="s">
        <v>2867</v>
      </c>
      <c r="C2859" t="s">
        <v>4151</v>
      </c>
      <c r="D2859" t="s">
        <v>7068</v>
      </c>
      <c r="E2859" s="7">
        <v>66631</v>
      </c>
      <c r="F2859">
        <v>49</v>
      </c>
      <c r="G2859" t="s">
        <v>7723</v>
      </c>
      <c r="H2859" t="s">
        <v>7937</v>
      </c>
      <c r="I2859" t="s">
        <v>10816</v>
      </c>
      <c r="J2859" t="s">
        <v>14253</v>
      </c>
      <c r="K2859" t="s">
        <v>17692</v>
      </c>
      <c r="L2859" t="str">
        <f>LOOKUP(ImoveisBB[[#This Row],[Vlr_venda_imovel]],Table2[Faixa],Table2[NomeFaixa])</f>
        <v>F. 65k - 80k</v>
      </c>
      <c r="M2859" t="str">
        <f>LOOKUP(ImoveisBB[[#This Row],[Desc%]],Table24[Faixa],Table24[NomeFaixa])</f>
        <v>E. 40% - 50%</v>
      </c>
      <c r="N2859">
        <f>VALUE(SUBSTITUTE(MID(ImoveisBB[[#This Row],[Desc_imovel_numeros]],3,FIND("'",ImoveisBB[[#This Row],[Desc_imovel_numeros]],3)-3),".",","))</f>
        <v>150</v>
      </c>
      <c r="O2859" s="6" t="str">
        <f>LOOKUP(ImoveisBB[[#This Row],[Area1]],Table25[Faixa],Table25[NomeFaixa])</f>
        <v>F. 150m2 - 200m2</v>
      </c>
      <c r="P2859" s="6" t="str">
        <f>IF(ISNUMBER( SEARCH("Desocupado", ImoveisBB[[#This Row],[status_imovel]] ) ), "DESOcupado", "OCUpado")</f>
        <v>OCUpado</v>
      </c>
      <c r="Q2859" s="6" t="str">
        <f>IF(ISNUMBER( SEARCH("Venda", ImoveisBB[[#This Row],[status_imovel]] ) ), "Venda Direta", "Leilão")</f>
        <v>Venda Direta</v>
      </c>
    </row>
    <row r="2860" spans="1:17" x14ac:dyDescent="0.25">
      <c r="A2860">
        <v>2859</v>
      </c>
      <c r="B2860" s="1" t="s">
        <v>2868</v>
      </c>
      <c r="C2860" t="s">
        <v>4152</v>
      </c>
      <c r="D2860" t="s">
        <v>7069</v>
      </c>
      <c r="E2860" s="7">
        <v>65328</v>
      </c>
      <c r="F2860">
        <v>35</v>
      </c>
      <c r="G2860" t="s">
        <v>7827</v>
      </c>
      <c r="H2860" t="s">
        <v>7946</v>
      </c>
      <c r="I2860" t="s">
        <v>10817</v>
      </c>
      <c r="J2860" t="s">
        <v>14254</v>
      </c>
      <c r="K2860" t="s">
        <v>17693</v>
      </c>
      <c r="L2860" t="str">
        <f>LOOKUP(ImoveisBB[[#This Row],[Vlr_venda_imovel]],Table2[Faixa],Table2[NomeFaixa])</f>
        <v>F. 65k - 80k</v>
      </c>
      <c r="M2860" t="str">
        <f>LOOKUP(ImoveisBB[[#This Row],[Desc%]],Table24[Faixa],Table24[NomeFaixa])</f>
        <v>D. 30% - 40%</v>
      </c>
      <c r="N2860">
        <f>VALUE(SUBSTITUTE(MID(ImoveisBB[[#This Row],[Desc_imovel_numeros]],3,FIND("'",ImoveisBB[[#This Row],[Desc_imovel_numeros]],3)-3),".",","))</f>
        <v>50.03</v>
      </c>
      <c r="O2860" s="6" t="str">
        <f>LOOKUP(ImoveisBB[[#This Row],[Area1]],Table25[Faixa],Table25[NomeFaixa])</f>
        <v>C. 50m2 - 75m2</v>
      </c>
      <c r="P2860" s="6" t="str">
        <f>IF(ISNUMBER( SEARCH("Desocupado", ImoveisBB[[#This Row],[status_imovel]] ) ), "DESOcupado", "OCUpado")</f>
        <v>OCUpado</v>
      </c>
      <c r="Q2860" s="6" t="str">
        <f>IF(ISNUMBER( SEARCH("Venda", ImoveisBB[[#This Row],[status_imovel]] ) ), "Venda Direta", "Leilão")</f>
        <v>Leilão</v>
      </c>
    </row>
    <row r="2861" spans="1:17" x14ac:dyDescent="0.25">
      <c r="A2861">
        <v>2860</v>
      </c>
      <c r="B2861" s="1" t="s">
        <v>2869</v>
      </c>
      <c r="C2861" t="s">
        <v>3463</v>
      </c>
      <c r="D2861" t="s">
        <v>7070</v>
      </c>
      <c r="E2861" s="7">
        <v>42425</v>
      </c>
      <c r="F2861">
        <v>43</v>
      </c>
      <c r="G2861" t="s">
        <v>7797</v>
      </c>
      <c r="H2861" t="s">
        <v>7950</v>
      </c>
      <c r="I2861" t="s">
        <v>10818</v>
      </c>
      <c r="J2861" t="s">
        <v>14255</v>
      </c>
      <c r="K2861" t="s">
        <v>17694</v>
      </c>
      <c r="L2861" t="str">
        <f>LOOKUP(ImoveisBB[[#This Row],[Vlr_venda_imovel]],Table2[Faixa],Table2[NomeFaixa])</f>
        <v>D. 35k - 50k</v>
      </c>
      <c r="M2861" t="str">
        <f>LOOKUP(ImoveisBB[[#This Row],[Desc%]],Table24[Faixa],Table24[NomeFaixa])</f>
        <v>E. 40% - 50%</v>
      </c>
      <c r="N2861">
        <f>VALUE(SUBSTITUTE(MID(ImoveisBB[[#This Row],[Desc_imovel_numeros]],3,FIND("'",ImoveisBB[[#This Row],[Desc_imovel_numeros]],3)-3),".",","))</f>
        <v>68.42</v>
      </c>
      <c r="O2861" s="6" t="str">
        <f>LOOKUP(ImoveisBB[[#This Row],[Area1]],Table25[Faixa],Table25[NomeFaixa])</f>
        <v>C. 50m2 - 75m2</v>
      </c>
      <c r="P2861" s="6" t="str">
        <f>IF(ISNUMBER( SEARCH("Desocupado", ImoveisBB[[#This Row],[status_imovel]] ) ), "DESOcupado", "OCUpado")</f>
        <v>OCUpado</v>
      </c>
      <c r="Q2861" s="6" t="str">
        <f>IF(ISNUMBER( SEARCH("Venda", ImoveisBB[[#This Row],[status_imovel]] ) ), "Venda Direta", "Leilão")</f>
        <v>Leilão</v>
      </c>
    </row>
    <row r="2862" spans="1:17" x14ac:dyDescent="0.25">
      <c r="A2862">
        <v>2861</v>
      </c>
      <c r="B2862" s="1" t="s">
        <v>2870</v>
      </c>
      <c r="C2862" t="s">
        <v>3457</v>
      </c>
      <c r="D2862" t="s">
        <v>7071</v>
      </c>
      <c r="E2862" s="7">
        <v>58877</v>
      </c>
      <c r="F2862">
        <v>49</v>
      </c>
      <c r="G2862" t="s">
        <v>7750</v>
      </c>
      <c r="H2862" t="s">
        <v>7942</v>
      </c>
      <c r="I2862" t="s">
        <v>10819</v>
      </c>
      <c r="J2862" t="s">
        <v>14256</v>
      </c>
      <c r="K2862" t="s">
        <v>17695</v>
      </c>
      <c r="L2862" t="str">
        <f>LOOKUP(ImoveisBB[[#This Row],[Vlr_venda_imovel]],Table2[Faixa],Table2[NomeFaixa])</f>
        <v>E. 50k - 65k</v>
      </c>
      <c r="M2862" t="str">
        <f>LOOKUP(ImoveisBB[[#This Row],[Desc%]],Table24[Faixa],Table24[NomeFaixa])</f>
        <v>E. 40% - 50%</v>
      </c>
      <c r="N2862">
        <f>VALUE(SUBSTITUTE(MID(ImoveisBB[[#This Row],[Desc_imovel_numeros]],3,FIND("'",ImoveisBB[[#This Row],[Desc_imovel_numeros]],3)-3),".",","))</f>
        <v>225</v>
      </c>
      <c r="O2862" s="6" t="str">
        <f>LOOKUP(ImoveisBB[[#This Row],[Area1]],Table25[Faixa],Table25[NomeFaixa])</f>
        <v>G. 200m2 - 500m2</v>
      </c>
      <c r="P2862" s="6" t="str">
        <f>IF(ISNUMBER( SEARCH("Desocupado", ImoveisBB[[#This Row],[status_imovel]] ) ), "DESOcupado", "OCUpado")</f>
        <v>OCUpado</v>
      </c>
      <c r="Q2862" s="6" t="str">
        <f>IF(ISNUMBER( SEARCH("Venda", ImoveisBB[[#This Row],[status_imovel]] ) ), "Venda Direta", "Leilão")</f>
        <v>Leilão</v>
      </c>
    </row>
    <row r="2863" spans="1:17" x14ac:dyDescent="0.25">
      <c r="A2863">
        <v>2862</v>
      </c>
      <c r="B2863" s="1" t="s">
        <v>2871</v>
      </c>
      <c r="C2863" t="s">
        <v>3463</v>
      </c>
      <c r="D2863" t="s">
        <v>7072</v>
      </c>
      <c r="E2863" s="7">
        <v>42967</v>
      </c>
      <c r="F2863">
        <v>46</v>
      </c>
      <c r="G2863" t="s">
        <v>7797</v>
      </c>
      <c r="H2863" t="s">
        <v>7950</v>
      </c>
      <c r="I2863" t="s">
        <v>10820</v>
      </c>
      <c r="J2863" t="s">
        <v>14257</v>
      </c>
      <c r="K2863" t="s">
        <v>17696</v>
      </c>
      <c r="L2863" t="str">
        <f>LOOKUP(ImoveisBB[[#This Row],[Vlr_venda_imovel]],Table2[Faixa],Table2[NomeFaixa])</f>
        <v>D. 35k - 50k</v>
      </c>
      <c r="M2863" t="str">
        <f>LOOKUP(ImoveisBB[[#This Row],[Desc%]],Table24[Faixa],Table24[NomeFaixa])</f>
        <v>E. 40% - 50%</v>
      </c>
      <c r="N2863">
        <f>VALUE(SUBSTITUTE(MID(ImoveisBB[[#This Row],[Desc_imovel_numeros]],3,FIND("'",ImoveisBB[[#This Row],[Desc_imovel_numeros]],3)-3),".",","))</f>
        <v>80.900000000000006</v>
      </c>
      <c r="O2863" s="6" t="str">
        <f>LOOKUP(ImoveisBB[[#This Row],[Area1]],Table25[Faixa],Table25[NomeFaixa])</f>
        <v>D. 75m2 - 100m2</v>
      </c>
      <c r="P2863" s="6" t="str">
        <f>IF(ISNUMBER( SEARCH("Desocupado", ImoveisBB[[#This Row],[status_imovel]] ) ), "DESOcupado", "OCUpado")</f>
        <v>OCUpado</v>
      </c>
      <c r="Q2863" s="6" t="str">
        <f>IF(ISNUMBER( SEARCH("Venda", ImoveisBB[[#This Row],[status_imovel]] ) ), "Venda Direta", "Leilão")</f>
        <v>Leilão</v>
      </c>
    </row>
    <row r="2864" spans="1:17" x14ac:dyDescent="0.25">
      <c r="A2864">
        <v>2863</v>
      </c>
      <c r="B2864" s="1" t="s">
        <v>2872</v>
      </c>
      <c r="C2864" t="s">
        <v>3463</v>
      </c>
      <c r="D2864" t="s">
        <v>7073</v>
      </c>
      <c r="E2864" s="7">
        <v>56839</v>
      </c>
      <c r="F2864">
        <v>44</v>
      </c>
      <c r="G2864" t="s">
        <v>7750</v>
      </c>
      <c r="H2864" t="s">
        <v>7942</v>
      </c>
      <c r="I2864" t="s">
        <v>10821</v>
      </c>
      <c r="J2864" t="s">
        <v>14258</v>
      </c>
      <c r="K2864" t="s">
        <v>17697</v>
      </c>
      <c r="L2864" t="str">
        <f>LOOKUP(ImoveisBB[[#This Row],[Vlr_venda_imovel]],Table2[Faixa],Table2[NomeFaixa])</f>
        <v>E. 50k - 65k</v>
      </c>
      <c r="M2864" t="str">
        <f>LOOKUP(ImoveisBB[[#This Row],[Desc%]],Table24[Faixa],Table24[NomeFaixa])</f>
        <v>E. 40% - 50%</v>
      </c>
      <c r="N2864">
        <f>VALUE(SUBSTITUTE(MID(ImoveisBB[[#This Row],[Desc_imovel_numeros]],3,FIND("'",ImoveisBB[[#This Row],[Desc_imovel_numeros]],3)-3),".",","))</f>
        <v>153</v>
      </c>
      <c r="O2864" s="6" t="str">
        <f>LOOKUP(ImoveisBB[[#This Row],[Area1]],Table25[Faixa],Table25[NomeFaixa])</f>
        <v>F. 150m2 - 200m2</v>
      </c>
      <c r="P2864" s="6" t="str">
        <f>IF(ISNUMBER( SEARCH("Desocupado", ImoveisBB[[#This Row],[status_imovel]] ) ), "DESOcupado", "OCUpado")</f>
        <v>OCUpado</v>
      </c>
      <c r="Q2864" s="6" t="str">
        <f>IF(ISNUMBER( SEARCH("Venda", ImoveisBB[[#This Row],[status_imovel]] ) ), "Venda Direta", "Leilão")</f>
        <v>Leilão</v>
      </c>
    </row>
    <row r="2865" spans="1:17" x14ac:dyDescent="0.25">
      <c r="A2865">
        <v>2864</v>
      </c>
      <c r="B2865" s="1" t="s">
        <v>2873</v>
      </c>
      <c r="C2865" t="s">
        <v>3457</v>
      </c>
      <c r="D2865" t="s">
        <v>7074</v>
      </c>
      <c r="E2865" s="7">
        <v>58465</v>
      </c>
      <c r="F2865">
        <v>49</v>
      </c>
      <c r="G2865" t="s">
        <v>7750</v>
      </c>
      <c r="H2865" t="s">
        <v>7942</v>
      </c>
      <c r="I2865" t="s">
        <v>10822</v>
      </c>
      <c r="J2865" t="s">
        <v>14259</v>
      </c>
      <c r="K2865" t="s">
        <v>17698</v>
      </c>
      <c r="L2865" t="str">
        <f>LOOKUP(ImoveisBB[[#This Row],[Vlr_venda_imovel]],Table2[Faixa],Table2[NomeFaixa])</f>
        <v>E. 50k - 65k</v>
      </c>
      <c r="M2865" t="str">
        <f>LOOKUP(ImoveisBB[[#This Row],[Desc%]],Table24[Faixa],Table24[NomeFaixa])</f>
        <v>E. 40% - 50%</v>
      </c>
      <c r="N2865">
        <f>VALUE(SUBSTITUTE(MID(ImoveisBB[[#This Row],[Desc_imovel_numeros]],3,FIND("'",ImoveisBB[[#This Row],[Desc_imovel_numeros]],3)-3),".",","))</f>
        <v>204.38</v>
      </c>
      <c r="O2865" s="6" t="str">
        <f>LOOKUP(ImoveisBB[[#This Row],[Area1]],Table25[Faixa],Table25[NomeFaixa])</f>
        <v>G. 200m2 - 500m2</v>
      </c>
      <c r="P2865" s="6" t="str">
        <f>IF(ISNUMBER( SEARCH("Desocupado", ImoveisBB[[#This Row],[status_imovel]] ) ), "DESOcupado", "OCUpado")</f>
        <v>OCUpado</v>
      </c>
      <c r="Q2865" s="6" t="str">
        <f>IF(ISNUMBER( SEARCH("Venda", ImoveisBB[[#This Row],[status_imovel]] ) ), "Venda Direta", "Leilão")</f>
        <v>Leilão</v>
      </c>
    </row>
    <row r="2866" spans="1:17" x14ac:dyDescent="0.25">
      <c r="A2866">
        <v>2865</v>
      </c>
      <c r="B2866" s="1" t="s">
        <v>2874</v>
      </c>
      <c r="C2866" t="s">
        <v>3457</v>
      </c>
      <c r="D2866" t="s">
        <v>7075</v>
      </c>
      <c r="E2866" s="7">
        <v>69161</v>
      </c>
      <c r="F2866">
        <v>40</v>
      </c>
      <c r="G2866" t="s">
        <v>7750</v>
      </c>
      <c r="H2866" t="s">
        <v>7942</v>
      </c>
      <c r="I2866" t="s">
        <v>10823</v>
      </c>
      <c r="J2866" t="s">
        <v>14260</v>
      </c>
      <c r="K2866" t="s">
        <v>17699</v>
      </c>
      <c r="L2866" t="str">
        <f>LOOKUP(ImoveisBB[[#This Row],[Vlr_venda_imovel]],Table2[Faixa],Table2[NomeFaixa])</f>
        <v>F. 65k - 80k</v>
      </c>
      <c r="M2866" t="str">
        <f>LOOKUP(ImoveisBB[[#This Row],[Desc%]],Table24[Faixa],Table24[NomeFaixa])</f>
        <v>E. 40% - 50%</v>
      </c>
      <c r="N2866">
        <f>VALUE(SUBSTITUTE(MID(ImoveisBB[[#This Row],[Desc_imovel_numeros]],3,FIND("'",ImoveisBB[[#This Row],[Desc_imovel_numeros]],3)-3),".",","))</f>
        <v>180</v>
      </c>
      <c r="O2866" s="6" t="str">
        <f>LOOKUP(ImoveisBB[[#This Row],[Area1]],Table25[Faixa],Table25[NomeFaixa])</f>
        <v>F. 150m2 - 200m2</v>
      </c>
      <c r="P2866" s="6" t="str">
        <f>IF(ISNUMBER( SEARCH("Desocupado", ImoveisBB[[#This Row],[status_imovel]] ) ), "DESOcupado", "OCUpado")</f>
        <v>OCUpado</v>
      </c>
      <c r="Q2866" s="6" t="str">
        <f>IF(ISNUMBER( SEARCH("Venda", ImoveisBB[[#This Row],[status_imovel]] ) ), "Venda Direta", "Leilão")</f>
        <v>Leilão</v>
      </c>
    </row>
    <row r="2867" spans="1:17" x14ac:dyDescent="0.25">
      <c r="A2867">
        <v>2866</v>
      </c>
      <c r="B2867" s="1" t="s">
        <v>2875</v>
      </c>
      <c r="C2867" t="s">
        <v>3583</v>
      </c>
      <c r="D2867" t="s">
        <v>7076</v>
      </c>
      <c r="E2867" s="7">
        <v>64230</v>
      </c>
      <c r="F2867">
        <v>25</v>
      </c>
      <c r="G2867" t="s">
        <v>7748</v>
      </c>
      <c r="H2867" t="s">
        <v>7937</v>
      </c>
      <c r="I2867" t="s">
        <v>10824</v>
      </c>
      <c r="J2867" t="s">
        <v>14261</v>
      </c>
      <c r="K2867" t="s">
        <v>17700</v>
      </c>
      <c r="L2867" t="str">
        <f>LOOKUP(ImoveisBB[[#This Row],[Vlr_venda_imovel]],Table2[Faixa],Table2[NomeFaixa])</f>
        <v>E. 50k - 65k</v>
      </c>
      <c r="M2867" t="str">
        <f>LOOKUP(ImoveisBB[[#This Row],[Desc%]],Table24[Faixa],Table24[NomeFaixa])</f>
        <v>C. 20% - 30%</v>
      </c>
      <c r="N2867">
        <f>VALUE(SUBSTITUTE(MID(ImoveisBB[[#This Row],[Desc_imovel_numeros]],3,FIND("'",ImoveisBB[[#This Row],[Desc_imovel_numeros]],3)-3),".",","))</f>
        <v>200</v>
      </c>
      <c r="O2867" s="6" t="str">
        <f>LOOKUP(ImoveisBB[[#This Row],[Area1]],Table25[Faixa],Table25[NomeFaixa])</f>
        <v>G. 200m2 - 500m2</v>
      </c>
      <c r="P2867" s="6" t="str">
        <f>IF(ISNUMBER( SEARCH("Desocupado", ImoveisBB[[#This Row],[status_imovel]] ) ), "DESOcupado", "OCUpado")</f>
        <v>OCUpado</v>
      </c>
      <c r="Q2867" s="6" t="str">
        <f>IF(ISNUMBER( SEARCH("Venda", ImoveisBB[[#This Row],[status_imovel]] ) ), "Venda Direta", "Leilão")</f>
        <v>Leilão</v>
      </c>
    </row>
    <row r="2868" spans="1:17" x14ac:dyDescent="0.25">
      <c r="A2868">
        <v>2867</v>
      </c>
      <c r="B2868" s="1" t="s">
        <v>2876</v>
      </c>
      <c r="C2868" t="s">
        <v>4153</v>
      </c>
      <c r="D2868" t="s">
        <v>7077</v>
      </c>
      <c r="E2868" s="7">
        <v>67386</v>
      </c>
      <c r="F2868">
        <v>39</v>
      </c>
      <c r="G2868" t="s">
        <v>7809</v>
      </c>
      <c r="H2868" t="s">
        <v>7942</v>
      </c>
      <c r="I2868" t="s">
        <v>10825</v>
      </c>
      <c r="J2868" t="s">
        <v>14262</v>
      </c>
      <c r="K2868" t="s">
        <v>17701</v>
      </c>
      <c r="L2868" t="str">
        <f>LOOKUP(ImoveisBB[[#This Row],[Vlr_venda_imovel]],Table2[Faixa],Table2[NomeFaixa])</f>
        <v>F. 65k - 80k</v>
      </c>
      <c r="M2868" t="str">
        <f>LOOKUP(ImoveisBB[[#This Row],[Desc%]],Table24[Faixa],Table24[NomeFaixa])</f>
        <v>D. 30% - 40%</v>
      </c>
      <c r="N2868">
        <f>VALUE(SUBSTITUTE(MID(ImoveisBB[[#This Row],[Desc_imovel_numeros]],3,FIND("'",ImoveisBB[[#This Row],[Desc_imovel_numeros]],3)-3),".",","))</f>
        <v>140</v>
      </c>
      <c r="O2868" s="6" t="str">
        <f>LOOKUP(ImoveisBB[[#This Row],[Area1]],Table25[Faixa],Table25[NomeFaixa])</f>
        <v>E. 100m2 - 150m2</v>
      </c>
      <c r="P2868" s="6" t="str">
        <f>IF(ISNUMBER( SEARCH("Desocupado", ImoveisBB[[#This Row],[status_imovel]] ) ), "DESOcupado", "OCUpado")</f>
        <v>OCUpado</v>
      </c>
      <c r="Q2868" s="6" t="str">
        <f>IF(ISNUMBER( SEARCH("Venda", ImoveisBB[[#This Row],[status_imovel]] ) ), "Venda Direta", "Leilão")</f>
        <v>Leilão</v>
      </c>
    </row>
    <row r="2869" spans="1:17" x14ac:dyDescent="0.25">
      <c r="A2869">
        <v>2868</v>
      </c>
      <c r="B2869" s="1" t="s">
        <v>2877</v>
      </c>
      <c r="C2869" t="s">
        <v>4154</v>
      </c>
      <c r="D2869" t="s">
        <v>7078</v>
      </c>
      <c r="E2869" s="7">
        <v>72327</v>
      </c>
      <c r="F2869">
        <v>30</v>
      </c>
      <c r="G2869" t="s">
        <v>7748</v>
      </c>
      <c r="H2869" t="s">
        <v>7937</v>
      </c>
      <c r="I2869" t="s">
        <v>10826</v>
      </c>
      <c r="J2869" t="s">
        <v>14263</v>
      </c>
      <c r="K2869" t="s">
        <v>17702</v>
      </c>
      <c r="L2869" t="str">
        <f>LOOKUP(ImoveisBB[[#This Row],[Vlr_venda_imovel]],Table2[Faixa],Table2[NomeFaixa])</f>
        <v>F. 65k - 80k</v>
      </c>
      <c r="M2869" t="str">
        <f>LOOKUP(ImoveisBB[[#This Row],[Desc%]],Table24[Faixa],Table24[NomeFaixa])</f>
        <v>D. 30% - 40%</v>
      </c>
      <c r="N2869">
        <f>VALUE(SUBSTITUTE(MID(ImoveisBB[[#This Row],[Desc_imovel_numeros]],3,FIND("'",ImoveisBB[[#This Row],[Desc_imovel_numeros]],3)-3),".",","))</f>
        <v>82.73</v>
      </c>
      <c r="O2869" s="6" t="str">
        <f>LOOKUP(ImoveisBB[[#This Row],[Area1]],Table25[Faixa],Table25[NomeFaixa])</f>
        <v>D. 75m2 - 100m2</v>
      </c>
      <c r="P2869" s="6" t="str">
        <f>IF(ISNUMBER( SEARCH("Desocupado", ImoveisBB[[#This Row],[status_imovel]] ) ), "DESOcupado", "OCUpado")</f>
        <v>OCUpado</v>
      </c>
      <c r="Q2869" s="6" t="str">
        <f>IF(ISNUMBER( SEARCH("Venda", ImoveisBB[[#This Row],[status_imovel]] ) ), "Venda Direta", "Leilão")</f>
        <v>Leilão</v>
      </c>
    </row>
    <row r="2870" spans="1:17" x14ac:dyDescent="0.25">
      <c r="A2870">
        <v>2869</v>
      </c>
      <c r="B2870" s="1" t="s">
        <v>2878</v>
      </c>
      <c r="C2870" t="s">
        <v>3796</v>
      </c>
      <c r="D2870" t="s">
        <v>7079</v>
      </c>
      <c r="E2870" s="7">
        <v>64916</v>
      </c>
      <c r="F2870">
        <v>25</v>
      </c>
      <c r="G2870" t="s">
        <v>7724</v>
      </c>
      <c r="H2870" t="s">
        <v>7937</v>
      </c>
      <c r="I2870" t="s">
        <v>10827</v>
      </c>
      <c r="J2870" t="s">
        <v>14264</v>
      </c>
      <c r="K2870" t="s">
        <v>17703</v>
      </c>
      <c r="L2870" t="str">
        <f>LOOKUP(ImoveisBB[[#This Row],[Vlr_venda_imovel]],Table2[Faixa],Table2[NomeFaixa])</f>
        <v>E. 50k - 65k</v>
      </c>
      <c r="M2870" t="str">
        <f>LOOKUP(ImoveisBB[[#This Row],[Desc%]],Table24[Faixa],Table24[NomeFaixa])</f>
        <v>C. 20% - 30%</v>
      </c>
      <c r="N2870">
        <f>VALUE(SUBSTITUTE(MID(ImoveisBB[[#This Row],[Desc_imovel_numeros]],3,FIND("'",ImoveisBB[[#This Row],[Desc_imovel_numeros]],3)-3),".",","))</f>
        <v>180</v>
      </c>
      <c r="O2870" s="6" t="str">
        <f>LOOKUP(ImoveisBB[[#This Row],[Area1]],Table25[Faixa],Table25[NomeFaixa])</f>
        <v>F. 150m2 - 200m2</v>
      </c>
      <c r="P2870" s="6" t="str">
        <f>IF(ISNUMBER( SEARCH("Desocupado", ImoveisBB[[#This Row],[status_imovel]] ) ), "DESOcupado", "OCUpado")</f>
        <v>OCUpado</v>
      </c>
      <c r="Q2870" s="6" t="str">
        <f>IF(ISNUMBER( SEARCH("Venda", ImoveisBB[[#This Row],[status_imovel]] ) ), "Venda Direta", "Leilão")</f>
        <v>Leilão</v>
      </c>
    </row>
    <row r="2871" spans="1:17" x14ac:dyDescent="0.25">
      <c r="A2871">
        <v>2870</v>
      </c>
      <c r="B2871" s="1" t="s">
        <v>2879</v>
      </c>
      <c r="C2871" t="s">
        <v>3923</v>
      </c>
      <c r="D2871" t="s">
        <v>7080</v>
      </c>
      <c r="E2871" s="7">
        <v>62926</v>
      </c>
      <c r="F2871">
        <v>28</v>
      </c>
      <c r="G2871" t="s">
        <v>7827</v>
      </c>
      <c r="H2871" t="s">
        <v>7946</v>
      </c>
      <c r="I2871" t="s">
        <v>10828</v>
      </c>
      <c r="J2871" t="s">
        <v>14265</v>
      </c>
      <c r="K2871" t="s">
        <v>17704</v>
      </c>
      <c r="L2871" t="str">
        <f>LOOKUP(ImoveisBB[[#This Row],[Vlr_venda_imovel]],Table2[Faixa],Table2[NomeFaixa])</f>
        <v>E. 50k - 65k</v>
      </c>
      <c r="M2871" t="str">
        <f>LOOKUP(ImoveisBB[[#This Row],[Desc%]],Table24[Faixa],Table24[NomeFaixa])</f>
        <v>C. 20% - 30%</v>
      </c>
      <c r="N2871">
        <f>VALUE(SUBSTITUTE(MID(ImoveisBB[[#This Row],[Desc_imovel_numeros]],3,FIND("'",ImoveisBB[[#This Row],[Desc_imovel_numeros]],3)-3),".",","))</f>
        <v>48.37</v>
      </c>
      <c r="O2871" s="6" t="str">
        <f>LOOKUP(ImoveisBB[[#This Row],[Area1]],Table25[Faixa],Table25[NomeFaixa])</f>
        <v>B. 25m2 - 50m2</v>
      </c>
      <c r="P2871" s="6" t="str">
        <f>IF(ISNUMBER( SEARCH("Desocupado", ImoveisBB[[#This Row],[status_imovel]] ) ), "DESOcupado", "OCUpado")</f>
        <v>OCUpado</v>
      </c>
      <c r="Q2871" s="6" t="str">
        <f>IF(ISNUMBER( SEARCH("Venda", ImoveisBB[[#This Row],[status_imovel]] ) ), "Venda Direta", "Leilão")</f>
        <v>Leilão</v>
      </c>
    </row>
    <row r="2872" spans="1:17" x14ac:dyDescent="0.25">
      <c r="A2872">
        <v>2871</v>
      </c>
      <c r="B2872" s="1" t="s">
        <v>2880</v>
      </c>
      <c r="C2872" t="s">
        <v>3923</v>
      </c>
      <c r="D2872" t="s">
        <v>7081</v>
      </c>
      <c r="E2872" s="7">
        <v>57573</v>
      </c>
      <c r="F2872">
        <v>30</v>
      </c>
      <c r="G2872" t="s">
        <v>7827</v>
      </c>
      <c r="H2872" t="s">
        <v>7946</v>
      </c>
      <c r="I2872" t="s">
        <v>10829</v>
      </c>
      <c r="J2872" t="s">
        <v>14266</v>
      </c>
      <c r="K2872" t="s">
        <v>17705</v>
      </c>
      <c r="L2872" t="str">
        <f>LOOKUP(ImoveisBB[[#This Row],[Vlr_venda_imovel]],Table2[Faixa],Table2[NomeFaixa])</f>
        <v>E. 50k - 65k</v>
      </c>
      <c r="M2872" t="str">
        <f>LOOKUP(ImoveisBB[[#This Row],[Desc%]],Table24[Faixa],Table24[NomeFaixa])</f>
        <v>D. 30% - 40%</v>
      </c>
      <c r="N2872">
        <f>VALUE(SUBSTITUTE(MID(ImoveisBB[[#This Row],[Desc_imovel_numeros]],3,FIND("'",ImoveisBB[[#This Row],[Desc_imovel_numeros]],3)-3),".",","))</f>
        <v>48.37</v>
      </c>
      <c r="O2872" s="6" t="str">
        <f>LOOKUP(ImoveisBB[[#This Row],[Area1]],Table25[Faixa],Table25[NomeFaixa])</f>
        <v>B. 25m2 - 50m2</v>
      </c>
      <c r="P2872" s="6" t="str">
        <f>IF(ISNUMBER( SEARCH("Desocupado", ImoveisBB[[#This Row],[status_imovel]] ) ), "DESOcupado", "OCUpado")</f>
        <v>OCUpado</v>
      </c>
      <c r="Q2872" s="6" t="str">
        <f>IF(ISNUMBER( SEARCH("Venda", ImoveisBB[[#This Row],[status_imovel]] ) ), "Venda Direta", "Leilão")</f>
        <v>Leilão</v>
      </c>
    </row>
    <row r="2873" spans="1:17" x14ac:dyDescent="0.25">
      <c r="A2873">
        <v>2872</v>
      </c>
      <c r="B2873" s="1" t="s">
        <v>2881</v>
      </c>
      <c r="C2873" t="s">
        <v>3463</v>
      </c>
      <c r="D2873" t="s">
        <v>7082</v>
      </c>
      <c r="E2873" s="7">
        <v>56406</v>
      </c>
      <c r="F2873">
        <v>39</v>
      </c>
      <c r="G2873" t="s">
        <v>7812</v>
      </c>
      <c r="H2873" t="s">
        <v>7946</v>
      </c>
      <c r="I2873" t="s">
        <v>10830</v>
      </c>
      <c r="J2873" t="s">
        <v>14267</v>
      </c>
      <c r="K2873" t="s">
        <v>17706</v>
      </c>
      <c r="L2873" t="str">
        <f>LOOKUP(ImoveisBB[[#This Row],[Vlr_venda_imovel]],Table2[Faixa],Table2[NomeFaixa])</f>
        <v>E. 50k - 65k</v>
      </c>
      <c r="M2873" t="str">
        <f>LOOKUP(ImoveisBB[[#This Row],[Desc%]],Table24[Faixa],Table24[NomeFaixa])</f>
        <v>D. 30% - 40%</v>
      </c>
      <c r="N2873">
        <f>VALUE(SUBSTITUTE(MID(ImoveisBB[[#This Row],[Desc_imovel_numeros]],3,FIND("'",ImoveisBB[[#This Row],[Desc_imovel_numeros]],3)-3),".",","))</f>
        <v>125.1</v>
      </c>
      <c r="O2873" s="6" t="str">
        <f>LOOKUP(ImoveisBB[[#This Row],[Area1]],Table25[Faixa],Table25[NomeFaixa])</f>
        <v>E. 100m2 - 150m2</v>
      </c>
      <c r="P2873" s="6" t="str">
        <f>IF(ISNUMBER( SEARCH("Desocupado", ImoveisBB[[#This Row],[status_imovel]] ) ), "DESOcupado", "OCUpado")</f>
        <v>OCUpado</v>
      </c>
      <c r="Q2873" s="6" t="str">
        <f>IF(ISNUMBER( SEARCH("Venda", ImoveisBB[[#This Row],[status_imovel]] ) ), "Venda Direta", "Leilão")</f>
        <v>Leilão</v>
      </c>
    </row>
    <row r="2874" spans="1:17" x14ac:dyDescent="0.25">
      <c r="A2874">
        <v>2873</v>
      </c>
      <c r="B2874" s="1" t="s">
        <v>2882</v>
      </c>
      <c r="C2874" t="s">
        <v>3463</v>
      </c>
      <c r="D2874" t="s">
        <v>7083</v>
      </c>
      <c r="E2874" s="7">
        <v>52302</v>
      </c>
      <c r="F2874">
        <v>47</v>
      </c>
      <c r="G2874" t="s">
        <v>7795</v>
      </c>
      <c r="H2874" t="s">
        <v>7946</v>
      </c>
      <c r="I2874" t="s">
        <v>10831</v>
      </c>
      <c r="J2874" t="s">
        <v>14268</v>
      </c>
      <c r="K2874" t="s">
        <v>17707</v>
      </c>
      <c r="L2874" t="str">
        <f>LOOKUP(ImoveisBB[[#This Row],[Vlr_venda_imovel]],Table2[Faixa],Table2[NomeFaixa])</f>
        <v>E. 50k - 65k</v>
      </c>
      <c r="M2874" t="str">
        <f>LOOKUP(ImoveisBB[[#This Row],[Desc%]],Table24[Faixa],Table24[NomeFaixa])</f>
        <v>E. 40% - 50%</v>
      </c>
      <c r="N2874">
        <f>VALUE(SUBSTITUTE(MID(ImoveisBB[[#This Row],[Desc_imovel_numeros]],3,FIND("'",ImoveisBB[[#This Row],[Desc_imovel_numeros]],3)-3),".",","))</f>
        <v>140</v>
      </c>
      <c r="O2874" s="6" t="str">
        <f>LOOKUP(ImoveisBB[[#This Row],[Area1]],Table25[Faixa],Table25[NomeFaixa])</f>
        <v>E. 100m2 - 150m2</v>
      </c>
      <c r="P2874" s="6" t="str">
        <f>IF(ISNUMBER( SEARCH("Desocupado", ImoveisBB[[#This Row],[status_imovel]] ) ), "DESOcupado", "OCUpado")</f>
        <v>OCUpado</v>
      </c>
      <c r="Q2874" s="6" t="str">
        <f>IF(ISNUMBER( SEARCH("Venda", ImoveisBB[[#This Row],[status_imovel]] ) ), "Venda Direta", "Leilão")</f>
        <v>Venda Direta</v>
      </c>
    </row>
    <row r="2875" spans="1:17" x14ac:dyDescent="0.25">
      <c r="A2875">
        <v>2874</v>
      </c>
      <c r="B2875" s="1" t="s">
        <v>2883</v>
      </c>
      <c r="C2875" t="s">
        <v>3463</v>
      </c>
      <c r="D2875" t="s">
        <v>7084</v>
      </c>
      <c r="E2875" s="7">
        <v>26121</v>
      </c>
      <c r="F2875">
        <v>56</v>
      </c>
      <c r="G2875" t="s">
        <v>7795</v>
      </c>
      <c r="H2875" t="s">
        <v>7946</v>
      </c>
      <c r="I2875" t="s">
        <v>10832</v>
      </c>
      <c r="J2875" t="s">
        <v>14269</v>
      </c>
      <c r="K2875" t="s">
        <v>17708</v>
      </c>
      <c r="L2875" t="str">
        <f>LOOKUP(ImoveisBB[[#This Row],[Vlr_venda_imovel]],Table2[Faixa],Table2[NomeFaixa])</f>
        <v>C. 25k - 35k</v>
      </c>
      <c r="M2875" t="str">
        <f>LOOKUP(ImoveisBB[[#This Row],[Desc%]],Table24[Faixa],Table24[NomeFaixa])</f>
        <v>F. 50% - 60%</v>
      </c>
      <c r="N2875">
        <f>VALUE(SUBSTITUTE(MID(ImoveisBB[[#This Row],[Desc_imovel_numeros]],3,FIND("'",ImoveisBB[[#This Row],[Desc_imovel_numeros]],3)-3),".",","))</f>
        <v>250</v>
      </c>
      <c r="O2875" s="6" t="str">
        <f>LOOKUP(ImoveisBB[[#This Row],[Area1]],Table25[Faixa],Table25[NomeFaixa])</f>
        <v>G. 200m2 - 500m2</v>
      </c>
      <c r="P2875" s="6" t="str">
        <f>IF(ISNUMBER( SEARCH("Desocupado", ImoveisBB[[#This Row],[status_imovel]] ) ), "DESOcupado", "OCUpado")</f>
        <v>OCUpado</v>
      </c>
      <c r="Q2875" s="6" t="str">
        <f>IF(ISNUMBER( SEARCH("Venda", ImoveisBB[[#This Row],[status_imovel]] ) ), "Venda Direta", "Leilão")</f>
        <v>Venda Direta</v>
      </c>
    </row>
    <row r="2876" spans="1:17" x14ac:dyDescent="0.25">
      <c r="A2876">
        <v>2875</v>
      </c>
      <c r="B2876" s="1" t="s">
        <v>2884</v>
      </c>
      <c r="C2876" t="s">
        <v>3457</v>
      </c>
      <c r="D2876" t="s">
        <v>7085</v>
      </c>
      <c r="E2876" s="7">
        <v>61279</v>
      </c>
      <c r="F2876">
        <v>45</v>
      </c>
      <c r="G2876" t="s">
        <v>7750</v>
      </c>
      <c r="H2876" t="s">
        <v>7942</v>
      </c>
      <c r="I2876" t="s">
        <v>10833</v>
      </c>
      <c r="J2876" t="s">
        <v>14270</v>
      </c>
      <c r="K2876" t="s">
        <v>17709</v>
      </c>
      <c r="L2876" t="str">
        <f>LOOKUP(ImoveisBB[[#This Row],[Vlr_venda_imovel]],Table2[Faixa],Table2[NomeFaixa])</f>
        <v>E. 50k - 65k</v>
      </c>
      <c r="M2876" t="str">
        <f>LOOKUP(ImoveisBB[[#This Row],[Desc%]],Table24[Faixa],Table24[NomeFaixa])</f>
        <v>E. 40% - 50%</v>
      </c>
      <c r="N2876">
        <f>VALUE(SUBSTITUTE(MID(ImoveisBB[[#This Row],[Desc_imovel_numeros]],3,FIND("'",ImoveisBB[[#This Row],[Desc_imovel_numeros]],3)-3),".",","))</f>
        <v>136.35</v>
      </c>
      <c r="O2876" s="6" t="str">
        <f>LOOKUP(ImoveisBB[[#This Row],[Area1]],Table25[Faixa],Table25[NomeFaixa])</f>
        <v>E. 100m2 - 150m2</v>
      </c>
      <c r="P2876" s="6" t="str">
        <f>IF(ISNUMBER( SEARCH("Desocupado", ImoveisBB[[#This Row],[status_imovel]] ) ), "DESOcupado", "OCUpado")</f>
        <v>OCUpado</v>
      </c>
      <c r="Q2876" s="6" t="str">
        <f>IF(ISNUMBER( SEARCH("Venda", ImoveisBB[[#This Row],[status_imovel]] ) ), "Venda Direta", "Leilão")</f>
        <v>Leilão</v>
      </c>
    </row>
    <row r="2877" spans="1:17" x14ac:dyDescent="0.25">
      <c r="A2877">
        <v>2876</v>
      </c>
      <c r="B2877" s="1" t="s">
        <v>2885</v>
      </c>
      <c r="C2877" t="s">
        <v>3457</v>
      </c>
      <c r="D2877" t="s">
        <v>7086</v>
      </c>
      <c r="E2877" s="7">
        <v>61896</v>
      </c>
      <c r="F2877">
        <v>39</v>
      </c>
      <c r="G2877" t="s">
        <v>7750</v>
      </c>
      <c r="H2877" t="s">
        <v>7942</v>
      </c>
      <c r="I2877" t="s">
        <v>10834</v>
      </c>
      <c r="J2877" t="s">
        <v>14271</v>
      </c>
      <c r="K2877" t="s">
        <v>17710</v>
      </c>
      <c r="L2877" t="str">
        <f>LOOKUP(ImoveisBB[[#This Row],[Vlr_venda_imovel]],Table2[Faixa],Table2[NomeFaixa])</f>
        <v>E. 50k - 65k</v>
      </c>
      <c r="M2877" t="str">
        <f>LOOKUP(ImoveisBB[[#This Row],[Desc%]],Table24[Faixa],Table24[NomeFaixa])</f>
        <v>D. 30% - 40%</v>
      </c>
      <c r="N2877">
        <f>VALUE(SUBSTITUTE(MID(ImoveisBB[[#This Row],[Desc_imovel_numeros]],3,FIND("'",ImoveisBB[[#This Row],[Desc_imovel_numeros]],3)-3),".",","))</f>
        <v>131.9</v>
      </c>
      <c r="O2877" s="6" t="str">
        <f>LOOKUP(ImoveisBB[[#This Row],[Area1]],Table25[Faixa],Table25[NomeFaixa])</f>
        <v>E. 100m2 - 150m2</v>
      </c>
      <c r="P2877" s="6" t="str">
        <f>IF(ISNUMBER( SEARCH("Desocupado", ImoveisBB[[#This Row],[status_imovel]] ) ), "DESOcupado", "OCUpado")</f>
        <v>OCUpado</v>
      </c>
      <c r="Q2877" s="6" t="str">
        <f>IF(ISNUMBER( SEARCH("Venda", ImoveisBB[[#This Row],[status_imovel]] ) ), "Venda Direta", "Leilão")</f>
        <v>Leilão</v>
      </c>
    </row>
    <row r="2878" spans="1:17" x14ac:dyDescent="0.25">
      <c r="A2878">
        <v>2877</v>
      </c>
      <c r="B2878" s="1" t="s">
        <v>2886</v>
      </c>
      <c r="C2878" t="s">
        <v>3451</v>
      </c>
      <c r="D2878" t="s">
        <v>7087</v>
      </c>
      <c r="E2878" s="7">
        <v>48447</v>
      </c>
      <c r="F2878">
        <v>51</v>
      </c>
      <c r="G2878" t="s">
        <v>7795</v>
      </c>
      <c r="H2878" t="s">
        <v>7946</v>
      </c>
      <c r="I2878" t="s">
        <v>10835</v>
      </c>
      <c r="J2878" t="s">
        <v>14272</v>
      </c>
      <c r="K2878" t="s">
        <v>17711</v>
      </c>
      <c r="L2878" t="str">
        <f>LOOKUP(ImoveisBB[[#This Row],[Vlr_venda_imovel]],Table2[Faixa],Table2[NomeFaixa])</f>
        <v>D. 35k - 50k</v>
      </c>
      <c r="M2878" t="str">
        <f>LOOKUP(ImoveisBB[[#This Row],[Desc%]],Table24[Faixa],Table24[NomeFaixa])</f>
        <v>F. 50% - 60%</v>
      </c>
      <c r="N2878">
        <f>VALUE(SUBSTITUTE(MID(ImoveisBB[[#This Row],[Desc_imovel_numeros]],3,FIND("'",ImoveisBB[[#This Row],[Desc_imovel_numeros]],3)-3),".",","))</f>
        <v>146</v>
      </c>
      <c r="O2878" s="6" t="str">
        <f>LOOKUP(ImoveisBB[[#This Row],[Area1]],Table25[Faixa],Table25[NomeFaixa])</f>
        <v>E. 100m2 - 150m2</v>
      </c>
      <c r="P2878" s="6" t="str">
        <f>IF(ISNUMBER( SEARCH("Desocupado", ImoveisBB[[#This Row],[status_imovel]] ) ), "DESOcupado", "OCUpado")</f>
        <v>OCUpado</v>
      </c>
      <c r="Q2878" s="6" t="str">
        <f>IF(ISNUMBER( SEARCH("Venda", ImoveisBB[[#This Row],[status_imovel]] ) ), "Venda Direta", "Leilão")</f>
        <v>Venda Direta</v>
      </c>
    </row>
    <row r="2879" spans="1:17" x14ac:dyDescent="0.25">
      <c r="A2879">
        <v>2878</v>
      </c>
      <c r="B2879" s="1" t="s">
        <v>2887</v>
      </c>
      <c r="C2879" t="s">
        <v>3673</v>
      </c>
      <c r="D2879" t="s">
        <v>7088</v>
      </c>
      <c r="E2879" s="7">
        <v>36607</v>
      </c>
      <c r="F2879">
        <v>46</v>
      </c>
      <c r="G2879" t="s">
        <v>7795</v>
      </c>
      <c r="H2879" t="s">
        <v>7946</v>
      </c>
      <c r="I2879" t="s">
        <v>10836</v>
      </c>
      <c r="J2879" t="s">
        <v>14273</v>
      </c>
      <c r="K2879" t="s">
        <v>17712</v>
      </c>
      <c r="L2879" t="str">
        <f>LOOKUP(ImoveisBB[[#This Row],[Vlr_venda_imovel]],Table2[Faixa],Table2[NomeFaixa])</f>
        <v>D. 35k - 50k</v>
      </c>
      <c r="M2879" t="str">
        <f>LOOKUP(ImoveisBB[[#This Row],[Desc%]],Table24[Faixa],Table24[NomeFaixa])</f>
        <v>E. 40% - 50%</v>
      </c>
      <c r="N2879">
        <f>VALUE(SUBSTITUTE(MID(ImoveisBB[[#This Row],[Desc_imovel_numeros]],3,FIND("'",ImoveisBB[[#This Row],[Desc_imovel_numeros]],3)-3),".",","))</f>
        <v>126.5</v>
      </c>
      <c r="O2879" s="6" t="str">
        <f>LOOKUP(ImoveisBB[[#This Row],[Area1]],Table25[Faixa],Table25[NomeFaixa])</f>
        <v>E. 100m2 - 150m2</v>
      </c>
      <c r="P2879" s="6" t="str">
        <f>IF(ISNUMBER( SEARCH("Desocupado", ImoveisBB[[#This Row],[status_imovel]] ) ), "DESOcupado", "OCUpado")</f>
        <v>OCUpado</v>
      </c>
      <c r="Q2879" s="6" t="str">
        <f>IF(ISNUMBER( SEARCH("Venda", ImoveisBB[[#This Row],[status_imovel]] ) ), "Venda Direta", "Leilão")</f>
        <v>Venda Direta</v>
      </c>
    </row>
    <row r="2880" spans="1:17" x14ac:dyDescent="0.25">
      <c r="A2880">
        <v>2879</v>
      </c>
      <c r="B2880" s="1" t="s">
        <v>2888</v>
      </c>
      <c r="C2880" t="s">
        <v>3463</v>
      </c>
      <c r="D2880" t="s">
        <v>7089</v>
      </c>
      <c r="E2880" s="7">
        <v>52911</v>
      </c>
      <c r="F2880">
        <v>35</v>
      </c>
      <c r="G2880" t="s">
        <v>7795</v>
      </c>
      <c r="H2880" t="s">
        <v>7946</v>
      </c>
      <c r="I2880" t="s">
        <v>10837</v>
      </c>
      <c r="J2880" t="s">
        <v>14274</v>
      </c>
      <c r="K2880" t="s">
        <v>17713</v>
      </c>
      <c r="L2880" t="str">
        <f>LOOKUP(ImoveisBB[[#This Row],[Vlr_venda_imovel]],Table2[Faixa],Table2[NomeFaixa])</f>
        <v>E. 50k - 65k</v>
      </c>
      <c r="M2880" t="str">
        <f>LOOKUP(ImoveisBB[[#This Row],[Desc%]],Table24[Faixa],Table24[NomeFaixa])</f>
        <v>D. 30% - 40%</v>
      </c>
      <c r="N2880">
        <f>VALUE(SUBSTITUTE(MID(ImoveisBB[[#This Row],[Desc_imovel_numeros]],3,FIND("'",ImoveisBB[[#This Row],[Desc_imovel_numeros]],3)-3),".",","))</f>
        <v>146.6</v>
      </c>
      <c r="O2880" s="6" t="str">
        <f>LOOKUP(ImoveisBB[[#This Row],[Area1]],Table25[Faixa],Table25[NomeFaixa])</f>
        <v>E. 100m2 - 150m2</v>
      </c>
      <c r="P2880" s="6" t="str">
        <f>IF(ISNUMBER( SEARCH("Desocupado", ImoveisBB[[#This Row],[status_imovel]] ) ), "DESOcupado", "OCUpado")</f>
        <v>OCUpado</v>
      </c>
      <c r="Q2880" s="6" t="str">
        <f>IF(ISNUMBER( SEARCH("Venda", ImoveisBB[[#This Row],[status_imovel]] ) ), "Venda Direta", "Leilão")</f>
        <v>Leilão</v>
      </c>
    </row>
    <row r="2881" spans="1:17" x14ac:dyDescent="0.25">
      <c r="A2881">
        <v>2880</v>
      </c>
      <c r="B2881" s="1" t="s">
        <v>2889</v>
      </c>
      <c r="C2881" t="s">
        <v>4155</v>
      </c>
      <c r="D2881" t="s">
        <v>7090</v>
      </c>
      <c r="E2881" s="7">
        <v>76169</v>
      </c>
      <c r="F2881">
        <v>29</v>
      </c>
      <c r="G2881" t="s">
        <v>7748</v>
      </c>
      <c r="H2881" t="s">
        <v>7937</v>
      </c>
      <c r="I2881" t="s">
        <v>10838</v>
      </c>
      <c r="J2881" t="s">
        <v>14275</v>
      </c>
      <c r="K2881" t="s">
        <v>17714</v>
      </c>
      <c r="L2881" t="str">
        <f>LOOKUP(ImoveisBB[[#This Row],[Vlr_venda_imovel]],Table2[Faixa],Table2[NomeFaixa])</f>
        <v>F. 65k - 80k</v>
      </c>
      <c r="M2881" t="str">
        <f>LOOKUP(ImoveisBB[[#This Row],[Desc%]],Table24[Faixa],Table24[NomeFaixa])</f>
        <v>C. 20% - 30%</v>
      </c>
      <c r="N2881">
        <f>VALUE(SUBSTITUTE(MID(ImoveisBB[[#This Row],[Desc_imovel_numeros]],3,FIND("'",ImoveisBB[[#This Row],[Desc_imovel_numeros]],3)-3),".",","))</f>
        <v>216.23</v>
      </c>
      <c r="O2881" s="6" t="str">
        <f>LOOKUP(ImoveisBB[[#This Row],[Area1]],Table25[Faixa],Table25[NomeFaixa])</f>
        <v>G. 200m2 - 500m2</v>
      </c>
      <c r="P2881" s="6" t="str">
        <f>IF(ISNUMBER( SEARCH("Desocupado", ImoveisBB[[#This Row],[status_imovel]] ) ), "DESOcupado", "OCUpado")</f>
        <v>OCUpado</v>
      </c>
      <c r="Q2881" s="6" t="str">
        <f>IF(ISNUMBER( SEARCH("Venda", ImoveisBB[[#This Row],[status_imovel]] ) ), "Venda Direta", "Leilão")</f>
        <v>Leilão</v>
      </c>
    </row>
    <row r="2882" spans="1:17" x14ac:dyDescent="0.25">
      <c r="A2882">
        <v>2881</v>
      </c>
      <c r="B2882" s="1" t="s">
        <v>2890</v>
      </c>
      <c r="C2882" t="s">
        <v>3463</v>
      </c>
      <c r="D2882" t="s">
        <v>7091</v>
      </c>
      <c r="E2882" s="7">
        <v>66837</v>
      </c>
      <c r="F2882">
        <v>36</v>
      </c>
      <c r="G2882" t="s">
        <v>7750</v>
      </c>
      <c r="H2882" t="s">
        <v>7942</v>
      </c>
      <c r="I2882" t="s">
        <v>10839</v>
      </c>
      <c r="J2882" t="s">
        <v>14276</v>
      </c>
      <c r="K2882" t="s">
        <v>17715</v>
      </c>
      <c r="L2882" t="str">
        <f>LOOKUP(ImoveisBB[[#This Row],[Vlr_venda_imovel]],Table2[Faixa],Table2[NomeFaixa])</f>
        <v>F. 65k - 80k</v>
      </c>
      <c r="M2882" t="str">
        <f>LOOKUP(ImoveisBB[[#This Row],[Desc%]],Table24[Faixa],Table24[NomeFaixa])</f>
        <v>D. 30% - 40%</v>
      </c>
      <c r="N2882">
        <f>VALUE(SUBSTITUTE(MID(ImoveisBB[[#This Row],[Desc_imovel_numeros]],3,FIND("'",ImoveisBB[[#This Row],[Desc_imovel_numeros]],3)-3),".",","))</f>
        <v>142.5</v>
      </c>
      <c r="O2882" s="6" t="str">
        <f>LOOKUP(ImoveisBB[[#This Row],[Area1]],Table25[Faixa],Table25[NomeFaixa])</f>
        <v>E. 100m2 - 150m2</v>
      </c>
      <c r="P2882" s="6" t="str">
        <f>IF(ISNUMBER( SEARCH("Desocupado", ImoveisBB[[#This Row],[status_imovel]] ) ), "DESOcupado", "OCUpado")</f>
        <v>OCUpado</v>
      </c>
      <c r="Q2882" s="6" t="str">
        <f>IF(ISNUMBER( SEARCH("Venda", ImoveisBB[[#This Row],[status_imovel]] ) ), "Venda Direta", "Leilão")</f>
        <v>Leilão</v>
      </c>
    </row>
    <row r="2883" spans="1:17" x14ac:dyDescent="0.25">
      <c r="A2883">
        <v>2882</v>
      </c>
      <c r="B2883" s="1" t="s">
        <v>2891</v>
      </c>
      <c r="C2883" t="s">
        <v>3463</v>
      </c>
      <c r="D2883" t="s">
        <v>7092</v>
      </c>
      <c r="E2883" s="7">
        <v>57779</v>
      </c>
      <c r="F2883">
        <v>47</v>
      </c>
      <c r="G2883" t="s">
        <v>7750</v>
      </c>
      <c r="H2883" t="s">
        <v>7942</v>
      </c>
      <c r="I2883" t="s">
        <v>10840</v>
      </c>
      <c r="J2883" t="s">
        <v>14277</v>
      </c>
      <c r="K2883" t="s">
        <v>17716</v>
      </c>
      <c r="L2883" t="str">
        <f>LOOKUP(ImoveisBB[[#This Row],[Vlr_venda_imovel]],Table2[Faixa],Table2[NomeFaixa])</f>
        <v>E. 50k - 65k</v>
      </c>
      <c r="M2883" t="str">
        <f>LOOKUP(ImoveisBB[[#This Row],[Desc%]],Table24[Faixa],Table24[NomeFaixa])</f>
        <v>E. 40% - 50%</v>
      </c>
      <c r="N2883">
        <f>VALUE(SUBSTITUTE(MID(ImoveisBB[[#This Row],[Desc_imovel_numeros]],3,FIND("'",ImoveisBB[[#This Row],[Desc_imovel_numeros]],3)-3),".",","))</f>
        <v>225</v>
      </c>
      <c r="O2883" s="6" t="str">
        <f>LOOKUP(ImoveisBB[[#This Row],[Area1]],Table25[Faixa],Table25[NomeFaixa])</f>
        <v>G. 200m2 - 500m2</v>
      </c>
      <c r="P2883" s="6" t="str">
        <f>IF(ISNUMBER( SEARCH("Desocupado", ImoveisBB[[#This Row],[status_imovel]] ) ), "DESOcupado", "OCUpado")</f>
        <v>OCUpado</v>
      </c>
      <c r="Q2883" s="6" t="str">
        <f>IF(ISNUMBER( SEARCH("Venda", ImoveisBB[[#This Row],[status_imovel]] ) ), "Venda Direta", "Leilão")</f>
        <v>Leilão</v>
      </c>
    </row>
    <row r="2884" spans="1:17" x14ac:dyDescent="0.25">
      <c r="A2884">
        <v>2883</v>
      </c>
      <c r="B2884" s="1" t="s">
        <v>2892</v>
      </c>
      <c r="C2884" t="s">
        <v>3839</v>
      </c>
      <c r="D2884" t="s">
        <v>7093</v>
      </c>
      <c r="E2884" s="7">
        <v>60250</v>
      </c>
      <c r="F2884">
        <v>46</v>
      </c>
      <c r="G2884" t="s">
        <v>7750</v>
      </c>
      <c r="H2884" t="s">
        <v>7942</v>
      </c>
      <c r="I2884" t="s">
        <v>10841</v>
      </c>
      <c r="J2884" t="s">
        <v>14278</v>
      </c>
      <c r="K2884" t="s">
        <v>17717</v>
      </c>
      <c r="L2884" t="str">
        <f>LOOKUP(ImoveisBB[[#This Row],[Vlr_venda_imovel]],Table2[Faixa],Table2[NomeFaixa])</f>
        <v>E. 50k - 65k</v>
      </c>
      <c r="M2884" t="str">
        <f>LOOKUP(ImoveisBB[[#This Row],[Desc%]],Table24[Faixa],Table24[NomeFaixa])</f>
        <v>E. 40% - 50%</v>
      </c>
      <c r="N2884">
        <f>VALUE(SUBSTITUTE(MID(ImoveisBB[[#This Row],[Desc_imovel_numeros]],3,FIND("'",ImoveisBB[[#This Row],[Desc_imovel_numeros]],3)-3),".",","))</f>
        <v>142.5</v>
      </c>
      <c r="O2884" s="6" t="str">
        <f>LOOKUP(ImoveisBB[[#This Row],[Area1]],Table25[Faixa],Table25[NomeFaixa])</f>
        <v>E. 100m2 - 150m2</v>
      </c>
      <c r="P2884" s="6" t="str">
        <f>IF(ISNUMBER( SEARCH("Desocupado", ImoveisBB[[#This Row],[status_imovel]] ) ), "DESOcupado", "OCUpado")</f>
        <v>OCUpado</v>
      </c>
      <c r="Q2884" s="6" t="str">
        <f>IF(ISNUMBER( SEARCH("Venda", ImoveisBB[[#This Row],[status_imovel]] ) ), "Venda Direta", "Leilão")</f>
        <v>Leilão</v>
      </c>
    </row>
    <row r="2885" spans="1:17" x14ac:dyDescent="0.25">
      <c r="A2885">
        <v>2884</v>
      </c>
      <c r="B2885" s="1" t="s">
        <v>2893</v>
      </c>
      <c r="C2885" t="s">
        <v>3563</v>
      </c>
      <c r="D2885" t="s">
        <v>7094</v>
      </c>
      <c r="E2885" s="7">
        <v>57024</v>
      </c>
      <c r="F2885">
        <v>37</v>
      </c>
      <c r="G2885" t="s">
        <v>7725</v>
      </c>
      <c r="H2885" t="s">
        <v>7937</v>
      </c>
      <c r="I2885" t="s">
        <v>10842</v>
      </c>
      <c r="J2885" t="s">
        <v>14279</v>
      </c>
      <c r="K2885" t="s">
        <v>17718</v>
      </c>
      <c r="L2885" t="str">
        <f>LOOKUP(ImoveisBB[[#This Row],[Vlr_venda_imovel]],Table2[Faixa],Table2[NomeFaixa])</f>
        <v>E. 50k - 65k</v>
      </c>
      <c r="M2885" t="str">
        <f>LOOKUP(ImoveisBB[[#This Row],[Desc%]],Table24[Faixa],Table24[NomeFaixa])</f>
        <v>D. 30% - 40%</v>
      </c>
      <c r="N2885">
        <f>VALUE(SUBSTITUTE(MID(ImoveisBB[[#This Row],[Desc_imovel_numeros]],3,FIND("'",ImoveisBB[[#This Row],[Desc_imovel_numeros]],3)-3),".",","))</f>
        <v>180</v>
      </c>
      <c r="O2885" s="6" t="str">
        <f>LOOKUP(ImoveisBB[[#This Row],[Area1]],Table25[Faixa],Table25[NomeFaixa])</f>
        <v>F. 150m2 - 200m2</v>
      </c>
      <c r="P2885" s="6" t="str">
        <f>IF(ISNUMBER( SEARCH("Desocupado", ImoveisBB[[#This Row],[status_imovel]] ) ), "DESOcupado", "OCUpado")</f>
        <v>OCUpado</v>
      </c>
      <c r="Q2885" s="6" t="str">
        <f>IF(ISNUMBER( SEARCH("Venda", ImoveisBB[[#This Row],[status_imovel]] ) ), "Venda Direta", "Leilão")</f>
        <v>Leilão</v>
      </c>
    </row>
    <row r="2886" spans="1:17" x14ac:dyDescent="0.25">
      <c r="A2886">
        <v>2885</v>
      </c>
      <c r="B2886" s="1" t="s">
        <v>2894</v>
      </c>
      <c r="C2886" t="s">
        <v>3807</v>
      </c>
      <c r="D2886" t="s">
        <v>7095</v>
      </c>
      <c r="E2886" s="7">
        <v>68484</v>
      </c>
      <c r="F2886">
        <v>30</v>
      </c>
      <c r="G2886" t="s">
        <v>7748</v>
      </c>
      <c r="H2886" t="s">
        <v>7937</v>
      </c>
      <c r="I2886" t="s">
        <v>10843</v>
      </c>
      <c r="J2886" t="s">
        <v>14280</v>
      </c>
      <c r="K2886" t="s">
        <v>17719</v>
      </c>
      <c r="L2886" t="str">
        <f>LOOKUP(ImoveisBB[[#This Row],[Vlr_venda_imovel]],Table2[Faixa],Table2[NomeFaixa])</f>
        <v>F. 65k - 80k</v>
      </c>
      <c r="M2886" t="str">
        <f>LOOKUP(ImoveisBB[[#This Row],[Desc%]],Table24[Faixa],Table24[NomeFaixa])</f>
        <v>D. 30% - 40%</v>
      </c>
      <c r="N2886">
        <f>VALUE(SUBSTITUTE(MID(ImoveisBB[[#This Row],[Desc_imovel_numeros]],3,FIND("'",ImoveisBB[[#This Row],[Desc_imovel_numeros]],3)-3),".",","))</f>
        <v>200</v>
      </c>
      <c r="O2886" s="6" t="str">
        <f>LOOKUP(ImoveisBB[[#This Row],[Area1]],Table25[Faixa],Table25[NomeFaixa])</f>
        <v>G. 200m2 - 500m2</v>
      </c>
      <c r="P2886" s="6" t="str">
        <f>IF(ISNUMBER( SEARCH("Desocupado", ImoveisBB[[#This Row],[status_imovel]] ) ), "DESOcupado", "OCUpado")</f>
        <v>OCUpado</v>
      </c>
      <c r="Q2886" s="6" t="str">
        <f>IF(ISNUMBER( SEARCH("Venda", ImoveisBB[[#This Row],[status_imovel]] ) ), "Venda Direta", "Leilão")</f>
        <v>Leilão</v>
      </c>
    </row>
    <row r="2887" spans="1:17" x14ac:dyDescent="0.25">
      <c r="A2887">
        <v>2886</v>
      </c>
      <c r="B2887" s="1" t="s">
        <v>2895</v>
      </c>
      <c r="C2887" t="s">
        <v>3801</v>
      </c>
      <c r="D2887" t="s">
        <v>7096</v>
      </c>
      <c r="E2887" s="7">
        <v>57367</v>
      </c>
      <c r="F2887">
        <v>48</v>
      </c>
      <c r="G2887" t="s">
        <v>7748</v>
      </c>
      <c r="H2887" t="s">
        <v>7937</v>
      </c>
      <c r="I2887" t="s">
        <v>10844</v>
      </c>
      <c r="J2887" t="s">
        <v>14281</v>
      </c>
      <c r="K2887" t="s">
        <v>17720</v>
      </c>
      <c r="L2887" t="str">
        <f>LOOKUP(ImoveisBB[[#This Row],[Vlr_venda_imovel]],Table2[Faixa],Table2[NomeFaixa])</f>
        <v>E. 50k - 65k</v>
      </c>
      <c r="M2887" t="str">
        <f>LOOKUP(ImoveisBB[[#This Row],[Desc%]],Table24[Faixa],Table24[NomeFaixa])</f>
        <v>E. 40% - 50%</v>
      </c>
      <c r="N2887">
        <f>VALUE(SUBSTITUTE(MID(ImoveisBB[[#This Row],[Desc_imovel_numeros]],3,FIND("'",ImoveisBB[[#This Row],[Desc_imovel_numeros]],3)-3),".",","))</f>
        <v>200</v>
      </c>
      <c r="O2887" s="6" t="str">
        <f>LOOKUP(ImoveisBB[[#This Row],[Area1]],Table25[Faixa],Table25[NomeFaixa])</f>
        <v>G. 200m2 - 500m2</v>
      </c>
      <c r="P2887" s="6" t="str">
        <f>IF(ISNUMBER( SEARCH("Desocupado", ImoveisBB[[#This Row],[status_imovel]] ) ), "DESOcupado", "OCUpado")</f>
        <v>OCUpado</v>
      </c>
      <c r="Q2887" s="6" t="str">
        <f>IF(ISNUMBER( SEARCH("Venda", ImoveisBB[[#This Row],[status_imovel]] ) ), "Venda Direta", "Leilão")</f>
        <v>Venda Direta</v>
      </c>
    </row>
    <row r="2888" spans="1:17" x14ac:dyDescent="0.25">
      <c r="A2888">
        <v>2887</v>
      </c>
      <c r="B2888" s="1" t="s">
        <v>2896</v>
      </c>
      <c r="C2888" t="s">
        <v>3807</v>
      </c>
      <c r="D2888" t="s">
        <v>7097</v>
      </c>
      <c r="E2888" s="7">
        <v>54965</v>
      </c>
      <c r="F2888">
        <v>39</v>
      </c>
      <c r="G2888" t="s">
        <v>7748</v>
      </c>
      <c r="H2888" t="s">
        <v>7937</v>
      </c>
      <c r="I2888" t="s">
        <v>10845</v>
      </c>
      <c r="J2888" t="s">
        <v>14282</v>
      </c>
      <c r="K2888" t="s">
        <v>17721</v>
      </c>
      <c r="L2888" t="str">
        <f>LOOKUP(ImoveisBB[[#This Row],[Vlr_venda_imovel]],Table2[Faixa],Table2[NomeFaixa])</f>
        <v>E. 50k - 65k</v>
      </c>
      <c r="M2888" t="str">
        <f>LOOKUP(ImoveisBB[[#This Row],[Desc%]],Table24[Faixa],Table24[NomeFaixa])</f>
        <v>D. 30% - 40%</v>
      </c>
      <c r="N2888">
        <f>VALUE(SUBSTITUTE(MID(ImoveisBB[[#This Row],[Desc_imovel_numeros]],3,FIND("'",ImoveisBB[[#This Row],[Desc_imovel_numeros]],3)-3),".",","))</f>
        <v>200</v>
      </c>
      <c r="O2888" s="6" t="str">
        <f>LOOKUP(ImoveisBB[[#This Row],[Area1]],Table25[Faixa],Table25[NomeFaixa])</f>
        <v>G. 200m2 - 500m2</v>
      </c>
      <c r="P2888" s="6" t="str">
        <f>IF(ISNUMBER( SEARCH("Desocupado", ImoveisBB[[#This Row],[status_imovel]] ) ), "DESOcupado", "OCUpado")</f>
        <v>OCUpado</v>
      </c>
      <c r="Q2888" s="6" t="str">
        <f>IF(ISNUMBER( SEARCH("Venda", ImoveisBB[[#This Row],[status_imovel]] ) ), "Venda Direta", "Leilão")</f>
        <v>Leilão</v>
      </c>
    </row>
    <row r="2889" spans="1:17" x14ac:dyDescent="0.25">
      <c r="A2889">
        <v>2888</v>
      </c>
      <c r="B2889" s="1" t="s">
        <v>2897</v>
      </c>
      <c r="C2889" t="s">
        <v>3807</v>
      </c>
      <c r="D2889" t="s">
        <v>7098</v>
      </c>
      <c r="E2889" s="7">
        <v>48109</v>
      </c>
      <c r="F2889">
        <v>56</v>
      </c>
      <c r="G2889" t="s">
        <v>7748</v>
      </c>
      <c r="H2889" t="s">
        <v>7937</v>
      </c>
      <c r="I2889" t="s">
        <v>10846</v>
      </c>
      <c r="J2889" t="s">
        <v>14283</v>
      </c>
      <c r="K2889" t="s">
        <v>17722</v>
      </c>
      <c r="L2889" t="str">
        <f>LOOKUP(ImoveisBB[[#This Row],[Vlr_venda_imovel]],Table2[Faixa],Table2[NomeFaixa])</f>
        <v>D. 35k - 50k</v>
      </c>
      <c r="M2889" t="str">
        <f>LOOKUP(ImoveisBB[[#This Row],[Desc%]],Table24[Faixa],Table24[NomeFaixa])</f>
        <v>F. 50% - 60%</v>
      </c>
      <c r="N2889">
        <f>VALUE(SUBSTITUTE(MID(ImoveisBB[[#This Row],[Desc_imovel_numeros]],3,FIND("'",ImoveisBB[[#This Row],[Desc_imovel_numeros]],3)-3),".",","))</f>
        <v>200</v>
      </c>
      <c r="O2889" s="6" t="str">
        <f>LOOKUP(ImoveisBB[[#This Row],[Area1]],Table25[Faixa],Table25[NomeFaixa])</f>
        <v>G. 200m2 - 500m2</v>
      </c>
      <c r="P2889" s="6" t="str">
        <f>IF(ISNUMBER( SEARCH("Desocupado", ImoveisBB[[#This Row],[status_imovel]] ) ), "DESOcupado", "OCUpado")</f>
        <v>OCUpado</v>
      </c>
      <c r="Q2889" s="6" t="str">
        <f>IF(ISNUMBER( SEARCH("Venda", ImoveisBB[[#This Row],[status_imovel]] ) ), "Venda Direta", "Leilão")</f>
        <v>Venda Direta</v>
      </c>
    </row>
    <row r="2890" spans="1:17" x14ac:dyDescent="0.25">
      <c r="A2890">
        <v>2889</v>
      </c>
      <c r="B2890" s="1" t="s">
        <v>2898</v>
      </c>
      <c r="C2890" t="s">
        <v>4151</v>
      </c>
      <c r="D2890" t="s">
        <v>7099</v>
      </c>
      <c r="E2890" s="7">
        <v>54142</v>
      </c>
      <c r="F2890">
        <v>53</v>
      </c>
      <c r="G2890" t="s">
        <v>7723</v>
      </c>
      <c r="H2890" t="s">
        <v>7937</v>
      </c>
      <c r="I2890" t="s">
        <v>10847</v>
      </c>
      <c r="J2890" t="s">
        <v>14284</v>
      </c>
      <c r="K2890" t="s">
        <v>17723</v>
      </c>
      <c r="L2890" t="str">
        <f>LOOKUP(ImoveisBB[[#This Row],[Vlr_venda_imovel]],Table2[Faixa],Table2[NomeFaixa])</f>
        <v>E. 50k - 65k</v>
      </c>
      <c r="M2890" t="str">
        <f>LOOKUP(ImoveisBB[[#This Row],[Desc%]],Table24[Faixa],Table24[NomeFaixa])</f>
        <v>F. 50% - 60%</v>
      </c>
      <c r="N2890">
        <f>VALUE(SUBSTITUTE(MID(ImoveisBB[[#This Row],[Desc_imovel_numeros]],3,FIND("'",ImoveisBB[[#This Row],[Desc_imovel_numeros]],3)-3),".",","))</f>
        <v>161.25</v>
      </c>
      <c r="O2890" s="6" t="str">
        <f>LOOKUP(ImoveisBB[[#This Row],[Area1]],Table25[Faixa],Table25[NomeFaixa])</f>
        <v>F. 150m2 - 200m2</v>
      </c>
      <c r="P2890" s="6" t="str">
        <f>IF(ISNUMBER( SEARCH("Desocupado", ImoveisBB[[#This Row],[status_imovel]] ) ), "DESOcupado", "OCUpado")</f>
        <v>OCUpado</v>
      </c>
      <c r="Q2890" s="6" t="str">
        <f>IF(ISNUMBER( SEARCH("Venda", ImoveisBB[[#This Row],[status_imovel]] ) ), "Venda Direta", "Leilão")</f>
        <v>Venda Direta</v>
      </c>
    </row>
    <row r="2891" spans="1:17" x14ac:dyDescent="0.25">
      <c r="A2891">
        <v>2890</v>
      </c>
      <c r="B2891" s="1" t="s">
        <v>2899</v>
      </c>
      <c r="C2891" t="s">
        <v>3478</v>
      </c>
      <c r="D2891" t="s">
        <v>7100</v>
      </c>
      <c r="E2891" s="7">
        <v>53387</v>
      </c>
      <c r="F2891">
        <v>44</v>
      </c>
      <c r="G2891" t="s">
        <v>7812</v>
      </c>
      <c r="H2891" t="s">
        <v>7946</v>
      </c>
      <c r="I2891" t="s">
        <v>10848</v>
      </c>
      <c r="J2891" t="s">
        <v>14285</v>
      </c>
      <c r="K2891" t="s">
        <v>17724</v>
      </c>
      <c r="L2891" t="str">
        <f>LOOKUP(ImoveisBB[[#This Row],[Vlr_venda_imovel]],Table2[Faixa],Table2[NomeFaixa])</f>
        <v>E. 50k - 65k</v>
      </c>
      <c r="M2891" t="str">
        <f>LOOKUP(ImoveisBB[[#This Row],[Desc%]],Table24[Faixa],Table24[NomeFaixa])</f>
        <v>E. 40% - 50%</v>
      </c>
      <c r="N2891">
        <f>VALUE(SUBSTITUTE(MID(ImoveisBB[[#This Row],[Desc_imovel_numeros]],3,FIND("'",ImoveisBB[[#This Row],[Desc_imovel_numeros]],3)-3),".",","))</f>
        <v>135</v>
      </c>
      <c r="O2891" s="6" t="str">
        <f>LOOKUP(ImoveisBB[[#This Row],[Area1]],Table25[Faixa],Table25[NomeFaixa])</f>
        <v>E. 100m2 - 150m2</v>
      </c>
      <c r="P2891" s="6" t="str">
        <f>IF(ISNUMBER( SEARCH("Desocupado", ImoveisBB[[#This Row],[status_imovel]] ) ), "DESOcupado", "OCUpado")</f>
        <v>OCUpado</v>
      </c>
      <c r="Q2891" s="6" t="str">
        <f>IF(ISNUMBER( SEARCH("Venda", ImoveisBB[[#This Row],[status_imovel]] ) ), "Venda Direta", "Leilão")</f>
        <v>Venda Direta</v>
      </c>
    </row>
    <row r="2892" spans="1:17" x14ac:dyDescent="0.25">
      <c r="A2892">
        <v>2891</v>
      </c>
      <c r="B2892" s="1" t="s">
        <v>2900</v>
      </c>
      <c r="C2892" t="s">
        <v>3784</v>
      </c>
      <c r="D2892" t="s">
        <v>7101</v>
      </c>
      <c r="E2892" s="7">
        <v>72013</v>
      </c>
      <c r="F2892">
        <v>36</v>
      </c>
      <c r="G2892" t="s">
        <v>7827</v>
      </c>
      <c r="H2892" t="s">
        <v>7946</v>
      </c>
      <c r="I2892" t="s">
        <v>10849</v>
      </c>
      <c r="J2892" t="s">
        <v>14286</v>
      </c>
      <c r="K2892" t="s">
        <v>17725</v>
      </c>
      <c r="L2892" t="str">
        <f>LOOKUP(ImoveisBB[[#This Row],[Vlr_venda_imovel]],Table2[Faixa],Table2[NomeFaixa])</f>
        <v>F. 65k - 80k</v>
      </c>
      <c r="M2892" t="str">
        <f>LOOKUP(ImoveisBB[[#This Row],[Desc%]],Table24[Faixa],Table24[NomeFaixa])</f>
        <v>D. 30% - 40%</v>
      </c>
      <c r="N2892">
        <f>VALUE(SUBSTITUTE(MID(ImoveisBB[[#This Row],[Desc_imovel_numeros]],3,FIND("'",ImoveisBB[[#This Row],[Desc_imovel_numeros]],3)-3),".",","))</f>
        <v>53.2</v>
      </c>
      <c r="O2892" s="6" t="str">
        <f>LOOKUP(ImoveisBB[[#This Row],[Area1]],Table25[Faixa],Table25[NomeFaixa])</f>
        <v>C. 50m2 - 75m2</v>
      </c>
      <c r="P2892" s="6" t="str">
        <f>IF(ISNUMBER( SEARCH("Desocupado", ImoveisBB[[#This Row],[status_imovel]] ) ), "DESOcupado", "OCUpado")</f>
        <v>DESOcupado</v>
      </c>
      <c r="Q2892" s="6" t="str">
        <f>IF(ISNUMBER( SEARCH("Venda", ImoveisBB[[#This Row],[status_imovel]] ) ), "Venda Direta", "Leilão")</f>
        <v>Venda Direta</v>
      </c>
    </row>
    <row r="2893" spans="1:17" x14ac:dyDescent="0.25">
      <c r="A2893">
        <v>2892</v>
      </c>
      <c r="B2893" s="1" t="s">
        <v>2901</v>
      </c>
      <c r="C2893" t="s">
        <v>3463</v>
      </c>
      <c r="D2893" t="s">
        <v>7102</v>
      </c>
      <c r="E2893" s="7">
        <v>39786</v>
      </c>
      <c r="F2893">
        <v>23</v>
      </c>
      <c r="G2893" t="s">
        <v>7783</v>
      </c>
      <c r="H2893" t="s">
        <v>7937</v>
      </c>
      <c r="I2893" t="s">
        <v>10850</v>
      </c>
      <c r="J2893" t="s">
        <v>14287</v>
      </c>
      <c r="K2893" t="s">
        <v>17726</v>
      </c>
      <c r="L2893" t="str">
        <f>LOOKUP(ImoveisBB[[#This Row],[Vlr_venda_imovel]],Table2[Faixa],Table2[NomeFaixa])</f>
        <v>D. 35k - 50k</v>
      </c>
      <c r="M2893" t="str">
        <f>LOOKUP(ImoveisBB[[#This Row],[Desc%]],Table24[Faixa],Table24[NomeFaixa])</f>
        <v>C. 20% - 30%</v>
      </c>
      <c r="N2893">
        <f>VALUE(SUBSTITUTE(MID(ImoveisBB[[#This Row],[Desc_imovel_numeros]],3,FIND("'",ImoveisBB[[#This Row],[Desc_imovel_numeros]],3)-3),".",","))</f>
        <v>180</v>
      </c>
      <c r="O2893" s="6" t="str">
        <f>LOOKUP(ImoveisBB[[#This Row],[Area1]],Table25[Faixa],Table25[NomeFaixa])</f>
        <v>F. 150m2 - 200m2</v>
      </c>
      <c r="P2893" s="6" t="str">
        <f>IF(ISNUMBER( SEARCH("Desocupado", ImoveisBB[[#This Row],[status_imovel]] ) ), "DESOcupado", "OCUpado")</f>
        <v>OCUpado</v>
      </c>
      <c r="Q2893" s="6" t="str">
        <f>IF(ISNUMBER( SEARCH("Venda", ImoveisBB[[#This Row],[status_imovel]] ) ), "Venda Direta", "Leilão")</f>
        <v>Leilão</v>
      </c>
    </row>
    <row r="2894" spans="1:17" x14ac:dyDescent="0.25">
      <c r="A2894">
        <v>2893</v>
      </c>
      <c r="B2894" s="1" t="s">
        <v>2902</v>
      </c>
      <c r="C2894" t="s">
        <v>3451</v>
      </c>
      <c r="D2894" t="s">
        <v>7103</v>
      </c>
      <c r="E2894" s="7">
        <v>27406</v>
      </c>
      <c r="F2894">
        <v>35</v>
      </c>
      <c r="G2894" t="s">
        <v>7783</v>
      </c>
      <c r="H2894" t="s">
        <v>7937</v>
      </c>
      <c r="I2894" t="s">
        <v>10851</v>
      </c>
      <c r="J2894" t="s">
        <v>14288</v>
      </c>
      <c r="K2894" t="s">
        <v>17727</v>
      </c>
      <c r="L2894" t="str">
        <f>LOOKUP(ImoveisBB[[#This Row],[Vlr_venda_imovel]],Table2[Faixa],Table2[NomeFaixa])</f>
        <v>C. 25k - 35k</v>
      </c>
      <c r="M2894" t="str">
        <f>LOOKUP(ImoveisBB[[#This Row],[Desc%]],Table24[Faixa],Table24[NomeFaixa])</f>
        <v>D. 30% - 40%</v>
      </c>
      <c r="N2894">
        <f>VALUE(SUBSTITUTE(MID(ImoveisBB[[#This Row],[Desc_imovel_numeros]],3,FIND("'",ImoveisBB[[#This Row],[Desc_imovel_numeros]],3)-3),".",","))</f>
        <v>180</v>
      </c>
      <c r="O2894" s="6" t="str">
        <f>LOOKUP(ImoveisBB[[#This Row],[Area1]],Table25[Faixa],Table25[NomeFaixa])</f>
        <v>F. 150m2 - 200m2</v>
      </c>
      <c r="P2894" s="6" t="str">
        <f>IF(ISNUMBER( SEARCH("Desocupado", ImoveisBB[[#This Row],[status_imovel]] ) ), "DESOcupado", "OCUpado")</f>
        <v>OCUpado</v>
      </c>
      <c r="Q2894" s="6" t="str">
        <f>IF(ISNUMBER( SEARCH("Venda", ImoveisBB[[#This Row],[status_imovel]] ) ), "Venda Direta", "Leilão")</f>
        <v>Leilão</v>
      </c>
    </row>
    <row r="2895" spans="1:17" x14ac:dyDescent="0.25">
      <c r="A2895">
        <v>2894</v>
      </c>
      <c r="B2895" s="1" t="s">
        <v>2903</v>
      </c>
      <c r="C2895" t="s">
        <v>3451</v>
      </c>
      <c r="D2895" t="s">
        <v>7104</v>
      </c>
      <c r="E2895" s="7">
        <v>38704</v>
      </c>
      <c r="F2895">
        <v>25</v>
      </c>
      <c r="G2895" t="s">
        <v>7783</v>
      </c>
      <c r="H2895" t="s">
        <v>7937</v>
      </c>
      <c r="I2895" t="s">
        <v>10852</v>
      </c>
      <c r="J2895" t="s">
        <v>14289</v>
      </c>
      <c r="K2895" t="s">
        <v>17728</v>
      </c>
      <c r="L2895" t="str">
        <f>LOOKUP(ImoveisBB[[#This Row],[Vlr_venda_imovel]],Table2[Faixa],Table2[NomeFaixa])</f>
        <v>D. 35k - 50k</v>
      </c>
      <c r="M2895" t="str">
        <f>LOOKUP(ImoveisBB[[#This Row],[Desc%]],Table24[Faixa],Table24[NomeFaixa])</f>
        <v>C. 20% - 30%</v>
      </c>
      <c r="N2895">
        <f>VALUE(SUBSTITUTE(MID(ImoveisBB[[#This Row],[Desc_imovel_numeros]],3,FIND("'",ImoveisBB[[#This Row],[Desc_imovel_numeros]],3)-3),".",","))</f>
        <v>180</v>
      </c>
      <c r="O2895" s="6" t="str">
        <f>LOOKUP(ImoveisBB[[#This Row],[Area1]],Table25[Faixa],Table25[NomeFaixa])</f>
        <v>F. 150m2 - 200m2</v>
      </c>
      <c r="P2895" s="6" t="str">
        <f>IF(ISNUMBER( SEARCH("Desocupado", ImoveisBB[[#This Row],[status_imovel]] ) ), "DESOcupado", "OCUpado")</f>
        <v>OCUpado</v>
      </c>
      <c r="Q2895" s="6" t="str">
        <f>IF(ISNUMBER( SEARCH("Venda", ImoveisBB[[#This Row],[status_imovel]] ) ), "Venda Direta", "Leilão")</f>
        <v>Leilão</v>
      </c>
    </row>
    <row r="2896" spans="1:17" x14ac:dyDescent="0.25">
      <c r="A2896">
        <v>2895</v>
      </c>
      <c r="B2896" s="1" t="s">
        <v>2904</v>
      </c>
      <c r="C2896" t="s">
        <v>3451</v>
      </c>
      <c r="D2896" t="s">
        <v>7105</v>
      </c>
      <c r="E2896" s="7">
        <v>33088</v>
      </c>
      <c r="F2896">
        <v>24</v>
      </c>
      <c r="G2896" t="s">
        <v>7783</v>
      </c>
      <c r="H2896" t="s">
        <v>7937</v>
      </c>
      <c r="I2896" t="s">
        <v>10853</v>
      </c>
      <c r="J2896" t="s">
        <v>14290</v>
      </c>
      <c r="K2896" t="s">
        <v>17729</v>
      </c>
      <c r="L2896" t="str">
        <f>LOOKUP(ImoveisBB[[#This Row],[Vlr_venda_imovel]],Table2[Faixa],Table2[NomeFaixa])</f>
        <v>C. 25k - 35k</v>
      </c>
      <c r="M2896" t="str">
        <f>LOOKUP(ImoveisBB[[#This Row],[Desc%]],Table24[Faixa],Table24[NomeFaixa])</f>
        <v>C. 20% - 30%</v>
      </c>
      <c r="N2896">
        <f>VALUE(SUBSTITUTE(MID(ImoveisBB[[#This Row],[Desc_imovel_numeros]],3,FIND("'",ImoveisBB[[#This Row],[Desc_imovel_numeros]],3)-3),".",","))</f>
        <v>180</v>
      </c>
      <c r="O2896" s="6" t="str">
        <f>LOOKUP(ImoveisBB[[#This Row],[Area1]],Table25[Faixa],Table25[NomeFaixa])</f>
        <v>F. 150m2 - 200m2</v>
      </c>
      <c r="P2896" s="6" t="str">
        <f>IF(ISNUMBER( SEARCH("Desocupado", ImoveisBB[[#This Row],[status_imovel]] ) ), "DESOcupado", "OCUpado")</f>
        <v>OCUpado</v>
      </c>
      <c r="Q2896" s="6" t="str">
        <f>IF(ISNUMBER( SEARCH("Venda", ImoveisBB[[#This Row],[status_imovel]] ) ), "Venda Direta", "Leilão")</f>
        <v>Leilão</v>
      </c>
    </row>
    <row r="2897" spans="1:17" x14ac:dyDescent="0.25">
      <c r="A2897">
        <v>2896</v>
      </c>
      <c r="B2897" s="1" t="s">
        <v>2905</v>
      </c>
      <c r="C2897" t="s">
        <v>3463</v>
      </c>
      <c r="D2897" t="s">
        <v>7106</v>
      </c>
      <c r="E2897" s="7">
        <v>44184</v>
      </c>
      <c r="F2897">
        <v>41</v>
      </c>
      <c r="G2897" t="s">
        <v>7804</v>
      </c>
      <c r="H2897" t="s">
        <v>7946</v>
      </c>
      <c r="I2897" t="s">
        <v>10854</v>
      </c>
      <c r="J2897" t="s">
        <v>14291</v>
      </c>
      <c r="K2897" t="s">
        <v>17730</v>
      </c>
      <c r="L2897" t="str">
        <f>LOOKUP(ImoveisBB[[#This Row],[Vlr_venda_imovel]],Table2[Faixa],Table2[NomeFaixa])</f>
        <v>D. 35k - 50k</v>
      </c>
      <c r="M2897" t="str">
        <f>LOOKUP(ImoveisBB[[#This Row],[Desc%]],Table24[Faixa],Table24[NomeFaixa])</f>
        <v>E. 40% - 50%</v>
      </c>
      <c r="N2897">
        <f>VALUE(SUBSTITUTE(MID(ImoveisBB[[#This Row],[Desc_imovel_numeros]],3,FIND("'",ImoveisBB[[#This Row],[Desc_imovel_numeros]],3)-3),".",","))</f>
        <v>125.23</v>
      </c>
      <c r="O2897" s="6" t="str">
        <f>LOOKUP(ImoveisBB[[#This Row],[Area1]],Table25[Faixa],Table25[NomeFaixa])</f>
        <v>E. 100m2 - 150m2</v>
      </c>
      <c r="P2897" s="6" t="str">
        <f>IF(ISNUMBER( SEARCH("Desocupado", ImoveisBB[[#This Row],[status_imovel]] ) ), "DESOcupado", "OCUpado")</f>
        <v>OCUpado</v>
      </c>
      <c r="Q2897" s="6" t="str">
        <f>IF(ISNUMBER( SEARCH("Venda", ImoveisBB[[#This Row],[status_imovel]] ) ), "Venda Direta", "Leilão")</f>
        <v>Leilão</v>
      </c>
    </row>
    <row r="2898" spans="1:17" x14ac:dyDescent="0.25">
      <c r="A2898">
        <v>2897</v>
      </c>
      <c r="B2898" s="1" t="s">
        <v>2906</v>
      </c>
      <c r="C2898" t="s">
        <v>3463</v>
      </c>
      <c r="D2898" t="s">
        <v>7107</v>
      </c>
      <c r="E2898" s="7">
        <v>51085</v>
      </c>
      <c r="F2898">
        <v>45</v>
      </c>
      <c r="G2898" t="s">
        <v>7723</v>
      </c>
      <c r="H2898" t="s">
        <v>7937</v>
      </c>
      <c r="I2898" t="s">
        <v>10855</v>
      </c>
      <c r="J2898" t="s">
        <v>14292</v>
      </c>
      <c r="K2898" t="s">
        <v>17731</v>
      </c>
      <c r="L2898" t="str">
        <f>LOOKUP(ImoveisBB[[#This Row],[Vlr_venda_imovel]],Table2[Faixa],Table2[NomeFaixa])</f>
        <v>E. 50k - 65k</v>
      </c>
      <c r="M2898" t="str">
        <f>LOOKUP(ImoveisBB[[#This Row],[Desc%]],Table24[Faixa],Table24[NomeFaixa])</f>
        <v>E. 40% - 50%</v>
      </c>
      <c r="N2898">
        <f>VALUE(SUBSTITUTE(MID(ImoveisBB[[#This Row],[Desc_imovel_numeros]],3,FIND("'",ImoveisBB[[#This Row],[Desc_imovel_numeros]],3)-3),".",","))</f>
        <v>150.38</v>
      </c>
      <c r="O2898" s="6" t="str">
        <f>LOOKUP(ImoveisBB[[#This Row],[Area1]],Table25[Faixa],Table25[NomeFaixa])</f>
        <v>F. 150m2 - 200m2</v>
      </c>
      <c r="P2898" s="6" t="str">
        <f>IF(ISNUMBER( SEARCH("Desocupado", ImoveisBB[[#This Row],[status_imovel]] ) ), "DESOcupado", "OCUpado")</f>
        <v>OCUpado</v>
      </c>
      <c r="Q2898" s="6" t="str">
        <f>IF(ISNUMBER( SEARCH("Venda", ImoveisBB[[#This Row],[status_imovel]] ) ), "Venda Direta", "Leilão")</f>
        <v>Venda Direta</v>
      </c>
    </row>
    <row r="2899" spans="1:17" x14ac:dyDescent="0.25">
      <c r="A2899">
        <v>2898</v>
      </c>
      <c r="B2899" s="1" t="s">
        <v>2907</v>
      </c>
      <c r="C2899" t="s">
        <v>3463</v>
      </c>
      <c r="D2899" t="s">
        <v>7108</v>
      </c>
      <c r="E2899" s="7">
        <v>27812</v>
      </c>
      <c r="F2899">
        <v>61</v>
      </c>
      <c r="G2899" t="s">
        <v>7795</v>
      </c>
      <c r="H2899" t="s">
        <v>7946</v>
      </c>
      <c r="I2899" t="s">
        <v>10856</v>
      </c>
      <c r="J2899" t="s">
        <v>14293</v>
      </c>
      <c r="K2899" t="s">
        <v>17732</v>
      </c>
      <c r="L2899" t="str">
        <f>LOOKUP(ImoveisBB[[#This Row],[Vlr_venda_imovel]],Table2[Faixa],Table2[NomeFaixa])</f>
        <v>C. 25k - 35k</v>
      </c>
      <c r="M2899" t="str">
        <f>LOOKUP(ImoveisBB[[#This Row],[Desc%]],Table24[Faixa],Table24[NomeFaixa])</f>
        <v>G. 60% - 70%</v>
      </c>
      <c r="N2899">
        <f>VALUE(SUBSTITUTE(MID(ImoveisBB[[#This Row],[Desc_imovel_numeros]],3,FIND("'",ImoveisBB[[#This Row],[Desc_imovel_numeros]],3)-3),".",","))</f>
        <v>134.53</v>
      </c>
      <c r="O2899" s="6" t="str">
        <f>LOOKUP(ImoveisBB[[#This Row],[Area1]],Table25[Faixa],Table25[NomeFaixa])</f>
        <v>E. 100m2 - 150m2</v>
      </c>
      <c r="P2899" s="6" t="str">
        <f>IF(ISNUMBER( SEARCH("Desocupado", ImoveisBB[[#This Row],[status_imovel]] ) ), "DESOcupado", "OCUpado")</f>
        <v>OCUpado</v>
      </c>
      <c r="Q2899" s="6" t="str">
        <f>IF(ISNUMBER( SEARCH("Venda", ImoveisBB[[#This Row],[status_imovel]] ) ), "Venda Direta", "Leilão")</f>
        <v>Venda Direta</v>
      </c>
    </row>
    <row r="2900" spans="1:17" x14ac:dyDescent="0.25">
      <c r="A2900">
        <v>2899</v>
      </c>
      <c r="B2900" s="1" t="s">
        <v>2908</v>
      </c>
      <c r="C2900" t="s">
        <v>4156</v>
      </c>
      <c r="D2900" t="s">
        <v>7109</v>
      </c>
      <c r="E2900" s="7">
        <v>57137</v>
      </c>
      <c r="F2900">
        <v>38</v>
      </c>
      <c r="G2900" t="s">
        <v>7848</v>
      </c>
      <c r="H2900" t="s">
        <v>7953</v>
      </c>
      <c r="I2900" t="s">
        <v>10857</v>
      </c>
      <c r="J2900" t="s">
        <v>14294</v>
      </c>
      <c r="K2900" t="s">
        <v>17733</v>
      </c>
      <c r="L2900" t="str">
        <f>LOOKUP(ImoveisBB[[#This Row],[Vlr_venda_imovel]],Table2[Faixa],Table2[NomeFaixa])</f>
        <v>E. 50k - 65k</v>
      </c>
      <c r="M2900" t="str">
        <f>LOOKUP(ImoveisBB[[#This Row],[Desc%]],Table24[Faixa],Table24[NomeFaixa])</f>
        <v>D. 30% - 40%</v>
      </c>
      <c r="N2900">
        <f>VALUE(SUBSTITUTE(MID(ImoveisBB[[#This Row],[Desc_imovel_numeros]],3,FIND("'",ImoveisBB[[#This Row],[Desc_imovel_numeros]],3)-3),".",","))</f>
        <v>60</v>
      </c>
      <c r="O2900" s="6" t="str">
        <f>LOOKUP(ImoveisBB[[#This Row],[Area1]],Table25[Faixa],Table25[NomeFaixa])</f>
        <v>C. 50m2 - 75m2</v>
      </c>
      <c r="P2900" s="6" t="str">
        <f>IF(ISNUMBER( SEARCH("Desocupado", ImoveisBB[[#This Row],[status_imovel]] ) ), "DESOcupado", "OCUpado")</f>
        <v>OCUpado</v>
      </c>
      <c r="Q2900" s="6" t="str">
        <f>IF(ISNUMBER( SEARCH("Venda", ImoveisBB[[#This Row],[status_imovel]] ) ), "Venda Direta", "Leilão")</f>
        <v>Venda Direta</v>
      </c>
    </row>
    <row r="2901" spans="1:17" x14ac:dyDescent="0.25">
      <c r="A2901">
        <v>2900</v>
      </c>
      <c r="B2901" s="1" t="s">
        <v>2909</v>
      </c>
      <c r="C2901" t="s">
        <v>3463</v>
      </c>
      <c r="D2901" t="s">
        <v>7110</v>
      </c>
      <c r="E2901" s="7">
        <v>27812</v>
      </c>
      <c r="F2901">
        <v>72</v>
      </c>
      <c r="G2901" t="s">
        <v>7795</v>
      </c>
      <c r="H2901" t="s">
        <v>7946</v>
      </c>
      <c r="I2901" t="s">
        <v>10858</v>
      </c>
      <c r="J2901" t="s">
        <v>14295</v>
      </c>
      <c r="K2901" t="s">
        <v>17734</v>
      </c>
      <c r="L2901" t="str">
        <f>LOOKUP(ImoveisBB[[#This Row],[Vlr_venda_imovel]],Table2[Faixa],Table2[NomeFaixa])</f>
        <v>C. 25k - 35k</v>
      </c>
      <c r="M2901" t="str">
        <f>LOOKUP(ImoveisBB[[#This Row],[Desc%]],Table24[Faixa],Table24[NomeFaixa])</f>
        <v>H. 70% - 80%</v>
      </c>
      <c r="N2901">
        <f>VALUE(SUBSTITUTE(MID(ImoveisBB[[#This Row],[Desc_imovel_numeros]],3,FIND("'",ImoveisBB[[#This Row],[Desc_imovel_numeros]],3)-3),".",","))</f>
        <v>147.5</v>
      </c>
      <c r="O2901" s="6" t="str">
        <f>LOOKUP(ImoveisBB[[#This Row],[Area1]],Table25[Faixa],Table25[NomeFaixa])</f>
        <v>E. 100m2 - 150m2</v>
      </c>
      <c r="P2901" s="6" t="str">
        <f>IF(ISNUMBER( SEARCH("Desocupado", ImoveisBB[[#This Row],[status_imovel]] ) ), "DESOcupado", "OCUpado")</f>
        <v>OCUpado</v>
      </c>
      <c r="Q2901" s="6" t="str">
        <f>IF(ISNUMBER( SEARCH("Venda", ImoveisBB[[#This Row],[status_imovel]] ) ), "Venda Direta", "Leilão")</f>
        <v>Venda Direta</v>
      </c>
    </row>
    <row r="2902" spans="1:17" x14ac:dyDescent="0.25">
      <c r="A2902">
        <v>2901</v>
      </c>
      <c r="B2902" s="1" t="s">
        <v>2910</v>
      </c>
      <c r="C2902" t="s">
        <v>4125</v>
      </c>
      <c r="D2902" t="s">
        <v>7111</v>
      </c>
      <c r="E2902" s="7">
        <v>57615</v>
      </c>
      <c r="F2902">
        <v>35</v>
      </c>
      <c r="G2902" t="s">
        <v>7812</v>
      </c>
      <c r="H2902" t="s">
        <v>7946</v>
      </c>
      <c r="I2902" t="s">
        <v>10859</v>
      </c>
      <c r="J2902" t="s">
        <v>14296</v>
      </c>
      <c r="K2902" t="s">
        <v>17735</v>
      </c>
      <c r="L2902" t="str">
        <f>LOOKUP(ImoveisBB[[#This Row],[Vlr_venda_imovel]],Table2[Faixa],Table2[NomeFaixa])</f>
        <v>E. 50k - 65k</v>
      </c>
      <c r="M2902" t="str">
        <f>LOOKUP(ImoveisBB[[#This Row],[Desc%]],Table24[Faixa],Table24[NomeFaixa])</f>
        <v>D. 30% - 40%</v>
      </c>
      <c r="N2902">
        <f>VALUE(SUBSTITUTE(MID(ImoveisBB[[#This Row],[Desc_imovel_numeros]],3,FIND("'",ImoveisBB[[#This Row],[Desc_imovel_numeros]],3)-3),".",","))</f>
        <v>217.5</v>
      </c>
      <c r="O2902" s="6" t="str">
        <f>LOOKUP(ImoveisBB[[#This Row],[Area1]],Table25[Faixa],Table25[NomeFaixa])</f>
        <v>G. 200m2 - 500m2</v>
      </c>
      <c r="P2902" s="6" t="str">
        <f>IF(ISNUMBER( SEARCH("Desocupado", ImoveisBB[[#This Row],[status_imovel]] ) ), "DESOcupado", "OCUpado")</f>
        <v>OCUpado</v>
      </c>
      <c r="Q2902" s="6" t="str">
        <f>IF(ISNUMBER( SEARCH("Venda", ImoveisBB[[#This Row],[status_imovel]] ) ), "Venda Direta", "Leilão")</f>
        <v>Leilão</v>
      </c>
    </row>
    <row r="2903" spans="1:17" x14ac:dyDescent="0.25">
      <c r="A2903">
        <v>2902</v>
      </c>
      <c r="B2903" s="1" t="s">
        <v>2911</v>
      </c>
      <c r="C2903" t="s">
        <v>3463</v>
      </c>
      <c r="D2903" t="s">
        <v>7112</v>
      </c>
      <c r="E2903" s="7">
        <v>54554</v>
      </c>
      <c r="F2903">
        <v>43</v>
      </c>
      <c r="G2903" t="s">
        <v>7812</v>
      </c>
      <c r="H2903" t="s">
        <v>7946</v>
      </c>
      <c r="I2903" t="s">
        <v>10860</v>
      </c>
      <c r="J2903" t="s">
        <v>14297</v>
      </c>
      <c r="K2903" t="s">
        <v>17736</v>
      </c>
      <c r="L2903" t="str">
        <f>LOOKUP(ImoveisBB[[#This Row],[Vlr_venda_imovel]],Table2[Faixa],Table2[NomeFaixa])</f>
        <v>E. 50k - 65k</v>
      </c>
      <c r="M2903" t="str">
        <f>LOOKUP(ImoveisBB[[#This Row],[Desc%]],Table24[Faixa],Table24[NomeFaixa])</f>
        <v>E. 40% - 50%</v>
      </c>
      <c r="N2903">
        <f>VALUE(SUBSTITUTE(MID(ImoveisBB[[#This Row],[Desc_imovel_numeros]],3,FIND("'",ImoveisBB[[#This Row],[Desc_imovel_numeros]],3)-3),".",","))</f>
        <v>250</v>
      </c>
      <c r="O2903" s="6" t="str">
        <f>LOOKUP(ImoveisBB[[#This Row],[Area1]],Table25[Faixa],Table25[NomeFaixa])</f>
        <v>G. 200m2 - 500m2</v>
      </c>
      <c r="P2903" s="6" t="str">
        <f>IF(ISNUMBER( SEARCH("Desocupado", ImoveisBB[[#This Row],[status_imovel]] ) ), "DESOcupado", "OCUpado")</f>
        <v>OCUpado</v>
      </c>
      <c r="Q2903" s="6" t="str">
        <f>IF(ISNUMBER( SEARCH("Venda", ImoveisBB[[#This Row],[status_imovel]] ) ), "Venda Direta", "Leilão")</f>
        <v>Venda Direta</v>
      </c>
    </row>
    <row r="2904" spans="1:17" x14ac:dyDescent="0.25">
      <c r="A2904">
        <v>2903</v>
      </c>
      <c r="B2904" s="1" t="s">
        <v>2912</v>
      </c>
      <c r="C2904" t="s">
        <v>3463</v>
      </c>
      <c r="D2904" t="s">
        <v>7113</v>
      </c>
      <c r="E2904" s="7">
        <v>48852</v>
      </c>
      <c r="F2904">
        <v>50</v>
      </c>
      <c r="G2904" t="s">
        <v>7812</v>
      </c>
      <c r="H2904" t="s">
        <v>7946</v>
      </c>
      <c r="I2904" t="s">
        <v>10861</v>
      </c>
      <c r="J2904" t="s">
        <v>14298</v>
      </c>
      <c r="K2904" t="s">
        <v>17737</v>
      </c>
      <c r="L2904" t="str">
        <f>LOOKUP(ImoveisBB[[#This Row],[Vlr_venda_imovel]],Table2[Faixa],Table2[NomeFaixa])</f>
        <v>D. 35k - 50k</v>
      </c>
      <c r="M2904" t="str">
        <f>LOOKUP(ImoveisBB[[#This Row],[Desc%]],Table24[Faixa],Table24[NomeFaixa])</f>
        <v>F. 50% - 60%</v>
      </c>
      <c r="N2904">
        <f>VALUE(SUBSTITUTE(MID(ImoveisBB[[#This Row],[Desc_imovel_numeros]],3,FIND("'",ImoveisBB[[#This Row],[Desc_imovel_numeros]],3)-3),".",","))</f>
        <v>135</v>
      </c>
      <c r="O2904" s="6" t="str">
        <f>LOOKUP(ImoveisBB[[#This Row],[Area1]],Table25[Faixa],Table25[NomeFaixa])</f>
        <v>E. 100m2 - 150m2</v>
      </c>
      <c r="P2904" s="6" t="str">
        <f>IF(ISNUMBER( SEARCH("Desocupado", ImoveisBB[[#This Row],[status_imovel]] ) ), "DESOcupado", "OCUpado")</f>
        <v>OCUpado</v>
      </c>
      <c r="Q2904" s="6" t="str">
        <f>IF(ISNUMBER( SEARCH("Venda", ImoveisBB[[#This Row],[status_imovel]] ) ), "Venda Direta", "Leilão")</f>
        <v>Venda Direta</v>
      </c>
    </row>
    <row r="2905" spans="1:17" x14ac:dyDescent="0.25">
      <c r="A2905">
        <v>2904</v>
      </c>
      <c r="B2905" s="1" t="s">
        <v>2913</v>
      </c>
      <c r="C2905" t="s">
        <v>3463</v>
      </c>
      <c r="D2905" t="s">
        <v>7114</v>
      </c>
      <c r="E2905" s="7">
        <v>50815</v>
      </c>
      <c r="F2905">
        <v>36</v>
      </c>
      <c r="G2905" t="s">
        <v>7812</v>
      </c>
      <c r="H2905" t="s">
        <v>7946</v>
      </c>
      <c r="I2905" t="s">
        <v>10862</v>
      </c>
      <c r="J2905" t="s">
        <v>14299</v>
      </c>
      <c r="K2905" t="s">
        <v>17738</v>
      </c>
      <c r="L2905" t="str">
        <f>LOOKUP(ImoveisBB[[#This Row],[Vlr_venda_imovel]],Table2[Faixa],Table2[NomeFaixa])</f>
        <v>E. 50k - 65k</v>
      </c>
      <c r="M2905" t="str">
        <f>LOOKUP(ImoveisBB[[#This Row],[Desc%]],Table24[Faixa],Table24[NomeFaixa])</f>
        <v>D. 30% - 40%</v>
      </c>
      <c r="N2905">
        <f>VALUE(SUBSTITUTE(MID(ImoveisBB[[#This Row],[Desc_imovel_numeros]],3,FIND("'",ImoveisBB[[#This Row],[Desc_imovel_numeros]],3)-3),".",","))</f>
        <v>135</v>
      </c>
      <c r="O2905" s="6" t="str">
        <f>LOOKUP(ImoveisBB[[#This Row],[Area1]],Table25[Faixa],Table25[NomeFaixa])</f>
        <v>E. 100m2 - 150m2</v>
      </c>
      <c r="P2905" s="6" t="str">
        <f>IF(ISNUMBER( SEARCH("Desocupado", ImoveisBB[[#This Row],[status_imovel]] ) ), "DESOcupado", "OCUpado")</f>
        <v>OCUpado</v>
      </c>
      <c r="Q2905" s="6" t="str">
        <f>IF(ISNUMBER( SEARCH("Venda", ImoveisBB[[#This Row],[status_imovel]] ) ), "Venda Direta", "Leilão")</f>
        <v>Venda Direta</v>
      </c>
    </row>
    <row r="2906" spans="1:17" x14ac:dyDescent="0.25">
      <c r="A2906">
        <v>2905</v>
      </c>
      <c r="B2906" s="1" t="s">
        <v>2914</v>
      </c>
      <c r="C2906" t="s">
        <v>3463</v>
      </c>
      <c r="D2906" t="s">
        <v>7115</v>
      </c>
      <c r="E2906" s="7">
        <v>50341</v>
      </c>
      <c r="F2906">
        <v>35</v>
      </c>
      <c r="G2906" t="s">
        <v>7812</v>
      </c>
      <c r="H2906" t="s">
        <v>7946</v>
      </c>
      <c r="I2906" t="s">
        <v>10863</v>
      </c>
      <c r="J2906" t="s">
        <v>14300</v>
      </c>
      <c r="K2906" t="s">
        <v>17739</v>
      </c>
      <c r="L2906" t="str">
        <f>LOOKUP(ImoveisBB[[#This Row],[Vlr_venda_imovel]],Table2[Faixa],Table2[NomeFaixa])</f>
        <v>E. 50k - 65k</v>
      </c>
      <c r="M2906" t="str">
        <f>LOOKUP(ImoveisBB[[#This Row],[Desc%]],Table24[Faixa],Table24[NomeFaixa])</f>
        <v>D. 30% - 40%</v>
      </c>
      <c r="N2906">
        <f>VALUE(SUBSTITUTE(MID(ImoveisBB[[#This Row],[Desc_imovel_numeros]],3,FIND("'",ImoveisBB[[#This Row],[Desc_imovel_numeros]],3)-3),".",","))</f>
        <v>187.43</v>
      </c>
      <c r="O2906" s="6" t="str">
        <f>LOOKUP(ImoveisBB[[#This Row],[Area1]],Table25[Faixa],Table25[NomeFaixa])</f>
        <v>F. 150m2 - 200m2</v>
      </c>
      <c r="P2906" s="6" t="str">
        <f>IF(ISNUMBER( SEARCH("Desocupado", ImoveisBB[[#This Row],[status_imovel]] ) ), "DESOcupado", "OCUpado")</f>
        <v>OCUpado</v>
      </c>
      <c r="Q2906" s="6" t="str">
        <f>IF(ISNUMBER( SEARCH("Venda", ImoveisBB[[#This Row],[status_imovel]] ) ), "Venda Direta", "Leilão")</f>
        <v>Leilão</v>
      </c>
    </row>
    <row r="2907" spans="1:17" x14ac:dyDescent="0.25">
      <c r="A2907">
        <v>2906</v>
      </c>
      <c r="B2907" s="1" t="s">
        <v>2915</v>
      </c>
      <c r="C2907" t="s">
        <v>3903</v>
      </c>
      <c r="D2907" t="s">
        <v>7116</v>
      </c>
      <c r="E2907" s="7">
        <v>55995</v>
      </c>
      <c r="F2907">
        <v>36</v>
      </c>
      <c r="G2907" t="s">
        <v>7812</v>
      </c>
      <c r="H2907" t="s">
        <v>7946</v>
      </c>
      <c r="I2907" t="s">
        <v>10864</v>
      </c>
      <c r="J2907" t="s">
        <v>14301</v>
      </c>
      <c r="K2907" t="s">
        <v>17740</v>
      </c>
      <c r="L2907" t="str">
        <f>LOOKUP(ImoveisBB[[#This Row],[Vlr_venda_imovel]],Table2[Faixa],Table2[NomeFaixa])</f>
        <v>E. 50k - 65k</v>
      </c>
      <c r="M2907" t="str">
        <f>LOOKUP(ImoveisBB[[#This Row],[Desc%]],Table24[Faixa],Table24[NomeFaixa])</f>
        <v>D. 30% - 40%</v>
      </c>
      <c r="N2907">
        <f>VALUE(SUBSTITUTE(MID(ImoveisBB[[#This Row],[Desc_imovel_numeros]],3,FIND("'",ImoveisBB[[#This Row],[Desc_imovel_numeros]],3)-3),".",","))</f>
        <v>152</v>
      </c>
      <c r="O2907" s="6" t="str">
        <f>LOOKUP(ImoveisBB[[#This Row],[Area1]],Table25[Faixa],Table25[NomeFaixa])</f>
        <v>F. 150m2 - 200m2</v>
      </c>
      <c r="P2907" s="6" t="str">
        <f>IF(ISNUMBER( SEARCH("Desocupado", ImoveisBB[[#This Row],[status_imovel]] ) ), "DESOcupado", "OCUpado")</f>
        <v>OCUpado</v>
      </c>
      <c r="Q2907" s="6" t="str">
        <f>IF(ISNUMBER( SEARCH("Venda", ImoveisBB[[#This Row],[status_imovel]] ) ), "Venda Direta", "Leilão")</f>
        <v>Venda Direta</v>
      </c>
    </row>
    <row r="2908" spans="1:17" x14ac:dyDescent="0.25">
      <c r="A2908">
        <v>2907</v>
      </c>
      <c r="B2908" s="1" t="s">
        <v>2916</v>
      </c>
      <c r="C2908" t="s">
        <v>3457</v>
      </c>
      <c r="D2908" t="s">
        <v>7117</v>
      </c>
      <c r="E2908" s="7">
        <v>41140</v>
      </c>
      <c r="F2908">
        <v>55</v>
      </c>
      <c r="G2908" t="s">
        <v>7797</v>
      </c>
      <c r="H2908" t="s">
        <v>7950</v>
      </c>
      <c r="I2908" t="s">
        <v>10865</v>
      </c>
      <c r="J2908" t="s">
        <v>14302</v>
      </c>
      <c r="K2908" t="s">
        <v>17741</v>
      </c>
      <c r="L2908" t="str">
        <f>LOOKUP(ImoveisBB[[#This Row],[Vlr_venda_imovel]],Table2[Faixa],Table2[NomeFaixa])</f>
        <v>D. 35k - 50k</v>
      </c>
      <c r="M2908" t="str">
        <f>LOOKUP(ImoveisBB[[#This Row],[Desc%]],Table24[Faixa],Table24[NomeFaixa])</f>
        <v>F. 50% - 60%</v>
      </c>
      <c r="N2908">
        <f>VALUE(SUBSTITUTE(MID(ImoveisBB[[#This Row],[Desc_imovel_numeros]],3,FIND("'",ImoveisBB[[#This Row],[Desc_imovel_numeros]],3)-3),".",","))</f>
        <v>144.94999999999999</v>
      </c>
      <c r="O2908" s="6" t="str">
        <f>LOOKUP(ImoveisBB[[#This Row],[Area1]],Table25[Faixa],Table25[NomeFaixa])</f>
        <v>E. 100m2 - 150m2</v>
      </c>
      <c r="P2908" s="6" t="str">
        <f>IF(ISNUMBER( SEARCH("Desocupado", ImoveisBB[[#This Row],[status_imovel]] ) ), "DESOcupado", "OCUpado")</f>
        <v>OCUpado</v>
      </c>
      <c r="Q2908" s="6" t="str">
        <f>IF(ISNUMBER( SEARCH("Venda", ImoveisBB[[#This Row],[status_imovel]] ) ), "Venda Direta", "Leilão")</f>
        <v>Leilão</v>
      </c>
    </row>
    <row r="2909" spans="1:17" x14ac:dyDescent="0.25">
      <c r="A2909">
        <v>2908</v>
      </c>
      <c r="B2909" s="1" t="s">
        <v>2917</v>
      </c>
      <c r="C2909" t="s">
        <v>3478</v>
      </c>
      <c r="D2909" t="s">
        <v>7118</v>
      </c>
      <c r="E2909" s="7">
        <v>51153</v>
      </c>
      <c r="F2909">
        <v>5</v>
      </c>
      <c r="G2909" t="s">
        <v>7795</v>
      </c>
      <c r="H2909" t="s">
        <v>7946</v>
      </c>
      <c r="I2909" t="s">
        <v>10866</v>
      </c>
      <c r="J2909" t="s">
        <v>14303</v>
      </c>
      <c r="K2909" t="s">
        <v>17742</v>
      </c>
      <c r="L2909" t="str">
        <f>LOOKUP(ImoveisBB[[#This Row],[Vlr_venda_imovel]],Table2[Faixa],Table2[NomeFaixa])</f>
        <v>E. 50k - 65k</v>
      </c>
      <c r="M2909" t="str">
        <f>LOOKUP(ImoveisBB[[#This Row],[Desc%]],Table24[Faixa],Table24[NomeFaixa])</f>
        <v>A. &lt; 10%</v>
      </c>
      <c r="N2909">
        <f>VALUE(SUBSTITUTE(MID(ImoveisBB[[#This Row],[Desc_imovel_numeros]],3,FIND("'",ImoveisBB[[#This Row],[Desc_imovel_numeros]],3)-3),".",","))</f>
        <v>200</v>
      </c>
      <c r="O2909" s="6" t="str">
        <f>LOOKUP(ImoveisBB[[#This Row],[Area1]],Table25[Faixa],Table25[NomeFaixa])</f>
        <v>G. 200m2 - 500m2</v>
      </c>
      <c r="P2909" s="6" t="str">
        <f>IF(ISNUMBER( SEARCH("Desocupado", ImoveisBB[[#This Row],[status_imovel]] ) ), "DESOcupado", "OCUpado")</f>
        <v>OCUpado</v>
      </c>
      <c r="Q2909" s="6" t="str">
        <f>IF(ISNUMBER( SEARCH("Venda", ImoveisBB[[#This Row],[status_imovel]] ) ), "Venda Direta", "Leilão")</f>
        <v>Leilão</v>
      </c>
    </row>
    <row r="2910" spans="1:17" x14ac:dyDescent="0.25">
      <c r="A2910">
        <v>2909</v>
      </c>
      <c r="B2910" s="1" t="s">
        <v>2918</v>
      </c>
      <c r="C2910" t="s">
        <v>3451</v>
      </c>
      <c r="D2910" t="s">
        <v>7119</v>
      </c>
      <c r="E2910" s="7">
        <v>53594</v>
      </c>
      <c r="F2910">
        <v>25</v>
      </c>
      <c r="G2910" t="s">
        <v>7795</v>
      </c>
      <c r="H2910" t="s">
        <v>7946</v>
      </c>
      <c r="I2910" t="s">
        <v>10867</v>
      </c>
      <c r="J2910" t="s">
        <v>14304</v>
      </c>
      <c r="K2910" t="s">
        <v>17743</v>
      </c>
      <c r="L2910" t="str">
        <f>LOOKUP(ImoveisBB[[#This Row],[Vlr_venda_imovel]],Table2[Faixa],Table2[NomeFaixa])</f>
        <v>E. 50k - 65k</v>
      </c>
      <c r="M2910" t="str">
        <f>LOOKUP(ImoveisBB[[#This Row],[Desc%]],Table24[Faixa],Table24[NomeFaixa])</f>
        <v>C. 20% - 30%</v>
      </c>
      <c r="N2910">
        <f>VALUE(SUBSTITUTE(MID(ImoveisBB[[#This Row],[Desc_imovel_numeros]],3,FIND("'",ImoveisBB[[#This Row],[Desc_imovel_numeros]],3)-3),".",","))</f>
        <v>160</v>
      </c>
      <c r="O2910" s="6" t="str">
        <f>LOOKUP(ImoveisBB[[#This Row],[Area1]],Table25[Faixa],Table25[NomeFaixa])</f>
        <v>F. 150m2 - 200m2</v>
      </c>
      <c r="P2910" s="6" t="str">
        <f>IF(ISNUMBER( SEARCH("Desocupado", ImoveisBB[[#This Row],[status_imovel]] ) ), "DESOcupado", "OCUpado")</f>
        <v>OCUpado</v>
      </c>
      <c r="Q2910" s="6" t="str">
        <f>IF(ISNUMBER( SEARCH("Venda", ImoveisBB[[#This Row],[status_imovel]] ) ), "Venda Direta", "Leilão")</f>
        <v>Leilão</v>
      </c>
    </row>
    <row r="2911" spans="1:17" x14ac:dyDescent="0.25">
      <c r="A2911">
        <v>2910</v>
      </c>
      <c r="B2911" s="1" t="s">
        <v>2919</v>
      </c>
      <c r="C2911" t="s">
        <v>3463</v>
      </c>
      <c r="D2911" t="s">
        <v>7120</v>
      </c>
      <c r="E2911" s="7">
        <v>62704</v>
      </c>
      <c r="F2911">
        <v>46</v>
      </c>
      <c r="G2911" t="s">
        <v>7863</v>
      </c>
      <c r="H2911" t="s">
        <v>7937</v>
      </c>
      <c r="I2911" t="s">
        <v>10868</v>
      </c>
      <c r="J2911" t="s">
        <v>14305</v>
      </c>
      <c r="K2911" t="s">
        <v>17744</v>
      </c>
      <c r="L2911" t="str">
        <f>LOOKUP(ImoveisBB[[#This Row],[Vlr_venda_imovel]],Table2[Faixa],Table2[NomeFaixa])</f>
        <v>E. 50k - 65k</v>
      </c>
      <c r="M2911" t="str">
        <f>LOOKUP(ImoveisBB[[#This Row],[Desc%]],Table24[Faixa],Table24[NomeFaixa])</f>
        <v>E. 40% - 50%</v>
      </c>
      <c r="N2911">
        <f>VALUE(SUBSTITUTE(MID(ImoveisBB[[#This Row],[Desc_imovel_numeros]],3,FIND("'",ImoveisBB[[#This Row],[Desc_imovel_numeros]],3)-3),".",","))</f>
        <v>200</v>
      </c>
      <c r="O2911" s="6" t="str">
        <f>LOOKUP(ImoveisBB[[#This Row],[Area1]],Table25[Faixa],Table25[NomeFaixa])</f>
        <v>G. 200m2 - 500m2</v>
      </c>
      <c r="P2911" s="6" t="str">
        <f>IF(ISNUMBER( SEARCH("Desocupado", ImoveisBB[[#This Row],[status_imovel]] ) ), "DESOcupado", "OCUpado")</f>
        <v>OCUpado</v>
      </c>
      <c r="Q2911" s="6" t="str">
        <f>IF(ISNUMBER( SEARCH("Venda", ImoveisBB[[#This Row],[status_imovel]] ) ), "Venda Direta", "Leilão")</f>
        <v>Venda Direta</v>
      </c>
    </row>
    <row r="2912" spans="1:17" x14ac:dyDescent="0.25">
      <c r="A2912">
        <v>2911</v>
      </c>
      <c r="B2912" s="1" t="s">
        <v>2920</v>
      </c>
      <c r="C2912" t="s">
        <v>3463</v>
      </c>
      <c r="D2912" t="s">
        <v>7121</v>
      </c>
      <c r="E2912" s="7">
        <v>53662</v>
      </c>
      <c r="F2912">
        <v>54</v>
      </c>
      <c r="G2912" t="s">
        <v>7750</v>
      </c>
      <c r="H2912" t="s">
        <v>7942</v>
      </c>
      <c r="I2912" t="s">
        <v>10869</v>
      </c>
      <c r="J2912" t="s">
        <v>14306</v>
      </c>
      <c r="K2912" t="s">
        <v>17745</v>
      </c>
      <c r="L2912" t="str">
        <f>LOOKUP(ImoveisBB[[#This Row],[Vlr_venda_imovel]],Table2[Faixa],Table2[NomeFaixa])</f>
        <v>E. 50k - 65k</v>
      </c>
      <c r="M2912" t="str">
        <f>LOOKUP(ImoveisBB[[#This Row],[Desc%]],Table24[Faixa],Table24[NomeFaixa])</f>
        <v>F. 50% - 60%</v>
      </c>
      <c r="N2912">
        <f>VALUE(SUBSTITUTE(MID(ImoveisBB[[#This Row],[Desc_imovel_numeros]],3,FIND("'",ImoveisBB[[#This Row],[Desc_imovel_numeros]],3)-3),".",","))</f>
        <v>127.5</v>
      </c>
      <c r="O2912" s="6" t="str">
        <f>LOOKUP(ImoveisBB[[#This Row],[Area1]],Table25[Faixa],Table25[NomeFaixa])</f>
        <v>E. 100m2 - 150m2</v>
      </c>
      <c r="P2912" s="6" t="str">
        <f>IF(ISNUMBER( SEARCH("Desocupado", ImoveisBB[[#This Row],[status_imovel]] ) ), "DESOcupado", "OCUpado")</f>
        <v>OCUpado</v>
      </c>
      <c r="Q2912" s="6" t="str">
        <f>IF(ISNUMBER( SEARCH("Venda", ImoveisBB[[#This Row],[status_imovel]] ) ), "Venda Direta", "Leilão")</f>
        <v>Leilão</v>
      </c>
    </row>
    <row r="2913" spans="1:17" x14ac:dyDescent="0.25">
      <c r="A2913">
        <v>2912</v>
      </c>
      <c r="B2913" s="1" t="s">
        <v>2921</v>
      </c>
      <c r="C2913" t="s">
        <v>3457</v>
      </c>
      <c r="D2913" t="s">
        <v>7122</v>
      </c>
      <c r="E2913" s="7">
        <v>36742</v>
      </c>
      <c r="F2913">
        <v>29</v>
      </c>
      <c r="G2913" t="s">
        <v>7795</v>
      </c>
      <c r="H2913" t="s">
        <v>7946</v>
      </c>
      <c r="I2913" t="s">
        <v>10870</v>
      </c>
      <c r="J2913" t="s">
        <v>14307</v>
      </c>
      <c r="K2913" t="s">
        <v>17746</v>
      </c>
      <c r="L2913" t="str">
        <f>LOOKUP(ImoveisBB[[#This Row],[Vlr_venda_imovel]],Table2[Faixa],Table2[NomeFaixa])</f>
        <v>D. 35k - 50k</v>
      </c>
      <c r="M2913" t="str">
        <f>LOOKUP(ImoveisBB[[#This Row],[Desc%]],Table24[Faixa],Table24[NomeFaixa])</f>
        <v>C. 20% - 30%</v>
      </c>
      <c r="N2913">
        <f>VALUE(SUBSTITUTE(MID(ImoveisBB[[#This Row],[Desc_imovel_numeros]],3,FIND("'",ImoveisBB[[#This Row],[Desc_imovel_numeros]],3)-3),".",","))</f>
        <v>167</v>
      </c>
      <c r="O2913" s="6" t="str">
        <f>LOOKUP(ImoveisBB[[#This Row],[Area1]],Table25[Faixa],Table25[NomeFaixa])</f>
        <v>F. 150m2 - 200m2</v>
      </c>
      <c r="P2913" s="6" t="str">
        <f>IF(ISNUMBER( SEARCH("Desocupado", ImoveisBB[[#This Row],[status_imovel]] ) ), "DESOcupado", "OCUpado")</f>
        <v>OCUpado</v>
      </c>
      <c r="Q2913" s="6" t="str">
        <f>IF(ISNUMBER( SEARCH("Venda", ImoveisBB[[#This Row],[status_imovel]] ) ), "Venda Direta", "Leilão")</f>
        <v>Leilão</v>
      </c>
    </row>
    <row r="2914" spans="1:17" x14ac:dyDescent="0.25">
      <c r="A2914">
        <v>2913</v>
      </c>
      <c r="B2914" s="1" t="s">
        <v>2922</v>
      </c>
      <c r="C2914" t="s">
        <v>3463</v>
      </c>
      <c r="D2914" t="s">
        <v>7123</v>
      </c>
      <c r="E2914" s="7">
        <v>52709</v>
      </c>
      <c r="F2914">
        <v>47</v>
      </c>
      <c r="G2914" t="s">
        <v>7795</v>
      </c>
      <c r="H2914" t="s">
        <v>7946</v>
      </c>
      <c r="I2914" t="s">
        <v>10871</v>
      </c>
      <c r="J2914" t="s">
        <v>14308</v>
      </c>
      <c r="K2914" t="s">
        <v>17747</v>
      </c>
      <c r="L2914" t="str">
        <f>LOOKUP(ImoveisBB[[#This Row],[Vlr_venda_imovel]],Table2[Faixa],Table2[NomeFaixa])</f>
        <v>E. 50k - 65k</v>
      </c>
      <c r="M2914" t="str">
        <f>LOOKUP(ImoveisBB[[#This Row],[Desc%]],Table24[Faixa],Table24[NomeFaixa])</f>
        <v>E. 40% - 50%</v>
      </c>
      <c r="N2914">
        <f>VALUE(SUBSTITUTE(MID(ImoveisBB[[#This Row],[Desc_imovel_numeros]],3,FIND("'",ImoveisBB[[#This Row],[Desc_imovel_numeros]],3)-3),".",","))</f>
        <v>168.5</v>
      </c>
      <c r="O2914" s="6" t="str">
        <f>LOOKUP(ImoveisBB[[#This Row],[Area1]],Table25[Faixa],Table25[NomeFaixa])</f>
        <v>F. 150m2 - 200m2</v>
      </c>
      <c r="P2914" s="6" t="str">
        <f>IF(ISNUMBER( SEARCH("Desocupado", ImoveisBB[[#This Row],[status_imovel]] ) ), "DESOcupado", "OCUpado")</f>
        <v>OCUpado</v>
      </c>
      <c r="Q2914" s="6" t="str">
        <f>IF(ISNUMBER( SEARCH("Venda", ImoveisBB[[#This Row],[status_imovel]] ) ), "Venda Direta", "Leilão")</f>
        <v>Venda Direta</v>
      </c>
    </row>
    <row r="2915" spans="1:17" x14ac:dyDescent="0.25">
      <c r="A2915">
        <v>2914</v>
      </c>
      <c r="B2915" s="1" t="s">
        <v>2923</v>
      </c>
      <c r="C2915" t="s">
        <v>3463</v>
      </c>
      <c r="D2915" t="s">
        <v>7124</v>
      </c>
      <c r="E2915" s="7">
        <v>48920</v>
      </c>
      <c r="F2915">
        <v>48</v>
      </c>
      <c r="G2915" t="s">
        <v>7795</v>
      </c>
      <c r="H2915" t="s">
        <v>7946</v>
      </c>
      <c r="I2915" t="s">
        <v>10872</v>
      </c>
      <c r="J2915" t="s">
        <v>14309</v>
      </c>
      <c r="K2915" t="s">
        <v>17748</v>
      </c>
      <c r="L2915" t="str">
        <f>LOOKUP(ImoveisBB[[#This Row],[Vlr_venda_imovel]],Table2[Faixa],Table2[NomeFaixa])</f>
        <v>D. 35k - 50k</v>
      </c>
      <c r="M2915" t="str">
        <f>LOOKUP(ImoveisBB[[#This Row],[Desc%]],Table24[Faixa],Table24[NomeFaixa])</f>
        <v>E. 40% - 50%</v>
      </c>
      <c r="N2915">
        <f>VALUE(SUBSTITUTE(MID(ImoveisBB[[#This Row],[Desc_imovel_numeros]],3,FIND("'",ImoveisBB[[#This Row],[Desc_imovel_numeros]],3)-3),".",","))</f>
        <v>128</v>
      </c>
      <c r="O2915" s="6" t="str">
        <f>LOOKUP(ImoveisBB[[#This Row],[Area1]],Table25[Faixa],Table25[NomeFaixa])</f>
        <v>E. 100m2 - 150m2</v>
      </c>
      <c r="P2915" s="6" t="str">
        <f>IF(ISNUMBER( SEARCH("Desocupado", ImoveisBB[[#This Row],[status_imovel]] ) ), "DESOcupado", "OCUpado")</f>
        <v>OCUpado</v>
      </c>
      <c r="Q2915" s="6" t="str">
        <f>IF(ISNUMBER( SEARCH("Venda", ImoveisBB[[#This Row],[status_imovel]] ) ), "Venda Direta", "Leilão")</f>
        <v>Venda Direta</v>
      </c>
    </row>
    <row r="2916" spans="1:17" x14ac:dyDescent="0.25">
      <c r="A2916">
        <v>2915</v>
      </c>
      <c r="B2916" s="1" t="s">
        <v>2924</v>
      </c>
      <c r="C2916" t="s">
        <v>3463</v>
      </c>
      <c r="D2916" t="s">
        <v>7125</v>
      </c>
      <c r="E2916" s="7">
        <v>47026</v>
      </c>
      <c r="F2916">
        <v>32</v>
      </c>
      <c r="G2916" t="s">
        <v>7795</v>
      </c>
      <c r="H2916" t="s">
        <v>7946</v>
      </c>
      <c r="I2916" t="s">
        <v>10873</v>
      </c>
      <c r="J2916" t="s">
        <v>14310</v>
      </c>
      <c r="K2916" t="s">
        <v>17749</v>
      </c>
      <c r="L2916" t="str">
        <f>LOOKUP(ImoveisBB[[#This Row],[Vlr_venda_imovel]],Table2[Faixa],Table2[NomeFaixa])</f>
        <v>D. 35k - 50k</v>
      </c>
      <c r="M2916" t="str">
        <f>LOOKUP(ImoveisBB[[#This Row],[Desc%]],Table24[Faixa],Table24[NomeFaixa])</f>
        <v>D. 30% - 40%</v>
      </c>
      <c r="N2916">
        <f>VALUE(SUBSTITUTE(MID(ImoveisBB[[#This Row],[Desc_imovel_numeros]],3,FIND("'",ImoveisBB[[#This Row],[Desc_imovel_numeros]],3)-3),".",","))</f>
        <v>160.6</v>
      </c>
      <c r="O2916" s="6" t="str">
        <f>LOOKUP(ImoveisBB[[#This Row],[Area1]],Table25[Faixa],Table25[NomeFaixa])</f>
        <v>F. 150m2 - 200m2</v>
      </c>
      <c r="P2916" s="6" t="str">
        <f>IF(ISNUMBER( SEARCH("Desocupado", ImoveisBB[[#This Row],[status_imovel]] ) ), "DESOcupado", "OCUpado")</f>
        <v>OCUpado</v>
      </c>
      <c r="Q2916" s="6" t="str">
        <f>IF(ISNUMBER( SEARCH("Venda", ImoveisBB[[#This Row],[status_imovel]] ) ), "Venda Direta", "Leilão")</f>
        <v>Leilão</v>
      </c>
    </row>
    <row r="2917" spans="1:17" x14ac:dyDescent="0.25">
      <c r="A2917">
        <v>2916</v>
      </c>
      <c r="B2917" s="1" t="s">
        <v>2925</v>
      </c>
      <c r="C2917" t="s">
        <v>3463</v>
      </c>
      <c r="D2917" t="s">
        <v>7126</v>
      </c>
      <c r="E2917" s="7">
        <v>54485</v>
      </c>
      <c r="F2917">
        <v>33</v>
      </c>
      <c r="G2917" t="s">
        <v>7795</v>
      </c>
      <c r="H2917" t="s">
        <v>7946</v>
      </c>
      <c r="I2917" t="s">
        <v>10874</v>
      </c>
      <c r="J2917" t="s">
        <v>14311</v>
      </c>
      <c r="K2917" t="s">
        <v>17750</v>
      </c>
      <c r="L2917" t="str">
        <f>LOOKUP(ImoveisBB[[#This Row],[Vlr_venda_imovel]],Table2[Faixa],Table2[NomeFaixa])</f>
        <v>E. 50k - 65k</v>
      </c>
      <c r="M2917" t="str">
        <f>LOOKUP(ImoveisBB[[#This Row],[Desc%]],Table24[Faixa],Table24[NomeFaixa])</f>
        <v>D. 30% - 40%</v>
      </c>
      <c r="N2917">
        <f>VALUE(SUBSTITUTE(MID(ImoveisBB[[#This Row],[Desc_imovel_numeros]],3,FIND("'",ImoveisBB[[#This Row],[Desc_imovel_numeros]],3)-3),".",","))</f>
        <v>118.5</v>
      </c>
      <c r="O2917" s="6" t="str">
        <f>LOOKUP(ImoveisBB[[#This Row],[Area1]],Table25[Faixa],Table25[NomeFaixa])</f>
        <v>E. 100m2 - 150m2</v>
      </c>
      <c r="P2917" s="6" t="str">
        <f>IF(ISNUMBER( SEARCH("Desocupado", ImoveisBB[[#This Row],[status_imovel]] ) ), "DESOcupado", "OCUpado")</f>
        <v>OCUpado</v>
      </c>
      <c r="Q2917" s="6" t="str">
        <f>IF(ISNUMBER( SEARCH("Venda", ImoveisBB[[#This Row],[status_imovel]] ) ), "Venda Direta", "Leilão")</f>
        <v>Leilão</v>
      </c>
    </row>
    <row r="2918" spans="1:17" x14ac:dyDescent="0.25">
      <c r="A2918">
        <v>2917</v>
      </c>
      <c r="B2918" s="1" t="s">
        <v>2926</v>
      </c>
      <c r="C2918" t="s">
        <v>4154</v>
      </c>
      <c r="D2918" t="s">
        <v>7127</v>
      </c>
      <c r="E2918" s="7">
        <v>73425</v>
      </c>
      <c r="F2918">
        <v>48</v>
      </c>
      <c r="G2918" t="s">
        <v>7748</v>
      </c>
      <c r="H2918" t="s">
        <v>7937</v>
      </c>
      <c r="I2918" t="s">
        <v>10875</v>
      </c>
      <c r="J2918" t="s">
        <v>14312</v>
      </c>
      <c r="K2918" t="s">
        <v>17751</v>
      </c>
      <c r="L2918" t="str">
        <f>LOOKUP(ImoveisBB[[#This Row],[Vlr_venda_imovel]],Table2[Faixa],Table2[NomeFaixa])</f>
        <v>F. 65k - 80k</v>
      </c>
      <c r="M2918" t="str">
        <f>LOOKUP(ImoveisBB[[#This Row],[Desc%]],Table24[Faixa],Table24[NomeFaixa])</f>
        <v>E. 40% - 50%</v>
      </c>
      <c r="N2918">
        <f>VALUE(SUBSTITUTE(MID(ImoveisBB[[#This Row],[Desc_imovel_numeros]],3,FIND("'",ImoveisBB[[#This Row],[Desc_imovel_numeros]],3)-3),".",","))</f>
        <v>82.55</v>
      </c>
      <c r="O2918" s="6" t="str">
        <f>LOOKUP(ImoveisBB[[#This Row],[Area1]],Table25[Faixa],Table25[NomeFaixa])</f>
        <v>D. 75m2 - 100m2</v>
      </c>
      <c r="P2918" s="6" t="str">
        <f>IF(ISNUMBER( SEARCH("Desocupado", ImoveisBB[[#This Row],[status_imovel]] ) ), "DESOcupado", "OCUpado")</f>
        <v>OCUpado</v>
      </c>
      <c r="Q2918" s="6" t="str">
        <f>IF(ISNUMBER( SEARCH("Venda", ImoveisBB[[#This Row],[status_imovel]] ) ), "Venda Direta", "Leilão")</f>
        <v>Venda Direta</v>
      </c>
    </row>
    <row r="2919" spans="1:17" x14ac:dyDescent="0.25">
      <c r="A2919">
        <v>2918</v>
      </c>
      <c r="B2919" s="1" t="s">
        <v>2927</v>
      </c>
      <c r="C2919" t="s">
        <v>3892</v>
      </c>
      <c r="D2919" t="s">
        <v>7128</v>
      </c>
      <c r="E2919" s="7">
        <v>60318</v>
      </c>
      <c r="F2919">
        <v>26</v>
      </c>
      <c r="G2919" t="s">
        <v>7827</v>
      </c>
      <c r="H2919" t="s">
        <v>7946</v>
      </c>
      <c r="I2919" t="s">
        <v>10876</v>
      </c>
      <c r="J2919" t="s">
        <v>14313</v>
      </c>
      <c r="K2919" t="s">
        <v>17752</v>
      </c>
      <c r="L2919" t="str">
        <f>LOOKUP(ImoveisBB[[#This Row],[Vlr_venda_imovel]],Table2[Faixa],Table2[NomeFaixa])</f>
        <v>E. 50k - 65k</v>
      </c>
      <c r="M2919" t="str">
        <f>LOOKUP(ImoveisBB[[#This Row],[Desc%]],Table24[Faixa],Table24[NomeFaixa])</f>
        <v>C. 20% - 30%</v>
      </c>
      <c r="N2919">
        <f>VALUE(SUBSTITUTE(MID(ImoveisBB[[#This Row],[Desc_imovel_numeros]],3,FIND("'",ImoveisBB[[#This Row],[Desc_imovel_numeros]],3)-3),".",","))</f>
        <v>50.33</v>
      </c>
      <c r="O2919" s="6" t="str">
        <f>LOOKUP(ImoveisBB[[#This Row],[Area1]],Table25[Faixa],Table25[NomeFaixa])</f>
        <v>C. 50m2 - 75m2</v>
      </c>
      <c r="P2919" s="6" t="str">
        <f>IF(ISNUMBER( SEARCH("Desocupado", ImoveisBB[[#This Row],[status_imovel]] ) ), "DESOcupado", "OCUpado")</f>
        <v>OCUpado</v>
      </c>
      <c r="Q2919" s="6" t="str">
        <f>IF(ISNUMBER( SEARCH("Venda", ImoveisBB[[#This Row],[status_imovel]] ) ), "Venda Direta", "Leilão")</f>
        <v>Leilão</v>
      </c>
    </row>
    <row r="2920" spans="1:17" x14ac:dyDescent="0.25">
      <c r="A2920">
        <v>2919</v>
      </c>
      <c r="B2920" s="1" t="s">
        <v>2928</v>
      </c>
      <c r="C2920" t="s">
        <v>3463</v>
      </c>
      <c r="D2920" t="s">
        <v>7129</v>
      </c>
      <c r="E2920" s="7">
        <v>49258</v>
      </c>
      <c r="F2920">
        <v>50</v>
      </c>
      <c r="G2920" t="s">
        <v>7804</v>
      </c>
      <c r="H2920" t="s">
        <v>7946</v>
      </c>
      <c r="I2920" t="s">
        <v>10877</v>
      </c>
      <c r="J2920" t="s">
        <v>14314</v>
      </c>
      <c r="K2920" t="s">
        <v>17753</v>
      </c>
      <c r="L2920" t="str">
        <f>LOOKUP(ImoveisBB[[#This Row],[Vlr_venda_imovel]],Table2[Faixa],Table2[NomeFaixa])</f>
        <v>D. 35k - 50k</v>
      </c>
      <c r="M2920" t="str">
        <f>LOOKUP(ImoveisBB[[#This Row],[Desc%]],Table24[Faixa],Table24[NomeFaixa])</f>
        <v>F. 50% - 60%</v>
      </c>
      <c r="N2920">
        <f>VALUE(SUBSTITUTE(MID(ImoveisBB[[#This Row],[Desc_imovel_numeros]],3,FIND("'",ImoveisBB[[#This Row],[Desc_imovel_numeros]],3)-3),".",","))</f>
        <v>176.4</v>
      </c>
      <c r="O2920" s="6" t="str">
        <f>LOOKUP(ImoveisBB[[#This Row],[Area1]],Table25[Faixa],Table25[NomeFaixa])</f>
        <v>F. 150m2 - 200m2</v>
      </c>
      <c r="P2920" s="6" t="str">
        <f>IF(ISNUMBER( SEARCH("Desocupado", ImoveisBB[[#This Row],[status_imovel]] ) ), "DESOcupado", "OCUpado")</f>
        <v>OCUpado</v>
      </c>
      <c r="Q2920" s="6" t="str">
        <f>IF(ISNUMBER( SEARCH("Venda", ImoveisBB[[#This Row],[status_imovel]] ) ), "Venda Direta", "Leilão")</f>
        <v>Venda Direta</v>
      </c>
    </row>
    <row r="2921" spans="1:17" x14ac:dyDescent="0.25">
      <c r="A2921">
        <v>2920</v>
      </c>
      <c r="B2921" s="1" t="s">
        <v>2929</v>
      </c>
      <c r="C2921" t="s">
        <v>4151</v>
      </c>
      <c r="D2921" t="s">
        <v>7130</v>
      </c>
      <c r="E2921" s="7">
        <v>58877</v>
      </c>
      <c r="F2921">
        <v>45</v>
      </c>
      <c r="G2921" t="s">
        <v>7723</v>
      </c>
      <c r="H2921" t="s">
        <v>7937</v>
      </c>
      <c r="I2921" t="s">
        <v>10878</v>
      </c>
      <c r="J2921" t="s">
        <v>14315</v>
      </c>
      <c r="K2921" t="s">
        <v>17754</v>
      </c>
      <c r="L2921" t="str">
        <f>LOOKUP(ImoveisBB[[#This Row],[Vlr_venda_imovel]],Table2[Faixa],Table2[NomeFaixa])</f>
        <v>E. 50k - 65k</v>
      </c>
      <c r="M2921" t="str">
        <f>LOOKUP(ImoveisBB[[#This Row],[Desc%]],Table24[Faixa],Table24[NomeFaixa])</f>
        <v>E. 40% - 50%</v>
      </c>
      <c r="N2921">
        <f>VALUE(SUBSTITUTE(MID(ImoveisBB[[#This Row],[Desc_imovel_numeros]],3,FIND("'",ImoveisBB[[#This Row],[Desc_imovel_numeros]],3)-3),".",","))</f>
        <v>150</v>
      </c>
      <c r="O2921" s="6" t="str">
        <f>LOOKUP(ImoveisBB[[#This Row],[Area1]],Table25[Faixa],Table25[NomeFaixa])</f>
        <v>F. 150m2 - 200m2</v>
      </c>
      <c r="P2921" s="6" t="str">
        <f>IF(ISNUMBER( SEARCH("Desocupado", ImoveisBB[[#This Row],[status_imovel]] ) ), "DESOcupado", "OCUpado")</f>
        <v>OCUpado</v>
      </c>
      <c r="Q2921" s="6" t="str">
        <f>IF(ISNUMBER( SEARCH("Venda", ImoveisBB[[#This Row],[status_imovel]] ) ), "Venda Direta", "Leilão")</f>
        <v>Venda Direta</v>
      </c>
    </row>
    <row r="2922" spans="1:17" x14ac:dyDescent="0.25">
      <c r="A2922">
        <v>2921</v>
      </c>
      <c r="B2922" s="1" t="s">
        <v>2930</v>
      </c>
      <c r="C2922" t="s">
        <v>3471</v>
      </c>
      <c r="D2922" t="s">
        <v>7131</v>
      </c>
      <c r="E2922" s="7">
        <v>51626</v>
      </c>
      <c r="F2922">
        <v>55</v>
      </c>
      <c r="G2922" t="s">
        <v>7795</v>
      </c>
      <c r="H2922" t="s">
        <v>7946</v>
      </c>
      <c r="I2922" t="s">
        <v>10879</v>
      </c>
      <c r="J2922" t="s">
        <v>14316</v>
      </c>
      <c r="K2922" t="s">
        <v>17755</v>
      </c>
      <c r="L2922" t="str">
        <f>LOOKUP(ImoveisBB[[#This Row],[Vlr_venda_imovel]],Table2[Faixa],Table2[NomeFaixa])</f>
        <v>E. 50k - 65k</v>
      </c>
      <c r="M2922" t="str">
        <f>LOOKUP(ImoveisBB[[#This Row],[Desc%]],Table24[Faixa],Table24[NomeFaixa])</f>
        <v>F. 50% - 60%</v>
      </c>
      <c r="N2922">
        <f>VALUE(SUBSTITUTE(MID(ImoveisBB[[#This Row],[Desc_imovel_numeros]],3,FIND("'",ImoveisBB[[#This Row],[Desc_imovel_numeros]],3)-3),".",","))</f>
        <v>231.25</v>
      </c>
      <c r="O2922" s="6" t="str">
        <f>LOOKUP(ImoveisBB[[#This Row],[Area1]],Table25[Faixa],Table25[NomeFaixa])</f>
        <v>G. 200m2 - 500m2</v>
      </c>
      <c r="P2922" s="6" t="str">
        <f>IF(ISNUMBER( SEARCH("Desocupado", ImoveisBB[[#This Row],[status_imovel]] ) ), "DESOcupado", "OCUpado")</f>
        <v>OCUpado</v>
      </c>
      <c r="Q2922" s="6" t="str">
        <f>IF(ISNUMBER( SEARCH("Venda", ImoveisBB[[#This Row],[status_imovel]] ) ), "Venda Direta", "Leilão")</f>
        <v>Venda Direta</v>
      </c>
    </row>
    <row r="2923" spans="1:17" x14ac:dyDescent="0.25">
      <c r="A2923">
        <v>2922</v>
      </c>
      <c r="B2923" s="1" t="s">
        <v>2931</v>
      </c>
      <c r="C2923" t="s">
        <v>4157</v>
      </c>
      <c r="D2923" t="s">
        <v>7132</v>
      </c>
      <c r="E2923" s="7">
        <v>53731</v>
      </c>
      <c r="F2923">
        <v>53</v>
      </c>
      <c r="G2923" t="s">
        <v>7748</v>
      </c>
      <c r="H2923" t="s">
        <v>7937</v>
      </c>
      <c r="I2923" t="s">
        <v>10880</v>
      </c>
      <c r="J2923" t="s">
        <v>14317</v>
      </c>
      <c r="K2923" t="s">
        <v>17756</v>
      </c>
      <c r="L2923" t="str">
        <f>LOOKUP(ImoveisBB[[#This Row],[Vlr_venda_imovel]],Table2[Faixa],Table2[NomeFaixa])</f>
        <v>E. 50k - 65k</v>
      </c>
      <c r="M2923" t="str">
        <f>LOOKUP(ImoveisBB[[#This Row],[Desc%]],Table24[Faixa],Table24[NomeFaixa])</f>
        <v>F. 50% - 60%</v>
      </c>
      <c r="N2923">
        <f>VALUE(SUBSTITUTE(MID(ImoveisBB[[#This Row],[Desc_imovel_numeros]],3,FIND("'",ImoveisBB[[#This Row],[Desc_imovel_numeros]],3)-3),".",","))</f>
        <v>157.5</v>
      </c>
      <c r="O2923" s="6" t="str">
        <f>LOOKUP(ImoveisBB[[#This Row],[Area1]],Table25[Faixa],Table25[NomeFaixa])</f>
        <v>F. 150m2 - 200m2</v>
      </c>
      <c r="P2923" s="6" t="str">
        <f>IF(ISNUMBER( SEARCH("Desocupado", ImoveisBB[[#This Row],[status_imovel]] ) ), "DESOcupado", "OCUpado")</f>
        <v>OCUpado</v>
      </c>
      <c r="Q2923" s="6" t="str">
        <f>IF(ISNUMBER( SEARCH("Venda", ImoveisBB[[#This Row],[status_imovel]] ) ), "Venda Direta", "Leilão")</f>
        <v>Venda Direta</v>
      </c>
    </row>
    <row r="2924" spans="1:17" hidden="1" x14ac:dyDescent="0.25">
      <c r="A2924">
        <v>2923</v>
      </c>
      <c r="B2924" s="1" t="s">
        <v>2932</v>
      </c>
      <c r="C2924" t="s">
        <v>3487</v>
      </c>
      <c r="D2924" t="s">
        <v>7133</v>
      </c>
      <c r="E2924" t="s">
        <v>7706</v>
      </c>
      <c r="F2924" t="s">
        <v>7721</v>
      </c>
      <c r="G2924" t="s">
        <v>7748</v>
      </c>
      <c r="H2924" t="s">
        <v>7937</v>
      </c>
      <c r="I2924" t="s">
        <v>10881</v>
      </c>
      <c r="J2924" t="s">
        <v>14318</v>
      </c>
      <c r="K2924" t="s">
        <v>17757</v>
      </c>
      <c r="L2924" t="e">
        <f>LOOKUP(ImoveisBB[[#This Row],[Vlr_venda_imovel]],Table2[Faixa],Table2[NomeFaixa])</f>
        <v>#N/A</v>
      </c>
      <c r="M2924" t="e">
        <f>LOOKUP(ImoveisBB[[#This Row],[Desc%]],Table24[Faixa],Table24[NomeFaixa])</f>
        <v>#N/A</v>
      </c>
      <c r="N2924">
        <f>VALUE(SUBSTITUTE(MID(ImoveisBB[[#This Row],[Desc_imovel_numeros]],3,FIND("'",ImoveisBB[[#This Row],[Desc_imovel_numeros]],3)-3),".",","))</f>
        <v>157.5</v>
      </c>
      <c r="O2924" s="6" t="str">
        <f>LOOKUP(ImoveisBB[[#This Row],[Area1]],Table25[Faixa],Table25[NomeFaixa])</f>
        <v>F. 150m2 - 200m2</v>
      </c>
      <c r="P2924" s="6" t="str">
        <f>IF(ISNUMBER( SEARCH("Desocupado", ImoveisBB[[#This Row],[status_imovel]] ) ), "DESOcupado", "OCUpado")</f>
        <v>DESOcupado</v>
      </c>
      <c r="Q2924" s="6" t="str">
        <f>IF(ISNUMBER( SEARCH("Venda", ImoveisBB[[#This Row],[status_imovel]] ) ), "Venda Direta", "Leilão")</f>
        <v>Venda Direta</v>
      </c>
    </row>
    <row r="2925" spans="1:17" x14ac:dyDescent="0.25">
      <c r="A2925">
        <v>2924</v>
      </c>
      <c r="B2925" s="1" t="s">
        <v>2933</v>
      </c>
      <c r="C2925" t="s">
        <v>3463</v>
      </c>
      <c r="D2925" t="s">
        <v>7134</v>
      </c>
      <c r="E2925" s="7">
        <v>50746</v>
      </c>
      <c r="F2925">
        <v>32</v>
      </c>
      <c r="G2925" t="s">
        <v>7737</v>
      </c>
      <c r="H2925" t="s">
        <v>7937</v>
      </c>
      <c r="I2925" t="s">
        <v>10882</v>
      </c>
      <c r="J2925" t="s">
        <v>14319</v>
      </c>
      <c r="K2925" t="s">
        <v>17758</v>
      </c>
      <c r="L2925" t="str">
        <f>LOOKUP(ImoveisBB[[#This Row],[Vlr_venda_imovel]],Table2[Faixa],Table2[NomeFaixa])</f>
        <v>E. 50k - 65k</v>
      </c>
      <c r="M2925" t="str">
        <f>LOOKUP(ImoveisBB[[#This Row],[Desc%]],Table24[Faixa],Table24[NomeFaixa])</f>
        <v>D. 30% - 40%</v>
      </c>
      <c r="N2925">
        <f>VALUE(SUBSTITUTE(MID(ImoveisBB[[#This Row],[Desc_imovel_numeros]],3,FIND("'",ImoveisBB[[#This Row],[Desc_imovel_numeros]],3)-3),".",","))</f>
        <v>180</v>
      </c>
      <c r="O2925" s="6" t="str">
        <f>LOOKUP(ImoveisBB[[#This Row],[Area1]],Table25[Faixa],Table25[NomeFaixa])</f>
        <v>F. 150m2 - 200m2</v>
      </c>
      <c r="P2925" s="6" t="str">
        <f>IF(ISNUMBER( SEARCH("Desocupado", ImoveisBB[[#This Row],[status_imovel]] ) ), "DESOcupado", "OCUpado")</f>
        <v>OCUpado</v>
      </c>
      <c r="Q2925" s="6" t="str">
        <f>IF(ISNUMBER( SEARCH("Venda", ImoveisBB[[#This Row],[status_imovel]] ) ), "Venda Direta", "Leilão")</f>
        <v>Leilão</v>
      </c>
    </row>
    <row r="2926" spans="1:17" x14ac:dyDescent="0.25">
      <c r="A2926">
        <v>2925</v>
      </c>
      <c r="B2926" s="1" t="s">
        <v>2934</v>
      </c>
      <c r="C2926" t="s">
        <v>3463</v>
      </c>
      <c r="D2926" t="s">
        <v>7135</v>
      </c>
      <c r="E2926" s="7">
        <v>57370</v>
      </c>
      <c r="F2926">
        <v>51</v>
      </c>
      <c r="G2926" t="s">
        <v>7725</v>
      </c>
      <c r="H2926" t="s">
        <v>7937</v>
      </c>
      <c r="I2926" t="s">
        <v>10883</v>
      </c>
      <c r="J2926" t="s">
        <v>14320</v>
      </c>
      <c r="K2926" t="s">
        <v>17759</v>
      </c>
      <c r="L2926" t="str">
        <f>LOOKUP(ImoveisBB[[#This Row],[Vlr_venda_imovel]],Table2[Faixa],Table2[NomeFaixa])</f>
        <v>E. 50k - 65k</v>
      </c>
      <c r="M2926" t="str">
        <f>LOOKUP(ImoveisBB[[#This Row],[Desc%]],Table24[Faixa],Table24[NomeFaixa])</f>
        <v>F. 50% - 60%</v>
      </c>
      <c r="N2926">
        <f>VALUE(SUBSTITUTE(MID(ImoveisBB[[#This Row],[Desc_imovel_numeros]],3,FIND("'",ImoveisBB[[#This Row],[Desc_imovel_numeros]],3)-3),".",","))</f>
        <v>54.39</v>
      </c>
      <c r="O2926" s="6" t="str">
        <f>LOOKUP(ImoveisBB[[#This Row],[Area1]],Table25[Faixa],Table25[NomeFaixa])</f>
        <v>C. 50m2 - 75m2</v>
      </c>
      <c r="P2926" s="6" t="str">
        <f>IF(ISNUMBER( SEARCH("Desocupado", ImoveisBB[[#This Row],[status_imovel]] ) ), "DESOcupado", "OCUpado")</f>
        <v>OCUpado</v>
      </c>
      <c r="Q2926" s="6" t="str">
        <f>IF(ISNUMBER( SEARCH("Venda", ImoveisBB[[#This Row],[status_imovel]] ) ), "Venda Direta", "Leilão")</f>
        <v>Venda Direta</v>
      </c>
    </row>
    <row r="2927" spans="1:17" x14ac:dyDescent="0.25">
      <c r="A2927">
        <v>2926</v>
      </c>
      <c r="B2927" s="1" t="s">
        <v>2935</v>
      </c>
      <c r="C2927" t="s">
        <v>3451</v>
      </c>
      <c r="D2927" t="s">
        <v>7136</v>
      </c>
      <c r="E2927" s="7">
        <v>59838</v>
      </c>
      <c r="F2927">
        <v>40</v>
      </c>
      <c r="G2927" t="s">
        <v>7725</v>
      </c>
      <c r="H2927" t="s">
        <v>7937</v>
      </c>
      <c r="I2927" t="s">
        <v>10884</v>
      </c>
      <c r="J2927" t="s">
        <v>14321</v>
      </c>
      <c r="K2927" t="s">
        <v>17760</v>
      </c>
      <c r="L2927" t="str">
        <f>LOOKUP(ImoveisBB[[#This Row],[Vlr_venda_imovel]],Table2[Faixa],Table2[NomeFaixa])</f>
        <v>E. 50k - 65k</v>
      </c>
      <c r="M2927" t="str">
        <f>LOOKUP(ImoveisBB[[#This Row],[Desc%]],Table24[Faixa],Table24[NomeFaixa])</f>
        <v>E. 40% - 50%</v>
      </c>
      <c r="N2927">
        <f>VALUE(SUBSTITUTE(MID(ImoveisBB[[#This Row],[Desc_imovel_numeros]],3,FIND("'",ImoveisBB[[#This Row],[Desc_imovel_numeros]],3)-3),".",","))</f>
        <v>100</v>
      </c>
      <c r="O2927" s="6" t="str">
        <f>LOOKUP(ImoveisBB[[#This Row],[Area1]],Table25[Faixa],Table25[NomeFaixa])</f>
        <v>E. 100m2 - 150m2</v>
      </c>
      <c r="P2927" s="6" t="str">
        <f>IF(ISNUMBER( SEARCH("Desocupado", ImoveisBB[[#This Row],[status_imovel]] ) ), "DESOcupado", "OCUpado")</f>
        <v>OCUpado</v>
      </c>
      <c r="Q2927" s="6" t="str">
        <f>IF(ISNUMBER( SEARCH("Venda", ImoveisBB[[#This Row],[status_imovel]] ) ), "Venda Direta", "Leilão")</f>
        <v>Leilão</v>
      </c>
    </row>
    <row r="2928" spans="1:17" x14ac:dyDescent="0.25">
      <c r="A2928">
        <v>2927</v>
      </c>
      <c r="B2928" s="1" t="s">
        <v>2936</v>
      </c>
      <c r="C2928" t="s">
        <v>4137</v>
      </c>
      <c r="D2928" t="s">
        <v>7137</v>
      </c>
      <c r="E2928" s="7">
        <v>50262</v>
      </c>
      <c r="F2928">
        <v>47</v>
      </c>
      <c r="G2928" t="s">
        <v>7725</v>
      </c>
      <c r="H2928" t="s">
        <v>7937</v>
      </c>
      <c r="I2928" t="s">
        <v>10885</v>
      </c>
      <c r="J2928" t="s">
        <v>14322</v>
      </c>
      <c r="K2928" t="s">
        <v>17761</v>
      </c>
      <c r="L2928" t="str">
        <f>LOOKUP(ImoveisBB[[#This Row],[Vlr_venda_imovel]],Table2[Faixa],Table2[NomeFaixa])</f>
        <v>E. 50k - 65k</v>
      </c>
      <c r="M2928" t="str">
        <f>LOOKUP(ImoveisBB[[#This Row],[Desc%]],Table24[Faixa],Table24[NomeFaixa])</f>
        <v>E. 40% - 50%</v>
      </c>
      <c r="N2928">
        <f>VALUE(SUBSTITUTE(MID(ImoveisBB[[#This Row],[Desc_imovel_numeros]],3,FIND("'",ImoveisBB[[#This Row],[Desc_imovel_numeros]],3)-3),".",","))</f>
        <v>126.75</v>
      </c>
      <c r="O2928" s="6" t="str">
        <f>LOOKUP(ImoveisBB[[#This Row],[Area1]],Table25[Faixa],Table25[NomeFaixa])</f>
        <v>E. 100m2 - 150m2</v>
      </c>
      <c r="P2928" s="6" t="str">
        <f>IF(ISNUMBER( SEARCH("Desocupado", ImoveisBB[[#This Row],[status_imovel]] ) ), "DESOcupado", "OCUpado")</f>
        <v>OCUpado</v>
      </c>
      <c r="Q2928" s="6" t="str">
        <f>IF(ISNUMBER( SEARCH("Venda", ImoveisBB[[#This Row],[status_imovel]] ) ), "Venda Direta", "Leilão")</f>
        <v>Venda Direta</v>
      </c>
    </row>
    <row r="2929" spans="1:17" x14ac:dyDescent="0.25">
      <c r="A2929">
        <v>2928</v>
      </c>
      <c r="B2929" s="1" t="s">
        <v>2937</v>
      </c>
      <c r="C2929" t="s">
        <v>3822</v>
      </c>
      <c r="D2929" t="s">
        <v>7138</v>
      </c>
      <c r="E2929" s="7">
        <v>48649</v>
      </c>
      <c r="F2929">
        <v>46</v>
      </c>
      <c r="G2929" t="s">
        <v>7732</v>
      </c>
      <c r="H2929" t="s">
        <v>7937</v>
      </c>
      <c r="I2929" t="s">
        <v>10886</v>
      </c>
      <c r="J2929" t="s">
        <v>14323</v>
      </c>
      <c r="K2929" t="s">
        <v>17762</v>
      </c>
      <c r="L2929" t="str">
        <f>LOOKUP(ImoveisBB[[#This Row],[Vlr_venda_imovel]],Table2[Faixa],Table2[NomeFaixa])</f>
        <v>D. 35k - 50k</v>
      </c>
      <c r="M2929" t="str">
        <f>LOOKUP(ImoveisBB[[#This Row],[Desc%]],Table24[Faixa],Table24[NomeFaixa])</f>
        <v>E. 40% - 50%</v>
      </c>
      <c r="N2929">
        <f>VALUE(SUBSTITUTE(MID(ImoveisBB[[#This Row],[Desc_imovel_numeros]],3,FIND("'",ImoveisBB[[#This Row],[Desc_imovel_numeros]],3)-3),".",","))</f>
        <v>180</v>
      </c>
      <c r="O2929" s="6" t="str">
        <f>LOOKUP(ImoveisBB[[#This Row],[Area1]],Table25[Faixa],Table25[NomeFaixa])</f>
        <v>F. 150m2 - 200m2</v>
      </c>
      <c r="P2929" s="6" t="str">
        <f>IF(ISNUMBER( SEARCH("Desocupado", ImoveisBB[[#This Row],[status_imovel]] ) ), "DESOcupado", "OCUpado")</f>
        <v>OCUpado</v>
      </c>
      <c r="Q2929" s="6" t="str">
        <f>IF(ISNUMBER( SEARCH("Venda", ImoveisBB[[#This Row],[status_imovel]] ) ), "Venda Direta", "Leilão")</f>
        <v>Venda Direta</v>
      </c>
    </row>
    <row r="2930" spans="1:17" x14ac:dyDescent="0.25">
      <c r="A2930">
        <v>2929</v>
      </c>
      <c r="B2930" s="1" t="s">
        <v>2938</v>
      </c>
      <c r="C2930" t="s">
        <v>3463</v>
      </c>
      <c r="D2930" t="s">
        <v>7139</v>
      </c>
      <c r="E2930" s="7">
        <v>48852</v>
      </c>
      <c r="F2930">
        <v>30</v>
      </c>
      <c r="G2930" t="s">
        <v>7812</v>
      </c>
      <c r="H2930" t="s">
        <v>7946</v>
      </c>
      <c r="I2930" t="s">
        <v>10887</v>
      </c>
      <c r="J2930" t="s">
        <v>14324</v>
      </c>
      <c r="K2930" t="s">
        <v>17763</v>
      </c>
      <c r="L2930" t="str">
        <f>LOOKUP(ImoveisBB[[#This Row],[Vlr_venda_imovel]],Table2[Faixa],Table2[NomeFaixa])</f>
        <v>D. 35k - 50k</v>
      </c>
      <c r="M2930" t="str">
        <f>LOOKUP(ImoveisBB[[#This Row],[Desc%]],Table24[Faixa],Table24[NomeFaixa])</f>
        <v>D. 30% - 40%</v>
      </c>
      <c r="N2930">
        <f>VALUE(SUBSTITUTE(MID(ImoveisBB[[#This Row],[Desc_imovel_numeros]],3,FIND("'",ImoveisBB[[#This Row],[Desc_imovel_numeros]],3)-3),".",","))</f>
        <v>136.5</v>
      </c>
      <c r="O2930" s="6" t="str">
        <f>LOOKUP(ImoveisBB[[#This Row],[Area1]],Table25[Faixa],Table25[NomeFaixa])</f>
        <v>E. 100m2 - 150m2</v>
      </c>
      <c r="P2930" s="6" t="str">
        <f>IF(ISNUMBER( SEARCH("Desocupado", ImoveisBB[[#This Row],[status_imovel]] ) ), "DESOcupado", "OCUpado")</f>
        <v>OCUpado</v>
      </c>
      <c r="Q2930" s="6" t="str">
        <f>IF(ISNUMBER( SEARCH("Venda", ImoveisBB[[#This Row],[status_imovel]] ) ), "Venda Direta", "Leilão")</f>
        <v>Leilão</v>
      </c>
    </row>
    <row r="2931" spans="1:17" x14ac:dyDescent="0.25">
      <c r="A2931">
        <v>2930</v>
      </c>
      <c r="B2931" s="1" t="s">
        <v>2939</v>
      </c>
      <c r="C2931" t="s">
        <v>3839</v>
      </c>
      <c r="D2931" t="s">
        <v>7140</v>
      </c>
      <c r="E2931" s="7">
        <v>54622</v>
      </c>
      <c r="F2931">
        <v>46</v>
      </c>
      <c r="G2931" t="s">
        <v>7750</v>
      </c>
      <c r="H2931" t="s">
        <v>7942</v>
      </c>
      <c r="I2931" t="s">
        <v>10888</v>
      </c>
      <c r="J2931" t="s">
        <v>14325</v>
      </c>
      <c r="K2931" t="s">
        <v>17764</v>
      </c>
      <c r="L2931" t="str">
        <f>LOOKUP(ImoveisBB[[#This Row],[Vlr_venda_imovel]],Table2[Faixa],Table2[NomeFaixa])</f>
        <v>E. 50k - 65k</v>
      </c>
      <c r="M2931" t="str">
        <f>LOOKUP(ImoveisBB[[#This Row],[Desc%]],Table24[Faixa],Table24[NomeFaixa])</f>
        <v>E. 40% - 50%</v>
      </c>
      <c r="N2931">
        <f>VALUE(SUBSTITUTE(MID(ImoveisBB[[#This Row],[Desc_imovel_numeros]],3,FIND("'",ImoveisBB[[#This Row],[Desc_imovel_numeros]],3)-3),".",","))</f>
        <v>157.5</v>
      </c>
      <c r="O2931" s="6" t="str">
        <f>LOOKUP(ImoveisBB[[#This Row],[Area1]],Table25[Faixa],Table25[NomeFaixa])</f>
        <v>F. 150m2 - 200m2</v>
      </c>
      <c r="P2931" s="6" t="str">
        <f>IF(ISNUMBER( SEARCH("Desocupado", ImoveisBB[[#This Row],[status_imovel]] ) ), "DESOcupado", "OCUpado")</f>
        <v>OCUpado</v>
      </c>
      <c r="Q2931" s="6" t="str">
        <f>IF(ISNUMBER( SEARCH("Venda", ImoveisBB[[#This Row],[status_imovel]] ) ), "Venda Direta", "Leilão")</f>
        <v>Leilão</v>
      </c>
    </row>
    <row r="2932" spans="1:17" x14ac:dyDescent="0.25">
      <c r="A2932">
        <v>2931</v>
      </c>
      <c r="B2932" s="1" t="s">
        <v>2940</v>
      </c>
      <c r="C2932" t="s">
        <v>3583</v>
      </c>
      <c r="D2932" t="s">
        <v>7141</v>
      </c>
      <c r="E2932" s="7">
        <v>62789</v>
      </c>
      <c r="F2932">
        <v>39</v>
      </c>
      <c r="G2932" t="s">
        <v>7748</v>
      </c>
      <c r="H2932" t="s">
        <v>7937</v>
      </c>
      <c r="I2932" t="s">
        <v>10889</v>
      </c>
      <c r="J2932" t="s">
        <v>14326</v>
      </c>
      <c r="K2932" t="s">
        <v>17765</v>
      </c>
      <c r="L2932" t="str">
        <f>LOOKUP(ImoveisBB[[#This Row],[Vlr_venda_imovel]],Table2[Faixa],Table2[NomeFaixa])</f>
        <v>E. 50k - 65k</v>
      </c>
      <c r="M2932" t="str">
        <f>LOOKUP(ImoveisBB[[#This Row],[Desc%]],Table24[Faixa],Table24[NomeFaixa])</f>
        <v>D. 30% - 40%</v>
      </c>
      <c r="N2932">
        <f>VALUE(SUBSTITUTE(MID(ImoveisBB[[#This Row],[Desc_imovel_numeros]],3,FIND("'",ImoveisBB[[#This Row],[Desc_imovel_numeros]],3)-3),".",","))</f>
        <v>250</v>
      </c>
      <c r="O2932" s="6" t="str">
        <f>LOOKUP(ImoveisBB[[#This Row],[Area1]],Table25[Faixa],Table25[NomeFaixa])</f>
        <v>G. 200m2 - 500m2</v>
      </c>
      <c r="P2932" s="6" t="str">
        <f>IF(ISNUMBER( SEARCH("Desocupado", ImoveisBB[[#This Row],[status_imovel]] ) ), "DESOcupado", "OCUpado")</f>
        <v>OCUpado</v>
      </c>
      <c r="Q2932" s="6" t="str">
        <f>IF(ISNUMBER( SEARCH("Venda", ImoveisBB[[#This Row],[status_imovel]] ) ), "Venda Direta", "Leilão")</f>
        <v>Leilão</v>
      </c>
    </row>
    <row r="2933" spans="1:17" x14ac:dyDescent="0.25">
      <c r="A2933">
        <v>2932</v>
      </c>
      <c r="B2933" s="1" t="s">
        <v>2941</v>
      </c>
      <c r="C2933" t="s">
        <v>3784</v>
      </c>
      <c r="D2933" t="s">
        <v>7142</v>
      </c>
      <c r="E2933" s="7">
        <v>59838</v>
      </c>
      <c r="F2933">
        <v>43</v>
      </c>
      <c r="G2933" t="s">
        <v>7827</v>
      </c>
      <c r="H2933" t="s">
        <v>7946</v>
      </c>
      <c r="I2933" t="s">
        <v>10890</v>
      </c>
      <c r="J2933" t="s">
        <v>14327</v>
      </c>
      <c r="K2933" t="s">
        <v>17766</v>
      </c>
      <c r="L2933" t="str">
        <f>LOOKUP(ImoveisBB[[#This Row],[Vlr_venda_imovel]],Table2[Faixa],Table2[NomeFaixa])</f>
        <v>E. 50k - 65k</v>
      </c>
      <c r="M2933" t="str">
        <f>LOOKUP(ImoveisBB[[#This Row],[Desc%]],Table24[Faixa],Table24[NomeFaixa])</f>
        <v>E. 40% - 50%</v>
      </c>
      <c r="N2933">
        <f>VALUE(SUBSTITUTE(MID(ImoveisBB[[#This Row],[Desc_imovel_numeros]],3,FIND("'",ImoveisBB[[#This Row],[Desc_imovel_numeros]],3)-3),".",","))</f>
        <v>52.72</v>
      </c>
      <c r="O2933" s="6" t="str">
        <f>LOOKUP(ImoveisBB[[#This Row],[Area1]],Table25[Faixa],Table25[NomeFaixa])</f>
        <v>C. 50m2 - 75m2</v>
      </c>
      <c r="P2933" s="6" t="str">
        <f>IF(ISNUMBER( SEARCH("Desocupado", ImoveisBB[[#This Row],[status_imovel]] ) ), "DESOcupado", "OCUpado")</f>
        <v>OCUpado</v>
      </c>
      <c r="Q2933" s="6" t="str">
        <f>IF(ISNUMBER( SEARCH("Venda", ImoveisBB[[#This Row],[status_imovel]] ) ), "Venda Direta", "Leilão")</f>
        <v>Venda Direta</v>
      </c>
    </row>
    <row r="2934" spans="1:17" x14ac:dyDescent="0.25">
      <c r="A2934">
        <v>2933</v>
      </c>
      <c r="B2934" s="1" t="s">
        <v>2942</v>
      </c>
      <c r="C2934" t="s">
        <v>4158</v>
      </c>
      <c r="D2934" t="s">
        <v>7143</v>
      </c>
      <c r="E2934" s="7">
        <v>72189</v>
      </c>
      <c r="F2934">
        <v>45</v>
      </c>
      <c r="G2934" t="s">
        <v>7827</v>
      </c>
      <c r="H2934" t="s">
        <v>7946</v>
      </c>
      <c r="I2934" t="s">
        <v>10891</v>
      </c>
      <c r="J2934" t="s">
        <v>14328</v>
      </c>
      <c r="K2934" t="s">
        <v>17767</v>
      </c>
      <c r="L2934" t="str">
        <f>LOOKUP(ImoveisBB[[#This Row],[Vlr_venda_imovel]],Table2[Faixa],Table2[NomeFaixa])</f>
        <v>F. 65k - 80k</v>
      </c>
      <c r="M2934" t="str">
        <f>LOOKUP(ImoveisBB[[#This Row],[Desc%]],Table24[Faixa],Table24[NomeFaixa])</f>
        <v>E. 40% - 50%</v>
      </c>
      <c r="N2934">
        <f>VALUE(SUBSTITUTE(MID(ImoveisBB[[#This Row],[Desc_imovel_numeros]],3,FIND("'",ImoveisBB[[#This Row],[Desc_imovel_numeros]],3)-3),".",","))</f>
        <v>48.13</v>
      </c>
      <c r="O2934" s="6" t="str">
        <f>LOOKUP(ImoveisBB[[#This Row],[Area1]],Table25[Faixa],Table25[NomeFaixa])</f>
        <v>B. 25m2 - 50m2</v>
      </c>
      <c r="P2934" s="6" t="str">
        <f>IF(ISNUMBER( SEARCH("Desocupado", ImoveisBB[[#This Row],[status_imovel]] ) ), "DESOcupado", "OCUpado")</f>
        <v>OCUpado</v>
      </c>
      <c r="Q2934" s="6" t="str">
        <f>IF(ISNUMBER( SEARCH("Venda", ImoveisBB[[#This Row],[status_imovel]] ) ), "Venda Direta", "Leilão")</f>
        <v>Venda Direta</v>
      </c>
    </row>
    <row r="2935" spans="1:17" x14ac:dyDescent="0.25">
      <c r="A2935">
        <v>2934</v>
      </c>
      <c r="B2935" s="1" t="s">
        <v>2943</v>
      </c>
      <c r="C2935" t="s">
        <v>3451</v>
      </c>
      <c r="D2935" t="s">
        <v>7144</v>
      </c>
      <c r="E2935" s="7">
        <v>32819</v>
      </c>
      <c r="F2935">
        <v>36</v>
      </c>
      <c r="G2935" t="s">
        <v>7783</v>
      </c>
      <c r="H2935" t="s">
        <v>7937</v>
      </c>
      <c r="I2935" t="s">
        <v>10892</v>
      </c>
      <c r="J2935" t="s">
        <v>14329</v>
      </c>
      <c r="K2935" t="s">
        <v>17768</v>
      </c>
      <c r="L2935" t="str">
        <f>LOOKUP(ImoveisBB[[#This Row],[Vlr_venda_imovel]],Table2[Faixa],Table2[NomeFaixa])</f>
        <v>C. 25k - 35k</v>
      </c>
      <c r="M2935" t="str">
        <f>LOOKUP(ImoveisBB[[#This Row],[Desc%]],Table24[Faixa],Table24[NomeFaixa])</f>
        <v>D. 30% - 40%</v>
      </c>
      <c r="N2935">
        <f>VALUE(SUBSTITUTE(MID(ImoveisBB[[#This Row],[Desc_imovel_numeros]],3,FIND("'",ImoveisBB[[#This Row],[Desc_imovel_numeros]],3)-3),".",","))</f>
        <v>180</v>
      </c>
      <c r="O2935" s="6" t="str">
        <f>LOOKUP(ImoveisBB[[#This Row],[Area1]],Table25[Faixa],Table25[NomeFaixa])</f>
        <v>F. 150m2 - 200m2</v>
      </c>
      <c r="P2935" s="6" t="str">
        <f>IF(ISNUMBER( SEARCH("Desocupado", ImoveisBB[[#This Row],[status_imovel]] ) ), "DESOcupado", "OCUpado")</f>
        <v>OCUpado</v>
      </c>
      <c r="Q2935" s="6" t="str">
        <f>IF(ISNUMBER( SEARCH("Venda", ImoveisBB[[#This Row],[status_imovel]] ) ), "Venda Direta", "Leilão")</f>
        <v>Leilão</v>
      </c>
    </row>
    <row r="2936" spans="1:17" x14ac:dyDescent="0.25">
      <c r="A2936">
        <v>2935</v>
      </c>
      <c r="B2936" s="1" t="s">
        <v>2944</v>
      </c>
      <c r="C2936" t="s">
        <v>3463</v>
      </c>
      <c r="D2936" t="s">
        <v>7145</v>
      </c>
      <c r="E2936" s="7">
        <v>53594</v>
      </c>
      <c r="F2936">
        <v>38</v>
      </c>
      <c r="G2936" t="s">
        <v>7812</v>
      </c>
      <c r="H2936" t="s">
        <v>7946</v>
      </c>
      <c r="I2936" t="s">
        <v>10893</v>
      </c>
      <c r="J2936" t="s">
        <v>14330</v>
      </c>
      <c r="K2936" t="s">
        <v>17769</v>
      </c>
      <c r="L2936" t="str">
        <f>LOOKUP(ImoveisBB[[#This Row],[Vlr_venda_imovel]],Table2[Faixa],Table2[NomeFaixa])</f>
        <v>E. 50k - 65k</v>
      </c>
      <c r="M2936" t="str">
        <f>LOOKUP(ImoveisBB[[#This Row],[Desc%]],Table24[Faixa],Table24[NomeFaixa])</f>
        <v>D. 30% - 40%</v>
      </c>
      <c r="N2936">
        <f>VALUE(SUBSTITUTE(MID(ImoveisBB[[#This Row],[Desc_imovel_numeros]],3,FIND("'",ImoveisBB[[#This Row],[Desc_imovel_numeros]],3)-3),".",","))</f>
        <v>135</v>
      </c>
      <c r="O2936" s="6" t="str">
        <f>LOOKUP(ImoveisBB[[#This Row],[Area1]],Table25[Faixa],Table25[NomeFaixa])</f>
        <v>E. 100m2 - 150m2</v>
      </c>
      <c r="P2936" s="6" t="str">
        <f>IF(ISNUMBER( SEARCH("Desocupado", ImoveisBB[[#This Row],[status_imovel]] ) ), "DESOcupado", "OCUpado")</f>
        <v>OCUpado</v>
      </c>
      <c r="Q2936" s="6" t="str">
        <f>IF(ISNUMBER( SEARCH("Venda", ImoveisBB[[#This Row],[status_imovel]] ) ), "Venda Direta", "Leilão")</f>
        <v>Leilão</v>
      </c>
    </row>
    <row r="2937" spans="1:17" x14ac:dyDescent="0.25">
      <c r="A2937">
        <v>2936</v>
      </c>
      <c r="B2937" s="1" t="s">
        <v>2945</v>
      </c>
      <c r="C2937" t="s">
        <v>3471</v>
      </c>
      <c r="D2937" t="s">
        <v>7146</v>
      </c>
      <c r="E2937" s="7">
        <v>43779</v>
      </c>
      <c r="F2937">
        <v>45</v>
      </c>
      <c r="G2937" t="s">
        <v>7795</v>
      </c>
      <c r="H2937" t="s">
        <v>7946</v>
      </c>
      <c r="I2937" t="s">
        <v>10894</v>
      </c>
      <c r="J2937" t="s">
        <v>14331</v>
      </c>
      <c r="K2937" t="s">
        <v>17770</v>
      </c>
      <c r="L2937" t="str">
        <f>LOOKUP(ImoveisBB[[#This Row],[Vlr_venda_imovel]],Table2[Faixa],Table2[NomeFaixa])</f>
        <v>D. 35k - 50k</v>
      </c>
      <c r="M2937" t="str">
        <f>LOOKUP(ImoveisBB[[#This Row],[Desc%]],Table24[Faixa],Table24[NomeFaixa])</f>
        <v>E. 40% - 50%</v>
      </c>
      <c r="N2937">
        <f>VALUE(SUBSTITUTE(MID(ImoveisBB[[#This Row],[Desc_imovel_numeros]],3,FIND("'",ImoveisBB[[#This Row],[Desc_imovel_numeros]],3)-3),".",","))</f>
        <v>124.82</v>
      </c>
      <c r="O2937" s="6" t="str">
        <f>LOOKUP(ImoveisBB[[#This Row],[Area1]],Table25[Faixa],Table25[NomeFaixa])</f>
        <v>E. 100m2 - 150m2</v>
      </c>
      <c r="P2937" s="6" t="str">
        <f>IF(ISNUMBER( SEARCH("Desocupado", ImoveisBB[[#This Row],[status_imovel]] ) ), "DESOcupado", "OCUpado")</f>
        <v>OCUpado</v>
      </c>
      <c r="Q2937" s="6" t="str">
        <f>IF(ISNUMBER( SEARCH("Venda", ImoveisBB[[#This Row],[status_imovel]] ) ), "Venda Direta", "Leilão")</f>
        <v>Venda Direta</v>
      </c>
    </row>
    <row r="2938" spans="1:17" x14ac:dyDescent="0.25">
      <c r="A2938">
        <v>2937</v>
      </c>
      <c r="B2938" s="1" t="s">
        <v>2946</v>
      </c>
      <c r="C2938" t="s">
        <v>3457</v>
      </c>
      <c r="D2938" t="s">
        <v>7147</v>
      </c>
      <c r="E2938" s="7">
        <v>46282</v>
      </c>
      <c r="F2938">
        <v>35</v>
      </c>
      <c r="G2938" t="s">
        <v>7795</v>
      </c>
      <c r="H2938" t="s">
        <v>7946</v>
      </c>
      <c r="I2938" t="s">
        <v>10895</v>
      </c>
      <c r="J2938" t="s">
        <v>14332</v>
      </c>
      <c r="K2938" t="s">
        <v>17771</v>
      </c>
      <c r="L2938" t="str">
        <f>LOOKUP(ImoveisBB[[#This Row],[Vlr_venda_imovel]],Table2[Faixa],Table2[NomeFaixa])</f>
        <v>D. 35k - 50k</v>
      </c>
      <c r="M2938" t="str">
        <f>LOOKUP(ImoveisBB[[#This Row],[Desc%]],Table24[Faixa],Table24[NomeFaixa])</f>
        <v>D. 30% - 40%</v>
      </c>
      <c r="N2938">
        <f>VALUE(SUBSTITUTE(MID(ImoveisBB[[#This Row],[Desc_imovel_numeros]],3,FIND("'",ImoveisBB[[#This Row],[Desc_imovel_numeros]],3)-3),".",","))</f>
        <v>120</v>
      </c>
      <c r="O2938" s="6" t="str">
        <f>LOOKUP(ImoveisBB[[#This Row],[Area1]],Table25[Faixa],Table25[NomeFaixa])</f>
        <v>E. 100m2 - 150m2</v>
      </c>
      <c r="P2938" s="6" t="str">
        <f>IF(ISNUMBER( SEARCH("Desocupado", ImoveisBB[[#This Row],[status_imovel]] ) ), "DESOcupado", "OCUpado")</f>
        <v>OCUpado</v>
      </c>
      <c r="Q2938" s="6" t="str">
        <f>IF(ISNUMBER( SEARCH("Venda", ImoveisBB[[#This Row],[status_imovel]] ) ), "Venda Direta", "Leilão")</f>
        <v>Leilão</v>
      </c>
    </row>
    <row r="2939" spans="1:17" x14ac:dyDescent="0.25">
      <c r="A2939">
        <v>2938</v>
      </c>
      <c r="B2939" s="1" t="s">
        <v>2947</v>
      </c>
      <c r="C2939" t="s">
        <v>3959</v>
      </c>
      <c r="D2939" t="s">
        <v>7148</v>
      </c>
      <c r="E2939" s="7">
        <v>60112</v>
      </c>
      <c r="F2939">
        <v>45</v>
      </c>
      <c r="G2939" t="s">
        <v>7723</v>
      </c>
      <c r="H2939" t="s">
        <v>7937</v>
      </c>
      <c r="I2939" t="s">
        <v>10896</v>
      </c>
      <c r="J2939" t="s">
        <v>14333</v>
      </c>
      <c r="K2939" t="s">
        <v>17772</v>
      </c>
      <c r="L2939" t="str">
        <f>LOOKUP(ImoveisBB[[#This Row],[Vlr_venda_imovel]],Table2[Faixa],Table2[NomeFaixa])</f>
        <v>E. 50k - 65k</v>
      </c>
      <c r="M2939" t="str">
        <f>LOOKUP(ImoveisBB[[#This Row],[Desc%]],Table24[Faixa],Table24[NomeFaixa])</f>
        <v>E. 40% - 50%</v>
      </c>
      <c r="N2939">
        <f>VALUE(SUBSTITUTE(MID(ImoveisBB[[#This Row],[Desc_imovel_numeros]],3,FIND("'",ImoveisBB[[#This Row],[Desc_imovel_numeros]],3)-3),".",","))</f>
        <v>57.63</v>
      </c>
      <c r="O2939" s="6" t="str">
        <f>LOOKUP(ImoveisBB[[#This Row],[Area1]],Table25[Faixa],Table25[NomeFaixa])</f>
        <v>C. 50m2 - 75m2</v>
      </c>
      <c r="P2939" s="6" t="str">
        <f>IF(ISNUMBER( SEARCH("Desocupado", ImoveisBB[[#This Row],[status_imovel]] ) ), "DESOcupado", "OCUpado")</f>
        <v>OCUpado</v>
      </c>
      <c r="Q2939" s="6" t="str">
        <f>IF(ISNUMBER( SEARCH("Venda", ImoveisBB[[#This Row],[status_imovel]] ) ), "Venda Direta", "Leilão")</f>
        <v>Venda Direta</v>
      </c>
    </row>
    <row r="2940" spans="1:17" x14ac:dyDescent="0.25">
      <c r="A2940">
        <v>2939</v>
      </c>
      <c r="B2940" s="1" t="s">
        <v>2948</v>
      </c>
      <c r="C2940" t="s">
        <v>3583</v>
      </c>
      <c r="D2940" t="s">
        <v>7149</v>
      </c>
      <c r="E2940" s="7">
        <v>50746</v>
      </c>
      <c r="F2940">
        <v>64</v>
      </c>
      <c r="G2940" t="s">
        <v>7748</v>
      </c>
      <c r="H2940" t="s">
        <v>7937</v>
      </c>
      <c r="I2940" t="s">
        <v>10897</v>
      </c>
      <c r="J2940" t="s">
        <v>14334</v>
      </c>
      <c r="K2940" t="s">
        <v>17773</v>
      </c>
      <c r="L2940" t="str">
        <f>LOOKUP(ImoveisBB[[#This Row],[Vlr_venda_imovel]],Table2[Faixa],Table2[NomeFaixa])</f>
        <v>E. 50k - 65k</v>
      </c>
      <c r="M2940" t="str">
        <f>LOOKUP(ImoveisBB[[#This Row],[Desc%]],Table24[Faixa],Table24[NomeFaixa])</f>
        <v>G. 60% - 70%</v>
      </c>
      <c r="N2940">
        <f>VALUE(SUBSTITUTE(MID(ImoveisBB[[#This Row],[Desc_imovel_numeros]],3,FIND("'",ImoveisBB[[#This Row],[Desc_imovel_numeros]],3)-3),".",","))</f>
        <v>207.5</v>
      </c>
      <c r="O2940" s="6" t="str">
        <f>LOOKUP(ImoveisBB[[#This Row],[Area1]],Table25[Faixa],Table25[NomeFaixa])</f>
        <v>G. 200m2 - 500m2</v>
      </c>
      <c r="P2940" s="6" t="str">
        <f>IF(ISNUMBER( SEARCH("Desocupado", ImoveisBB[[#This Row],[status_imovel]] ) ), "DESOcupado", "OCUpado")</f>
        <v>OCUpado</v>
      </c>
      <c r="Q2940" s="6" t="str">
        <f>IF(ISNUMBER( SEARCH("Venda", ImoveisBB[[#This Row],[status_imovel]] ) ), "Venda Direta", "Leilão")</f>
        <v>Venda Direta</v>
      </c>
    </row>
    <row r="2941" spans="1:17" x14ac:dyDescent="0.25">
      <c r="A2941">
        <v>2940</v>
      </c>
      <c r="B2941" s="1" t="s">
        <v>2949</v>
      </c>
      <c r="C2941" t="s">
        <v>3583</v>
      </c>
      <c r="D2941" t="s">
        <v>7150</v>
      </c>
      <c r="E2941" s="7">
        <v>37148</v>
      </c>
      <c r="F2941">
        <v>43</v>
      </c>
      <c r="G2941" t="s">
        <v>7748</v>
      </c>
      <c r="H2941" t="s">
        <v>7937</v>
      </c>
      <c r="I2941" t="s">
        <v>10898</v>
      </c>
      <c r="J2941" t="s">
        <v>14335</v>
      </c>
      <c r="K2941" t="s">
        <v>17774</v>
      </c>
      <c r="L2941" t="str">
        <f>LOOKUP(ImoveisBB[[#This Row],[Vlr_venda_imovel]],Table2[Faixa],Table2[NomeFaixa])</f>
        <v>D. 35k - 50k</v>
      </c>
      <c r="M2941" t="str">
        <f>LOOKUP(ImoveisBB[[#This Row],[Desc%]],Table24[Faixa],Table24[NomeFaixa])</f>
        <v>E. 40% - 50%</v>
      </c>
      <c r="N2941">
        <f>VALUE(SUBSTITUTE(MID(ImoveisBB[[#This Row],[Desc_imovel_numeros]],3,FIND("'",ImoveisBB[[#This Row],[Desc_imovel_numeros]],3)-3),".",","))</f>
        <v>207.5</v>
      </c>
      <c r="O2941" s="6" t="str">
        <f>LOOKUP(ImoveisBB[[#This Row],[Area1]],Table25[Faixa],Table25[NomeFaixa])</f>
        <v>G. 200m2 - 500m2</v>
      </c>
      <c r="P2941" s="6" t="str">
        <f>IF(ISNUMBER( SEARCH("Desocupado", ImoveisBB[[#This Row],[status_imovel]] ) ), "DESOcupado", "OCUpado")</f>
        <v>OCUpado</v>
      </c>
      <c r="Q2941" s="6" t="str">
        <f>IF(ISNUMBER( SEARCH("Venda", ImoveisBB[[#This Row],[status_imovel]] ) ), "Venda Direta", "Leilão")</f>
        <v>Venda Direta</v>
      </c>
    </row>
    <row r="2942" spans="1:17" x14ac:dyDescent="0.25">
      <c r="A2942">
        <v>2941</v>
      </c>
      <c r="B2942" s="1" t="s">
        <v>2950</v>
      </c>
      <c r="C2942" t="s">
        <v>3463</v>
      </c>
      <c r="D2942" t="s">
        <v>7151</v>
      </c>
      <c r="E2942" s="7">
        <v>62034</v>
      </c>
      <c r="F2942">
        <v>43</v>
      </c>
      <c r="G2942" t="s">
        <v>7750</v>
      </c>
      <c r="H2942" t="s">
        <v>7942</v>
      </c>
      <c r="I2942" t="s">
        <v>10899</v>
      </c>
      <c r="J2942" t="s">
        <v>14336</v>
      </c>
      <c r="K2942" t="s">
        <v>17775</v>
      </c>
      <c r="L2942" t="str">
        <f>LOOKUP(ImoveisBB[[#This Row],[Vlr_venda_imovel]],Table2[Faixa],Table2[NomeFaixa])</f>
        <v>E. 50k - 65k</v>
      </c>
      <c r="M2942" t="str">
        <f>LOOKUP(ImoveisBB[[#This Row],[Desc%]],Table24[Faixa],Table24[NomeFaixa])</f>
        <v>E. 40% - 50%</v>
      </c>
      <c r="N2942">
        <f>VALUE(SUBSTITUTE(MID(ImoveisBB[[#This Row],[Desc_imovel_numeros]],3,FIND("'",ImoveisBB[[#This Row],[Desc_imovel_numeros]],3)-3),".",","))</f>
        <v>210</v>
      </c>
      <c r="O2942" s="6" t="str">
        <f>LOOKUP(ImoveisBB[[#This Row],[Area1]],Table25[Faixa],Table25[NomeFaixa])</f>
        <v>G. 200m2 - 500m2</v>
      </c>
      <c r="P2942" s="6" t="str">
        <f>IF(ISNUMBER( SEARCH("Desocupado", ImoveisBB[[#This Row],[status_imovel]] ) ), "DESOcupado", "OCUpado")</f>
        <v>OCUpado</v>
      </c>
      <c r="Q2942" s="6" t="str">
        <f>IF(ISNUMBER( SEARCH("Venda", ImoveisBB[[#This Row],[status_imovel]] ) ), "Venda Direta", "Leilão")</f>
        <v>Leilão</v>
      </c>
    </row>
    <row r="2943" spans="1:17" x14ac:dyDescent="0.25">
      <c r="A2943">
        <v>2942</v>
      </c>
      <c r="B2943" s="1" t="s">
        <v>2951</v>
      </c>
      <c r="C2943" t="s">
        <v>4159</v>
      </c>
      <c r="D2943" t="s">
        <v>7152</v>
      </c>
      <c r="E2943" s="7">
        <v>72498</v>
      </c>
      <c r="F2943">
        <v>40</v>
      </c>
      <c r="G2943" t="s">
        <v>7748</v>
      </c>
      <c r="H2943" t="s">
        <v>7937</v>
      </c>
      <c r="I2943" t="s">
        <v>10900</v>
      </c>
      <c r="J2943" t="s">
        <v>14337</v>
      </c>
      <c r="K2943" t="s">
        <v>17776</v>
      </c>
      <c r="L2943" t="str">
        <f>LOOKUP(ImoveisBB[[#This Row],[Vlr_venda_imovel]],Table2[Faixa],Table2[NomeFaixa])</f>
        <v>F. 65k - 80k</v>
      </c>
      <c r="M2943" t="str">
        <f>LOOKUP(ImoveisBB[[#This Row],[Desc%]],Table24[Faixa],Table24[NomeFaixa])</f>
        <v>E. 40% - 50%</v>
      </c>
      <c r="N2943">
        <f>VALUE(SUBSTITUTE(MID(ImoveisBB[[#This Row],[Desc_imovel_numeros]],3,FIND("'",ImoveisBB[[#This Row],[Desc_imovel_numeros]],3)-3),".",","))</f>
        <v>192</v>
      </c>
      <c r="O2943" s="6" t="str">
        <f>LOOKUP(ImoveisBB[[#This Row],[Area1]],Table25[Faixa],Table25[NomeFaixa])</f>
        <v>F. 150m2 - 200m2</v>
      </c>
      <c r="P2943" s="6" t="str">
        <f>IF(ISNUMBER( SEARCH("Desocupado", ImoveisBB[[#This Row],[status_imovel]] ) ), "DESOcupado", "OCUpado")</f>
        <v>OCUpado</v>
      </c>
      <c r="Q2943" s="6" t="str">
        <f>IF(ISNUMBER( SEARCH("Venda", ImoveisBB[[#This Row],[status_imovel]] ) ), "Venda Direta", "Leilão")</f>
        <v>Leilão</v>
      </c>
    </row>
    <row r="2944" spans="1:17" x14ac:dyDescent="0.25">
      <c r="A2944">
        <v>2943</v>
      </c>
      <c r="B2944" s="1" t="s">
        <v>2952</v>
      </c>
      <c r="C2944" t="s">
        <v>3451</v>
      </c>
      <c r="D2944" t="s">
        <v>7153</v>
      </c>
      <c r="E2944" s="7">
        <v>48852</v>
      </c>
      <c r="F2944">
        <v>47</v>
      </c>
      <c r="G2944" t="s">
        <v>7804</v>
      </c>
      <c r="H2944" t="s">
        <v>7946</v>
      </c>
      <c r="I2944" t="s">
        <v>10901</v>
      </c>
      <c r="J2944" t="s">
        <v>14338</v>
      </c>
      <c r="K2944" t="s">
        <v>17777</v>
      </c>
      <c r="L2944" t="str">
        <f>LOOKUP(ImoveisBB[[#This Row],[Vlr_venda_imovel]],Table2[Faixa],Table2[NomeFaixa])</f>
        <v>D. 35k - 50k</v>
      </c>
      <c r="M2944" t="str">
        <f>LOOKUP(ImoveisBB[[#This Row],[Desc%]],Table24[Faixa],Table24[NomeFaixa])</f>
        <v>E. 40% - 50%</v>
      </c>
      <c r="N2944">
        <f>VALUE(SUBSTITUTE(MID(ImoveisBB[[#This Row],[Desc_imovel_numeros]],3,FIND("'",ImoveisBB[[#This Row],[Desc_imovel_numeros]],3)-3),".",","))</f>
        <v>135</v>
      </c>
      <c r="O2944" s="6" t="str">
        <f>LOOKUP(ImoveisBB[[#This Row],[Area1]],Table25[Faixa],Table25[NomeFaixa])</f>
        <v>E. 100m2 - 150m2</v>
      </c>
      <c r="P2944" s="6" t="str">
        <f>IF(ISNUMBER( SEARCH("Desocupado", ImoveisBB[[#This Row],[status_imovel]] ) ), "DESOcupado", "OCUpado")</f>
        <v>OCUpado</v>
      </c>
      <c r="Q2944" s="6" t="str">
        <f>IF(ISNUMBER( SEARCH("Venda", ImoveisBB[[#This Row],[status_imovel]] ) ), "Venda Direta", "Leilão")</f>
        <v>Venda Direta</v>
      </c>
    </row>
    <row r="2945" spans="1:17" x14ac:dyDescent="0.25">
      <c r="A2945">
        <v>2944</v>
      </c>
      <c r="B2945" s="1" t="s">
        <v>2953</v>
      </c>
      <c r="C2945" t="s">
        <v>3839</v>
      </c>
      <c r="D2945" t="s">
        <v>7154</v>
      </c>
      <c r="E2945" s="7">
        <v>59083</v>
      </c>
      <c r="F2945">
        <v>48</v>
      </c>
      <c r="G2945" t="s">
        <v>7750</v>
      </c>
      <c r="H2945" t="s">
        <v>7942</v>
      </c>
      <c r="I2945" t="s">
        <v>10902</v>
      </c>
      <c r="J2945" t="s">
        <v>14339</v>
      </c>
      <c r="K2945" t="s">
        <v>17778</v>
      </c>
      <c r="L2945" t="str">
        <f>LOOKUP(ImoveisBB[[#This Row],[Vlr_venda_imovel]],Table2[Faixa],Table2[NomeFaixa])</f>
        <v>E. 50k - 65k</v>
      </c>
      <c r="M2945" t="str">
        <f>LOOKUP(ImoveisBB[[#This Row],[Desc%]],Table24[Faixa],Table24[NomeFaixa])</f>
        <v>E. 40% - 50%</v>
      </c>
      <c r="N2945">
        <f>VALUE(SUBSTITUTE(MID(ImoveisBB[[#This Row],[Desc_imovel_numeros]],3,FIND("'",ImoveisBB[[#This Row],[Desc_imovel_numeros]],3)-3),".",","))</f>
        <v>225</v>
      </c>
      <c r="O2945" s="6" t="str">
        <f>LOOKUP(ImoveisBB[[#This Row],[Area1]],Table25[Faixa],Table25[NomeFaixa])</f>
        <v>G. 200m2 - 500m2</v>
      </c>
      <c r="P2945" s="6" t="str">
        <f>IF(ISNUMBER( SEARCH("Desocupado", ImoveisBB[[#This Row],[status_imovel]] ) ), "DESOcupado", "OCUpado")</f>
        <v>OCUpado</v>
      </c>
      <c r="Q2945" s="6" t="str">
        <f>IF(ISNUMBER( SEARCH("Venda", ImoveisBB[[#This Row],[status_imovel]] ) ), "Venda Direta", "Leilão")</f>
        <v>Leilão</v>
      </c>
    </row>
    <row r="2946" spans="1:17" x14ac:dyDescent="0.25">
      <c r="A2946">
        <v>2945</v>
      </c>
      <c r="B2946" s="1" t="s">
        <v>2954</v>
      </c>
      <c r="C2946" t="s">
        <v>4147</v>
      </c>
      <c r="D2946" t="s">
        <v>7155</v>
      </c>
      <c r="E2946" s="7">
        <v>59220</v>
      </c>
      <c r="F2946">
        <v>54</v>
      </c>
      <c r="G2946" t="s">
        <v>7725</v>
      </c>
      <c r="H2946" t="s">
        <v>7937</v>
      </c>
      <c r="I2946" t="s">
        <v>10903</v>
      </c>
      <c r="J2946" t="s">
        <v>14340</v>
      </c>
      <c r="K2946" t="s">
        <v>17779</v>
      </c>
      <c r="L2946" t="str">
        <f>LOOKUP(ImoveisBB[[#This Row],[Vlr_venda_imovel]],Table2[Faixa],Table2[NomeFaixa])</f>
        <v>E. 50k - 65k</v>
      </c>
      <c r="M2946" t="str">
        <f>LOOKUP(ImoveisBB[[#This Row],[Desc%]],Table24[Faixa],Table24[NomeFaixa])</f>
        <v>F. 50% - 60%</v>
      </c>
      <c r="N2946">
        <f>VALUE(SUBSTITUTE(MID(ImoveisBB[[#This Row],[Desc_imovel_numeros]],3,FIND("'",ImoveisBB[[#This Row],[Desc_imovel_numeros]],3)-3),".",","))</f>
        <v>126</v>
      </c>
      <c r="O2946" s="6" t="str">
        <f>LOOKUP(ImoveisBB[[#This Row],[Area1]],Table25[Faixa],Table25[NomeFaixa])</f>
        <v>E. 100m2 - 150m2</v>
      </c>
      <c r="P2946" s="6" t="str">
        <f>IF(ISNUMBER( SEARCH("Desocupado", ImoveisBB[[#This Row],[status_imovel]] ) ), "DESOcupado", "OCUpado")</f>
        <v>OCUpado</v>
      </c>
      <c r="Q2946" s="6" t="str">
        <f>IF(ISNUMBER( SEARCH("Venda", ImoveisBB[[#This Row],[status_imovel]] ) ), "Venda Direta", "Leilão")</f>
        <v>Venda Direta</v>
      </c>
    </row>
    <row r="2947" spans="1:17" x14ac:dyDescent="0.25">
      <c r="A2947">
        <v>2946</v>
      </c>
      <c r="B2947" s="1" t="s">
        <v>2955</v>
      </c>
      <c r="C2947" t="s">
        <v>3453</v>
      </c>
      <c r="D2947" t="s">
        <v>7156</v>
      </c>
      <c r="E2947" s="7">
        <v>62789</v>
      </c>
      <c r="F2947">
        <v>40</v>
      </c>
      <c r="G2947" t="s">
        <v>7725</v>
      </c>
      <c r="H2947" t="s">
        <v>7937</v>
      </c>
      <c r="I2947" t="s">
        <v>10904</v>
      </c>
      <c r="J2947" t="s">
        <v>14341</v>
      </c>
      <c r="K2947" t="s">
        <v>17780</v>
      </c>
      <c r="L2947" t="str">
        <f>LOOKUP(ImoveisBB[[#This Row],[Vlr_venda_imovel]],Table2[Faixa],Table2[NomeFaixa])</f>
        <v>E. 50k - 65k</v>
      </c>
      <c r="M2947" t="str">
        <f>LOOKUP(ImoveisBB[[#This Row],[Desc%]],Table24[Faixa],Table24[NomeFaixa])</f>
        <v>E. 40% - 50%</v>
      </c>
      <c r="N2947">
        <f>VALUE(SUBSTITUTE(MID(ImoveisBB[[#This Row],[Desc_imovel_numeros]],3,FIND("'",ImoveisBB[[#This Row],[Desc_imovel_numeros]],3)-3),".",","))</f>
        <v>55.63</v>
      </c>
      <c r="O2947" s="6" t="str">
        <f>LOOKUP(ImoveisBB[[#This Row],[Area1]],Table25[Faixa],Table25[NomeFaixa])</f>
        <v>C. 50m2 - 75m2</v>
      </c>
      <c r="P2947" s="6" t="str">
        <f>IF(ISNUMBER( SEARCH("Desocupado", ImoveisBB[[#This Row],[status_imovel]] ) ), "DESOcupado", "OCUpado")</f>
        <v>OCUpado</v>
      </c>
      <c r="Q2947" s="6" t="str">
        <f>IF(ISNUMBER( SEARCH("Venda", ImoveisBB[[#This Row],[status_imovel]] ) ), "Venda Direta", "Leilão")</f>
        <v>Leilão</v>
      </c>
    </row>
    <row r="2948" spans="1:17" x14ac:dyDescent="0.25">
      <c r="A2948">
        <v>2947</v>
      </c>
      <c r="B2948" s="1" t="s">
        <v>2956</v>
      </c>
      <c r="C2948" t="s">
        <v>3892</v>
      </c>
      <c r="D2948" t="s">
        <v>7157</v>
      </c>
      <c r="E2948" s="7">
        <v>73425</v>
      </c>
      <c r="F2948">
        <v>41</v>
      </c>
      <c r="G2948" t="s">
        <v>7827</v>
      </c>
      <c r="H2948" t="s">
        <v>7946</v>
      </c>
      <c r="I2948" t="s">
        <v>10905</v>
      </c>
      <c r="J2948" t="s">
        <v>14342</v>
      </c>
      <c r="K2948" t="s">
        <v>17781</v>
      </c>
      <c r="L2948" t="str">
        <f>LOOKUP(ImoveisBB[[#This Row],[Vlr_venda_imovel]],Table2[Faixa],Table2[NomeFaixa])</f>
        <v>F. 65k - 80k</v>
      </c>
      <c r="M2948" t="str">
        <f>LOOKUP(ImoveisBB[[#This Row],[Desc%]],Table24[Faixa],Table24[NomeFaixa])</f>
        <v>E. 40% - 50%</v>
      </c>
      <c r="N2948">
        <f>VALUE(SUBSTITUTE(MID(ImoveisBB[[#This Row],[Desc_imovel_numeros]],3,FIND("'",ImoveisBB[[#This Row],[Desc_imovel_numeros]],3)-3),".",","))</f>
        <v>46.3</v>
      </c>
      <c r="O2948" s="6" t="str">
        <f>LOOKUP(ImoveisBB[[#This Row],[Area1]],Table25[Faixa],Table25[NomeFaixa])</f>
        <v>B. 25m2 - 50m2</v>
      </c>
      <c r="P2948" s="6" t="str">
        <f>IF(ISNUMBER( SEARCH("Desocupado", ImoveisBB[[#This Row],[status_imovel]] ) ), "DESOcupado", "OCUpado")</f>
        <v>OCUpado</v>
      </c>
      <c r="Q2948" s="6" t="str">
        <f>IF(ISNUMBER( SEARCH("Venda", ImoveisBB[[#This Row],[status_imovel]] ) ), "Venda Direta", "Leilão")</f>
        <v>Leilão</v>
      </c>
    </row>
    <row r="2949" spans="1:17" x14ac:dyDescent="0.25">
      <c r="A2949">
        <v>2948</v>
      </c>
      <c r="B2949" s="1" t="s">
        <v>2957</v>
      </c>
      <c r="C2949" t="s">
        <v>4160</v>
      </c>
      <c r="D2949" t="s">
        <v>7158</v>
      </c>
      <c r="E2949" s="7">
        <v>64289</v>
      </c>
      <c r="F2949">
        <v>45</v>
      </c>
      <c r="G2949" t="s">
        <v>7750</v>
      </c>
      <c r="H2949" t="s">
        <v>7942</v>
      </c>
      <c r="I2949" t="s">
        <v>10906</v>
      </c>
      <c r="J2949" t="s">
        <v>14343</v>
      </c>
      <c r="K2949" t="s">
        <v>17782</v>
      </c>
      <c r="L2949" t="str">
        <f>LOOKUP(ImoveisBB[[#This Row],[Vlr_venda_imovel]],Table2[Faixa],Table2[NomeFaixa])</f>
        <v>E. 50k - 65k</v>
      </c>
      <c r="M2949" t="str">
        <f>LOOKUP(ImoveisBB[[#This Row],[Desc%]],Table24[Faixa],Table24[NomeFaixa])</f>
        <v>E. 40% - 50%</v>
      </c>
      <c r="N2949">
        <f>VALUE(SUBSTITUTE(MID(ImoveisBB[[#This Row],[Desc_imovel_numeros]],3,FIND("'",ImoveisBB[[#This Row],[Desc_imovel_numeros]],3)-3),".",","))</f>
        <v>150</v>
      </c>
      <c r="O2949" s="6" t="str">
        <f>LOOKUP(ImoveisBB[[#This Row],[Area1]],Table25[Faixa],Table25[NomeFaixa])</f>
        <v>F. 150m2 - 200m2</v>
      </c>
      <c r="P2949" s="6" t="str">
        <f>IF(ISNUMBER( SEARCH("Desocupado", ImoveisBB[[#This Row],[status_imovel]] ) ), "DESOcupado", "OCUpado")</f>
        <v>OCUpado</v>
      </c>
      <c r="Q2949" s="6" t="str">
        <f>IF(ISNUMBER( SEARCH("Venda", ImoveisBB[[#This Row],[status_imovel]] ) ), "Venda Direta", "Leilão")</f>
        <v>Leilão</v>
      </c>
    </row>
    <row r="2950" spans="1:17" x14ac:dyDescent="0.25">
      <c r="A2950">
        <v>2949</v>
      </c>
      <c r="B2950" s="1" t="s">
        <v>2958</v>
      </c>
      <c r="C2950" t="s">
        <v>4161</v>
      </c>
      <c r="D2950" t="s">
        <v>7159</v>
      </c>
      <c r="E2950" s="7">
        <v>50746</v>
      </c>
      <c r="F2950">
        <v>45</v>
      </c>
      <c r="G2950" t="s">
        <v>7748</v>
      </c>
      <c r="H2950" t="s">
        <v>7937</v>
      </c>
      <c r="I2950" t="s">
        <v>10907</v>
      </c>
      <c r="J2950" t="s">
        <v>14344</v>
      </c>
      <c r="K2950" t="s">
        <v>17783</v>
      </c>
      <c r="L2950" t="str">
        <f>LOOKUP(ImoveisBB[[#This Row],[Vlr_venda_imovel]],Table2[Faixa],Table2[NomeFaixa])</f>
        <v>E. 50k - 65k</v>
      </c>
      <c r="M2950" t="str">
        <f>LOOKUP(ImoveisBB[[#This Row],[Desc%]],Table24[Faixa],Table24[NomeFaixa])</f>
        <v>E. 40% - 50%</v>
      </c>
      <c r="N2950">
        <f>VALUE(SUBSTITUTE(MID(ImoveisBB[[#This Row],[Desc_imovel_numeros]],3,FIND("'",ImoveisBB[[#This Row],[Desc_imovel_numeros]],3)-3),".",","))</f>
        <v>160</v>
      </c>
      <c r="O2950" s="6" t="str">
        <f>LOOKUP(ImoveisBB[[#This Row],[Area1]],Table25[Faixa],Table25[NomeFaixa])</f>
        <v>F. 150m2 - 200m2</v>
      </c>
      <c r="P2950" s="6" t="str">
        <f>IF(ISNUMBER( SEARCH("Desocupado", ImoveisBB[[#This Row],[status_imovel]] ) ), "DESOcupado", "OCUpado")</f>
        <v>OCUpado</v>
      </c>
      <c r="Q2950" s="6" t="str">
        <f>IF(ISNUMBER( SEARCH("Venda", ImoveisBB[[#This Row],[status_imovel]] ) ), "Venda Direta", "Leilão")</f>
        <v>Venda Direta</v>
      </c>
    </row>
    <row r="2951" spans="1:17" x14ac:dyDescent="0.25">
      <c r="A2951">
        <v>2950</v>
      </c>
      <c r="B2951" s="1" t="s">
        <v>2959</v>
      </c>
      <c r="C2951" t="s">
        <v>4160</v>
      </c>
      <c r="D2951" t="s">
        <v>7160</v>
      </c>
      <c r="E2951" s="7">
        <v>62807</v>
      </c>
      <c r="F2951">
        <v>47</v>
      </c>
      <c r="G2951" t="s">
        <v>7750</v>
      </c>
      <c r="H2951" t="s">
        <v>7942</v>
      </c>
      <c r="I2951" t="s">
        <v>10908</v>
      </c>
      <c r="J2951" t="s">
        <v>14345</v>
      </c>
      <c r="K2951" t="s">
        <v>17784</v>
      </c>
      <c r="L2951" t="str">
        <f>LOOKUP(ImoveisBB[[#This Row],[Vlr_venda_imovel]],Table2[Faixa],Table2[NomeFaixa])</f>
        <v>E. 50k - 65k</v>
      </c>
      <c r="M2951" t="str">
        <f>LOOKUP(ImoveisBB[[#This Row],[Desc%]],Table24[Faixa],Table24[NomeFaixa])</f>
        <v>E. 40% - 50%</v>
      </c>
      <c r="N2951">
        <f>VALUE(SUBSTITUTE(MID(ImoveisBB[[#This Row],[Desc_imovel_numeros]],3,FIND("'",ImoveisBB[[#This Row],[Desc_imovel_numeros]],3)-3),".",","))</f>
        <v>150</v>
      </c>
      <c r="O2951" s="6" t="str">
        <f>LOOKUP(ImoveisBB[[#This Row],[Area1]],Table25[Faixa],Table25[NomeFaixa])</f>
        <v>F. 150m2 - 200m2</v>
      </c>
      <c r="P2951" s="6" t="str">
        <f>IF(ISNUMBER( SEARCH("Desocupado", ImoveisBB[[#This Row],[status_imovel]] ) ), "DESOcupado", "OCUpado")</f>
        <v>OCUpado</v>
      </c>
      <c r="Q2951" s="6" t="str">
        <f>IF(ISNUMBER( SEARCH("Venda", ImoveisBB[[#This Row],[status_imovel]] ) ), "Venda Direta", "Leilão")</f>
        <v>Leilão</v>
      </c>
    </row>
    <row r="2952" spans="1:17" x14ac:dyDescent="0.25">
      <c r="A2952">
        <v>2951</v>
      </c>
      <c r="B2952" s="1" t="s">
        <v>2960</v>
      </c>
      <c r="C2952" t="s">
        <v>4162</v>
      </c>
      <c r="D2952" t="s">
        <v>7161</v>
      </c>
      <c r="E2952" s="7">
        <v>36607</v>
      </c>
      <c r="F2952">
        <v>33</v>
      </c>
      <c r="G2952" t="s">
        <v>7853</v>
      </c>
      <c r="H2952" t="s">
        <v>7953</v>
      </c>
      <c r="I2952" t="s">
        <v>10909</v>
      </c>
      <c r="J2952" t="s">
        <v>14346</v>
      </c>
      <c r="K2952" t="s">
        <v>17785</v>
      </c>
      <c r="L2952" t="str">
        <f>LOOKUP(ImoveisBB[[#This Row],[Vlr_venda_imovel]],Table2[Faixa],Table2[NomeFaixa])</f>
        <v>D. 35k - 50k</v>
      </c>
      <c r="M2952" t="str">
        <f>LOOKUP(ImoveisBB[[#This Row],[Desc%]],Table24[Faixa],Table24[NomeFaixa])</f>
        <v>D. 30% - 40%</v>
      </c>
      <c r="N2952">
        <f>VALUE(SUBSTITUTE(MID(ImoveisBB[[#This Row],[Desc_imovel_numeros]],3,FIND("'",ImoveisBB[[#This Row],[Desc_imovel_numeros]],3)-3),".",","))</f>
        <v>48.94</v>
      </c>
      <c r="O2952" s="6" t="str">
        <f>LOOKUP(ImoveisBB[[#This Row],[Area1]],Table25[Faixa],Table25[NomeFaixa])</f>
        <v>B. 25m2 - 50m2</v>
      </c>
      <c r="P2952" s="6" t="str">
        <f>IF(ISNUMBER( SEARCH("Desocupado", ImoveisBB[[#This Row],[status_imovel]] ) ), "DESOcupado", "OCUpado")</f>
        <v>OCUpado</v>
      </c>
      <c r="Q2952" s="6" t="str">
        <f>IF(ISNUMBER( SEARCH("Venda", ImoveisBB[[#This Row],[status_imovel]] ) ), "Venda Direta", "Leilão")</f>
        <v>Leilão</v>
      </c>
    </row>
    <row r="2953" spans="1:17" x14ac:dyDescent="0.25">
      <c r="A2953">
        <v>2952</v>
      </c>
      <c r="B2953" s="1" t="s">
        <v>2961</v>
      </c>
      <c r="C2953" t="s">
        <v>4163</v>
      </c>
      <c r="D2953" t="s">
        <v>7162</v>
      </c>
      <c r="E2953" s="7">
        <v>47093</v>
      </c>
      <c r="F2953">
        <v>48</v>
      </c>
      <c r="G2953" t="s">
        <v>7827</v>
      </c>
      <c r="H2953" t="s">
        <v>7946</v>
      </c>
      <c r="I2953" t="s">
        <v>10910</v>
      </c>
      <c r="J2953" t="s">
        <v>14347</v>
      </c>
      <c r="K2953" t="s">
        <v>17786</v>
      </c>
      <c r="L2953" t="str">
        <f>LOOKUP(ImoveisBB[[#This Row],[Vlr_venda_imovel]],Table2[Faixa],Table2[NomeFaixa])</f>
        <v>D. 35k - 50k</v>
      </c>
      <c r="M2953" t="str">
        <f>LOOKUP(ImoveisBB[[#This Row],[Desc%]],Table24[Faixa],Table24[NomeFaixa])</f>
        <v>E. 40% - 50%</v>
      </c>
      <c r="N2953">
        <f>VALUE(SUBSTITUTE(MID(ImoveisBB[[#This Row],[Desc_imovel_numeros]],3,FIND("'",ImoveisBB[[#This Row],[Desc_imovel_numeros]],3)-3),".",","))</f>
        <v>50.78</v>
      </c>
      <c r="O2953" s="6" t="str">
        <f>LOOKUP(ImoveisBB[[#This Row],[Area1]],Table25[Faixa],Table25[NomeFaixa])</f>
        <v>C. 50m2 - 75m2</v>
      </c>
      <c r="P2953" s="6" t="str">
        <f>IF(ISNUMBER( SEARCH("Desocupado", ImoveisBB[[#This Row],[status_imovel]] ) ), "DESOcupado", "OCUpado")</f>
        <v>OCUpado</v>
      </c>
      <c r="Q2953" s="6" t="str">
        <f>IF(ISNUMBER( SEARCH("Venda", ImoveisBB[[#This Row],[status_imovel]] ) ), "Venda Direta", "Leilão")</f>
        <v>Venda Direta</v>
      </c>
    </row>
    <row r="2954" spans="1:17" x14ac:dyDescent="0.25">
      <c r="A2954">
        <v>2953</v>
      </c>
      <c r="B2954" s="1" t="s">
        <v>2962</v>
      </c>
      <c r="C2954" t="s">
        <v>4164</v>
      </c>
      <c r="D2954" t="s">
        <v>7163</v>
      </c>
      <c r="E2954" s="7">
        <v>51355</v>
      </c>
      <c r="F2954">
        <v>52</v>
      </c>
      <c r="G2954" t="s">
        <v>7748</v>
      </c>
      <c r="H2954" t="s">
        <v>7937</v>
      </c>
      <c r="I2954" t="s">
        <v>10911</v>
      </c>
      <c r="J2954" t="s">
        <v>14348</v>
      </c>
      <c r="K2954" t="s">
        <v>17787</v>
      </c>
      <c r="L2954" t="str">
        <f>LOOKUP(ImoveisBB[[#This Row],[Vlr_venda_imovel]],Table2[Faixa],Table2[NomeFaixa])</f>
        <v>E. 50k - 65k</v>
      </c>
      <c r="M2954" t="str">
        <f>LOOKUP(ImoveisBB[[#This Row],[Desc%]],Table24[Faixa],Table24[NomeFaixa])</f>
        <v>F. 50% - 60%</v>
      </c>
      <c r="N2954">
        <f>VALUE(SUBSTITUTE(MID(ImoveisBB[[#This Row],[Desc_imovel_numeros]],3,FIND("'",ImoveisBB[[#This Row],[Desc_imovel_numeros]],3)-3),".",","))</f>
        <v>360</v>
      </c>
      <c r="O2954" s="6" t="str">
        <f>LOOKUP(ImoveisBB[[#This Row],[Area1]],Table25[Faixa],Table25[NomeFaixa])</f>
        <v>G. 200m2 - 500m2</v>
      </c>
      <c r="P2954" s="6" t="str">
        <f>IF(ISNUMBER( SEARCH("Desocupado", ImoveisBB[[#This Row],[status_imovel]] ) ), "DESOcupado", "OCUpado")</f>
        <v>OCUpado</v>
      </c>
      <c r="Q2954" s="6" t="str">
        <f>IF(ISNUMBER( SEARCH("Venda", ImoveisBB[[#This Row],[status_imovel]] ) ), "Venda Direta", "Leilão")</f>
        <v>Venda Direta</v>
      </c>
    </row>
    <row r="2955" spans="1:17" x14ac:dyDescent="0.25">
      <c r="A2955">
        <v>2954</v>
      </c>
      <c r="B2955" s="1" t="s">
        <v>2963</v>
      </c>
      <c r="C2955" t="s">
        <v>3457</v>
      </c>
      <c r="D2955" t="s">
        <v>7164</v>
      </c>
      <c r="E2955" s="7">
        <v>60867</v>
      </c>
      <c r="F2955">
        <v>41</v>
      </c>
      <c r="G2955" t="s">
        <v>7750</v>
      </c>
      <c r="H2955" t="s">
        <v>7942</v>
      </c>
      <c r="I2955" t="s">
        <v>10912</v>
      </c>
      <c r="J2955" t="s">
        <v>14349</v>
      </c>
      <c r="K2955" t="s">
        <v>17788</v>
      </c>
      <c r="L2955" t="str">
        <f>LOOKUP(ImoveisBB[[#This Row],[Vlr_venda_imovel]],Table2[Faixa],Table2[NomeFaixa])</f>
        <v>E. 50k - 65k</v>
      </c>
      <c r="M2955" t="str">
        <f>LOOKUP(ImoveisBB[[#This Row],[Desc%]],Table24[Faixa],Table24[NomeFaixa])</f>
        <v>E. 40% - 50%</v>
      </c>
      <c r="N2955">
        <f>VALUE(SUBSTITUTE(MID(ImoveisBB[[#This Row],[Desc_imovel_numeros]],3,FIND("'",ImoveisBB[[#This Row],[Desc_imovel_numeros]],3)-3),".",","))</f>
        <v>144</v>
      </c>
      <c r="O2955" s="6" t="str">
        <f>LOOKUP(ImoveisBB[[#This Row],[Area1]],Table25[Faixa],Table25[NomeFaixa])</f>
        <v>E. 100m2 - 150m2</v>
      </c>
      <c r="P2955" s="6" t="str">
        <f>IF(ISNUMBER( SEARCH("Desocupado", ImoveisBB[[#This Row],[status_imovel]] ) ), "DESOcupado", "OCUpado")</f>
        <v>OCUpado</v>
      </c>
      <c r="Q2955" s="6" t="str">
        <f>IF(ISNUMBER( SEARCH("Venda", ImoveisBB[[#This Row],[status_imovel]] ) ), "Venda Direta", "Leilão")</f>
        <v>Leilão</v>
      </c>
    </row>
    <row r="2956" spans="1:17" x14ac:dyDescent="0.25">
      <c r="A2956">
        <v>2955</v>
      </c>
      <c r="B2956" s="1" t="s">
        <v>2964</v>
      </c>
      <c r="C2956" t="s">
        <v>3457</v>
      </c>
      <c r="D2956" t="s">
        <v>7165</v>
      </c>
      <c r="E2956" s="7">
        <v>68140</v>
      </c>
      <c r="F2956">
        <v>41</v>
      </c>
      <c r="G2956" t="s">
        <v>7750</v>
      </c>
      <c r="H2956" t="s">
        <v>7942</v>
      </c>
      <c r="I2956" t="s">
        <v>10913</v>
      </c>
      <c r="J2956" t="s">
        <v>14350</v>
      </c>
      <c r="K2956" t="s">
        <v>17789</v>
      </c>
      <c r="L2956" t="str">
        <f>LOOKUP(ImoveisBB[[#This Row],[Vlr_venda_imovel]],Table2[Faixa],Table2[NomeFaixa])</f>
        <v>F. 65k - 80k</v>
      </c>
      <c r="M2956" t="str">
        <f>LOOKUP(ImoveisBB[[#This Row],[Desc%]],Table24[Faixa],Table24[NomeFaixa])</f>
        <v>E. 40% - 50%</v>
      </c>
      <c r="N2956">
        <f>VALUE(SUBSTITUTE(MID(ImoveisBB[[#This Row],[Desc_imovel_numeros]],3,FIND("'",ImoveisBB[[#This Row],[Desc_imovel_numeros]],3)-3),".",","))</f>
        <v>180</v>
      </c>
      <c r="O2956" s="6" t="str">
        <f>LOOKUP(ImoveisBB[[#This Row],[Area1]],Table25[Faixa],Table25[NomeFaixa])</f>
        <v>F. 150m2 - 200m2</v>
      </c>
      <c r="P2956" s="6" t="str">
        <f>IF(ISNUMBER( SEARCH("Desocupado", ImoveisBB[[#This Row],[status_imovel]] ) ), "DESOcupado", "OCUpado")</f>
        <v>OCUpado</v>
      </c>
      <c r="Q2956" s="6" t="str">
        <f>IF(ISNUMBER( SEARCH("Venda", ImoveisBB[[#This Row],[status_imovel]] ) ), "Venda Direta", "Leilão")</f>
        <v>Leilão</v>
      </c>
    </row>
    <row r="2957" spans="1:17" x14ac:dyDescent="0.25">
      <c r="A2957">
        <v>2956</v>
      </c>
      <c r="B2957" s="1" t="s">
        <v>2965</v>
      </c>
      <c r="C2957" t="s">
        <v>3457</v>
      </c>
      <c r="D2957" t="s">
        <v>7166</v>
      </c>
      <c r="E2957" s="7">
        <v>52709</v>
      </c>
      <c r="F2957">
        <v>49</v>
      </c>
      <c r="G2957" t="s">
        <v>7750</v>
      </c>
      <c r="H2957" t="s">
        <v>7942</v>
      </c>
      <c r="I2957" t="s">
        <v>10914</v>
      </c>
      <c r="J2957" t="s">
        <v>14351</v>
      </c>
      <c r="K2957" t="s">
        <v>17790</v>
      </c>
      <c r="L2957" t="str">
        <f>LOOKUP(ImoveisBB[[#This Row],[Vlr_venda_imovel]],Table2[Faixa],Table2[NomeFaixa])</f>
        <v>E. 50k - 65k</v>
      </c>
      <c r="M2957" t="str">
        <f>LOOKUP(ImoveisBB[[#This Row],[Desc%]],Table24[Faixa],Table24[NomeFaixa])</f>
        <v>E. 40% - 50%</v>
      </c>
      <c r="N2957">
        <f>VALUE(SUBSTITUTE(MID(ImoveisBB[[#This Row],[Desc_imovel_numeros]],3,FIND("'",ImoveisBB[[#This Row],[Desc_imovel_numeros]],3)-3),".",","))</f>
        <v>144</v>
      </c>
      <c r="O2957" s="6" t="str">
        <f>LOOKUP(ImoveisBB[[#This Row],[Area1]],Table25[Faixa],Table25[NomeFaixa])</f>
        <v>E. 100m2 - 150m2</v>
      </c>
      <c r="P2957" s="6" t="str">
        <f>IF(ISNUMBER( SEARCH("Desocupado", ImoveisBB[[#This Row],[status_imovel]] ) ), "DESOcupado", "OCUpado")</f>
        <v>OCUpado</v>
      </c>
      <c r="Q2957" s="6" t="str">
        <f>IF(ISNUMBER( SEARCH("Venda", ImoveisBB[[#This Row],[status_imovel]] ) ), "Venda Direta", "Leilão")</f>
        <v>Leilão</v>
      </c>
    </row>
    <row r="2958" spans="1:17" x14ac:dyDescent="0.25">
      <c r="A2958">
        <v>2957</v>
      </c>
      <c r="B2958" s="1" t="s">
        <v>2966</v>
      </c>
      <c r="C2958" t="s">
        <v>3463</v>
      </c>
      <c r="D2958" t="s">
        <v>7167</v>
      </c>
      <c r="E2958" s="7">
        <v>56956</v>
      </c>
      <c r="F2958">
        <v>45</v>
      </c>
      <c r="G2958" t="s">
        <v>7725</v>
      </c>
      <c r="H2958" t="s">
        <v>7937</v>
      </c>
      <c r="I2958" t="s">
        <v>10915</v>
      </c>
      <c r="J2958" t="s">
        <v>14352</v>
      </c>
      <c r="K2958" t="s">
        <v>17791</v>
      </c>
      <c r="L2958" t="str">
        <f>LOOKUP(ImoveisBB[[#This Row],[Vlr_venda_imovel]],Table2[Faixa],Table2[NomeFaixa])</f>
        <v>E. 50k - 65k</v>
      </c>
      <c r="M2958" t="str">
        <f>LOOKUP(ImoveisBB[[#This Row],[Desc%]],Table24[Faixa],Table24[NomeFaixa])</f>
        <v>E. 40% - 50%</v>
      </c>
      <c r="N2958">
        <f>VALUE(SUBSTITUTE(MID(ImoveisBB[[#This Row],[Desc_imovel_numeros]],3,FIND("'",ImoveisBB[[#This Row],[Desc_imovel_numeros]],3)-3),".",","))</f>
        <v>63.6</v>
      </c>
      <c r="O2958" s="6" t="str">
        <f>LOOKUP(ImoveisBB[[#This Row],[Area1]],Table25[Faixa],Table25[NomeFaixa])</f>
        <v>C. 50m2 - 75m2</v>
      </c>
      <c r="P2958" s="6" t="str">
        <f>IF(ISNUMBER( SEARCH("Desocupado", ImoveisBB[[#This Row],[status_imovel]] ) ), "DESOcupado", "OCUpado")</f>
        <v>OCUpado</v>
      </c>
      <c r="Q2958" s="6" t="str">
        <f>IF(ISNUMBER( SEARCH("Venda", ImoveisBB[[#This Row],[status_imovel]] ) ), "Venda Direta", "Leilão")</f>
        <v>Venda Direta</v>
      </c>
    </row>
    <row r="2959" spans="1:17" x14ac:dyDescent="0.25">
      <c r="A2959">
        <v>2958</v>
      </c>
      <c r="B2959" s="1" t="s">
        <v>2967</v>
      </c>
      <c r="C2959" t="s">
        <v>3879</v>
      </c>
      <c r="D2959" t="s">
        <v>7168</v>
      </c>
      <c r="E2959" s="7">
        <v>67454</v>
      </c>
      <c r="F2959">
        <v>31</v>
      </c>
      <c r="G2959" t="s">
        <v>7827</v>
      </c>
      <c r="H2959" t="s">
        <v>7946</v>
      </c>
      <c r="I2959" t="s">
        <v>10916</v>
      </c>
      <c r="J2959" t="s">
        <v>14353</v>
      </c>
      <c r="K2959" t="s">
        <v>17792</v>
      </c>
      <c r="L2959" t="str">
        <f>LOOKUP(ImoveisBB[[#This Row],[Vlr_venda_imovel]],Table2[Faixa],Table2[NomeFaixa])</f>
        <v>F. 65k - 80k</v>
      </c>
      <c r="M2959" t="str">
        <f>LOOKUP(ImoveisBB[[#This Row],[Desc%]],Table24[Faixa],Table24[NomeFaixa])</f>
        <v>D. 30% - 40%</v>
      </c>
      <c r="N2959">
        <f>VALUE(SUBSTITUTE(MID(ImoveisBB[[#This Row],[Desc_imovel_numeros]],3,FIND("'",ImoveisBB[[#This Row],[Desc_imovel_numeros]],3)-3),".",","))</f>
        <v>56.5</v>
      </c>
      <c r="O2959" s="6" t="str">
        <f>LOOKUP(ImoveisBB[[#This Row],[Area1]],Table25[Faixa],Table25[NomeFaixa])</f>
        <v>C. 50m2 - 75m2</v>
      </c>
      <c r="P2959" s="6" t="str">
        <f>IF(ISNUMBER( SEARCH("Desocupado", ImoveisBB[[#This Row],[status_imovel]] ) ), "DESOcupado", "OCUpado")</f>
        <v>OCUpado</v>
      </c>
      <c r="Q2959" s="6" t="str">
        <f>IF(ISNUMBER( SEARCH("Venda", ImoveisBB[[#This Row],[status_imovel]] ) ), "Venda Direta", "Leilão")</f>
        <v>Leilão</v>
      </c>
    </row>
    <row r="2960" spans="1:17" x14ac:dyDescent="0.25">
      <c r="A2960">
        <v>2959</v>
      </c>
      <c r="B2960" s="1" t="s">
        <v>2968</v>
      </c>
      <c r="C2960" t="s">
        <v>3788</v>
      </c>
      <c r="D2960" t="s">
        <v>7169</v>
      </c>
      <c r="E2960" s="7">
        <v>70543</v>
      </c>
      <c r="F2960">
        <v>35</v>
      </c>
      <c r="G2960" t="s">
        <v>7827</v>
      </c>
      <c r="H2960" t="s">
        <v>7946</v>
      </c>
      <c r="I2960" t="s">
        <v>10917</v>
      </c>
      <c r="J2960" t="s">
        <v>14354</v>
      </c>
      <c r="K2960" t="s">
        <v>17793</v>
      </c>
      <c r="L2960" t="str">
        <f>LOOKUP(ImoveisBB[[#This Row],[Vlr_venda_imovel]],Table2[Faixa],Table2[NomeFaixa])</f>
        <v>F. 65k - 80k</v>
      </c>
      <c r="M2960" t="str">
        <f>LOOKUP(ImoveisBB[[#This Row],[Desc%]],Table24[Faixa],Table24[NomeFaixa])</f>
        <v>D. 30% - 40%</v>
      </c>
      <c r="N2960">
        <f>VALUE(SUBSTITUTE(MID(ImoveisBB[[#This Row],[Desc_imovel_numeros]],3,FIND("'",ImoveisBB[[#This Row],[Desc_imovel_numeros]],3)-3),".",","))</f>
        <v>43.9</v>
      </c>
      <c r="O2960" s="6" t="str">
        <f>LOOKUP(ImoveisBB[[#This Row],[Area1]],Table25[Faixa],Table25[NomeFaixa])</f>
        <v>B. 25m2 - 50m2</v>
      </c>
      <c r="P2960" s="6" t="str">
        <f>IF(ISNUMBER( SEARCH("Desocupado", ImoveisBB[[#This Row],[status_imovel]] ) ), "DESOcupado", "OCUpado")</f>
        <v>OCUpado</v>
      </c>
      <c r="Q2960" s="6" t="str">
        <f>IF(ISNUMBER( SEARCH("Venda", ImoveisBB[[#This Row],[status_imovel]] ) ), "Venda Direta", "Leilão")</f>
        <v>Leilão</v>
      </c>
    </row>
    <row r="2961" spans="1:17" x14ac:dyDescent="0.25">
      <c r="A2961">
        <v>2960</v>
      </c>
      <c r="B2961" s="1" t="s">
        <v>2969</v>
      </c>
      <c r="C2961" t="s">
        <v>4154</v>
      </c>
      <c r="D2961" t="s">
        <v>7170</v>
      </c>
      <c r="E2961" s="7">
        <v>59495</v>
      </c>
      <c r="F2961">
        <v>40</v>
      </c>
      <c r="G2961" t="s">
        <v>7748</v>
      </c>
      <c r="H2961" t="s">
        <v>7937</v>
      </c>
      <c r="I2961" t="s">
        <v>10918</v>
      </c>
      <c r="J2961" t="s">
        <v>14355</v>
      </c>
      <c r="K2961" t="s">
        <v>17794</v>
      </c>
      <c r="L2961" t="str">
        <f>LOOKUP(ImoveisBB[[#This Row],[Vlr_venda_imovel]],Table2[Faixa],Table2[NomeFaixa])</f>
        <v>E. 50k - 65k</v>
      </c>
      <c r="M2961" t="str">
        <f>LOOKUP(ImoveisBB[[#This Row],[Desc%]],Table24[Faixa],Table24[NomeFaixa])</f>
        <v>E. 40% - 50%</v>
      </c>
      <c r="N2961">
        <f>VALUE(SUBSTITUTE(MID(ImoveisBB[[#This Row],[Desc_imovel_numeros]],3,FIND("'",ImoveisBB[[#This Row],[Desc_imovel_numeros]],3)-3),".",","))</f>
        <v>63.71</v>
      </c>
      <c r="O2961" s="6" t="str">
        <f>LOOKUP(ImoveisBB[[#This Row],[Area1]],Table25[Faixa],Table25[NomeFaixa])</f>
        <v>C. 50m2 - 75m2</v>
      </c>
      <c r="P2961" s="6" t="str">
        <f>IF(ISNUMBER( SEARCH("Desocupado", ImoveisBB[[#This Row],[status_imovel]] ) ), "DESOcupado", "OCUpado")</f>
        <v>OCUpado</v>
      </c>
      <c r="Q2961" s="6" t="str">
        <f>IF(ISNUMBER( SEARCH("Venda", ImoveisBB[[#This Row],[status_imovel]] ) ), "Venda Direta", "Leilão")</f>
        <v>Leilão</v>
      </c>
    </row>
    <row r="2962" spans="1:17" x14ac:dyDescent="0.25">
      <c r="A2962">
        <v>2961</v>
      </c>
      <c r="B2962" s="1" t="s">
        <v>2970</v>
      </c>
      <c r="C2962" t="s">
        <v>3707</v>
      </c>
      <c r="D2962" t="s">
        <v>7171</v>
      </c>
      <c r="E2962" s="7">
        <v>71434</v>
      </c>
      <c r="F2962">
        <v>37</v>
      </c>
      <c r="G2962" t="s">
        <v>7748</v>
      </c>
      <c r="H2962" t="s">
        <v>7937</v>
      </c>
      <c r="I2962" t="s">
        <v>10919</v>
      </c>
      <c r="J2962" t="s">
        <v>14356</v>
      </c>
      <c r="K2962" t="s">
        <v>17795</v>
      </c>
      <c r="L2962" t="str">
        <f>LOOKUP(ImoveisBB[[#This Row],[Vlr_venda_imovel]],Table2[Faixa],Table2[NomeFaixa])</f>
        <v>F. 65k - 80k</v>
      </c>
      <c r="M2962" t="str">
        <f>LOOKUP(ImoveisBB[[#This Row],[Desc%]],Table24[Faixa],Table24[NomeFaixa])</f>
        <v>D. 30% - 40%</v>
      </c>
      <c r="N2962">
        <f>VALUE(SUBSTITUTE(MID(ImoveisBB[[#This Row],[Desc_imovel_numeros]],3,FIND("'",ImoveisBB[[#This Row],[Desc_imovel_numeros]],3)-3),".",","))</f>
        <v>200</v>
      </c>
      <c r="O2962" s="6" t="str">
        <f>LOOKUP(ImoveisBB[[#This Row],[Area1]],Table25[Faixa],Table25[NomeFaixa])</f>
        <v>G. 200m2 - 500m2</v>
      </c>
      <c r="P2962" s="6" t="str">
        <f>IF(ISNUMBER( SEARCH("Desocupado", ImoveisBB[[#This Row],[status_imovel]] ) ), "DESOcupado", "OCUpado")</f>
        <v>OCUpado</v>
      </c>
      <c r="Q2962" s="6" t="str">
        <f>IF(ISNUMBER( SEARCH("Venda", ImoveisBB[[#This Row],[status_imovel]] ) ), "Venda Direta", "Leilão")</f>
        <v>Leilão</v>
      </c>
    </row>
    <row r="2963" spans="1:17" x14ac:dyDescent="0.25">
      <c r="A2963">
        <v>2962</v>
      </c>
      <c r="B2963" s="1" t="s">
        <v>2971</v>
      </c>
      <c r="C2963" t="s">
        <v>4160</v>
      </c>
      <c r="D2963" t="s">
        <v>7172</v>
      </c>
      <c r="E2963" s="7">
        <v>59975</v>
      </c>
      <c r="F2963">
        <v>49</v>
      </c>
      <c r="G2963" t="s">
        <v>7750</v>
      </c>
      <c r="H2963" t="s">
        <v>7942</v>
      </c>
      <c r="I2963" t="s">
        <v>10920</v>
      </c>
      <c r="J2963" t="s">
        <v>14357</v>
      </c>
      <c r="K2963" t="s">
        <v>17796</v>
      </c>
      <c r="L2963" t="str">
        <f>LOOKUP(ImoveisBB[[#This Row],[Vlr_venda_imovel]],Table2[Faixa],Table2[NomeFaixa])</f>
        <v>E. 50k - 65k</v>
      </c>
      <c r="M2963" t="str">
        <f>LOOKUP(ImoveisBB[[#This Row],[Desc%]],Table24[Faixa],Table24[NomeFaixa])</f>
        <v>E. 40% - 50%</v>
      </c>
      <c r="N2963">
        <f>VALUE(SUBSTITUTE(MID(ImoveisBB[[#This Row],[Desc_imovel_numeros]],3,FIND("'",ImoveisBB[[#This Row],[Desc_imovel_numeros]],3)-3),".",","))</f>
        <v>240</v>
      </c>
      <c r="O2963" s="6" t="str">
        <f>LOOKUP(ImoveisBB[[#This Row],[Area1]],Table25[Faixa],Table25[NomeFaixa])</f>
        <v>G. 200m2 - 500m2</v>
      </c>
      <c r="P2963" s="6" t="str">
        <f>IF(ISNUMBER( SEARCH("Desocupado", ImoveisBB[[#This Row],[status_imovel]] ) ), "DESOcupado", "OCUpado")</f>
        <v>OCUpado</v>
      </c>
      <c r="Q2963" s="6" t="str">
        <f>IF(ISNUMBER( SEARCH("Venda", ImoveisBB[[#This Row],[status_imovel]] ) ), "Venda Direta", "Leilão")</f>
        <v>Leilão</v>
      </c>
    </row>
    <row r="2964" spans="1:17" x14ac:dyDescent="0.25">
      <c r="A2964">
        <v>2963</v>
      </c>
      <c r="B2964" s="1" t="s">
        <v>2972</v>
      </c>
      <c r="C2964" t="s">
        <v>3463</v>
      </c>
      <c r="D2964" t="s">
        <v>7173</v>
      </c>
      <c r="E2964" s="7">
        <v>51424</v>
      </c>
      <c r="F2964">
        <v>56</v>
      </c>
      <c r="G2964" t="s">
        <v>7750</v>
      </c>
      <c r="H2964" t="s">
        <v>7942</v>
      </c>
      <c r="I2964" t="s">
        <v>10921</v>
      </c>
      <c r="J2964" t="s">
        <v>14358</v>
      </c>
      <c r="K2964" t="s">
        <v>17797</v>
      </c>
      <c r="L2964" t="str">
        <f>LOOKUP(ImoveisBB[[#This Row],[Vlr_venda_imovel]],Table2[Faixa],Table2[NomeFaixa])</f>
        <v>E. 50k - 65k</v>
      </c>
      <c r="M2964" t="str">
        <f>LOOKUP(ImoveisBB[[#This Row],[Desc%]],Table24[Faixa],Table24[NomeFaixa])</f>
        <v>F. 50% - 60%</v>
      </c>
      <c r="N2964">
        <f>VALUE(SUBSTITUTE(MID(ImoveisBB[[#This Row],[Desc_imovel_numeros]],3,FIND("'",ImoveisBB[[#This Row],[Desc_imovel_numeros]],3)-3),".",","))</f>
        <v>240</v>
      </c>
      <c r="O2964" s="6" t="str">
        <f>LOOKUP(ImoveisBB[[#This Row],[Area1]],Table25[Faixa],Table25[NomeFaixa])</f>
        <v>G. 200m2 - 500m2</v>
      </c>
      <c r="P2964" s="6" t="str">
        <f>IF(ISNUMBER( SEARCH("Desocupado", ImoveisBB[[#This Row],[status_imovel]] ) ), "DESOcupado", "OCUpado")</f>
        <v>OCUpado</v>
      </c>
      <c r="Q2964" s="6" t="str">
        <f>IF(ISNUMBER( SEARCH("Venda", ImoveisBB[[#This Row],[status_imovel]] ) ), "Venda Direta", "Leilão")</f>
        <v>Leilão</v>
      </c>
    </row>
    <row r="2965" spans="1:17" x14ac:dyDescent="0.25">
      <c r="A2965">
        <v>2964</v>
      </c>
      <c r="B2965" s="1" t="s">
        <v>2973</v>
      </c>
      <c r="C2965" t="s">
        <v>4003</v>
      </c>
      <c r="D2965" t="s">
        <v>7174</v>
      </c>
      <c r="E2965" s="7">
        <v>50746</v>
      </c>
      <c r="F2965">
        <v>53</v>
      </c>
      <c r="G2965" t="s">
        <v>7723</v>
      </c>
      <c r="H2965" t="s">
        <v>7937</v>
      </c>
      <c r="I2965" t="s">
        <v>10922</v>
      </c>
      <c r="J2965" t="s">
        <v>14359</v>
      </c>
      <c r="K2965" t="s">
        <v>17798</v>
      </c>
      <c r="L2965" t="str">
        <f>LOOKUP(ImoveisBB[[#This Row],[Vlr_venda_imovel]],Table2[Faixa],Table2[NomeFaixa])</f>
        <v>E. 50k - 65k</v>
      </c>
      <c r="M2965" t="str">
        <f>LOOKUP(ImoveisBB[[#This Row],[Desc%]],Table24[Faixa],Table24[NomeFaixa])</f>
        <v>F. 50% - 60%</v>
      </c>
      <c r="N2965">
        <f>VALUE(SUBSTITUTE(MID(ImoveisBB[[#This Row],[Desc_imovel_numeros]],3,FIND("'",ImoveisBB[[#This Row],[Desc_imovel_numeros]],3)-3),".",","))</f>
        <v>199.69</v>
      </c>
      <c r="O2965" s="6" t="str">
        <f>LOOKUP(ImoveisBB[[#This Row],[Area1]],Table25[Faixa],Table25[NomeFaixa])</f>
        <v>F. 150m2 - 200m2</v>
      </c>
      <c r="P2965" s="6" t="str">
        <f>IF(ISNUMBER( SEARCH("Desocupado", ImoveisBB[[#This Row],[status_imovel]] ) ), "DESOcupado", "OCUpado")</f>
        <v>OCUpado</v>
      </c>
      <c r="Q2965" s="6" t="str">
        <f>IF(ISNUMBER( SEARCH("Venda", ImoveisBB[[#This Row],[status_imovel]] ) ), "Venda Direta", "Leilão")</f>
        <v>Venda Direta</v>
      </c>
    </row>
    <row r="2966" spans="1:17" x14ac:dyDescent="0.25">
      <c r="A2966">
        <v>2965</v>
      </c>
      <c r="B2966" s="1" t="s">
        <v>2974</v>
      </c>
      <c r="C2966" t="s">
        <v>3463</v>
      </c>
      <c r="D2966" t="s">
        <v>7175</v>
      </c>
      <c r="E2966" s="7">
        <v>53936</v>
      </c>
      <c r="F2966">
        <v>43</v>
      </c>
      <c r="G2966" t="s">
        <v>7723</v>
      </c>
      <c r="H2966" t="s">
        <v>7937</v>
      </c>
      <c r="I2966" t="s">
        <v>10923</v>
      </c>
      <c r="J2966" t="s">
        <v>14360</v>
      </c>
      <c r="K2966" t="s">
        <v>17799</v>
      </c>
      <c r="L2966" t="str">
        <f>LOOKUP(ImoveisBB[[#This Row],[Vlr_venda_imovel]],Table2[Faixa],Table2[NomeFaixa])</f>
        <v>E. 50k - 65k</v>
      </c>
      <c r="M2966" t="str">
        <f>LOOKUP(ImoveisBB[[#This Row],[Desc%]],Table24[Faixa],Table24[NomeFaixa])</f>
        <v>E. 40% - 50%</v>
      </c>
      <c r="N2966">
        <f>VALUE(SUBSTITUTE(MID(ImoveisBB[[#This Row],[Desc_imovel_numeros]],3,FIND("'",ImoveisBB[[#This Row],[Desc_imovel_numeros]],3)-3),".",","))</f>
        <v>118.33</v>
      </c>
      <c r="O2966" s="6" t="str">
        <f>LOOKUP(ImoveisBB[[#This Row],[Area1]],Table25[Faixa],Table25[NomeFaixa])</f>
        <v>E. 100m2 - 150m2</v>
      </c>
      <c r="P2966" s="6" t="str">
        <f>IF(ISNUMBER( SEARCH("Desocupado", ImoveisBB[[#This Row],[status_imovel]] ) ), "DESOcupado", "OCUpado")</f>
        <v>OCUpado</v>
      </c>
      <c r="Q2966" s="6" t="str">
        <f>IF(ISNUMBER( SEARCH("Venda", ImoveisBB[[#This Row],[status_imovel]] ) ), "Venda Direta", "Leilão")</f>
        <v>Venda Direta</v>
      </c>
    </row>
    <row r="2967" spans="1:17" x14ac:dyDescent="0.25">
      <c r="A2967">
        <v>2966</v>
      </c>
      <c r="B2967" s="1" t="s">
        <v>2975</v>
      </c>
      <c r="C2967" t="s">
        <v>3463</v>
      </c>
      <c r="D2967" t="s">
        <v>7176</v>
      </c>
      <c r="E2967" s="7">
        <v>57093</v>
      </c>
      <c r="F2967">
        <v>50</v>
      </c>
      <c r="G2967" t="s">
        <v>7750</v>
      </c>
      <c r="H2967" t="s">
        <v>7942</v>
      </c>
      <c r="I2967" t="s">
        <v>10924</v>
      </c>
      <c r="J2967" t="s">
        <v>14361</v>
      </c>
      <c r="K2967" t="s">
        <v>17800</v>
      </c>
      <c r="L2967" t="str">
        <f>LOOKUP(ImoveisBB[[#This Row],[Vlr_venda_imovel]],Table2[Faixa],Table2[NomeFaixa])</f>
        <v>E. 50k - 65k</v>
      </c>
      <c r="M2967" t="str">
        <f>LOOKUP(ImoveisBB[[#This Row],[Desc%]],Table24[Faixa],Table24[NomeFaixa])</f>
        <v>F. 50% - 60%</v>
      </c>
      <c r="N2967">
        <f>VALUE(SUBSTITUTE(MID(ImoveisBB[[#This Row],[Desc_imovel_numeros]],3,FIND("'",ImoveisBB[[#This Row],[Desc_imovel_numeros]],3)-3),".",","))</f>
        <v>225</v>
      </c>
      <c r="O2967" s="6" t="str">
        <f>LOOKUP(ImoveisBB[[#This Row],[Area1]],Table25[Faixa],Table25[NomeFaixa])</f>
        <v>G. 200m2 - 500m2</v>
      </c>
      <c r="P2967" s="6" t="str">
        <f>IF(ISNUMBER( SEARCH("Desocupado", ImoveisBB[[#This Row],[status_imovel]] ) ), "DESOcupado", "OCUpado")</f>
        <v>OCUpado</v>
      </c>
      <c r="Q2967" s="6" t="str">
        <f>IF(ISNUMBER( SEARCH("Venda", ImoveisBB[[#This Row],[status_imovel]] ) ), "Venda Direta", "Leilão")</f>
        <v>Leilão</v>
      </c>
    </row>
    <row r="2968" spans="1:17" x14ac:dyDescent="0.25">
      <c r="A2968">
        <v>2967</v>
      </c>
      <c r="B2968" s="1" t="s">
        <v>2976</v>
      </c>
      <c r="C2968" t="s">
        <v>3463</v>
      </c>
      <c r="D2968" t="s">
        <v>7177</v>
      </c>
      <c r="E2968" s="7">
        <v>57024</v>
      </c>
      <c r="F2968">
        <v>50</v>
      </c>
      <c r="G2968" t="s">
        <v>7750</v>
      </c>
      <c r="H2968" t="s">
        <v>7942</v>
      </c>
      <c r="I2968" t="s">
        <v>10925</v>
      </c>
      <c r="J2968" t="s">
        <v>14362</v>
      </c>
      <c r="K2968" t="s">
        <v>17801</v>
      </c>
      <c r="L2968" t="str">
        <f>LOOKUP(ImoveisBB[[#This Row],[Vlr_venda_imovel]],Table2[Faixa],Table2[NomeFaixa])</f>
        <v>E. 50k - 65k</v>
      </c>
      <c r="M2968" t="str">
        <f>LOOKUP(ImoveisBB[[#This Row],[Desc%]],Table24[Faixa],Table24[NomeFaixa])</f>
        <v>F. 50% - 60%</v>
      </c>
      <c r="N2968">
        <f>VALUE(SUBSTITUTE(MID(ImoveisBB[[#This Row],[Desc_imovel_numeros]],3,FIND("'",ImoveisBB[[#This Row],[Desc_imovel_numeros]],3)-3),".",","))</f>
        <v>225</v>
      </c>
      <c r="O2968" s="6" t="str">
        <f>LOOKUP(ImoveisBB[[#This Row],[Area1]],Table25[Faixa],Table25[NomeFaixa])</f>
        <v>G. 200m2 - 500m2</v>
      </c>
      <c r="P2968" s="6" t="str">
        <f>IF(ISNUMBER( SEARCH("Desocupado", ImoveisBB[[#This Row],[status_imovel]] ) ), "DESOcupado", "OCUpado")</f>
        <v>OCUpado</v>
      </c>
      <c r="Q2968" s="6" t="str">
        <f>IF(ISNUMBER( SEARCH("Venda", ImoveisBB[[#This Row],[status_imovel]] ) ), "Venda Direta", "Leilão")</f>
        <v>Leilão</v>
      </c>
    </row>
    <row r="2969" spans="1:17" x14ac:dyDescent="0.25">
      <c r="A2969">
        <v>2968</v>
      </c>
      <c r="B2969" s="1" t="s">
        <v>2977</v>
      </c>
      <c r="C2969" t="s">
        <v>3536</v>
      </c>
      <c r="D2969" t="s">
        <v>7178</v>
      </c>
      <c r="E2969" s="7">
        <v>64023</v>
      </c>
      <c r="F2969">
        <v>44</v>
      </c>
      <c r="G2969" t="s">
        <v>7750</v>
      </c>
      <c r="H2969" t="s">
        <v>7942</v>
      </c>
      <c r="I2969" t="s">
        <v>10926</v>
      </c>
      <c r="J2969" t="s">
        <v>14363</v>
      </c>
      <c r="K2969" t="s">
        <v>17802</v>
      </c>
      <c r="L2969" t="str">
        <f>LOOKUP(ImoveisBB[[#This Row],[Vlr_venda_imovel]],Table2[Faixa],Table2[NomeFaixa])</f>
        <v>E. 50k - 65k</v>
      </c>
      <c r="M2969" t="str">
        <f>LOOKUP(ImoveisBB[[#This Row],[Desc%]],Table24[Faixa],Table24[NomeFaixa])</f>
        <v>E. 40% - 50%</v>
      </c>
      <c r="N2969">
        <f>VALUE(SUBSTITUTE(MID(ImoveisBB[[#This Row],[Desc_imovel_numeros]],3,FIND("'",ImoveisBB[[#This Row],[Desc_imovel_numeros]],3)-3),".",","))</f>
        <v>191.25</v>
      </c>
      <c r="O2969" s="6" t="str">
        <f>LOOKUP(ImoveisBB[[#This Row],[Area1]],Table25[Faixa],Table25[NomeFaixa])</f>
        <v>F. 150m2 - 200m2</v>
      </c>
      <c r="P2969" s="6" t="str">
        <f>IF(ISNUMBER( SEARCH("Desocupado", ImoveisBB[[#This Row],[status_imovel]] ) ), "DESOcupado", "OCUpado")</f>
        <v>OCUpado</v>
      </c>
      <c r="Q2969" s="6" t="str">
        <f>IF(ISNUMBER( SEARCH("Venda", ImoveisBB[[#This Row],[status_imovel]] ) ), "Venda Direta", "Leilão")</f>
        <v>Leilão</v>
      </c>
    </row>
    <row r="2970" spans="1:17" x14ac:dyDescent="0.25">
      <c r="A2970">
        <v>2969</v>
      </c>
      <c r="B2970" s="1" t="s">
        <v>2978</v>
      </c>
      <c r="C2970" t="s">
        <v>3451</v>
      </c>
      <c r="D2970" t="s">
        <v>7179</v>
      </c>
      <c r="E2970" s="7">
        <v>38704</v>
      </c>
      <c r="F2970">
        <v>25</v>
      </c>
      <c r="G2970" t="s">
        <v>7783</v>
      </c>
      <c r="H2970" t="s">
        <v>7937</v>
      </c>
      <c r="I2970" t="s">
        <v>10927</v>
      </c>
      <c r="J2970" t="s">
        <v>14364</v>
      </c>
      <c r="K2970" t="s">
        <v>17803</v>
      </c>
      <c r="L2970" t="str">
        <f>LOOKUP(ImoveisBB[[#This Row],[Vlr_venda_imovel]],Table2[Faixa],Table2[NomeFaixa])</f>
        <v>D. 35k - 50k</v>
      </c>
      <c r="M2970" t="str">
        <f>LOOKUP(ImoveisBB[[#This Row],[Desc%]],Table24[Faixa],Table24[NomeFaixa])</f>
        <v>C. 20% - 30%</v>
      </c>
      <c r="N2970">
        <f>VALUE(SUBSTITUTE(MID(ImoveisBB[[#This Row],[Desc_imovel_numeros]],3,FIND("'",ImoveisBB[[#This Row],[Desc_imovel_numeros]],3)-3),".",","))</f>
        <v>180</v>
      </c>
      <c r="O2970" s="6" t="str">
        <f>LOOKUP(ImoveisBB[[#This Row],[Area1]],Table25[Faixa],Table25[NomeFaixa])</f>
        <v>F. 150m2 - 200m2</v>
      </c>
      <c r="P2970" s="6" t="str">
        <f>IF(ISNUMBER( SEARCH("Desocupado", ImoveisBB[[#This Row],[status_imovel]] ) ), "DESOcupado", "OCUpado")</f>
        <v>OCUpado</v>
      </c>
      <c r="Q2970" s="6" t="str">
        <f>IF(ISNUMBER( SEARCH("Venda", ImoveisBB[[#This Row],[status_imovel]] ) ), "Venda Direta", "Leilão")</f>
        <v>Leilão</v>
      </c>
    </row>
    <row r="2971" spans="1:17" x14ac:dyDescent="0.25">
      <c r="A2971">
        <v>2970</v>
      </c>
      <c r="B2971" s="1" t="s">
        <v>2979</v>
      </c>
      <c r="C2971" t="s">
        <v>3451</v>
      </c>
      <c r="D2971" t="s">
        <v>7180</v>
      </c>
      <c r="E2971" s="7">
        <v>38772</v>
      </c>
      <c r="F2971">
        <v>25</v>
      </c>
      <c r="G2971" t="s">
        <v>7783</v>
      </c>
      <c r="H2971" t="s">
        <v>7937</v>
      </c>
      <c r="I2971" t="s">
        <v>10928</v>
      </c>
      <c r="J2971" t="s">
        <v>14365</v>
      </c>
      <c r="K2971" t="s">
        <v>17804</v>
      </c>
      <c r="L2971" t="str">
        <f>LOOKUP(ImoveisBB[[#This Row],[Vlr_venda_imovel]],Table2[Faixa],Table2[NomeFaixa])</f>
        <v>D. 35k - 50k</v>
      </c>
      <c r="M2971" t="str">
        <f>LOOKUP(ImoveisBB[[#This Row],[Desc%]],Table24[Faixa],Table24[NomeFaixa])</f>
        <v>C. 20% - 30%</v>
      </c>
      <c r="N2971">
        <f>VALUE(SUBSTITUTE(MID(ImoveisBB[[#This Row],[Desc_imovel_numeros]],3,FIND("'",ImoveisBB[[#This Row],[Desc_imovel_numeros]],3)-3),".",","))</f>
        <v>180</v>
      </c>
      <c r="O2971" s="6" t="str">
        <f>LOOKUP(ImoveisBB[[#This Row],[Area1]],Table25[Faixa],Table25[NomeFaixa])</f>
        <v>F. 150m2 - 200m2</v>
      </c>
      <c r="P2971" s="6" t="str">
        <f>IF(ISNUMBER( SEARCH("Desocupado", ImoveisBB[[#This Row],[status_imovel]] ) ), "DESOcupado", "OCUpado")</f>
        <v>OCUpado</v>
      </c>
      <c r="Q2971" s="6" t="str">
        <f>IF(ISNUMBER( SEARCH("Venda", ImoveisBB[[#This Row],[status_imovel]] ) ), "Venda Direta", "Leilão")</f>
        <v>Leilão</v>
      </c>
    </row>
    <row r="2972" spans="1:17" x14ac:dyDescent="0.25">
      <c r="A2972">
        <v>2971</v>
      </c>
      <c r="B2972" s="1" t="s">
        <v>2980</v>
      </c>
      <c r="C2972" t="s">
        <v>3451</v>
      </c>
      <c r="D2972" t="s">
        <v>7181</v>
      </c>
      <c r="E2972" s="7">
        <v>60181</v>
      </c>
      <c r="F2972">
        <v>40</v>
      </c>
      <c r="G2972" t="s">
        <v>7732</v>
      </c>
      <c r="H2972" t="s">
        <v>7937</v>
      </c>
      <c r="I2972" t="s">
        <v>10929</v>
      </c>
      <c r="J2972" t="s">
        <v>14366</v>
      </c>
      <c r="K2972" t="s">
        <v>17805</v>
      </c>
      <c r="L2972" t="str">
        <f>LOOKUP(ImoveisBB[[#This Row],[Vlr_venda_imovel]],Table2[Faixa],Table2[NomeFaixa])</f>
        <v>E. 50k - 65k</v>
      </c>
      <c r="M2972" t="str">
        <f>LOOKUP(ImoveisBB[[#This Row],[Desc%]],Table24[Faixa],Table24[NomeFaixa])</f>
        <v>E. 40% - 50%</v>
      </c>
      <c r="N2972">
        <f>VALUE(SUBSTITUTE(MID(ImoveisBB[[#This Row],[Desc_imovel_numeros]],3,FIND("'",ImoveisBB[[#This Row],[Desc_imovel_numeros]],3)-3),".",","))</f>
        <v>180</v>
      </c>
      <c r="O2972" s="6" t="str">
        <f>LOOKUP(ImoveisBB[[#This Row],[Area1]],Table25[Faixa],Table25[NomeFaixa])</f>
        <v>F. 150m2 - 200m2</v>
      </c>
      <c r="P2972" s="6" t="str">
        <f>IF(ISNUMBER( SEARCH("Desocupado", ImoveisBB[[#This Row],[status_imovel]] ) ), "DESOcupado", "OCUpado")</f>
        <v>OCUpado</v>
      </c>
      <c r="Q2972" s="6" t="str">
        <f>IF(ISNUMBER( SEARCH("Venda", ImoveisBB[[#This Row],[status_imovel]] ) ), "Venda Direta", "Leilão")</f>
        <v>Leilão</v>
      </c>
    </row>
    <row r="2973" spans="1:17" x14ac:dyDescent="0.25">
      <c r="A2973">
        <v>2972</v>
      </c>
      <c r="B2973" s="1" t="s">
        <v>2981</v>
      </c>
      <c r="C2973" t="s">
        <v>3561</v>
      </c>
      <c r="D2973" t="s">
        <v>7182</v>
      </c>
      <c r="E2973" s="7">
        <v>81797</v>
      </c>
      <c r="F2973">
        <v>37</v>
      </c>
      <c r="G2973" t="s">
        <v>7748</v>
      </c>
      <c r="H2973" t="s">
        <v>7937</v>
      </c>
      <c r="I2973" t="s">
        <v>10930</v>
      </c>
      <c r="J2973" t="s">
        <v>14367</v>
      </c>
      <c r="K2973" t="s">
        <v>17806</v>
      </c>
      <c r="L2973" t="str">
        <f>LOOKUP(ImoveisBB[[#This Row],[Vlr_venda_imovel]],Table2[Faixa],Table2[NomeFaixa])</f>
        <v>G. 80k - 100k</v>
      </c>
      <c r="M2973" t="str">
        <f>LOOKUP(ImoveisBB[[#This Row],[Desc%]],Table24[Faixa],Table24[NomeFaixa])</f>
        <v>D. 30% - 40%</v>
      </c>
      <c r="N2973">
        <f>VALUE(SUBSTITUTE(MID(ImoveisBB[[#This Row],[Desc_imovel_numeros]],3,FIND("'",ImoveisBB[[#This Row],[Desc_imovel_numeros]],3)-3),".",","))</f>
        <v>76.55</v>
      </c>
      <c r="O2973" s="6" t="str">
        <f>LOOKUP(ImoveisBB[[#This Row],[Area1]],Table25[Faixa],Table25[NomeFaixa])</f>
        <v>D. 75m2 - 100m2</v>
      </c>
      <c r="P2973" s="6" t="str">
        <f>IF(ISNUMBER( SEARCH("Desocupado", ImoveisBB[[#This Row],[status_imovel]] ) ), "DESOcupado", "OCUpado")</f>
        <v>OCUpado</v>
      </c>
      <c r="Q2973" s="6" t="str">
        <f>IF(ISNUMBER( SEARCH("Venda", ImoveisBB[[#This Row],[status_imovel]] ) ), "Venda Direta", "Leilão")</f>
        <v>Leilão</v>
      </c>
    </row>
    <row r="2974" spans="1:17" x14ac:dyDescent="0.25">
      <c r="A2974">
        <v>2973</v>
      </c>
      <c r="B2974" s="1" t="s">
        <v>2982</v>
      </c>
      <c r="C2974" t="s">
        <v>3463</v>
      </c>
      <c r="D2974" t="s">
        <v>7183</v>
      </c>
      <c r="E2974" s="7">
        <v>40937</v>
      </c>
      <c r="F2974">
        <v>59</v>
      </c>
      <c r="G2974" t="s">
        <v>7797</v>
      </c>
      <c r="H2974" t="s">
        <v>7950</v>
      </c>
      <c r="I2974" t="s">
        <v>10931</v>
      </c>
      <c r="J2974" t="s">
        <v>14368</v>
      </c>
      <c r="K2974" t="s">
        <v>17807</v>
      </c>
      <c r="L2974" t="str">
        <f>LOOKUP(ImoveisBB[[#This Row],[Vlr_venda_imovel]],Table2[Faixa],Table2[NomeFaixa])</f>
        <v>D. 35k - 50k</v>
      </c>
      <c r="M2974" t="str">
        <f>LOOKUP(ImoveisBB[[#This Row],[Desc%]],Table24[Faixa],Table24[NomeFaixa])</f>
        <v>F. 50% - 60%</v>
      </c>
      <c r="N2974">
        <f>VALUE(SUBSTITUTE(MID(ImoveisBB[[#This Row],[Desc_imovel_numeros]],3,FIND("'",ImoveisBB[[#This Row],[Desc_imovel_numeros]],3)-3),".",","))</f>
        <v>115.7</v>
      </c>
      <c r="O2974" s="6" t="str">
        <f>LOOKUP(ImoveisBB[[#This Row],[Area1]],Table25[Faixa],Table25[NomeFaixa])</f>
        <v>E. 100m2 - 150m2</v>
      </c>
      <c r="P2974" s="6" t="str">
        <f>IF(ISNUMBER( SEARCH("Desocupado", ImoveisBB[[#This Row],[status_imovel]] ) ), "DESOcupado", "OCUpado")</f>
        <v>OCUpado</v>
      </c>
      <c r="Q2974" s="6" t="str">
        <f>IF(ISNUMBER( SEARCH("Venda", ImoveisBB[[#This Row],[status_imovel]] ) ), "Venda Direta", "Leilão")</f>
        <v>Leilão</v>
      </c>
    </row>
    <row r="2975" spans="1:17" x14ac:dyDescent="0.25">
      <c r="A2975">
        <v>2974</v>
      </c>
      <c r="B2975" s="1" t="s">
        <v>2983</v>
      </c>
      <c r="C2975" t="s">
        <v>4165</v>
      </c>
      <c r="D2975" t="s">
        <v>7184</v>
      </c>
      <c r="E2975" s="7">
        <v>62514</v>
      </c>
      <c r="F2975">
        <v>15</v>
      </c>
      <c r="G2975" t="s">
        <v>7827</v>
      </c>
      <c r="H2975" t="s">
        <v>7946</v>
      </c>
      <c r="I2975" t="s">
        <v>10932</v>
      </c>
      <c r="J2975" t="s">
        <v>14369</v>
      </c>
      <c r="K2975" t="s">
        <v>17808</v>
      </c>
      <c r="L2975" t="str">
        <f>LOOKUP(ImoveisBB[[#This Row],[Vlr_venda_imovel]],Table2[Faixa],Table2[NomeFaixa])</f>
        <v>E. 50k - 65k</v>
      </c>
      <c r="M2975" t="str">
        <f>LOOKUP(ImoveisBB[[#This Row],[Desc%]],Table24[Faixa],Table24[NomeFaixa])</f>
        <v>B. 10% - 20%</v>
      </c>
      <c r="N2975">
        <f>VALUE(SUBSTITUTE(MID(ImoveisBB[[#This Row],[Desc_imovel_numeros]],3,FIND("'",ImoveisBB[[#This Row],[Desc_imovel_numeros]],3)-3),".",","))</f>
        <v>48.33</v>
      </c>
      <c r="O2975" s="6" t="str">
        <f>LOOKUP(ImoveisBB[[#This Row],[Area1]],Table25[Faixa],Table25[NomeFaixa])</f>
        <v>B. 25m2 - 50m2</v>
      </c>
      <c r="P2975" s="6" t="str">
        <f>IF(ISNUMBER( SEARCH("Desocupado", ImoveisBB[[#This Row],[status_imovel]] ) ), "DESOcupado", "OCUpado")</f>
        <v>OCUpado</v>
      </c>
      <c r="Q2975" s="6" t="str">
        <f>IF(ISNUMBER( SEARCH("Venda", ImoveisBB[[#This Row],[status_imovel]] ) ), "Venda Direta", "Leilão")</f>
        <v>Leilão</v>
      </c>
    </row>
    <row r="2976" spans="1:17" x14ac:dyDescent="0.25">
      <c r="A2976">
        <v>2975</v>
      </c>
      <c r="B2976" s="1" t="s">
        <v>2984</v>
      </c>
      <c r="C2976" t="s">
        <v>3463</v>
      </c>
      <c r="D2976" t="s">
        <v>7185</v>
      </c>
      <c r="E2976" s="7">
        <v>63742</v>
      </c>
      <c r="F2976">
        <v>39</v>
      </c>
      <c r="G2976" t="s">
        <v>7723</v>
      </c>
      <c r="H2976" t="s">
        <v>7937</v>
      </c>
      <c r="I2976" t="s">
        <v>10933</v>
      </c>
      <c r="J2976" t="s">
        <v>14370</v>
      </c>
      <c r="K2976" t="s">
        <v>17809</v>
      </c>
      <c r="L2976" t="str">
        <f>LOOKUP(ImoveisBB[[#This Row],[Vlr_venda_imovel]],Table2[Faixa],Table2[NomeFaixa])</f>
        <v>E. 50k - 65k</v>
      </c>
      <c r="M2976" t="str">
        <f>LOOKUP(ImoveisBB[[#This Row],[Desc%]],Table24[Faixa],Table24[NomeFaixa])</f>
        <v>D. 30% - 40%</v>
      </c>
      <c r="N2976">
        <f>VALUE(SUBSTITUTE(MID(ImoveisBB[[#This Row],[Desc_imovel_numeros]],3,FIND("'",ImoveisBB[[#This Row],[Desc_imovel_numeros]],3)-3),".",","))</f>
        <v>150.69999999999999</v>
      </c>
      <c r="O2976" s="6" t="str">
        <f>LOOKUP(ImoveisBB[[#This Row],[Area1]],Table25[Faixa],Table25[NomeFaixa])</f>
        <v>F. 150m2 - 200m2</v>
      </c>
      <c r="P2976" s="6" t="str">
        <f>IF(ISNUMBER( SEARCH("Desocupado", ImoveisBB[[#This Row],[status_imovel]] ) ), "DESOcupado", "OCUpado")</f>
        <v>DESOcupado</v>
      </c>
      <c r="Q2976" s="6" t="str">
        <f>IF(ISNUMBER( SEARCH("Venda", ImoveisBB[[#This Row],[status_imovel]] ) ), "Venda Direta", "Leilão")</f>
        <v>Venda Direta</v>
      </c>
    </row>
    <row r="2977" spans="1:17" x14ac:dyDescent="0.25">
      <c r="A2977">
        <v>2976</v>
      </c>
      <c r="B2977" s="1" t="s">
        <v>2985</v>
      </c>
      <c r="C2977" t="s">
        <v>4166</v>
      </c>
      <c r="D2977" t="s">
        <v>7186</v>
      </c>
      <c r="E2977" s="7">
        <v>67205</v>
      </c>
      <c r="F2977">
        <v>38</v>
      </c>
      <c r="G2977" t="s">
        <v>7748</v>
      </c>
      <c r="H2977" t="s">
        <v>7937</v>
      </c>
      <c r="I2977" t="s">
        <v>10934</v>
      </c>
      <c r="J2977" t="s">
        <v>14371</v>
      </c>
      <c r="K2977" t="s">
        <v>17810</v>
      </c>
      <c r="L2977" t="str">
        <f>LOOKUP(ImoveisBB[[#This Row],[Vlr_venda_imovel]],Table2[Faixa],Table2[NomeFaixa])</f>
        <v>F. 65k - 80k</v>
      </c>
      <c r="M2977" t="str">
        <f>LOOKUP(ImoveisBB[[#This Row],[Desc%]],Table24[Faixa],Table24[NomeFaixa])</f>
        <v>D. 30% - 40%</v>
      </c>
      <c r="N2977">
        <f>VALUE(SUBSTITUTE(MID(ImoveisBB[[#This Row],[Desc_imovel_numeros]],3,FIND("'",ImoveisBB[[#This Row],[Desc_imovel_numeros]],3)-3),".",","))</f>
        <v>250</v>
      </c>
      <c r="O2977" s="6" t="str">
        <f>LOOKUP(ImoveisBB[[#This Row],[Area1]],Table25[Faixa],Table25[NomeFaixa])</f>
        <v>G. 200m2 - 500m2</v>
      </c>
      <c r="P2977" s="6" t="str">
        <f>IF(ISNUMBER( SEARCH("Desocupado", ImoveisBB[[#This Row],[status_imovel]] ) ), "DESOcupado", "OCUpado")</f>
        <v>OCUpado</v>
      </c>
      <c r="Q2977" s="6" t="str">
        <f>IF(ISNUMBER( SEARCH("Venda", ImoveisBB[[#This Row],[status_imovel]] ) ), "Venda Direta", "Leilão")</f>
        <v>Leilão</v>
      </c>
    </row>
    <row r="2978" spans="1:17" x14ac:dyDescent="0.25">
      <c r="A2978">
        <v>2977</v>
      </c>
      <c r="B2978" s="1" t="s">
        <v>2986</v>
      </c>
      <c r="C2978" t="s">
        <v>4166</v>
      </c>
      <c r="D2978" t="s">
        <v>7187</v>
      </c>
      <c r="E2978" s="7">
        <v>71023</v>
      </c>
      <c r="F2978">
        <v>36</v>
      </c>
      <c r="G2978" t="s">
        <v>7748</v>
      </c>
      <c r="H2978" t="s">
        <v>7937</v>
      </c>
      <c r="I2978" t="s">
        <v>10935</v>
      </c>
      <c r="J2978" t="s">
        <v>14372</v>
      </c>
      <c r="K2978" t="s">
        <v>17811</v>
      </c>
      <c r="L2978" t="str">
        <f>LOOKUP(ImoveisBB[[#This Row],[Vlr_venda_imovel]],Table2[Faixa],Table2[NomeFaixa])</f>
        <v>F. 65k - 80k</v>
      </c>
      <c r="M2978" t="str">
        <f>LOOKUP(ImoveisBB[[#This Row],[Desc%]],Table24[Faixa],Table24[NomeFaixa])</f>
        <v>D. 30% - 40%</v>
      </c>
      <c r="N2978">
        <f>VALUE(SUBSTITUTE(MID(ImoveisBB[[#This Row],[Desc_imovel_numeros]],3,FIND("'",ImoveisBB[[#This Row],[Desc_imovel_numeros]],3)-3),".",","))</f>
        <v>200</v>
      </c>
      <c r="O2978" s="6" t="str">
        <f>LOOKUP(ImoveisBB[[#This Row],[Area1]],Table25[Faixa],Table25[NomeFaixa])</f>
        <v>G. 200m2 - 500m2</v>
      </c>
      <c r="P2978" s="6" t="str">
        <f>IF(ISNUMBER( SEARCH("Desocupado", ImoveisBB[[#This Row],[status_imovel]] ) ), "DESOcupado", "OCUpado")</f>
        <v>OCUpado</v>
      </c>
      <c r="Q2978" s="6" t="str">
        <f>IF(ISNUMBER( SEARCH("Venda", ImoveisBB[[#This Row],[status_imovel]] ) ), "Venda Direta", "Leilão")</f>
        <v>Leilão</v>
      </c>
    </row>
    <row r="2979" spans="1:17" hidden="1" x14ac:dyDescent="0.25">
      <c r="A2979">
        <v>2978</v>
      </c>
      <c r="B2979" s="1" t="s">
        <v>2987</v>
      </c>
      <c r="C2979" t="s">
        <v>3864</v>
      </c>
      <c r="D2979" t="s">
        <v>7188</v>
      </c>
      <c r="E2979" t="s">
        <v>7652</v>
      </c>
      <c r="F2979" t="s">
        <v>7721</v>
      </c>
      <c r="G2979" t="s">
        <v>7748</v>
      </c>
      <c r="H2979" t="s">
        <v>7937</v>
      </c>
      <c r="I2979" t="s">
        <v>10936</v>
      </c>
      <c r="J2979" t="s">
        <v>14373</v>
      </c>
      <c r="K2979" t="s">
        <v>17812</v>
      </c>
      <c r="L2979" t="e">
        <f>LOOKUP(ImoveisBB[[#This Row],[Vlr_venda_imovel]],Table2[Faixa],Table2[NomeFaixa])</f>
        <v>#N/A</v>
      </c>
      <c r="M2979" t="e">
        <f>LOOKUP(ImoveisBB[[#This Row],[Desc%]],Table24[Faixa],Table24[NomeFaixa])</f>
        <v>#N/A</v>
      </c>
      <c r="N2979">
        <f>VALUE(SUBSTITUTE(MID(ImoveisBB[[#This Row],[Desc_imovel_numeros]],3,FIND("'",ImoveisBB[[#This Row],[Desc_imovel_numeros]],3)-3),".",","))</f>
        <v>208.4</v>
      </c>
      <c r="O2979" s="6" t="str">
        <f>LOOKUP(ImoveisBB[[#This Row],[Area1]],Table25[Faixa],Table25[NomeFaixa])</f>
        <v>G. 200m2 - 500m2</v>
      </c>
      <c r="P2979" s="6" t="str">
        <f>IF(ISNUMBER( SEARCH("Desocupado", ImoveisBB[[#This Row],[status_imovel]] ) ), "DESOcupado", "OCUpado")</f>
        <v>OCUpado</v>
      </c>
      <c r="Q2979" s="6" t="str">
        <f>IF(ISNUMBER( SEARCH("Venda", ImoveisBB[[#This Row],[status_imovel]] ) ), "Venda Direta", "Leilão")</f>
        <v>Leilão</v>
      </c>
    </row>
    <row r="2980" spans="1:17" x14ac:dyDescent="0.25">
      <c r="A2980">
        <v>2979</v>
      </c>
      <c r="B2980" s="1" t="s">
        <v>2988</v>
      </c>
      <c r="C2980" t="s">
        <v>4167</v>
      </c>
      <c r="D2980" t="s">
        <v>7189</v>
      </c>
      <c r="E2980" s="7">
        <v>59083</v>
      </c>
      <c r="F2980">
        <v>48</v>
      </c>
      <c r="G2980" t="s">
        <v>7748</v>
      </c>
      <c r="H2980" t="s">
        <v>7937</v>
      </c>
      <c r="I2980" t="s">
        <v>10937</v>
      </c>
      <c r="J2980" t="s">
        <v>14374</v>
      </c>
      <c r="K2980" t="s">
        <v>17813</v>
      </c>
      <c r="L2980" t="str">
        <f>LOOKUP(ImoveisBB[[#This Row],[Vlr_venda_imovel]],Table2[Faixa],Table2[NomeFaixa])</f>
        <v>E. 50k - 65k</v>
      </c>
      <c r="M2980" t="str">
        <f>LOOKUP(ImoveisBB[[#This Row],[Desc%]],Table24[Faixa],Table24[NomeFaixa])</f>
        <v>E. 40% - 50%</v>
      </c>
      <c r="N2980">
        <f>VALUE(SUBSTITUTE(MID(ImoveisBB[[#This Row],[Desc_imovel_numeros]],3,FIND("'",ImoveisBB[[#This Row],[Desc_imovel_numeros]],3)-3),".",","))</f>
        <v>55.08</v>
      </c>
      <c r="O2980" s="6" t="str">
        <f>LOOKUP(ImoveisBB[[#This Row],[Area1]],Table25[Faixa],Table25[NomeFaixa])</f>
        <v>C. 50m2 - 75m2</v>
      </c>
      <c r="P2980" s="6" t="str">
        <f>IF(ISNUMBER( SEARCH("Desocupado", ImoveisBB[[#This Row],[status_imovel]] ) ), "DESOcupado", "OCUpado")</f>
        <v>OCUpado</v>
      </c>
      <c r="Q2980" s="6" t="str">
        <f>IF(ISNUMBER( SEARCH("Venda", ImoveisBB[[#This Row],[status_imovel]] ) ), "Venda Direta", "Leilão")</f>
        <v>Venda Direta</v>
      </c>
    </row>
    <row r="2981" spans="1:17" x14ac:dyDescent="0.25">
      <c r="A2981">
        <v>2980</v>
      </c>
      <c r="B2981" s="1" t="s">
        <v>2989</v>
      </c>
      <c r="C2981" t="s">
        <v>4168</v>
      </c>
      <c r="D2981" t="s">
        <v>7190</v>
      </c>
      <c r="E2981" s="7">
        <v>55034</v>
      </c>
      <c r="F2981">
        <v>37</v>
      </c>
      <c r="G2981" t="s">
        <v>7827</v>
      </c>
      <c r="H2981" t="s">
        <v>7946</v>
      </c>
      <c r="I2981" t="s">
        <v>10938</v>
      </c>
      <c r="J2981" t="s">
        <v>14375</v>
      </c>
      <c r="K2981" t="s">
        <v>17814</v>
      </c>
      <c r="L2981" t="str">
        <f>LOOKUP(ImoveisBB[[#This Row],[Vlr_venda_imovel]],Table2[Faixa],Table2[NomeFaixa])</f>
        <v>E. 50k - 65k</v>
      </c>
      <c r="M2981" t="str">
        <f>LOOKUP(ImoveisBB[[#This Row],[Desc%]],Table24[Faixa],Table24[NomeFaixa])</f>
        <v>D. 30% - 40%</v>
      </c>
      <c r="N2981">
        <f>VALUE(SUBSTITUTE(MID(ImoveisBB[[#This Row],[Desc_imovel_numeros]],3,FIND("'",ImoveisBB[[#This Row],[Desc_imovel_numeros]],3)-3),".",","))</f>
        <v>56.5</v>
      </c>
      <c r="O2981" s="6" t="str">
        <f>LOOKUP(ImoveisBB[[#This Row],[Area1]],Table25[Faixa],Table25[NomeFaixa])</f>
        <v>C. 50m2 - 75m2</v>
      </c>
      <c r="P2981" s="6" t="str">
        <f>IF(ISNUMBER( SEARCH("Desocupado", ImoveisBB[[#This Row],[status_imovel]] ) ), "DESOcupado", "OCUpado")</f>
        <v>OCUpado</v>
      </c>
      <c r="Q2981" s="6" t="str">
        <f>IF(ISNUMBER( SEARCH("Venda", ImoveisBB[[#This Row],[status_imovel]] ) ), "Venda Direta", "Leilão")</f>
        <v>Leilão</v>
      </c>
    </row>
    <row r="2982" spans="1:17" x14ac:dyDescent="0.25">
      <c r="A2982">
        <v>2981</v>
      </c>
      <c r="B2982" s="1" t="s">
        <v>2990</v>
      </c>
      <c r="C2982" t="s">
        <v>3451</v>
      </c>
      <c r="D2982" t="s">
        <v>7191</v>
      </c>
      <c r="E2982" s="7">
        <v>58671</v>
      </c>
      <c r="F2982">
        <v>36</v>
      </c>
      <c r="G2982" t="s">
        <v>7748</v>
      </c>
      <c r="H2982" t="s">
        <v>7937</v>
      </c>
      <c r="I2982" t="s">
        <v>10939</v>
      </c>
      <c r="J2982" t="s">
        <v>14376</v>
      </c>
      <c r="K2982" t="s">
        <v>17815</v>
      </c>
      <c r="L2982" t="str">
        <f>LOOKUP(ImoveisBB[[#This Row],[Vlr_venda_imovel]],Table2[Faixa],Table2[NomeFaixa])</f>
        <v>E. 50k - 65k</v>
      </c>
      <c r="M2982" t="str">
        <f>LOOKUP(ImoveisBB[[#This Row],[Desc%]],Table24[Faixa],Table24[NomeFaixa])</f>
        <v>D. 30% - 40%</v>
      </c>
      <c r="N2982">
        <f>VALUE(SUBSTITUTE(MID(ImoveisBB[[#This Row],[Desc_imovel_numeros]],3,FIND("'",ImoveisBB[[#This Row],[Desc_imovel_numeros]],3)-3),".",","))</f>
        <v>257.20999999999998</v>
      </c>
      <c r="O2982" s="6" t="str">
        <f>LOOKUP(ImoveisBB[[#This Row],[Area1]],Table25[Faixa],Table25[NomeFaixa])</f>
        <v>G. 200m2 - 500m2</v>
      </c>
      <c r="P2982" s="6" t="str">
        <f>IF(ISNUMBER( SEARCH("Desocupado", ImoveisBB[[#This Row],[status_imovel]] ) ), "DESOcupado", "OCUpado")</f>
        <v>OCUpado</v>
      </c>
      <c r="Q2982" s="6" t="str">
        <f>IF(ISNUMBER( SEARCH("Venda", ImoveisBB[[#This Row],[status_imovel]] ) ), "Venda Direta", "Leilão")</f>
        <v>Leilão</v>
      </c>
    </row>
    <row r="2983" spans="1:17" x14ac:dyDescent="0.25">
      <c r="A2983">
        <v>2982</v>
      </c>
      <c r="B2983" s="1" t="s">
        <v>2991</v>
      </c>
      <c r="C2983" t="s">
        <v>3463</v>
      </c>
      <c r="D2983" t="s">
        <v>7192</v>
      </c>
      <c r="E2983" s="7">
        <v>48852</v>
      </c>
      <c r="F2983">
        <v>41</v>
      </c>
      <c r="G2983" t="s">
        <v>7797</v>
      </c>
      <c r="H2983" t="s">
        <v>7950</v>
      </c>
      <c r="I2983" t="s">
        <v>10940</v>
      </c>
      <c r="J2983" t="s">
        <v>14377</v>
      </c>
      <c r="K2983" t="s">
        <v>17816</v>
      </c>
      <c r="L2983" t="str">
        <f>LOOKUP(ImoveisBB[[#This Row],[Vlr_venda_imovel]],Table2[Faixa],Table2[NomeFaixa])</f>
        <v>D. 35k - 50k</v>
      </c>
      <c r="M2983" t="str">
        <f>LOOKUP(ImoveisBB[[#This Row],[Desc%]],Table24[Faixa],Table24[NomeFaixa])</f>
        <v>E. 40% - 50%</v>
      </c>
      <c r="N2983">
        <f>VALUE(SUBSTITUTE(MID(ImoveisBB[[#This Row],[Desc_imovel_numeros]],3,FIND("'",ImoveisBB[[#This Row],[Desc_imovel_numeros]],3)-3),".",","))</f>
        <v>108</v>
      </c>
      <c r="O2983" s="6" t="str">
        <f>LOOKUP(ImoveisBB[[#This Row],[Area1]],Table25[Faixa],Table25[NomeFaixa])</f>
        <v>E. 100m2 - 150m2</v>
      </c>
      <c r="P2983" s="6" t="str">
        <f>IF(ISNUMBER( SEARCH("Desocupado", ImoveisBB[[#This Row],[status_imovel]] ) ), "DESOcupado", "OCUpado")</f>
        <v>OCUpado</v>
      </c>
      <c r="Q2983" s="6" t="str">
        <f>IF(ISNUMBER( SEARCH("Venda", ImoveisBB[[#This Row],[status_imovel]] ) ), "Venda Direta", "Leilão")</f>
        <v>Leilão</v>
      </c>
    </row>
    <row r="2984" spans="1:17" x14ac:dyDescent="0.25">
      <c r="A2984">
        <v>2983</v>
      </c>
      <c r="B2984" s="1" t="s">
        <v>2992</v>
      </c>
      <c r="C2984" t="s">
        <v>3697</v>
      </c>
      <c r="D2984" t="s">
        <v>7193</v>
      </c>
      <c r="E2984" s="7">
        <v>64092</v>
      </c>
      <c r="F2984">
        <v>27</v>
      </c>
      <c r="G2984" t="s">
        <v>7748</v>
      </c>
      <c r="H2984" t="s">
        <v>7937</v>
      </c>
      <c r="I2984" t="s">
        <v>10941</v>
      </c>
      <c r="J2984" t="s">
        <v>14378</v>
      </c>
      <c r="K2984" t="s">
        <v>17817</v>
      </c>
      <c r="L2984" t="str">
        <f>LOOKUP(ImoveisBB[[#This Row],[Vlr_venda_imovel]],Table2[Faixa],Table2[NomeFaixa])</f>
        <v>E. 50k - 65k</v>
      </c>
      <c r="M2984" t="str">
        <f>LOOKUP(ImoveisBB[[#This Row],[Desc%]],Table24[Faixa],Table24[NomeFaixa])</f>
        <v>C. 20% - 30%</v>
      </c>
      <c r="N2984">
        <f>VALUE(SUBSTITUTE(MID(ImoveisBB[[#This Row],[Desc_imovel_numeros]],3,FIND("'",ImoveisBB[[#This Row],[Desc_imovel_numeros]],3)-3),".",","))</f>
        <v>299.31</v>
      </c>
      <c r="O2984" s="6" t="str">
        <f>LOOKUP(ImoveisBB[[#This Row],[Area1]],Table25[Faixa],Table25[NomeFaixa])</f>
        <v>G. 200m2 - 500m2</v>
      </c>
      <c r="P2984" s="6" t="str">
        <f>IF(ISNUMBER( SEARCH("Desocupado", ImoveisBB[[#This Row],[status_imovel]] ) ), "DESOcupado", "OCUpado")</f>
        <v>OCUpado</v>
      </c>
      <c r="Q2984" s="6" t="str">
        <f>IF(ISNUMBER( SEARCH("Venda", ImoveisBB[[#This Row],[status_imovel]] ) ), "Venda Direta", "Leilão")</f>
        <v>Leilão</v>
      </c>
    </row>
    <row r="2985" spans="1:17" x14ac:dyDescent="0.25">
      <c r="A2985">
        <v>2984</v>
      </c>
      <c r="B2985" s="1" t="s">
        <v>2993</v>
      </c>
      <c r="C2985" t="s">
        <v>4169</v>
      </c>
      <c r="D2985" t="s">
        <v>7194</v>
      </c>
      <c r="E2985" s="7">
        <v>58304</v>
      </c>
      <c r="F2985">
        <v>33</v>
      </c>
      <c r="G2985" t="s">
        <v>7723</v>
      </c>
      <c r="H2985" t="s">
        <v>7937</v>
      </c>
      <c r="I2985" t="s">
        <v>10942</v>
      </c>
      <c r="J2985" t="s">
        <v>14379</v>
      </c>
      <c r="K2985" t="s">
        <v>17818</v>
      </c>
      <c r="L2985" t="str">
        <f>LOOKUP(ImoveisBB[[#This Row],[Vlr_venda_imovel]],Table2[Faixa],Table2[NomeFaixa])</f>
        <v>E. 50k - 65k</v>
      </c>
      <c r="M2985" t="str">
        <f>LOOKUP(ImoveisBB[[#This Row],[Desc%]],Table24[Faixa],Table24[NomeFaixa])</f>
        <v>D. 30% - 40%</v>
      </c>
      <c r="N2985">
        <f>VALUE(SUBSTITUTE(MID(ImoveisBB[[#This Row],[Desc_imovel_numeros]],3,FIND("'",ImoveisBB[[#This Row],[Desc_imovel_numeros]],3)-3),".",","))</f>
        <v>150</v>
      </c>
      <c r="O2985" s="6" t="str">
        <f>LOOKUP(ImoveisBB[[#This Row],[Area1]],Table25[Faixa],Table25[NomeFaixa])</f>
        <v>F. 150m2 - 200m2</v>
      </c>
      <c r="P2985" s="6" t="str">
        <f>IF(ISNUMBER( SEARCH("Desocupado", ImoveisBB[[#This Row],[status_imovel]] ) ), "DESOcupado", "OCUpado")</f>
        <v>OCUpado</v>
      </c>
      <c r="Q2985" s="6" t="str">
        <f>IF(ISNUMBER( SEARCH("Venda", ImoveisBB[[#This Row],[status_imovel]] ) ), "Venda Direta", "Leilão")</f>
        <v>Leilão</v>
      </c>
    </row>
    <row r="2986" spans="1:17" x14ac:dyDescent="0.25">
      <c r="A2986">
        <v>2985</v>
      </c>
      <c r="B2986" s="1" t="s">
        <v>2994</v>
      </c>
      <c r="C2986" t="s">
        <v>3451</v>
      </c>
      <c r="D2986" t="s">
        <v>7195</v>
      </c>
      <c r="E2986" s="7">
        <v>42899</v>
      </c>
      <c r="F2986">
        <v>48</v>
      </c>
      <c r="G2986" t="s">
        <v>7722</v>
      </c>
      <c r="H2986" t="s">
        <v>7937</v>
      </c>
      <c r="I2986" t="s">
        <v>10943</v>
      </c>
      <c r="J2986" t="s">
        <v>14380</v>
      </c>
      <c r="K2986" t="s">
        <v>17819</v>
      </c>
      <c r="L2986" t="str">
        <f>LOOKUP(ImoveisBB[[#This Row],[Vlr_venda_imovel]],Table2[Faixa],Table2[NomeFaixa])</f>
        <v>D. 35k - 50k</v>
      </c>
      <c r="M2986" t="str">
        <f>LOOKUP(ImoveisBB[[#This Row],[Desc%]],Table24[Faixa],Table24[NomeFaixa])</f>
        <v>E. 40% - 50%</v>
      </c>
      <c r="N2986">
        <f>VALUE(SUBSTITUTE(MID(ImoveisBB[[#This Row],[Desc_imovel_numeros]],3,FIND("'",ImoveisBB[[#This Row],[Desc_imovel_numeros]],3)-3),".",","))</f>
        <v>96</v>
      </c>
      <c r="O2986" s="6" t="str">
        <f>LOOKUP(ImoveisBB[[#This Row],[Area1]],Table25[Faixa],Table25[NomeFaixa])</f>
        <v>D. 75m2 - 100m2</v>
      </c>
      <c r="P2986" s="6" t="str">
        <f>IF(ISNUMBER( SEARCH("Desocupado", ImoveisBB[[#This Row],[status_imovel]] ) ), "DESOcupado", "OCUpado")</f>
        <v>OCUpado</v>
      </c>
      <c r="Q2986" s="6" t="str">
        <f>IF(ISNUMBER( SEARCH("Venda", ImoveisBB[[#This Row],[status_imovel]] ) ), "Venda Direta", "Leilão")</f>
        <v>Venda Direta</v>
      </c>
    </row>
    <row r="2987" spans="1:17" x14ac:dyDescent="0.25">
      <c r="A2987">
        <v>2986</v>
      </c>
      <c r="B2987" s="1" t="s">
        <v>2995</v>
      </c>
      <c r="C2987" t="s">
        <v>3463</v>
      </c>
      <c r="D2987" t="s">
        <v>7196</v>
      </c>
      <c r="E2987" s="7">
        <v>68621</v>
      </c>
      <c r="F2987">
        <v>41</v>
      </c>
      <c r="G2987" t="s">
        <v>7723</v>
      </c>
      <c r="H2987" t="s">
        <v>7937</v>
      </c>
      <c r="I2987" t="s">
        <v>10944</v>
      </c>
      <c r="J2987" t="s">
        <v>14381</v>
      </c>
      <c r="K2987" t="s">
        <v>17820</v>
      </c>
      <c r="L2987" t="str">
        <f>LOOKUP(ImoveisBB[[#This Row],[Vlr_venda_imovel]],Table2[Faixa],Table2[NomeFaixa])</f>
        <v>F. 65k - 80k</v>
      </c>
      <c r="M2987" t="str">
        <f>LOOKUP(ImoveisBB[[#This Row],[Desc%]],Table24[Faixa],Table24[NomeFaixa])</f>
        <v>E. 40% - 50%</v>
      </c>
      <c r="N2987">
        <f>VALUE(SUBSTITUTE(MID(ImoveisBB[[#This Row],[Desc_imovel_numeros]],3,FIND("'",ImoveisBB[[#This Row],[Desc_imovel_numeros]],3)-3),".",","))</f>
        <v>180</v>
      </c>
      <c r="O2987" s="6" t="str">
        <f>LOOKUP(ImoveisBB[[#This Row],[Area1]],Table25[Faixa],Table25[NomeFaixa])</f>
        <v>F. 150m2 - 200m2</v>
      </c>
      <c r="P2987" s="6" t="str">
        <f>IF(ISNUMBER( SEARCH("Desocupado", ImoveisBB[[#This Row],[status_imovel]] ) ), "DESOcupado", "OCUpado")</f>
        <v>OCUpado</v>
      </c>
      <c r="Q2987" s="6" t="str">
        <f>IF(ISNUMBER( SEARCH("Venda", ImoveisBB[[#This Row],[status_imovel]] ) ), "Venda Direta", "Leilão")</f>
        <v>Leilão</v>
      </c>
    </row>
    <row r="2988" spans="1:17" x14ac:dyDescent="0.25">
      <c r="A2988">
        <v>2987</v>
      </c>
      <c r="B2988" s="1" t="s">
        <v>2996</v>
      </c>
      <c r="C2988" t="s">
        <v>3463</v>
      </c>
      <c r="D2988" t="s">
        <v>7197</v>
      </c>
      <c r="E2988" s="7">
        <v>47229</v>
      </c>
      <c r="F2988">
        <v>44</v>
      </c>
      <c r="G2988" t="s">
        <v>7723</v>
      </c>
      <c r="H2988" t="s">
        <v>7937</v>
      </c>
      <c r="I2988" t="s">
        <v>10945</v>
      </c>
      <c r="J2988" t="s">
        <v>14382</v>
      </c>
      <c r="K2988" t="s">
        <v>17821</v>
      </c>
      <c r="L2988" t="str">
        <f>LOOKUP(ImoveisBB[[#This Row],[Vlr_venda_imovel]],Table2[Faixa],Table2[NomeFaixa])</f>
        <v>D. 35k - 50k</v>
      </c>
      <c r="M2988" t="str">
        <f>LOOKUP(ImoveisBB[[#This Row],[Desc%]],Table24[Faixa],Table24[NomeFaixa])</f>
        <v>E. 40% - 50%</v>
      </c>
      <c r="N2988">
        <f>VALUE(SUBSTITUTE(MID(ImoveisBB[[#This Row],[Desc_imovel_numeros]],3,FIND("'",ImoveisBB[[#This Row],[Desc_imovel_numeros]],3)-3),".",","))</f>
        <v>143.5</v>
      </c>
      <c r="O2988" s="6" t="str">
        <f>LOOKUP(ImoveisBB[[#This Row],[Area1]],Table25[Faixa],Table25[NomeFaixa])</f>
        <v>E. 100m2 - 150m2</v>
      </c>
      <c r="P2988" s="6" t="str">
        <f>IF(ISNUMBER( SEARCH("Desocupado", ImoveisBB[[#This Row],[status_imovel]] ) ), "DESOcupado", "OCUpado")</f>
        <v>OCUpado</v>
      </c>
      <c r="Q2988" s="6" t="str">
        <f>IF(ISNUMBER( SEARCH("Venda", ImoveisBB[[#This Row],[status_imovel]] ) ), "Venda Direta", "Leilão")</f>
        <v>Venda Direta</v>
      </c>
    </row>
    <row r="2989" spans="1:17" x14ac:dyDescent="0.25">
      <c r="A2989">
        <v>2988</v>
      </c>
      <c r="B2989" s="1" t="s">
        <v>2997</v>
      </c>
      <c r="C2989" t="s">
        <v>3477</v>
      </c>
      <c r="D2989" t="s">
        <v>7198</v>
      </c>
      <c r="E2989" s="7">
        <v>51424</v>
      </c>
      <c r="F2989">
        <v>42</v>
      </c>
      <c r="G2989" t="s">
        <v>7723</v>
      </c>
      <c r="H2989" t="s">
        <v>7937</v>
      </c>
      <c r="I2989" t="s">
        <v>10946</v>
      </c>
      <c r="J2989" t="s">
        <v>14383</v>
      </c>
      <c r="K2989" t="s">
        <v>17822</v>
      </c>
      <c r="L2989" t="str">
        <f>LOOKUP(ImoveisBB[[#This Row],[Vlr_venda_imovel]],Table2[Faixa],Table2[NomeFaixa])</f>
        <v>E. 50k - 65k</v>
      </c>
      <c r="M2989" t="str">
        <f>LOOKUP(ImoveisBB[[#This Row],[Desc%]],Table24[Faixa],Table24[NomeFaixa])</f>
        <v>E. 40% - 50%</v>
      </c>
      <c r="N2989">
        <f>VALUE(SUBSTITUTE(MID(ImoveisBB[[#This Row],[Desc_imovel_numeros]],3,FIND("'",ImoveisBB[[#This Row],[Desc_imovel_numeros]],3)-3),".",","))</f>
        <v>150.69999999999999</v>
      </c>
      <c r="O2989" s="6" t="str">
        <f>LOOKUP(ImoveisBB[[#This Row],[Area1]],Table25[Faixa],Table25[NomeFaixa])</f>
        <v>F. 150m2 - 200m2</v>
      </c>
      <c r="P2989" s="6" t="str">
        <f>IF(ISNUMBER( SEARCH("Desocupado", ImoveisBB[[#This Row],[status_imovel]] ) ), "DESOcupado", "OCUpado")</f>
        <v>OCUpado</v>
      </c>
      <c r="Q2989" s="6" t="str">
        <f>IF(ISNUMBER( SEARCH("Venda", ImoveisBB[[#This Row],[status_imovel]] ) ), "Venda Direta", "Leilão")</f>
        <v>Leilão</v>
      </c>
    </row>
    <row r="2990" spans="1:17" x14ac:dyDescent="0.25">
      <c r="A2990">
        <v>2989</v>
      </c>
      <c r="B2990" s="1" t="s">
        <v>2998</v>
      </c>
      <c r="C2990" t="s">
        <v>3477</v>
      </c>
      <c r="D2990" t="s">
        <v>7199</v>
      </c>
      <c r="E2990" s="7">
        <v>56932</v>
      </c>
      <c r="F2990">
        <v>43</v>
      </c>
      <c r="G2990" t="s">
        <v>7723</v>
      </c>
      <c r="H2990" t="s">
        <v>7937</v>
      </c>
      <c r="I2990" t="s">
        <v>10947</v>
      </c>
      <c r="J2990" t="s">
        <v>14384</v>
      </c>
      <c r="K2990" t="s">
        <v>17823</v>
      </c>
      <c r="L2990" t="str">
        <f>LOOKUP(ImoveisBB[[#This Row],[Vlr_venda_imovel]],Table2[Faixa],Table2[NomeFaixa])</f>
        <v>E. 50k - 65k</v>
      </c>
      <c r="M2990" t="str">
        <f>LOOKUP(ImoveisBB[[#This Row],[Desc%]],Table24[Faixa],Table24[NomeFaixa])</f>
        <v>E. 40% - 50%</v>
      </c>
      <c r="N2990">
        <f>VALUE(SUBSTITUTE(MID(ImoveisBB[[#This Row],[Desc_imovel_numeros]],3,FIND("'",ImoveisBB[[#This Row],[Desc_imovel_numeros]],3)-3),".",","))</f>
        <v>150.69999999999999</v>
      </c>
      <c r="O2990" s="6" t="str">
        <f>LOOKUP(ImoveisBB[[#This Row],[Area1]],Table25[Faixa],Table25[NomeFaixa])</f>
        <v>F. 150m2 - 200m2</v>
      </c>
      <c r="P2990" s="6" t="str">
        <f>IF(ISNUMBER( SEARCH("Desocupado", ImoveisBB[[#This Row],[status_imovel]] ) ), "DESOcupado", "OCUpado")</f>
        <v>OCUpado</v>
      </c>
      <c r="Q2990" s="6" t="str">
        <f>IF(ISNUMBER( SEARCH("Venda", ImoveisBB[[#This Row],[status_imovel]] ) ), "Venda Direta", "Leilão")</f>
        <v>Venda Direta</v>
      </c>
    </row>
    <row r="2991" spans="1:17" x14ac:dyDescent="0.25">
      <c r="A2991">
        <v>2990</v>
      </c>
      <c r="B2991" s="1" t="s">
        <v>2999</v>
      </c>
      <c r="C2991" t="s">
        <v>3477</v>
      </c>
      <c r="D2991" t="s">
        <v>7200</v>
      </c>
      <c r="E2991" s="7">
        <v>58191</v>
      </c>
      <c r="F2991">
        <v>36</v>
      </c>
      <c r="G2991" t="s">
        <v>7723</v>
      </c>
      <c r="H2991" t="s">
        <v>7937</v>
      </c>
      <c r="I2991" t="s">
        <v>10948</v>
      </c>
      <c r="J2991" t="s">
        <v>14385</v>
      </c>
      <c r="K2991" t="s">
        <v>17824</v>
      </c>
      <c r="L2991" t="str">
        <f>LOOKUP(ImoveisBB[[#This Row],[Vlr_venda_imovel]],Table2[Faixa],Table2[NomeFaixa])</f>
        <v>E. 50k - 65k</v>
      </c>
      <c r="M2991" t="str">
        <f>LOOKUP(ImoveisBB[[#This Row],[Desc%]],Table24[Faixa],Table24[NomeFaixa])</f>
        <v>D. 30% - 40%</v>
      </c>
      <c r="N2991">
        <f>VALUE(SUBSTITUTE(MID(ImoveisBB[[#This Row],[Desc_imovel_numeros]],3,FIND("'",ImoveisBB[[#This Row],[Desc_imovel_numeros]],3)-3),".",","))</f>
        <v>150.69999999999999</v>
      </c>
      <c r="O2991" s="6" t="str">
        <f>LOOKUP(ImoveisBB[[#This Row],[Area1]],Table25[Faixa],Table25[NomeFaixa])</f>
        <v>F. 150m2 - 200m2</v>
      </c>
      <c r="P2991" s="6" t="str">
        <f>IF(ISNUMBER( SEARCH("Desocupado", ImoveisBB[[#This Row],[status_imovel]] ) ), "DESOcupado", "OCUpado")</f>
        <v>OCUpado</v>
      </c>
      <c r="Q2991" s="6" t="str">
        <f>IF(ISNUMBER( SEARCH("Venda", ImoveisBB[[#This Row],[status_imovel]] ) ), "Venda Direta", "Leilão")</f>
        <v>Leilão</v>
      </c>
    </row>
    <row r="2992" spans="1:17" x14ac:dyDescent="0.25">
      <c r="A2992">
        <v>2991</v>
      </c>
      <c r="B2992" s="1" t="s">
        <v>3000</v>
      </c>
      <c r="C2992" t="s">
        <v>3477</v>
      </c>
      <c r="D2992" t="s">
        <v>7201</v>
      </c>
      <c r="E2992" s="7">
        <v>62446</v>
      </c>
      <c r="F2992">
        <v>35</v>
      </c>
      <c r="G2992" t="s">
        <v>7723</v>
      </c>
      <c r="H2992" t="s">
        <v>7937</v>
      </c>
      <c r="I2992" t="s">
        <v>10949</v>
      </c>
      <c r="J2992" t="s">
        <v>14386</v>
      </c>
      <c r="K2992" t="s">
        <v>17825</v>
      </c>
      <c r="L2992" t="str">
        <f>LOOKUP(ImoveisBB[[#This Row],[Vlr_venda_imovel]],Table2[Faixa],Table2[NomeFaixa])</f>
        <v>E. 50k - 65k</v>
      </c>
      <c r="M2992" t="str">
        <f>LOOKUP(ImoveisBB[[#This Row],[Desc%]],Table24[Faixa],Table24[NomeFaixa])</f>
        <v>D. 30% - 40%</v>
      </c>
      <c r="N2992">
        <f>VALUE(SUBSTITUTE(MID(ImoveisBB[[#This Row],[Desc_imovel_numeros]],3,FIND("'",ImoveisBB[[#This Row],[Desc_imovel_numeros]],3)-3),".",","))</f>
        <v>150.69999999999999</v>
      </c>
      <c r="O2992" s="6" t="str">
        <f>LOOKUP(ImoveisBB[[#This Row],[Area1]],Table25[Faixa],Table25[NomeFaixa])</f>
        <v>F. 150m2 - 200m2</v>
      </c>
      <c r="P2992" s="6" t="str">
        <f>IF(ISNUMBER( SEARCH("Desocupado", ImoveisBB[[#This Row],[status_imovel]] ) ), "DESOcupado", "OCUpado")</f>
        <v>OCUpado</v>
      </c>
      <c r="Q2992" s="6" t="str">
        <f>IF(ISNUMBER( SEARCH("Venda", ImoveisBB[[#This Row],[status_imovel]] ) ), "Venda Direta", "Leilão")</f>
        <v>Leilão</v>
      </c>
    </row>
    <row r="2993" spans="1:17" x14ac:dyDescent="0.25">
      <c r="A2993">
        <v>2992</v>
      </c>
      <c r="B2993" s="1" t="s">
        <v>3001</v>
      </c>
      <c r="C2993" t="s">
        <v>3463</v>
      </c>
      <c r="D2993" t="s">
        <v>7202</v>
      </c>
      <c r="E2993" s="7">
        <v>53594</v>
      </c>
      <c r="F2993">
        <v>49</v>
      </c>
      <c r="G2993" t="s">
        <v>7724</v>
      </c>
      <c r="H2993" t="s">
        <v>7937</v>
      </c>
      <c r="I2993" t="s">
        <v>10950</v>
      </c>
      <c r="J2993" t="s">
        <v>14387</v>
      </c>
      <c r="K2993" t="s">
        <v>17826</v>
      </c>
      <c r="L2993" t="str">
        <f>LOOKUP(ImoveisBB[[#This Row],[Vlr_venda_imovel]],Table2[Faixa],Table2[NomeFaixa])</f>
        <v>E. 50k - 65k</v>
      </c>
      <c r="M2993" t="str">
        <f>LOOKUP(ImoveisBB[[#This Row],[Desc%]],Table24[Faixa],Table24[NomeFaixa])</f>
        <v>E. 40% - 50%</v>
      </c>
      <c r="N2993">
        <f>VALUE(SUBSTITUTE(MID(ImoveisBB[[#This Row],[Desc_imovel_numeros]],3,FIND("'",ImoveisBB[[#This Row],[Desc_imovel_numeros]],3)-3),".",","))</f>
        <v>180</v>
      </c>
      <c r="O2993" s="6" t="str">
        <f>LOOKUP(ImoveisBB[[#This Row],[Area1]],Table25[Faixa],Table25[NomeFaixa])</f>
        <v>F. 150m2 - 200m2</v>
      </c>
      <c r="P2993" s="6" t="str">
        <f>IF(ISNUMBER( SEARCH("Desocupado", ImoveisBB[[#This Row],[status_imovel]] ) ), "DESOcupado", "OCUpado")</f>
        <v>OCUpado</v>
      </c>
      <c r="Q2993" s="6" t="str">
        <f>IF(ISNUMBER( SEARCH("Venda", ImoveisBB[[#This Row],[status_imovel]] ) ), "Venda Direta", "Leilão")</f>
        <v>Venda Direta</v>
      </c>
    </row>
    <row r="2994" spans="1:17" x14ac:dyDescent="0.25">
      <c r="A2994">
        <v>2993</v>
      </c>
      <c r="B2994" s="1" t="s">
        <v>3002</v>
      </c>
      <c r="C2994" t="s">
        <v>4144</v>
      </c>
      <c r="D2994" t="s">
        <v>7203</v>
      </c>
      <c r="E2994" s="7">
        <v>75758</v>
      </c>
      <c r="F2994">
        <v>24</v>
      </c>
      <c r="G2994" t="s">
        <v>7724</v>
      </c>
      <c r="H2994" t="s">
        <v>7937</v>
      </c>
      <c r="I2994" t="s">
        <v>10951</v>
      </c>
      <c r="J2994" t="s">
        <v>14388</v>
      </c>
      <c r="K2994" t="s">
        <v>17827</v>
      </c>
      <c r="L2994" t="str">
        <f>LOOKUP(ImoveisBB[[#This Row],[Vlr_venda_imovel]],Table2[Faixa],Table2[NomeFaixa])</f>
        <v>F. 65k - 80k</v>
      </c>
      <c r="M2994" t="str">
        <f>LOOKUP(ImoveisBB[[#This Row],[Desc%]],Table24[Faixa],Table24[NomeFaixa])</f>
        <v>C. 20% - 30%</v>
      </c>
      <c r="N2994">
        <f>VALUE(SUBSTITUTE(MID(ImoveisBB[[#This Row],[Desc_imovel_numeros]],3,FIND("'",ImoveisBB[[#This Row],[Desc_imovel_numeros]],3)-3),".",","))</f>
        <v>180</v>
      </c>
      <c r="O2994" s="6" t="str">
        <f>LOOKUP(ImoveisBB[[#This Row],[Area1]],Table25[Faixa],Table25[NomeFaixa])</f>
        <v>F. 150m2 - 200m2</v>
      </c>
      <c r="P2994" s="6" t="str">
        <f>IF(ISNUMBER( SEARCH("Desocupado", ImoveisBB[[#This Row],[status_imovel]] ) ), "DESOcupado", "OCUpado")</f>
        <v>OCUpado</v>
      </c>
      <c r="Q2994" s="6" t="str">
        <f>IF(ISNUMBER( SEARCH("Venda", ImoveisBB[[#This Row],[status_imovel]] ) ), "Venda Direta", "Leilão")</f>
        <v>Leilão</v>
      </c>
    </row>
    <row r="2995" spans="1:17" x14ac:dyDescent="0.25">
      <c r="A2995">
        <v>2994</v>
      </c>
      <c r="B2995" s="1" t="s">
        <v>3003</v>
      </c>
      <c r="C2995" t="s">
        <v>3863</v>
      </c>
      <c r="D2995" t="s">
        <v>7204</v>
      </c>
      <c r="E2995" s="7">
        <v>53319</v>
      </c>
      <c r="F2995">
        <v>54</v>
      </c>
      <c r="G2995" t="s">
        <v>7732</v>
      </c>
      <c r="H2995" t="s">
        <v>7937</v>
      </c>
      <c r="I2995" t="s">
        <v>10952</v>
      </c>
      <c r="J2995" t="s">
        <v>14389</v>
      </c>
      <c r="K2995" t="s">
        <v>17828</v>
      </c>
      <c r="L2995" t="str">
        <f>LOOKUP(ImoveisBB[[#This Row],[Vlr_venda_imovel]],Table2[Faixa],Table2[NomeFaixa])</f>
        <v>E. 50k - 65k</v>
      </c>
      <c r="M2995" t="str">
        <f>LOOKUP(ImoveisBB[[#This Row],[Desc%]],Table24[Faixa],Table24[NomeFaixa])</f>
        <v>F. 50% - 60%</v>
      </c>
      <c r="N2995">
        <f>VALUE(SUBSTITUTE(MID(ImoveisBB[[#This Row],[Desc_imovel_numeros]],3,FIND("'",ImoveisBB[[#This Row],[Desc_imovel_numeros]],3)-3),".",","))</f>
        <v>270</v>
      </c>
      <c r="O2995" s="6" t="str">
        <f>LOOKUP(ImoveisBB[[#This Row],[Area1]],Table25[Faixa],Table25[NomeFaixa])</f>
        <v>G. 200m2 - 500m2</v>
      </c>
      <c r="P2995" s="6" t="str">
        <f>IF(ISNUMBER( SEARCH("Desocupado", ImoveisBB[[#This Row],[status_imovel]] ) ), "DESOcupado", "OCUpado")</f>
        <v>OCUpado</v>
      </c>
      <c r="Q2995" s="6" t="str">
        <f>IF(ISNUMBER( SEARCH("Venda", ImoveisBB[[#This Row],[status_imovel]] ) ), "Venda Direta", "Leilão")</f>
        <v>Venda Direta</v>
      </c>
    </row>
    <row r="2996" spans="1:17" hidden="1" x14ac:dyDescent="0.25">
      <c r="A2996">
        <v>2995</v>
      </c>
      <c r="B2996" s="1" t="s">
        <v>3004</v>
      </c>
      <c r="C2996" t="s">
        <v>4170</v>
      </c>
      <c r="D2996" t="s">
        <v>7205</v>
      </c>
      <c r="E2996" t="s">
        <v>7707</v>
      </c>
      <c r="F2996" t="s">
        <v>7721</v>
      </c>
      <c r="G2996" t="s">
        <v>7723</v>
      </c>
      <c r="H2996" t="s">
        <v>7937</v>
      </c>
      <c r="I2996" t="s">
        <v>10953</v>
      </c>
      <c r="J2996" t="s">
        <v>14390</v>
      </c>
      <c r="K2996" t="s">
        <v>17829</v>
      </c>
      <c r="L2996" t="e">
        <f>LOOKUP(ImoveisBB[[#This Row],[Vlr_venda_imovel]],Table2[Faixa],Table2[NomeFaixa])</f>
        <v>#N/A</v>
      </c>
      <c r="M2996" t="e">
        <f>LOOKUP(ImoveisBB[[#This Row],[Desc%]],Table24[Faixa],Table24[NomeFaixa])</f>
        <v>#N/A</v>
      </c>
      <c r="N2996">
        <f>VALUE(SUBSTITUTE(MID(ImoveisBB[[#This Row],[Desc_imovel_numeros]],3,FIND("'",ImoveisBB[[#This Row],[Desc_imovel_numeros]],3)-3),".",","))</f>
        <v>217.76</v>
      </c>
      <c r="O2996" s="6" t="str">
        <f>LOOKUP(ImoveisBB[[#This Row],[Area1]],Table25[Faixa],Table25[NomeFaixa])</f>
        <v>G. 200m2 - 500m2</v>
      </c>
      <c r="P2996" s="6" t="str">
        <f>IF(ISNUMBER( SEARCH("Desocupado", ImoveisBB[[#This Row],[status_imovel]] ) ), "DESOcupado", "OCUpado")</f>
        <v>DESOcupado</v>
      </c>
      <c r="Q2996" s="6" t="str">
        <f>IF(ISNUMBER( SEARCH("Venda", ImoveisBB[[#This Row],[status_imovel]] ) ), "Venda Direta", "Leilão")</f>
        <v>Venda Direta</v>
      </c>
    </row>
    <row r="2997" spans="1:17" x14ac:dyDescent="0.25">
      <c r="A2997">
        <v>2996</v>
      </c>
      <c r="B2997" s="1" t="s">
        <v>3005</v>
      </c>
      <c r="C2997" t="s">
        <v>3474</v>
      </c>
      <c r="D2997" t="s">
        <v>7206</v>
      </c>
      <c r="E2997" s="7">
        <v>57024</v>
      </c>
      <c r="F2997">
        <v>43</v>
      </c>
      <c r="G2997" t="s">
        <v>7724</v>
      </c>
      <c r="H2997" t="s">
        <v>7937</v>
      </c>
      <c r="I2997" t="s">
        <v>10954</v>
      </c>
      <c r="J2997" t="s">
        <v>14391</v>
      </c>
      <c r="K2997" t="s">
        <v>17830</v>
      </c>
      <c r="L2997" t="str">
        <f>LOOKUP(ImoveisBB[[#This Row],[Vlr_venda_imovel]],Table2[Faixa],Table2[NomeFaixa])</f>
        <v>E. 50k - 65k</v>
      </c>
      <c r="M2997" t="str">
        <f>LOOKUP(ImoveisBB[[#This Row],[Desc%]],Table24[Faixa],Table24[NomeFaixa])</f>
        <v>E. 40% - 50%</v>
      </c>
      <c r="N2997">
        <f>VALUE(SUBSTITUTE(MID(ImoveisBB[[#This Row],[Desc_imovel_numeros]],3,FIND("'",ImoveisBB[[#This Row],[Desc_imovel_numeros]],3)-3),".",","))</f>
        <v>180</v>
      </c>
      <c r="O2997" s="6" t="str">
        <f>LOOKUP(ImoveisBB[[#This Row],[Area1]],Table25[Faixa],Table25[NomeFaixa])</f>
        <v>F. 150m2 - 200m2</v>
      </c>
      <c r="P2997" s="6" t="str">
        <f>IF(ISNUMBER( SEARCH("Desocupado", ImoveisBB[[#This Row],[status_imovel]] ) ), "DESOcupado", "OCUpado")</f>
        <v>OCUpado</v>
      </c>
      <c r="Q2997" s="6" t="str">
        <f>IF(ISNUMBER( SEARCH("Venda", ImoveisBB[[#This Row],[status_imovel]] ) ), "Venda Direta", "Leilão")</f>
        <v>Venda Direta</v>
      </c>
    </row>
    <row r="2998" spans="1:17" x14ac:dyDescent="0.25">
      <c r="A2998">
        <v>2997</v>
      </c>
      <c r="B2998" s="1" t="s">
        <v>3006</v>
      </c>
      <c r="C2998" t="s">
        <v>3451</v>
      </c>
      <c r="D2998" t="s">
        <v>7207</v>
      </c>
      <c r="E2998" s="7">
        <v>61484</v>
      </c>
      <c r="F2998">
        <v>25</v>
      </c>
      <c r="G2998" t="s">
        <v>7744</v>
      </c>
      <c r="H2998" t="s">
        <v>7937</v>
      </c>
      <c r="I2998" t="s">
        <v>10955</v>
      </c>
      <c r="J2998" t="s">
        <v>14392</v>
      </c>
      <c r="K2998" t="s">
        <v>17831</v>
      </c>
      <c r="L2998" t="str">
        <f>LOOKUP(ImoveisBB[[#This Row],[Vlr_venda_imovel]],Table2[Faixa],Table2[NomeFaixa])</f>
        <v>E. 50k - 65k</v>
      </c>
      <c r="M2998" t="str">
        <f>LOOKUP(ImoveisBB[[#This Row],[Desc%]],Table24[Faixa],Table24[NomeFaixa])</f>
        <v>C. 20% - 30%</v>
      </c>
      <c r="N2998">
        <f>VALUE(SUBSTITUTE(MID(ImoveisBB[[#This Row],[Desc_imovel_numeros]],3,FIND("'",ImoveisBB[[#This Row],[Desc_imovel_numeros]],3)-3),".",","))</f>
        <v>360</v>
      </c>
      <c r="O2998" s="6" t="str">
        <f>LOOKUP(ImoveisBB[[#This Row],[Area1]],Table25[Faixa],Table25[NomeFaixa])</f>
        <v>G. 200m2 - 500m2</v>
      </c>
      <c r="P2998" s="6" t="str">
        <f>IF(ISNUMBER( SEARCH("Desocupado", ImoveisBB[[#This Row],[status_imovel]] ) ), "DESOcupado", "OCUpado")</f>
        <v>OCUpado</v>
      </c>
      <c r="Q2998" s="6" t="str">
        <f>IF(ISNUMBER( SEARCH("Venda", ImoveisBB[[#This Row],[status_imovel]] ) ), "Venda Direta", "Leilão")</f>
        <v>Leilão</v>
      </c>
    </row>
    <row r="2999" spans="1:17" x14ac:dyDescent="0.25">
      <c r="A2999">
        <v>2998</v>
      </c>
      <c r="B2999" s="1" t="s">
        <v>3007</v>
      </c>
      <c r="C2999" t="s">
        <v>4171</v>
      </c>
      <c r="D2999" t="s">
        <v>7208</v>
      </c>
      <c r="E2999" s="7">
        <v>74385</v>
      </c>
      <c r="F2999">
        <v>23</v>
      </c>
      <c r="G2999" t="s">
        <v>7723</v>
      </c>
      <c r="H2999" t="s">
        <v>7937</v>
      </c>
      <c r="I2999" t="s">
        <v>10956</v>
      </c>
      <c r="J2999" t="s">
        <v>14393</v>
      </c>
      <c r="K2999" t="s">
        <v>17832</v>
      </c>
      <c r="L2999" t="str">
        <f>LOOKUP(ImoveisBB[[#This Row],[Vlr_venda_imovel]],Table2[Faixa],Table2[NomeFaixa])</f>
        <v>F. 65k - 80k</v>
      </c>
      <c r="M2999" t="str">
        <f>LOOKUP(ImoveisBB[[#This Row],[Desc%]],Table24[Faixa],Table24[NomeFaixa])</f>
        <v>C. 20% - 30%</v>
      </c>
      <c r="N2999">
        <f>VALUE(SUBSTITUTE(MID(ImoveisBB[[#This Row],[Desc_imovel_numeros]],3,FIND("'",ImoveisBB[[#This Row],[Desc_imovel_numeros]],3)-3),".",","))</f>
        <v>171.43</v>
      </c>
      <c r="O2999" s="6" t="str">
        <f>LOOKUP(ImoveisBB[[#This Row],[Area1]],Table25[Faixa],Table25[NomeFaixa])</f>
        <v>F. 150m2 - 200m2</v>
      </c>
      <c r="P2999" s="6" t="str">
        <f>IF(ISNUMBER( SEARCH("Desocupado", ImoveisBB[[#This Row],[status_imovel]] ) ), "DESOcupado", "OCUpado")</f>
        <v>OCUpado</v>
      </c>
      <c r="Q2999" s="6" t="str">
        <f>IF(ISNUMBER( SEARCH("Venda", ImoveisBB[[#This Row],[status_imovel]] ) ), "Venda Direta", "Leilão")</f>
        <v>Leilão</v>
      </c>
    </row>
    <row r="3000" spans="1:17" x14ac:dyDescent="0.25">
      <c r="A3000">
        <v>2999</v>
      </c>
      <c r="B3000" s="1" t="s">
        <v>3008</v>
      </c>
      <c r="C3000" t="s">
        <v>3832</v>
      </c>
      <c r="D3000" t="s">
        <v>7209</v>
      </c>
      <c r="E3000" s="7">
        <v>48717</v>
      </c>
      <c r="F3000">
        <v>49</v>
      </c>
      <c r="G3000" t="s">
        <v>7732</v>
      </c>
      <c r="H3000" t="s">
        <v>7937</v>
      </c>
      <c r="I3000" t="s">
        <v>10957</v>
      </c>
      <c r="J3000" t="s">
        <v>14394</v>
      </c>
      <c r="K3000" t="s">
        <v>17833</v>
      </c>
      <c r="L3000" t="str">
        <f>LOOKUP(ImoveisBB[[#This Row],[Vlr_venda_imovel]],Table2[Faixa],Table2[NomeFaixa])</f>
        <v>D. 35k - 50k</v>
      </c>
      <c r="M3000" t="str">
        <f>LOOKUP(ImoveisBB[[#This Row],[Desc%]],Table24[Faixa],Table24[NomeFaixa])</f>
        <v>E. 40% - 50%</v>
      </c>
      <c r="N3000">
        <f>VALUE(SUBSTITUTE(MID(ImoveisBB[[#This Row],[Desc_imovel_numeros]],3,FIND("'",ImoveisBB[[#This Row],[Desc_imovel_numeros]],3)-3),".",","))</f>
        <v>180</v>
      </c>
      <c r="O3000" s="6" t="str">
        <f>LOOKUP(ImoveisBB[[#This Row],[Area1]],Table25[Faixa],Table25[NomeFaixa])</f>
        <v>F. 150m2 - 200m2</v>
      </c>
      <c r="P3000" s="6" t="str">
        <f>IF(ISNUMBER( SEARCH("Desocupado", ImoveisBB[[#This Row],[status_imovel]] ) ), "DESOcupado", "OCUpado")</f>
        <v>OCUpado</v>
      </c>
      <c r="Q3000" s="6" t="str">
        <f>IF(ISNUMBER( SEARCH("Venda", ImoveisBB[[#This Row],[status_imovel]] ) ), "Venda Direta", "Leilão")</f>
        <v>Venda Direta</v>
      </c>
    </row>
    <row r="3001" spans="1:17" x14ac:dyDescent="0.25">
      <c r="A3001">
        <v>3000</v>
      </c>
      <c r="B3001" s="1" t="s">
        <v>3009</v>
      </c>
      <c r="C3001" t="s">
        <v>3800</v>
      </c>
      <c r="D3001" t="s">
        <v>7210</v>
      </c>
      <c r="E3001" s="7">
        <v>62926</v>
      </c>
      <c r="F3001">
        <v>49</v>
      </c>
      <c r="G3001" t="s">
        <v>7748</v>
      </c>
      <c r="H3001" t="s">
        <v>7937</v>
      </c>
      <c r="I3001" t="s">
        <v>10958</v>
      </c>
      <c r="J3001" t="s">
        <v>14395</v>
      </c>
      <c r="K3001" t="s">
        <v>17834</v>
      </c>
      <c r="L3001" t="str">
        <f>LOOKUP(ImoveisBB[[#This Row],[Vlr_venda_imovel]],Table2[Faixa],Table2[NomeFaixa])</f>
        <v>E. 50k - 65k</v>
      </c>
      <c r="M3001" t="str">
        <f>LOOKUP(ImoveisBB[[#This Row],[Desc%]],Table24[Faixa],Table24[NomeFaixa])</f>
        <v>E. 40% - 50%</v>
      </c>
      <c r="N3001">
        <f>VALUE(SUBSTITUTE(MID(ImoveisBB[[#This Row],[Desc_imovel_numeros]],3,FIND("'",ImoveisBB[[#This Row],[Desc_imovel_numeros]],3)-3),".",","))</f>
        <v>250</v>
      </c>
      <c r="O3001" s="6" t="str">
        <f>LOOKUP(ImoveisBB[[#This Row],[Area1]],Table25[Faixa],Table25[NomeFaixa])</f>
        <v>G. 200m2 - 500m2</v>
      </c>
      <c r="P3001" s="6" t="str">
        <f>IF(ISNUMBER( SEARCH("Desocupado", ImoveisBB[[#This Row],[status_imovel]] ) ), "DESOcupado", "OCUpado")</f>
        <v>OCUpado</v>
      </c>
      <c r="Q3001" s="6" t="str">
        <f>IF(ISNUMBER( SEARCH("Venda", ImoveisBB[[#This Row],[status_imovel]] ) ), "Venda Direta", "Leilão")</f>
        <v>Venda Direta</v>
      </c>
    </row>
    <row r="3002" spans="1:17" x14ac:dyDescent="0.25">
      <c r="A3002">
        <v>3001</v>
      </c>
      <c r="B3002" s="1" t="s">
        <v>3010</v>
      </c>
      <c r="C3002" t="s">
        <v>3800</v>
      </c>
      <c r="D3002" t="s">
        <v>7211</v>
      </c>
      <c r="E3002" s="7">
        <v>54760</v>
      </c>
      <c r="F3002">
        <v>55</v>
      </c>
      <c r="G3002" t="s">
        <v>7748</v>
      </c>
      <c r="H3002" t="s">
        <v>7937</v>
      </c>
      <c r="I3002" t="s">
        <v>10959</v>
      </c>
      <c r="J3002" t="s">
        <v>14396</v>
      </c>
      <c r="K3002" t="s">
        <v>17835</v>
      </c>
      <c r="L3002" t="str">
        <f>LOOKUP(ImoveisBB[[#This Row],[Vlr_venda_imovel]],Table2[Faixa],Table2[NomeFaixa])</f>
        <v>E. 50k - 65k</v>
      </c>
      <c r="M3002" t="str">
        <f>LOOKUP(ImoveisBB[[#This Row],[Desc%]],Table24[Faixa],Table24[NomeFaixa])</f>
        <v>F. 50% - 60%</v>
      </c>
      <c r="N3002">
        <f>VALUE(SUBSTITUTE(MID(ImoveisBB[[#This Row],[Desc_imovel_numeros]],3,FIND("'",ImoveisBB[[#This Row],[Desc_imovel_numeros]],3)-3),".",","))</f>
        <v>250</v>
      </c>
      <c r="O3002" s="6" t="str">
        <f>LOOKUP(ImoveisBB[[#This Row],[Area1]],Table25[Faixa],Table25[NomeFaixa])</f>
        <v>G. 200m2 - 500m2</v>
      </c>
      <c r="P3002" s="6" t="str">
        <f>IF(ISNUMBER( SEARCH("Desocupado", ImoveisBB[[#This Row],[status_imovel]] ) ), "DESOcupado", "OCUpado")</f>
        <v>OCUpado</v>
      </c>
      <c r="Q3002" s="6" t="str">
        <f>IF(ISNUMBER( SEARCH("Venda", ImoveisBB[[#This Row],[status_imovel]] ) ), "Venda Direta", "Leilão")</f>
        <v>Venda Direta</v>
      </c>
    </row>
    <row r="3003" spans="1:17" x14ac:dyDescent="0.25">
      <c r="A3003">
        <v>3002</v>
      </c>
      <c r="B3003" s="1" t="s">
        <v>3011</v>
      </c>
      <c r="C3003" t="s">
        <v>4166</v>
      </c>
      <c r="D3003" t="s">
        <v>7212</v>
      </c>
      <c r="E3003" s="7">
        <v>59769</v>
      </c>
      <c r="F3003">
        <v>45</v>
      </c>
      <c r="G3003" t="s">
        <v>7748</v>
      </c>
      <c r="H3003" t="s">
        <v>7937</v>
      </c>
      <c r="I3003" t="s">
        <v>10960</v>
      </c>
      <c r="J3003" t="s">
        <v>14397</v>
      </c>
      <c r="K3003" t="s">
        <v>17836</v>
      </c>
      <c r="L3003" t="str">
        <f>LOOKUP(ImoveisBB[[#This Row],[Vlr_venda_imovel]],Table2[Faixa],Table2[NomeFaixa])</f>
        <v>E. 50k - 65k</v>
      </c>
      <c r="M3003" t="str">
        <f>LOOKUP(ImoveisBB[[#This Row],[Desc%]],Table24[Faixa],Table24[NomeFaixa])</f>
        <v>E. 40% - 50%</v>
      </c>
      <c r="N3003">
        <f>VALUE(SUBSTITUTE(MID(ImoveisBB[[#This Row],[Desc_imovel_numeros]],3,FIND("'",ImoveisBB[[#This Row],[Desc_imovel_numeros]],3)-3),".",","))</f>
        <v>187.4</v>
      </c>
      <c r="O3003" s="6" t="str">
        <f>LOOKUP(ImoveisBB[[#This Row],[Area1]],Table25[Faixa],Table25[NomeFaixa])</f>
        <v>F. 150m2 - 200m2</v>
      </c>
      <c r="P3003" s="6" t="str">
        <f>IF(ISNUMBER( SEARCH("Desocupado", ImoveisBB[[#This Row],[status_imovel]] ) ), "DESOcupado", "OCUpado")</f>
        <v>OCUpado</v>
      </c>
      <c r="Q3003" s="6" t="str">
        <f>IF(ISNUMBER( SEARCH("Venda", ImoveisBB[[#This Row],[status_imovel]] ) ), "Venda Direta", "Leilão")</f>
        <v>Venda Direta</v>
      </c>
    </row>
    <row r="3004" spans="1:17" x14ac:dyDescent="0.25">
      <c r="A3004">
        <v>3003</v>
      </c>
      <c r="B3004" s="1" t="s">
        <v>3012</v>
      </c>
      <c r="C3004" t="s">
        <v>4135</v>
      </c>
      <c r="D3004" t="s">
        <v>7213</v>
      </c>
      <c r="E3004" s="7">
        <v>49732</v>
      </c>
      <c r="F3004">
        <v>38</v>
      </c>
      <c r="G3004" t="s">
        <v>7748</v>
      </c>
      <c r="H3004" t="s">
        <v>7937</v>
      </c>
      <c r="I3004" t="s">
        <v>10961</v>
      </c>
      <c r="J3004" t="s">
        <v>14398</v>
      </c>
      <c r="K3004" t="s">
        <v>17837</v>
      </c>
      <c r="L3004" t="str">
        <f>LOOKUP(ImoveisBB[[#This Row],[Vlr_venda_imovel]],Table2[Faixa],Table2[NomeFaixa])</f>
        <v>D. 35k - 50k</v>
      </c>
      <c r="M3004" t="str">
        <f>LOOKUP(ImoveisBB[[#This Row],[Desc%]],Table24[Faixa],Table24[NomeFaixa])</f>
        <v>D. 30% - 40%</v>
      </c>
      <c r="N3004">
        <f>VALUE(SUBSTITUTE(MID(ImoveisBB[[#This Row],[Desc_imovel_numeros]],3,FIND("'",ImoveisBB[[#This Row],[Desc_imovel_numeros]],3)-3),".",","))</f>
        <v>345</v>
      </c>
      <c r="O3004" s="6" t="str">
        <f>LOOKUP(ImoveisBB[[#This Row],[Area1]],Table25[Faixa],Table25[NomeFaixa])</f>
        <v>G. 200m2 - 500m2</v>
      </c>
      <c r="P3004" s="6" t="str">
        <f>IF(ISNUMBER( SEARCH("Desocupado", ImoveisBB[[#This Row],[status_imovel]] ) ), "DESOcupado", "OCUpado")</f>
        <v>OCUpado</v>
      </c>
      <c r="Q3004" s="6" t="str">
        <f>IF(ISNUMBER( SEARCH("Venda", ImoveisBB[[#This Row],[status_imovel]] ) ), "Venda Direta", "Leilão")</f>
        <v>Leilão</v>
      </c>
    </row>
    <row r="3005" spans="1:17" x14ac:dyDescent="0.25">
      <c r="A3005">
        <v>3004</v>
      </c>
      <c r="B3005" s="1" t="s">
        <v>3013</v>
      </c>
      <c r="C3005" t="s">
        <v>4172</v>
      </c>
      <c r="D3005" t="s">
        <v>7214</v>
      </c>
      <c r="E3005" s="7">
        <v>58877</v>
      </c>
      <c r="F3005">
        <v>41</v>
      </c>
      <c r="G3005" t="s">
        <v>7725</v>
      </c>
      <c r="H3005" t="s">
        <v>7937</v>
      </c>
      <c r="I3005" t="s">
        <v>10962</v>
      </c>
      <c r="J3005" t="s">
        <v>14399</v>
      </c>
      <c r="K3005" t="s">
        <v>17838</v>
      </c>
      <c r="L3005" t="str">
        <f>LOOKUP(ImoveisBB[[#This Row],[Vlr_venda_imovel]],Table2[Faixa],Table2[NomeFaixa])</f>
        <v>E. 50k - 65k</v>
      </c>
      <c r="M3005" t="str">
        <f>LOOKUP(ImoveisBB[[#This Row],[Desc%]],Table24[Faixa],Table24[NomeFaixa])</f>
        <v>E. 40% - 50%</v>
      </c>
      <c r="N3005">
        <f>VALUE(SUBSTITUTE(MID(ImoveisBB[[#This Row],[Desc_imovel_numeros]],3,FIND("'",ImoveisBB[[#This Row],[Desc_imovel_numeros]],3)-3),".",","))</f>
        <v>147.4</v>
      </c>
      <c r="O3005" s="6" t="str">
        <f>LOOKUP(ImoveisBB[[#This Row],[Area1]],Table25[Faixa],Table25[NomeFaixa])</f>
        <v>E. 100m2 - 150m2</v>
      </c>
      <c r="P3005" s="6" t="str">
        <f>IF(ISNUMBER( SEARCH("Desocupado", ImoveisBB[[#This Row],[status_imovel]] ) ), "DESOcupado", "OCUpado")</f>
        <v>OCUpado</v>
      </c>
      <c r="Q3005" s="6" t="str">
        <f>IF(ISNUMBER( SEARCH("Venda", ImoveisBB[[#This Row],[status_imovel]] ) ), "Venda Direta", "Leilão")</f>
        <v>Leilão</v>
      </c>
    </row>
    <row r="3006" spans="1:17" x14ac:dyDescent="0.25">
      <c r="A3006">
        <v>3005</v>
      </c>
      <c r="B3006" s="1" t="s">
        <v>3014</v>
      </c>
      <c r="C3006" t="s">
        <v>3463</v>
      </c>
      <c r="D3006" t="s">
        <v>7215</v>
      </c>
      <c r="E3006" s="7">
        <v>69116</v>
      </c>
      <c r="F3006">
        <v>38</v>
      </c>
      <c r="G3006" t="s">
        <v>7748</v>
      </c>
      <c r="H3006" t="s">
        <v>7937</v>
      </c>
      <c r="I3006" t="s">
        <v>10963</v>
      </c>
      <c r="J3006" t="s">
        <v>14400</v>
      </c>
      <c r="K3006" t="s">
        <v>17839</v>
      </c>
      <c r="L3006" t="str">
        <f>LOOKUP(ImoveisBB[[#This Row],[Vlr_venda_imovel]],Table2[Faixa],Table2[NomeFaixa])</f>
        <v>F. 65k - 80k</v>
      </c>
      <c r="M3006" t="str">
        <f>LOOKUP(ImoveisBB[[#This Row],[Desc%]],Table24[Faixa],Table24[NomeFaixa])</f>
        <v>D. 30% - 40%</v>
      </c>
      <c r="N3006">
        <f>VALUE(SUBSTITUTE(MID(ImoveisBB[[#This Row],[Desc_imovel_numeros]],3,FIND("'",ImoveisBB[[#This Row],[Desc_imovel_numeros]],3)-3),".",","))</f>
        <v>150</v>
      </c>
      <c r="O3006" s="6" t="str">
        <f>LOOKUP(ImoveisBB[[#This Row],[Area1]],Table25[Faixa],Table25[NomeFaixa])</f>
        <v>F. 150m2 - 200m2</v>
      </c>
      <c r="P3006" s="6" t="str">
        <f>IF(ISNUMBER( SEARCH("Desocupado", ImoveisBB[[#This Row],[status_imovel]] ) ), "DESOcupado", "OCUpado")</f>
        <v>OCUpado</v>
      </c>
      <c r="Q3006" s="6" t="str">
        <f>IF(ISNUMBER( SEARCH("Venda", ImoveisBB[[#This Row],[status_imovel]] ) ), "Venda Direta", "Leilão")</f>
        <v>Leilão</v>
      </c>
    </row>
    <row r="3007" spans="1:17" x14ac:dyDescent="0.25">
      <c r="A3007">
        <v>3006</v>
      </c>
      <c r="B3007" s="1" t="s">
        <v>3015</v>
      </c>
      <c r="C3007" t="s">
        <v>4135</v>
      </c>
      <c r="D3007" t="s">
        <v>7216</v>
      </c>
      <c r="E3007" s="7">
        <v>74111</v>
      </c>
      <c r="F3007">
        <v>18</v>
      </c>
      <c r="G3007" t="s">
        <v>7748</v>
      </c>
      <c r="H3007" t="s">
        <v>7937</v>
      </c>
      <c r="I3007" t="s">
        <v>10964</v>
      </c>
      <c r="J3007" t="s">
        <v>14401</v>
      </c>
      <c r="K3007" t="s">
        <v>17840</v>
      </c>
      <c r="L3007" t="str">
        <f>LOOKUP(ImoveisBB[[#This Row],[Vlr_venda_imovel]],Table2[Faixa],Table2[NomeFaixa])</f>
        <v>F. 65k - 80k</v>
      </c>
      <c r="M3007" t="str">
        <f>LOOKUP(ImoveisBB[[#This Row],[Desc%]],Table24[Faixa],Table24[NomeFaixa])</f>
        <v>B. 10% - 20%</v>
      </c>
      <c r="N3007">
        <f>VALUE(SUBSTITUTE(MID(ImoveisBB[[#This Row],[Desc_imovel_numeros]],3,FIND("'",ImoveisBB[[#This Row],[Desc_imovel_numeros]],3)-3),".",","))</f>
        <v>150</v>
      </c>
      <c r="O3007" s="6" t="str">
        <f>LOOKUP(ImoveisBB[[#This Row],[Area1]],Table25[Faixa],Table25[NomeFaixa])</f>
        <v>F. 150m2 - 200m2</v>
      </c>
      <c r="P3007" s="6" t="str">
        <f>IF(ISNUMBER( SEARCH("Desocupado", ImoveisBB[[#This Row],[status_imovel]] ) ), "DESOcupado", "OCUpado")</f>
        <v>OCUpado</v>
      </c>
      <c r="Q3007" s="6" t="str">
        <f>IF(ISNUMBER( SEARCH("Venda", ImoveisBB[[#This Row],[status_imovel]] ) ), "Venda Direta", "Leilão")</f>
        <v>Leilão</v>
      </c>
    </row>
    <row r="3008" spans="1:17" x14ac:dyDescent="0.25">
      <c r="A3008">
        <v>3007</v>
      </c>
      <c r="B3008" s="1" t="s">
        <v>3016</v>
      </c>
      <c r="C3008" t="s">
        <v>3498</v>
      </c>
      <c r="D3008" t="s">
        <v>7217</v>
      </c>
      <c r="E3008" s="7">
        <v>65190</v>
      </c>
      <c r="F3008">
        <v>26</v>
      </c>
      <c r="G3008" t="s">
        <v>7748</v>
      </c>
      <c r="H3008" t="s">
        <v>7937</v>
      </c>
      <c r="I3008" t="s">
        <v>10965</v>
      </c>
      <c r="J3008" t="s">
        <v>14402</v>
      </c>
      <c r="K3008" t="s">
        <v>17841</v>
      </c>
      <c r="L3008" t="str">
        <f>LOOKUP(ImoveisBB[[#This Row],[Vlr_venda_imovel]],Table2[Faixa],Table2[NomeFaixa])</f>
        <v>F. 65k - 80k</v>
      </c>
      <c r="M3008" t="str">
        <f>LOOKUP(ImoveisBB[[#This Row],[Desc%]],Table24[Faixa],Table24[NomeFaixa])</f>
        <v>C. 20% - 30%</v>
      </c>
      <c r="N3008">
        <f>VALUE(SUBSTITUTE(MID(ImoveisBB[[#This Row],[Desc_imovel_numeros]],3,FIND("'",ImoveisBB[[#This Row],[Desc_imovel_numeros]],3)-3),".",","))</f>
        <v>200</v>
      </c>
      <c r="O3008" s="6" t="str">
        <f>LOOKUP(ImoveisBB[[#This Row],[Area1]],Table25[Faixa],Table25[NomeFaixa])</f>
        <v>G. 200m2 - 500m2</v>
      </c>
      <c r="P3008" s="6" t="str">
        <f>IF(ISNUMBER( SEARCH("Desocupado", ImoveisBB[[#This Row],[status_imovel]] ) ), "DESOcupado", "OCUpado")</f>
        <v>OCUpado</v>
      </c>
      <c r="Q3008" s="6" t="str">
        <f>IF(ISNUMBER( SEARCH("Venda", ImoveisBB[[#This Row],[status_imovel]] ) ), "Venda Direta", "Leilão")</f>
        <v>Leilão</v>
      </c>
    </row>
    <row r="3009" spans="1:17" x14ac:dyDescent="0.25">
      <c r="A3009">
        <v>3008</v>
      </c>
      <c r="B3009" s="1" t="s">
        <v>3017</v>
      </c>
      <c r="C3009" t="s">
        <v>3498</v>
      </c>
      <c r="D3009" t="s">
        <v>7218</v>
      </c>
      <c r="E3009" s="7">
        <v>47973</v>
      </c>
      <c r="F3009">
        <v>62</v>
      </c>
      <c r="G3009" t="s">
        <v>7748</v>
      </c>
      <c r="H3009" t="s">
        <v>7937</v>
      </c>
      <c r="I3009" t="s">
        <v>10966</v>
      </c>
      <c r="J3009" t="s">
        <v>14403</v>
      </c>
      <c r="K3009" t="s">
        <v>17842</v>
      </c>
      <c r="L3009" t="str">
        <f>LOOKUP(ImoveisBB[[#This Row],[Vlr_venda_imovel]],Table2[Faixa],Table2[NomeFaixa])</f>
        <v>D. 35k - 50k</v>
      </c>
      <c r="M3009" t="str">
        <f>LOOKUP(ImoveisBB[[#This Row],[Desc%]],Table24[Faixa],Table24[NomeFaixa])</f>
        <v>G. 60% - 70%</v>
      </c>
      <c r="N3009">
        <f>VALUE(SUBSTITUTE(MID(ImoveisBB[[#This Row],[Desc_imovel_numeros]],3,FIND("'",ImoveisBB[[#This Row],[Desc_imovel_numeros]],3)-3),".",","))</f>
        <v>153.75</v>
      </c>
      <c r="O3009" s="6" t="str">
        <f>LOOKUP(ImoveisBB[[#This Row],[Area1]],Table25[Faixa],Table25[NomeFaixa])</f>
        <v>F. 150m2 - 200m2</v>
      </c>
      <c r="P3009" s="6" t="str">
        <f>IF(ISNUMBER( SEARCH("Desocupado", ImoveisBB[[#This Row],[status_imovel]] ) ), "DESOcupado", "OCUpado")</f>
        <v>OCUpado</v>
      </c>
      <c r="Q3009" s="6" t="str">
        <f>IF(ISNUMBER( SEARCH("Venda", ImoveisBB[[#This Row],[status_imovel]] ) ), "Venda Direta", "Leilão")</f>
        <v>Venda Direta</v>
      </c>
    </row>
    <row r="3010" spans="1:17" x14ac:dyDescent="0.25">
      <c r="A3010">
        <v>3009</v>
      </c>
      <c r="B3010" s="1" t="s">
        <v>3018</v>
      </c>
      <c r="C3010" t="s">
        <v>4173</v>
      </c>
      <c r="D3010" t="s">
        <v>7219</v>
      </c>
      <c r="E3010" s="7">
        <v>75964</v>
      </c>
      <c r="F3010">
        <v>35</v>
      </c>
      <c r="G3010" t="s">
        <v>7748</v>
      </c>
      <c r="H3010" t="s">
        <v>7937</v>
      </c>
      <c r="I3010" t="s">
        <v>10967</v>
      </c>
      <c r="J3010" t="s">
        <v>14404</v>
      </c>
      <c r="K3010" t="s">
        <v>17843</v>
      </c>
      <c r="L3010" t="str">
        <f>LOOKUP(ImoveisBB[[#This Row],[Vlr_venda_imovel]],Table2[Faixa],Table2[NomeFaixa])</f>
        <v>F. 65k - 80k</v>
      </c>
      <c r="M3010" t="str">
        <f>LOOKUP(ImoveisBB[[#This Row],[Desc%]],Table24[Faixa],Table24[NomeFaixa])</f>
        <v>D. 30% - 40%</v>
      </c>
      <c r="N3010">
        <f>VALUE(SUBSTITUTE(MID(ImoveisBB[[#This Row],[Desc_imovel_numeros]],3,FIND("'",ImoveisBB[[#This Row],[Desc_imovel_numeros]],3)-3),".",","))</f>
        <v>153.75</v>
      </c>
      <c r="O3010" s="6" t="str">
        <f>LOOKUP(ImoveisBB[[#This Row],[Area1]],Table25[Faixa],Table25[NomeFaixa])</f>
        <v>F. 150m2 - 200m2</v>
      </c>
      <c r="P3010" s="6" t="str">
        <f>IF(ISNUMBER( SEARCH("Desocupado", ImoveisBB[[#This Row],[status_imovel]] ) ), "DESOcupado", "OCUpado")</f>
        <v>OCUpado</v>
      </c>
      <c r="Q3010" s="6" t="str">
        <f>IF(ISNUMBER( SEARCH("Venda", ImoveisBB[[#This Row],[status_imovel]] ) ), "Venda Direta", "Leilão")</f>
        <v>Leilão</v>
      </c>
    </row>
    <row r="3011" spans="1:17" x14ac:dyDescent="0.25">
      <c r="A3011">
        <v>3010</v>
      </c>
      <c r="B3011" s="1" t="s">
        <v>3019</v>
      </c>
      <c r="C3011" t="s">
        <v>3477</v>
      </c>
      <c r="D3011" t="s">
        <v>7220</v>
      </c>
      <c r="E3011" s="7">
        <v>75621</v>
      </c>
      <c r="F3011">
        <v>34</v>
      </c>
      <c r="G3011" t="s">
        <v>7723</v>
      </c>
      <c r="H3011" t="s">
        <v>7937</v>
      </c>
      <c r="I3011" t="s">
        <v>10968</v>
      </c>
      <c r="J3011" t="s">
        <v>14405</v>
      </c>
      <c r="K3011" t="s">
        <v>17844</v>
      </c>
      <c r="L3011" t="str">
        <f>LOOKUP(ImoveisBB[[#This Row],[Vlr_venda_imovel]],Table2[Faixa],Table2[NomeFaixa])</f>
        <v>F. 65k - 80k</v>
      </c>
      <c r="M3011" t="str">
        <f>LOOKUP(ImoveisBB[[#This Row],[Desc%]],Table24[Faixa],Table24[NomeFaixa])</f>
        <v>D. 30% - 40%</v>
      </c>
      <c r="N3011">
        <f>VALUE(SUBSTITUTE(MID(ImoveisBB[[#This Row],[Desc_imovel_numeros]],3,FIND("'",ImoveisBB[[#This Row],[Desc_imovel_numeros]],3)-3),".",","))</f>
        <v>171.6</v>
      </c>
      <c r="O3011" s="6" t="str">
        <f>LOOKUP(ImoveisBB[[#This Row],[Area1]],Table25[Faixa],Table25[NomeFaixa])</f>
        <v>F. 150m2 - 200m2</v>
      </c>
      <c r="P3011" s="6" t="str">
        <f>IF(ISNUMBER( SEARCH("Desocupado", ImoveisBB[[#This Row],[status_imovel]] ) ), "DESOcupado", "OCUpado")</f>
        <v>OCUpado</v>
      </c>
      <c r="Q3011" s="6" t="str">
        <f>IF(ISNUMBER( SEARCH("Venda", ImoveisBB[[#This Row],[status_imovel]] ) ), "Venda Direta", "Leilão")</f>
        <v>Leilão</v>
      </c>
    </row>
    <row r="3012" spans="1:17" x14ac:dyDescent="0.25">
      <c r="A3012">
        <v>3011</v>
      </c>
      <c r="B3012" s="1" t="s">
        <v>3020</v>
      </c>
      <c r="C3012" t="s">
        <v>3477</v>
      </c>
      <c r="D3012" t="s">
        <v>7221</v>
      </c>
      <c r="E3012" s="7">
        <v>63337</v>
      </c>
      <c r="F3012">
        <v>31</v>
      </c>
      <c r="G3012" t="s">
        <v>7723</v>
      </c>
      <c r="H3012" t="s">
        <v>7937</v>
      </c>
      <c r="I3012" t="s">
        <v>10969</v>
      </c>
      <c r="J3012" t="s">
        <v>14406</v>
      </c>
      <c r="K3012" t="s">
        <v>17845</v>
      </c>
      <c r="L3012" t="str">
        <f>LOOKUP(ImoveisBB[[#This Row],[Vlr_venda_imovel]],Table2[Faixa],Table2[NomeFaixa])</f>
        <v>E. 50k - 65k</v>
      </c>
      <c r="M3012" t="str">
        <f>LOOKUP(ImoveisBB[[#This Row],[Desc%]],Table24[Faixa],Table24[NomeFaixa])</f>
        <v>D. 30% - 40%</v>
      </c>
      <c r="N3012">
        <f>VALUE(SUBSTITUTE(MID(ImoveisBB[[#This Row],[Desc_imovel_numeros]],3,FIND("'",ImoveisBB[[#This Row],[Desc_imovel_numeros]],3)-3),".",","))</f>
        <v>180</v>
      </c>
      <c r="O3012" s="6" t="str">
        <f>LOOKUP(ImoveisBB[[#This Row],[Area1]],Table25[Faixa],Table25[NomeFaixa])</f>
        <v>F. 150m2 - 200m2</v>
      </c>
      <c r="P3012" s="6" t="str">
        <f>IF(ISNUMBER( SEARCH("Desocupado", ImoveisBB[[#This Row],[status_imovel]] ) ), "DESOcupado", "OCUpado")</f>
        <v>OCUpado</v>
      </c>
      <c r="Q3012" s="6" t="str">
        <f>IF(ISNUMBER( SEARCH("Venda", ImoveisBB[[#This Row],[status_imovel]] ) ), "Venda Direta", "Leilão")</f>
        <v>Leilão</v>
      </c>
    </row>
    <row r="3013" spans="1:17" x14ac:dyDescent="0.25">
      <c r="A3013">
        <v>3012</v>
      </c>
      <c r="B3013" s="1" t="s">
        <v>3021</v>
      </c>
      <c r="C3013" t="s">
        <v>3487</v>
      </c>
      <c r="D3013" t="s">
        <v>7222</v>
      </c>
      <c r="E3013" s="7">
        <v>68072</v>
      </c>
      <c r="F3013">
        <v>47</v>
      </c>
      <c r="G3013" t="s">
        <v>7748</v>
      </c>
      <c r="H3013" t="s">
        <v>7937</v>
      </c>
      <c r="I3013" t="s">
        <v>10970</v>
      </c>
      <c r="J3013" t="s">
        <v>14407</v>
      </c>
      <c r="K3013" t="s">
        <v>17846</v>
      </c>
      <c r="L3013" t="str">
        <f>LOOKUP(ImoveisBB[[#This Row],[Vlr_venda_imovel]],Table2[Faixa],Table2[NomeFaixa])</f>
        <v>F. 65k - 80k</v>
      </c>
      <c r="M3013" t="str">
        <f>LOOKUP(ImoveisBB[[#This Row],[Desc%]],Table24[Faixa],Table24[NomeFaixa])</f>
        <v>E. 40% - 50%</v>
      </c>
      <c r="N3013">
        <f>VALUE(SUBSTITUTE(MID(ImoveisBB[[#This Row],[Desc_imovel_numeros]],3,FIND("'",ImoveisBB[[#This Row],[Desc_imovel_numeros]],3)-3),".",","))</f>
        <v>150</v>
      </c>
      <c r="O3013" s="6" t="str">
        <f>LOOKUP(ImoveisBB[[#This Row],[Area1]],Table25[Faixa],Table25[NomeFaixa])</f>
        <v>F. 150m2 - 200m2</v>
      </c>
      <c r="P3013" s="6" t="str">
        <f>IF(ISNUMBER( SEARCH("Desocupado", ImoveisBB[[#This Row],[status_imovel]] ) ), "DESOcupado", "OCUpado")</f>
        <v>OCUpado</v>
      </c>
      <c r="Q3013" s="6" t="str">
        <f>IF(ISNUMBER( SEARCH("Venda", ImoveisBB[[#This Row],[status_imovel]] ) ), "Venda Direta", "Leilão")</f>
        <v>Venda Direta</v>
      </c>
    </row>
    <row r="3014" spans="1:17" x14ac:dyDescent="0.25">
      <c r="A3014">
        <v>3013</v>
      </c>
      <c r="B3014" s="1" t="s">
        <v>3022</v>
      </c>
      <c r="C3014" t="s">
        <v>4157</v>
      </c>
      <c r="D3014" t="s">
        <v>7223</v>
      </c>
      <c r="E3014" s="7">
        <v>71984</v>
      </c>
      <c r="F3014">
        <v>36</v>
      </c>
      <c r="G3014" t="s">
        <v>7748</v>
      </c>
      <c r="H3014" t="s">
        <v>7937</v>
      </c>
      <c r="I3014" t="s">
        <v>10971</v>
      </c>
      <c r="J3014" t="s">
        <v>14408</v>
      </c>
      <c r="K3014" t="s">
        <v>17847</v>
      </c>
      <c r="L3014" t="str">
        <f>LOOKUP(ImoveisBB[[#This Row],[Vlr_venda_imovel]],Table2[Faixa],Table2[NomeFaixa])</f>
        <v>F. 65k - 80k</v>
      </c>
      <c r="M3014" t="str">
        <f>LOOKUP(ImoveisBB[[#This Row],[Desc%]],Table24[Faixa],Table24[NomeFaixa])</f>
        <v>D. 30% - 40%</v>
      </c>
      <c r="N3014">
        <f>VALUE(SUBSTITUTE(MID(ImoveisBB[[#This Row],[Desc_imovel_numeros]],3,FIND("'",ImoveisBB[[#This Row],[Desc_imovel_numeros]],3)-3),".",","))</f>
        <v>150</v>
      </c>
      <c r="O3014" s="6" t="str">
        <f>LOOKUP(ImoveisBB[[#This Row],[Area1]],Table25[Faixa],Table25[NomeFaixa])</f>
        <v>F. 150m2 - 200m2</v>
      </c>
      <c r="P3014" s="6" t="str">
        <f>IF(ISNUMBER( SEARCH("Desocupado", ImoveisBB[[#This Row],[status_imovel]] ) ), "DESOcupado", "OCUpado")</f>
        <v>OCUpado</v>
      </c>
      <c r="Q3014" s="6" t="str">
        <f>IF(ISNUMBER( SEARCH("Venda", ImoveisBB[[#This Row],[status_imovel]] ) ), "Venda Direta", "Leilão")</f>
        <v>Leilão</v>
      </c>
    </row>
    <row r="3015" spans="1:17" x14ac:dyDescent="0.25">
      <c r="A3015">
        <v>3014</v>
      </c>
      <c r="B3015" s="1" t="s">
        <v>3023</v>
      </c>
      <c r="C3015" t="s">
        <v>4157</v>
      </c>
      <c r="D3015" t="s">
        <v>7224</v>
      </c>
      <c r="E3015" s="7">
        <v>71915</v>
      </c>
      <c r="F3015">
        <v>29</v>
      </c>
      <c r="G3015" t="s">
        <v>7748</v>
      </c>
      <c r="H3015" t="s">
        <v>7937</v>
      </c>
      <c r="I3015" t="s">
        <v>10972</v>
      </c>
      <c r="J3015" t="s">
        <v>14409</v>
      </c>
      <c r="K3015" t="s">
        <v>17848</v>
      </c>
      <c r="L3015" t="str">
        <f>LOOKUP(ImoveisBB[[#This Row],[Vlr_venda_imovel]],Table2[Faixa],Table2[NomeFaixa])</f>
        <v>F. 65k - 80k</v>
      </c>
      <c r="M3015" t="str">
        <f>LOOKUP(ImoveisBB[[#This Row],[Desc%]],Table24[Faixa],Table24[NomeFaixa])</f>
        <v>C. 20% - 30%</v>
      </c>
      <c r="N3015">
        <f>VALUE(SUBSTITUTE(MID(ImoveisBB[[#This Row],[Desc_imovel_numeros]],3,FIND("'",ImoveisBB[[#This Row],[Desc_imovel_numeros]],3)-3),".",","))</f>
        <v>150</v>
      </c>
      <c r="O3015" s="6" t="str">
        <f>LOOKUP(ImoveisBB[[#This Row],[Area1]],Table25[Faixa],Table25[NomeFaixa])</f>
        <v>F. 150m2 - 200m2</v>
      </c>
      <c r="P3015" s="6" t="str">
        <f>IF(ISNUMBER( SEARCH("Desocupado", ImoveisBB[[#This Row],[status_imovel]] ) ), "DESOcupado", "OCUpado")</f>
        <v>OCUpado</v>
      </c>
      <c r="Q3015" s="6" t="str">
        <f>IF(ISNUMBER( SEARCH("Venda", ImoveisBB[[#This Row],[status_imovel]] ) ), "Venda Direta", "Leilão")</f>
        <v>Leilão</v>
      </c>
    </row>
    <row r="3016" spans="1:17" x14ac:dyDescent="0.25">
      <c r="A3016">
        <v>3015</v>
      </c>
      <c r="B3016" s="1" t="s">
        <v>3024</v>
      </c>
      <c r="C3016" t="s">
        <v>3523</v>
      </c>
      <c r="D3016" t="s">
        <v>7225</v>
      </c>
      <c r="E3016" s="7">
        <v>66699</v>
      </c>
      <c r="F3016">
        <v>33</v>
      </c>
      <c r="G3016" t="s">
        <v>7723</v>
      </c>
      <c r="H3016" t="s">
        <v>7937</v>
      </c>
      <c r="I3016" t="s">
        <v>10973</v>
      </c>
      <c r="J3016" t="s">
        <v>14410</v>
      </c>
      <c r="K3016" t="s">
        <v>17849</v>
      </c>
      <c r="L3016" t="str">
        <f>LOOKUP(ImoveisBB[[#This Row],[Vlr_venda_imovel]],Table2[Faixa],Table2[NomeFaixa])</f>
        <v>F. 65k - 80k</v>
      </c>
      <c r="M3016" t="str">
        <f>LOOKUP(ImoveisBB[[#This Row],[Desc%]],Table24[Faixa],Table24[NomeFaixa])</f>
        <v>D. 30% - 40%</v>
      </c>
      <c r="N3016">
        <f>VALUE(SUBSTITUTE(MID(ImoveisBB[[#This Row],[Desc_imovel_numeros]],3,FIND("'",ImoveisBB[[#This Row],[Desc_imovel_numeros]],3)-3),".",","))</f>
        <v>180</v>
      </c>
      <c r="O3016" s="6" t="str">
        <f>LOOKUP(ImoveisBB[[#This Row],[Area1]],Table25[Faixa],Table25[NomeFaixa])</f>
        <v>F. 150m2 - 200m2</v>
      </c>
      <c r="P3016" s="6" t="str">
        <f>IF(ISNUMBER( SEARCH("Desocupado", ImoveisBB[[#This Row],[status_imovel]] ) ), "DESOcupado", "OCUpado")</f>
        <v>OCUpado</v>
      </c>
      <c r="Q3016" s="6" t="str">
        <f>IF(ISNUMBER( SEARCH("Venda", ImoveisBB[[#This Row],[status_imovel]] ) ), "Venda Direta", "Leilão")</f>
        <v>Leilão</v>
      </c>
    </row>
    <row r="3017" spans="1:17" x14ac:dyDescent="0.25">
      <c r="A3017">
        <v>3016</v>
      </c>
      <c r="B3017" s="1" t="s">
        <v>3025</v>
      </c>
      <c r="C3017" t="s">
        <v>3800</v>
      </c>
      <c r="D3017" t="s">
        <v>7226</v>
      </c>
      <c r="E3017" s="7">
        <v>56495</v>
      </c>
      <c r="F3017">
        <v>51</v>
      </c>
      <c r="G3017" t="s">
        <v>7748</v>
      </c>
      <c r="H3017" t="s">
        <v>7937</v>
      </c>
      <c r="I3017" t="s">
        <v>10974</v>
      </c>
      <c r="J3017" t="s">
        <v>14411</v>
      </c>
      <c r="K3017" t="s">
        <v>17850</v>
      </c>
      <c r="L3017" t="str">
        <f>LOOKUP(ImoveisBB[[#This Row],[Vlr_venda_imovel]],Table2[Faixa],Table2[NomeFaixa])</f>
        <v>E. 50k - 65k</v>
      </c>
      <c r="M3017" t="str">
        <f>LOOKUP(ImoveisBB[[#This Row],[Desc%]],Table24[Faixa],Table24[NomeFaixa])</f>
        <v>F. 50% - 60%</v>
      </c>
      <c r="N3017">
        <f>VALUE(SUBSTITUTE(MID(ImoveisBB[[#This Row],[Desc_imovel_numeros]],3,FIND("'",ImoveisBB[[#This Row],[Desc_imovel_numeros]],3)-3),".",","))</f>
        <v>225</v>
      </c>
      <c r="O3017" s="6" t="str">
        <f>LOOKUP(ImoveisBB[[#This Row],[Area1]],Table25[Faixa],Table25[NomeFaixa])</f>
        <v>G. 200m2 - 500m2</v>
      </c>
      <c r="P3017" s="6" t="str">
        <f>IF(ISNUMBER( SEARCH("Desocupado", ImoveisBB[[#This Row],[status_imovel]] ) ), "DESOcupado", "OCUpado")</f>
        <v>OCUpado</v>
      </c>
      <c r="Q3017" s="6" t="str">
        <f>IF(ISNUMBER( SEARCH("Venda", ImoveisBB[[#This Row],[status_imovel]] ) ), "Venda Direta", "Leilão")</f>
        <v>Venda Direta</v>
      </c>
    </row>
    <row r="3018" spans="1:17" x14ac:dyDescent="0.25">
      <c r="A3018">
        <v>3017</v>
      </c>
      <c r="B3018" s="1" t="s">
        <v>3026</v>
      </c>
      <c r="C3018" t="s">
        <v>3630</v>
      </c>
      <c r="D3018" t="s">
        <v>7227</v>
      </c>
      <c r="E3018" s="7">
        <v>60318</v>
      </c>
      <c r="F3018">
        <v>34</v>
      </c>
      <c r="G3018" t="s">
        <v>7748</v>
      </c>
      <c r="H3018" t="s">
        <v>7937</v>
      </c>
      <c r="I3018" t="s">
        <v>10975</v>
      </c>
      <c r="J3018" t="s">
        <v>14412</v>
      </c>
      <c r="K3018" t="s">
        <v>17851</v>
      </c>
      <c r="L3018" t="str">
        <f>LOOKUP(ImoveisBB[[#This Row],[Vlr_venda_imovel]],Table2[Faixa],Table2[NomeFaixa])</f>
        <v>E. 50k - 65k</v>
      </c>
      <c r="M3018" t="str">
        <f>LOOKUP(ImoveisBB[[#This Row],[Desc%]],Table24[Faixa],Table24[NomeFaixa])</f>
        <v>D. 30% - 40%</v>
      </c>
      <c r="N3018">
        <f>VALUE(SUBSTITUTE(MID(ImoveisBB[[#This Row],[Desc_imovel_numeros]],3,FIND("'",ImoveisBB[[#This Row],[Desc_imovel_numeros]],3)-3),".",","))</f>
        <v>148.35</v>
      </c>
      <c r="O3018" s="6" t="str">
        <f>LOOKUP(ImoveisBB[[#This Row],[Area1]],Table25[Faixa],Table25[NomeFaixa])</f>
        <v>E. 100m2 - 150m2</v>
      </c>
      <c r="P3018" s="6" t="str">
        <f>IF(ISNUMBER( SEARCH("Desocupado", ImoveisBB[[#This Row],[status_imovel]] ) ), "DESOcupado", "OCUpado")</f>
        <v>OCUpado</v>
      </c>
      <c r="Q3018" s="6" t="str">
        <f>IF(ISNUMBER( SEARCH("Venda", ImoveisBB[[#This Row],[status_imovel]] ) ), "Venda Direta", "Leilão")</f>
        <v>Leilão</v>
      </c>
    </row>
    <row r="3019" spans="1:17" x14ac:dyDescent="0.25">
      <c r="A3019">
        <v>3018</v>
      </c>
      <c r="B3019" s="1" t="s">
        <v>3027</v>
      </c>
      <c r="C3019" t="s">
        <v>3800</v>
      </c>
      <c r="D3019" t="s">
        <v>7228</v>
      </c>
      <c r="E3019" s="7">
        <v>60730</v>
      </c>
      <c r="F3019">
        <v>45</v>
      </c>
      <c r="G3019" t="s">
        <v>7748</v>
      </c>
      <c r="H3019" t="s">
        <v>7937</v>
      </c>
      <c r="I3019" t="s">
        <v>10976</v>
      </c>
      <c r="J3019" t="s">
        <v>14413</v>
      </c>
      <c r="K3019" t="s">
        <v>17852</v>
      </c>
      <c r="L3019" t="str">
        <f>LOOKUP(ImoveisBB[[#This Row],[Vlr_venda_imovel]],Table2[Faixa],Table2[NomeFaixa])</f>
        <v>E. 50k - 65k</v>
      </c>
      <c r="M3019" t="str">
        <f>LOOKUP(ImoveisBB[[#This Row],[Desc%]],Table24[Faixa],Table24[NomeFaixa])</f>
        <v>E. 40% - 50%</v>
      </c>
      <c r="N3019">
        <f>VALUE(SUBSTITUTE(MID(ImoveisBB[[#This Row],[Desc_imovel_numeros]],3,FIND("'",ImoveisBB[[#This Row],[Desc_imovel_numeros]],3)-3),".",","))</f>
        <v>160</v>
      </c>
      <c r="O3019" s="6" t="str">
        <f>LOOKUP(ImoveisBB[[#This Row],[Area1]],Table25[Faixa],Table25[NomeFaixa])</f>
        <v>F. 150m2 - 200m2</v>
      </c>
      <c r="P3019" s="6" t="str">
        <f>IF(ISNUMBER( SEARCH("Desocupado", ImoveisBB[[#This Row],[status_imovel]] ) ), "DESOcupado", "OCUpado")</f>
        <v>OCUpado</v>
      </c>
      <c r="Q3019" s="6" t="str">
        <f>IF(ISNUMBER( SEARCH("Venda", ImoveisBB[[#This Row],[status_imovel]] ) ), "Venda Direta", "Leilão")</f>
        <v>Venda Direta</v>
      </c>
    </row>
    <row r="3020" spans="1:17" x14ac:dyDescent="0.25">
      <c r="A3020">
        <v>3019</v>
      </c>
      <c r="B3020" s="1" t="s">
        <v>3028</v>
      </c>
      <c r="C3020" t="s">
        <v>3800</v>
      </c>
      <c r="D3020" t="s">
        <v>7229</v>
      </c>
      <c r="E3020" s="7">
        <v>66562</v>
      </c>
      <c r="F3020">
        <v>39</v>
      </c>
      <c r="G3020" t="s">
        <v>7748</v>
      </c>
      <c r="H3020" t="s">
        <v>7937</v>
      </c>
      <c r="I3020" t="s">
        <v>10977</v>
      </c>
      <c r="J3020" t="s">
        <v>14414</v>
      </c>
      <c r="K3020" t="s">
        <v>17853</v>
      </c>
      <c r="L3020" t="str">
        <f>LOOKUP(ImoveisBB[[#This Row],[Vlr_venda_imovel]],Table2[Faixa],Table2[NomeFaixa])</f>
        <v>F. 65k - 80k</v>
      </c>
      <c r="M3020" t="str">
        <f>LOOKUP(ImoveisBB[[#This Row],[Desc%]],Table24[Faixa],Table24[NomeFaixa])</f>
        <v>D. 30% - 40%</v>
      </c>
      <c r="N3020">
        <f>VALUE(SUBSTITUTE(MID(ImoveisBB[[#This Row],[Desc_imovel_numeros]],3,FIND("'",ImoveisBB[[#This Row],[Desc_imovel_numeros]],3)-3),".",","))</f>
        <v>160</v>
      </c>
      <c r="O3020" s="6" t="str">
        <f>LOOKUP(ImoveisBB[[#This Row],[Area1]],Table25[Faixa],Table25[NomeFaixa])</f>
        <v>F. 150m2 - 200m2</v>
      </c>
      <c r="P3020" s="6" t="str">
        <f>IF(ISNUMBER( SEARCH("Desocupado", ImoveisBB[[#This Row],[status_imovel]] ) ), "DESOcupado", "OCUpado")</f>
        <v>OCUpado</v>
      </c>
      <c r="Q3020" s="6" t="str">
        <f>IF(ISNUMBER( SEARCH("Venda", ImoveisBB[[#This Row],[status_imovel]] ) ), "Venda Direta", "Leilão")</f>
        <v>Leilão</v>
      </c>
    </row>
    <row r="3021" spans="1:17" x14ac:dyDescent="0.25">
      <c r="A3021">
        <v>3020</v>
      </c>
      <c r="B3021" s="1" t="s">
        <v>3029</v>
      </c>
      <c r="C3021" t="s">
        <v>3477</v>
      </c>
      <c r="D3021" t="s">
        <v>7230</v>
      </c>
      <c r="E3021" s="7">
        <v>56681</v>
      </c>
      <c r="F3021">
        <v>25</v>
      </c>
      <c r="G3021" t="s">
        <v>7723</v>
      </c>
      <c r="H3021" t="s">
        <v>7937</v>
      </c>
      <c r="I3021" t="s">
        <v>10978</v>
      </c>
      <c r="J3021" t="s">
        <v>14415</v>
      </c>
      <c r="K3021" t="s">
        <v>17854</v>
      </c>
      <c r="L3021" t="str">
        <f>LOOKUP(ImoveisBB[[#This Row],[Vlr_venda_imovel]],Table2[Faixa],Table2[NomeFaixa])</f>
        <v>E. 50k - 65k</v>
      </c>
      <c r="M3021" t="str">
        <f>LOOKUP(ImoveisBB[[#This Row],[Desc%]],Table24[Faixa],Table24[NomeFaixa])</f>
        <v>C. 20% - 30%</v>
      </c>
      <c r="N3021">
        <f>VALUE(SUBSTITUTE(MID(ImoveisBB[[#This Row],[Desc_imovel_numeros]],3,FIND("'",ImoveisBB[[#This Row],[Desc_imovel_numeros]],3)-3),".",","))</f>
        <v>180</v>
      </c>
      <c r="O3021" s="6" t="str">
        <f>LOOKUP(ImoveisBB[[#This Row],[Area1]],Table25[Faixa],Table25[NomeFaixa])</f>
        <v>F. 150m2 - 200m2</v>
      </c>
      <c r="P3021" s="6" t="str">
        <f>IF(ISNUMBER( SEARCH("Desocupado", ImoveisBB[[#This Row],[status_imovel]] ) ), "DESOcupado", "OCUpado")</f>
        <v>OCUpado</v>
      </c>
      <c r="Q3021" s="6" t="str">
        <f>IF(ISNUMBER( SEARCH("Venda", ImoveisBB[[#This Row],[status_imovel]] ) ), "Venda Direta", "Leilão")</f>
        <v>Leilão</v>
      </c>
    </row>
    <row r="3022" spans="1:17" x14ac:dyDescent="0.25">
      <c r="A3022">
        <v>3021</v>
      </c>
      <c r="B3022" s="1" t="s">
        <v>3030</v>
      </c>
      <c r="C3022" t="s">
        <v>3463</v>
      </c>
      <c r="D3022" t="s">
        <v>7231</v>
      </c>
      <c r="E3022" s="7">
        <v>56020</v>
      </c>
      <c r="F3022">
        <v>30</v>
      </c>
      <c r="G3022" t="s">
        <v>7723</v>
      </c>
      <c r="H3022" t="s">
        <v>7937</v>
      </c>
      <c r="I3022" t="s">
        <v>10979</v>
      </c>
      <c r="J3022" t="s">
        <v>14416</v>
      </c>
      <c r="K3022" t="s">
        <v>17855</v>
      </c>
      <c r="L3022" t="str">
        <f>LOOKUP(ImoveisBB[[#This Row],[Vlr_venda_imovel]],Table2[Faixa],Table2[NomeFaixa])</f>
        <v>E. 50k - 65k</v>
      </c>
      <c r="M3022" t="str">
        <f>LOOKUP(ImoveisBB[[#This Row],[Desc%]],Table24[Faixa],Table24[NomeFaixa])</f>
        <v>D. 30% - 40%</v>
      </c>
      <c r="N3022">
        <f>VALUE(SUBSTITUTE(MID(ImoveisBB[[#This Row],[Desc_imovel_numeros]],3,FIND("'",ImoveisBB[[#This Row],[Desc_imovel_numeros]],3)-3),".",","))</f>
        <v>180</v>
      </c>
      <c r="O3022" s="6" t="str">
        <f>LOOKUP(ImoveisBB[[#This Row],[Area1]],Table25[Faixa],Table25[NomeFaixa])</f>
        <v>F. 150m2 - 200m2</v>
      </c>
      <c r="P3022" s="6" t="str">
        <f>IF(ISNUMBER( SEARCH("Desocupado", ImoveisBB[[#This Row],[status_imovel]] ) ), "DESOcupado", "OCUpado")</f>
        <v>OCUpado</v>
      </c>
      <c r="Q3022" s="6" t="str">
        <f>IF(ISNUMBER( SEARCH("Venda", ImoveisBB[[#This Row],[status_imovel]] ) ), "Venda Direta", "Leilão")</f>
        <v>Leilão</v>
      </c>
    </row>
    <row r="3023" spans="1:17" x14ac:dyDescent="0.25">
      <c r="A3023">
        <v>3022</v>
      </c>
      <c r="B3023" s="1" t="s">
        <v>3031</v>
      </c>
      <c r="C3023" t="s">
        <v>4170</v>
      </c>
      <c r="D3023" t="s">
        <v>7232</v>
      </c>
      <c r="E3023" s="7">
        <v>61759</v>
      </c>
      <c r="F3023">
        <v>45</v>
      </c>
      <c r="G3023" t="s">
        <v>7723</v>
      </c>
      <c r="H3023" t="s">
        <v>7937</v>
      </c>
      <c r="I3023" t="s">
        <v>10980</v>
      </c>
      <c r="J3023" t="s">
        <v>14417</v>
      </c>
      <c r="K3023" t="s">
        <v>17856</v>
      </c>
      <c r="L3023" t="str">
        <f>LOOKUP(ImoveisBB[[#This Row],[Vlr_venda_imovel]],Table2[Faixa],Table2[NomeFaixa])</f>
        <v>E. 50k - 65k</v>
      </c>
      <c r="M3023" t="str">
        <f>LOOKUP(ImoveisBB[[#This Row],[Desc%]],Table24[Faixa],Table24[NomeFaixa])</f>
        <v>E. 40% - 50%</v>
      </c>
      <c r="N3023">
        <f>VALUE(SUBSTITUTE(MID(ImoveisBB[[#This Row],[Desc_imovel_numeros]],3,FIND("'",ImoveisBB[[#This Row],[Desc_imovel_numeros]],3)-3),".",","))</f>
        <v>213.5</v>
      </c>
      <c r="O3023" s="6" t="str">
        <f>LOOKUP(ImoveisBB[[#This Row],[Area1]],Table25[Faixa],Table25[NomeFaixa])</f>
        <v>G. 200m2 - 500m2</v>
      </c>
      <c r="P3023" s="6" t="str">
        <f>IF(ISNUMBER( SEARCH("Desocupado", ImoveisBB[[#This Row],[status_imovel]] ) ), "DESOcupado", "OCUpado")</f>
        <v>OCUpado</v>
      </c>
      <c r="Q3023" s="6" t="str">
        <f>IF(ISNUMBER( SEARCH("Venda", ImoveisBB[[#This Row],[status_imovel]] ) ), "Venda Direta", "Leilão")</f>
        <v>Venda Direta</v>
      </c>
    </row>
    <row r="3024" spans="1:17" x14ac:dyDescent="0.25">
      <c r="A3024">
        <v>3023</v>
      </c>
      <c r="B3024" s="1" t="s">
        <v>3032</v>
      </c>
      <c r="C3024" t="s">
        <v>3477</v>
      </c>
      <c r="D3024" t="s">
        <v>7233</v>
      </c>
      <c r="E3024" s="7">
        <v>55515</v>
      </c>
      <c r="F3024">
        <v>54</v>
      </c>
      <c r="G3024" t="s">
        <v>7723</v>
      </c>
      <c r="H3024" t="s">
        <v>7937</v>
      </c>
      <c r="I3024" t="s">
        <v>10981</v>
      </c>
      <c r="J3024" t="s">
        <v>14418</v>
      </c>
      <c r="K3024" t="s">
        <v>17857</v>
      </c>
      <c r="L3024" t="str">
        <f>LOOKUP(ImoveisBB[[#This Row],[Vlr_venda_imovel]],Table2[Faixa],Table2[NomeFaixa])</f>
        <v>E. 50k - 65k</v>
      </c>
      <c r="M3024" t="str">
        <f>LOOKUP(ImoveisBB[[#This Row],[Desc%]],Table24[Faixa],Table24[NomeFaixa])</f>
        <v>F. 50% - 60%</v>
      </c>
      <c r="N3024">
        <f>VALUE(SUBSTITUTE(MID(ImoveisBB[[#This Row],[Desc_imovel_numeros]],3,FIND("'",ImoveisBB[[#This Row],[Desc_imovel_numeros]],3)-3),".",","))</f>
        <v>213.5</v>
      </c>
      <c r="O3024" s="6" t="str">
        <f>LOOKUP(ImoveisBB[[#This Row],[Area1]],Table25[Faixa],Table25[NomeFaixa])</f>
        <v>G. 200m2 - 500m2</v>
      </c>
      <c r="P3024" s="6" t="str">
        <f>IF(ISNUMBER( SEARCH("Desocupado", ImoveisBB[[#This Row],[status_imovel]] ) ), "DESOcupado", "OCUpado")</f>
        <v>OCUpado</v>
      </c>
      <c r="Q3024" s="6" t="str">
        <f>IF(ISNUMBER( SEARCH("Venda", ImoveisBB[[#This Row],[status_imovel]] ) ), "Venda Direta", "Leilão")</f>
        <v>Venda Direta</v>
      </c>
    </row>
    <row r="3025" spans="1:17" x14ac:dyDescent="0.25">
      <c r="A3025">
        <v>3024</v>
      </c>
      <c r="B3025" s="1" t="s">
        <v>3033</v>
      </c>
      <c r="C3025" t="s">
        <v>3463</v>
      </c>
      <c r="D3025" t="s">
        <v>7234</v>
      </c>
      <c r="E3025" s="7">
        <v>52977</v>
      </c>
      <c r="F3025">
        <v>47</v>
      </c>
      <c r="G3025" t="s">
        <v>7722</v>
      </c>
      <c r="H3025" t="s">
        <v>7937</v>
      </c>
      <c r="I3025" t="s">
        <v>10982</v>
      </c>
      <c r="J3025" t="s">
        <v>14419</v>
      </c>
      <c r="K3025" t="s">
        <v>17858</v>
      </c>
      <c r="L3025" t="str">
        <f>LOOKUP(ImoveisBB[[#This Row],[Vlr_venda_imovel]],Table2[Faixa],Table2[NomeFaixa])</f>
        <v>E. 50k - 65k</v>
      </c>
      <c r="M3025" t="str">
        <f>LOOKUP(ImoveisBB[[#This Row],[Desc%]],Table24[Faixa],Table24[NomeFaixa])</f>
        <v>E. 40% - 50%</v>
      </c>
      <c r="N3025">
        <f>VALUE(SUBSTITUTE(MID(ImoveisBB[[#This Row],[Desc_imovel_numeros]],3,FIND("'",ImoveisBB[[#This Row],[Desc_imovel_numeros]],3)-3),".",","))</f>
        <v>92.82</v>
      </c>
      <c r="O3025" s="6" t="str">
        <f>LOOKUP(ImoveisBB[[#This Row],[Area1]],Table25[Faixa],Table25[NomeFaixa])</f>
        <v>D. 75m2 - 100m2</v>
      </c>
      <c r="P3025" s="6" t="str">
        <f>IF(ISNUMBER( SEARCH("Desocupado", ImoveisBB[[#This Row],[status_imovel]] ) ), "DESOcupado", "OCUpado")</f>
        <v>OCUpado</v>
      </c>
      <c r="Q3025" s="6" t="str">
        <f>IF(ISNUMBER( SEARCH("Venda", ImoveisBB[[#This Row],[status_imovel]] ) ), "Venda Direta", "Leilão")</f>
        <v>Venda Direta</v>
      </c>
    </row>
    <row r="3026" spans="1:17" x14ac:dyDescent="0.25">
      <c r="A3026">
        <v>3025</v>
      </c>
      <c r="B3026" s="1" t="s">
        <v>3034</v>
      </c>
      <c r="C3026" t="s">
        <v>3800</v>
      </c>
      <c r="D3026" t="s">
        <v>7235</v>
      </c>
      <c r="E3026" s="7">
        <v>55720</v>
      </c>
      <c r="F3026">
        <v>52</v>
      </c>
      <c r="G3026" t="s">
        <v>7748</v>
      </c>
      <c r="H3026" t="s">
        <v>7937</v>
      </c>
      <c r="I3026" t="s">
        <v>10983</v>
      </c>
      <c r="J3026" t="s">
        <v>14420</v>
      </c>
      <c r="K3026" t="s">
        <v>17859</v>
      </c>
      <c r="L3026" t="str">
        <f>LOOKUP(ImoveisBB[[#This Row],[Vlr_venda_imovel]],Table2[Faixa],Table2[NomeFaixa])</f>
        <v>E. 50k - 65k</v>
      </c>
      <c r="M3026" t="str">
        <f>LOOKUP(ImoveisBB[[#This Row],[Desc%]],Table24[Faixa],Table24[NomeFaixa])</f>
        <v>F. 50% - 60%</v>
      </c>
      <c r="N3026">
        <f>VALUE(SUBSTITUTE(MID(ImoveisBB[[#This Row],[Desc_imovel_numeros]],3,FIND("'",ImoveisBB[[#This Row],[Desc_imovel_numeros]],3)-3),".",","))</f>
        <v>200</v>
      </c>
      <c r="O3026" s="6" t="str">
        <f>LOOKUP(ImoveisBB[[#This Row],[Area1]],Table25[Faixa],Table25[NomeFaixa])</f>
        <v>G. 200m2 - 500m2</v>
      </c>
      <c r="P3026" s="6" t="str">
        <f>IF(ISNUMBER( SEARCH("Desocupado", ImoveisBB[[#This Row],[status_imovel]] ) ), "DESOcupado", "OCUpado")</f>
        <v>OCUpado</v>
      </c>
      <c r="Q3026" s="6" t="str">
        <f>IF(ISNUMBER( SEARCH("Venda", ImoveisBB[[#This Row],[status_imovel]] ) ), "Venda Direta", "Leilão")</f>
        <v>Venda Direta</v>
      </c>
    </row>
    <row r="3027" spans="1:17" x14ac:dyDescent="0.25">
      <c r="A3027">
        <v>3026</v>
      </c>
      <c r="B3027" s="1" t="s">
        <v>3035</v>
      </c>
      <c r="C3027" t="s">
        <v>3451</v>
      </c>
      <c r="D3027" t="s">
        <v>7236</v>
      </c>
      <c r="E3027" s="7">
        <v>55369</v>
      </c>
      <c r="F3027">
        <v>31</v>
      </c>
      <c r="G3027" t="s">
        <v>7722</v>
      </c>
      <c r="H3027" t="s">
        <v>7937</v>
      </c>
      <c r="I3027" t="s">
        <v>10984</v>
      </c>
      <c r="J3027" t="s">
        <v>14421</v>
      </c>
      <c r="K3027" t="s">
        <v>17860</v>
      </c>
      <c r="L3027" t="str">
        <f>LOOKUP(ImoveisBB[[#This Row],[Vlr_venda_imovel]],Table2[Faixa],Table2[NomeFaixa])</f>
        <v>E. 50k - 65k</v>
      </c>
      <c r="M3027" t="str">
        <f>LOOKUP(ImoveisBB[[#This Row],[Desc%]],Table24[Faixa],Table24[NomeFaixa])</f>
        <v>D. 30% - 40%</v>
      </c>
      <c r="N3027">
        <f>VALUE(SUBSTITUTE(MID(ImoveisBB[[#This Row],[Desc_imovel_numeros]],3,FIND("'",ImoveisBB[[#This Row],[Desc_imovel_numeros]],3)-3),".",","))</f>
        <v>120</v>
      </c>
      <c r="O3027" s="6" t="str">
        <f>LOOKUP(ImoveisBB[[#This Row],[Area1]],Table25[Faixa],Table25[NomeFaixa])</f>
        <v>E. 100m2 - 150m2</v>
      </c>
      <c r="P3027" s="6" t="str">
        <f>IF(ISNUMBER( SEARCH("Desocupado", ImoveisBB[[#This Row],[status_imovel]] ) ), "DESOcupado", "OCUpado")</f>
        <v>OCUpado</v>
      </c>
      <c r="Q3027" s="6" t="str">
        <f>IF(ISNUMBER( SEARCH("Venda", ImoveisBB[[#This Row],[status_imovel]] ) ), "Venda Direta", "Leilão")</f>
        <v>Leilão</v>
      </c>
    </row>
    <row r="3028" spans="1:17" x14ac:dyDescent="0.25">
      <c r="A3028">
        <v>3027</v>
      </c>
      <c r="B3028" s="1" t="s">
        <v>3036</v>
      </c>
      <c r="C3028" t="s">
        <v>3463</v>
      </c>
      <c r="D3028" t="s">
        <v>7237</v>
      </c>
      <c r="E3028" s="7">
        <v>60318</v>
      </c>
      <c r="F3028">
        <v>40</v>
      </c>
      <c r="G3028" t="s">
        <v>7724</v>
      </c>
      <c r="H3028" t="s">
        <v>7937</v>
      </c>
      <c r="I3028" t="s">
        <v>10985</v>
      </c>
      <c r="J3028" t="s">
        <v>14422</v>
      </c>
      <c r="K3028" t="s">
        <v>17861</v>
      </c>
      <c r="L3028" t="str">
        <f>LOOKUP(ImoveisBB[[#This Row],[Vlr_venda_imovel]],Table2[Faixa],Table2[NomeFaixa])</f>
        <v>E. 50k - 65k</v>
      </c>
      <c r="M3028" t="str">
        <f>LOOKUP(ImoveisBB[[#This Row],[Desc%]],Table24[Faixa],Table24[NomeFaixa])</f>
        <v>E. 40% - 50%</v>
      </c>
      <c r="N3028">
        <f>VALUE(SUBSTITUTE(MID(ImoveisBB[[#This Row],[Desc_imovel_numeros]],3,FIND("'",ImoveisBB[[#This Row],[Desc_imovel_numeros]],3)-3),".",","))</f>
        <v>192</v>
      </c>
      <c r="O3028" s="6" t="str">
        <f>LOOKUP(ImoveisBB[[#This Row],[Area1]],Table25[Faixa],Table25[NomeFaixa])</f>
        <v>F. 150m2 - 200m2</v>
      </c>
      <c r="P3028" s="6" t="str">
        <f>IF(ISNUMBER( SEARCH("Desocupado", ImoveisBB[[#This Row],[status_imovel]] ) ), "DESOcupado", "OCUpado")</f>
        <v>OCUpado</v>
      </c>
      <c r="Q3028" s="6" t="str">
        <f>IF(ISNUMBER( SEARCH("Venda", ImoveisBB[[#This Row],[status_imovel]] ) ), "Venda Direta", "Leilão")</f>
        <v>Leilão</v>
      </c>
    </row>
    <row r="3029" spans="1:17" x14ac:dyDescent="0.25">
      <c r="A3029">
        <v>3028</v>
      </c>
      <c r="B3029" s="1" t="s">
        <v>3037</v>
      </c>
      <c r="C3029" t="s">
        <v>3451</v>
      </c>
      <c r="D3029" t="s">
        <v>7238</v>
      </c>
      <c r="E3029" s="7">
        <v>55034</v>
      </c>
      <c r="F3029">
        <v>38</v>
      </c>
      <c r="G3029" t="s">
        <v>7722</v>
      </c>
      <c r="H3029" t="s">
        <v>7937</v>
      </c>
      <c r="I3029" t="s">
        <v>10986</v>
      </c>
      <c r="J3029" t="s">
        <v>14423</v>
      </c>
      <c r="K3029" t="s">
        <v>17862</v>
      </c>
      <c r="L3029" t="str">
        <f>LOOKUP(ImoveisBB[[#This Row],[Vlr_venda_imovel]],Table2[Faixa],Table2[NomeFaixa])</f>
        <v>E. 50k - 65k</v>
      </c>
      <c r="M3029" t="str">
        <f>LOOKUP(ImoveisBB[[#This Row],[Desc%]],Table24[Faixa],Table24[NomeFaixa])</f>
        <v>D. 30% - 40%</v>
      </c>
      <c r="N3029">
        <f>VALUE(SUBSTITUTE(MID(ImoveisBB[[#This Row],[Desc_imovel_numeros]],3,FIND("'",ImoveisBB[[#This Row],[Desc_imovel_numeros]],3)-3),".",","))</f>
        <v>120</v>
      </c>
      <c r="O3029" s="6" t="str">
        <f>LOOKUP(ImoveisBB[[#This Row],[Area1]],Table25[Faixa],Table25[NomeFaixa])</f>
        <v>E. 100m2 - 150m2</v>
      </c>
      <c r="P3029" s="6" t="str">
        <f>IF(ISNUMBER( SEARCH("Desocupado", ImoveisBB[[#This Row],[status_imovel]] ) ), "DESOcupado", "OCUpado")</f>
        <v>OCUpado</v>
      </c>
      <c r="Q3029" s="6" t="str">
        <f>IF(ISNUMBER( SEARCH("Venda", ImoveisBB[[#This Row],[status_imovel]] ) ), "Venda Direta", "Leilão")</f>
        <v>Leilão</v>
      </c>
    </row>
    <row r="3030" spans="1:17" x14ac:dyDescent="0.25">
      <c r="A3030">
        <v>3029</v>
      </c>
      <c r="B3030" s="1" t="s">
        <v>3038</v>
      </c>
      <c r="C3030" t="s">
        <v>3451</v>
      </c>
      <c r="D3030" t="s">
        <v>7239</v>
      </c>
      <c r="E3030" s="7">
        <v>55926</v>
      </c>
      <c r="F3030">
        <v>49</v>
      </c>
      <c r="G3030" t="s">
        <v>7722</v>
      </c>
      <c r="H3030" t="s">
        <v>7937</v>
      </c>
      <c r="I3030" t="s">
        <v>10987</v>
      </c>
      <c r="J3030" t="s">
        <v>14424</v>
      </c>
      <c r="K3030" t="s">
        <v>17863</v>
      </c>
      <c r="L3030" t="str">
        <f>LOOKUP(ImoveisBB[[#This Row],[Vlr_venda_imovel]],Table2[Faixa],Table2[NomeFaixa])</f>
        <v>E. 50k - 65k</v>
      </c>
      <c r="M3030" t="str">
        <f>LOOKUP(ImoveisBB[[#This Row],[Desc%]],Table24[Faixa],Table24[NomeFaixa])</f>
        <v>E. 40% - 50%</v>
      </c>
      <c r="N3030">
        <f>VALUE(SUBSTITUTE(MID(ImoveisBB[[#This Row],[Desc_imovel_numeros]],3,FIND("'",ImoveisBB[[#This Row],[Desc_imovel_numeros]],3)-3),".",","))</f>
        <v>120</v>
      </c>
      <c r="O3030" s="6" t="str">
        <f>LOOKUP(ImoveisBB[[#This Row],[Area1]],Table25[Faixa],Table25[NomeFaixa])</f>
        <v>E. 100m2 - 150m2</v>
      </c>
      <c r="P3030" s="6" t="str">
        <f>IF(ISNUMBER( SEARCH("Desocupado", ImoveisBB[[#This Row],[status_imovel]] ) ), "DESOcupado", "OCUpado")</f>
        <v>OCUpado</v>
      </c>
      <c r="Q3030" s="6" t="str">
        <f>IF(ISNUMBER( SEARCH("Venda", ImoveisBB[[#This Row],[status_imovel]] ) ), "Venda Direta", "Leilão")</f>
        <v>Venda Direta</v>
      </c>
    </row>
    <row r="3031" spans="1:17" x14ac:dyDescent="0.25">
      <c r="A3031">
        <v>3030</v>
      </c>
      <c r="B3031" s="1" t="s">
        <v>3039</v>
      </c>
      <c r="C3031" t="s">
        <v>3800</v>
      </c>
      <c r="D3031" t="s">
        <v>7240</v>
      </c>
      <c r="E3031" s="7">
        <v>66151</v>
      </c>
      <c r="F3031">
        <v>43</v>
      </c>
      <c r="G3031" t="s">
        <v>7748</v>
      </c>
      <c r="H3031" t="s">
        <v>7937</v>
      </c>
      <c r="I3031" t="s">
        <v>10988</v>
      </c>
      <c r="J3031" t="s">
        <v>14425</v>
      </c>
      <c r="K3031" t="s">
        <v>17864</v>
      </c>
      <c r="L3031" t="str">
        <f>LOOKUP(ImoveisBB[[#This Row],[Vlr_venda_imovel]],Table2[Faixa],Table2[NomeFaixa])</f>
        <v>F. 65k - 80k</v>
      </c>
      <c r="M3031" t="str">
        <f>LOOKUP(ImoveisBB[[#This Row],[Desc%]],Table24[Faixa],Table24[NomeFaixa])</f>
        <v>E. 40% - 50%</v>
      </c>
      <c r="N3031">
        <f>VALUE(SUBSTITUTE(MID(ImoveisBB[[#This Row],[Desc_imovel_numeros]],3,FIND("'",ImoveisBB[[#This Row],[Desc_imovel_numeros]],3)-3),".",","))</f>
        <v>150.36000000000001</v>
      </c>
      <c r="O3031" s="6" t="str">
        <f>LOOKUP(ImoveisBB[[#This Row],[Area1]],Table25[Faixa],Table25[NomeFaixa])</f>
        <v>F. 150m2 - 200m2</v>
      </c>
      <c r="P3031" s="6" t="str">
        <f>IF(ISNUMBER( SEARCH("Desocupado", ImoveisBB[[#This Row],[status_imovel]] ) ), "DESOcupado", "OCUpado")</f>
        <v>OCUpado</v>
      </c>
      <c r="Q3031" s="6" t="str">
        <f>IF(ISNUMBER( SEARCH("Venda", ImoveisBB[[#This Row],[status_imovel]] ) ), "Venda Direta", "Leilão")</f>
        <v>Venda Direta</v>
      </c>
    </row>
    <row r="3032" spans="1:17" x14ac:dyDescent="0.25">
      <c r="A3032">
        <v>3031</v>
      </c>
      <c r="B3032" s="1" t="s">
        <v>3040</v>
      </c>
      <c r="C3032" t="s">
        <v>3798</v>
      </c>
      <c r="D3032" t="s">
        <v>7241</v>
      </c>
      <c r="E3032" s="7">
        <v>54279</v>
      </c>
      <c r="F3032">
        <v>51</v>
      </c>
      <c r="G3032" t="s">
        <v>7748</v>
      </c>
      <c r="H3032" t="s">
        <v>7937</v>
      </c>
      <c r="I3032" t="s">
        <v>10989</v>
      </c>
      <c r="J3032" t="s">
        <v>14426</v>
      </c>
      <c r="K3032" t="s">
        <v>17865</v>
      </c>
      <c r="L3032" t="str">
        <f>LOOKUP(ImoveisBB[[#This Row],[Vlr_venda_imovel]],Table2[Faixa],Table2[NomeFaixa])</f>
        <v>E. 50k - 65k</v>
      </c>
      <c r="M3032" t="str">
        <f>LOOKUP(ImoveisBB[[#This Row],[Desc%]],Table24[Faixa],Table24[NomeFaixa])</f>
        <v>F. 50% - 60%</v>
      </c>
      <c r="N3032">
        <f>VALUE(SUBSTITUTE(MID(ImoveisBB[[#This Row],[Desc_imovel_numeros]],3,FIND("'",ImoveisBB[[#This Row],[Desc_imovel_numeros]],3)-3),".",","))</f>
        <v>250</v>
      </c>
      <c r="O3032" s="6" t="str">
        <f>LOOKUP(ImoveisBB[[#This Row],[Area1]],Table25[Faixa],Table25[NomeFaixa])</f>
        <v>G. 200m2 - 500m2</v>
      </c>
      <c r="P3032" s="6" t="str">
        <f>IF(ISNUMBER( SEARCH("Desocupado", ImoveisBB[[#This Row],[status_imovel]] ) ), "DESOcupado", "OCUpado")</f>
        <v>OCUpado</v>
      </c>
      <c r="Q3032" s="6" t="str">
        <f>IF(ISNUMBER( SEARCH("Venda", ImoveisBB[[#This Row],[status_imovel]] ) ), "Venda Direta", "Leilão")</f>
        <v>Venda Direta</v>
      </c>
    </row>
    <row r="3033" spans="1:17" x14ac:dyDescent="0.25">
      <c r="A3033">
        <v>3032</v>
      </c>
      <c r="B3033" s="1" t="s">
        <v>3041</v>
      </c>
      <c r="C3033" t="s">
        <v>3463</v>
      </c>
      <c r="D3033" t="s">
        <v>7242</v>
      </c>
      <c r="E3033" s="7">
        <v>77953</v>
      </c>
      <c r="F3033">
        <v>40</v>
      </c>
      <c r="G3033" t="s">
        <v>7748</v>
      </c>
      <c r="H3033" t="s">
        <v>7937</v>
      </c>
      <c r="I3033" t="s">
        <v>10990</v>
      </c>
      <c r="J3033" t="s">
        <v>14427</v>
      </c>
      <c r="K3033" t="s">
        <v>17866</v>
      </c>
      <c r="L3033" t="str">
        <f>LOOKUP(ImoveisBB[[#This Row],[Vlr_venda_imovel]],Table2[Faixa],Table2[NomeFaixa])</f>
        <v>F. 65k - 80k</v>
      </c>
      <c r="M3033" t="str">
        <f>LOOKUP(ImoveisBB[[#This Row],[Desc%]],Table24[Faixa],Table24[NomeFaixa])</f>
        <v>E. 40% - 50%</v>
      </c>
      <c r="N3033">
        <f>VALUE(SUBSTITUTE(MID(ImoveisBB[[#This Row],[Desc_imovel_numeros]],3,FIND("'",ImoveisBB[[#This Row],[Desc_imovel_numeros]],3)-3),".",","))</f>
        <v>200</v>
      </c>
      <c r="O3033" s="6" t="str">
        <f>LOOKUP(ImoveisBB[[#This Row],[Area1]],Table25[Faixa],Table25[NomeFaixa])</f>
        <v>G. 200m2 - 500m2</v>
      </c>
      <c r="P3033" s="6" t="str">
        <f>IF(ISNUMBER( SEARCH("Desocupado", ImoveisBB[[#This Row],[status_imovel]] ) ), "DESOcupado", "OCUpado")</f>
        <v>OCUpado</v>
      </c>
      <c r="Q3033" s="6" t="str">
        <f>IF(ISNUMBER( SEARCH("Venda", ImoveisBB[[#This Row],[status_imovel]] ) ), "Venda Direta", "Leilão")</f>
        <v>Leilão</v>
      </c>
    </row>
    <row r="3034" spans="1:17" x14ac:dyDescent="0.25">
      <c r="A3034">
        <v>3033</v>
      </c>
      <c r="B3034" s="1" t="s">
        <v>3042</v>
      </c>
      <c r="C3034" t="s">
        <v>3477</v>
      </c>
      <c r="D3034" t="s">
        <v>7243</v>
      </c>
      <c r="E3034" s="7">
        <v>60523</v>
      </c>
      <c r="F3034">
        <v>25</v>
      </c>
      <c r="G3034" t="s">
        <v>7723</v>
      </c>
      <c r="H3034" t="s">
        <v>7937</v>
      </c>
      <c r="I3034" t="s">
        <v>10991</v>
      </c>
      <c r="J3034" t="s">
        <v>14428</v>
      </c>
      <c r="K3034" t="s">
        <v>17867</v>
      </c>
      <c r="L3034" t="str">
        <f>LOOKUP(ImoveisBB[[#This Row],[Vlr_venda_imovel]],Table2[Faixa],Table2[NomeFaixa])</f>
        <v>E. 50k - 65k</v>
      </c>
      <c r="M3034" t="str">
        <f>LOOKUP(ImoveisBB[[#This Row],[Desc%]],Table24[Faixa],Table24[NomeFaixa])</f>
        <v>C. 20% - 30%</v>
      </c>
      <c r="N3034">
        <f>VALUE(SUBSTITUTE(MID(ImoveisBB[[#This Row],[Desc_imovel_numeros]],3,FIND("'",ImoveisBB[[#This Row],[Desc_imovel_numeros]],3)-3),".",","))</f>
        <v>199</v>
      </c>
      <c r="O3034" s="6" t="str">
        <f>LOOKUP(ImoveisBB[[#This Row],[Area1]],Table25[Faixa],Table25[NomeFaixa])</f>
        <v>F. 150m2 - 200m2</v>
      </c>
      <c r="P3034" s="6" t="str">
        <f>IF(ISNUMBER( SEARCH("Desocupado", ImoveisBB[[#This Row],[status_imovel]] ) ), "DESOcupado", "OCUpado")</f>
        <v>OCUpado</v>
      </c>
      <c r="Q3034" s="6" t="str">
        <f>IF(ISNUMBER( SEARCH("Venda", ImoveisBB[[#This Row],[status_imovel]] ) ), "Venda Direta", "Leilão")</f>
        <v>Leilão</v>
      </c>
    </row>
    <row r="3035" spans="1:17" x14ac:dyDescent="0.25">
      <c r="A3035">
        <v>3034</v>
      </c>
      <c r="B3035" s="1" t="s">
        <v>3043</v>
      </c>
      <c r="C3035" t="s">
        <v>3523</v>
      </c>
      <c r="D3035" t="s">
        <v>7244</v>
      </c>
      <c r="E3035" s="7">
        <v>48935</v>
      </c>
      <c r="F3035">
        <v>26</v>
      </c>
      <c r="G3035" t="s">
        <v>7723</v>
      </c>
      <c r="H3035" t="s">
        <v>7937</v>
      </c>
      <c r="I3035" t="s">
        <v>10992</v>
      </c>
      <c r="J3035" t="s">
        <v>14429</v>
      </c>
      <c r="K3035" t="s">
        <v>17868</v>
      </c>
      <c r="L3035" t="str">
        <f>LOOKUP(ImoveisBB[[#This Row],[Vlr_venda_imovel]],Table2[Faixa],Table2[NomeFaixa])</f>
        <v>D. 35k - 50k</v>
      </c>
      <c r="M3035" t="str">
        <f>LOOKUP(ImoveisBB[[#This Row],[Desc%]],Table24[Faixa],Table24[NomeFaixa])</f>
        <v>C. 20% - 30%</v>
      </c>
      <c r="N3035">
        <f>VALUE(SUBSTITUTE(MID(ImoveisBB[[#This Row],[Desc_imovel_numeros]],3,FIND("'",ImoveisBB[[#This Row],[Desc_imovel_numeros]],3)-3),".",","))</f>
        <v>180</v>
      </c>
      <c r="O3035" s="6" t="str">
        <f>LOOKUP(ImoveisBB[[#This Row],[Area1]],Table25[Faixa],Table25[NomeFaixa])</f>
        <v>F. 150m2 - 200m2</v>
      </c>
      <c r="P3035" s="6" t="str">
        <f>IF(ISNUMBER( SEARCH("Desocupado", ImoveisBB[[#This Row],[status_imovel]] ) ), "DESOcupado", "OCUpado")</f>
        <v>DESOcupado</v>
      </c>
      <c r="Q3035" s="6" t="str">
        <f>IF(ISNUMBER( SEARCH("Venda", ImoveisBB[[#This Row],[status_imovel]] ) ), "Venda Direta", "Leilão")</f>
        <v>Venda Direta</v>
      </c>
    </row>
    <row r="3036" spans="1:17" x14ac:dyDescent="0.25">
      <c r="A3036">
        <v>3035</v>
      </c>
      <c r="B3036" s="1" t="s">
        <v>3044</v>
      </c>
      <c r="C3036" t="s">
        <v>3523</v>
      </c>
      <c r="D3036" t="s">
        <v>7245</v>
      </c>
      <c r="E3036" s="7">
        <v>61759</v>
      </c>
      <c r="F3036">
        <v>35</v>
      </c>
      <c r="G3036" t="s">
        <v>7723</v>
      </c>
      <c r="H3036" t="s">
        <v>7937</v>
      </c>
      <c r="I3036" t="s">
        <v>10993</v>
      </c>
      <c r="J3036" t="s">
        <v>14430</v>
      </c>
      <c r="K3036" t="s">
        <v>17869</v>
      </c>
      <c r="L3036" t="str">
        <f>LOOKUP(ImoveisBB[[#This Row],[Vlr_venda_imovel]],Table2[Faixa],Table2[NomeFaixa])</f>
        <v>E. 50k - 65k</v>
      </c>
      <c r="M3036" t="str">
        <f>LOOKUP(ImoveisBB[[#This Row],[Desc%]],Table24[Faixa],Table24[NomeFaixa])</f>
        <v>D. 30% - 40%</v>
      </c>
      <c r="N3036">
        <f>VALUE(SUBSTITUTE(MID(ImoveisBB[[#This Row],[Desc_imovel_numeros]],3,FIND("'",ImoveisBB[[#This Row],[Desc_imovel_numeros]],3)-3),".",","))</f>
        <v>120</v>
      </c>
      <c r="O3036" s="6" t="str">
        <f>LOOKUP(ImoveisBB[[#This Row],[Area1]],Table25[Faixa],Table25[NomeFaixa])</f>
        <v>E. 100m2 - 150m2</v>
      </c>
      <c r="P3036" s="6" t="str">
        <f>IF(ISNUMBER( SEARCH("Desocupado", ImoveisBB[[#This Row],[status_imovel]] ) ), "DESOcupado", "OCUpado")</f>
        <v>OCUpado</v>
      </c>
      <c r="Q3036" s="6" t="str">
        <f>IF(ISNUMBER( SEARCH("Venda", ImoveisBB[[#This Row],[status_imovel]] ) ), "Venda Direta", "Leilão")</f>
        <v>Leilão</v>
      </c>
    </row>
    <row r="3037" spans="1:17" x14ac:dyDescent="0.25">
      <c r="A3037">
        <v>3036</v>
      </c>
      <c r="B3037" s="1" t="s">
        <v>3045</v>
      </c>
      <c r="C3037" t="s">
        <v>3498</v>
      </c>
      <c r="D3037" t="s">
        <v>7246</v>
      </c>
      <c r="E3037" s="7">
        <v>57367</v>
      </c>
      <c r="F3037">
        <v>35</v>
      </c>
      <c r="G3037" t="s">
        <v>7748</v>
      </c>
      <c r="H3037" t="s">
        <v>7937</v>
      </c>
      <c r="I3037" t="s">
        <v>10994</v>
      </c>
      <c r="J3037" t="s">
        <v>14431</v>
      </c>
      <c r="K3037" t="s">
        <v>17870</v>
      </c>
      <c r="L3037" t="str">
        <f>LOOKUP(ImoveisBB[[#This Row],[Vlr_venda_imovel]],Table2[Faixa],Table2[NomeFaixa])</f>
        <v>E. 50k - 65k</v>
      </c>
      <c r="M3037" t="str">
        <f>LOOKUP(ImoveisBB[[#This Row],[Desc%]],Table24[Faixa],Table24[NomeFaixa])</f>
        <v>D. 30% - 40%</v>
      </c>
      <c r="N3037">
        <f>VALUE(SUBSTITUTE(MID(ImoveisBB[[#This Row],[Desc_imovel_numeros]],3,FIND("'",ImoveisBB[[#This Row],[Desc_imovel_numeros]],3)-3),".",","))</f>
        <v>150.35</v>
      </c>
      <c r="O3037" s="6" t="str">
        <f>LOOKUP(ImoveisBB[[#This Row],[Area1]],Table25[Faixa],Table25[NomeFaixa])</f>
        <v>F. 150m2 - 200m2</v>
      </c>
      <c r="P3037" s="6" t="str">
        <f>IF(ISNUMBER( SEARCH("Desocupado", ImoveisBB[[#This Row],[status_imovel]] ) ), "DESOcupado", "OCUpado")</f>
        <v>OCUpado</v>
      </c>
      <c r="Q3037" s="6" t="str">
        <f>IF(ISNUMBER( SEARCH("Venda", ImoveisBB[[#This Row],[status_imovel]] ) ), "Venda Direta", "Leilão")</f>
        <v>Leilão</v>
      </c>
    </row>
    <row r="3038" spans="1:17" hidden="1" x14ac:dyDescent="0.25">
      <c r="A3038">
        <v>3037</v>
      </c>
      <c r="B3038" s="1" t="s">
        <v>3046</v>
      </c>
      <c r="C3038" t="s">
        <v>4135</v>
      </c>
      <c r="D3038" t="s">
        <v>7247</v>
      </c>
      <c r="E3038" t="s">
        <v>7709</v>
      </c>
      <c r="F3038" t="s">
        <v>7721</v>
      </c>
      <c r="G3038" t="s">
        <v>7748</v>
      </c>
      <c r="H3038" t="s">
        <v>7937</v>
      </c>
      <c r="I3038" t="s">
        <v>10995</v>
      </c>
      <c r="J3038" t="s">
        <v>14432</v>
      </c>
      <c r="K3038" t="s">
        <v>17871</v>
      </c>
      <c r="L3038" t="e">
        <f>LOOKUP(ImoveisBB[[#This Row],[Vlr_venda_imovel]],Table2[Faixa],Table2[NomeFaixa])</f>
        <v>#N/A</v>
      </c>
      <c r="M3038" t="e">
        <f>LOOKUP(ImoveisBB[[#This Row],[Desc%]],Table24[Faixa],Table24[NomeFaixa])</f>
        <v>#N/A</v>
      </c>
      <c r="N3038">
        <f>VALUE(SUBSTITUTE(MID(ImoveisBB[[#This Row],[Desc_imovel_numeros]],3,FIND("'",ImoveisBB[[#This Row],[Desc_imovel_numeros]],3)-3),".",","))</f>
        <v>146.97</v>
      </c>
      <c r="O3038" s="6" t="str">
        <f>LOOKUP(ImoveisBB[[#This Row],[Area1]],Table25[Faixa],Table25[NomeFaixa])</f>
        <v>E. 100m2 - 150m2</v>
      </c>
      <c r="P3038" s="6" t="str">
        <f>IF(ISNUMBER( SEARCH("Desocupado", ImoveisBB[[#This Row],[status_imovel]] ) ), "DESOcupado", "OCUpado")</f>
        <v>OCUpado</v>
      </c>
      <c r="Q3038" s="6" t="str">
        <f>IF(ISNUMBER( SEARCH("Venda", ImoveisBB[[#This Row],[status_imovel]] ) ), "Venda Direta", "Leilão")</f>
        <v>Venda Direta</v>
      </c>
    </row>
    <row r="3039" spans="1:17" x14ac:dyDescent="0.25">
      <c r="A3039">
        <v>3038</v>
      </c>
      <c r="B3039" s="1" t="s">
        <v>3047</v>
      </c>
      <c r="C3039" t="s">
        <v>4143</v>
      </c>
      <c r="D3039" t="s">
        <v>7248</v>
      </c>
      <c r="E3039" s="7">
        <v>71572</v>
      </c>
      <c r="F3039">
        <v>45</v>
      </c>
      <c r="G3039" t="s">
        <v>7748</v>
      </c>
      <c r="H3039" t="s">
        <v>7937</v>
      </c>
      <c r="I3039" t="s">
        <v>10996</v>
      </c>
      <c r="J3039" t="s">
        <v>14433</v>
      </c>
      <c r="K3039" t="s">
        <v>17872</v>
      </c>
      <c r="L3039" t="str">
        <f>LOOKUP(ImoveisBB[[#This Row],[Vlr_venda_imovel]],Table2[Faixa],Table2[NomeFaixa])</f>
        <v>F. 65k - 80k</v>
      </c>
      <c r="M3039" t="str">
        <f>LOOKUP(ImoveisBB[[#This Row],[Desc%]],Table24[Faixa],Table24[NomeFaixa])</f>
        <v>E. 40% - 50%</v>
      </c>
      <c r="N3039">
        <f>VALUE(SUBSTITUTE(MID(ImoveisBB[[#This Row],[Desc_imovel_numeros]],3,FIND("'",ImoveisBB[[#This Row],[Desc_imovel_numeros]],3)-3),".",","))</f>
        <v>144.84</v>
      </c>
      <c r="O3039" s="6" t="str">
        <f>LOOKUP(ImoveisBB[[#This Row],[Area1]],Table25[Faixa],Table25[NomeFaixa])</f>
        <v>E. 100m2 - 150m2</v>
      </c>
      <c r="P3039" s="6" t="str">
        <f>IF(ISNUMBER( SEARCH("Desocupado", ImoveisBB[[#This Row],[status_imovel]] ) ), "DESOcupado", "OCUpado")</f>
        <v>OCUpado</v>
      </c>
      <c r="Q3039" s="6" t="str">
        <f>IF(ISNUMBER( SEARCH("Venda", ImoveisBB[[#This Row],[status_imovel]] ) ), "Venda Direta", "Leilão")</f>
        <v>Venda Direta</v>
      </c>
    </row>
    <row r="3040" spans="1:17" x14ac:dyDescent="0.25">
      <c r="A3040">
        <v>3039</v>
      </c>
      <c r="B3040" s="1" t="s">
        <v>3048</v>
      </c>
      <c r="C3040" t="s">
        <v>3801</v>
      </c>
      <c r="D3040" t="s">
        <v>7249</v>
      </c>
      <c r="E3040" s="7">
        <v>64056</v>
      </c>
      <c r="F3040">
        <v>33</v>
      </c>
      <c r="G3040" t="s">
        <v>7748</v>
      </c>
      <c r="H3040" t="s">
        <v>7937</v>
      </c>
      <c r="I3040" t="s">
        <v>10997</v>
      </c>
      <c r="J3040" t="s">
        <v>14434</v>
      </c>
      <c r="K3040" t="s">
        <v>17873</v>
      </c>
      <c r="L3040" t="str">
        <f>LOOKUP(ImoveisBB[[#This Row],[Vlr_venda_imovel]],Table2[Faixa],Table2[NomeFaixa])</f>
        <v>E. 50k - 65k</v>
      </c>
      <c r="M3040" t="str">
        <f>LOOKUP(ImoveisBB[[#This Row],[Desc%]],Table24[Faixa],Table24[NomeFaixa])</f>
        <v>D. 30% - 40%</v>
      </c>
      <c r="N3040">
        <f>VALUE(SUBSTITUTE(MID(ImoveisBB[[#This Row],[Desc_imovel_numeros]],3,FIND("'",ImoveisBB[[#This Row],[Desc_imovel_numeros]],3)-3),".",","))</f>
        <v>200</v>
      </c>
      <c r="O3040" s="6" t="str">
        <f>LOOKUP(ImoveisBB[[#This Row],[Area1]],Table25[Faixa],Table25[NomeFaixa])</f>
        <v>G. 200m2 - 500m2</v>
      </c>
      <c r="P3040" s="6" t="str">
        <f>IF(ISNUMBER( SEARCH("Desocupado", ImoveisBB[[#This Row],[status_imovel]] ) ), "DESOcupado", "OCUpado")</f>
        <v>OCUpado</v>
      </c>
      <c r="Q3040" s="6" t="str">
        <f>IF(ISNUMBER( SEARCH("Venda", ImoveisBB[[#This Row],[status_imovel]] ) ), "Venda Direta", "Leilão")</f>
        <v>Leilão</v>
      </c>
    </row>
    <row r="3041" spans="1:17" x14ac:dyDescent="0.25">
      <c r="A3041">
        <v>3040</v>
      </c>
      <c r="B3041" s="1" t="s">
        <v>3049</v>
      </c>
      <c r="C3041" t="s">
        <v>3894</v>
      </c>
      <c r="D3041" t="s">
        <v>7250</v>
      </c>
      <c r="E3041" s="7">
        <v>47431</v>
      </c>
      <c r="F3041">
        <v>46</v>
      </c>
      <c r="G3041" t="s">
        <v>7725</v>
      </c>
      <c r="H3041" t="s">
        <v>7937</v>
      </c>
      <c r="I3041" t="s">
        <v>10998</v>
      </c>
      <c r="J3041" t="s">
        <v>14435</v>
      </c>
      <c r="K3041" t="s">
        <v>17874</v>
      </c>
      <c r="L3041" t="str">
        <f>LOOKUP(ImoveisBB[[#This Row],[Vlr_venda_imovel]],Table2[Faixa],Table2[NomeFaixa])</f>
        <v>D. 35k - 50k</v>
      </c>
      <c r="M3041" t="str">
        <f>LOOKUP(ImoveisBB[[#This Row],[Desc%]],Table24[Faixa],Table24[NomeFaixa])</f>
        <v>E. 40% - 50%</v>
      </c>
      <c r="N3041">
        <f>VALUE(SUBSTITUTE(MID(ImoveisBB[[#This Row],[Desc_imovel_numeros]],3,FIND("'",ImoveisBB[[#This Row],[Desc_imovel_numeros]],3)-3),".",","))</f>
        <v>103.12</v>
      </c>
      <c r="O3041" s="6" t="str">
        <f>LOOKUP(ImoveisBB[[#This Row],[Area1]],Table25[Faixa],Table25[NomeFaixa])</f>
        <v>E. 100m2 - 150m2</v>
      </c>
      <c r="P3041" s="6" t="str">
        <f>IF(ISNUMBER( SEARCH("Desocupado", ImoveisBB[[#This Row],[status_imovel]] ) ), "DESOcupado", "OCUpado")</f>
        <v>OCUpado</v>
      </c>
      <c r="Q3041" s="6" t="str">
        <f>IF(ISNUMBER( SEARCH("Venda", ImoveisBB[[#This Row],[status_imovel]] ) ), "Venda Direta", "Leilão")</f>
        <v>Venda Direta</v>
      </c>
    </row>
    <row r="3042" spans="1:17" x14ac:dyDescent="0.25">
      <c r="A3042">
        <v>3041</v>
      </c>
      <c r="B3042" s="1" t="s">
        <v>3050</v>
      </c>
      <c r="C3042" t="s">
        <v>3454</v>
      </c>
      <c r="D3042" t="s">
        <v>7251</v>
      </c>
      <c r="E3042" s="7">
        <v>63200</v>
      </c>
      <c r="F3042">
        <v>36</v>
      </c>
      <c r="G3042" t="s">
        <v>7725</v>
      </c>
      <c r="H3042" t="s">
        <v>7937</v>
      </c>
      <c r="I3042" t="s">
        <v>10999</v>
      </c>
      <c r="J3042" t="s">
        <v>14436</v>
      </c>
      <c r="K3042" t="s">
        <v>17875</v>
      </c>
      <c r="L3042" t="str">
        <f>LOOKUP(ImoveisBB[[#This Row],[Vlr_venda_imovel]],Table2[Faixa],Table2[NomeFaixa])</f>
        <v>E. 50k - 65k</v>
      </c>
      <c r="M3042" t="str">
        <f>LOOKUP(ImoveisBB[[#This Row],[Desc%]],Table24[Faixa],Table24[NomeFaixa])</f>
        <v>D. 30% - 40%</v>
      </c>
      <c r="N3042">
        <f>VALUE(SUBSTITUTE(MID(ImoveisBB[[#This Row],[Desc_imovel_numeros]],3,FIND("'",ImoveisBB[[#This Row],[Desc_imovel_numeros]],3)-3),".",","))</f>
        <v>52.92</v>
      </c>
      <c r="O3042" s="6" t="str">
        <f>LOOKUP(ImoveisBB[[#This Row],[Area1]],Table25[Faixa],Table25[NomeFaixa])</f>
        <v>C. 50m2 - 75m2</v>
      </c>
      <c r="P3042" s="6" t="str">
        <f>IF(ISNUMBER( SEARCH("Desocupado", ImoveisBB[[#This Row],[status_imovel]] ) ), "DESOcupado", "OCUpado")</f>
        <v>OCUpado</v>
      </c>
      <c r="Q3042" s="6" t="str">
        <f>IF(ISNUMBER( SEARCH("Venda", ImoveisBB[[#This Row],[status_imovel]] ) ), "Venda Direta", "Leilão")</f>
        <v>Leilão</v>
      </c>
    </row>
    <row r="3043" spans="1:17" x14ac:dyDescent="0.25">
      <c r="A3043">
        <v>3042</v>
      </c>
      <c r="B3043" s="1" t="s">
        <v>3051</v>
      </c>
      <c r="C3043" t="s">
        <v>3830</v>
      </c>
      <c r="D3043" t="s">
        <v>7252</v>
      </c>
      <c r="E3043" s="7">
        <v>77130</v>
      </c>
      <c r="F3043">
        <v>35</v>
      </c>
      <c r="G3043" t="s">
        <v>7724</v>
      </c>
      <c r="H3043" t="s">
        <v>7937</v>
      </c>
      <c r="I3043" t="s">
        <v>11000</v>
      </c>
      <c r="J3043" t="s">
        <v>14437</v>
      </c>
      <c r="K3043" t="s">
        <v>17876</v>
      </c>
      <c r="L3043" t="str">
        <f>LOOKUP(ImoveisBB[[#This Row],[Vlr_venda_imovel]],Table2[Faixa],Table2[NomeFaixa])</f>
        <v>F. 65k - 80k</v>
      </c>
      <c r="M3043" t="str">
        <f>LOOKUP(ImoveisBB[[#This Row],[Desc%]],Table24[Faixa],Table24[NomeFaixa])</f>
        <v>D. 30% - 40%</v>
      </c>
      <c r="N3043">
        <f>VALUE(SUBSTITUTE(MID(ImoveisBB[[#This Row],[Desc_imovel_numeros]],3,FIND("'",ImoveisBB[[#This Row],[Desc_imovel_numeros]],3)-3),".",","))</f>
        <v>180</v>
      </c>
      <c r="O3043" s="6" t="str">
        <f>LOOKUP(ImoveisBB[[#This Row],[Area1]],Table25[Faixa],Table25[NomeFaixa])</f>
        <v>F. 150m2 - 200m2</v>
      </c>
      <c r="P3043" s="6" t="str">
        <f>IF(ISNUMBER( SEARCH("Desocupado", ImoveisBB[[#This Row],[status_imovel]] ) ), "DESOcupado", "OCUpado")</f>
        <v>OCUpado</v>
      </c>
      <c r="Q3043" s="6" t="str">
        <f>IF(ISNUMBER( SEARCH("Venda", ImoveisBB[[#This Row],[status_imovel]] ) ), "Venda Direta", "Leilão")</f>
        <v>Leilão</v>
      </c>
    </row>
    <row r="3044" spans="1:17" x14ac:dyDescent="0.25">
      <c r="A3044">
        <v>3043</v>
      </c>
      <c r="B3044" s="1" t="s">
        <v>3052</v>
      </c>
      <c r="C3044" t="s">
        <v>4174</v>
      </c>
      <c r="D3044" t="s">
        <v>7253</v>
      </c>
      <c r="E3044" s="7">
        <v>65328</v>
      </c>
      <c r="F3044">
        <v>45</v>
      </c>
      <c r="G3044" t="s">
        <v>7748</v>
      </c>
      <c r="H3044" t="s">
        <v>7937</v>
      </c>
      <c r="I3044" t="s">
        <v>11001</v>
      </c>
      <c r="J3044" t="s">
        <v>14438</v>
      </c>
      <c r="K3044" t="s">
        <v>17877</v>
      </c>
      <c r="L3044" t="str">
        <f>LOOKUP(ImoveisBB[[#This Row],[Vlr_venda_imovel]],Table2[Faixa],Table2[NomeFaixa])</f>
        <v>F. 65k - 80k</v>
      </c>
      <c r="M3044" t="str">
        <f>LOOKUP(ImoveisBB[[#This Row],[Desc%]],Table24[Faixa],Table24[NomeFaixa])</f>
        <v>E. 40% - 50%</v>
      </c>
      <c r="N3044">
        <f>VALUE(SUBSTITUTE(MID(ImoveisBB[[#This Row],[Desc_imovel_numeros]],3,FIND("'",ImoveisBB[[#This Row],[Desc_imovel_numeros]],3)-3),".",","))</f>
        <v>150</v>
      </c>
      <c r="O3044" s="6" t="str">
        <f>LOOKUP(ImoveisBB[[#This Row],[Area1]],Table25[Faixa],Table25[NomeFaixa])</f>
        <v>F. 150m2 - 200m2</v>
      </c>
      <c r="P3044" s="6" t="str">
        <f>IF(ISNUMBER( SEARCH("Desocupado", ImoveisBB[[#This Row],[status_imovel]] ) ), "DESOcupado", "OCUpado")</f>
        <v>OCUpado</v>
      </c>
      <c r="Q3044" s="6" t="str">
        <f>IF(ISNUMBER( SEARCH("Venda", ImoveisBB[[#This Row],[status_imovel]] ) ), "Venda Direta", "Leilão")</f>
        <v>Venda Direta</v>
      </c>
    </row>
    <row r="3045" spans="1:17" x14ac:dyDescent="0.25">
      <c r="A3045">
        <v>3044</v>
      </c>
      <c r="B3045" s="1" t="s">
        <v>3053</v>
      </c>
      <c r="C3045" t="s">
        <v>3610</v>
      </c>
      <c r="D3045" t="s">
        <v>7254</v>
      </c>
      <c r="E3045" s="7">
        <v>35660</v>
      </c>
      <c r="F3045">
        <v>51</v>
      </c>
      <c r="G3045" t="s">
        <v>7810</v>
      </c>
      <c r="H3045" t="s">
        <v>7942</v>
      </c>
      <c r="I3045" t="s">
        <v>11002</v>
      </c>
      <c r="J3045" t="s">
        <v>14439</v>
      </c>
      <c r="K3045" t="s">
        <v>17878</v>
      </c>
      <c r="L3045" t="str">
        <f>LOOKUP(ImoveisBB[[#This Row],[Vlr_venda_imovel]],Table2[Faixa],Table2[NomeFaixa])</f>
        <v>D. 35k - 50k</v>
      </c>
      <c r="M3045" t="str">
        <f>LOOKUP(ImoveisBB[[#This Row],[Desc%]],Table24[Faixa],Table24[NomeFaixa])</f>
        <v>F. 50% - 60%</v>
      </c>
      <c r="N3045">
        <f>VALUE(SUBSTITUTE(MID(ImoveisBB[[#This Row],[Desc_imovel_numeros]],3,FIND("'",ImoveisBB[[#This Row],[Desc_imovel_numeros]],3)-3),".",","))</f>
        <v>180</v>
      </c>
      <c r="O3045" s="6" t="str">
        <f>LOOKUP(ImoveisBB[[#This Row],[Area1]],Table25[Faixa],Table25[NomeFaixa])</f>
        <v>F. 150m2 - 200m2</v>
      </c>
      <c r="P3045" s="6" t="str">
        <f>IF(ISNUMBER( SEARCH("Desocupado", ImoveisBB[[#This Row],[status_imovel]] ) ), "DESOcupado", "OCUpado")</f>
        <v>OCUpado</v>
      </c>
      <c r="Q3045" s="6" t="str">
        <f>IF(ISNUMBER( SEARCH("Venda", ImoveisBB[[#This Row],[status_imovel]] ) ), "Venda Direta", "Leilão")</f>
        <v>Venda Direta</v>
      </c>
    </row>
    <row r="3046" spans="1:17" x14ac:dyDescent="0.25">
      <c r="A3046">
        <v>3045</v>
      </c>
      <c r="B3046" s="1" t="s">
        <v>3054</v>
      </c>
      <c r="C3046" t="s">
        <v>4175</v>
      </c>
      <c r="D3046" t="s">
        <v>7255</v>
      </c>
      <c r="E3046" s="7">
        <v>54211</v>
      </c>
      <c r="F3046">
        <v>60</v>
      </c>
      <c r="G3046" t="s">
        <v>7748</v>
      </c>
      <c r="H3046" t="s">
        <v>7937</v>
      </c>
      <c r="I3046" t="s">
        <v>11003</v>
      </c>
      <c r="J3046" t="s">
        <v>14440</v>
      </c>
      <c r="K3046" t="s">
        <v>17879</v>
      </c>
      <c r="L3046" t="str">
        <f>LOOKUP(ImoveisBB[[#This Row],[Vlr_venda_imovel]],Table2[Faixa],Table2[NomeFaixa])</f>
        <v>E. 50k - 65k</v>
      </c>
      <c r="M3046" t="str">
        <f>LOOKUP(ImoveisBB[[#This Row],[Desc%]],Table24[Faixa],Table24[NomeFaixa])</f>
        <v>G. 60% - 70%</v>
      </c>
      <c r="N3046">
        <f>VALUE(SUBSTITUTE(MID(ImoveisBB[[#This Row],[Desc_imovel_numeros]],3,FIND("'",ImoveisBB[[#This Row],[Desc_imovel_numeros]],3)-3),".",","))</f>
        <v>150</v>
      </c>
      <c r="O3046" s="6" t="str">
        <f>LOOKUP(ImoveisBB[[#This Row],[Area1]],Table25[Faixa],Table25[NomeFaixa])</f>
        <v>F. 150m2 - 200m2</v>
      </c>
      <c r="P3046" s="6" t="str">
        <f>IF(ISNUMBER( SEARCH("Desocupado", ImoveisBB[[#This Row],[status_imovel]] ) ), "DESOcupado", "OCUpado")</f>
        <v>OCUpado</v>
      </c>
      <c r="Q3046" s="6" t="str">
        <f>IF(ISNUMBER( SEARCH("Venda", ImoveisBB[[#This Row],[status_imovel]] ) ), "Venda Direta", "Leilão")</f>
        <v>Venda Direta</v>
      </c>
    </row>
    <row r="3047" spans="1:17" x14ac:dyDescent="0.25">
      <c r="A3047">
        <v>3046</v>
      </c>
      <c r="B3047" s="1" t="s">
        <v>3055</v>
      </c>
      <c r="C3047" t="s">
        <v>4135</v>
      </c>
      <c r="D3047" t="s">
        <v>7256</v>
      </c>
      <c r="E3047" s="7">
        <v>56544</v>
      </c>
      <c r="F3047">
        <v>56</v>
      </c>
      <c r="G3047" t="s">
        <v>7748</v>
      </c>
      <c r="H3047" t="s">
        <v>7937</v>
      </c>
      <c r="I3047" t="s">
        <v>11004</v>
      </c>
      <c r="J3047" t="s">
        <v>14441</v>
      </c>
      <c r="K3047" t="s">
        <v>17880</v>
      </c>
      <c r="L3047" t="str">
        <f>LOOKUP(ImoveisBB[[#This Row],[Vlr_venda_imovel]],Table2[Faixa],Table2[NomeFaixa])</f>
        <v>E. 50k - 65k</v>
      </c>
      <c r="M3047" t="str">
        <f>LOOKUP(ImoveisBB[[#This Row],[Desc%]],Table24[Faixa],Table24[NomeFaixa])</f>
        <v>F. 50% - 60%</v>
      </c>
      <c r="N3047">
        <f>VALUE(SUBSTITUTE(MID(ImoveisBB[[#This Row],[Desc_imovel_numeros]],3,FIND("'",ImoveisBB[[#This Row],[Desc_imovel_numeros]],3)-3),".",","))</f>
        <v>150.44999999999999</v>
      </c>
      <c r="O3047" s="6" t="str">
        <f>LOOKUP(ImoveisBB[[#This Row],[Area1]],Table25[Faixa],Table25[NomeFaixa])</f>
        <v>F. 150m2 - 200m2</v>
      </c>
      <c r="P3047" s="6" t="str">
        <f>IF(ISNUMBER( SEARCH("Desocupado", ImoveisBB[[#This Row],[status_imovel]] ) ), "DESOcupado", "OCUpado")</f>
        <v>OCUpado</v>
      </c>
      <c r="Q3047" s="6" t="str">
        <f>IF(ISNUMBER( SEARCH("Venda", ImoveisBB[[#This Row],[status_imovel]] ) ), "Venda Direta", "Leilão")</f>
        <v>Venda Direta</v>
      </c>
    </row>
    <row r="3048" spans="1:17" x14ac:dyDescent="0.25">
      <c r="A3048">
        <v>3047</v>
      </c>
      <c r="B3048" s="1" t="s">
        <v>3056</v>
      </c>
      <c r="C3048" t="s">
        <v>4135</v>
      </c>
      <c r="D3048" t="s">
        <v>7257</v>
      </c>
      <c r="E3048" s="7">
        <v>74565</v>
      </c>
      <c r="F3048">
        <v>39</v>
      </c>
      <c r="G3048" t="s">
        <v>7748</v>
      </c>
      <c r="H3048" t="s">
        <v>7937</v>
      </c>
      <c r="I3048" t="s">
        <v>11005</v>
      </c>
      <c r="J3048" t="s">
        <v>14442</v>
      </c>
      <c r="K3048" t="s">
        <v>17881</v>
      </c>
      <c r="L3048" t="str">
        <f>LOOKUP(ImoveisBB[[#This Row],[Vlr_venda_imovel]],Table2[Faixa],Table2[NomeFaixa])</f>
        <v>F. 65k - 80k</v>
      </c>
      <c r="M3048" t="str">
        <f>LOOKUP(ImoveisBB[[#This Row],[Desc%]],Table24[Faixa],Table24[NomeFaixa])</f>
        <v>D. 30% - 40%</v>
      </c>
      <c r="N3048">
        <f>VALUE(SUBSTITUTE(MID(ImoveisBB[[#This Row],[Desc_imovel_numeros]],3,FIND("'",ImoveisBB[[#This Row],[Desc_imovel_numeros]],3)-3),".",","))</f>
        <v>150.44999999999999</v>
      </c>
      <c r="O3048" s="6" t="str">
        <f>LOOKUP(ImoveisBB[[#This Row],[Area1]],Table25[Faixa],Table25[NomeFaixa])</f>
        <v>F. 150m2 - 200m2</v>
      </c>
      <c r="P3048" s="6" t="str">
        <f>IF(ISNUMBER( SEARCH("Desocupado", ImoveisBB[[#This Row],[status_imovel]] ) ), "DESOcupado", "OCUpado")</f>
        <v>OCUpado</v>
      </c>
      <c r="Q3048" s="6" t="str">
        <f>IF(ISNUMBER( SEARCH("Venda", ImoveisBB[[#This Row],[status_imovel]] ) ), "Venda Direta", "Leilão")</f>
        <v>Leilão</v>
      </c>
    </row>
    <row r="3049" spans="1:17" x14ac:dyDescent="0.25">
      <c r="A3049">
        <v>3048</v>
      </c>
      <c r="B3049" s="1" t="s">
        <v>3057</v>
      </c>
      <c r="C3049" t="s">
        <v>3477</v>
      </c>
      <c r="D3049" t="s">
        <v>7258</v>
      </c>
      <c r="E3049" s="7">
        <v>50070</v>
      </c>
      <c r="F3049">
        <v>54</v>
      </c>
      <c r="G3049" t="s">
        <v>7723</v>
      </c>
      <c r="H3049" t="s">
        <v>7937</v>
      </c>
      <c r="I3049" t="s">
        <v>11006</v>
      </c>
      <c r="J3049" t="s">
        <v>14443</v>
      </c>
      <c r="K3049" t="s">
        <v>17882</v>
      </c>
      <c r="L3049" t="str">
        <f>LOOKUP(ImoveisBB[[#This Row],[Vlr_venda_imovel]],Table2[Faixa],Table2[NomeFaixa])</f>
        <v>E. 50k - 65k</v>
      </c>
      <c r="M3049" t="str">
        <f>LOOKUP(ImoveisBB[[#This Row],[Desc%]],Table24[Faixa],Table24[NomeFaixa])</f>
        <v>F. 50% - 60%</v>
      </c>
      <c r="N3049">
        <f>VALUE(SUBSTITUTE(MID(ImoveisBB[[#This Row],[Desc_imovel_numeros]],3,FIND("'",ImoveisBB[[#This Row],[Desc_imovel_numeros]],3)-3),".",","))</f>
        <v>181.5</v>
      </c>
      <c r="O3049" s="6" t="str">
        <f>LOOKUP(ImoveisBB[[#This Row],[Area1]],Table25[Faixa],Table25[NomeFaixa])</f>
        <v>F. 150m2 - 200m2</v>
      </c>
      <c r="P3049" s="6" t="str">
        <f>IF(ISNUMBER( SEARCH("Desocupado", ImoveisBB[[#This Row],[status_imovel]] ) ), "DESOcupado", "OCUpado")</f>
        <v>OCUpado</v>
      </c>
      <c r="Q3049" s="6" t="str">
        <f>IF(ISNUMBER( SEARCH("Venda", ImoveisBB[[#This Row],[status_imovel]] ) ), "Venda Direta", "Leilão")</f>
        <v>Venda Direta</v>
      </c>
    </row>
    <row r="3050" spans="1:17" x14ac:dyDescent="0.25">
      <c r="A3050">
        <v>3049</v>
      </c>
      <c r="B3050" s="1" t="s">
        <v>3058</v>
      </c>
      <c r="C3050" t="s">
        <v>4176</v>
      </c>
      <c r="D3050" t="s">
        <v>7259</v>
      </c>
      <c r="E3050" s="7">
        <v>57984</v>
      </c>
      <c r="F3050">
        <v>52</v>
      </c>
      <c r="G3050" t="s">
        <v>7748</v>
      </c>
      <c r="H3050" t="s">
        <v>7937</v>
      </c>
      <c r="I3050" t="s">
        <v>11007</v>
      </c>
      <c r="J3050" t="s">
        <v>14444</v>
      </c>
      <c r="K3050" t="s">
        <v>17883</v>
      </c>
      <c r="L3050" t="str">
        <f>LOOKUP(ImoveisBB[[#This Row],[Vlr_venda_imovel]],Table2[Faixa],Table2[NomeFaixa])</f>
        <v>E. 50k - 65k</v>
      </c>
      <c r="M3050" t="str">
        <f>LOOKUP(ImoveisBB[[#This Row],[Desc%]],Table24[Faixa],Table24[NomeFaixa])</f>
        <v>F. 50% - 60%</v>
      </c>
      <c r="N3050">
        <f>VALUE(SUBSTITUTE(MID(ImoveisBB[[#This Row],[Desc_imovel_numeros]],3,FIND("'",ImoveisBB[[#This Row],[Desc_imovel_numeros]],3)-3),".",","))</f>
        <v>151.57</v>
      </c>
      <c r="O3050" s="6" t="str">
        <f>LOOKUP(ImoveisBB[[#This Row],[Area1]],Table25[Faixa],Table25[NomeFaixa])</f>
        <v>F. 150m2 - 200m2</v>
      </c>
      <c r="P3050" s="6" t="str">
        <f>IF(ISNUMBER( SEARCH("Desocupado", ImoveisBB[[#This Row],[status_imovel]] ) ), "DESOcupado", "OCUpado")</f>
        <v>OCUpado</v>
      </c>
      <c r="Q3050" s="6" t="str">
        <f>IF(ISNUMBER( SEARCH("Venda", ImoveisBB[[#This Row],[status_imovel]] ) ), "Venda Direta", "Leilão")</f>
        <v>Venda Direta</v>
      </c>
    </row>
    <row r="3051" spans="1:17" x14ac:dyDescent="0.25">
      <c r="A3051">
        <v>3050</v>
      </c>
      <c r="B3051" s="1" t="s">
        <v>3059</v>
      </c>
      <c r="C3051" t="s">
        <v>4177</v>
      </c>
      <c r="D3051" t="s">
        <v>7260</v>
      </c>
      <c r="E3051" s="7">
        <v>32615</v>
      </c>
      <c r="F3051">
        <v>70</v>
      </c>
      <c r="G3051" t="s">
        <v>7748</v>
      </c>
      <c r="H3051" t="s">
        <v>7937</v>
      </c>
      <c r="I3051" t="s">
        <v>11008</v>
      </c>
      <c r="J3051" t="s">
        <v>14445</v>
      </c>
      <c r="K3051" t="s">
        <v>17884</v>
      </c>
      <c r="L3051" t="str">
        <f>LOOKUP(ImoveisBB[[#This Row],[Vlr_venda_imovel]],Table2[Faixa],Table2[NomeFaixa])</f>
        <v>C. 25k - 35k</v>
      </c>
      <c r="M3051" t="str">
        <f>LOOKUP(ImoveisBB[[#This Row],[Desc%]],Table24[Faixa],Table24[NomeFaixa])</f>
        <v>H. 70% - 80%</v>
      </c>
      <c r="N3051">
        <f>VALUE(SUBSTITUTE(MID(ImoveisBB[[#This Row],[Desc_imovel_numeros]],3,FIND("'",ImoveisBB[[#This Row],[Desc_imovel_numeros]],3)-3),".",","))</f>
        <v>208.33</v>
      </c>
      <c r="O3051" s="6" t="str">
        <f>LOOKUP(ImoveisBB[[#This Row],[Area1]],Table25[Faixa],Table25[NomeFaixa])</f>
        <v>G. 200m2 - 500m2</v>
      </c>
      <c r="P3051" s="6" t="str">
        <f>IF(ISNUMBER( SEARCH("Desocupado", ImoveisBB[[#This Row],[status_imovel]] ) ), "DESOcupado", "OCUpado")</f>
        <v>OCUpado</v>
      </c>
      <c r="Q3051" s="6" t="str">
        <f>IF(ISNUMBER( SEARCH("Venda", ImoveisBB[[#This Row],[status_imovel]] ) ), "Venda Direta", "Leilão")</f>
        <v>Venda Direta</v>
      </c>
    </row>
    <row r="3052" spans="1:17" x14ac:dyDescent="0.25">
      <c r="A3052">
        <v>3051</v>
      </c>
      <c r="B3052" s="1" t="s">
        <v>3060</v>
      </c>
      <c r="C3052" t="s">
        <v>3586</v>
      </c>
      <c r="D3052" t="s">
        <v>7261</v>
      </c>
      <c r="E3052" s="7">
        <v>60799</v>
      </c>
      <c r="F3052">
        <v>41</v>
      </c>
      <c r="G3052" t="s">
        <v>7748</v>
      </c>
      <c r="H3052" t="s">
        <v>7937</v>
      </c>
      <c r="I3052" t="s">
        <v>11009</v>
      </c>
      <c r="J3052" t="s">
        <v>14446</v>
      </c>
      <c r="K3052" t="s">
        <v>17885</v>
      </c>
      <c r="L3052" t="str">
        <f>LOOKUP(ImoveisBB[[#This Row],[Vlr_venda_imovel]],Table2[Faixa],Table2[NomeFaixa])</f>
        <v>E. 50k - 65k</v>
      </c>
      <c r="M3052" t="str">
        <f>LOOKUP(ImoveisBB[[#This Row],[Desc%]],Table24[Faixa],Table24[NomeFaixa])</f>
        <v>E. 40% - 50%</v>
      </c>
      <c r="N3052">
        <f>VALUE(SUBSTITUTE(MID(ImoveisBB[[#This Row],[Desc_imovel_numeros]],3,FIND("'",ImoveisBB[[#This Row],[Desc_imovel_numeros]],3)-3),".",","))</f>
        <v>60.39</v>
      </c>
      <c r="O3052" s="6" t="str">
        <f>LOOKUP(ImoveisBB[[#This Row],[Area1]],Table25[Faixa],Table25[NomeFaixa])</f>
        <v>C. 50m2 - 75m2</v>
      </c>
      <c r="P3052" s="6" t="str">
        <f>IF(ISNUMBER( SEARCH("Desocupado", ImoveisBB[[#This Row],[status_imovel]] ) ), "DESOcupado", "OCUpado")</f>
        <v>OCUpado</v>
      </c>
      <c r="Q3052" s="6" t="str">
        <f>IF(ISNUMBER( SEARCH("Venda", ImoveisBB[[#This Row],[status_imovel]] ) ), "Venda Direta", "Leilão")</f>
        <v>Leilão</v>
      </c>
    </row>
    <row r="3053" spans="1:17" x14ac:dyDescent="0.25">
      <c r="A3053">
        <v>3052</v>
      </c>
      <c r="B3053" s="1" t="s">
        <v>3061</v>
      </c>
      <c r="C3053" t="s">
        <v>4176</v>
      </c>
      <c r="D3053" t="s">
        <v>7262</v>
      </c>
      <c r="E3053" s="7">
        <v>49394</v>
      </c>
      <c r="F3053">
        <v>58</v>
      </c>
      <c r="G3053" t="s">
        <v>7748</v>
      </c>
      <c r="H3053" t="s">
        <v>7937</v>
      </c>
      <c r="I3053" t="s">
        <v>11010</v>
      </c>
      <c r="J3053" t="s">
        <v>14447</v>
      </c>
      <c r="K3053" t="s">
        <v>17886</v>
      </c>
      <c r="L3053" t="str">
        <f>LOOKUP(ImoveisBB[[#This Row],[Vlr_venda_imovel]],Table2[Faixa],Table2[NomeFaixa])</f>
        <v>D. 35k - 50k</v>
      </c>
      <c r="M3053" t="str">
        <f>LOOKUP(ImoveisBB[[#This Row],[Desc%]],Table24[Faixa],Table24[NomeFaixa])</f>
        <v>F. 50% - 60%</v>
      </c>
      <c r="N3053">
        <f>VALUE(SUBSTITUTE(MID(ImoveisBB[[#This Row],[Desc_imovel_numeros]],3,FIND("'",ImoveisBB[[#This Row],[Desc_imovel_numeros]],3)-3),".",","))</f>
        <v>160.28</v>
      </c>
      <c r="O3053" s="6" t="str">
        <f>LOOKUP(ImoveisBB[[#This Row],[Area1]],Table25[Faixa],Table25[NomeFaixa])</f>
        <v>F. 150m2 - 200m2</v>
      </c>
      <c r="P3053" s="6" t="str">
        <f>IF(ISNUMBER( SEARCH("Desocupado", ImoveisBB[[#This Row],[status_imovel]] ) ), "DESOcupado", "OCUpado")</f>
        <v>OCUpado</v>
      </c>
      <c r="Q3053" s="6" t="str">
        <f>IF(ISNUMBER( SEARCH("Venda", ImoveisBB[[#This Row],[status_imovel]] ) ), "Venda Direta", "Leilão")</f>
        <v>Venda Direta</v>
      </c>
    </row>
    <row r="3054" spans="1:17" x14ac:dyDescent="0.25">
      <c r="A3054">
        <v>3053</v>
      </c>
      <c r="B3054" s="1" t="s">
        <v>3062</v>
      </c>
      <c r="C3054" t="s">
        <v>3477</v>
      </c>
      <c r="D3054" t="s">
        <v>7263</v>
      </c>
      <c r="E3054" s="7">
        <v>65258</v>
      </c>
      <c r="F3054">
        <v>38</v>
      </c>
      <c r="G3054" t="s">
        <v>7723</v>
      </c>
      <c r="H3054" t="s">
        <v>7937</v>
      </c>
      <c r="I3054" t="s">
        <v>11011</v>
      </c>
      <c r="J3054" t="s">
        <v>14448</v>
      </c>
      <c r="K3054" t="s">
        <v>17887</v>
      </c>
      <c r="L3054" t="str">
        <f>LOOKUP(ImoveisBB[[#This Row],[Vlr_venda_imovel]],Table2[Faixa],Table2[NomeFaixa])</f>
        <v>F. 65k - 80k</v>
      </c>
      <c r="M3054" t="str">
        <f>LOOKUP(ImoveisBB[[#This Row],[Desc%]],Table24[Faixa],Table24[NomeFaixa])</f>
        <v>D. 30% - 40%</v>
      </c>
      <c r="N3054">
        <f>VALUE(SUBSTITUTE(MID(ImoveisBB[[#This Row],[Desc_imovel_numeros]],3,FIND("'",ImoveisBB[[#This Row],[Desc_imovel_numeros]],3)-3),".",","))</f>
        <v>54.18</v>
      </c>
      <c r="O3054" s="6" t="str">
        <f>LOOKUP(ImoveisBB[[#This Row],[Area1]],Table25[Faixa],Table25[NomeFaixa])</f>
        <v>C. 50m2 - 75m2</v>
      </c>
      <c r="P3054" s="6" t="str">
        <f>IF(ISNUMBER( SEARCH("Desocupado", ImoveisBB[[#This Row],[status_imovel]] ) ), "DESOcupado", "OCUpado")</f>
        <v>OCUpado</v>
      </c>
      <c r="Q3054" s="6" t="str">
        <f>IF(ISNUMBER( SEARCH("Venda", ImoveisBB[[#This Row],[status_imovel]] ) ), "Venda Direta", "Leilão")</f>
        <v>Leilão</v>
      </c>
    </row>
    <row r="3055" spans="1:17" x14ac:dyDescent="0.25">
      <c r="A3055">
        <v>3054</v>
      </c>
      <c r="B3055" s="1" t="s">
        <v>3063</v>
      </c>
      <c r="C3055" t="s">
        <v>4178</v>
      </c>
      <c r="D3055" t="s">
        <v>7264</v>
      </c>
      <c r="E3055" s="7">
        <v>59425</v>
      </c>
      <c r="F3055">
        <v>44</v>
      </c>
      <c r="G3055" t="s">
        <v>7725</v>
      </c>
      <c r="H3055" t="s">
        <v>7937</v>
      </c>
      <c r="I3055" t="s">
        <v>11012</v>
      </c>
      <c r="J3055" t="s">
        <v>14449</v>
      </c>
      <c r="K3055" t="s">
        <v>17888</v>
      </c>
      <c r="L3055" t="str">
        <f>LOOKUP(ImoveisBB[[#This Row],[Vlr_venda_imovel]],Table2[Faixa],Table2[NomeFaixa])</f>
        <v>E. 50k - 65k</v>
      </c>
      <c r="M3055" t="str">
        <f>LOOKUP(ImoveisBB[[#This Row],[Desc%]],Table24[Faixa],Table24[NomeFaixa])</f>
        <v>E. 40% - 50%</v>
      </c>
      <c r="N3055">
        <f>VALUE(SUBSTITUTE(MID(ImoveisBB[[#This Row],[Desc_imovel_numeros]],3,FIND("'",ImoveisBB[[#This Row],[Desc_imovel_numeros]],3)-3),".",","))</f>
        <v>180</v>
      </c>
      <c r="O3055" s="6" t="str">
        <f>LOOKUP(ImoveisBB[[#This Row],[Area1]],Table25[Faixa],Table25[NomeFaixa])</f>
        <v>F. 150m2 - 200m2</v>
      </c>
      <c r="P3055" s="6" t="str">
        <f>IF(ISNUMBER( SEARCH("Desocupado", ImoveisBB[[#This Row],[status_imovel]] ) ), "DESOcupado", "OCUpado")</f>
        <v>OCUpado</v>
      </c>
      <c r="Q3055" s="6" t="str">
        <f>IF(ISNUMBER( SEARCH("Venda", ImoveisBB[[#This Row],[status_imovel]] ) ), "Venda Direta", "Leilão")</f>
        <v>Venda Direta</v>
      </c>
    </row>
    <row r="3056" spans="1:17" x14ac:dyDescent="0.25">
      <c r="A3056">
        <v>3055</v>
      </c>
      <c r="B3056" s="1" t="s">
        <v>3064</v>
      </c>
      <c r="C3056" t="s">
        <v>4179</v>
      </c>
      <c r="D3056" t="s">
        <v>7265</v>
      </c>
      <c r="E3056" s="7">
        <v>57573</v>
      </c>
      <c r="F3056">
        <v>39</v>
      </c>
      <c r="G3056" t="s">
        <v>7723</v>
      </c>
      <c r="H3056" t="s">
        <v>7937</v>
      </c>
      <c r="I3056" t="s">
        <v>11013</v>
      </c>
      <c r="J3056" t="s">
        <v>14450</v>
      </c>
      <c r="K3056" t="s">
        <v>17889</v>
      </c>
      <c r="L3056" t="str">
        <f>LOOKUP(ImoveisBB[[#This Row],[Vlr_venda_imovel]],Table2[Faixa],Table2[NomeFaixa])</f>
        <v>E. 50k - 65k</v>
      </c>
      <c r="M3056" t="str">
        <f>LOOKUP(ImoveisBB[[#This Row],[Desc%]],Table24[Faixa],Table24[NomeFaixa])</f>
        <v>D. 30% - 40%</v>
      </c>
      <c r="N3056">
        <f>VALUE(SUBSTITUTE(MID(ImoveisBB[[#This Row],[Desc_imovel_numeros]],3,FIND("'",ImoveisBB[[#This Row],[Desc_imovel_numeros]],3)-3),".",","))</f>
        <v>180</v>
      </c>
      <c r="O3056" s="6" t="str">
        <f>LOOKUP(ImoveisBB[[#This Row],[Area1]],Table25[Faixa],Table25[NomeFaixa])</f>
        <v>F. 150m2 - 200m2</v>
      </c>
      <c r="P3056" s="6" t="str">
        <f>IF(ISNUMBER( SEARCH("Desocupado", ImoveisBB[[#This Row],[status_imovel]] ) ), "DESOcupado", "OCUpado")</f>
        <v>OCUpado</v>
      </c>
      <c r="Q3056" s="6" t="str">
        <f>IF(ISNUMBER( SEARCH("Venda", ImoveisBB[[#This Row],[status_imovel]] ) ), "Venda Direta", "Leilão")</f>
        <v>Leilão</v>
      </c>
    </row>
    <row r="3057" spans="1:17" x14ac:dyDescent="0.25">
      <c r="A3057">
        <v>3056</v>
      </c>
      <c r="B3057" s="1" t="s">
        <v>3065</v>
      </c>
      <c r="C3057" t="s">
        <v>3792</v>
      </c>
      <c r="D3057" t="s">
        <v>7266</v>
      </c>
      <c r="E3057" s="7">
        <v>64504</v>
      </c>
      <c r="F3057">
        <v>30</v>
      </c>
      <c r="G3057" t="s">
        <v>7725</v>
      </c>
      <c r="H3057" t="s">
        <v>7937</v>
      </c>
      <c r="I3057" t="s">
        <v>11014</v>
      </c>
      <c r="J3057" t="s">
        <v>14451</v>
      </c>
      <c r="K3057" t="s">
        <v>17890</v>
      </c>
      <c r="L3057" t="str">
        <f>LOOKUP(ImoveisBB[[#This Row],[Vlr_venda_imovel]],Table2[Faixa],Table2[NomeFaixa])</f>
        <v>E. 50k - 65k</v>
      </c>
      <c r="M3057" t="str">
        <f>LOOKUP(ImoveisBB[[#This Row],[Desc%]],Table24[Faixa],Table24[NomeFaixa])</f>
        <v>D. 30% - 40%</v>
      </c>
      <c r="N3057">
        <f>VALUE(SUBSTITUTE(MID(ImoveisBB[[#This Row],[Desc_imovel_numeros]],3,FIND("'",ImoveisBB[[#This Row],[Desc_imovel_numeros]],3)-3),".",","))</f>
        <v>125</v>
      </c>
      <c r="O3057" s="6" t="str">
        <f>LOOKUP(ImoveisBB[[#This Row],[Area1]],Table25[Faixa],Table25[NomeFaixa])</f>
        <v>E. 100m2 - 150m2</v>
      </c>
      <c r="P3057" s="6" t="str">
        <f>IF(ISNUMBER( SEARCH("Desocupado", ImoveisBB[[#This Row],[status_imovel]] ) ), "DESOcupado", "OCUpado")</f>
        <v>OCUpado</v>
      </c>
      <c r="Q3057" s="6" t="str">
        <f>IF(ISNUMBER( SEARCH("Venda", ImoveisBB[[#This Row],[status_imovel]] ) ), "Venda Direta", "Leilão")</f>
        <v>Leilão</v>
      </c>
    </row>
    <row r="3058" spans="1:17" x14ac:dyDescent="0.25">
      <c r="A3058">
        <v>3057</v>
      </c>
      <c r="B3058" s="1" t="s">
        <v>3066</v>
      </c>
      <c r="C3058" t="s">
        <v>3463</v>
      </c>
      <c r="D3058" t="s">
        <v>7267</v>
      </c>
      <c r="E3058" s="7">
        <v>66494</v>
      </c>
      <c r="F3058">
        <v>31</v>
      </c>
      <c r="G3058" t="s">
        <v>7724</v>
      </c>
      <c r="H3058" t="s">
        <v>7937</v>
      </c>
      <c r="I3058" t="s">
        <v>11015</v>
      </c>
      <c r="J3058" t="s">
        <v>14452</v>
      </c>
      <c r="K3058" t="s">
        <v>17891</v>
      </c>
      <c r="L3058" t="str">
        <f>LOOKUP(ImoveisBB[[#This Row],[Vlr_venda_imovel]],Table2[Faixa],Table2[NomeFaixa])</f>
        <v>F. 65k - 80k</v>
      </c>
      <c r="M3058" t="str">
        <f>LOOKUP(ImoveisBB[[#This Row],[Desc%]],Table24[Faixa],Table24[NomeFaixa])</f>
        <v>D. 30% - 40%</v>
      </c>
      <c r="N3058">
        <f>VALUE(SUBSTITUTE(MID(ImoveisBB[[#This Row],[Desc_imovel_numeros]],3,FIND("'",ImoveisBB[[#This Row],[Desc_imovel_numeros]],3)-3),".",","))</f>
        <v>180</v>
      </c>
      <c r="O3058" s="6" t="str">
        <f>LOOKUP(ImoveisBB[[#This Row],[Area1]],Table25[Faixa],Table25[NomeFaixa])</f>
        <v>F. 150m2 - 200m2</v>
      </c>
      <c r="P3058" s="6" t="str">
        <f>IF(ISNUMBER( SEARCH("Desocupado", ImoveisBB[[#This Row],[status_imovel]] ) ), "DESOcupado", "OCUpado")</f>
        <v>OCUpado</v>
      </c>
      <c r="Q3058" s="6" t="str">
        <f>IF(ISNUMBER( SEARCH("Venda", ImoveisBB[[#This Row],[status_imovel]] ) ), "Venda Direta", "Leilão")</f>
        <v>Leilão</v>
      </c>
    </row>
    <row r="3059" spans="1:17" x14ac:dyDescent="0.25">
      <c r="A3059">
        <v>3058</v>
      </c>
      <c r="B3059" s="1" t="s">
        <v>3067</v>
      </c>
      <c r="C3059" t="s">
        <v>3463</v>
      </c>
      <c r="D3059" t="s">
        <v>7268</v>
      </c>
      <c r="E3059" s="7">
        <v>58259</v>
      </c>
      <c r="F3059">
        <v>48</v>
      </c>
      <c r="G3059" t="s">
        <v>7750</v>
      </c>
      <c r="H3059" t="s">
        <v>7942</v>
      </c>
      <c r="I3059" t="s">
        <v>11016</v>
      </c>
      <c r="J3059" t="s">
        <v>14453</v>
      </c>
      <c r="K3059" t="s">
        <v>17892</v>
      </c>
      <c r="L3059" t="str">
        <f>LOOKUP(ImoveisBB[[#This Row],[Vlr_venda_imovel]],Table2[Faixa],Table2[NomeFaixa])</f>
        <v>E. 50k - 65k</v>
      </c>
      <c r="M3059" t="str">
        <f>LOOKUP(ImoveisBB[[#This Row],[Desc%]],Table24[Faixa],Table24[NomeFaixa])</f>
        <v>E. 40% - 50%</v>
      </c>
      <c r="N3059">
        <f>VALUE(SUBSTITUTE(MID(ImoveisBB[[#This Row],[Desc_imovel_numeros]],3,FIND("'",ImoveisBB[[#This Row],[Desc_imovel_numeros]],3)-3),".",","))</f>
        <v>149</v>
      </c>
      <c r="O3059" s="6" t="str">
        <f>LOOKUP(ImoveisBB[[#This Row],[Area1]],Table25[Faixa],Table25[NomeFaixa])</f>
        <v>E. 100m2 - 150m2</v>
      </c>
      <c r="P3059" s="6" t="str">
        <f>IF(ISNUMBER( SEARCH("Desocupado", ImoveisBB[[#This Row],[status_imovel]] ) ), "DESOcupado", "OCUpado")</f>
        <v>OCUpado</v>
      </c>
      <c r="Q3059" s="6" t="str">
        <f>IF(ISNUMBER( SEARCH("Venda", ImoveisBB[[#This Row],[status_imovel]] ) ), "Venda Direta", "Leilão")</f>
        <v>Leilão</v>
      </c>
    </row>
    <row r="3060" spans="1:17" x14ac:dyDescent="0.25">
      <c r="A3060">
        <v>3059</v>
      </c>
      <c r="B3060" s="1" t="s">
        <v>3068</v>
      </c>
      <c r="C3060" t="s">
        <v>3878</v>
      </c>
      <c r="D3060" t="s">
        <v>7269</v>
      </c>
      <c r="E3060" s="7">
        <v>67875</v>
      </c>
      <c r="F3060">
        <v>37</v>
      </c>
      <c r="G3060" t="s">
        <v>7748</v>
      </c>
      <c r="H3060" t="s">
        <v>7937</v>
      </c>
      <c r="I3060" t="s">
        <v>11017</v>
      </c>
      <c r="J3060" t="s">
        <v>14454</v>
      </c>
      <c r="K3060" t="s">
        <v>17893</v>
      </c>
      <c r="L3060" t="str">
        <f>LOOKUP(ImoveisBB[[#This Row],[Vlr_venda_imovel]],Table2[Faixa],Table2[NomeFaixa])</f>
        <v>F. 65k - 80k</v>
      </c>
      <c r="M3060" t="str">
        <f>LOOKUP(ImoveisBB[[#This Row],[Desc%]],Table24[Faixa],Table24[NomeFaixa])</f>
        <v>D. 30% - 40%</v>
      </c>
      <c r="N3060">
        <f>VALUE(SUBSTITUTE(MID(ImoveisBB[[#This Row],[Desc_imovel_numeros]],3,FIND("'",ImoveisBB[[#This Row],[Desc_imovel_numeros]],3)-3),".",","))</f>
        <v>140</v>
      </c>
      <c r="O3060" s="6" t="str">
        <f>LOOKUP(ImoveisBB[[#This Row],[Area1]],Table25[Faixa],Table25[NomeFaixa])</f>
        <v>E. 100m2 - 150m2</v>
      </c>
      <c r="P3060" s="6" t="str">
        <f>IF(ISNUMBER( SEARCH("Desocupado", ImoveisBB[[#This Row],[status_imovel]] ) ), "DESOcupado", "OCUpado")</f>
        <v>OCUpado</v>
      </c>
      <c r="Q3060" s="6" t="str">
        <f>IF(ISNUMBER( SEARCH("Venda", ImoveisBB[[#This Row],[status_imovel]] ) ), "Venda Direta", "Leilão")</f>
        <v>Leilão</v>
      </c>
    </row>
    <row r="3061" spans="1:17" x14ac:dyDescent="0.25">
      <c r="A3061">
        <v>3060</v>
      </c>
      <c r="B3061" s="1" t="s">
        <v>3069</v>
      </c>
      <c r="C3061" t="s">
        <v>3477</v>
      </c>
      <c r="D3061" t="s">
        <v>7270</v>
      </c>
      <c r="E3061" s="7">
        <v>63955</v>
      </c>
      <c r="F3061">
        <v>25</v>
      </c>
      <c r="G3061" t="s">
        <v>7723</v>
      </c>
      <c r="H3061" t="s">
        <v>7937</v>
      </c>
      <c r="I3061" t="s">
        <v>11018</v>
      </c>
      <c r="J3061" t="s">
        <v>14455</v>
      </c>
      <c r="K3061" t="s">
        <v>17894</v>
      </c>
      <c r="L3061" t="str">
        <f>LOOKUP(ImoveisBB[[#This Row],[Vlr_venda_imovel]],Table2[Faixa],Table2[NomeFaixa])</f>
        <v>E. 50k - 65k</v>
      </c>
      <c r="M3061" t="str">
        <f>LOOKUP(ImoveisBB[[#This Row],[Desc%]],Table24[Faixa],Table24[NomeFaixa])</f>
        <v>C. 20% - 30%</v>
      </c>
      <c r="N3061">
        <f>VALUE(SUBSTITUTE(MID(ImoveisBB[[#This Row],[Desc_imovel_numeros]],3,FIND("'",ImoveisBB[[#This Row],[Desc_imovel_numeros]],3)-3),".",","))</f>
        <v>180</v>
      </c>
      <c r="O3061" s="6" t="str">
        <f>LOOKUP(ImoveisBB[[#This Row],[Area1]],Table25[Faixa],Table25[NomeFaixa])</f>
        <v>F. 150m2 - 200m2</v>
      </c>
      <c r="P3061" s="6" t="str">
        <f>IF(ISNUMBER( SEARCH("Desocupado", ImoveisBB[[#This Row],[status_imovel]] ) ), "DESOcupado", "OCUpado")</f>
        <v>OCUpado</v>
      </c>
      <c r="Q3061" s="6" t="str">
        <f>IF(ISNUMBER( SEARCH("Venda", ImoveisBB[[#This Row],[status_imovel]] ) ), "Venda Direta", "Leilão")</f>
        <v>Leilão</v>
      </c>
    </row>
    <row r="3062" spans="1:17" x14ac:dyDescent="0.25">
      <c r="A3062">
        <v>3061</v>
      </c>
      <c r="B3062" s="1" t="s">
        <v>3070</v>
      </c>
      <c r="C3062" t="s">
        <v>4180</v>
      </c>
      <c r="D3062" t="s">
        <v>7271</v>
      </c>
      <c r="E3062" s="7">
        <v>60798</v>
      </c>
      <c r="F3062">
        <v>30</v>
      </c>
      <c r="G3062" t="s">
        <v>7724</v>
      </c>
      <c r="H3062" t="s">
        <v>7937</v>
      </c>
      <c r="I3062" t="s">
        <v>11019</v>
      </c>
      <c r="J3062" t="s">
        <v>14456</v>
      </c>
      <c r="K3062" t="s">
        <v>17895</v>
      </c>
      <c r="L3062" t="str">
        <f>LOOKUP(ImoveisBB[[#This Row],[Vlr_venda_imovel]],Table2[Faixa],Table2[NomeFaixa])</f>
        <v>E. 50k - 65k</v>
      </c>
      <c r="M3062" t="str">
        <f>LOOKUP(ImoveisBB[[#This Row],[Desc%]],Table24[Faixa],Table24[NomeFaixa])</f>
        <v>D. 30% - 40%</v>
      </c>
      <c r="N3062">
        <f>VALUE(SUBSTITUTE(MID(ImoveisBB[[#This Row],[Desc_imovel_numeros]],3,FIND("'",ImoveisBB[[#This Row],[Desc_imovel_numeros]],3)-3),".",","))</f>
        <v>180</v>
      </c>
      <c r="O3062" s="6" t="str">
        <f>LOOKUP(ImoveisBB[[#This Row],[Area1]],Table25[Faixa],Table25[NomeFaixa])</f>
        <v>F. 150m2 - 200m2</v>
      </c>
      <c r="P3062" s="6" t="str">
        <f>IF(ISNUMBER( SEARCH("Desocupado", ImoveisBB[[#This Row],[status_imovel]] ) ), "DESOcupado", "OCUpado")</f>
        <v>OCUpado</v>
      </c>
      <c r="Q3062" s="6" t="str">
        <f>IF(ISNUMBER( SEARCH("Venda", ImoveisBB[[#This Row],[status_imovel]] ) ), "Venda Direta", "Leilão")</f>
        <v>Leilão</v>
      </c>
    </row>
    <row r="3063" spans="1:17" x14ac:dyDescent="0.25">
      <c r="A3063">
        <v>3062</v>
      </c>
      <c r="B3063" s="1" t="s">
        <v>3071</v>
      </c>
      <c r="C3063" t="s">
        <v>3830</v>
      </c>
      <c r="D3063" t="s">
        <v>7272</v>
      </c>
      <c r="E3063" s="7">
        <v>57299</v>
      </c>
      <c r="F3063">
        <v>42</v>
      </c>
      <c r="G3063" t="s">
        <v>7724</v>
      </c>
      <c r="H3063" t="s">
        <v>7937</v>
      </c>
      <c r="I3063" t="s">
        <v>11020</v>
      </c>
      <c r="J3063" t="s">
        <v>14457</v>
      </c>
      <c r="K3063" t="s">
        <v>17896</v>
      </c>
      <c r="L3063" t="str">
        <f>LOOKUP(ImoveisBB[[#This Row],[Vlr_venda_imovel]],Table2[Faixa],Table2[NomeFaixa])</f>
        <v>E. 50k - 65k</v>
      </c>
      <c r="M3063" t="str">
        <f>LOOKUP(ImoveisBB[[#This Row],[Desc%]],Table24[Faixa],Table24[NomeFaixa])</f>
        <v>E. 40% - 50%</v>
      </c>
      <c r="N3063">
        <f>VALUE(SUBSTITUTE(MID(ImoveisBB[[#This Row],[Desc_imovel_numeros]],3,FIND("'",ImoveisBB[[#This Row],[Desc_imovel_numeros]],3)-3),".",","))</f>
        <v>180</v>
      </c>
      <c r="O3063" s="6" t="str">
        <f>LOOKUP(ImoveisBB[[#This Row],[Area1]],Table25[Faixa],Table25[NomeFaixa])</f>
        <v>F. 150m2 - 200m2</v>
      </c>
      <c r="P3063" s="6" t="str">
        <f>IF(ISNUMBER( SEARCH("Desocupado", ImoveisBB[[#This Row],[status_imovel]] ) ), "DESOcupado", "OCUpado")</f>
        <v>OCUpado</v>
      </c>
      <c r="Q3063" s="6" t="str">
        <f>IF(ISNUMBER( SEARCH("Venda", ImoveisBB[[#This Row],[status_imovel]] ) ), "Venda Direta", "Leilão")</f>
        <v>Leilão</v>
      </c>
    </row>
    <row r="3064" spans="1:17" x14ac:dyDescent="0.25">
      <c r="A3064">
        <v>3063</v>
      </c>
      <c r="B3064" s="1" t="s">
        <v>3072</v>
      </c>
      <c r="C3064" t="s">
        <v>3847</v>
      </c>
      <c r="D3064" t="s">
        <v>7273</v>
      </c>
      <c r="E3064" s="7">
        <v>59014</v>
      </c>
      <c r="F3064">
        <v>27</v>
      </c>
      <c r="G3064" t="s">
        <v>7732</v>
      </c>
      <c r="H3064" t="s">
        <v>7937</v>
      </c>
      <c r="I3064" t="s">
        <v>11021</v>
      </c>
      <c r="J3064" t="s">
        <v>14458</v>
      </c>
      <c r="K3064" t="s">
        <v>17897</v>
      </c>
      <c r="L3064" t="str">
        <f>LOOKUP(ImoveisBB[[#This Row],[Vlr_venda_imovel]],Table2[Faixa],Table2[NomeFaixa])</f>
        <v>E. 50k - 65k</v>
      </c>
      <c r="M3064" t="str">
        <f>LOOKUP(ImoveisBB[[#This Row],[Desc%]],Table24[Faixa],Table24[NomeFaixa])</f>
        <v>C. 20% - 30%</v>
      </c>
      <c r="N3064">
        <f>VALUE(SUBSTITUTE(MID(ImoveisBB[[#This Row],[Desc_imovel_numeros]],3,FIND("'",ImoveisBB[[#This Row],[Desc_imovel_numeros]],3)-3),".",","))</f>
        <v>240</v>
      </c>
      <c r="O3064" s="6" t="str">
        <f>LOOKUP(ImoveisBB[[#This Row],[Area1]],Table25[Faixa],Table25[NomeFaixa])</f>
        <v>G. 200m2 - 500m2</v>
      </c>
      <c r="P3064" s="6" t="str">
        <f>IF(ISNUMBER( SEARCH("Desocupado", ImoveisBB[[#This Row],[status_imovel]] ) ), "DESOcupado", "OCUpado")</f>
        <v>OCUpado</v>
      </c>
      <c r="Q3064" s="6" t="str">
        <f>IF(ISNUMBER( SEARCH("Venda", ImoveisBB[[#This Row],[status_imovel]] ) ), "Venda Direta", "Leilão")</f>
        <v>Leilão</v>
      </c>
    </row>
    <row r="3065" spans="1:17" x14ac:dyDescent="0.25">
      <c r="A3065">
        <v>3064</v>
      </c>
      <c r="B3065" s="1" t="s">
        <v>3073</v>
      </c>
      <c r="C3065" t="s">
        <v>4180</v>
      </c>
      <c r="D3065" t="s">
        <v>7274</v>
      </c>
      <c r="E3065" s="7">
        <v>62514</v>
      </c>
      <c r="F3065">
        <v>33</v>
      </c>
      <c r="G3065" t="s">
        <v>7724</v>
      </c>
      <c r="H3065" t="s">
        <v>7937</v>
      </c>
      <c r="I3065" t="s">
        <v>11022</v>
      </c>
      <c r="J3065" t="s">
        <v>14459</v>
      </c>
      <c r="K3065" t="s">
        <v>17898</v>
      </c>
      <c r="L3065" t="str">
        <f>LOOKUP(ImoveisBB[[#This Row],[Vlr_venda_imovel]],Table2[Faixa],Table2[NomeFaixa])</f>
        <v>E. 50k - 65k</v>
      </c>
      <c r="M3065" t="str">
        <f>LOOKUP(ImoveisBB[[#This Row],[Desc%]],Table24[Faixa],Table24[NomeFaixa])</f>
        <v>D. 30% - 40%</v>
      </c>
      <c r="N3065">
        <f>VALUE(SUBSTITUTE(MID(ImoveisBB[[#This Row],[Desc_imovel_numeros]],3,FIND("'",ImoveisBB[[#This Row],[Desc_imovel_numeros]],3)-3),".",","))</f>
        <v>180</v>
      </c>
      <c r="O3065" s="6" t="str">
        <f>LOOKUP(ImoveisBB[[#This Row],[Area1]],Table25[Faixa],Table25[NomeFaixa])</f>
        <v>F. 150m2 - 200m2</v>
      </c>
      <c r="P3065" s="6" t="str">
        <f>IF(ISNUMBER( SEARCH("Desocupado", ImoveisBB[[#This Row],[status_imovel]] ) ), "DESOcupado", "OCUpado")</f>
        <v>OCUpado</v>
      </c>
      <c r="Q3065" s="6" t="str">
        <f>IF(ISNUMBER( SEARCH("Venda", ImoveisBB[[#This Row],[status_imovel]] ) ), "Venda Direta", "Leilão")</f>
        <v>Leilão</v>
      </c>
    </row>
    <row r="3066" spans="1:17" x14ac:dyDescent="0.25">
      <c r="A3066">
        <v>3065</v>
      </c>
      <c r="B3066" s="1" t="s">
        <v>3074</v>
      </c>
      <c r="C3066" t="s">
        <v>3630</v>
      </c>
      <c r="D3066" t="s">
        <v>7275</v>
      </c>
      <c r="E3066" s="7">
        <v>60936</v>
      </c>
      <c r="F3066">
        <v>42</v>
      </c>
      <c r="G3066" t="s">
        <v>7748</v>
      </c>
      <c r="H3066" t="s">
        <v>7937</v>
      </c>
      <c r="I3066" t="s">
        <v>11023</v>
      </c>
      <c r="J3066" t="s">
        <v>14460</v>
      </c>
      <c r="K3066" t="s">
        <v>17899</v>
      </c>
      <c r="L3066" t="str">
        <f>LOOKUP(ImoveisBB[[#This Row],[Vlr_venda_imovel]],Table2[Faixa],Table2[NomeFaixa])</f>
        <v>E. 50k - 65k</v>
      </c>
      <c r="M3066" t="str">
        <f>LOOKUP(ImoveisBB[[#This Row],[Desc%]],Table24[Faixa],Table24[NomeFaixa])</f>
        <v>E. 40% - 50%</v>
      </c>
      <c r="N3066">
        <f>VALUE(SUBSTITUTE(MID(ImoveisBB[[#This Row],[Desc_imovel_numeros]],3,FIND("'",ImoveisBB[[#This Row],[Desc_imovel_numeros]],3)-3),".",","))</f>
        <v>145.47</v>
      </c>
      <c r="O3066" s="6" t="str">
        <f>LOOKUP(ImoveisBB[[#This Row],[Area1]],Table25[Faixa],Table25[NomeFaixa])</f>
        <v>E. 100m2 - 150m2</v>
      </c>
      <c r="P3066" s="6" t="str">
        <f>IF(ISNUMBER( SEARCH("Desocupado", ImoveisBB[[#This Row],[status_imovel]] ) ), "DESOcupado", "OCUpado")</f>
        <v>OCUpado</v>
      </c>
      <c r="Q3066" s="6" t="str">
        <f>IF(ISNUMBER( SEARCH("Venda", ImoveisBB[[#This Row],[status_imovel]] ) ), "Venda Direta", "Leilão")</f>
        <v>Leilão</v>
      </c>
    </row>
    <row r="3067" spans="1:17" x14ac:dyDescent="0.25">
      <c r="A3067">
        <v>3066</v>
      </c>
      <c r="B3067" s="1" t="s">
        <v>3075</v>
      </c>
      <c r="C3067" t="s">
        <v>3830</v>
      </c>
      <c r="D3067" t="s">
        <v>7276</v>
      </c>
      <c r="E3067" s="7">
        <v>66830</v>
      </c>
      <c r="F3067">
        <v>47</v>
      </c>
      <c r="G3067" t="s">
        <v>7724</v>
      </c>
      <c r="H3067" t="s">
        <v>7937</v>
      </c>
      <c r="I3067" t="s">
        <v>11024</v>
      </c>
      <c r="J3067" t="s">
        <v>14461</v>
      </c>
      <c r="K3067" t="s">
        <v>17900</v>
      </c>
      <c r="L3067" t="str">
        <f>LOOKUP(ImoveisBB[[#This Row],[Vlr_venda_imovel]],Table2[Faixa],Table2[NomeFaixa])</f>
        <v>F. 65k - 80k</v>
      </c>
      <c r="M3067" t="str">
        <f>LOOKUP(ImoveisBB[[#This Row],[Desc%]],Table24[Faixa],Table24[NomeFaixa])</f>
        <v>E. 40% - 50%</v>
      </c>
      <c r="N3067">
        <f>VALUE(SUBSTITUTE(MID(ImoveisBB[[#This Row],[Desc_imovel_numeros]],3,FIND("'",ImoveisBB[[#This Row],[Desc_imovel_numeros]],3)-3),".",","))</f>
        <v>180</v>
      </c>
      <c r="O3067" s="6" t="str">
        <f>LOOKUP(ImoveisBB[[#This Row],[Area1]],Table25[Faixa],Table25[NomeFaixa])</f>
        <v>F. 150m2 - 200m2</v>
      </c>
      <c r="P3067" s="6" t="str">
        <f>IF(ISNUMBER( SEARCH("Desocupado", ImoveisBB[[#This Row],[status_imovel]] ) ), "DESOcupado", "OCUpado")</f>
        <v>OCUpado</v>
      </c>
      <c r="Q3067" s="6" t="str">
        <f>IF(ISNUMBER( SEARCH("Venda", ImoveisBB[[#This Row],[status_imovel]] ) ), "Venda Direta", "Leilão")</f>
        <v>Venda Direta</v>
      </c>
    </row>
    <row r="3068" spans="1:17" x14ac:dyDescent="0.25">
      <c r="A3068">
        <v>3067</v>
      </c>
      <c r="B3068" s="1" t="s">
        <v>3076</v>
      </c>
      <c r="C3068" t="s">
        <v>3586</v>
      </c>
      <c r="D3068" t="s">
        <v>7277</v>
      </c>
      <c r="E3068" s="7">
        <v>63543</v>
      </c>
      <c r="F3068">
        <v>24</v>
      </c>
      <c r="G3068" t="s">
        <v>7748</v>
      </c>
      <c r="H3068" t="s">
        <v>7937</v>
      </c>
      <c r="I3068" t="s">
        <v>11025</v>
      </c>
      <c r="J3068" t="s">
        <v>14462</v>
      </c>
      <c r="K3068" t="s">
        <v>17901</v>
      </c>
      <c r="L3068" t="str">
        <f>LOOKUP(ImoveisBB[[#This Row],[Vlr_venda_imovel]],Table2[Faixa],Table2[NomeFaixa])</f>
        <v>E. 50k - 65k</v>
      </c>
      <c r="M3068" t="str">
        <f>LOOKUP(ImoveisBB[[#This Row],[Desc%]],Table24[Faixa],Table24[NomeFaixa])</f>
        <v>C. 20% - 30%</v>
      </c>
      <c r="N3068">
        <f>VALUE(SUBSTITUTE(MID(ImoveisBB[[#This Row],[Desc_imovel_numeros]],3,FIND("'",ImoveisBB[[#This Row],[Desc_imovel_numeros]],3)-3),".",","))</f>
        <v>200</v>
      </c>
      <c r="O3068" s="6" t="str">
        <f>LOOKUP(ImoveisBB[[#This Row],[Area1]],Table25[Faixa],Table25[NomeFaixa])</f>
        <v>G. 200m2 - 500m2</v>
      </c>
      <c r="P3068" s="6" t="str">
        <f>IF(ISNUMBER( SEARCH("Desocupado", ImoveisBB[[#This Row],[status_imovel]] ) ), "DESOcupado", "OCUpado")</f>
        <v>OCUpado</v>
      </c>
      <c r="Q3068" s="6" t="str">
        <f>IF(ISNUMBER( SEARCH("Venda", ImoveisBB[[#This Row],[status_imovel]] ) ), "Venda Direta", "Leilão")</f>
        <v>Leilão</v>
      </c>
    </row>
    <row r="3069" spans="1:17" x14ac:dyDescent="0.25">
      <c r="A3069">
        <v>3068</v>
      </c>
      <c r="B3069" s="1" t="s">
        <v>3077</v>
      </c>
      <c r="C3069" t="s">
        <v>3830</v>
      </c>
      <c r="D3069" t="s">
        <v>7278</v>
      </c>
      <c r="E3069" s="7">
        <v>59906</v>
      </c>
      <c r="F3069">
        <v>48</v>
      </c>
      <c r="G3069" t="s">
        <v>7724</v>
      </c>
      <c r="H3069" t="s">
        <v>7937</v>
      </c>
      <c r="I3069" t="s">
        <v>11026</v>
      </c>
      <c r="J3069" t="s">
        <v>14463</v>
      </c>
      <c r="K3069" t="s">
        <v>17902</v>
      </c>
      <c r="L3069" t="str">
        <f>LOOKUP(ImoveisBB[[#This Row],[Vlr_venda_imovel]],Table2[Faixa],Table2[NomeFaixa])</f>
        <v>E. 50k - 65k</v>
      </c>
      <c r="M3069" t="str">
        <f>LOOKUP(ImoveisBB[[#This Row],[Desc%]],Table24[Faixa],Table24[NomeFaixa])</f>
        <v>E. 40% - 50%</v>
      </c>
      <c r="N3069">
        <f>VALUE(SUBSTITUTE(MID(ImoveisBB[[#This Row],[Desc_imovel_numeros]],3,FIND("'",ImoveisBB[[#This Row],[Desc_imovel_numeros]],3)-3),".",","))</f>
        <v>180</v>
      </c>
      <c r="O3069" s="6" t="str">
        <f>LOOKUP(ImoveisBB[[#This Row],[Area1]],Table25[Faixa],Table25[NomeFaixa])</f>
        <v>F. 150m2 - 200m2</v>
      </c>
      <c r="P3069" s="6" t="str">
        <f>IF(ISNUMBER( SEARCH("Desocupado", ImoveisBB[[#This Row],[status_imovel]] ) ), "DESOcupado", "OCUpado")</f>
        <v>OCUpado</v>
      </c>
      <c r="Q3069" s="6" t="str">
        <f>IF(ISNUMBER( SEARCH("Venda", ImoveisBB[[#This Row],[status_imovel]] ) ), "Venda Direta", "Leilão")</f>
        <v>Venda Direta</v>
      </c>
    </row>
    <row r="3070" spans="1:17" x14ac:dyDescent="0.25">
      <c r="A3070">
        <v>3069</v>
      </c>
      <c r="B3070" s="1" t="s">
        <v>3078</v>
      </c>
      <c r="C3070" t="s">
        <v>3830</v>
      </c>
      <c r="D3070" t="s">
        <v>7279</v>
      </c>
      <c r="E3070" s="7">
        <v>67592</v>
      </c>
      <c r="F3070">
        <v>28</v>
      </c>
      <c r="G3070" t="s">
        <v>7724</v>
      </c>
      <c r="H3070" t="s">
        <v>7937</v>
      </c>
      <c r="I3070" t="s">
        <v>11027</v>
      </c>
      <c r="J3070" t="s">
        <v>14464</v>
      </c>
      <c r="K3070" t="s">
        <v>17903</v>
      </c>
      <c r="L3070" t="str">
        <f>LOOKUP(ImoveisBB[[#This Row],[Vlr_venda_imovel]],Table2[Faixa],Table2[NomeFaixa])</f>
        <v>F. 65k - 80k</v>
      </c>
      <c r="M3070" t="str">
        <f>LOOKUP(ImoveisBB[[#This Row],[Desc%]],Table24[Faixa],Table24[NomeFaixa])</f>
        <v>C. 20% - 30%</v>
      </c>
      <c r="N3070">
        <f>VALUE(SUBSTITUTE(MID(ImoveisBB[[#This Row],[Desc_imovel_numeros]],3,FIND("'",ImoveisBB[[#This Row],[Desc_imovel_numeros]],3)-3),".",","))</f>
        <v>180</v>
      </c>
      <c r="O3070" s="6" t="str">
        <f>LOOKUP(ImoveisBB[[#This Row],[Area1]],Table25[Faixa],Table25[NomeFaixa])</f>
        <v>F. 150m2 - 200m2</v>
      </c>
      <c r="P3070" s="6" t="str">
        <f>IF(ISNUMBER( SEARCH("Desocupado", ImoveisBB[[#This Row],[status_imovel]] ) ), "DESOcupado", "OCUpado")</f>
        <v>OCUpado</v>
      </c>
      <c r="Q3070" s="6" t="str">
        <f>IF(ISNUMBER( SEARCH("Venda", ImoveisBB[[#This Row],[status_imovel]] ) ), "Venda Direta", "Leilão")</f>
        <v>Leilão</v>
      </c>
    </row>
    <row r="3071" spans="1:17" x14ac:dyDescent="0.25">
      <c r="A3071">
        <v>3070</v>
      </c>
      <c r="B3071" s="1" t="s">
        <v>3079</v>
      </c>
      <c r="C3071" t="s">
        <v>3830</v>
      </c>
      <c r="D3071" t="s">
        <v>7280</v>
      </c>
      <c r="E3071" s="7">
        <v>64504</v>
      </c>
      <c r="F3071">
        <v>40</v>
      </c>
      <c r="G3071" t="s">
        <v>7724</v>
      </c>
      <c r="H3071" t="s">
        <v>7937</v>
      </c>
      <c r="I3071" t="s">
        <v>11028</v>
      </c>
      <c r="J3071" t="s">
        <v>14465</v>
      </c>
      <c r="K3071" t="s">
        <v>17904</v>
      </c>
      <c r="L3071" t="str">
        <f>LOOKUP(ImoveisBB[[#This Row],[Vlr_venda_imovel]],Table2[Faixa],Table2[NomeFaixa])</f>
        <v>E. 50k - 65k</v>
      </c>
      <c r="M3071" t="str">
        <f>LOOKUP(ImoveisBB[[#This Row],[Desc%]],Table24[Faixa],Table24[NomeFaixa])</f>
        <v>E. 40% - 50%</v>
      </c>
      <c r="N3071">
        <f>VALUE(SUBSTITUTE(MID(ImoveisBB[[#This Row],[Desc_imovel_numeros]],3,FIND("'",ImoveisBB[[#This Row],[Desc_imovel_numeros]],3)-3),".",","))</f>
        <v>180</v>
      </c>
      <c r="O3071" s="6" t="str">
        <f>LOOKUP(ImoveisBB[[#This Row],[Area1]],Table25[Faixa],Table25[NomeFaixa])</f>
        <v>F. 150m2 - 200m2</v>
      </c>
      <c r="P3071" s="6" t="str">
        <f>IF(ISNUMBER( SEARCH("Desocupado", ImoveisBB[[#This Row],[status_imovel]] ) ), "DESOcupado", "OCUpado")</f>
        <v>OCUpado</v>
      </c>
      <c r="Q3071" s="6" t="str">
        <f>IF(ISNUMBER( SEARCH("Venda", ImoveisBB[[#This Row],[status_imovel]] ) ), "Venda Direta", "Leilão")</f>
        <v>Leilão</v>
      </c>
    </row>
    <row r="3072" spans="1:17" x14ac:dyDescent="0.25">
      <c r="A3072">
        <v>3071</v>
      </c>
      <c r="B3072" s="1" t="s">
        <v>3080</v>
      </c>
      <c r="C3072" t="s">
        <v>4180</v>
      </c>
      <c r="D3072" t="s">
        <v>7281</v>
      </c>
      <c r="E3072" s="7">
        <v>60798</v>
      </c>
      <c r="F3072">
        <v>2</v>
      </c>
      <c r="G3072" t="s">
        <v>7724</v>
      </c>
      <c r="H3072" t="s">
        <v>7937</v>
      </c>
      <c r="I3072" t="s">
        <v>11029</v>
      </c>
      <c r="J3072" t="s">
        <v>14466</v>
      </c>
      <c r="K3072" t="s">
        <v>17905</v>
      </c>
      <c r="L3072" t="str">
        <f>LOOKUP(ImoveisBB[[#This Row],[Vlr_venda_imovel]],Table2[Faixa],Table2[NomeFaixa])</f>
        <v>E. 50k - 65k</v>
      </c>
      <c r="M3072" t="str">
        <f>LOOKUP(ImoveisBB[[#This Row],[Desc%]],Table24[Faixa],Table24[NomeFaixa])</f>
        <v>A. &lt; 10%</v>
      </c>
      <c r="N3072">
        <f>VALUE(SUBSTITUTE(MID(ImoveisBB[[#This Row],[Desc_imovel_numeros]],3,FIND("'",ImoveisBB[[#This Row],[Desc_imovel_numeros]],3)-3),".",","))</f>
        <v>180</v>
      </c>
      <c r="O3072" s="6" t="str">
        <f>LOOKUP(ImoveisBB[[#This Row],[Area1]],Table25[Faixa],Table25[NomeFaixa])</f>
        <v>F. 150m2 - 200m2</v>
      </c>
      <c r="P3072" s="6" t="str">
        <f>IF(ISNUMBER( SEARCH("Desocupado", ImoveisBB[[#This Row],[status_imovel]] ) ), "DESOcupado", "OCUpado")</f>
        <v>OCUpado</v>
      </c>
      <c r="Q3072" s="6" t="str">
        <f>IF(ISNUMBER( SEARCH("Venda", ImoveisBB[[#This Row],[status_imovel]] ) ), "Venda Direta", "Leilão")</f>
        <v>Leilão</v>
      </c>
    </row>
    <row r="3073" spans="1:17" x14ac:dyDescent="0.25">
      <c r="A3073">
        <v>3072</v>
      </c>
      <c r="B3073" s="1" t="s">
        <v>3081</v>
      </c>
      <c r="C3073" t="s">
        <v>3463</v>
      </c>
      <c r="D3073" t="s">
        <v>7282</v>
      </c>
      <c r="E3073" s="7">
        <v>51017</v>
      </c>
      <c r="F3073">
        <v>62</v>
      </c>
      <c r="G3073" t="s">
        <v>7748</v>
      </c>
      <c r="H3073" t="s">
        <v>7937</v>
      </c>
      <c r="I3073" t="s">
        <v>11030</v>
      </c>
      <c r="J3073" t="s">
        <v>14467</v>
      </c>
      <c r="K3073" t="s">
        <v>17906</v>
      </c>
      <c r="L3073" t="str">
        <f>LOOKUP(ImoveisBB[[#This Row],[Vlr_venda_imovel]],Table2[Faixa],Table2[NomeFaixa])</f>
        <v>E. 50k - 65k</v>
      </c>
      <c r="M3073" t="str">
        <f>LOOKUP(ImoveisBB[[#This Row],[Desc%]],Table24[Faixa],Table24[NomeFaixa])</f>
        <v>G. 60% - 70%</v>
      </c>
      <c r="N3073">
        <f>VALUE(SUBSTITUTE(MID(ImoveisBB[[#This Row],[Desc_imovel_numeros]],3,FIND("'",ImoveisBB[[#This Row],[Desc_imovel_numeros]],3)-3),".",","))</f>
        <v>300</v>
      </c>
      <c r="O3073" s="6" t="str">
        <f>LOOKUP(ImoveisBB[[#This Row],[Area1]],Table25[Faixa],Table25[NomeFaixa])</f>
        <v>G. 200m2 - 500m2</v>
      </c>
      <c r="P3073" s="6" t="str">
        <f>IF(ISNUMBER( SEARCH("Desocupado", ImoveisBB[[#This Row],[status_imovel]] ) ), "DESOcupado", "OCUpado")</f>
        <v>OCUpado</v>
      </c>
      <c r="Q3073" s="6" t="str">
        <f>IF(ISNUMBER( SEARCH("Venda", ImoveisBB[[#This Row],[status_imovel]] ) ), "Venda Direta", "Leilão")</f>
        <v>Venda Direta</v>
      </c>
    </row>
    <row r="3074" spans="1:17" x14ac:dyDescent="0.25">
      <c r="A3074">
        <v>3073</v>
      </c>
      <c r="B3074" s="1" t="s">
        <v>3082</v>
      </c>
      <c r="C3074" t="s">
        <v>3463</v>
      </c>
      <c r="D3074" t="s">
        <v>7283</v>
      </c>
      <c r="E3074" s="7">
        <v>56475</v>
      </c>
      <c r="F3074">
        <v>47</v>
      </c>
      <c r="G3074" t="s">
        <v>7724</v>
      </c>
      <c r="H3074" t="s">
        <v>7937</v>
      </c>
      <c r="I3074" t="s">
        <v>11031</v>
      </c>
      <c r="J3074" t="s">
        <v>14468</v>
      </c>
      <c r="K3074" t="s">
        <v>17907</v>
      </c>
      <c r="L3074" t="str">
        <f>LOOKUP(ImoveisBB[[#This Row],[Vlr_venda_imovel]],Table2[Faixa],Table2[NomeFaixa])</f>
        <v>E. 50k - 65k</v>
      </c>
      <c r="M3074" t="str">
        <f>LOOKUP(ImoveisBB[[#This Row],[Desc%]],Table24[Faixa],Table24[NomeFaixa])</f>
        <v>E. 40% - 50%</v>
      </c>
      <c r="N3074">
        <f>VALUE(SUBSTITUTE(MID(ImoveisBB[[#This Row],[Desc_imovel_numeros]],3,FIND("'",ImoveisBB[[#This Row],[Desc_imovel_numeros]],3)-3),".",","))</f>
        <v>180</v>
      </c>
      <c r="O3074" s="6" t="str">
        <f>LOOKUP(ImoveisBB[[#This Row],[Area1]],Table25[Faixa],Table25[NomeFaixa])</f>
        <v>F. 150m2 - 200m2</v>
      </c>
      <c r="P3074" s="6" t="str">
        <f>IF(ISNUMBER( SEARCH("Desocupado", ImoveisBB[[#This Row],[status_imovel]] ) ), "DESOcupado", "OCUpado")</f>
        <v>OCUpado</v>
      </c>
      <c r="Q3074" s="6" t="str">
        <f>IF(ISNUMBER( SEARCH("Venda", ImoveisBB[[#This Row],[status_imovel]] ) ), "Venda Direta", "Leilão")</f>
        <v>Venda Direta</v>
      </c>
    </row>
    <row r="3075" spans="1:17" x14ac:dyDescent="0.25">
      <c r="A3075">
        <v>3074</v>
      </c>
      <c r="B3075" s="1" t="s">
        <v>3083</v>
      </c>
      <c r="C3075" t="s">
        <v>4180</v>
      </c>
      <c r="D3075" t="s">
        <v>7284</v>
      </c>
      <c r="E3075" s="7">
        <v>71434</v>
      </c>
      <c r="F3075">
        <v>38</v>
      </c>
      <c r="G3075" t="s">
        <v>7724</v>
      </c>
      <c r="H3075" t="s">
        <v>7937</v>
      </c>
      <c r="I3075" t="s">
        <v>11032</v>
      </c>
      <c r="J3075" t="s">
        <v>14469</v>
      </c>
      <c r="K3075" t="s">
        <v>17908</v>
      </c>
      <c r="L3075" t="str">
        <f>LOOKUP(ImoveisBB[[#This Row],[Vlr_venda_imovel]],Table2[Faixa],Table2[NomeFaixa])</f>
        <v>F. 65k - 80k</v>
      </c>
      <c r="M3075" t="str">
        <f>LOOKUP(ImoveisBB[[#This Row],[Desc%]],Table24[Faixa],Table24[NomeFaixa])</f>
        <v>D. 30% - 40%</v>
      </c>
      <c r="N3075">
        <f>VALUE(SUBSTITUTE(MID(ImoveisBB[[#This Row],[Desc_imovel_numeros]],3,FIND("'",ImoveisBB[[#This Row],[Desc_imovel_numeros]],3)-3),".",","))</f>
        <v>180</v>
      </c>
      <c r="O3075" s="6" t="str">
        <f>LOOKUP(ImoveisBB[[#This Row],[Area1]],Table25[Faixa],Table25[NomeFaixa])</f>
        <v>F. 150m2 - 200m2</v>
      </c>
      <c r="P3075" s="6" t="str">
        <f>IF(ISNUMBER( SEARCH("Desocupado", ImoveisBB[[#This Row],[status_imovel]] ) ), "DESOcupado", "OCUpado")</f>
        <v>OCUpado</v>
      </c>
      <c r="Q3075" s="6" t="str">
        <f>IF(ISNUMBER( SEARCH("Venda", ImoveisBB[[#This Row],[status_imovel]] ) ), "Venda Direta", "Leilão")</f>
        <v>Leilão</v>
      </c>
    </row>
    <row r="3076" spans="1:17" x14ac:dyDescent="0.25">
      <c r="A3076">
        <v>3075</v>
      </c>
      <c r="B3076" s="1" t="s">
        <v>3084</v>
      </c>
      <c r="C3076" t="s">
        <v>3463</v>
      </c>
      <c r="D3076" t="s">
        <v>7285</v>
      </c>
      <c r="E3076" s="7">
        <v>75684</v>
      </c>
      <c r="F3076">
        <v>32</v>
      </c>
      <c r="G3076" t="s">
        <v>7748</v>
      </c>
      <c r="H3076" t="s">
        <v>7937</v>
      </c>
      <c r="I3076" t="s">
        <v>11033</v>
      </c>
      <c r="J3076" t="s">
        <v>14470</v>
      </c>
      <c r="K3076" t="s">
        <v>17909</v>
      </c>
      <c r="L3076" t="str">
        <f>LOOKUP(ImoveisBB[[#This Row],[Vlr_venda_imovel]],Table2[Faixa],Table2[NomeFaixa])</f>
        <v>F. 65k - 80k</v>
      </c>
      <c r="M3076" t="str">
        <f>LOOKUP(ImoveisBB[[#This Row],[Desc%]],Table24[Faixa],Table24[NomeFaixa])</f>
        <v>D. 30% - 40%</v>
      </c>
      <c r="N3076">
        <f>VALUE(SUBSTITUTE(MID(ImoveisBB[[#This Row],[Desc_imovel_numeros]],3,FIND("'",ImoveisBB[[#This Row],[Desc_imovel_numeros]],3)-3),".",","))</f>
        <v>200</v>
      </c>
      <c r="O3076" s="6" t="str">
        <f>LOOKUP(ImoveisBB[[#This Row],[Area1]],Table25[Faixa],Table25[NomeFaixa])</f>
        <v>G. 200m2 - 500m2</v>
      </c>
      <c r="P3076" s="6" t="str">
        <f>IF(ISNUMBER( SEARCH("Desocupado", ImoveisBB[[#This Row],[status_imovel]] ) ), "DESOcupado", "OCUpado")</f>
        <v>OCUpado</v>
      </c>
      <c r="Q3076" s="6" t="str">
        <f>IF(ISNUMBER( SEARCH("Venda", ImoveisBB[[#This Row],[status_imovel]] ) ), "Venda Direta", "Leilão")</f>
        <v>Leilão</v>
      </c>
    </row>
    <row r="3077" spans="1:17" x14ac:dyDescent="0.25">
      <c r="A3077">
        <v>3076</v>
      </c>
      <c r="B3077" s="1" t="s">
        <v>3085</v>
      </c>
      <c r="C3077" t="s">
        <v>3451</v>
      </c>
      <c r="D3077" t="s">
        <v>7286</v>
      </c>
      <c r="E3077" s="7">
        <v>54005</v>
      </c>
      <c r="F3077">
        <v>56</v>
      </c>
      <c r="G3077" t="s">
        <v>7748</v>
      </c>
      <c r="H3077" t="s">
        <v>7937</v>
      </c>
      <c r="I3077" t="s">
        <v>11034</v>
      </c>
      <c r="J3077" t="s">
        <v>14471</v>
      </c>
      <c r="K3077" t="s">
        <v>17910</v>
      </c>
      <c r="L3077" t="str">
        <f>LOOKUP(ImoveisBB[[#This Row],[Vlr_venda_imovel]],Table2[Faixa],Table2[NomeFaixa])</f>
        <v>E. 50k - 65k</v>
      </c>
      <c r="M3077" t="str">
        <f>LOOKUP(ImoveisBB[[#This Row],[Desc%]],Table24[Faixa],Table24[NomeFaixa])</f>
        <v>F. 50% - 60%</v>
      </c>
      <c r="N3077">
        <f>VALUE(SUBSTITUTE(MID(ImoveisBB[[#This Row],[Desc_imovel_numeros]],3,FIND("'",ImoveisBB[[#This Row],[Desc_imovel_numeros]],3)-3),".",","))</f>
        <v>200</v>
      </c>
      <c r="O3077" s="6" t="str">
        <f>LOOKUP(ImoveisBB[[#This Row],[Area1]],Table25[Faixa],Table25[NomeFaixa])</f>
        <v>G. 200m2 - 500m2</v>
      </c>
      <c r="P3077" s="6" t="str">
        <f>IF(ISNUMBER( SEARCH("Desocupado", ImoveisBB[[#This Row],[status_imovel]] ) ), "DESOcupado", "OCUpado")</f>
        <v>OCUpado</v>
      </c>
      <c r="Q3077" s="6" t="str">
        <f>IF(ISNUMBER( SEARCH("Venda", ImoveisBB[[#This Row],[status_imovel]] ) ), "Venda Direta", "Leilão")</f>
        <v>Venda Direta</v>
      </c>
    </row>
    <row r="3078" spans="1:17" x14ac:dyDescent="0.25">
      <c r="A3078">
        <v>3077</v>
      </c>
      <c r="B3078" s="1" t="s">
        <v>3086</v>
      </c>
      <c r="C3078" t="s">
        <v>3794</v>
      </c>
      <c r="D3078" t="s">
        <v>7287</v>
      </c>
      <c r="E3078" s="7">
        <v>57161</v>
      </c>
      <c r="F3078">
        <v>38</v>
      </c>
      <c r="G3078" t="s">
        <v>7725</v>
      </c>
      <c r="H3078" t="s">
        <v>7937</v>
      </c>
      <c r="I3078" t="s">
        <v>11035</v>
      </c>
      <c r="J3078" t="s">
        <v>14472</v>
      </c>
      <c r="K3078" t="s">
        <v>17911</v>
      </c>
      <c r="L3078" t="str">
        <f>LOOKUP(ImoveisBB[[#This Row],[Vlr_venda_imovel]],Table2[Faixa],Table2[NomeFaixa])</f>
        <v>E. 50k - 65k</v>
      </c>
      <c r="M3078" t="str">
        <f>LOOKUP(ImoveisBB[[#This Row],[Desc%]],Table24[Faixa],Table24[NomeFaixa])</f>
        <v>D. 30% - 40%</v>
      </c>
      <c r="N3078">
        <f>VALUE(SUBSTITUTE(MID(ImoveisBB[[#This Row],[Desc_imovel_numeros]],3,FIND("'",ImoveisBB[[#This Row],[Desc_imovel_numeros]],3)-3),".",","))</f>
        <v>48.63</v>
      </c>
      <c r="O3078" s="6" t="str">
        <f>LOOKUP(ImoveisBB[[#This Row],[Area1]],Table25[Faixa],Table25[NomeFaixa])</f>
        <v>B. 25m2 - 50m2</v>
      </c>
      <c r="P3078" s="6" t="str">
        <f>IF(ISNUMBER( SEARCH("Desocupado", ImoveisBB[[#This Row],[status_imovel]] ) ), "DESOcupado", "OCUpado")</f>
        <v>OCUpado</v>
      </c>
      <c r="Q3078" s="6" t="str">
        <f>IF(ISNUMBER( SEARCH("Venda", ImoveisBB[[#This Row],[status_imovel]] ) ), "Venda Direta", "Leilão")</f>
        <v>Leilão</v>
      </c>
    </row>
    <row r="3079" spans="1:17" x14ac:dyDescent="0.25">
      <c r="A3079">
        <v>3078</v>
      </c>
      <c r="B3079" s="1" t="s">
        <v>3087</v>
      </c>
      <c r="C3079" t="s">
        <v>3697</v>
      </c>
      <c r="D3079" t="s">
        <v>7288</v>
      </c>
      <c r="E3079" s="7">
        <v>70382</v>
      </c>
      <c r="F3079">
        <v>36</v>
      </c>
      <c r="G3079" t="s">
        <v>7748</v>
      </c>
      <c r="H3079" t="s">
        <v>7937</v>
      </c>
      <c r="I3079" t="s">
        <v>11036</v>
      </c>
      <c r="J3079" t="s">
        <v>14473</v>
      </c>
      <c r="K3079" t="s">
        <v>17912</v>
      </c>
      <c r="L3079" t="str">
        <f>LOOKUP(ImoveisBB[[#This Row],[Vlr_venda_imovel]],Table2[Faixa],Table2[NomeFaixa])</f>
        <v>F. 65k - 80k</v>
      </c>
      <c r="M3079" t="str">
        <f>LOOKUP(ImoveisBB[[#This Row],[Desc%]],Table24[Faixa],Table24[NomeFaixa])</f>
        <v>D. 30% - 40%</v>
      </c>
      <c r="N3079">
        <f>VALUE(SUBSTITUTE(MID(ImoveisBB[[#This Row],[Desc_imovel_numeros]],3,FIND("'",ImoveisBB[[#This Row],[Desc_imovel_numeros]],3)-3),".",","))</f>
        <v>200</v>
      </c>
      <c r="O3079" s="6" t="str">
        <f>LOOKUP(ImoveisBB[[#This Row],[Area1]],Table25[Faixa],Table25[NomeFaixa])</f>
        <v>G. 200m2 - 500m2</v>
      </c>
      <c r="P3079" s="6" t="str">
        <f>IF(ISNUMBER( SEARCH("Desocupado", ImoveisBB[[#This Row],[status_imovel]] ) ), "DESOcupado", "OCUpado")</f>
        <v>OCUpado</v>
      </c>
      <c r="Q3079" s="6" t="str">
        <f>IF(ISNUMBER( SEARCH("Venda", ImoveisBB[[#This Row],[status_imovel]] ) ), "Venda Direta", "Leilão")</f>
        <v>Leilão</v>
      </c>
    </row>
    <row r="3080" spans="1:17" x14ac:dyDescent="0.25">
      <c r="A3080">
        <v>3079</v>
      </c>
      <c r="B3080" s="1" t="s">
        <v>3088</v>
      </c>
      <c r="C3080" t="s">
        <v>3944</v>
      </c>
      <c r="D3080" t="s">
        <v>7289</v>
      </c>
      <c r="E3080" s="7">
        <v>53456</v>
      </c>
      <c r="F3080">
        <v>57</v>
      </c>
      <c r="G3080" t="s">
        <v>7748</v>
      </c>
      <c r="H3080" t="s">
        <v>7937</v>
      </c>
      <c r="I3080" t="s">
        <v>11037</v>
      </c>
      <c r="J3080" t="s">
        <v>14474</v>
      </c>
      <c r="K3080" t="s">
        <v>17913</v>
      </c>
      <c r="L3080" t="str">
        <f>LOOKUP(ImoveisBB[[#This Row],[Vlr_venda_imovel]],Table2[Faixa],Table2[NomeFaixa])</f>
        <v>E. 50k - 65k</v>
      </c>
      <c r="M3080" t="str">
        <f>LOOKUP(ImoveisBB[[#This Row],[Desc%]],Table24[Faixa],Table24[NomeFaixa])</f>
        <v>F. 50% - 60%</v>
      </c>
      <c r="N3080">
        <f>VALUE(SUBSTITUTE(MID(ImoveisBB[[#This Row],[Desc_imovel_numeros]],3,FIND("'",ImoveisBB[[#This Row],[Desc_imovel_numeros]],3)-3),".",","))</f>
        <v>200</v>
      </c>
      <c r="O3080" s="6" t="str">
        <f>LOOKUP(ImoveisBB[[#This Row],[Area1]],Table25[Faixa],Table25[NomeFaixa])</f>
        <v>G. 200m2 - 500m2</v>
      </c>
      <c r="P3080" s="6" t="str">
        <f>IF(ISNUMBER( SEARCH("Desocupado", ImoveisBB[[#This Row],[status_imovel]] ) ), "DESOcupado", "OCUpado")</f>
        <v>OCUpado</v>
      </c>
      <c r="Q3080" s="6" t="str">
        <f>IF(ISNUMBER( SEARCH("Venda", ImoveisBB[[#This Row],[status_imovel]] ) ), "Venda Direta", "Leilão")</f>
        <v>Venda Direta</v>
      </c>
    </row>
    <row r="3081" spans="1:17" x14ac:dyDescent="0.25">
      <c r="A3081">
        <v>3080</v>
      </c>
      <c r="B3081" s="1" t="s">
        <v>3089</v>
      </c>
      <c r="C3081" t="s">
        <v>3697</v>
      </c>
      <c r="D3081" t="s">
        <v>7290</v>
      </c>
      <c r="E3081" s="7">
        <v>54554</v>
      </c>
      <c r="F3081">
        <v>45</v>
      </c>
      <c r="G3081" t="s">
        <v>7748</v>
      </c>
      <c r="H3081" t="s">
        <v>7937</v>
      </c>
      <c r="I3081" t="s">
        <v>11038</v>
      </c>
      <c r="J3081" t="s">
        <v>14475</v>
      </c>
      <c r="K3081" t="s">
        <v>17914</v>
      </c>
      <c r="L3081" t="str">
        <f>LOOKUP(ImoveisBB[[#This Row],[Vlr_venda_imovel]],Table2[Faixa],Table2[NomeFaixa])</f>
        <v>E. 50k - 65k</v>
      </c>
      <c r="M3081" t="str">
        <f>LOOKUP(ImoveisBB[[#This Row],[Desc%]],Table24[Faixa],Table24[NomeFaixa])</f>
        <v>E. 40% - 50%</v>
      </c>
      <c r="N3081">
        <f>VALUE(SUBSTITUTE(MID(ImoveisBB[[#This Row],[Desc_imovel_numeros]],3,FIND("'",ImoveisBB[[#This Row],[Desc_imovel_numeros]],3)-3),".",","))</f>
        <v>200</v>
      </c>
      <c r="O3081" s="6" t="str">
        <f>LOOKUP(ImoveisBB[[#This Row],[Area1]],Table25[Faixa],Table25[NomeFaixa])</f>
        <v>G. 200m2 - 500m2</v>
      </c>
      <c r="P3081" s="6" t="str">
        <f>IF(ISNUMBER( SEARCH("Desocupado", ImoveisBB[[#This Row],[status_imovel]] ) ), "DESOcupado", "OCUpado")</f>
        <v>OCUpado</v>
      </c>
      <c r="Q3081" s="6" t="str">
        <f>IF(ISNUMBER( SEARCH("Venda", ImoveisBB[[#This Row],[status_imovel]] ) ), "Venda Direta", "Leilão")</f>
        <v>Venda Direta</v>
      </c>
    </row>
    <row r="3082" spans="1:17" x14ac:dyDescent="0.25">
      <c r="A3082">
        <v>3081</v>
      </c>
      <c r="B3082" s="1" t="s">
        <v>3090</v>
      </c>
      <c r="C3082" t="s">
        <v>3697</v>
      </c>
      <c r="D3082" t="s">
        <v>7291</v>
      </c>
      <c r="E3082" s="7">
        <v>68415</v>
      </c>
      <c r="F3082">
        <v>26</v>
      </c>
      <c r="G3082" t="s">
        <v>7748</v>
      </c>
      <c r="H3082" t="s">
        <v>7937</v>
      </c>
      <c r="I3082" t="s">
        <v>11039</v>
      </c>
      <c r="J3082" t="s">
        <v>14476</v>
      </c>
      <c r="K3082" t="s">
        <v>17915</v>
      </c>
      <c r="L3082" t="str">
        <f>LOOKUP(ImoveisBB[[#This Row],[Vlr_venda_imovel]],Table2[Faixa],Table2[NomeFaixa])</f>
        <v>F. 65k - 80k</v>
      </c>
      <c r="M3082" t="str">
        <f>LOOKUP(ImoveisBB[[#This Row],[Desc%]],Table24[Faixa],Table24[NomeFaixa])</f>
        <v>C. 20% - 30%</v>
      </c>
      <c r="N3082">
        <f>VALUE(SUBSTITUTE(MID(ImoveisBB[[#This Row],[Desc_imovel_numeros]],3,FIND("'",ImoveisBB[[#This Row],[Desc_imovel_numeros]],3)-3),".",","))</f>
        <v>200</v>
      </c>
      <c r="O3082" s="6" t="str">
        <f>LOOKUP(ImoveisBB[[#This Row],[Area1]],Table25[Faixa],Table25[NomeFaixa])</f>
        <v>G. 200m2 - 500m2</v>
      </c>
      <c r="P3082" s="6" t="str">
        <f>IF(ISNUMBER( SEARCH("Desocupado", ImoveisBB[[#This Row],[status_imovel]] ) ), "DESOcupado", "OCUpado")</f>
        <v>OCUpado</v>
      </c>
      <c r="Q3082" s="6" t="str">
        <f>IF(ISNUMBER( SEARCH("Venda", ImoveisBB[[#This Row],[status_imovel]] ) ), "Venda Direta", "Leilão")</f>
        <v>Leilão</v>
      </c>
    </row>
    <row r="3083" spans="1:17" x14ac:dyDescent="0.25">
      <c r="A3083">
        <v>3082</v>
      </c>
      <c r="B3083" s="1" t="s">
        <v>3091</v>
      </c>
      <c r="C3083" t="s">
        <v>4175</v>
      </c>
      <c r="D3083" t="s">
        <v>7292</v>
      </c>
      <c r="E3083" s="7">
        <v>73454</v>
      </c>
      <c r="F3083">
        <v>36</v>
      </c>
      <c r="G3083" t="s">
        <v>7748</v>
      </c>
      <c r="H3083" t="s">
        <v>7937</v>
      </c>
      <c r="I3083" t="s">
        <v>11040</v>
      </c>
      <c r="J3083" t="s">
        <v>14477</v>
      </c>
      <c r="K3083" t="s">
        <v>17916</v>
      </c>
      <c r="L3083" t="str">
        <f>LOOKUP(ImoveisBB[[#This Row],[Vlr_venda_imovel]],Table2[Faixa],Table2[NomeFaixa])</f>
        <v>F. 65k - 80k</v>
      </c>
      <c r="M3083" t="str">
        <f>LOOKUP(ImoveisBB[[#This Row],[Desc%]],Table24[Faixa],Table24[NomeFaixa])</f>
        <v>D. 30% - 40%</v>
      </c>
      <c r="N3083">
        <f>VALUE(SUBSTITUTE(MID(ImoveisBB[[#This Row],[Desc_imovel_numeros]],3,FIND("'",ImoveisBB[[#This Row],[Desc_imovel_numeros]],3)-3),".",","))</f>
        <v>150.04</v>
      </c>
      <c r="O3083" s="6" t="str">
        <f>LOOKUP(ImoveisBB[[#This Row],[Area1]],Table25[Faixa],Table25[NomeFaixa])</f>
        <v>F. 150m2 - 200m2</v>
      </c>
      <c r="P3083" s="6" t="str">
        <f>IF(ISNUMBER( SEARCH("Desocupado", ImoveisBB[[#This Row],[status_imovel]] ) ), "DESOcupado", "OCUpado")</f>
        <v>OCUpado</v>
      </c>
      <c r="Q3083" s="6" t="str">
        <f>IF(ISNUMBER( SEARCH("Venda", ImoveisBB[[#This Row],[status_imovel]] ) ), "Venda Direta", "Leilão")</f>
        <v>Leilão</v>
      </c>
    </row>
    <row r="3084" spans="1:17" x14ac:dyDescent="0.25">
      <c r="A3084">
        <v>3083</v>
      </c>
      <c r="B3084" s="1" t="s">
        <v>3092</v>
      </c>
      <c r="C3084" t="s">
        <v>3583</v>
      </c>
      <c r="D3084" t="s">
        <v>7293</v>
      </c>
      <c r="E3084" s="7">
        <v>58602</v>
      </c>
      <c r="F3084">
        <v>56</v>
      </c>
      <c r="G3084" t="s">
        <v>7748</v>
      </c>
      <c r="H3084" t="s">
        <v>7937</v>
      </c>
      <c r="I3084" t="s">
        <v>11041</v>
      </c>
      <c r="J3084" t="s">
        <v>14478</v>
      </c>
      <c r="K3084" t="s">
        <v>17917</v>
      </c>
      <c r="L3084" t="str">
        <f>LOOKUP(ImoveisBB[[#This Row],[Vlr_venda_imovel]],Table2[Faixa],Table2[NomeFaixa])</f>
        <v>E. 50k - 65k</v>
      </c>
      <c r="M3084" t="str">
        <f>LOOKUP(ImoveisBB[[#This Row],[Desc%]],Table24[Faixa],Table24[NomeFaixa])</f>
        <v>F. 50% - 60%</v>
      </c>
      <c r="N3084">
        <f>VALUE(SUBSTITUTE(MID(ImoveisBB[[#This Row],[Desc_imovel_numeros]],3,FIND("'",ImoveisBB[[#This Row],[Desc_imovel_numeros]],3)-3),".",","))</f>
        <v>200</v>
      </c>
      <c r="O3084" s="6" t="str">
        <f>LOOKUP(ImoveisBB[[#This Row],[Area1]],Table25[Faixa],Table25[NomeFaixa])</f>
        <v>G. 200m2 - 500m2</v>
      </c>
      <c r="P3084" s="6" t="str">
        <f>IF(ISNUMBER( SEARCH("Desocupado", ImoveisBB[[#This Row],[status_imovel]] ) ), "DESOcupado", "OCUpado")</f>
        <v>OCUpado</v>
      </c>
      <c r="Q3084" s="6" t="str">
        <f>IF(ISNUMBER( SEARCH("Venda", ImoveisBB[[#This Row],[status_imovel]] ) ), "Venda Direta", "Leilão")</f>
        <v>Venda Direta</v>
      </c>
    </row>
    <row r="3085" spans="1:17" x14ac:dyDescent="0.25">
      <c r="A3085">
        <v>3084</v>
      </c>
      <c r="B3085" s="1" t="s">
        <v>3093</v>
      </c>
      <c r="C3085" t="s">
        <v>3477</v>
      </c>
      <c r="D3085" t="s">
        <v>7294</v>
      </c>
      <c r="E3085" s="7">
        <v>68621</v>
      </c>
      <c r="F3085">
        <v>40</v>
      </c>
      <c r="G3085" t="s">
        <v>7723</v>
      </c>
      <c r="H3085" t="s">
        <v>7937</v>
      </c>
      <c r="I3085" t="s">
        <v>11042</v>
      </c>
      <c r="J3085" t="s">
        <v>14479</v>
      </c>
      <c r="K3085" t="s">
        <v>17918</v>
      </c>
      <c r="L3085" t="str">
        <f>LOOKUP(ImoveisBB[[#This Row],[Vlr_venda_imovel]],Table2[Faixa],Table2[NomeFaixa])</f>
        <v>F. 65k - 80k</v>
      </c>
      <c r="M3085" t="str">
        <f>LOOKUP(ImoveisBB[[#This Row],[Desc%]],Table24[Faixa],Table24[NomeFaixa])</f>
        <v>E. 40% - 50%</v>
      </c>
      <c r="N3085">
        <f>VALUE(SUBSTITUTE(MID(ImoveisBB[[#This Row],[Desc_imovel_numeros]],3,FIND("'",ImoveisBB[[#This Row],[Desc_imovel_numeros]],3)-3),".",","))</f>
        <v>180</v>
      </c>
      <c r="O3085" s="6" t="str">
        <f>LOOKUP(ImoveisBB[[#This Row],[Area1]],Table25[Faixa],Table25[NomeFaixa])</f>
        <v>F. 150m2 - 200m2</v>
      </c>
      <c r="P3085" s="6" t="str">
        <f>IF(ISNUMBER( SEARCH("Desocupado", ImoveisBB[[#This Row],[status_imovel]] ) ), "DESOcupado", "OCUpado")</f>
        <v>OCUpado</v>
      </c>
      <c r="Q3085" s="6" t="str">
        <f>IF(ISNUMBER( SEARCH("Venda", ImoveisBB[[#This Row],[status_imovel]] ) ), "Venda Direta", "Leilão")</f>
        <v>Leilão</v>
      </c>
    </row>
    <row r="3086" spans="1:17" x14ac:dyDescent="0.25">
      <c r="A3086">
        <v>3085</v>
      </c>
      <c r="B3086" s="1" t="s">
        <v>3094</v>
      </c>
      <c r="C3086" t="s">
        <v>3697</v>
      </c>
      <c r="D3086" t="s">
        <v>7295</v>
      </c>
      <c r="E3086" s="7">
        <v>69625</v>
      </c>
      <c r="F3086">
        <v>38</v>
      </c>
      <c r="G3086" t="s">
        <v>7748</v>
      </c>
      <c r="H3086" t="s">
        <v>7937</v>
      </c>
      <c r="I3086" t="s">
        <v>11043</v>
      </c>
      <c r="J3086" t="s">
        <v>14480</v>
      </c>
      <c r="K3086" t="s">
        <v>17919</v>
      </c>
      <c r="L3086" t="str">
        <f>LOOKUP(ImoveisBB[[#This Row],[Vlr_venda_imovel]],Table2[Faixa],Table2[NomeFaixa])</f>
        <v>F. 65k - 80k</v>
      </c>
      <c r="M3086" t="str">
        <f>LOOKUP(ImoveisBB[[#This Row],[Desc%]],Table24[Faixa],Table24[NomeFaixa])</f>
        <v>D. 30% - 40%</v>
      </c>
      <c r="N3086">
        <f>VALUE(SUBSTITUTE(MID(ImoveisBB[[#This Row],[Desc_imovel_numeros]],3,FIND("'",ImoveisBB[[#This Row],[Desc_imovel_numeros]],3)-3),".",","))</f>
        <v>200</v>
      </c>
      <c r="O3086" s="6" t="str">
        <f>LOOKUP(ImoveisBB[[#This Row],[Area1]],Table25[Faixa],Table25[NomeFaixa])</f>
        <v>G. 200m2 - 500m2</v>
      </c>
      <c r="P3086" s="6" t="str">
        <f>IF(ISNUMBER( SEARCH("Desocupado", ImoveisBB[[#This Row],[status_imovel]] ) ), "DESOcupado", "OCUpado")</f>
        <v>OCUpado</v>
      </c>
      <c r="Q3086" s="6" t="str">
        <f>IF(ISNUMBER( SEARCH("Venda", ImoveisBB[[#This Row],[status_imovel]] ) ), "Venda Direta", "Leilão")</f>
        <v>Leilão</v>
      </c>
    </row>
    <row r="3087" spans="1:17" x14ac:dyDescent="0.25">
      <c r="A3087">
        <v>3086</v>
      </c>
      <c r="B3087" s="1" t="s">
        <v>3095</v>
      </c>
      <c r="C3087" t="s">
        <v>3697</v>
      </c>
      <c r="D3087" t="s">
        <v>7296</v>
      </c>
      <c r="E3087" s="7">
        <v>71434</v>
      </c>
      <c r="F3087">
        <v>44</v>
      </c>
      <c r="G3087" t="s">
        <v>7748</v>
      </c>
      <c r="H3087" t="s">
        <v>7937</v>
      </c>
      <c r="I3087" t="s">
        <v>11044</v>
      </c>
      <c r="J3087" t="s">
        <v>14481</v>
      </c>
      <c r="K3087" t="s">
        <v>17920</v>
      </c>
      <c r="L3087" t="str">
        <f>LOOKUP(ImoveisBB[[#This Row],[Vlr_venda_imovel]],Table2[Faixa],Table2[NomeFaixa])</f>
        <v>F. 65k - 80k</v>
      </c>
      <c r="M3087" t="str">
        <f>LOOKUP(ImoveisBB[[#This Row],[Desc%]],Table24[Faixa],Table24[NomeFaixa])</f>
        <v>E. 40% - 50%</v>
      </c>
      <c r="N3087">
        <f>VALUE(SUBSTITUTE(MID(ImoveisBB[[#This Row],[Desc_imovel_numeros]],3,FIND("'",ImoveisBB[[#This Row],[Desc_imovel_numeros]],3)-3),".",","))</f>
        <v>200</v>
      </c>
      <c r="O3087" s="6" t="str">
        <f>LOOKUP(ImoveisBB[[#This Row],[Area1]],Table25[Faixa],Table25[NomeFaixa])</f>
        <v>G. 200m2 - 500m2</v>
      </c>
      <c r="P3087" s="6" t="str">
        <f>IF(ISNUMBER( SEARCH("Desocupado", ImoveisBB[[#This Row],[status_imovel]] ) ), "DESOcupado", "OCUpado")</f>
        <v>OCUpado</v>
      </c>
      <c r="Q3087" s="6" t="str">
        <f>IF(ISNUMBER( SEARCH("Venda", ImoveisBB[[#This Row],[status_imovel]] ) ), "Venda Direta", "Leilão")</f>
        <v>Venda Direta</v>
      </c>
    </row>
    <row r="3088" spans="1:17" x14ac:dyDescent="0.25">
      <c r="A3088">
        <v>3087</v>
      </c>
      <c r="B3088" s="1" t="s">
        <v>3096</v>
      </c>
      <c r="C3088" t="s">
        <v>3583</v>
      </c>
      <c r="D3088" t="s">
        <v>7297</v>
      </c>
      <c r="E3088" s="7">
        <v>69308</v>
      </c>
      <c r="F3088">
        <v>49</v>
      </c>
      <c r="G3088" t="s">
        <v>7748</v>
      </c>
      <c r="H3088" t="s">
        <v>7937</v>
      </c>
      <c r="I3088" t="s">
        <v>11045</v>
      </c>
      <c r="J3088" t="s">
        <v>14482</v>
      </c>
      <c r="K3088" t="s">
        <v>17921</v>
      </c>
      <c r="L3088" t="str">
        <f>LOOKUP(ImoveisBB[[#This Row],[Vlr_venda_imovel]],Table2[Faixa],Table2[NomeFaixa])</f>
        <v>F. 65k - 80k</v>
      </c>
      <c r="M3088" t="str">
        <f>LOOKUP(ImoveisBB[[#This Row],[Desc%]],Table24[Faixa],Table24[NomeFaixa])</f>
        <v>E. 40% - 50%</v>
      </c>
      <c r="N3088">
        <f>VALUE(SUBSTITUTE(MID(ImoveisBB[[#This Row],[Desc_imovel_numeros]],3,FIND("'",ImoveisBB[[#This Row],[Desc_imovel_numeros]],3)-3),".",","))</f>
        <v>200</v>
      </c>
      <c r="O3088" s="6" t="str">
        <f>LOOKUP(ImoveisBB[[#This Row],[Area1]],Table25[Faixa],Table25[NomeFaixa])</f>
        <v>G. 200m2 - 500m2</v>
      </c>
      <c r="P3088" s="6" t="str">
        <f>IF(ISNUMBER( SEARCH("Desocupado", ImoveisBB[[#This Row],[status_imovel]] ) ), "DESOcupado", "OCUpado")</f>
        <v>OCUpado</v>
      </c>
      <c r="Q3088" s="6" t="str">
        <f>IF(ISNUMBER( SEARCH("Venda", ImoveisBB[[#This Row],[status_imovel]] ) ), "Venda Direta", "Leilão")</f>
        <v>Venda Direta</v>
      </c>
    </row>
    <row r="3089" spans="1:17" x14ac:dyDescent="0.25">
      <c r="A3089">
        <v>3088</v>
      </c>
      <c r="B3089" s="1" t="s">
        <v>3097</v>
      </c>
      <c r="C3089" t="s">
        <v>3697</v>
      </c>
      <c r="D3089" t="s">
        <v>7298</v>
      </c>
      <c r="E3089" s="7">
        <v>71210</v>
      </c>
      <c r="F3089">
        <v>38</v>
      </c>
      <c r="G3089" t="s">
        <v>7748</v>
      </c>
      <c r="H3089" t="s">
        <v>7937</v>
      </c>
      <c r="I3089" t="s">
        <v>11046</v>
      </c>
      <c r="J3089" t="s">
        <v>14483</v>
      </c>
      <c r="K3089" t="s">
        <v>17922</v>
      </c>
      <c r="L3089" t="str">
        <f>LOOKUP(ImoveisBB[[#This Row],[Vlr_venda_imovel]],Table2[Faixa],Table2[NomeFaixa])</f>
        <v>F. 65k - 80k</v>
      </c>
      <c r="M3089" t="str">
        <f>LOOKUP(ImoveisBB[[#This Row],[Desc%]],Table24[Faixa],Table24[NomeFaixa])</f>
        <v>D. 30% - 40%</v>
      </c>
      <c r="N3089">
        <f>VALUE(SUBSTITUTE(MID(ImoveisBB[[#This Row],[Desc_imovel_numeros]],3,FIND("'",ImoveisBB[[#This Row],[Desc_imovel_numeros]],3)-3),".",","))</f>
        <v>200</v>
      </c>
      <c r="O3089" s="6" t="str">
        <f>LOOKUP(ImoveisBB[[#This Row],[Area1]],Table25[Faixa],Table25[NomeFaixa])</f>
        <v>G. 200m2 - 500m2</v>
      </c>
      <c r="P3089" s="6" t="str">
        <f>IF(ISNUMBER( SEARCH("Desocupado", ImoveisBB[[#This Row],[status_imovel]] ) ), "DESOcupado", "OCUpado")</f>
        <v>OCUpado</v>
      </c>
      <c r="Q3089" s="6" t="str">
        <f>IF(ISNUMBER( SEARCH("Venda", ImoveisBB[[#This Row],[status_imovel]] ) ), "Venda Direta", "Leilão")</f>
        <v>Leilão</v>
      </c>
    </row>
    <row r="3090" spans="1:17" x14ac:dyDescent="0.25">
      <c r="A3090">
        <v>3089</v>
      </c>
      <c r="B3090" s="1" t="s">
        <v>3098</v>
      </c>
      <c r="C3090" t="s">
        <v>4181</v>
      </c>
      <c r="D3090" t="s">
        <v>7299</v>
      </c>
      <c r="E3090" s="7">
        <v>54897</v>
      </c>
      <c r="F3090">
        <v>48</v>
      </c>
      <c r="G3090" t="s">
        <v>7748</v>
      </c>
      <c r="H3090" t="s">
        <v>7937</v>
      </c>
      <c r="I3090" t="s">
        <v>11047</v>
      </c>
      <c r="J3090" t="s">
        <v>14484</v>
      </c>
      <c r="K3090" t="s">
        <v>17923</v>
      </c>
      <c r="L3090" t="str">
        <f>LOOKUP(ImoveisBB[[#This Row],[Vlr_venda_imovel]],Table2[Faixa],Table2[NomeFaixa])</f>
        <v>E. 50k - 65k</v>
      </c>
      <c r="M3090" t="str">
        <f>LOOKUP(ImoveisBB[[#This Row],[Desc%]],Table24[Faixa],Table24[NomeFaixa])</f>
        <v>E. 40% - 50%</v>
      </c>
      <c r="N3090">
        <f>VALUE(SUBSTITUTE(MID(ImoveisBB[[#This Row],[Desc_imovel_numeros]],3,FIND("'",ImoveisBB[[#This Row],[Desc_imovel_numeros]],3)-3),".",","))</f>
        <v>200</v>
      </c>
      <c r="O3090" s="6" t="str">
        <f>LOOKUP(ImoveisBB[[#This Row],[Area1]],Table25[Faixa],Table25[NomeFaixa])</f>
        <v>G. 200m2 - 500m2</v>
      </c>
      <c r="P3090" s="6" t="str">
        <f>IF(ISNUMBER( SEARCH("Desocupado", ImoveisBB[[#This Row],[status_imovel]] ) ), "DESOcupado", "OCUpado")</f>
        <v>OCUpado</v>
      </c>
      <c r="Q3090" s="6" t="str">
        <f>IF(ISNUMBER( SEARCH("Venda", ImoveisBB[[#This Row],[status_imovel]] ) ), "Venda Direta", "Leilão")</f>
        <v>Venda Direta</v>
      </c>
    </row>
    <row r="3091" spans="1:17" hidden="1" x14ac:dyDescent="0.25">
      <c r="A3091">
        <v>3090</v>
      </c>
      <c r="B3091" s="1" t="s">
        <v>3099</v>
      </c>
      <c r="C3091" t="s">
        <v>3847</v>
      </c>
      <c r="D3091" t="s">
        <v>7300</v>
      </c>
      <c r="E3091" t="s">
        <v>7693</v>
      </c>
      <c r="F3091" t="s">
        <v>7721</v>
      </c>
      <c r="G3091" t="s">
        <v>7732</v>
      </c>
      <c r="H3091" t="s">
        <v>7937</v>
      </c>
      <c r="I3091" t="s">
        <v>11048</v>
      </c>
      <c r="J3091" t="s">
        <v>14485</v>
      </c>
      <c r="K3091" t="s">
        <v>17924</v>
      </c>
      <c r="L3091" t="e">
        <f>LOOKUP(ImoveisBB[[#This Row],[Vlr_venda_imovel]],Table2[Faixa],Table2[NomeFaixa])</f>
        <v>#N/A</v>
      </c>
      <c r="M3091" t="e">
        <f>LOOKUP(ImoveisBB[[#This Row],[Desc%]],Table24[Faixa],Table24[NomeFaixa])</f>
        <v>#N/A</v>
      </c>
      <c r="N3091">
        <f>VALUE(SUBSTITUTE(MID(ImoveisBB[[#This Row],[Desc_imovel_numeros]],3,FIND("'",ImoveisBB[[#This Row],[Desc_imovel_numeros]],3)-3),".",","))</f>
        <v>188</v>
      </c>
      <c r="O3091" s="6" t="str">
        <f>LOOKUP(ImoveisBB[[#This Row],[Area1]],Table25[Faixa],Table25[NomeFaixa])</f>
        <v>F. 150m2 - 200m2</v>
      </c>
      <c r="P3091" s="6" t="str">
        <f>IF(ISNUMBER( SEARCH("Desocupado", ImoveisBB[[#This Row],[status_imovel]] ) ), "DESOcupado", "OCUpado")</f>
        <v>DESOcupado</v>
      </c>
      <c r="Q3091" s="6" t="str">
        <f>IF(ISNUMBER( SEARCH("Venda", ImoveisBB[[#This Row],[status_imovel]] ) ), "Venda Direta", "Leilão")</f>
        <v>Venda Direta</v>
      </c>
    </row>
    <row r="3092" spans="1:17" x14ac:dyDescent="0.25">
      <c r="A3092">
        <v>3091</v>
      </c>
      <c r="B3092" s="1" t="s">
        <v>3100</v>
      </c>
      <c r="C3092" t="s">
        <v>3583</v>
      </c>
      <c r="D3092" t="s">
        <v>7301</v>
      </c>
      <c r="E3092" s="7">
        <v>64985</v>
      </c>
      <c r="F3092">
        <v>43</v>
      </c>
      <c r="G3092" t="s">
        <v>7748</v>
      </c>
      <c r="H3092" t="s">
        <v>7937</v>
      </c>
      <c r="I3092" t="s">
        <v>11049</v>
      </c>
      <c r="J3092" t="s">
        <v>14486</v>
      </c>
      <c r="K3092" t="s">
        <v>17925</v>
      </c>
      <c r="L3092" t="str">
        <f>LOOKUP(ImoveisBB[[#This Row],[Vlr_venda_imovel]],Table2[Faixa],Table2[NomeFaixa])</f>
        <v>E. 50k - 65k</v>
      </c>
      <c r="M3092" t="str">
        <f>LOOKUP(ImoveisBB[[#This Row],[Desc%]],Table24[Faixa],Table24[NomeFaixa])</f>
        <v>E. 40% - 50%</v>
      </c>
      <c r="N3092">
        <f>VALUE(SUBSTITUTE(MID(ImoveisBB[[#This Row],[Desc_imovel_numeros]],3,FIND("'",ImoveisBB[[#This Row],[Desc_imovel_numeros]],3)-3),".",","))</f>
        <v>200</v>
      </c>
      <c r="O3092" s="6" t="str">
        <f>LOOKUP(ImoveisBB[[#This Row],[Area1]],Table25[Faixa],Table25[NomeFaixa])</f>
        <v>G. 200m2 - 500m2</v>
      </c>
      <c r="P3092" s="6" t="str">
        <f>IF(ISNUMBER( SEARCH("Desocupado", ImoveisBB[[#This Row],[status_imovel]] ) ), "DESOcupado", "OCUpado")</f>
        <v>OCUpado</v>
      </c>
      <c r="Q3092" s="6" t="str">
        <f>IF(ISNUMBER( SEARCH("Venda", ImoveisBB[[#This Row],[status_imovel]] ) ), "Venda Direta", "Leilão")</f>
        <v>Venda Direta</v>
      </c>
    </row>
    <row r="3093" spans="1:17" x14ac:dyDescent="0.25">
      <c r="A3093">
        <v>3092</v>
      </c>
      <c r="B3093" s="1" t="s">
        <v>3101</v>
      </c>
      <c r="C3093" t="s">
        <v>3583</v>
      </c>
      <c r="D3093" t="s">
        <v>7302</v>
      </c>
      <c r="E3093" s="7">
        <v>33157</v>
      </c>
      <c r="F3093">
        <v>67</v>
      </c>
      <c r="G3093" t="s">
        <v>7748</v>
      </c>
      <c r="H3093" t="s">
        <v>7937</v>
      </c>
      <c r="I3093" t="s">
        <v>11050</v>
      </c>
      <c r="J3093" t="s">
        <v>14487</v>
      </c>
      <c r="K3093" t="s">
        <v>17926</v>
      </c>
      <c r="L3093" t="str">
        <f>LOOKUP(ImoveisBB[[#This Row],[Vlr_venda_imovel]],Table2[Faixa],Table2[NomeFaixa])</f>
        <v>C. 25k - 35k</v>
      </c>
      <c r="M3093" t="str">
        <f>LOOKUP(ImoveisBB[[#This Row],[Desc%]],Table24[Faixa],Table24[NomeFaixa])</f>
        <v>G. 60% - 70%</v>
      </c>
      <c r="N3093">
        <f>VALUE(SUBSTITUTE(MID(ImoveisBB[[#This Row],[Desc_imovel_numeros]],3,FIND("'",ImoveisBB[[#This Row],[Desc_imovel_numeros]],3)-3),".",","))</f>
        <v>274.18</v>
      </c>
      <c r="O3093" s="6" t="str">
        <f>LOOKUP(ImoveisBB[[#This Row],[Area1]],Table25[Faixa],Table25[NomeFaixa])</f>
        <v>G. 200m2 - 500m2</v>
      </c>
      <c r="P3093" s="6" t="str">
        <f>IF(ISNUMBER( SEARCH("Desocupado", ImoveisBB[[#This Row],[status_imovel]] ) ), "DESOcupado", "OCUpado")</f>
        <v>OCUpado</v>
      </c>
      <c r="Q3093" s="6" t="str">
        <f>IF(ISNUMBER( SEARCH("Venda", ImoveisBB[[#This Row],[status_imovel]] ) ), "Venda Direta", "Leilão")</f>
        <v>Venda Direta</v>
      </c>
    </row>
    <row r="3094" spans="1:17" x14ac:dyDescent="0.25">
      <c r="A3094">
        <v>3093</v>
      </c>
      <c r="B3094" s="1" t="s">
        <v>3102</v>
      </c>
      <c r="C3094" t="s">
        <v>3498</v>
      </c>
      <c r="D3094" t="s">
        <v>7303</v>
      </c>
      <c r="E3094" s="7">
        <v>57642</v>
      </c>
      <c r="F3094">
        <v>54</v>
      </c>
      <c r="G3094" t="s">
        <v>7748</v>
      </c>
      <c r="H3094" t="s">
        <v>7937</v>
      </c>
      <c r="I3094" t="s">
        <v>11051</v>
      </c>
      <c r="J3094" t="s">
        <v>14488</v>
      </c>
      <c r="K3094" t="s">
        <v>17927</v>
      </c>
      <c r="L3094" t="str">
        <f>LOOKUP(ImoveisBB[[#This Row],[Vlr_venda_imovel]],Table2[Faixa],Table2[NomeFaixa])</f>
        <v>E. 50k - 65k</v>
      </c>
      <c r="M3094" t="str">
        <f>LOOKUP(ImoveisBB[[#This Row],[Desc%]],Table24[Faixa],Table24[NomeFaixa])</f>
        <v>F. 50% - 60%</v>
      </c>
      <c r="N3094">
        <f>VALUE(SUBSTITUTE(MID(ImoveisBB[[#This Row],[Desc_imovel_numeros]],3,FIND("'",ImoveisBB[[#This Row],[Desc_imovel_numeros]],3)-3),".",","))</f>
        <v>200</v>
      </c>
      <c r="O3094" s="6" t="str">
        <f>LOOKUP(ImoveisBB[[#This Row],[Area1]],Table25[Faixa],Table25[NomeFaixa])</f>
        <v>G. 200m2 - 500m2</v>
      </c>
      <c r="P3094" s="6" t="str">
        <f>IF(ISNUMBER( SEARCH("Desocupado", ImoveisBB[[#This Row],[status_imovel]] ) ), "DESOcupado", "OCUpado")</f>
        <v>OCUpado</v>
      </c>
      <c r="Q3094" s="6" t="str">
        <f>IF(ISNUMBER( SEARCH("Venda", ImoveisBB[[#This Row],[status_imovel]] ) ), "Venda Direta", "Leilão")</f>
        <v>Venda Direta</v>
      </c>
    </row>
    <row r="3095" spans="1:17" x14ac:dyDescent="0.25">
      <c r="A3095">
        <v>3094</v>
      </c>
      <c r="B3095" s="1" t="s">
        <v>3103</v>
      </c>
      <c r="C3095" t="s">
        <v>3451</v>
      </c>
      <c r="D3095" t="s">
        <v>7304</v>
      </c>
      <c r="E3095" s="7">
        <v>45402</v>
      </c>
      <c r="F3095">
        <v>63</v>
      </c>
      <c r="G3095" t="s">
        <v>7748</v>
      </c>
      <c r="H3095" t="s">
        <v>7937</v>
      </c>
      <c r="I3095" t="s">
        <v>11052</v>
      </c>
      <c r="J3095" t="s">
        <v>14489</v>
      </c>
      <c r="K3095" t="s">
        <v>17928</v>
      </c>
      <c r="L3095" t="str">
        <f>LOOKUP(ImoveisBB[[#This Row],[Vlr_venda_imovel]],Table2[Faixa],Table2[NomeFaixa])</f>
        <v>D. 35k - 50k</v>
      </c>
      <c r="M3095" t="str">
        <f>LOOKUP(ImoveisBB[[#This Row],[Desc%]],Table24[Faixa],Table24[NomeFaixa])</f>
        <v>G. 60% - 70%</v>
      </c>
      <c r="N3095">
        <f>VALUE(SUBSTITUTE(MID(ImoveisBB[[#This Row],[Desc_imovel_numeros]],3,FIND("'",ImoveisBB[[#This Row],[Desc_imovel_numeros]],3)-3),".",","))</f>
        <v>200</v>
      </c>
      <c r="O3095" s="6" t="str">
        <f>LOOKUP(ImoveisBB[[#This Row],[Area1]],Table25[Faixa],Table25[NomeFaixa])</f>
        <v>G. 200m2 - 500m2</v>
      </c>
      <c r="P3095" s="6" t="str">
        <f>IF(ISNUMBER( SEARCH("Desocupado", ImoveisBB[[#This Row],[status_imovel]] ) ), "DESOcupado", "OCUpado")</f>
        <v>OCUpado</v>
      </c>
      <c r="Q3095" s="6" t="str">
        <f>IF(ISNUMBER( SEARCH("Venda", ImoveisBB[[#This Row],[status_imovel]] ) ), "Venda Direta", "Leilão")</f>
        <v>Venda Direta</v>
      </c>
    </row>
    <row r="3096" spans="1:17" x14ac:dyDescent="0.25">
      <c r="A3096">
        <v>3095</v>
      </c>
      <c r="B3096" s="1" t="s">
        <v>3104</v>
      </c>
      <c r="C3096" t="s">
        <v>3477</v>
      </c>
      <c r="D3096" t="s">
        <v>7305</v>
      </c>
      <c r="E3096" s="7">
        <v>62857</v>
      </c>
      <c r="F3096">
        <v>40</v>
      </c>
      <c r="G3096" t="s">
        <v>7723</v>
      </c>
      <c r="H3096" t="s">
        <v>7937</v>
      </c>
      <c r="I3096" t="s">
        <v>11053</v>
      </c>
      <c r="J3096" t="s">
        <v>14490</v>
      </c>
      <c r="K3096" t="s">
        <v>17929</v>
      </c>
      <c r="L3096" t="str">
        <f>LOOKUP(ImoveisBB[[#This Row],[Vlr_venda_imovel]],Table2[Faixa],Table2[NomeFaixa])</f>
        <v>E. 50k - 65k</v>
      </c>
      <c r="M3096" t="str">
        <f>LOOKUP(ImoveisBB[[#This Row],[Desc%]],Table24[Faixa],Table24[NomeFaixa])</f>
        <v>E. 40% - 50%</v>
      </c>
      <c r="N3096">
        <f>VALUE(SUBSTITUTE(MID(ImoveisBB[[#This Row],[Desc_imovel_numeros]],3,FIND("'",ImoveisBB[[#This Row],[Desc_imovel_numeros]],3)-3),".",","))</f>
        <v>118.75</v>
      </c>
      <c r="O3096" s="6" t="str">
        <f>LOOKUP(ImoveisBB[[#This Row],[Area1]],Table25[Faixa],Table25[NomeFaixa])</f>
        <v>E. 100m2 - 150m2</v>
      </c>
      <c r="P3096" s="6" t="str">
        <f>IF(ISNUMBER( SEARCH("Desocupado", ImoveisBB[[#This Row],[status_imovel]] ) ), "DESOcupado", "OCUpado")</f>
        <v>OCUpado</v>
      </c>
      <c r="Q3096" s="6" t="str">
        <f>IF(ISNUMBER( SEARCH("Venda", ImoveisBB[[#This Row],[status_imovel]] ) ), "Venda Direta", "Leilão")</f>
        <v>Leilão</v>
      </c>
    </row>
    <row r="3097" spans="1:17" x14ac:dyDescent="0.25">
      <c r="A3097">
        <v>3096</v>
      </c>
      <c r="B3097" s="1" t="s">
        <v>3105</v>
      </c>
      <c r="C3097" t="s">
        <v>3478</v>
      </c>
      <c r="D3097" t="s">
        <v>7306</v>
      </c>
      <c r="E3097" s="7">
        <v>45266</v>
      </c>
      <c r="F3097">
        <v>50</v>
      </c>
      <c r="G3097" t="s">
        <v>7748</v>
      </c>
      <c r="H3097" t="s">
        <v>7937</v>
      </c>
      <c r="I3097" t="s">
        <v>11054</v>
      </c>
      <c r="J3097" t="s">
        <v>14491</v>
      </c>
      <c r="K3097" t="s">
        <v>17930</v>
      </c>
      <c r="L3097" t="str">
        <f>LOOKUP(ImoveisBB[[#This Row],[Vlr_venda_imovel]],Table2[Faixa],Table2[NomeFaixa])</f>
        <v>D. 35k - 50k</v>
      </c>
      <c r="M3097" t="str">
        <f>LOOKUP(ImoveisBB[[#This Row],[Desc%]],Table24[Faixa],Table24[NomeFaixa])</f>
        <v>F. 50% - 60%</v>
      </c>
      <c r="N3097">
        <f>VALUE(SUBSTITUTE(MID(ImoveisBB[[#This Row],[Desc_imovel_numeros]],3,FIND("'",ImoveisBB[[#This Row],[Desc_imovel_numeros]],3)-3),".",","))</f>
        <v>360</v>
      </c>
      <c r="O3097" s="6" t="str">
        <f>LOOKUP(ImoveisBB[[#This Row],[Area1]],Table25[Faixa],Table25[NomeFaixa])</f>
        <v>G. 200m2 - 500m2</v>
      </c>
      <c r="P3097" s="6" t="str">
        <f>IF(ISNUMBER( SEARCH("Desocupado", ImoveisBB[[#This Row],[status_imovel]] ) ), "DESOcupado", "OCUpado")</f>
        <v>OCUpado</v>
      </c>
      <c r="Q3097" s="6" t="str">
        <f>IF(ISNUMBER( SEARCH("Venda", ImoveisBB[[#This Row],[status_imovel]] ) ), "Venda Direta", "Leilão")</f>
        <v>Venda Direta</v>
      </c>
    </row>
    <row r="3098" spans="1:17" x14ac:dyDescent="0.25">
      <c r="A3098">
        <v>3097</v>
      </c>
      <c r="B3098" s="1" t="s">
        <v>3106</v>
      </c>
      <c r="C3098" t="s">
        <v>3697</v>
      </c>
      <c r="D3098" t="s">
        <v>7307</v>
      </c>
      <c r="E3098" s="7">
        <v>54142</v>
      </c>
      <c r="F3098">
        <v>51</v>
      </c>
      <c r="G3098" t="s">
        <v>7748</v>
      </c>
      <c r="H3098" t="s">
        <v>7937</v>
      </c>
      <c r="I3098" t="s">
        <v>11055</v>
      </c>
      <c r="J3098" t="s">
        <v>14492</v>
      </c>
      <c r="K3098" t="s">
        <v>17931</v>
      </c>
      <c r="L3098" t="str">
        <f>LOOKUP(ImoveisBB[[#This Row],[Vlr_venda_imovel]],Table2[Faixa],Table2[NomeFaixa])</f>
        <v>E. 50k - 65k</v>
      </c>
      <c r="M3098" t="str">
        <f>LOOKUP(ImoveisBB[[#This Row],[Desc%]],Table24[Faixa],Table24[NomeFaixa])</f>
        <v>F. 50% - 60%</v>
      </c>
      <c r="N3098">
        <f>VALUE(SUBSTITUTE(MID(ImoveisBB[[#This Row],[Desc_imovel_numeros]],3,FIND("'",ImoveisBB[[#This Row],[Desc_imovel_numeros]],3)-3),".",","))</f>
        <v>200</v>
      </c>
      <c r="O3098" s="6" t="str">
        <f>LOOKUP(ImoveisBB[[#This Row],[Area1]],Table25[Faixa],Table25[NomeFaixa])</f>
        <v>G. 200m2 - 500m2</v>
      </c>
      <c r="P3098" s="6" t="str">
        <f>IF(ISNUMBER( SEARCH("Desocupado", ImoveisBB[[#This Row],[status_imovel]] ) ), "DESOcupado", "OCUpado")</f>
        <v>OCUpado</v>
      </c>
      <c r="Q3098" s="6" t="str">
        <f>IF(ISNUMBER( SEARCH("Venda", ImoveisBB[[#This Row],[status_imovel]] ) ), "Venda Direta", "Leilão")</f>
        <v>Venda Direta</v>
      </c>
    </row>
    <row r="3099" spans="1:17" x14ac:dyDescent="0.25">
      <c r="A3099">
        <v>3098</v>
      </c>
      <c r="B3099" s="1" t="s">
        <v>3107</v>
      </c>
      <c r="C3099" t="s">
        <v>4175</v>
      </c>
      <c r="D3099" t="s">
        <v>7308</v>
      </c>
      <c r="E3099" s="7">
        <v>75484</v>
      </c>
      <c r="F3099">
        <v>43</v>
      </c>
      <c r="G3099" t="s">
        <v>7748</v>
      </c>
      <c r="H3099" t="s">
        <v>7937</v>
      </c>
      <c r="I3099" t="s">
        <v>11056</v>
      </c>
      <c r="J3099" t="s">
        <v>14493</v>
      </c>
      <c r="K3099" t="s">
        <v>17932</v>
      </c>
      <c r="L3099" t="str">
        <f>LOOKUP(ImoveisBB[[#This Row],[Vlr_venda_imovel]],Table2[Faixa],Table2[NomeFaixa])</f>
        <v>F. 65k - 80k</v>
      </c>
      <c r="M3099" t="str">
        <f>LOOKUP(ImoveisBB[[#This Row],[Desc%]],Table24[Faixa],Table24[NomeFaixa])</f>
        <v>E. 40% - 50%</v>
      </c>
      <c r="N3099">
        <f>VALUE(SUBSTITUTE(MID(ImoveisBB[[#This Row],[Desc_imovel_numeros]],3,FIND("'",ImoveisBB[[#This Row],[Desc_imovel_numeros]],3)-3),".",","))</f>
        <v>150.04</v>
      </c>
      <c r="O3099" s="6" t="str">
        <f>LOOKUP(ImoveisBB[[#This Row],[Area1]],Table25[Faixa],Table25[NomeFaixa])</f>
        <v>F. 150m2 - 200m2</v>
      </c>
      <c r="P3099" s="6" t="str">
        <f>IF(ISNUMBER( SEARCH("Desocupado", ImoveisBB[[#This Row],[status_imovel]] ) ), "DESOcupado", "OCUpado")</f>
        <v>OCUpado</v>
      </c>
      <c r="Q3099" s="6" t="str">
        <f>IF(ISNUMBER( SEARCH("Venda", ImoveisBB[[#This Row],[status_imovel]] ) ), "Venda Direta", "Leilão")</f>
        <v>Venda Direta</v>
      </c>
    </row>
    <row r="3100" spans="1:17" x14ac:dyDescent="0.25">
      <c r="A3100">
        <v>3099</v>
      </c>
      <c r="B3100" s="1" t="s">
        <v>3108</v>
      </c>
      <c r="C3100" t="s">
        <v>4182</v>
      </c>
      <c r="D3100" t="s">
        <v>7309</v>
      </c>
      <c r="E3100" s="7">
        <v>86071</v>
      </c>
      <c r="F3100">
        <v>34</v>
      </c>
      <c r="G3100" t="s">
        <v>7723</v>
      </c>
      <c r="H3100" t="s">
        <v>7937</v>
      </c>
      <c r="I3100" t="s">
        <v>11057</v>
      </c>
      <c r="J3100" t="s">
        <v>14494</v>
      </c>
      <c r="K3100" t="s">
        <v>17933</v>
      </c>
      <c r="L3100" t="str">
        <f>LOOKUP(ImoveisBB[[#This Row],[Vlr_venda_imovel]],Table2[Faixa],Table2[NomeFaixa])</f>
        <v>G. 80k - 100k</v>
      </c>
      <c r="M3100" t="str">
        <f>LOOKUP(ImoveisBB[[#This Row],[Desc%]],Table24[Faixa],Table24[NomeFaixa])</f>
        <v>D. 30% - 40%</v>
      </c>
      <c r="N3100">
        <f>VALUE(SUBSTITUTE(MID(ImoveisBB[[#This Row],[Desc_imovel_numeros]],3,FIND("'",ImoveisBB[[#This Row],[Desc_imovel_numeros]],3)-3),".",","))</f>
        <v>70.31</v>
      </c>
      <c r="O3100" s="6" t="str">
        <f>LOOKUP(ImoveisBB[[#This Row],[Area1]],Table25[Faixa],Table25[NomeFaixa])</f>
        <v>C. 50m2 - 75m2</v>
      </c>
      <c r="P3100" s="6" t="str">
        <f>IF(ISNUMBER( SEARCH("Desocupado", ImoveisBB[[#This Row],[status_imovel]] ) ), "DESOcupado", "OCUpado")</f>
        <v>DESOcupado</v>
      </c>
      <c r="Q3100" s="6" t="str">
        <f>IF(ISNUMBER( SEARCH("Venda", ImoveisBB[[#This Row],[status_imovel]] ) ), "Venda Direta", "Leilão")</f>
        <v>Venda Direta</v>
      </c>
    </row>
    <row r="3101" spans="1:17" x14ac:dyDescent="0.25">
      <c r="A3101">
        <v>3100</v>
      </c>
      <c r="B3101" s="1" t="s">
        <v>3109</v>
      </c>
      <c r="C3101" t="s">
        <v>3697</v>
      </c>
      <c r="D3101" t="s">
        <v>7310</v>
      </c>
      <c r="E3101" s="7">
        <v>62926</v>
      </c>
      <c r="F3101">
        <v>45</v>
      </c>
      <c r="G3101" t="s">
        <v>7748</v>
      </c>
      <c r="H3101" t="s">
        <v>7937</v>
      </c>
      <c r="I3101" t="s">
        <v>11058</v>
      </c>
      <c r="J3101" t="s">
        <v>14495</v>
      </c>
      <c r="K3101" t="s">
        <v>17934</v>
      </c>
      <c r="L3101" t="str">
        <f>LOOKUP(ImoveisBB[[#This Row],[Vlr_venda_imovel]],Table2[Faixa],Table2[NomeFaixa])</f>
        <v>E. 50k - 65k</v>
      </c>
      <c r="M3101" t="str">
        <f>LOOKUP(ImoveisBB[[#This Row],[Desc%]],Table24[Faixa],Table24[NomeFaixa])</f>
        <v>E. 40% - 50%</v>
      </c>
      <c r="N3101">
        <f>VALUE(SUBSTITUTE(MID(ImoveisBB[[#This Row],[Desc_imovel_numeros]],3,FIND("'",ImoveisBB[[#This Row],[Desc_imovel_numeros]],3)-3),".",","))</f>
        <v>200</v>
      </c>
      <c r="O3101" s="6" t="str">
        <f>LOOKUP(ImoveisBB[[#This Row],[Area1]],Table25[Faixa],Table25[NomeFaixa])</f>
        <v>G. 200m2 - 500m2</v>
      </c>
      <c r="P3101" s="6" t="str">
        <f>IF(ISNUMBER( SEARCH("Desocupado", ImoveisBB[[#This Row],[status_imovel]] ) ), "DESOcupado", "OCUpado")</f>
        <v>OCUpado</v>
      </c>
      <c r="Q3101" s="6" t="str">
        <f>IF(ISNUMBER( SEARCH("Venda", ImoveisBB[[#This Row],[status_imovel]] ) ), "Venda Direta", "Leilão")</f>
        <v>Venda Direta</v>
      </c>
    </row>
    <row r="3102" spans="1:17" x14ac:dyDescent="0.25">
      <c r="A3102">
        <v>3101</v>
      </c>
      <c r="B3102" s="1" t="s">
        <v>3110</v>
      </c>
      <c r="C3102" t="s">
        <v>4183</v>
      </c>
      <c r="D3102" t="s">
        <v>7311</v>
      </c>
      <c r="E3102" s="7">
        <v>74385</v>
      </c>
      <c r="F3102">
        <v>11</v>
      </c>
      <c r="G3102" t="s">
        <v>7724</v>
      </c>
      <c r="H3102" t="s">
        <v>7937</v>
      </c>
      <c r="I3102" t="s">
        <v>11059</v>
      </c>
      <c r="J3102" t="s">
        <v>14496</v>
      </c>
      <c r="K3102" t="s">
        <v>17935</v>
      </c>
      <c r="L3102" t="str">
        <f>LOOKUP(ImoveisBB[[#This Row],[Vlr_venda_imovel]],Table2[Faixa],Table2[NomeFaixa])</f>
        <v>F. 65k - 80k</v>
      </c>
      <c r="M3102" t="str">
        <f>LOOKUP(ImoveisBB[[#This Row],[Desc%]],Table24[Faixa],Table24[NomeFaixa])</f>
        <v>B. 10% - 20%</v>
      </c>
      <c r="N3102">
        <f>VALUE(SUBSTITUTE(MID(ImoveisBB[[#This Row],[Desc_imovel_numeros]],3,FIND("'",ImoveisBB[[#This Row],[Desc_imovel_numeros]],3)-3),".",","))</f>
        <v>180</v>
      </c>
      <c r="O3102" s="6" t="str">
        <f>LOOKUP(ImoveisBB[[#This Row],[Area1]],Table25[Faixa],Table25[NomeFaixa])</f>
        <v>F. 150m2 - 200m2</v>
      </c>
      <c r="P3102" s="6" t="str">
        <f>IF(ISNUMBER( SEARCH("Desocupado", ImoveisBB[[#This Row],[status_imovel]] ) ), "DESOcupado", "OCUpado")</f>
        <v>OCUpado</v>
      </c>
      <c r="Q3102" s="6" t="str">
        <f>IF(ISNUMBER( SEARCH("Venda", ImoveisBB[[#This Row],[status_imovel]] ) ), "Venda Direta", "Leilão")</f>
        <v>Leilão</v>
      </c>
    </row>
    <row r="3103" spans="1:17" x14ac:dyDescent="0.25">
      <c r="A3103">
        <v>3102</v>
      </c>
      <c r="B3103" s="1" t="s">
        <v>3111</v>
      </c>
      <c r="C3103" t="s">
        <v>3477</v>
      </c>
      <c r="D3103" t="s">
        <v>7312</v>
      </c>
      <c r="E3103" s="7">
        <v>55446</v>
      </c>
      <c r="F3103">
        <v>45</v>
      </c>
      <c r="G3103" t="s">
        <v>7723</v>
      </c>
      <c r="H3103" t="s">
        <v>7937</v>
      </c>
      <c r="I3103" t="s">
        <v>11060</v>
      </c>
      <c r="J3103" t="s">
        <v>14497</v>
      </c>
      <c r="K3103" t="s">
        <v>17936</v>
      </c>
      <c r="L3103" t="str">
        <f>LOOKUP(ImoveisBB[[#This Row],[Vlr_venda_imovel]],Table2[Faixa],Table2[NomeFaixa])</f>
        <v>E. 50k - 65k</v>
      </c>
      <c r="M3103" t="str">
        <f>LOOKUP(ImoveisBB[[#This Row],[Desc%]],Table24[Faixa],Table24[NomeFaixa])</f>
        <v>E. 40% - 50%</v>
      </c>
      <c r="N3103">
        <f>VALUE(SUBSTITUTE(MID(ImoveisBB[[#This Row],[Desc_imovel_numeros]],3,FIND("'",ImoveisBB[[#This Row],[Desc_imovel_numeros]],3)-3),".",","))</f>
        <v>120</v>
      </c>
      <c r="O3103" s="6" t="str">
        <f>LOOKUP(ImoveisBB[[#This Row],[Area1]],Table25[Faixa],Table25[NomeFaixa])</f>
        <v>E. 100m2 - 150m2</v>
      </c>
      <c r="P3103" s="6" t="str">
        <f>IF(ISNUMBER( SEARCH("Desocupado", ImoveisBB[[#This Row],[status_imovel]] ) ), "DESOcupado", "OCUpado")</f>
        <v>OCUpado</v>
      </c>
      <c r="Q3103" s="6" t="str">
        <f>IF(ISNUMBER( SEARCH("Venda", ImoveisBB[[#This Row],[status_imovel]] ) ), "Venda Direta", "Leilão")</f>
        <v>Venda Direta</v>
      </c>
    </row>
    <row r="3104" spans="1:17" x14ac:dyDescent="0.25">
      <c r="A3104">
        <v>3103</v>
      </c>
      <c r="B3104" s="1" t="s">
        <v>3112</v>
      </c>
      <c r="C3104" t="s">
        <v>3477</v>
      </c>
      <c r="D3104" t="s">
        <v>7313</v>
      </c>
      <c r="E3104" s="7">
        <v>59724</v>
      </c>
      <c r="F3104">
        <v>34</v>
      </c>
      <c r="G3104" t="s">
        <v>7723</v>
      </c>
      <c r="H3104" t="s">
        <v>7937</v>
      </c>
      <c r="I3104" t="s">
        <v>11061</v>
      </c>
      <c r="J3104" t="s">
        <v>14498</v>
      </c>
      <c r="K3104" t="s">
        <v>17937</v>
      </c>
      <c r="L3104" t="str">
        <f>LOOKUP(ImoveisBB[[#This Row],[Vlr_venda_imovel]],Table2[Faixa],Table2[NomeFaixa])</f>
        <v>E. 50k - 65k</v>
      </c>
      <c r="M3104" t="str">
        <f>LOOKUP(ImoveisBB[[#This Row],[Desc%]],Table24[Faixa],Table24[NomeFaixa])</f>
        <v>D. 30% - 40%</v>
      </c>
      <c r="N3104">
        <f>VALUE(SUBSTITUTE(MID(ImoveisBB[[#This Row],[Desc_imovel_numeros]],3,FIND("'",ImoveisBB[[#This Row],[Desc_imovel_numeros]],3)-3),".",","))</f>
        <v>50.65</v>
      </c>
      <c r="O3104" s="6" t="str">
        <f>LOOKUP(ImoveisBB[[#This Row],[Area1]],Table25[Faixa],Table25[NomeFaixa])</f>
        <v>C. 50m2 - 75m2</v>
      </c>
      <c r="P3104" s="6" t="str">
        <f>IF(ISNUMBER( SEARCH("Desocupado", ImoveisBB[[#This Row],[status_imovel]] ) ), "DESOcupado", "OCUpado")</f>
        <v>OCUpado</v>
      </c>
      <c r="Q3104" s="6" t="str">
        <f>IF(ISNUMBER( SEARCH("Venda", ImoveisBB[[#This Row],[status_imovel]] ) ), "Venda Direta", "Leilão")</f>
        <v>Leilão</v>
      </c>
    </row>
    <row r="3105" spans="1:17" x14ac:dyDescent="0.25">
      <c r="A3105">
        <v>3104</v>
      </c>
      <c r="B3105" s="1" t="s">
        <v>3113</v>
      </c>
      <c r="C3105" t="s">
        <v>3477</v>
      </c>
      <c r="D3105" t="s">
        <v>7314</v>
      </c>
      <c r="E3105" s="7">
        <v>54005</v>
      </c>
      <c r="F3105">
        <v>43</v>
      </c>
      <c r="G3105" t="s">
        <v>7723</v>
      </c>
      <c r="H3105" t="s">
        <v>7937</v>
      </c>
      <c r="I3105" t="s">
        <v>11062</v>
      </c>
      <c r="J3105" t="s">
        <v>14499</v>
      </c>
      <c r="K3105" t="s">
        <v>17938</v>
      </c>
      <c r="L3105" t="str">
        <f>LOOKUP(ImoveisBB[[#This Row],[Vlr_venda_imovel]],Table2[Faixa],Table2[NomeFaixa])</f>
        <v>E. 50k - 65k</v>
      </c>
      <c r="M3105" t="str">
        <f>LOOKUP(ImoveisBB[[#This Row],[Desc%]],Table24[Faixa],Table24[NomeFaixa])</f>
        <v>E. 40% - 50%</v>
      </c>
      <c r="N3105">
        <f>VALUE(SUBSTITUTE(MID(ImoveisBB[[#This Row],[Desc_imovel_numeros]],3,FIND("'",ImoveisBB[[#This Row],[Desc_imovel_numeros]],3)-3),".",","))</f>
        <v>120</v>
      </c>
      <c r="O3105" s="6" t="str">
        <f>LOOKUP(ImoveisBB[[#This Row],[Area1]],Table25[Faixa],Table25[NomeFaixa])</f>
        <v>E. 100m2 - 150m2</v>
      </c>
      <c r="P3105" s="6" t="str">
        <f>IF(ISNUMBER( SEARCH("Desocupado", ImoveisBB[[#This Row],[status_imovel]] ) ), "DESOcupado", "OCUpado")</f>
        <v>OCUpado</v>
      </c>
      <c r="Q3105" s="6" t="str">
        <f>IF(ISNUMBER( SEARCH("Venda", ImoveisBB[[#This Row],[status_imovel]] ) ), "Venda Direta", "Leilão")</f>
        <v>Venda Direta</v>
      </c>
    </row>
    <row r="3106" spans="1:17" x14ac:dyDescent="0.25">
      <c r="A3106">
        <v>3105</v>
      </c>
      <c r="B3106" s="1" t="s">
        <v>3114</v>
      </c>
      <c r="C3106" t="s">
        <v>3474</v>
      </c>
      <c r="D3106" t="s">
        <v>7315</v>
      </c>
      <c r="E3106" s="7">
        <v>70268</v>
      </c>
      <c r="F3106">
        <v>22</v>
      </c>
      <c r="G3106" t="s">
        <v>7724</v>
      </c>
      <c r="H3106" t="s">
        <v>7937</v>
      </c>
      <c r="I3106" t="s">
        <v>11063</v>
      </c>
      <c r="J3106" t="s">
        <v>14500</v>
      </c>
      <c r="K3106" t="s">
        <v>17939</v>
      </c>
      <c r="L3106" t="str">
        <f>LOOKUP(ImoveisBB[[#This Row],[Vlr_venda_imovel]],Table2[Faixa],Table2[NomeFaixa])</f>
        <v>F. 65k - 80k</v>
      </c>
      <c r="M3106" t="str">
        <f>LOOKUP(ImoveisBB[[#This Row],[Desc%]],Table24[Faixa],Table24[NomeFaixa])</f>
        <v>C. 20% - 30%</v>
      </c>
      <c r="N3106">
        <f>VALUE(SUBSTITUTE(MID(ImoveisBB[[#This Row],[Desc_imovel_numeros]],3,FIND("'",ImoveisBB[[#This Row],[Desc_imovel_numeros]],3)-3),".",","))</f>
        <v>180</v>
      </c>
      <c r="O3106" s="6" t="str">
        <f>LOOKUP(ImoveisBB[[#This Row],[Area1]],Table25[Faixa],Table25[NomeFaixa])</f>
        <v>F. 150m2 - 200m2</v>
      </c>
      <c r="P3106" s="6" t="str">
        <f>IF(ISNUMBER( SEARCH("Desocupado", ImoveisBB[[#This Row],[status_imovel]] ) ), "DESOcupado", "OCUpado")</f>
        <v>OCUpado</v>
      </c>
      <c r="Q3106" s="6" t="str">
        <f>IF(ISNUMBER( SEARCH("Venda", ImoveisBB[[#This Row],[status_imovel]] ) ), "Venda Direta", "Leilão")</f>
        <v>Leilão</v>
      </c>
    </row>
    <row r="3107" spans="1:17" x14ac:dyDescent="0.25">
      <c r="A3107">
        <v>3106</v>
      </c>
      <c r="B3107" s="1" t="s">
        <v>3115</v>
      </c>
      <c r="C3107" t="s">
        <v>3474</v>
      </c>
      <c r="D3107" t="s">
        <v>7316</v>
      </c>
      <c r="E3107" s="7">
        <v>63269</v>
      </c>
      <c r="F3107">
        <v>23</v>
      </c>
      <c r="G3107" t="s">
        <v>7724</v>
      </c>
      <c r="H3107" t="s">
        <v>7937</v>
      </c>
      <c r="I3107" t="s">
        <v>11064</v>
      </c>
      <c r="J3107" t="s">
        <v>14501</v>
      </c>
      <c r="K3107" t="s">
        <v>17940</v>
      </c>
      <c r="L3107" t="str">
        <f>LOOKUP(ImoveisBB[[#This Row],[Vlr_venda_imovel]],Table2[Faixa],Table2[NomeFaixa])</f>
        <v>E. 50k - 65k</v>
      </c>
      <c r="M3107" t="str">
        <f>LOOKUP(ImoveisBB[[#This Row],[Desc%]],Table24[Faixa],Table24[NomeFaixa])</f>
        <v>C. 20% - 30%</v>
      </c>
      <c r="N3107">
        <f>VALUE(SUBSTITUTE(MID(ImoveisBB[[#This Row],[Desc_imovel_numeros]],3,FIND("'",ImoveisBB[[#This Row],[Desc_imovel_numeros]],3)-3),".",","))</f>
        <v>180</v>
      </c>
      <c r="O3107" s="6" t="str">
        <f>LOOKUP(ImoveisBB[[#This Row],[Area1]],Table25[Faixa],Table25[NomeFaixa])</f>
        <v>F. 150m2 - 200m2</v>
      </c>
      <c r="P3107" s="6" t="str">
        <f>IF(ISNUMBER( SEARCH("Desocupado", ImoveisBB[[#This Row],[status_imovel]] ) ), "DESOcupado", "OCUpado")</f>
        <v>OCUpado</v>
      </c>
      <c r="Q3107" s="6" t="str">
        <f>IF(ISNUMBER( SEARCH("Venda", ImoveisBB[[#This Row],[status_imovel]] ) ), "Venda Direta", "Leilão")</f>
        <v>Leilão</v>
      </c>
    </row>
    <row r="3108" spans="1:17" x14ac:dyDescent="0.25">
      <c r="A3108">
        <v>3107</v>
      </c>
      <c r="B3108" s="1" t="s">
        <v>3116</v>
      </c>
      <c r="C3108" t="s">
        <v>3463</v>
      </c>
      <c r="D3108" t="s">
        <v>7317</v>
      </c>
      <c r="E3108" s="7">
        <v>48785</v>
      </c>
      <c r="F3108">
        <v>44</v>
      </c>
      <c r="G3108" t="s">
        <v>7744</v>
      </c>
      <c r="H3108" t="s">
        <v>7937</v>
      </c>
      <c r="I3108" t="s">
        <v>11065</v>
      </c>
      <c r="J3108" t="s">
        <v>14502</v>
      </c>
      <c r="K3108" t="s">
        <v>17941</v>
      </c>
      <c r="L3108" t="str">
        <f>LOOKUP(ImoveisBB[[#This Row],[Vlr_venda_imovel]],Table2[Faixa],Table2[NomeFaixa])</f>
        <v>D. 35k - 50k</v>
      </c>
      <c r="M3108" t="str">
        <f>LOOKUP(ImoveisBB[[#This Row],[Desc%]],Table24[Faixa],Table24[NomeFaixa])</f>
        <v>E. 40% - 50%</v>
      </c>
      <c r="N3108">
        <f>VALUE(SUBSTITUTE(MID(ImoveisBB[[#This Row],[Desc_imovel_numeros]],3,FIND("'",ImoveisBB[[#This Row],[Desc_imovel_numeros]],3)-3),".",","))</f>
        <v>250</v>
      </c>
      <c r="O3108" s="6" t="str">
        <f>LOOKUP(ImoveisBB[[#This Row],[Area1]],Table25[Faixa],Table25[NomeFaixa])</f>
        <v>G. 200m2 - 500m2</v>
      </c>
      <c r="P3108" s="6" t="str">
        <f>IF(ISNUMBER( SEARCH("Desocupado", ImoveisBB[[#This Row],[status_imovel]] ) ), "DESOcupado", "OCUpado")</f>
        <v>OCUpado</v>
      </c>
      <c r="Q3108" s="6" t="str">
        <f>IF(ISNUMBER( SEARCH("Venda", ImoveisBB[[#This Row],[status_imovel]] ) ), "Venda Direta", "Leilão")</f>
        <v>Venda Direta</v>
      </c>
    </row>
    <row r="3109" spans="1:17" x14ac:dyDescent="0.25">
      <c r="A3109">
        <v>3108</v>
      </c>
      <c r="B3109" s="1" t="s">
        <v>3117</v>
      </c>
      <c r="C3109" t="s">
        <v>3451</v>
      </c>
      <c r="D3109" t="s">
        <v>7318</v>
      </c>
      <c r="E3109" s="7">
        <v>59906</v>
      </c>
      <c r="F3109">
        <v>46</v>
      </c>
      <c r="G3109" t="s">
        <v>7724</v>
      </c>
      <c r="H3109" t="s">
        <v>7937</v>
      </c>
      <c r="I3109" t="s">
        <v>11066</v>
      </c>
      <c r="J3109" t="s">
        <v>14503</v>
      </c>
      <c r="K3109" t="s">
        <v>17942</v>
      </c>
      <c r="L3109" t="str">
        <f>LOOKUP(ImoveisBB[[#This Row],[Vlr_venda_imovel]],Table2[Faixa],Table2[NomeFaixa])</f>
        <v>E. 50k - 65k</v>
      </c>
      <c r="M3109" t="str">
        <f>LOOKUP(ImoveisBB[[#This Row],[Desc%]],Table24[Faixa],Table24[NomeFaixa])</f>
        <v>E. 40% - 50%</v>
      </c>
      <c r="N3109">
        <f>VALUE(SUBSTITUTE(MID(ImoveisBB[[#This Row],[Desc_imovel_numeros]],3,FIND("'",ImoveisBB[[#This Row],[Desc_imovel_numeros]],3)-3),".",","))</f>
        <v>186</v>
      </c>
      <c r="O3109" s="6" t="str">
        <f>LOOKUP(ImoveisBB[[#This Row],[Area1]],Table25[Faixa],Table25[NomeFaixa])</f>
        <v>F. 150m2 - 200m2</v>
      </c>
      <c r="P3109" s="6" t="str">
        <f>IF(ISNUMBER( SEARCH("Desocupado", ImoveisBB[[#This Row],[status_imovel]] ) ), "DESOcupado", "OCUpado")</f>
        <v>OCUpado</v>
      </c>
      <c r="Q3109" s="6" t="str">
        <f>IF(ISNUMBER( SEARCH("Venda", ImoveisBB[[#This Row],[status_imovel]] ) ), "Venda Direta", "Leilão")</f>
        <v>Venda Direta</v>
      </c>
    </row>
    <row r="3110" spans="1:17" x14ac:dyDescent="0.25">
      <c r="A3110">
        <v>3109</v>
      </c>
      <c r="B3110" s="1" t="s">
        <v>3118</v>
      </c>
      <c r="C3110" t="s">
        <v>3451</v>
      </c>
      <c r="D3110" t="s">
        <v>7319</v>
      </c>
      <c r="E3110" s="7">
        <v>70611</v>
      </c>
      <c r="F3110">
        <v>7</v>
      </c>
      <c r="G3110" t="s">
        <v>7724</v>
      </c>
      <c r="H3110" t="s">
        <v>7937</v>
      </c>
      <c r="I3110" t="s">
        <v>11067</v>
      </c>
      <c r="J3110" t="s">
        <v>14504</v>
      </c>
      <c r="K3110" t="s">
        <v>17943</v>
      </c>
      <c r="L3110" t="str">
        <f>LOOKUP(ImoveisBB[[#This Row],[Vlr_venda_imovel]],Table2[Faixa],Table2[NomeFaixa])</f>
        <v>F. 65k - 80k</v>
      </c>
      <c r="M3110" t="str">
        <f>LOOKUP(ImoveisBB[[#This Row],[Desc%]],Table24[Faixa],Table24[NomeFaixa])</f>
        <v>A. &lt; 10%</v>
      </c>
      <c r="N3110">
        <f>VALUE(SUBSTITUTE(MID(ImoveisBB[[#This Row],[Desc_imovel_numeros]],3,FIND("'",ImoveisBB[[#This Row],[Desc_imovel_numeros]],3)-3),".",","))</f>
        <v>210</v>
      </c>
      <c r="O3110" s="6" t="str">
        <f>LOOKUP(ImoveisBB[[#This Row],[Area1]],Table25[Faixa],Table25[NomeFaixa])</f>
        <v>G. 200m2 - 500m2</v>
      </c>
      <c r="P3110" s="6" t="str">
        <f>IF(ISNUMBER( SEARCH("Desocupado", ImoveisBB[[#This Row],[status_imovel]] ) ), "DESOcupado", "OCUpado")</f>
        <v>OCUpado</v>
      </c>
      <c r="Q3110" s="6" t="str">
        <f>IF(ISNUMBER( SEARCH("Venda", ImoveisBB[[#This Row],[status_imovel]] ) ), "Venda Direta", "Leilão")</f>
        <v>Leilão</v>
      </c>
    </row>
    <row r="3111" spans="1:17" x14ac:dyDescent="0.25">
      <c r="A3111">
        <v>3110</v>
      </c>
      <c r="B3111" s="1" t="s">
        <v>3119</v>
      </c>
      <c r="C3111" t="s">
        <v>3697</v>
      </c>
      <c r="D3111" t="s">
        <v>7320</v>
      </c>
      <c r="E3111" s="7">
        <v>48243</v>
      </c>
      <c r="F3111">
        <v>57</v>
      </c>
      <c r="G3111" t="s">
        <v>7748</v>
      </c>
      <c r="H3111" t="s">
        <v>7937</v>
      </c>
      <c r="I3111" t="s">
        <v>11068</v>
      </c>
      <c r="J3111" t="s">
        <v>14505</v>
      </c>
      <c r="K3111" t="s">
        <v>17944</v>
      </c>
      <c r="L3111" t="str">
        <f>LOOKUP(ImoveisBB[[#This Row],[Vlr_venda_imovel]],Table2[Faixa],Table2[NomeFaixa])</f>
        <v>D. 35k - 50k</v>
      </c>
      <c r="M3111" t="str">
        <f>LOOKUP(ImoveisBB[[#This Row],[Desc%]],Table24[Faixa],Table24[NomeFaixa])</f>
        <v>F. 50% - 60%</v>
      </c>
      <c r="N3111">
        <f>VALUE(SUBSTITUTE(MID(ImoveisBB[[#This Row],[Desc_imovel_numeros]],3,FIND("'",ImoveisBB[[#This Row],[Desc_imovel_numeros]],3)-3),".",","))</f>
        <v>204.5</v>
      </c>
      <c r="O3111" s="6" t="str">
        <f>LOOKUP(ImoveisBB[[#This Row],[Area1]],Table25[Faixa],Table25[NomeFaixa])</f>
        <v>G. 200m2 - 500m2</v>
      </c>
      <c r="P3111" s="6" t="str">
        <f>IF(ISNUMBER( SEARCH("Desocupado", ImoveisBB[[#This Row],[status_imovel]] ) ), "DESOcupado", "OCUpado")</f>
        <v>OCUpado</v>
      </c>
      <c r="Q3111" s="6" t="str">
        <f>IF(ISNUMBER( SEARCH("Venda", ImoveisBB[[#This Row],[status_imovel]] ) ), "Venda Direta", "Leilão")</f>
        <v>Venda Direta</v>
      </c>
    </row>
    <row r="3112" spans="1:17" x14ac:dyDescent="0.25">
      <c r="A3112">
        <v>3111</v>
      </c>
      <c r="B3112" s="1" t="s">
        <v>3120</v>
      </c>
      <c r="C3112" t="s">
        <v>4135</v>
      </c>
      <c r="D3112" t="s">
        <v>7321</v>
      </c>
      <c r="E3112" s="7">
        <v>70886</v>
      </c>
      <c r="F3112">
        <v>45</v>
      </c>
      <c r="G3112" t="s">
        <v>7748</v>
      </c>
      <c r="H3112" t="s">
        <v>7937</v>
      </c>
      <c r="I3112" t="s">
        <v>11069</v>
      </c>
      <c r="J3112" t="s">
        <v>14506</v>
      </c>
      <c r="K3112" t="s">
        <v>17945</v>
      </c>
      <c r="L3112" t="str">
        <f>LOOKUP(ImoveisBB[[#This Row],[Vlr_venda_imovel]],Table2[Faixa],Table2[NomeFaixa])</f>
        <v>F. 65k - 80k</v>
      </c>
      <c r="M3112" t="str">
        <f>LOOKUP(ImoveisBB[[#This Row],[Desc%]],Table24[Faixa],Table24[NomeFaixa])</f>
        <v>E. 40% - 50%</v>
      </c>
      <c r="N3112">
        <f>VALUE(SUBSTITUTE(MID(ImoveisBB[[#This Row],[Desc_imovel_numeros]],3,FIND("'",ImoveisBB[[#This Row],[Desc_imovel_numeros]],3)-3),".",","))</f>
        <v>200</v>
      </c>
      <c r="O3112" s="6" t="str">
        <f>LOOKUP(ImoveisBB[[#This Row],[Area1]],Table25[Faixa],Table25[NomeFaixa])</f>
        <v>G. 200m2 - 500m2</v>
      </c>
      <c r="P3112" s="6" t="str">
        <f>IF(ISNUMBER( SEARCH("Desocupado", ImoveisBB[[#This Row],[status_imovel]] ) ), "DESOcupado", "OCUpado")</f>
        <v>OCUpado</v>
      </c>
      <c r="Q3112" s="6" t="str">
        <f>IF(ISNUMBER( SEARCH("Venda", ImoveisBB[[#This Row],[status_imovel]] ) ), "Venda Direta", "Leilão")</f>
        <v>Venda Direta</v>
      </c>
    </row>
    <row r="3113" spans="1:17" x14ac:dyDescent="0.25">
      <c r="A3113">
        <v>3112</v>
      </c>
      <c r="B3113" s="1" t="s">
        <v>3121</v>
      </c>
      <c r="C3113" t="s">
        <v>3498</v>
      </c>
      <c r="D3113" t="s">
        <v>7322</v>
      </c>
      <c r="E3113" s="7">
        <v>52506</v>
      </c>
      <c r="F3113">
        <v>48</v>
      </c>
      <c r="G3113" t="s">
        <v>7748</v>
      </c>
      <c r="H3113" t="s">
        <v>7937</v>
      </c>
      <c r="I3113" t="s">
        <v>11070</v>
      </c>
      <c r="J3113" t="s">
        <v>14507</v>
      </c>
      <c r="K3113" t="s">
        <v>17946</v>
      </c>
      <c r="L3113" t="str">
        <f>LOOKUP(ImoveisBB[[#This Row],[Vlr_venda_imovel]],Table2[Faixa],Table2[NomeFaixa])</f>
        <v>E. 50k - 65k</v>
      </c>
      <c r="M3113" t="str">
        <f>LOOKUP(ImoveisBB[[#This Row],[Desc%]],Table24[Faixa],Table24[NomeFaixa])</f>
        <v>E. 40% - 50%</v>
      </c>
      <c r="N3113">
        <f>VALUE(SUBSTITUTE(MID(ImoveisBB[[#This Row],[Desc_imovel_numeros]],3,FIND("'",ImoveisBB[[#This Row],[Desc_imovel_numeros]],3)-3),".",","))</f>
        <v>153.75</v>
      </c>
      <c r="O3113" s="6" t="str">
        <f>LOOKUP(ImoveisBB[[#This Row],[Area1]],Table25[Faixa],Table25[NomeFaixa])</f>
        <v>F. 150m2 - 200m2</v>
      </c>
      <c r="P3113" s="6" t="str">
        <f>IF(ISNUMBER( SEARCH("Desocupado", ImoveisBB[[#This Row],[status_imovel]] ) ), "DESOcupado", "OCUpado")</f>
        <v>OCUpado</v>
      </c>
      <c r="Q3113" s="6" t="str">
        <f>IF(ISNUMBER( SEARCH("Venda", ImoveisBB[[#This Row],[status_imovel]] ) ), "Venda Direta", "Leilão")</f>
        <v>Venda Direta</v>
      </c>
    </row>
    <row r="3114" spans="1:17" x14ac:dyDescent="0.25">
      <c r="A3114">
        <v>3113</v>
      </c>
      <c r="B3114" s="1" t="s">
        <v>3122</v>
      </c>
      <c r="C3114" t="s">
        <v>4175</v>
      </c>
      <c r="D3114" t="s">
        <v>7323</v>
      </c>
      <c r="E3114" s="7">
        <v>73905</v>
      </c>
      <c r="F3114">
        <v>24</v>
      </c>
      <c r="G3114" t="s">
        <v>7748</v>
      </c>
      <c r="H3114" t="s">
        <v>7937</v>
      </c>
      <c r="I3114" t="s">
        <v>11071</v>
      </c>
      <c r="J3114" t="s">
        <v>14508</v>
      </c>
      <c r="K3114" t="s">
        <v>17947</v>
      </c>
      <c r="L3114" t="str">
        <f>LOOKUP(ImoveisBB[[#This Row],[Vlr_venda_imovel]],Table2[Faixa],Table2[NomeFaixa])</f>
        <v>F. 65k - 80k</v>
      </c>
      <c r="M3114" t="str">
        <f>LOOKUP(ImoveisBB[[#This Row],[Desc%]],Table24[Faixa],Table24[NomeFaixa])</f>
        <v>C. 20% - 30%</v>
      </c>
      <c r="N3114">
        <f>VALUE(SUBSTITUTE(MID(ImoveisBB[[#This Row],[Desc_imovel_numeros]],3,FIND("'",ImoveisBB[[#This Row],[Desc_imovel_numeros]],3)-3),".",","))</f>
        <v>200</v>
      </c>
      <c r="O3114" s="6" t="str">
        <f>LOOKUP(ImoveisBB[[#This Row],[Area1]],Table25[Faixa],Table25[NomeFaixa])</f>
        <v>G. 200m2 - 500m2</v>
      </c>
      <c r="P3114" s="6" t="str">
        <f>IF(ISNUMBER( SEARCH("Desocupado", ImoveisBB[[#This Row],[status_imovel]] ) ), "DESOcupado", "OCUpado")</f>
        <v>OCUpado</v>
      </c>
      <c r="Q3114" s="6" t="str">
        <f>IF(ISNUMBER( SEARCH("Venda", ImoveisBB[[#This Row],[status_imovel]] ) ), "Venda Direta", "Leilão")</f>
        <v>Leilão</v>
      </c>
    </row>
    <row r="3115" spans="1:17" hidden="1" x14ac:dyDescent="0.25">
      <c r="A3115">
        <v>3114</v>
      </c>
      <c r="B3115" s="1" t="s">
        <v>3123</v>
      </c>
      <c r="C3115" t="s">
        <v>3451</v>
      </c>
      <c r="D3115" t="s">
        <v>7324</v>
      </c>
      <c r="E3115" t="s">
        <v>7710</v>
      </c>
      <c r="F3115" t="s">
        <v>7721</v>
      </c>
      <c r="G3115" t="s">
        <v>7724</v>
      </c>
      <c r="H3115" t="s">
        <v>7937</v>
      </c>
      <c r="I3115" t="s">
        <v>11072</v>
      </c>
      <c r="J3115" t="s">
        <v>14509</v>
      </c>
      <c r="K3115" t="s">
        <v>17948</v>
      </c>
      <c r="L3115" t="e">
        <f>LOOKUP(ImoveisBB[[#This Row],[Vlr_venda_imovel]],Table2[Faixa],Table2[NomeFaixa])</f>
        <v>#N/A</v>
      </c>
      <c r="M3115" t="e">
        <f>LOOKUP(ImoveisBB[[#This Row],[Desc%]],Table24[Faixa],Table24[NomeFaixa])</f>
        <v>#N/A</v>
      </c>
      <c r="N3115">
        <f>VALUE(SUBSTITUTE(MID(ImoveisBB[[#This Row],[Desc_imovel_numeros]],3,FIND("'",ImoveisBB[[#This Row],[Desc_imovel_numeros]],3)-3),".",","))</f>
        <v>266.55</v>
      </c>
      <c r="O3115" s="6" t="str">
        <f>LOOKUP(ImoveisBB[[#This Row],[Area1]],Table25[Faixa],Table25[NomeFaixa])</f>
        <v>G. 200m2 - 500m2</v>
      </c>
      <c r="P3115" s="6" t="str">
        <f>IF(ISNUMBER( SEARCH("Desocupado", ImoveisBB[[#This Row],[status_imovel]] ) ), "DESOcupado", "OCUpado")</f>
        <v>OCUpado</v>
      </c>
      <c r="Q3115" s="6" t="str">
        <f>IF(ISNUMBER( SEARCH("Venda", ImoveisBB[[#This Row],[status_imovel]] ) ), "Venda Direta", "Leilão")</f>
        <v>Venda Direta</v>
      </c>
    </row>
    <row r="3116" spans="1:17" x14ac:dyDescent="0.25">
      <c r="A3116">
        <v>3115</v>
      </c>
      <c r="B3116" s="1" t="s">
        <v>3124</v>
      </c>
      <c r="C3116" t="s">
        <v>3583</v>
      </c>
      <c r="D3116" t="s">
        <v>7325</v>
      </c>
      <c r="E3116" s="7">
        <v>62102</v>
      </c>
      <c r="F3116">
        <v>46</v>
      </c>
      <c r="G3116" t="s">
        <v>7748</v>
      </c>
      <c r="H3116" t="s">
        <v>7937</v>
      </c>
      <c r="I3116" t="s">
        <v>11073</v>
      </c>
      <c r="J3116" t="s">
        <v>14510</v>
      </c>
      <c r="K3116" t="s">
        <v>17949</v>
      </c>
      <c r="L3116" t="str">
        <f>LOOKUP(ImoveisBB[[#This Row],[Vlr_venda_imovel]],Table2[Faixa],Table2[NomeFaixa])</f>
        <v>E. 50k - 65k</v>
      </c>
      <c r="M3116" t="str">
        <f>LOOKUP(ImoveisBB[[#This Row],[Desc%]],Table24[Faixa],Table24[NomeFaixa])</f>
        <v>E. 40% - 50%</v>
      </c>
      <c r="N3116">
        <f>VALUE(SUBSTITUTE(MID(ImoveisBB[[#This Row],[Desc_imovel_numeros]],3,FIND("'",ImoveisBB[[#This Row],[Desc_imovel_numeros]],3)-3),".",","))</f>
        <v>204.25</v>
      </c>
      <c r="O3116" s="6" t="str">
        <f>LOOKUP(ImoveisBB[[#This Row],[Area1]],Table25[Faixa],Table25[NomeFaixa])</f>
        <v>G. 200m2 - 500m2</v>
      </c>
      <c r="P3116" s="6" t="str">
        <f>IF(ISNUMBER( SEARCH("Desocupado", ImoveisBB[[#This Row],[status_imovel]] ) ), "DESOcupado", "OCUpado")</f>
        <v>OCUpado</v>
      </c>
      <c r="Q3116" s="6" t="str">
        <f>IF(ISNUMBER( SEARCH("Venda", ImoveisBB[[#This Row],[status_imovel]] ) ), "Venda Direta", "Leilão")</f>
        <v>Venda Direta</v>
      </c>
    </row>
    <row r="3117" spans="1:17" x14ac:dyDescent="0.25">
      <c r="A3117">
        <v>3116</v>
      </c>
      <c r="B3117" s="1" t="s">
        <v>3125</v>
      </c>
      <c r="C3117" t="s">
        <v>3583</v>
      </c>
      <c r="D3117" t="s">
        <v>7326</v>
      </c>
      <c r="E3117" s="7">
        <v>47162</v>
      </c>
      <c r="F3117">
        <v>61</v>
      </c>
      <c r="G3117" t="s">
        <v>7748</v>
      </c>
      <c r="H3117" t="s">
        <v>7937</v>
      </c>
      <c r="I3117" t="s">
        <v>11074</v>
      </c>
      <c r="J3117" t="s">
        <v>14511</v>
      </c>
      <c r="K3117" t="s">
        <v>17950</v>
      </c>
      <c r="L3117" t="str">
        <f>LOOKUP(ImoveisBB[[#This Row],[Vlr_venda_imovel]],Table2[Faixa],Table2[NomeFaixa])</f>
        <v>D. 35k - 50k</v>
      </c>
      <c r="M3117" t="str">
        <f>LOOKUP(ImoveisBB[[#This Row],[Desc%]],Table24[Faixa],Table24[NomeFaixa])</f>
        <v>G. 60% - 70%</v>
      </c>
      <c r="N3117">
        <f>VALUE(SUBSTITUTE(MID(ImoveisBB[[#This Row],[Desc_imovel_numeros]],3,FIND("'",ImoveisBB[[#This Row],[Desc_imovel_numeros]],3)-3),".",","))</f>
        <v>204.25</v>
      </c>
      <c r="O3117" s="6" t="str">
        <f>LOOKUP(ImoveisBB[[#This Row],[Area1]],Table25[Faixa],Table25[NomeFaixa])</f>
        <v>G. 200m2 - 500m2</v>
      </c>
      <c r="P3117" s="6" t="str">
        <f>IF(ISNUMBER( SEARCH("Desocupado", ImoveisBB[[#This Row],[status_imovel]] ) ), "DESOcupado", "OCUpado")</f>
        <v>OCUpado</v>
      </c>
      <c r="Q3117" s="6" t="str">
        <f>IF(ISNUMBER( SEARCH("Venda", ImoveisBB[[#This Row],[status_imovel]] ) ), "Venda Direta", "Leilão")</f>
        <v>Venda Direta</v>
      </c>
    </row>
    <row r="3118" spans="1:17" x14ac:dyDescent="0.25">
      <c r="A3118">
        <v>3117</v>
      </c>
      <c r="B3118" s="1" t="s">
        <v>3126</v>
      </c>
      <c r="C3118" t="s">
        <v>3583</v>
      </c>
      <c r="D3118" t="s">
        <v>7327</v>
      </c>
      <c r="E3118" s="7">
        <v>54897</v>
      </c>
      <c r="F3118">
        <v>52</v>
      </c>
      <c r="G3118" t="s">
        <v>7748</v>
      </c>
      <c r="H3118" t="s">
        <v>7937</v>
      </c>
      <c r="I3118" t="s">
        <v>11075</v>
      </c>
      <c r="J3118" t="s">
        <v>14512</v>
      </c>
      <c r="K3118" t="s">
        <v>17951</v>
      </c>
      <c r="L3118" t="str">
        <f>LOOKUP(ImoveisBB[[#This Row],[Vlr_venda_imovel]],Table2[Faixa],Table2[NomeFaixa])</f>
        <v>E. 50k - 65k</v>
      </c>
      <c r="M3118" t="str">
        <f>LOOKUP(ImoveisBB[[#This Row],[Desc%]],Table24[Faixa],Table24[NomeFaixa])</f>
        <v>F. 50% - 60%</v>
      </c>
      <c r="N3118">
        <f>VALUE(SUBSTITUTE(MID(ImoveisBB[[#This Row],[Desc_imovel_numeros]],3,FIND("'",ImoveisBB[[#This Row],[Desc_imovel_numeros]],3)-3),".",","))</f>
        <v>204.25</v>
      </c>
      <c r="O3118" s="6" t="str">
        <f>LOOKUP(ImoveisBB[[#This Row],[Area1]],Table25[Faixa],Table25[NomeFaixa])</f>
        <v>G. 200m2 - 500m2</v>
      </c>
      <c r="P3118" s="6" t="str">
        <f>IF(ISNUMBER( SEARCH("Desocupado", ImoveisBB[[#This Row],[status_imovel]] ) ), "DESOcupado", "OCUpado")</f>
        <v>OCUpado</v>
      </c>
      <c r="Q3118" s="6" t="str">
        <f>IF(ISNUMBER( SEARCH("Venda", ImoveisBB[[#This Row],[status_imovel]] ) ), "Venda Direta", "Leilão")</f>
        <v>Venda Direta</v>
      </c>
    </row>
    <row r="3119" spans="1:17" x14ac:dyDescent="0.25">
      <c r="A3119">
        <v>3118</v>
      </c>
      <c r="B3119" s="1" t="s">
        <v>3127</v>
      </c>
      <c r="C3119" t="s">
        <v>4184</v>
      </c>
      <c r="D3119" t="s">
        <v>7328</v>
      </c>
      <c r="E3119" s="7">
        <v>69788</v>
      </c>
      <c r="F3119">
        <v>45</v>
      </c>
      <c r="G3119" t="s">
        <v>7748</v>
      </c>
      <c r="H3119" t="s">
        <v>7937</v>
      </c>
      <c r="I3119" t="s">
        <v>11076</v>
      </c>
      <c r="J3119" t="s">
        <v>14513</v>
      </c>
      <c r="K3119" t="s">
        <v>17952</v>
      </c>
      <c r="L3119" t="str">
        <f>LOOKUP(ImoveisBB[[#This Row],[Vlr_venda_imovel]],Table2[Faixa],Table2[NomeFaixa])</f>
        <v>F. 65k - 80k</v>
      </c>
      <c r="M3119" t="str">
        <f>LOOKUP(ImoveisBB[[#This Row],[Desc%]],Table24[Faixa],Table24[NomeFaixa])</f>
        <v>E. 40% - 50%</v>
      </c>
      <c r="N3119">
        <f>VALUE(SUBSTITUTE(MID(ImoveisBB[[#This Row],[Desc_imovel_numeros]],3,FIND("'",ImoveisBB[[#This Row],[Desc_imovel_numeros]],3)-3),".",","))</f>
        <v>66.27</v>
      </c>
      <c r="O3119" s="6" t="str">
        <f>LOOKUP(ImoveisBB[[#This Row],[Area1]],Table25[Faixa],Table25[NomeFaixa])</f>
        <v>C. 50m2 - 75m2</v>
      </c>
      <c r="P3119" s="6" t="str">
        <f>IF(ISNUMBER( SEARCH("Desocupado", ImoveisBB[[#This Row],[status_imovel]] ) ), "DESOcupado", "OCUpado")</f>
        <v>OCUpado</v>
      </c>
      <c r="Q3119" s="6" t="str">
        <f>IF(ISNUMBER( SEARCH("Venda", ImoveisBB[[#This Row],[status_imovel]] ) ), "Venda Direta", "Leilão")</f>
        <v>Venda Direta</v>
      </c>
    </row>
    <row r="3120" spans="1:17" hidden="1" x14ac:dyDescent="0.25">
      <c r="A3120">
        <v>3119</v>
      </c>
      <c r="B3120" s="1" t="s">
        <v>3128</v>
      </c>
      <c r="C3120" t="s">
        <v>3451</v>
      </c>
      <c r="D3120" t="s">
        <v>7329</v>
      </c>
      <c r="E3120" t="s">
        <v>7711</v>
      </c>
      <c r="F3120" t="s">
        <v>7721</v>
      </c>
      <c r="G3120" t="s">
        <v>7724</v>
      </c>
      <c r="H3120" t="s">
        <v>7937</v>
      </c>
      <c r="I3120" t="s">
        <v>11077</v>
      </c>
      <c r="J3120" t="s">
        <v>14514</v>
      </c>
      <c r="K3120" t="s">
        <v>17953</v>
      </c>
      <c r="L3120" t="e">
        <f>LOOKUP(ImoveisBB[[#This Row],[Vlr_venda_imovel]],Table2[Faixa],Table2[NomeFaixa])</f>
        <v>#N/A</v>
      </c>
      <c r="M3120" t="e">
        <f>LOOKUP(ImoveisBB[[#This Row],[Desc%]],Table24[Faixa],Table24[NomeFaixa])</f>
        <v>#N/A</v>
      </c>
      <c r="N3120">
        <f>VALUE(SUBSTITUTE(MID(ImoveisBB[[#This Row],[Desc_imovel_numeros]],3,FIND("'",ImoveisBB[[#This Row],[Desc_imovel_numeros]],3)-3),".",","))</f>
        <v>186</v>
      </c>
      <c r="O3120" s="6" t="str">
        <f>LOOKUP(ImoveisBB[[#This Row],[Area1]],Table25[Faixa],Table25[NomeFaixa])</f>
        <v>F. 150m2 - 200m2</v>
      </c>
      <c r="P3120" s="6" t="str">
        <f>IF(ISNUMBER( SEARCH("Desocupado", ImoveisBB[[#This Row],[status_imovel]] ) ), "DESOcupado", "OCUpado")</f>
        <v>OCUpado</v>
      </c>
      <c r="Q3120" s="6" t="str">
        <f>IF(ISNUMBER( SEARCH("Venda", ImoveisBB[[#This Row],[status_imovel]] ) ), "Venda Direta", "Leilão")</f>
        <v>Venda Direta</v>
      </c>
    </row>
    <row r="3121" spans="1:17" x14ac:dyDescent="0.25">
      <c r="A3121">
        <v>3120</v>
      </c>
      <c r="B3121" s="1" t="s">
        <v>3129</v>
      </c>
      <c r="C3121" t="s">
        <v>3477</v>
      </c>
      <c r="D3121" t="s">
        <v>7330</v>
      </c>
      <c r="E3121" s="7">
        <v>54235</v>
      </c>
      <c r="F3121">
        <v>52</v>
      </c>
      <c r="G3121" t="s">
        <v>7723</v>
      </c>
      <c r="H3121" t="s">
        <v>7937</v>
      </c>
      <c r="I3121" t="s">
        <v>11078</v>
      </c>
      <c r="J3121" t="s">
        <v>14515</v>
      </c>
      <c r="K3121" t="s">
        <v>17954</v>
      </c>
      <c r="L3121" t="str">
        <f>LOOKUP(ImoveisBB[[#This Row],[Vlr_venda_imovel]],Table2[Faixa],Table2[NomeFaixa])</f>
        <v>E. 50k - 65k</v>
      </c>
      <c r="M3121" t="str">
        <f>LOOKUP(ImoveisBB[[#This Row],[Desc%]],Table24[Faixa],Table24[NomeFaixa])</f>
        <v>F. 50% - 60%</v>
      </c>
      <c r="N3121">
        <f>VALUE(SUBSTITUTE(MID(ImoveisBB[[#This Row],[Desc_imovel_numeros]],3,FIND("'",ImoveisBB[[#This Row],[Desc_imovel_numeros]],3)-3),".",","))</f>
        <v>120</v>
      </c>
      <c r="O3121" s="6" t="str">
        <f>LOOKUP(ImoveisBB[[#This Row],[Area1]],Table25[Faixa],Table25[NomeFaixa])</f>
        <v>E. 100m2 - 150m2</v>
      </c>
      <c r="P3121" s="6" t="str">
        <f>IF(ISNUMBER( SEARCH("Desocupado", ImoveisBB[[#This Row],[status_imovel]] ) ), "DESOcupado", "OCUpado")</f>
        <v>OCUpado</v>
      </c>
      <c r="Q3121" s="6" t="str">
        <f>IF(ISNUMBER( SEARCH("Venda", ImoveisBB[[#This Row],[status_imovel]] ) ), "Venda Direta", "Leilão")</f>
        <v>Venda Direta</v>
      </c>
    </row>
    <row r="3122" spans="1:17" x14ac:dyDescent="0.25">
      <c r="A3122">
        <v>3121</v>
      </c>
      <c r="B3122" s="1" t="s">
        <v>3130</v>
      </c>
      <c r="C3122" t="s">
        <v>3864</v>
      </c>
      <c r="D3122" t="s">
        <v>7331</v>
      </c>
      <c r="E3122" s="7">
        <v>71402</v>
      </c>
      <c r="F3122">
        <v>39</v>
      </c>
      <c r="G3122" t="s">
        <v>7748</v>
      </c>
      <c r="H3122" t="s">
        <v>7937</v>
      </c>
      <c r="I3122" t="s">
        <v>11079</v>
      </c>
      <c r="J3122" t="s">
        <v>14516</v>
      </c>
      <c r="K3122" t="s">
        <v>17955</v>
      </c>
      <c r="L3122" t="str">
        <f>LOOKUP(ImoveisBB[[#This Row],[Vlr_venda_imovel]],Table2[Faixa],Table2[NomeFaixa])</f>
        <v>F. 65k - 80k</v>
      </c>
      <c r="M3122" t="str">
        <f>LOOKUP(ImoveisBB[[#This Row],[Desc%]],Table24[Faixa],Table24[NomeFaixa])</f>
        <v>D. 30% - 40%</v>
      </c>
      <c r="N3122">
        <f>VALUE(SUBSTITUTE(MID(ImoveisBB[[#This Row],[Desc_imovel_numeros]],3,FIND("'",ImoveisBB[[#This Row],[Desc_imovel_numeros]],3)-3),".",","))</f>
        <v>500</v>
      </c>
      <c r="O3122" s="6" t="str">
        <f>LOOKUP(ImoveisBB[[#This Row],[Area1]],Table25[Faixa],Table25[NomeFaixa])</f>
        <v>H. 500m2 - 1.000m2</v>
      </c>
      <c r="P3122" s="6" t="str">
        <f>IF(ISNUMBER( SEARCH("Desocupado", ImoveisBB[[#This Row],[status_imovel]] ) ), "DESOcupado", "OCUpado")</f>
        <v>DESOcupado</v>
      </c>
      <c r="Q3122" s="6" t="str">
        <f>IF(ISNUMBER( SEARCH("Venda", ImoveisBB[[#This Row],[status_imovel]] ) ), "Venda Direta", "Leilão")</f>
        <v>Venda Direta</v>
      </c>
    </row>
    <row r="3123" spans="1:17" x14ac:dyDescent="0.25">
      <c r="A3123">
        <v>3122</v>
      </c>
      <c r="B3123" s="1" t="s">
        <v>3131</v>
      </c>
      <c r="C3123" t="s">
        <v>3474</v>
      </c>
      <c r="D3123" t="s">
        <v>7332</v>
      </c>
      <c r="E3123" s="7">
        <v>78846</v>
      </c>
      <c r="F3123">
        <v>35</v>
      </c>
      <c r="G3123" t="s">
        <v>7724</v>
      </c>
      <c r="H3123" t="s">
        <v>7937</v>
      </c>
      <c r="I3123" t="s">
        <v>11080</v>
      </c>
      <c r="J3123" t="s">
        <v>14517</v>
      </c>
      <c r="K3123" t="s">
        <v>17956</v>
      </c>
      <c r="L3123" t="str">
        <f>LOOKUP(ImoveisBB[[#This Row],[Vlr_venda_imovel]],Table2[Faixa],Table2[NomeFaixa])</f>
        <v>F. 65k - 80k</v>
      </c>
      <c r="M3123" t="str">
        <f>LOOKUP(ImoveisBB[[#This Row],[Desc%]],Table24[Faixa],Table24[NomeFaixa])</f>
        <v>D. 30% - 40%</v>
      </c>
      <c r="N3123">
        <f>VALUE(SUBSTITUTE(MID(ImoveisBB[[#This Row],[Desc_imovel_numeros]],3,FIND("'",ImoveisBB[[#This Row],[Desc_imovel_numeros]],3)-3),".",","))</f>
        <v>180</v>
      </c>
      <c r="O3123" s="6" t="str">
        <f>LOOKUP(ImoveisBB[[#This Row],[Area1]],Table25[Faixa],Table25[NomeFaixa])</f>
        <v>F. 150m2 - 200m2</v>
      </c>
      <c r="P3123" s="6" t="str">
        <f>IF(ISNUMBER( SEARCH("Desocupado", ImoveisBB[[#This Row],[status_imovel]] ) ), "DESOcupado", "OCUpado")</f>
        <v>OCUpado</v>
      </c>
      <c r="Q3123" s="6" t="str">
        <f>IF(ISNUMBER( SEARCH("Venda", ImoveisBB[[#This Row],[status_imovel]] ) ), "Venda Direta", "Leilão")</f>
        <v>Leilão</v>
      </c>
    </row>
    <row r="3124" spans="1:17" x14ac:dyDescent="0.25">
      <c r="A3124">
        <v>3123</v>
      </c>
      <c r="B3124" s="1" t="s">
        <v>3132</v>
      </c>
      <c r="C3124" t="s">
        <v>3836</v>
      </c>
      <c r="D3124" t="s">
        <v>7333</v>
      </c>
      <c r="E3124" s="7">
        <v>62058</v>
      </c>
      <c r="F3124">
        <v>40</v>
      </c>
      <c r="G3124" t="s">
        <v>7722</v>
      </c>
      <c r="H3124" t="s">
        <v>7937</v>
      </c>
      <c r="I3124" t="s">
        <v>11081</v>
      </c>
      <c r="J3124" t="s">
        <v>14518</v>
      </c>
      <c r="K3124" t="s">
        <v>17957</v>
      </c>
      <c r="L3124" t="str">
        <f>LOOKUP(ImoveisBB[[#This Row],[Vlr_venda_imovel]],Table2[Faixa],Table2[NomeFaixa])</f>
        <v>E. 50k - 65k</v>
      </c>
      <c r="M3124" t="str">
        <f>LOOKUP(ImoveisBB[[#This Row],[Desc%]],Table24[Faixa],Table24[NomeFaixa])</f>
        <v>E. 40% - 50%</v>
      </c>
      <c r="N3124">
        <f>VALUE(SUBSTITUTE(MID(ImoveisBB[[#This Row],[Desc_imovel_numeros]],3,FIND("'",ImoveisBB[[#This Row],[Desc_imovel_numeros]],3)-3),".",","))</f>
        <v>59.63</v>
      </c>
      <c r="O3124" s="6" t="str">
        <f>LOOKUP(ImoveisBB[[#This Row],[Area1]],Table25[Faixa],Table25[NomeFaixa])</f>
        <v>C. 50m2 - 75m2</v>
      </c>
      <c r="P3124" s="6" t="str">
        <f>IF(ISNUMBER( SEARCH("Desocupado", ImoveisBB[[#This Row],[status_imovel]] ) ), "DESOcupado", "OCUpado")</f>
        <v>OCUpado</v>
      </c>
      <c r="Q3124" s="6" t="str">
        <f>IF(ISNUMBER( SEARCH("Venda", ImoveisBB[[#This Row],[status_imovel]] ) ), "Venda Direta", "Leilão")</f>
        <v>Leilão</v>
      </c>
    </row>
    <row r="3125" spans="1:17" x14ac:dyDescent="0.25">
      <c r="A3125">
        <v>3124</v>
      </c>
      <c r="B3125" s="1" t="s">
        <v>3133</v>
      </c>
      <c r="C3125" t="s">
        <v>3463</v>
      </c>
      <c r="D3125" t="s">
        <v>7334</v>
      </c>
      <c r="E3125" s="7">
        <v>45537</v>
      </c>
      <c r="F3125">
        <v>54</v>
      </c>
      <c r="G3125" t="s">
        <v>7744</v>
      </c>
      <c r="H3125" t="s">
        <v>7937</v>
      </c>
      <c r="I3125" t="s">
        <v>11082</v>
      </c>
      <c r="J3125" t="s">
        <v>14519</v>
      </c>
      <c r="K3125" t="s">
        <v>17958</v>
      </c>
      <c r="L3125" t="str">
        <f>LOOKUP(ImoveisBB[[#This Row],[Vlr_venda_imovel]],Table2[Faixa],Table2[NomeFaixa])</f>
        <v>D. 35k - 50k</v>
      </c>
      <c r="M3125" t="str">
        <f>LOOKUP(ImoveisBB[[#This Row],[Desc%]],Table24[Faixa],Table24[NomeFaixa])</f>
        <v>F. 50% - 60%</v>
      </c>
      <c r="N3125">
        <f>VALUE(SUBSTITUTE(MID(ImoveisBB[[#This Row],[Desc_imovel_numeros]],3,FIND("'",ImoveisBB[[#This Row],[Desc_imovel_numeros]],3)-3),".",","))</f>
        <v>250</v>
      </c>
      <c r="O3125" s="6" t="str">
        <f>LOOKUP(ImoveisBB[[#This Row],[Area1]],Table25[Faixa],Table25[NomeFaixa])</f>
        <v>G. 200m2 - 500m2</v>
      </c>
      <c r="P3125" s="6" t="str">
        <f>IF(ISNUMBER( SEARCH("Desocupado", ImoveisBB[[#This Row],[status_imovel]] ) ), "DESOcupado", "OCUpado")</f>
        <v>OCUpado</v>
      </c>
      <c r="Q3125" s="6" t="str">
        <f>IF(ISNUMBER( SEARCH("Venda", ImoveisBB[[#This Row],[status_imovel]] ) ), "Venda Direta", "Leilão")</f>
        <v>Venda Direta</v>
      </c>
    </row>
    <row r="3126" spans="1:17" x14ac:dyDescent="0.25">
      <c r="A3126">
        <v>3125</v>
      </c>
      <c r="B3126" s="1" t="s">
        <v>3134</v>
      </c>
      <c r="C3126" t="s">
        <v>3463</v>
      </c>
      <c r="D3126" t="s">
        <v>7335</v>
      </c>
      <c r="E3126" s="7">
        <v>67592</v>
      </c>
      <c r="F3126">
        <v>23</v>
      </c>
      <c r="G3126" t="s">
        <v>7744</v>
      </c>
      <c r="H3126" t="s">
        <v>7937</v>
      </c>
      <c r="I3126" t="s">
        <v>11083</v>
      </c>
      <c r="J3126" t="s">
        <v>14520</v>
      </c>
      <c r="K3126" t="s">
        <v>17959</v>
      </c>
      <c r="L3126" t="str">
        <f>LOOKUP(ImoveisBB[[#This Row],[Vlr_venda_imovel]],Table2[Faixa],Table2[NomeFaixa])</f>
        <v>F. 65k - 80k</v>
      </c>
      <c r="M3126" t="str">
        <f>LOOKUP(ImoveisBB[[#This Row],[Desc%]],Table24[Faixa],Table24[NomeFaixa])</f>
        <v>C. 20% - 30%</v>
      </c>
      <c r="N3126">
        <f>VALUE(SUBSTITUTE(MID(ImoveisBB[[#This Row],[Desc_imovel_numeros]],3,FIND("'",ImoveisBB[[#This Row],[Desc_imovel_numeros]],3)-3),".",","))</f>
        <v>250</v>
      </c>
      <c r="O3126" s="6" t="str">
        <f>LOOKUP(ImoveisBB[[#This Row],[Area1]],Table25[Faixa],Table25[NomeFaixa])</f>
        <v>G. 200m2 - 500m2</v>
      </c>
      <c r="P3126" s="6" t="str">
        <f>IF(ISNUMBER( SEARCH("Desocupado", ImoveisBB[[#This Row],[status_imovel]] ) ), "DESOcupado", "OCUpado")</f>
        <v>OCUpado</v>
      </c>
      <c r="Q3126" s="6" t="str">
        <f>IF(ISNUMBER( SEARCH("Venda", ImoveisBB[[#This Row],[status_imovel]] ) ), "Venda Direta", "Leilão")</f>
        <v>Leilão</v>
      </c>
    </row>
    <row r="3127" spans="1:17" x14ac:dyDescent="0.25">
      <c r="A3127">
        <v>3126</v>
      </c>
      <c r="B3127" s="1" t="s">
        <v>3135</v>
      </c>
      <c r="C3127" t="s">
        <v>3454</v>
      </c>
      <c r="D3127" t="s">
        <v>7336</v>
      </c>
      <c r="E3127" s="7">
        <v>81812</v>
      </c>
      <c r="F3127">
        <v>35</v>
      </c>
      <c r="G3127" t="s">
        <v>7725</v>
      </c>
      <c r="H3127" t="s">
        <v>7937</v>
      </c>
      <c r="I3127" t="s">
        <v>11084</v>
      </c>
      <c r="J3127" t="s">
        <v>14521</v>
      </c>
      <c r="K3127" t="s">
        <v>17960</v>
      </c>
      <c r="L3127" t="str">
        <f>LOOKUP(ImoveisBB[[#This Row],[Vlr_venda_imovel]],Table2[Faixa],Table2[NomeFaixa])</f>
        <v>G. 80k - 100k</v>
      </c>
      <c r="M3127" t="str">
        <f>LOOKUP(ImoveisBB[[#This Row],[Desc%]],Table24[Faixa],Table24[NomeFaixa])</f>
        <v>D. 30% - 40%</v>
      </c>
      <c r="N3127">
        <f>VALUE(SUBSTITUTE(MID(ImoveisBB[[#This Row],[Desc_imovel_numeros]],3,FIND("'",ImoveisBB[[#This Row],[Desc_imovel_numeros]],3)-3),".",","))</f>
        <v>60.81</v>
      </c>
      <c r="O3127" s="6" t="str">
        <f>LOOKUP(ImoveisBB[[#This Row],[Area1]],Table25[Faixa],Table25[NomeFaixa])</f>
        <v>C. 50m2 - 75m2</v>
      </c>
      <c r="P3127" s="6" t="str">
        <f>IF(ISNUMBER( SEARCH("Desocupado", ImoveisBB[[#This Row],[status_imovel]] ) ), "DESOcupado", "OCUpado")</f>
        <v>DESOcupado</v>
      </c>
      <c r="Q3127" s="6" t="str">
        <f>IF(ISNUMBER( SEARCH("Venda", ImoveisBB[[#This Row],[status_imovel]] ) ), "Venda Direta", "Leilão")</f>
        <v>Venda Direta</v>
      </c>
    </row>
    <row r="3128" spans="1:17" x14ac:dyDescent="0.25">
      <c r="A3128">
        <v>3127</v>
      </c>
      <c r="B3128" s="1" t="s">
        <v>3136</v>
      </c>
      <c r="C3128" t="s">
        <v>3864</v>
      </c>
      <c r="D3128" t="s">
        <v>7337</v>
      </c>
      <c r="E3128" s="7">
        <v>62826</v>
      </c>
      <c r="F3128">
        <v>42</v>
      </c>
      <c r="G3128" t="s">
        <v>7748</v>
      </c>
      <c r="H3128" t="s">
        <v>7937</v>
      </c>
      <c r="I3128" t="s">
        <v>11085</v>
      </c>
      <c r="J3128" t="s">
        <v>14522</v>
      </c>
      <c r="K3128" t="s">
        <v>17961</v>
      </c>
      <c r="L3128" t="str">
        <f>LOOKUP(ImoveisBB[[#This Row],[Vlr_venda_imovel]],Table2[Faixa],Table2[NomeFaixa])</f>
        <v>E. 50k - 65k</v>
      </c>
      <c r="M3128" t="str">
        <f>LOOKUP(ImoveisBB[[#This Row],[Desc%]],Table24[Faixa],Table24[NomeFaixa])</f>
        <v>E. 40% - 50%</v>
      </c>
      <c r="N3128">
        <f>VALUE(SUBSTITUTE(MID(ImoveisBB[[#This Row],[Desc_imovel_numeros]],3,FIND("'",ImoveisBB[[#This Row],[Desc_imovel_numeros]],3)-3),".",","))</f>
        <v>155.72</v>
      </c>
      <c r="O3128" s="6" t="str">
        <f>LOOKUP(ImoveisBB[[#This Row],[Area1]],Table25[Faixa],Table25[NomeFaixa])</f>
        <v>F. 150m2 - 200m2</v>
      </c>
      <c r="P3128" s="6" t="str">
        <f>IF(ISNUMBER( SEARCH("Desocupado", ImoveisBB[[#This Row],[status_imovel]] ) ), "DESOcupado", "OCUpado")</f>
        <v>DESOcupado</v>
      </c>
      <c r="Q3128" s="6" t="str">
        <f>IF(ISNUMBER( SEARCH("Venda", ImoveisBB[[#This Row],[status_imovel]] ) ), "Venda Direta", "Leilão")</f>
        <v>Venda Direta</v>
      </c>
    </row>
    <row r="3129" spans="1:17" x14ac:dyDescent="0.25">
      <c r="A3129">
        <v>3128</v>
      </c>
      <c r="B3129" s="1" t="s">
        <v>3137</v>
      </c>
      <c r="C3129" t="s">
        <v>3815</v>
      </c>
      <c r="D3129" t="s">
        <v>7338</v>
      </c>
      <c r="E3129" s="7">
        <v>72971</v>
      </c>
      <c r="F3129">
        <v>39</v>
      </c>
      <c r="G3129" t="s">
        <v>7748</v>
      </c>
      <c r="H3129" t="s">
        <v>7937</v>
      </c>
      <c r="I3129" t="s">
        <v>11086</v>
      </c>
      <c r="J3129" t="s">
        <v>14523</v>
      </c>
      <c r="K3129" t="s">
        <v>17962</v>
      </c>
      <c r="L3129" t="str">
        <f>LOOKUP(ImoveisBB[[#This Row],[Vlr_venda_imovel]],Table2[Faixa],Table2[NomeFaixa])</f>
        <v>F. 65k - 80k</v>
      </c>
      <c r="M3129" t="str">
        <f>LOOKUP(ImoveisBB[[#This Row],[Desc%]],Table24[Faixa],Table24[NomeFaixa])</f>
        <v>D. 30% - 40%</v>
      </c>
      <c r="N3129">
        <f>VALUE(SUBSTITUTE(MID(ImoveisBB[[#This Row],[Desc_imovel_numeros]],3,FIND("'",ImoveisBB[[#This Row],[Desc_imovel_numeros]],3)-3),".",","))</f>
        <v>52.51</v>
      </c>
      <c r="O3129" s="6" t="str">
        <f>LOOKUP(ImoveisBB[[#This Row],[Area1]],Table25[Faixa],Table25[NomeFaixa])</f>
        <v>C. 50m2 - 75m2</v>
      </c>
      <c r="P3129" s="6" t="str">
        <f>IF(ISNUMBER( SEARCH("Desocupado", ImoveisBB[[#This Row],[status_imovel]] ) ), "DESOcupado", "OCUpado")</f>
        <v>OCUpado</v>
      </c>
      <c r="Q3129" s="6" t="str">
        <f>IF(ISNUMBER( SEARCH("Venda", ImoveisBB[[#This Row],[status_imovel]] ) ), "Venda Direta", "Leilão")</f>
        <v>Leilão</v>
      </c>
    </row>
    <row r="3130" spans="1:17" x14ac:dyDescent="0.25">
      <c r="A3130">
        <v>3129</v>
      </c>
      <c r="B3130" s="1" t="s">
        <v>3138</v>
      </c>
      <c r="C3130" t="s">
        <v>3583</v>
      </c>
      <c r="D3130" t="s">
        <v>7339</v>
      </c>
      <c r="E3130" s="7">
        <v>65396</v>
      </c>
      <c r="F3130">
        <v>48</v>
      </c>
      <c r="G3130" t="s">
        <v>7748</v>
      </c>
      <c r="H3130" t="s">
        <v>7937</v>
      </c>
      <c r="I3130" t="s">
        <v>11087</v>
      </c>
      <c r="J3130" t="s">
        <v>14524</v>
      </c>
      <c r="K3130" t="s">
        <v>17963</v>
      </c>
      <c r="L3130" t="str">
        <f>LOOKUP(ImoveisBB[[#This Row],[Vlr_venda_imovel]],Table2[Faixa],Table2[NomeFaixa])</f>
        <v>F. 65k - 80k</v>
      </c>
      <c r="M3130" t="str">
        <f>LOOKUP(ImoveisBB[[#This Row],[Desc%]],Table24[Faixa],Table24[NomeFaixa])</f>
        <v>E. 40% - 50%</v>
      </c>
      <c r="N3130">
        <f>VALUE(SUBSTITUTE(MID(ImoveisBB[[#This Row],[Desc_imovel_numeros]],3,FIND("'",ImoveisBB[[#This Row],[Desc_imovel_numeros]],3)-3),".",","))</f>
        <v>204.25</v>
      </c>
      <c r="O3130" s="6" t="str">
        <f>LOOKUP(ImoveisBB[[#This Row],[Area1]],Table25[Faixa],Table25[NomeFaixa])</f>
        <v>G. 200m2 - 500m2</v>
      </c>
      <c r="P3130" s="6" t="str">
        <f>IF(ISNUMBER( SEARCH("Desocupado", ImoveisBB[[#This Row],[status_imovel]] ) ), "DESOcupado", "OCUpado")</f>
        <v>OCUpado</v>
      </c>
      <c r="Q3130" s="6" t="str">
        <f>IF(ISNUMBER( SEARCH("Venda", ImoveisBB[[#This Row],[status_imovel]] ) ), "Venda Direta", "Leilão")</f>
        <v>Venda Direta</v>
      </c>
    </row>
    <row r="3131" spans="1:17" x14ac:dyDescent="0.25">
      <c r="A3131">
        <v>3130</v>
      </c>
      <c r="B3131" s="1" t="s">
        <v>3139</v>
      </c>
      <c r="C3131" t="s">
        <v>4185</v>
      </c>
      <c r="D3131" t="s">
        <v>7340</v>
      </c>
      <c r="E3131" s="7">
        <v>59632</v>
      </c>
      <c r="F3131">
        <v>50</v>
      </c>
      <c r="G3131" t="s">
        <v>7725</v>
      </c>
      <c r="H3131" t="s">
        <v>7937</v>
      </c>
      <c r="I3131" t="s">
        <v>11088</v>
      </c>
      <c r="J3131" t="s">
        <v>14525</v>
      </c>
      <c r="K3131" t="s">
        <v>17964</v>
      </c>
      <c r="L3131" t="str">
        <f>LOOKUP(ImoveisBB[[#This Row],[Vlr_venda_imovel]],Table2[Faixa],Table2[NomeFaixa])</f>
        <v>E. 50k - 65k</v>
      </c>
      <c r="M3131" t="str">
        <f>LOOKUP(ImoveisBB[[#This Row],[Desc%]],Table24[Faixa],Table24[NomeFaixa])</f>
        <v>F. 50% - 60%</v>
      </c>
      <c r="N3131">
        <f>VALUE(SUBSTITUTE(MID(ImoveisBB[[#This Row],[Desc_imovel_numeros]],3,FIND("'",ImoveisBB[[#This Row],[Desc_imovel_numeros]],3)-3),".",","))</f>
        <v>65.02</v>
      </c>
      <c r="O3131" s="6" t="str">
        <f>LOOKUP(ImoveisBB[[#This Row],[Area1]],Table25[Faixa],Table25[NomeFaixa])</f>
        <v>C. 50m2 - 75m2</v>
      </c>
      <c r="P3131" s="6" t="str">
        <f>IF(ISNUMBER( SEARCH("Desocupado", ImoveisBB[[#This Row],[status_imovel]] ) ), "DESOcupado", "OCUpado")</f>
        <v>OCUpado</v>
      </c>
      <c r="Q3131" s="6" t="str">
        <f>IF(ISNUMBER( SEARCH("Venda", ImoveisBB[[#This Row],[status_imovel]] ) ), "Venda Direta", "Leilão")</f>
        <v>Venda Direta</v>
      </c>
    </row>
    <row r="3132" spans="1:17" x14ac:dyDescent="0.25">
      <c r="A3132">
        <v>3131</v>
      </c>
      <c r="B3132" s="1" t="s">
        <v>3140</v>
      </c>
      <c r="C3132" t="s">
        <v>3838</v>
      </c>
      <c r="D3132" t="s">
        <v>7341</v>
      </c>
      <c r="E3132" s="7">
        <v>60523</v>
      </c>
      <c r="F3132">
        <v>41</v>
      </c>
      <c r="G3132" t="s">
        <v>7732</v>
      </c>
      <c r="H3132" t="s">
        <v>7937</v>
      </c>
      <c r="I3132" t="s">
        <v>11089</v>
      </c>
      <c r="J3132" t="s">
        <v>14526</v>
      </c>
      <c r="K3132" t="s">
        <v>17965</v>
      </c>
      <c r="L3132" t="str">
        <f>LOOKUP(ImoveisBB[[#This Row],[Vlr_venda_imovel]],Table2[Faixa],Table2[NomeFaixa])</f>
        <v>E. 50k - 65k</v>
      </c>
      <c r="M3132" t="str">
        <f>LOOKUP(ImoveisBB[[#This Row],[Desc%]],Table24[Faixa],Table24[NomeFaixa])</f>
        <v>E. 40% - 50%</v>
      </c>
      <c r="N3132">
        <f>VALUE(SUBSTITUTE(MID(ImoveisBB[[#This Row],[Desc_imovel_numeros]],3,FIND("'",ImoveisBB[[#This Row],[Desc_imovel_numeros]],3)-3),".",","))</f>
        <v>148.75</v>
      </c>
      <c r="O3132" s="6" t="str">
        <f>LOOKUP(ImoveisBB[[#This Row],[Area1]],Table25[Faixa],Table25[NomeFaixa])</f>
        <v>E. 100m2 - 150m2</v>
      </c>
      <c r="P3132" s="6" t="str">
        <f>IF(ISNUMBER( SEARCH("Desocupado", ImoveisBB[[#This Row],[status_imovel]] ) ), "DESOcupado", "OCUpado")</f>
        <v>OCUpado</v>
      </c>
      <c r="Q3132" s="6" t="str">
        <f>IF(ISNUMBER( SEARCH("Venda", ImoveisBB[[#This Row],[status_imovel]] ) ), "Venda Direta", "Leilão")</f>
        <v>Leilão</v>
      </c>
    </row>
    <row r="3133" spans="1:17" x14ac:dyDescent="0.25">
      <c r="A3133">
        <v>3132</v>
      </c>
      <c r="B3133" s="1" t="s">
        <v>3141</v>
      </c>
      <c r="C3133" t="s">
        <v>3454</v>
      </c>
      <c r="D3133" t="s">
        <v>7342</v>
      </c>
      <c r="E3133" s="7">
        <v>61896</v>
      </c>
      <c r="F3133">
        <v>36</v>
      </c>
      <c r="G3133" t="s">
        <v>7725</v>
      </c>
      <c r="H3133" t="s">
        <v>7937</v>
      </c>
      <c r="I3133" t="s">
        <v>11090</v>
      </c>
      <c r="J3133" t="s">
        <v>14527</v>
      </c>
      <c r="K3133" t="s">
        <v>17966</v>
      </c>
      <c r="L3133" t="str">
        <f>LOOKUP(ImoveisBB[[#This Row],[Vlr_venda_imovel]],Table2[Faixa],Table2[NomeFaixa])</f>
        <v>E. 50k - 65k</v>
      </c>
      <c r="M3133" t="str">
        <f>LOOKUP(ImoveisBB[[#This Row],[Desc%]],Table24[Faixa],Table24[NomeFaixa])</f>
        <v>D. 30% - 40%</v>
      </c>
      <c r="N3133">
        <f>VALUE(SUBSTITUTE(MID(ImoveisBB[[#This Row],[Desc_imovel_numeros]],3,FIND("'",ImoveisBB[[#This Row],[Desc_imovel_numeros]],3)-3),".",","))</f>
        <v>60.81</v>
      </c>
      <c r="O3133" s="6" t="str">
        <f>LOOKUP(ImoveisBB[[#This Row],[Area1]],Table25[Faixa],Table25[NomeFaixa])</f>
        <v>C. 50m2 - 75m2</v>
      </c>
      <c r="P3133" s="6" t="str">
        <f>IF(ISNUMBER( SEARCH("Desocupado", ImoveisBB[[#This Row],[status_imovel]] ) ), "DESOcupado", "OCUpado")</f>
        <v>OCUpado</v>
      </c>
      <c r="Q3133" s="6" t="str">
        <f>IF(ISNUMBER( SEARCH("Venda", ImoveisBB[[#This Row],[status_imovel]] ) ), "Venda Direta", "Leilão")</f>
        <v>Leilão</v>
      </c>
    </row>
    <row r="3134" spans="1:17" x14ac:dyDescent="0.25">
      <c r="A3134">
        <v>3133</v>
      </c>
      <c r="B3134" s="1" t="s">
        <v>3142</v>
      </c>
      <c r="C3134" t="s">
        <v>3921</v>
      </c>
      <c r="D3134" t="s">
        <v>7343</v>
      </c>
      <c r="E3134" s="7">
        <v>55995</v>
      </c>
      <c r="F3134">
        <v>49</v>
      </c>
      <c r="G3134" t="s">
        <v>7725</v>
      </c>
      <c r="H3134" t="s">
        <v>7937</v>
      </c>
      <c r="I3134" t="s">
        <v>11091</v>
      </c>
      <c r="J3134" t="s">
        <v>14528</v>
      </c>
      <c r="K3134" t="s">
        <v>17967</v>
      </c>
      <c r="L3134" t="str">
        <f>LOOKUP(ImoveisBB[[#This Row],[Vlr_venda_imovel]],Table2[Faixa],Table2[NomeFaixa])</f>
        <v>E. 50k - 65k</v>
      </c>
      <c r="M3134" t="str">
        <f>LOOKUP(ImoveisBB[[#This Row],[Desc%]],Table24[Faixa],Table24[NomeFaixa])</f>
        <v>E. 40% - 50%</v>
      </c>
      <c r="N3134">
        <f>VALUE(SUBSTITUTE(MID(ImoveisBB[[#This Row],[Desc_imovel_numeros]],3,FIND("'",ImoveisBB[[#This Row],[Desc_imovel_numeros]],3)-3),".",","))</f>
        <v>51.49</v>
      </c>
      <c r="O3134" s="6" t="str">
        <f>LOOKUP(ImoveisBB[[#This Row],[Area1]],Table25[Faixa],Table25[NomeFaixa])</f>
        <v>C. 50m2 - 75m2</v>
      </c>
      <c r="P3134" s="6" t="str">
        <f>IF(ISNUMBER( SEARCH("Desocupado", ImoveisBB[[#This Row],[status_imovel]] ) ), "DESOcupado", "OCUpado")</f>
        <v>OCUpado</v>
      </c>
      <c r="Q3134" s="6" t="str">
        <f>IF(ISNUMBER( SEARCH("Venda", ImoveisBB[[#This Row],[status_imovel]] ) ), "Venda Direta", "Leilão")</f>
        <v>Venda Direta</v>
      </c>
    </row>
    <row r="3135" spans="1:17" x14ac:dyDescent="0.25">
      <c r="A3135">
        <v>3134</v>
      </c>
      <c r="B3135" s="1" t="s">
        <v>3143</v>
      </c>
      <c r="C3135" t="s">
        <v>3463</v>
      </c>
      <c r="D3135" t="s">
        <v>7344</v>
      </c>
      <c r="E3135" s="7">
        <v>49935</v>
      </c>
      <c r="F3135">
        <v>50</v>
      </c>
      <c r="G3135" t="s">
        <v>7744</v>
      </c>
      <c r="H3135" t="s">
        <v>7937</v>
      </c>
      <c r="I3135" t="s">
        <v>11092</v>
      </c>
      <c r="J3135" t="s">
        <v>14529</v>
      </c>
      <c r="K3135" t="s">
        <v>17968</v>
      </c>
      <c r="L3135" t="str">
        <f>LOOKUP(ImoveisBB[[#This Row],[Vlr_venda_imovel]],Table2[Faixa],Table2[NomeFaixa])</f>
        <v>D. 35k - 50k</v>
      </c>
      <c r="M3135" t="str">
        <f>LOOKUP(ImoveisBB[[#This Row],[Desc%]],Table24[Faixa],Table24[NomeFaixa])</f>
        <v>F. 50% - 60%</v>
      </c>
      <c r="N3135">
        <f>VALUE(SUBSTITUTE(MID(ImoveisBB[[#This Row],[Desc_imovel_numeros]],3,FIND("'",ImoveisBB[[#This Row],[Desc_imovel_numeros]],3)-3),".",","))</f>
        <v>250</v>
      </c>
      <c r="O3135" s="6" t="str">
        <f>LOOKUP(ImoveisBB[[#This Row],[Area1]],Table25[Faixa],Table25[NomeFaixa])</f>
        <v>G. 200m2 - 500m2</v>
      </c>
      <c r="P3135" s="6" t="str">
        <f>IF(ISNUMBER( SEARCH("Desocupado", ImoveisBB[[#This Row],[status_imovel]] ) ), "DESOcupado", "OCUpado")</f>
        <v>OCUpado</v>
      </c>
      <c r="Q3135" s="6" t="str">
        <f>IF(ISNUMBER( SEARCH("Venda", ImoveisBB[[#This Row],[status_imovel]] ) ), "Venda Direta", "Leilão")</f>
        <v>Venda Direta</v>
      </c>
    </row>
    <row r="3136" spans="1:17" x14ac:dyDescent="0.25">
      <c r="A3136">
        <v>3135</v>
      </c>
      <c r="B3136" s="1" t="s">
        <v>3144</v>
      </c>
      <c r="C3136" t="s">
        <v>4151</v>
      </c>
      <c r="D3136" t="s">
        <v>7345</v>
      </c>
      <c r="E3136" s="7">
        <v>35254</v>
      </c>
      <c r="F3136">
        <v>66</v>
      </c>
      <c r="G3136" t="s">
        <v>7723</v>
      </c>
      <c r="H3136" t="s">
        <v>7937</v>
      </c>
      <c r="I3136" t="s">
        <v>11093</v>
      </c>
      <c r="J3136" t="s">
        <v>14530</v>
      </c>
      <c r="K3136" t="s">
        <v>17969</v>
      </c>
      <c r="L3136" t="str">
        <f>LOOKUP(ImoveisBB[[#This Row],[Vlr_venda_imovel]],Table2[Faixa],Table2[NomeFaixa])</f>
        <v>D. 35k - 50k</v>
      </c>
      <c r="M3136" t="str">
        <f>LOOKUP(ImoveisBB[[#This Row],[Desc%]],Table24[Faixa],Table24[NomeFaixa])</f>
        <v>G. 60% - 70%</v>
      </c>
      <c r="N3136">
        <f>VALUE(SUBSTITUTE(MID(ImoveisBB[[#This Row],[Desc_imovel_numeros]],3,FIND("'",ImoveisBB[[#This Row],[Desc_imovel_numeros]],3)-3),".",","))</f>
        <v>126.59</v>
      </c>
      <c r="O3136" s="6" t="str">
        <f>LOOKUP(ImoveisBB[[#This Row],[Area1]],Table25[Faixa],Table25[NomeFaixa])</f>
        <v>E. 100m2 - 150m2</v>
      </c>
      <c r="P3136" s="6" t="str">
        <f>IF(ISNUMBER( SEARCH("Desocupado", ImoveisBB[[#This Row],[status_imovel]] ) ), "DESOcupado", "OCUpado")</f>
        <v>OCUpado</v>
      </c>
      <c r="Q3136" s="6" t="str">
        <f>IF(ISNUMBER( SEARCH("Venda", ImoveisBB[[#This Row],[status_imovel]] ) ), "Venda Direta", "Leilão")</f>
        <v>Venda Direta</v>
      </c>
    </row>
    <row r="3137" spans="1:17" x14ac:dyDescent="0.25">
      <c r="A3137">
        <v>3136</v>
      </c>
      <c r="B3137" s="1" t="s">
        <v>3145</v>
      </c>
      <c r="C3137" t="s">
        <v>3477</v>
      </c>
      <c r="D3137" t="s">
        <v>7346</v>
      </c>
      <c r="E3137" s="7">
        <v>55377</v>
      </c>
      <c r="F3137">
        <v>51</v>
      </c>
      <c r="G3137" t="s">
        <v>7723</v>
      </c>
      <c r="H3137" t="s">
        <v>7937</v>
      </c>
      <c r="I3137" t="s">
        <v>11094</v>
      </c>
      <c r="J3137" t="s">
        <v>14531</v>
      </c>
      <c r="K3137" t="s">
        <v>17970</v>
      </c>
      <c r="L3137" t="str">
        <f>LOOKUP(ImoveisBB[[#This Row],[Vlr_venda_imovel]],Table2[Faixa],Table2[NomeFaixa])</f>
        <v>E. 50k - 65k</v>
      </c>
      <c r="M3137" t="str">
        <f>LOOKUP(ImoveisBB[[#This Row],[Desc%]],Table24[Faixa],Table24[NomeFaixa])</f>
        <v>F. 50% - 60%</v>
      </c>
      <c r="N3137">
        <f>VALUE(SUBSTITUTE(MID(ImoveisBB[[#This Row],[Desc_imovel_numeros]],3,FIND("'",ImoveisBB[[#This Row],[Desc_imovel_numeros]],3)-3),".",","))</f>
        <v>106.58</v>
      </c>
      <c r="O3137" s="6" t="str">
        <f>LOOKUP(ImoveisBB[[#This Row],[Area1]],Table25[Faixa],Table25[NomeFaixa])</f>
        <v>E. 100m2 - 150m2</v>
      </c>
      <c r="P3137" s="6" t="str">
        <f>IF(ISNUMBER( SEARCH("Desocupado", ImoveisBB[[#This Row],[status_imovel]] ) ), "DESOcupado", "OCUpado")</f>
        <v>OCUpado</v>
      </c>
      <c r="Q3137" s="6" t="str">
        <f>IF(ISNUMBER( SEARCH("Venda", ImoveisBB[[#This Row],[status_imovel]] ) ), "Venda Direta", "Leilão")</f>
        <v>Venda Direta</v>
      </c>
    </row>
    <row r="3138" spans="1:17" x14ac:dyDescent="0.25">
      <c r="A3138">
        <v>3137</v>
      </c>
      <c r="B3138" s="1" t="s">
        <v>3146</v>
      </c>
      <c r="C3138" t="s">
        <v>3697</v>
      </c>
      <c r="D3138" t="s">
        <v>7347</v>
      </c>
      <c r="E3138" s="7">
        <v>49258</v>
      </c>
      <c r="F3138">
        <v>51</v>
      </c>
      <c r="G3138" t="s">
        <v>7748</v>
      </c>
      <c r="H3138" t="s">
        <v>7937</v>
      </c>
      <c r="I3138" t="s">
        <v>11095</v>
      </c>
      <c r="J3138" t="s">
        <v>14532</v>
      </c>
      <c r="K3138" t="s">
        <v>17971</v>
      </c>
      <c r="L3138" t="str">
        <f>LOOKUP(ImoveisBB[[#This Row],[Vlr_venda_imovel]],Table2[Faixa],Table2[NomeFaixa])</f>
        <v>D. 35k - 50k</v>
      </c>
      <c r="M3138" t="str">
        <f>LOOKUP(ImoveisBB[[#This Row],[Desc%]],Table24[Faixa],Table24[NomeFaixa])</f>
        <v>F. 50% - 60%</v>
      </c>
      <c r="N3138">
        <f>VALUE(SUBSTITUTE(MID(ImoveisBB[[#This Row],[Desc_imovel_numeros]],3,FIND("'",ImoveisBB[[#This Row],[Desc_imovel_numeros]],3)-3),".",","))</f>
        <v>200</v>
      </c>
      <c r="O3138" s="6" t="str">
        <f>LOOKUP(ImoveisBB[[#This Row],[Area1]],Table25[Faixa],Table25[NomeFaixa])</f>
        <v>G. 200m2 - 500m2</v>
      </c>
      <c r="P3138" s="6" t="str">
        <f>IF(ISNUMBER( SEARCH("Desocupado", ImoveisBB[[#This Row],[status_imovel]] ) ), "DESOcupado", "OCUpado")</f>
        <v>OCUpado</v>
      </c>
      <c r="Q3138" s="6" t="str">
        <f>IF(ISNUMBER( SEARCH("Venda", ImoveisBB[[#This Row],[status_imovel]] ) ), "Venda Direta", "Leilão")</f>
        <v>Venda Direta</v>
      </c>
    </row>
    <row r="3139" spans="1:17" x14ac:dyDescent="0.25">
      <c r="A3139">
        <v>3138</v>
      </c>
      <c r="B3139" s="1" t="s">
        <v>3147</v>
      </c>
      <c r="C3139" t="s">
        <v>3451</v>
      </c>
      <c r="D3139" t="s">
        <v>7348</v>
      </c>
      <c r="E3139" s="7">
        <v>69925</v>
      </c>
      <c r="F3139">
        <v>46</v>
      </c>
      <c r="G3139" t="s">
        <v>7748</v>
      </c>
      <c r="H3139" t="s">
        <v>7937</v>
      </c>
      <c r="I3139" t="s">
        <v>11096</v>
      </c>
      <c r="J3139" t="s">
        <v>14533</v>
      </c>
      <c r="K3139" t="s">
        <v>17972</v>
      </c>
      <c r="L3139" t="str">
        <f>LOOKUP(ImoveisBB[[#This Row],[Vlr_venda_imovel]],Table2[Faixa],Table2[NomeFaixa])</f>
        <v>F. 65k - 80k</v>
      </c>
      <c r="M3139" t="str">
        <f>LOOKUP(ImoveisBB[[#This Row],[Desc%]],Table24[Faixa],Table24[NomeFaixa])</f>
        <v>E. 40% - 50%</v>
      </c>
      <c r="N3139">
        <f>VALUE(SUBSTITUTE(MID(ImoveisBB[[#This Row],[Desc_imovel_numeros]],3,FIND("'",ImoveisBB[[#This Row],[Desc_imovel_numeros]],3)-3),".",","))</f>
        <v>200</v>
      </c>
      <c r="O3139" s="6" t="str">
        <f>LOOKUP(ImoveisBB[[#This Row],[Area1]],Table25[Faixa],Table25[NomeFaixa])</f>
        <v>G. 200m2 - 500m2</v>
      </c>
      <c r="P3139" s="6" t="str">
        <f>IF(ISNUMBER( SEARCH("Desocupado", ImoveisBB[[#This Row],[status_imovel]] ) ), "DESOcupado", "OCUpado")</f>
        <v>OCUpado</v>
      </c>
      <c r="Q3139" s="6" t="str">
        <f>IF(ISNUMBER( SEARCH("Venda", ImoveisBB[[#This Row],[status_imovel]] ) ), "Venda Direta", "Leilão")</f>
        <v>Venda Direta</v>
      </c>
    </row>
    <row r="3140" spans="1:17" x14ac:dyDescent="0.25">
      <c r="A3140">
        <v>3139</v>
      </c>
      <c r="B3140" s="1" t="s">
        <v>3148</v>
      </c>
      <c r="C3140" t="s">
        <v>4166</v>
      </c>
      <c r="D3140" t="s">
        <v>7349</v>
      </c>
      <c r="E3140" s="7">
        <v>61828</v>
      </c>
      <c r="F3140">
        <v>41</v>
      </c>
      <c r="G3140" t="s">
        <v>7748</v>
      </c>
      <c r="H3140" t="s">
        <v>7937</v>
      </c>
      <c r="I3140" t="s">
        <v>11097</v>
      </c>
      <c r="J3140" t="s">
        <v>14534</v>
      </c>
      <c r="K3140" t="s">
        <v>17973</v>
      </c>
      <c r="L3140" t="str">
        <f>LOOKUP(ImoveisBB[[#This Row],[Vlr_venda_imovel]],Table2[Faixa],Table2[NomeFaixa])</f>
        <v>E. 50k - 65k</v>
      </c>
      <c r="M3140" t="str">
        <f>LOOKUP(ImoveisBB[[#This Row],[Desc%]],Table24[Faixa],Table24[NomeFaixa])</f>
        <v>E. 40% - 50%</v>
      </c>
      <c r="N3140">
        <f>VALUE(SUBSTITUTE(MID(ImoveisBB[[#This Row],[Desc_imovel_numeros]],3,FIND("'",ImoveisBB[[#This Row],[Desc_imovel_numeros]],3)-3),".",","))</f>
        <v>194.75</v>
      </c>
      <c r="O3140" s="6" t="str">
        <f>LOOKUP(ImoveisBB[[#This Row],[Area1]],Table25[Faixa],Table25[NomeFaixa])</f>
        <v>F. 150m2 - 200m2</v>
      </c>
      <c r="P3140" s="6" t="str">
        <f>IF(ISNUMBER( SEARCH("Desocupado", ImoveisBB[[#This Row],[status_imovel]] ) ), "DESOcupado", "OCUpado")</f>
        <v>OCUpado</v>
      </c>
      <c r="Q3140" s="6" t="str">
        <f>IF(ISNUMBER( SEARCH("Venda", ImoveisBB[[#This Row],[status_imovel]] ) ), "Venda Direta", "Leilão")</f>
        <v>Leilão</v>
      </c>
    </row>
    <row r="3141" spans="1:17" x14ac:dyDescent="0.25">
      <c r="A3141">
        <v>3140</v>
      </c>
      <c r="B3141" s="1" t="s">
        <v>3149</v>
      </c>
      <c r="C3141" t="s">
        <v>3697</v>
      </c>
      <c r="D3141" t="s">
        <v>7350</v>
      </c>
      <c r="E3141" s="7">
        <v>51694</v>
      </c>
      <c r="F3141">
        <v>54</v>
      </c>
      <c r="G3141" t="s">
        <v>7748</v>
      </c>
      <c r="H3141" t="s">
        <v>7937</v>
      </c>
      <c r="I3141" t="s">
        <v>11098</v>
      </c>
      <c r="J3141" t="s">
        <v>14535</v>
      </c>
      <c r="K3141" t="s">
        <v>17974</v>
      </c>
      <c r="L3141" t="str">
        <f>LOOKUP(ImoveisBB[[#This Row],[Vlr_venda_imovel]],Table2[Faixa],Table2[NomeFaixa])</f>
        <v>E. 50k - 65k</v>
      </c>
      <c r="M3141" t="str">
        <f>LOOKUP(ImoveisBB[[#This Row],[Desc%]],Table24[Faixa],Table24[NomeFaixa])</f>
        <v>F. 50% - 60%</v>
      </c>
      <c r="N3141">
        <f>VALUE(SUBSTITUTE(MID(ImoveisBB[[#This Row],[Desc_imovel_numeros]],3,FIND("'",ImoveisBB[[#This Row],[Desc_imovel_numeros]],3)-3),".",","))</f>
        <v>200</v>
      </c>
      <c r="O3141" s="6" t="str">
        <f>LOOKUP(ImoveisBB[[#This Row],[Area1]],Table25[Faixa],Table25[NomeFaixa])</f>
        <v>G. 200m2 - 500m2</v>
      </c>
      <c r="P3141" s="6" t="str">
        <f>IF(ISNUMBER( SEARCH("Desocupado", ImoveisBB[[#This Row],[status_imovel]] ) ), "DESOcupado", "OCUpado")</f>
        <v>OCUpado</v>
      </c>
      <c r="Q3141" s="6" t="str">
        <f>IF(ISNUMBER( SEARCH("Venda", ImoveisBB[[#This Row],[status_imovel]] ) ), "Venda Direta", "Leilão")</f>
        <v>Venda Direta</v>
      </c>
    </row>
    <row r="3142" spans="1:17" x14ac:dyDescent="0.25">
      <c r="A3142">
        <v>3141</v>
      </c>
      <c r="B3142" s="1" t="s">
        <v>3150</v>
      </c>
      <c r="C3142" t="s">
        <v>3583</v>
      </c>
      <c r="D3142" t="s">
        <v>7351</v>
      </c>
      <c r="E3142" s="7">
        <v>56532</v>
      </c>
      <c r="F3142">
        <v>39</v>
      </c>
      <c r="G3142" t="s">
        <v>7748</v>
      </c>
      <c r="H3142" t="s">
        <v>7937</v>
      </c>
      <c r="I3142" t="s">
        <v>11099</v>
      </c>
      <c r="J3142" t="s">
        <v>14536</v>
      </c>
      <c r="K3142" t="s">
        <v>17975</v>
      </c>
      <c r="L3142" t="str">
        <f>LOOKUP(ImoveisBB[[#This Row],[Vlr_venda_imovel]],Table2[Faixa],Table2[NomeFaixa])</f>
        <v>E. 50k - 65k</v>
      </c>
      <c r="M3142" t="str">
        <f>LOOKUP(ImoveisBB[[#This Row],[Desc%]],Table24[Faixa],Table24[NomeFaixa])</f>
        <v>D. 30% - 40%</v>
      </c>
      <c r="N3142">
        <f>VALUE(SUBSTITUTE(MID(ImoveisBB[[#This Row],[Desc_imovel_numeros]],3,FIND("'",ImoveisBB[[#This Row],[Desc_imovel_numeros]],3)-3),".",","))</f>
        <v>200</v>
      </c>
      <c r="O3142" s="6" t="str">
        <f>LOOKUP(ImoveisBB[[#This Row],[Area1]],Table25[Faixa],Table25[NomeFaixa])</f>
        <v>G. 200m2 - 500m2</v>
      </c>
      <c r="P3142" s="6" t="str">
        <f>IF(ISNUMBER( SEARCH("Desocupado", ImoveisBB[[#This Row],[status_imovel]] ) ), "DESOcupado", "OCUpado")</f>
        <v>OCUpado</v>
      </c>
      <c r="Q3142" s="6" t="str">
        <f>IF(ISNUMBER( SEARCH("Venda", ImoveisBB[[#This Row],[status_imovel]] ) ), "Venda Direta", "Leilão")</f>
        <v>Leilão</v>
      </c>
    </row>
    <row r="3143" spans="1:17" x14ac:dyDescent="0.25">
      <c r="A3143">
        <v>3142</v>
      </c>
      <c r="B3143" s="1" t="s">
        <v>3151</v>
      </c>
      <c r="C3143" t="s">
        <v>3583</v>
      </c>
      <c r="D3143" t="s">
        <v>7352</v>
      </c>
      <c r="E3143" s="7">
        <v>69582</v>
      </c>
      <c r="F3143">
        <v>47</v>
      </c>
      <c r="G3143" t="s">
        <v>7748</v>
      </c>
      <c r="H3143" t="s">
        <v>7937</v>
      </c>
      <c r="I3143" t="s">
        <v>11100</v>
      </c>
      <c r="J3143" t="s">
        <v>14537</v>
      </c>
      <c r="K3143" t="s">
        <v>17976</v>
      </c>
      <c r="L3143" t="str">
        <f>LOOKUP(ImoveisBB[[#This Row],[Vlr_venda_imovel]],Table2[Faixa],Table2[NomeFaixa])</f>
        <v>F. 65k - 80k</v>
      </c>
      <c r="M3143" t="str">
        <f>LOOKUP(ImoveisBB[[#This Row],[Desc%]],Table24[Faixa],Table24[NomeFaixa])</f>
        <v>E. 40% - 50%</v>
      </c>
      <c r="N3143">
        <f>VALUE(SUBSTITUTE(MID(ImoveisBB[[#This Row],[Desc_imovel_numeros]],3,FIND("'",ImoveisBB[[#This Row],[Desc_imovel_numeros]],3)-3),".",","))</f>
        <v>200</v>
      </c>
      <c r="O3143" s="6" t="str">
        <f>LOOKUP(ImoveisBB[[#This Row],[Area1]],Table25[Faixa],Table25[NomeFaixa])</f>
        <v>G. 200m2 - 500m2</v>
      </c>
      <c r="P3143" s="6" t="str">
        <f>IF(ISNUMBER( SEARCH("Desocupado", ImoveisBB[[#This Row],[status_imovel]] ) ), "DESOcupado", "OCUpado")</f>
        <v>OCUpado</v>
      </c>
      <c r="Q3143" s="6" t="str">
        <f>IF(ISNUMBER( SEARCH("Venda", ImoveisBB[[#This Row],[status_imovel]] ) ), "Venda Direta", "Leilão")</f>
        <v>Venda Direta</v>
      </c>
    </row>
    <row r="3144" spans="1:17" x14ac:dyDescent="0.25">
      <c r="A3144">
        <v>3143</v>
      </c>
      <c r="B3144" s="1" t="s">
        <v>3152</v>
      </c>
      <c r="C3144" t="s">
        <v>3583</v>
      </c>
      <c r="D3144" t="s">
        <v>7353</v>
      </c>
      <c r="E3144" s="7">
        <v>56222</v>
      </c>
      <c r="F3144">
        <v>42</v>
      </c>
      <c r="G3144" t="s">
        <v>7748</v>
      </c>
      <c r="H3144" t="s">
        <v>7937</v>
      </c>
      <c r="I3144" t="s">
        <v>11101</v>
      </c>
      <c r="J3144" t="s">
        <v>14538</v>
      </c>
      <c r="K3144" t="s">
        <v>17977</v>
      </c>
      <c r="L3144" t="str">
        <f>LOOKUP(ImoveisBB[[#This Row],[Vlr_venda_imovel]],Table2[Faixa],Table2[NomeFaixa])</f>
        <v>E. 50k - 65k</v>
      </c>
      <c r="M3144" t="str">
        <f>LOOKUP(ImoveisBB[[#This Row],[Desc%]],Table24[Faixa],Table24[NomeFaixa])</f>
        <v>E. 40% - 50%</v>
      </c>
      <c r="N3144">
        <f>VALUE(SUBSTITUTE(MID(ImoveisBB[[#This Row],[Desc_imovel_numeros]],3,FIND("'",ImoveisBB[[#This Row],[Desc_imovel_numeros]],3)-3),".",","))</f>
        <v>200</v>
      </c>
      <c r="O3144" s="6" t="str">
        <f>LOOKUP(ImoveisBB[[#This Row],[Area1]],Table25[Faixa],Table25[NomeFaixa])</f>
        <v>G. 200m2 - 500m2</v>
      </c>
      <c r="P3144" s="6" t="str">
        <f>IF(ISNUMBER( SEARCH("Desocupado", ImoveisBB[[#This Row],[status_imovel]] ) ), "DESOcupado", "OCUpado")</f>
        <v>OCUpado</v>
      </c>
      <c r="Q3144" s="6" t="str">
        <f>IF(ISNUMBER( SEARCH("Venda", ImoveisBB[[#This Row],[status_imovel]] ) ), "Venda Direta", "Leilão")</f>
        <v>Venda Direta</v>
      </c>
    </row>
    <row r="3145" spans="1:17" x14ac:dyDescent="0.25">
      <c r="A3145">
        <v>3144</v>
      </c>
      <c r="B3145" s="1" t="s">
        <v>3153</v>
      </c>
      <c r="C3145" t="s">
        <v>3687</v>
      </c>
      <c r="D3145" t="s">
        <v>7354</v>
      </c>
      <c r="E3145" s="7">
        <v>60043</v>
      </c>
      <c r="F3145">
        <v>42</v>
      </c>
      <c r="G3145" t="s">
        <v>7748</v>
      </c>
      <c r="H3145" t="s">
        <v>7937</v>
      </c>
      <c r="I3145" t="s">
        <v>11102</v>
      </c>
      <c r="J3145" t="s">
        <v>14539</v>
      </c>
      <c r="K3145" t="s">
        <v>17978</v>
      </c>
      <c r="L3145" t="str">
        <f>LOOKUP(ImoveisBB[[#This Row],[Vlr_venda_imovel]],Table2[Faixa],Table2[NomeFaixa])</f>
        <v>E. 50k - 65k</v>
      </c>
      <c r="M3145" t="str">
        <f>LOOKUP(ImoveisBB[[#This Row],[Desc%]],Table24[Faixa],Table24[NomeFaixa])</f>
        <v>E. 40% - 50%</v>
      </c>
      <c r="N3145">
        <f>VALUE(SUBSTITUTE(MID(ImoveisBB[[#This Row],[Desc_imovel_numeros]],3,FIND("'",ImoveisBB[[#This Row],[Desc_imovel_numeros]],3)-3),".",","))</f>
        <v>200</v>
      </c>
      <c r="O3145" s="6" t="str">
        <f>LOOKUP(ImoveisBB[[#This Row],[Area1]],Table25[Faixa],Table25[NomeFaixa])</f>
        <v>G. 200m2 - 500m2</v>
      </c>
      <c r="P3145" s="6" t="str">
        <f>IF(ISNUMBER( SEARCH("Desocupado", ImoveisBB[[#This Row],[status_imovel]] ) ), "DESOcupado", "OCUpado")</f>
        <v>OCUpado</v>
      </c>
      <c r="Q3145" s="6" t="str">
        <f>IF(ISNUMBER( SEARCH("Venda", ImoveisBB[[#This Row],[status_imovel]] ) ), "Venda Direta", "Leilão")</f>
        <v>Leilão</v>
      </c>
    </row>
    <row r="3146" spans="1:17" x14ac:dyDescent="0.25">
      <c r="A3146">
        <v>3145</v>
      </c>
      <c r="B3146" s="1" t="s">
        <v>3154</v>
      </c>
      <c r="C3146" t="s">
        <v>3697</v>
      </c>
      <c r="D3146" t="s">
        <v>7355</v>
      </c>
      <c r="E3146" s="7">
        <v>65166</v>
      </c>
      <c r="F3146">
        <v>43</v>
      </c>
      <c r="G3146" t="s">
        <v>7748</v>
      </c>
      <c r="H3146" t="s">
        <v>7937</v>
      </c>
      <c r="I3146" t="s">
        <v>11103</v>
      </c>
      <c r="J3146" t="s">
        <v>14540</v>
      </c>
      <c r="K3146" t="s">
        <v>17979</v>
      </c>
      <c r="L3146" t="str">
        <f>LOOKUP(ImoveisBB[[#This Row],[Vlr_venda_imovel]],Table2[Faixa],Table2[NomeFaixa])</f>
        <v>F. 65k - 80k</v>
      </c>
      <c r="M3146" t="str">
        <f>LOOKUP(ImoveisBB[[#This Row],[Desc%]],Table24[Faixa],Table24[NomeFaixa])</f>
        <v>E. 40% - 50%</v>
      </c>
      <c r="N3146">
        <f>VALUE(SUBSTITUTE(MID(ImoveisBB[[#This Row],[Desc_imovel_numeros]],3,FIND("'",ImoveisBB[[#This Row],[Desc_imovel_numeros]],3)-3),".",","))</f>
        <v>200</v>
      </c>
      <c r="O3146" s="6" t="str">
        <f>LOOKUP(ImoveisBB[[#This Row],[Area1]],Table25[Faixa],Table25[NomeFaixa])</f>
        <v>G. 200m2 - 500m2</v>
      </c>
      <c r="P3146" s="6" t="str">
        <f>IF(ISNUMBER( SEARCH("Desocupado", ImoveisBB[[#This Row],[status_imovel]] ) ), "DESOcupado", "OCUpado")</f>
        <v>OCUpado</v>
      </c>
      <c r="Q3146" s="6" t="str">
        <f>IF(ISNUMBER( SEARCH("Venda", ImoveisBB[[#This Row],[status_imovel]] ) ), "Venda Direta", "Leilão")</f>
        <v>Venda Direta</v>
      </c>
    </row>
    <row r="3147" spans="1:17" x14ac:dyDescent="0.25">
      <c r="A3147">
        <v>3146</v>
      </c>
      <c r="B3147" s="1" t="s">
        <v>3155</v>
      </c>
      <c r="C3147" t="s">
        <v>3944</v>
      </c>
      <c r="D3147" t="s">
        <v>7356</v>
      </c>
      <c r="E3147" s="7">
        <v>46620</v>
      </c>
      <c r="F3147">
        <v>51</v>
      </c>
      <c r="G3147" t="s">
        <v>7748</v>
      </c>
      <c r="H3147" t="s">
        <v>7937</v>
      </c>
      <c r="I3147" t="s">
        <v>11104</v>
      </c>
      <c r="J3147" t="s">
        <v>14541</v>
      </c>
      <c r="K3147" t="s">
        <v>17980</v>
      </c>
      <c r="L3147" t="str">
        <f>LOOKUP(ImoveisBB[[#This Row],[Vlr_venda_imovel]],Table2[Faixa],Table2[NomeFaixa])</f>
        <v>D. 35k - 50k</v>
      </c>
      <c r="M3147" t="str">
        <f>LOOKUP(ImoveisBB[[#This Row],[Desc%]],Table24[Faixa],Table24[NomeFaixa])</f>
        <v>F. 50% - 60%</v>
      </c>
      <c r="N3147">
        <f>VALUE(SUBSTITUTE(MID(ImoveisBB[[#This Row],[Desc_imovel_numeros]],3,FIND("'",ImoveisBB[[#This Row],[Desc_imovel_numeros]],3)-3),".",","))</f>
        <v>145.47</v>
      </c>
      <c r="O3147" s="6" t="str">
        <f>LOOKUP(ImoveisBB[[#This Row],[Area1]],Table25[Faixa],Table25[NomeFaixa])</f>
        <v>E. 100m2 - 150m2</v>
      </c>
      <c r="P3147" s="6" t="str">
        <f>IF(ISNUMBER( SEARCH("Desocupado", ImoveisBB[[#This Row],[status_imovel]] ) ), "DESOcupado", "OCUpado")</f>
        <v>OCUpado</v>
      </c>
      <c r="Q3147" s="6" t="str">
        <f>IF(ISNUMBER( SEARCH("Venda", ImoveisBB[[#This Row],[status_imovel]] ) ), "Venda Direta", "Leilão")</f>
        <v>Venda Direta</v>
      </c>
    </row>
    <row r="3148" spans="1:17" x14ac:dyDescent="0.25">
      <c r="A3148">
        <v>3147</v>
      </c>
      <c r="B3148" s="1" t="s">
        <v>3156</v>
      </c>
      <c r="C3148" t="s">
        <v>3451</v>
      </c>
      <c r="D3148" t="s">
        <v>7357</v>
      </c>
      <c r="E3148" s="7">
        <v>43710</v>
      </c>
      <c r="F3148">
        <v>37</v>
      </c>
      <c r="G3148" t="s">
        <v>7744</v>
      </c>
      <c r="H3148" t="s">
        <v>7937</v>
      </c>
      <c r="I3148" t="s">
        <v>11105</v>
      </c>
      <c r="J3148" t="s">
        <v>14542</v>
      </c>
      <c r="K3148" t="s">
        <v>17981</v>
      </c>
      <c r="L3148" t="str">
        <f>LOOKUP(ImoveisBB[[#This Row],[Vlr_venda_imovel]],Table2[Faixa],Table2[NomeFaixa])</f>
        <v>D. 35k - 50k</v>
      </c>
      <c r="M3148" t="str">
        <f>LOOKUP(ImoveisBB[[#This Row],[Desc%]],Table24[Faixa],Table24[NomeFaixa])</f>
        <v>D. 30% - 40%</v>
      </c>
      <c r="N3148">
        <f>VALUE(SUBSTITUTE(MID(ImoveisBB[[#This Row],[Desc_imovel_numeros]],3,FIND("'",ImoveisBB[[#This Row],[Desc_imovel_numeros]],3)-3),".",","))</f>
        <v>360</v>
      </c>
      <c r="O3148" s="6" t="str">
        <f>LOOKUP(ImoveisBB[[#This Row],[Area1]],Table25[Faixa],Table25[NomeFaixa])</f>
        <v>G. 200m2 - 500m2</v>
      </c>
      <c r="P3148" s="6" t="str">
        <f>IF(ISNUMBER( SEARCH("Desocupado", ImoveisBB[[#This Row],[status_imovel]] ) ), "DESOcupado", "OCUpado")</f>
        <v>OCUpado</v>
      </c>
      <c r="Q3148" s="6" t="str">
        <f>IF(ISNUMBER( SEARCH("Venda", ImoveisBB[[#This Row],[status_imovel]] ) ), "Venda Direta", "Leilão")</f>
        <v>Leilão</v>
      </c>
    </row>
    <row r="3149" spans="1:17" x14ac:dyDescent="0.25">
      <c r="A3149">
        <v>3148</v>
      </c>
      <c r="B3149" s="1" t="s">
        <v>3157</v>
      </c>
      <c r="C3149" t="s">
        <v>3463</v>
      </c>
      <c r="D3149" t="s">
        <v>7358</v>
      </c>
      <c r="E3149" s="7">
        <v>60455</v>
      </c>
      <c r="F3149">
        <v>33</v>
      </c>
      <c r="G3149" t="s">
        <v>7748</v>
      </c>
      <c r="H3149" t="s">
        <v>7937</v>
      </c>
      <c r="I3149" t="s">
        <v>11106</v>
      </c>
      <c r="J3149" t="s">
        <v>14543</v>
      </c>
      <c r="K3149" t="s">
        <v>17982</v>
      </c>
      <c r="L3149" t="str">
        <f>LOOKUP(ImoveisBB[[#This Row],[Vlr_venda_imovel]],Table2[Faixa],Table2[NomeFaixa])</f>
        <v>E. 50k - 65k</v>
      </c>
      <c r="M3149" t="str">
        <f>LOOKUP(ImoveisBB[[#This Row],[Desc%]],Table24[Faixa],Table24[NomeFaixa])</f>
        <v>D. 30% - 40%</v>
      </c>
      <c r="N3149">
        <f>VALUE(SUBSTITUTE(MID(ImoveisBB[[#This Row],[Desc_imovel_numeros]],3,FIND("'",ImoveisBB[[#This Row],[Desc_imovel_numeros]],3)-3),".",","))</f>
        <v>200</v>
      </c>
      <c r="O3149" s="6" t="str">
        <f>LOOKUP(ImoveisBB[[#This Row],[Area1]],Table25[Faixa],Table25[NomeFaixa])</f>
        <v>G. 200m2 - 500m2</v>
      </c>
      <c r="P3149" s="6" t="str">
        <f>IF(ISNUMBER( SEARCH("Desocupado", ImoveisBB[[#This Row],[status_imovel]] ) ), "DESOcupado", "OCUpado")</f>
        <v>OCUpado</v>
      </c>
      <c r="Q3149" s="6" t="str">
        <f>IF(ISNUMBER( SEARCH("Venda", ImoveisBB[[#This Row],[status_imovel]] ) ), "Venda Direta", "Leilão")</f>
        <v>Leilão</v>
      </c>
    </row>
    <row r="3150" spans="1:17" x14ac:dyDescent="0.25">
      <c r="A3150">
        <v>3149</v>
      </c>
      <c r="B3150" s="1" t="s">
        <v>3158</v>
      </c>
      <c r="C3150" t="s">
        <v>3697</v>
      </c>
      <c r="D3150" t="s">
        <v>7359</v>
      </c>
      <c r="E3150" s="7">
        <v>71091</v>
      </c>
      <c r="F3150">
        <v>47</v>
      </c>
      <c r="G3150" t="s">
        <v>7748</v>
      </c>
      <c r="H3150" t="s">
        <v>7937</v>
      </c>
      <c r="I3150" t="s">
        <v>11107</v>
      </c>
      <c r="J3150" t="s">
        <v>14544</v>
      </c>
      <c r="K3150" t="s">
        <v>17983</v>
      </c>
      <c r="L3150" t="str">
        <f>LOOKUP(ImoveisBB[[#This Row],[Vlr_venda_imovel]],Table2[Faixa],Table2[NomeFaixa])</f>
        <v>F. 65k - 80k</v>
      </c>
      <c r="M3150" t="str">
        <f>LOOKUP(ImoveisBB[[#This Row],[Desc%]],Table24[Faixa],Table24[NomeFaixa])</f>
        <v>E. 40% - 50%</v>
      </c>
      <c r="N3150">
        <f>VALUE(SUBSTITUTE(MID(ImoveisBB[[#This Row],[Desc_imovel_numeros]],3,FIND("'",ImoveisBB[[#This Row],[Desc_imovel_numeros]],3)-3),".",","))</f>
        <v>200</v>
      </c>
      <c r="O3150" s="6" t="str">
        <f>LOOKUP(ImoveisBB[[#This Row],[Area1]],Table25[Faixa],Table25[NomeFaixa])</f>
        <v>G. 200m2 - 500m2</v>
      </c>
      <c r="P3150" s="6" t="str">
        <f>IF(ISNUMBER( SEARCH("Desocupado", ImoveisBB[[#This Row],[status_imovel]] ) ), "DESOcupado", "OCUpado")</f>
        <v>OCUpado</v>
      </c>
      <c r="Q3150" s="6" t="str">
        <f>IF(ISNUMBER( SEARCH("Venda", ImoveisBB[[#This Row],[status_imovel]] ) ), "Venda Direta", "Leilão")</f>
        <v>Venda Direta</v>
      </c>
    </row>
    <row r="3151" spans="1:17" x14ac:dyDescent="0.25">
      <c r="A3151">
        <v>3150</v>
      </c>
      <c r="B3151" s="1" t="s">
        <v>3159</v>
      </c>
      <c r="C3151" t="s">
        <v>3857</v>
      </c>
      <c r="D3151" t="s">
        <v>7360</v>
      </c>
      <c r="E3151" s="7">
        <v>59811</v>
      </c>
      <c r="F3151">
        <v>46</v>
      </c>
      <c r="G3151" t="s">
        <v>7722</v>
      </c>
      <c r="H3151" t="s">
        <v>7937</v>
      </c>
      <c r="I3151" t="s">
        <v>11108</v>
      </c>
      <c r="J3151" t="s">
        <v>14545</v>
      </c>
      <c r="K3151" t="s">
        <v>17984</v>
      </c>
      <c r="L3151" t="str">
        <f>LOOKUP(ImoveisBB[[#This Row],[Vlr_venda_imovel]],Table2[Faixa],Table2[NomeFaixa])</f>
        <v>E. 50k - 65k</v>
      </c>
      <c r="M3151" t="str">
        <f>LOOKUP(ImoveisBB[[#This Row],[Desc%]],Table24[Faixa],Table24[NomeFaixa])</f>
        <v>E. 40% - 50%</v>
      </c>
      <c r="N3151">
        <f>VALUE(SUBSTITUTE(MID(ImoveisBB[[#This Row],[Desc_imovel_numeros]],3,FIND("'",ImoveisBB[[#This Row],[Desc_imovel_numeros]],3)-3),".",","))</f>
        <v>162.13999999999999</v>
      </c>
      <c r="O3151" s="6" t="str">
        <f>LOOKUP(ImoveisBB[[#This Row],[Area1]],Table25[Faixa],Table25[NomeFaixa])</f>
        <v>F. 150m2 - 200m2</v>
      </c>
      <c r="P3151" s="6" t="str">
        <f>IF(ISNUMBER( SEARCH("Desocupado", ImoveisBB[[#This Row],[status_imovel]] ) ), "DESOcupado", "OCUpado")</f>
        <v>OCUpado</v>
      </c>
      <c r="Q3151" s="6" t="str">
        <f>IF(ISNUMBER( SEARCH("Venda", ImoveisBB[[#This Row],[status_imovel]] ) ), "Venda Direta", "Leilão")</f>
        <v>Venda Direta</v>
      </c>
    </row>
    <row r="3152" spans="1:17" x14ac:dyDescent="0.25">
      <c r="A3152">
        <v>3151</v>
      </c>
      <c r="B3152" s="1" t="s">
        <v>3160</v>
      </c>
      <c r="C3152" t="s">
        <v>4186</v>
      </c>
      <c r="D3152" t="s">
        <v>7361</v>
      </c>
      <c r="E3152" s="7">
        <v>53456</v>
      </c>
      <c r="F3152">
        <v>53</v>
      </c>
      <c r="G3152" t="s">
        <v>7777</v>
      </c>
      <c r="H3152" t="s">
        <v>7937</v>
      </c>
      <c r="I3152" t="s">
        <v>11109</v>
      </c>
      <c r="J3152" t="s">
        <v>14546</v>
      </c>
      <c r="K3152" t="s">
        <v>17985</v>
      </c>
      <c r="L3152" t="str">
        <f>LOOKUP(ImoveisBB[[#This Row],[Vlr_venda_imovel]],Table2[Faixa],Table2[NomeFaixa])</f>
        <v>E. 50k - 65k</v>
      </c>
      <c r="M3152" t="str">
        <f>LOOKUP(ImoveisBB[[#This Row],[Desc%]],Table24[Faixa],Table24[NomeFaixa])</f>
        <v>F. 50% - 60%</v>
      </c>
      <c r="N3152">
        <f>VALUE(SUBSTITUTE(MID(ImoveisBB[[#This Row],[Desc_imovel_numeros]],3,FIND("'",ImoveisBB[[#This Row],[Desc_imovel_numeros]],3)-3),".",","))</f>
        <v>187.5</v>
      </c>
      <c r="O3152" s="6" t="str">
        <f>LOOKUP(ImoveisBB[[#This Row],[Area1]],Table25[Faixa],Table25[NomeFaixa])</f>
        <v>F. 150m2 - 200m2</v>
      </c>
      <c r="P3152" s="6" t="str">
        <f>IF(ISNUMBER( SEARCH("Desocupado", ImoveisBB[[#This Row],[status_imovel]] ) ), "DESOcupado", "OCUpado")</f>
        <v>OCUpado</v>
      </c>
      <c r="Q3152" s="6" t="str">
        <f>IF(ISNUMBER( SEARCH("Venda", ImoveisBB[[#This Row],[status_imovel]] ) ), "Venda Direta", "Leilão")</f>
        <v>Venda Direta</v>
      </c>
    </row>
    <row r="3153" spans="1:17" x14ac:dyDescent="0.25">
      <c r="A3153">
        <v>3152</v>
      </c>
      <c r="B3153" s="1" t="s">
        <v>3161</v>
      </c>
      <c r="C3153" t="s">
        <v>4175</v>
      </c>
      <c r="D3153" t="s">
        <v>7362</v>
      </c>
      <c r="E3153" s="7">
        <v>45335</v>
      </c>
      <c r="F3153">
        <v>57</v>
      </c>
      <c r="G3153" t="s">
        <v>7748</v>
      </c>
      <c r="H3153" t="s">
        <v>7937</v>
      </c>
      <c r="I3153" t="s">
        <v>11110</v>
      </c>
      <c r="J3153" t="s">
        <v>14547</v>
      </c>
      <c r="K3153" t="s">
        <v>17986</v>
      </c>
      <c r="L3153" t="str">
        <f>LOOKUP(ImoveisBB[[#This Row],[Vlr_venda_imovel]],Table2[Faixa],Table2[NomeFaixa])</f>
        <v>D. 35k - 50k</v>
      </c>
      <c r="M3153" t="str">
        <f>LOOKUP(ImoveisBB[[#This Row],[Desc%]],Table24[Faixa],Table24[NomeFaixa])</f>
        <v>F. 50% - 60%</v>
      </c>
      <c r="N3153">
        <f>VALUE(SUBSTITUTE(MID(ImoveisBB[[#This Row],[Desc_imovel_numeros]],3,FIND("'",ImoveisBB[[#This Row],[Desc_imovel_numeros]],3)-3),".",","))</f>
        <v>204.75</v>
      </c>
      <c r="O3153" s="6" t="str">
        <f>LOOKUP(ImoveisBB[[#This Row],[Area1]],Table25[Faixa],Table25[NomeFaixa])</f>
        <v>G. 200m2 - 500m2</v>
      </c>
      <c r="P3153" s="6" t="str">
        <f>IF(ISNUMBER( SEARCH("Desocupado", ImoveisBB[[#This Row],[status_imovel]] ) ), "DESOcupado", "OCUpado")</f>
        <v>OCUpado</v>
      </c>
      <c r="Q3153" s="6" t="str">
        <f>IF(ISNUMBER( SEARCH("Venda", ImoveisBB[[#This Row],[status_imovel]] ) ), "Venda Direta", "Leilão")</f>
        <v>Venda Direta</v>
      </c>
    </row>
    <row r="3154" spans="1:17" x14ac:dyDescent="0.25">
      <c r="A3154">
        <v>3153</v>
      </c>
      <c r="B3154" s="1" t="s">
        <v>3162</v>
      </c>
      <c r="C3154" t="s">
        <v>3658</v>
      </c>
      <c r="D3154" t="s">
        <v>7363</v>
      </c>
      <c r="E3154" s="7">
        <v>44793</v>
      </c>
      <c r="F3154">
        <v>49</v>
      </c>
      <c r="G3154" t="s">
        <v>7732</v>
      </c>
      <c r="H3154" t="s">
        <v>7937</v>
      </c>
      <c r="I3154" t="s">
        <v>11111</v>
      </c>
      <c r="J3154" t="s">
        <v>14548</v>
      </c>
      <c r="K3154" t="s">
        <v>17987</v>
      </c>
      <c r="L3154" t="str">
        <f>LOOKUP(ImoveisBB[[#This Row],[Vlr_venda_imovel]],Table2[Faixa],Table2[NomeFaixa])</f>
        <v>D. 35k - 50k</v>
      </c>
      <c r="M3154" t="str">
        <f>LOOKUP(ImoveisBB[[#This Row],[Desc%]],Table24[Faixa],Table24[NomeFaixa])</f>
        <v>E. 40% - 50%</v>
      </c>
      <c r="N3154">
        <f>VALUE(SUBSTITUTE(MID(ImoveisBB[[#This Row],[Desc_imovel_numeros]],3,FIND("'",ImoveisBB[[#This Row],[Desc_imovel_numeros]],3)-3),".",","))</f>
        <v>385</v>
      </c>
      <c r="O3154" s="6" t="str">
        <f>LOOKUP(ImoveisBB[[#This Row],[Area1]],Table25[Faixa],Table25[NomeFaixa])</f>
        <v>G. 200m2 - 500m2</v>
      </c>
      <c r="P3154" s="6" t="str">
        <f>IF(ISNUMBER( SEARCH("Desocupado", ImoveisBB[[#This Row],[status_imovel]] ) ), "DESOcupado", "OCUpado")</f>
        <v>OCUpado</v>
      </c>
      <c r="Q3154" s="6" t="str">
        <f>IF(ISNUMBER( SEARCH("Venda", ImoveisBB[[#This Row],[status_imovel]] ) ), "Venda Direta", "Leilão")</f>
        <v>Venda Direta</v>
      </c>
    </row>
    <row r="3155" spans="1:17" hidden="1" x14ac:dyDescent="0.25">
      <c r="A3155">
        <v>3154</v>
      </c>
      <c r="B3155" s="1" t="s">
        <v>3163</v>
      </c>
      <c r="C3155" t="s">
        <v>3583</v>
      </c>
      <c r="D3155" t="s">
        <v>7364</v>
      </c>
      <c r="E3155" t="s">
        <v>7712</v>
      </c>
      <c r="F3155" t="s">
        <v>7721</v>
      </c>
      <c r="G3155" t="s">
        <v>7748</v>
      </c>
      <c r="H3155" t="s">
        <v>7937</v>
      </c>
      <c r="I3155" t="s">
        <v>11112</v>
      </c>
      <c r="J3155" t="s">
        <v>14549</v>
      </c>
      <c r="K3155" t="s">
        <v>17988</v>
      </c>
      <c r="L3155" t="e">
        <f>LOOKUP(ImoveisBB[[#This Row],[Vlr_venda_imovel]],Table2[Faixa],Table2[NomeFaixa])</f>
        <v>#N/A</v>
      </c>
      <c r="M3155" t="e">
        <f>LOOKUP(ImoveisBB[[#This Row],[Desc%]],Table24[Faixa],Table24[NomeFaixa])</f>
        <v>#N/A</v>
      </c>
      <c r="N3155">
        <f>VALUE(SUBSTITUTE(MID(ImoveisBB[[#This Row],[Desc_imovel_numeros]],3,FIND("'",ImoveisBB[[#This Row],[Desc_imovel_numeros]],3)-3),".",","))</f>
        <v>200</v>
      </c>
      <c r="O3155" s="6" t="str">
        <f>LOOKUP(ImoveisBB[[#This Row],[Area1]],Table25[Faixa],Table25[NomeFaixa])</f>
        <v>G. 200m2 - 500m2</v>
      </c>
      <c r="P3155" s="6" t="str">
        <f>IF(ISNUMBER( SEARCH("Desocupado", ImoveisBB[[#This Row],[status_imovel]] ) ), "DESOcupado", "OCUpado")</f>
        <v>DESOcupado</v>
      </c>
      <c r="Q3155" s="6" t="str">
        <f>IF(ISNUMBER( SEARCH("Venda", ImoveisBB[[#This Row],[status_imovel]] ) ), "Venda Direta", "Leilão")</f>
        <v>Venda Direta</v>
      </c>
    </row>
    <row r="3156" spans="1:17" hidden="1" x14ac:dyDescent="0.25">
      <c r="A3156">
        <v>3155</v>
      </c>
      <c r="B3156" s="1" t="s">
        <v>3164</v>
      </c>
      <c r="C3156" t="s">
        <v>3697</v>
      </c>
      <c r="D3156" t="s">
        <v>7365</v>
      </c>
      <c r="E3156" t="s">
        <v>7713</v>
      </c>
      <c r="F3156" t="s">
        <v>7721</v>
      </c>
      <c r="G3156" t="s">
        <v>7748</v>
      </c>
      <c r="H3156" t="s">
        <v>7937</v>
      </c>
      <c r="I3156" t="s">
        <v>11113</v>
      </c>
      <c r="J3156" t="s">
        <v>14550</v>
      </c>
      <c r="K3156" t="s">
        <v>17989</v>
      </c>
      <c r="L3156" t="e">
        <f>LOOKUP(ImoveisBB[[#This Row],[Vlr_venda_imovel]],Table2[Faixa],Table2[NomeFaixa])</f>
        <v>#N/A</v>
      </c>
      <c r="M3156" t="e">
        <f>LOOKUP(ImoveisBB[[#This Row],[Desc%]],Table24[Faixa],Table24[NomeFaixa])</f>
        <v>#N/A</v>
      </c>
      <c r="N3156">
        <f>VALUE(SUBSTITUTE(MID(ImoveisBB[[#This Row],[Desc_imovel_numeros]],3,FIND("'",ImoveisBB[[#This Row],[Desc_imovel_numeros]],3)-3),".",","))</f>
        <v>200</v>
      </c>
      <c r="O3156" s="6" t="str">
        <f>LOOKUP(ImoveisBB[[#This Row],[Area1]],Table25[Faixa],Table25[NomeFaixa])</f>
        <v>G. 200m2 - 500m2</v>
      </c>
      <c r="P3156" s="6" t="str">
        <f>IF(ISNUMBER( SEARCH("Desocupado", ImoveisBB[[#This Row],[status_imovel]] ) ), "DESOcupado", "OCUpado")</f>
        <v>DESOcupado</v>
      </c>
      <c r="Q3156" s="6" t="str">
        <f>IF(ISNUMBER( SEARCH("Venda", ImoveisBB[[#This Row],[status_imovel]] ) ), "Venda Direta", "Leilão")</f>
        <v>Venda Direta</v>
      </c>
    </row>
    <row r="3157" spans="1:17" x14ac:dyDescent="0.25">
      <c r="A3157">
        <v>3156</v>
      </c>
      <c r="B3157" s="1" t="s">
        <v>3165</v>
      </c>
      <c r="C3157" t="s">
        <v>3543</v>
      </c>
      <c r="D3157" t="s">
        <v>7366</v>
      </c>
      <c r="E3157" s="7">
        <v>67112</v>
      </c>
      <c r="F3157">
        <v>29</v>
      </c>
      <c r="G3157" t="s">
        <v>7748</v>
      </c>
      <c r="H3157" t="s">
        <v>7937</v>
      </c>
      <c r="I3157" t="s">
        <v>11114</v>
      </c>
      <c r="J3157" t="s">
        <v>14551</v>
      </c>
      <c r="K3157" t="s">
        <v>17990</v>
      </c>
      <c r="L3157" t="str">
        <f>LOOKUP(ImoveisBB[[#This Row],[Vlr_venda_imovel]],Table2[Faixa],Table2[NomeFaixa])</f>
        <v>F. 65k - 80k</v>
      </c>
      <c r="M3157" t="str">
        <f>LOOKUP(ImoveisBB[[#This Row],[Desc%]],Table24[Faixa],Table24[NomeFaixa])</f>
        <v>C. 20% - 30%</v>
      </c>
      <c r="N3157">
        <f>VALUE(SUBSTITUTE(MID(ImoveisBB[[#This Row],[Desc_imovel_numeros]],3,FIND("'",ImoveisBB[[#This Row],[Desc_imovel_numeros]],3)-3),".",","))</f>
        <v>150</v>
      </c>
      <c r="O3157" s="6" t="str">
        <f>LOOKUP(ImoveisBB[[#This Row],[Area1]],Table25[Faixa],Table25[NomeFaixa])</f>
        <v>F. 150m2 - 200m2</v>
      </c>
      <c r="P3157" s="6" t="str">
        <f>IF(ISNUMBER( SEARCH("Desocupado", ImoveisBB[[#This Row],[status_imovel]] ) ), "DESOcupado", "OCUpado")</f>
        <v>OCUpado</v>
      </c>
      <c r="Q3157" s="6" t="str">
        <f>IF(ISNUMBER( SEARCH("Venda", ImoveisBB[[#This Row],[status_imovel]] ) ), "Venda Direta", "Leilão")</f>
        <v>Leilão</v>
      </c>
    </row>
    <row r="3158" spans="1:17" x14ac:dyDescent="0.25">
      <c r="A3158">
        <v>3157</v>
      </c>
      <c r="B3158" s="1" t="s">
        <v>3166</v>
      </c>
      <c r="C3158" t="s">
        <v>3583</v>
      </c>
      <c r="D3158" t="s">
        <v>7367</v>
      </c>
      <c r="E3158" s="7">
        <v>54622</v>
      </c>
      <c r="F3158">
        <v>30</v>
      </c>
      <c r="G3158" t="s">
        <v>7748</v>
      </c>
      <c r="H3158" t="s">
        <v>7937</v>
      </c>
      <c r="I3158" t="s">
        <v>11115</v>
      </c>
      <c r="J3158" t="s">
        <v>14552</v>
      </c>
      <c r="K3158" t="s">
        <v>17991</v>
      </c>
      <c r="L3158" t="str">
        <f>LOOKUP(ImoveisBB[[#This Row],[Vlr_venda_imovel]],Table2[Faixa],Table2[NomeFaixa])</f>
        <v>E. 50k - 65k</v>
      </c>
      <c r="M3158" t="str">
        <f>LOOKUP(ImoveisBB[[#This Row],[Desc%]],Table24[Faixa],Table24[NomeFaixa])</f>
        <v>D. 30% - 40%</v>
      </c>
      <c r="N3158">
        <f>VALUE(SUBSTITUTE(MID(ImoveisBB[[#This Row],[Desc_imovel_numeros]],3,FIND("'",ImoveisBB[[#This Row],[Desc_imovel_numeros]],3)-3),".",","))</f>
        <v>200</v>
      </c>
      <c r="O3158" s="6" t="str">
        <f>LOOKUP(ImoveisBB[[#This Row],[Area1]],Table25[Faixa],Table25[NomeFaixa])</f>
        <v>G. 200m2 - 500m2</v>
      </c>
      <c r="P3158" s="6" t="str">
        <f>IF(ISNUMBER( SEARCH("Desocupado", ImoveisBB[[#This Row],[status_imovel]] ) ), "DESOcupado", "OCUpado")</f>
        <v>OCUpado</v>
      </c>
      <c r="Q3158" s="6" t="str">
        <f>IF(ISNUMBER( SEARCH("Venda", ImoveisBB[[#This Row],[status_imovel]] ) ), "Venda Direta", "Leilão")</f>
        <v>Leilão</v>
      </c>
    </row>
    <row r="3159" spans="1:17" x14ac:dyDescent="0.25">
      <c r="A3159">
        <v>3158</v>
      </c>
      <c r="B3159" s="1" t="s">
        <v>3167</v>
      </c>
      <c r="C3159" t="s">
        <v>3583</v>
      </c>
      <c r="D3159" t="s">
        <v>7368</v>
      </c>
      <c r="E3159" s="7">
        <v>53524</v>
      </c>
      <c r="F3159">
        <v>41</v>
      </c>
      <c r="G3159" t="s">
        <v>7748</v>
      </c>
      <c r="H3159" t="s">
        <v>7937</v>
      </c>
      <c r="I3159" t="s">
        <v>11116</v>
      </c>
      <c r="J3159" t="s">
        <v>14553</v>
      </c>
      <c r="K3159" t="s">
        <v>17992</v>
      </c>
      <c r="L3159" t="str">
        <f>LOOKUP(ImoveisBB[[#This Row],[Vlr_venda_imovel]],Table2[Faixa],Table2[NomeFaixa])</f>
        <v>E. 50k - 65k</v>
      </c>
      <c r="M3159" t="str">
        <f>LOOKUP(ImoveisBB[[#This Row],[Desc%]],Table24[Faixa],Table24[NomeFaixa])</f>
        <v>E. 40% - 50%</v>
      </c>
      <c r="N3159">
        <f>VALUE(SUBSTITUTE(MID(ImoveisBB[[#This Row],[Desc_imovel_numeros]],3,FIND("'",ImoveisBB[[#This Row],[Desc_imovel_numeros]],3)-3),".",","))</f>
        <v>200</v>
      </c>
      <c r="O3159" s="6" t="str">
        <f>LOOKUP(ImoveisBB[[#This Row],[Area1]],Table25[Faixa],Table25[NomeFaixa])</f>
        <v>G. 200m2 - 500m2</v>
      </c>
      <c r="P3159" s="6" t="str">
        <f>IF(ISNUMBER( SEARCH("Desocupado", ImoveisBB[[#This Row],[status_imovel]] ) ), "DESOcupado", "OCUpado")</f>
        <v>OCUpado</v>
      </c>
      <c r="Q3159" s="6" t="str">
        <f>IF(ISNUMBER( SEARCH("Venda", ImoveisBB[[#This Row],[status_imovel]] ) ), "Venda Direta", "Leilão")</f>
        <v>Leilão</v>
      </c>
    </row>
    <row r="3160" spans="1:17" x14ac:dyDescent="0.25">
      <c r="A3160">
        <v>3159</v>
      </c>
      <c r="B3160" s="1" t="s">
        <v>3168</v>
      </c>
      <c r="C3160" t="s">
        <v>3451</v>
      </c>
      <c r="D3160" t="s">
        <v>7369</v>
      </c>
      <c r="E3160" s="7">
        <v>62377</v>
      </c>
      <c r="F3160">
        <v>26</v>
      </c>
      <c r="G3160" t="s">
        <v>7744</v>
      </c>
      <c r="H3160" t="s">
        <v>7937</v>
      </c>
      <c r="I3160" t="s">
        <v>11117</v>
      </c>
      <c r="J3160" t="s">
        <v>14554</v>
      </c>
      <c r="K3160" t="s">
        <v>17993</v>
      </c>
      <c r="L3160" t="str">
        <f>LOOKUP(ImoveisBB[[#This Row],[Vlr_venda_imovel]],Table2[Faixa],Table2[NomeFaixa])</f>
        <v>E. 50k - 65k</v>
      </c>
      <c r="M3160" t="str">
        <f>LOOKUP(ImoveisBB[[#This Row],[Desc%]],Table24[Faixa],Table24[NomeFaixa])</f>
        <v>C. 20% - 30%</v>
      </c>
      <c r="N3160">
        <f>VALUE(SUBSTITUTE(MID(ImoveisBB[[#This Row],[Desc_imovel_numeros]],3,FIND("'",ImoveisBB[[#This Row],[Desc_imovel_numeros]],3)-3),".",","))</f>
        <v>250</v>
      </c>
      <c r="O3160" s="6" t="str">
        <f>LOOKUP(ImoveisBB[[#This Row],[Area1]],Table25[Faixa],Table25[NomeFaixa])</f>
        <v>G. 200m2 - 500m2</v>
      </c>
      <c r="P3160" s="6" t="str">
        <f>IF(ISNUMBER( SEARCH("Desocupado", ImoveisBB[[#This Row],[status_imovel]] ) ), "DESOcupado", "OCUpado")</f>
        <v>OCUpado</v>
      </c>
      <c r="Q3160" s="6" t="str">
        <f>IF(ISNUMBER( SEARCH("Venda", ImoveisBB[[#This Row],[status_imovel]] ) ), "Venda Direta", "Leilão")</f>
        <v>Leilão</v>
      </c>
    </row>
    <row r="3161" spans="1:17" x14ac:dyDescent="0.25">
      <c r="A3161">
        <v>3160</v>
      </c>
      <c r="B3161" s="1" t="s">
        <v>3169</v>
      </c>
      <c r="C3161" t="s">
        <v>3697</v>
      </c>
      <c r="D3161" t="s">
        <v>7370</v>
      </c>
      <c r="E3161" s="7">
        <v>60723</v>
      </c>
      <c r="F3161">
        <v>49</v>
      </c>
      <c r="G3161" t="s">
        <v>7748</v>
      </c>
      <c r="H3161" t="s">
        <v>7937</v>
      </c>
      <c r="I3161" t="s">
        <v>11118</v>
      </c>
      <c r="J3161" t="s">
        <v>14555</v>
      </c>
      <c r="K3161" t="s">
        <v>17994</v>
      </c>
      <c r="L3161" t="str">
        <f>LOOKUP(ImoveisBB[[#This Row],[Vlr_venda_imovel]],Table2[Faixa],Table2[NomeFaixa])</f>
        <v>E. 50k - 65k</v>
      </c>
      <c r="M3161" t="str">
        <f>LOOKUP(ImoveisBB[[#This Row],[Desc%]],Table24[Faixa],Table24[NomeFaixa])</f>
        <v>E. 40% - 50%</v>
      </c>
      <c r="N3161">
        <f>VALUE(SUBSTITUTE(MID(ImoveisBB[[#This Row],[Desc_imovel_numeros]],3,FIND("'",ImoveisBB[[#This Row],[Desc_imovel_numeros]],3)-3),".",","))</f>
        <v>200</v>
      </c>
      <c r="O3161" s="6" t="str">
        <f>LOOKUP(ImoveisBB[[#This Row],[Area1]],Table25[Faixa],Table25[NomeFaixa])</f>
        <v>G. 200m2 - 500m2</v>
      </c>
      <c r="P3161" s="6" t="str">
        <f>IF(ISNUMBER( SEARCH("Desocupado", ImoveisBB[[#This Row],[status_imovel]] ) ), "DESOcupado", "OCUpado")</f>
        <v>OCUpado</v>
      </c>
      <c r="Q3161" s="6" t="str">
        <f>IF(ISNUMBER( SEARCH("Venda", ImoveisBB[[#This Row],[status_imovel]] ) ), "Venda Direta", "Leilão")</f>
        <v>Venda Direta</v>
      </c>
    </row>
    <row r="3162" spans="1:17" hidden="1" x14ac:dyDescent="0.25">
      <c r="A3162">
        <v>3161</v>
      </c>
      <c r="B3162" s="1" t="s">
        <v>3170</v>
      </c>
      <c r="C3162" t="s">
        <v>3516</v>
      </c>
      <c r="D3162" t="s">
        <v>7371</v>
      </c>
      <c r="E3162" t="s">
        <v>7714</v>
      </c>
      <c r="F3162" t="s">
        <v>7721</v>
      </c>
      <c r="G3162" t="s">
        <v>7722</v>
      </c>
      <c r="H3162" t="s">
        <v>7937</v>
      </c>
      <c r="I3162" t="s">
        <v>11119</v>
      </c>
      <c r="J3162" t="s">
        <v>14556</v>
      </c>
      <c r="K3162" t="s">
        <v>17995</v>
      </c>
      <c r="L3162" t="e">
        <f>LOOKUP(ImoveisBB[[#This Row],[Vlr_venda_imovel]],Table2[Faixa],Table2[NomeFaixa])</f>
        <v>#N/A</v>
      </c>
      <c r="M3162" t="e">
        <f>LOOKUP(ImoveisBB[[#This Row],[Desc%]],Table24[Faixa],Table24[NomeFaixa])</f>
        <v>#N/A</v>
      </c>
      <c r="N3162">
        <f>VALUE(SUBSTITUTE(MID(ImoveisBB[[#This Row],[Desc_imovel_numeros]],3,FIND("'",ImoveisBB[[#This Row],[Desc_imovel_numeros]],3)-3),".",","))</f>
        <v>120</v>
      </c>
      <c r="O3162" s="6" t="str">
        <f>LOOKUP(ImoveisBB[[#This Row],[Area1]],Table25[Faixa],Table25[NomeFaixa])</f>
        <v>E. 100m2 - 150m2</v>
      </c>
      <c r="P3162" s="6" t="str">
        <f>IF(ISNUMBER( SEARCH("Desocupado", ImoveisBB[[#This Row],[status_imovel]] ) ), "DESOcupado", "OCUpado")</f>
        <v>DESOcupado</v>
      </c>
      <c r="Q3162" s="6" t="str">
        <f>IF(ISNUMBER( SEARCH("Venda", ImoveisBB[[#This Row],[status_imovel]] ) ), "Venda Direta", "Leilão")</f>
        <v>Venda Direta</v>
      </c>
    </row>
    <row r="3163" spans="1:17" x14ac:dyDescent="0.25">
      <c r="A3163">
        <v>3162</v>
      </c>
      <c r="B3163" s="1" t="s">
        <v>3171</v>
      </c>
      <c r="C3163" t="s">
        <v>3488</v>
      </c>
      <c r="D3163" t="s">
        <v>7372</v>
      </c>
      <c r="E3163" s="7">
        <v>61454</v>
      </c>
      <c r="F3163">
        <v>36</v>
      </c>
      <c r="G3163" t="s">
        <v>7722</v>
      </c>
      <c r="H3163" t="s">
        <v>7937</v>
      </c>
      <c r="I3163" t="s">
        <v>11120</v>
      </c>
      <c r="J3163" t="s">
        <v>14557</v>
      </c>
      <c r="K3163" t="s">
        <v>17996</v>
      </c>
      <c r="L3163" t="str">
        <f>LOOKUP(ImoveisBB[[#This Row],[Vlr_venda_imovel]],Table2[Faixa],Table2[NomeFaixa])</f>
        <v>E. 50k - 65k</v>
      </c>
      <c r="M3163" t="str">
        <f>LOOKUP(ImoveisBB[[#This Row],[Desc%]],Table24[Faixa],Table24[NomeFaixa])</f>
        <v>D. 30% - 40%</v>
      </c>
      <c r="N3163">
        <f>VALUE(SUBSTITUTE(MID(ImoveisBB[[#This Row],[Desc_imovel_numeros]],3,FIND("'",ImoveisBB[[#This Row],[Desc_imovel_numeros]],3)-3),".",","))</f>
        <v>48.86</v>
      </c>
      <c r="O3163" s="6" t="str">
        <f>LOOKUP(ImoveisBB[[#This Row],[Area1]],Table25[Faixa],Table25[NomeFaixa])</f>
        <v>B. 25m2 - 50m2</v>
      </c>
      <c r="P3163" s="6" t="str">
        <f>IF(ISNUMBER( SEARCH("Desocupado", ImoveisBB[[#This Row],[status_imovel]] ) ), "DESOcupado", "OCUpado")</f>
        <v>DESOcupado</v>
      </c>
      <c r="Q3163" s="6" t="str">
        <f>IF(ISNUMBER( SEARCH("Venda", ImoveisBB[[#This Row],[status_imovel]] ) ), "Venda Direta", "Leilão")</f>
        <v>Venda Direta</v>
      </c>
    </row>
    <row r="3164" spans="1:17" x14ac:dyDescent="0.25">
      <c r="A3164">
        <v>3163</v>
      </c>
      <c r="B3164" s="1" t="s">
        <v>3172</v>
      </c>
      <c r="C3164" t="s">
        <v>3463</v>
      </c>
      <c r="D3164" t="s">
        <v>7373</v>
      </c>
      <c r="E3164" s="7">
        <v>58182</v>
      </c>
      <c r="F3164">
        <v>27</v>
      </c>
      <c r="G3164" t="s">
        <v>7722</v>
      </c>
      <c r="H3164" t="s">
        <v>7937</v>
      </c>
      <c r="I3164" t="s">
        <v>11121</v>
      </c>
      <c r="J3164" t="s">
        <v>14558</v>
      </c>
      <c r="K3164" t="s">
        <v>17997</v>
      </c>
      <c r="L3164" t="str">
        <f>LOOKUP(ImoveisBB[[#This Row],[Vlr_venda_imovel]],Table2[Faixa],Table2[NomeFaixa])</f>
        <v>E. 50k - 65k</v>
      </c>
      <c r="M3164" t="str">
        <f>LOOKUP(ImoveisBB[[#This Row],[Desc%]],Table24[Faixa],Table24[NomeFaixa])</f>
        <v>C. 20% - 30%</v>
      </c>
      <c r="N3164">
        <f>VALUE(SUBSTITUTE(MID(ImoveisBB[[#This Row],[Desc_imovel_numeros]],3,FIND("'",ImoveisBB[[#This Row],[Desc_imovel_numeros]],3)-3),".",","))</f>
        <v>92.82</v>
      </c>
      <c r="O3164" s="6" t="str">
        <f>LOOKUP(ImoveisBB[[#This Row],[Area1]],Table25[Faixa],Table25[NomeFaixa])</f>
        <v>D. 75m2 - 100m2</v>
      </c>
      <c r="P3164" s="6" t="str">
        <f>IF(ISNUMBER( SEARCH("Desocupado", ImoveisBB[[#This Row],[status_imovel]] ) ), "DESOcupado", "OCUpado")</f>
        <v>DESOcupado</v>
      </c>
      <c r="Q3164" s="6" t="str">
        <f>IF(ISNUMBER( SEARCH("Venda", ImoveisBB[[#This Row],[status_imovel]] ) ), "Venda Direta", "Leilão")</f>
        <v>Venda Direta</v>
      </c>
    </row>
    <row r="3165" spans="1:17" x14ac:dyDescent="0.25">
      <c r="A3165">
        <v>3164</v>
      </c>
      <c r="B3165" s="1" t="s">
        <v>3173</v>
      </c>
      <c r="C3165" t="s">
        <v>4187</v>
      </c>
      <c r="D3165" t="s">
        <v>7374</v>
      </c>
      <c r="E3165" s="7">
        <v>56956</v>
      </c>
      <c r="F3165">
        <v>53</v>
      </c>
      <c r="G3165" t="s">
        <v>7748</v>
      </c>
      <c r="H3165" t="s">
        <v>7937</v>
      </c>
      <c r="I3165" t="s">
        <v>11122</v>
      </c>
      <c r="J3165" t="s">
        <v>14559</v>
      </c>
      <c r="K3165" t="s">
        <v>17998</v>
      </c>
      <c r="L3165" t="str">
        <f>LOOKUP(ImoveisBB[[#This Row],[Vlr_venda_imovel]],Table2[Faixa],Table2[NomeFaixa])</f>
        <v>E. 50k - 65k</v>
      </c>
      <c r="M3165" t="str">
        <f>LOOKUP(ImoveisBB[[#This Row],[Desc%]],Table24[Faixa],Table24[NomeFaixa])</f>
        <v>F. 50% - 60%</v>
      </c>
      <c r="N3165">
        <f>VALUE(SUBSTITUTE(MID(ImoveisBB[[#This Row],[Desc_imovel_numeros]],3,FIND("'",ImoveisBB[[#This Row],[Desc_imovel_numeros]],3)-3),".",","))</f>
        <v>150</v>
      </c>
      <c r="O3165" s="6" t="str">
        <f>LOOKUP(ImoveisBB[[#This Row],[Area1]],Table25[Faixa],Table25[NomeFaixa])</f>
        <v>F. 150m2 - 200m2</v>
      </c>
      <c r="P3165" s="6" t="str">
        <f>IF(ISNUMBER( SEARCH("Desocupado", ImoveisBB[[#This Row],[status_imovel]] ) ), "DESOcupado", "OCUpado")</f>
        <v>DESOcupado</v>
      </c>
      <c r="Q3165" s="6" t="str">
        <f>IF(ISNUMBER( SEARCH("Venda", ImoveisBB[[#This Row],[status_imovel]] ) ), "Venda Direta", "Leilão")</f>
        <v>Venda Direta</v>
      </c>
    </row>
    <row r="3166" spans="1:17" x14ac:dyDescent="0.25">
      <c r="A3166">
        <v>3165</v>
      </c>
      <c r="B3166" s="1" t="s">
        <v>3174</v>
      </c>
      <c r="C3166" t="s">
        <v>3463</v>
      </c>
      <c r="D3166" t="s">
        <v>7375</v>
      </c>
      <c r="E3166" s="7">
        <v>52779</v>
      </c>
      <c r="F3166">
        <v>38</v>
      </c>
      <c r="G3166" t="s">
        <v>7722</v>
      </c>
      <c r="H3166" t="s">
        <v>7937</v>
      </c>
      <c r="I3166" t="s">
        <v>11123</v>
      </c>
      <c r="J3166" t="s">
        <v>14560</v>
      </c>
      <c r="K3166" t="s">
        <v>17999</v>
      </c>
      <c r="L3166" t="str">
        <f>LOOKUP(ImoveisBB[[#This Row],[Vlr_venda_imovel]],Table2[Faixa],Table2[NomeFaixa])</f>
        <v>E. 50k - 65k</v>
      </c>
      <c r="M3166" t="str">
        <f>LOOKUP(ImoveisBB[[#This Row],[Desc%]],Table24[Faixa],Table24[NomeFaixa])</f>
        <v>D. 30% - 40%</v>
      </c>
      <c r="N3166">
        <f>VALUE(SUBSTITUTE(MID(ImoveisBB[[#This Row],[Desc_imovel_numeros]],3,FIND("'",ImoveisBB[[#This Row],[Desc_imovel_numeros]],3)-3),".",","))</f>
        <v>120</v>
      </c>
      <c r="O3166" s="6" t="str">
        <f>LOOKUP(ImoveisBB[[#This Row],[Area1]],Table25[Faixa],Table25[NomeFaixa])</f>
        <v>E. 100m2 - 150m2</v>
      </c>
      <c r="P3166" s="6" t="str">
        <f>IF(ISNUMBER( SEARCH("Desocupado", ImoveisBB[[#This Row],[status_imovel]] ) ), "DESOcupado", "OCUpado")</f>
        <v>OCUpado</v>
      </c>
      <c r="Q3166" s="6" t="str">
        <f>IF(ISNUMBER( SEARCH("Venda", ImoveisBB[[#This Row],[status_imovel]] ) ), "Venda Direta", "Leilão")</f>
        <v>Leilão</v>
      </c>
    </row>
    <row r="3167" spans="1:17" x14ac:dyDescent="0.25">
      <c r="A3167">
        <v>3166</v>
      </c>
      <c r="B3167" s="1" t="s">
        <v>3175</v>
      </c>
      <c r="C3167" t="s">
        <v>3697</v>
      </c>
      <c r="D3167" t="s">
        <v>7376</v>
      </c>
      <c r="E3167" s="7">
        <v>59563</v>
      </c>
      <c r="F3167">
        <v>45</v>
      </c>
      <c r="G3167" t="s">
        <v>7748</v>
      </c>
      <c r="H3167" t="s">
        <v>7937</v>
      </c>
      <c r="I3167" t="s">
        <v>11124</v>
      </c>
      <c r="J3167" t="s">
        <v>14561</v>
      </c>
      <c r="K3167" t="s">
        <v>18000</v>
      </c>
      <c r="L3167" t="str">
        <f>LOOKUP(ImoveisBB[[#This Row],[Vlr_venda_imovel]],Table2[Faixa],Table2[NomeFaixa])</f>
        <v>E. 50k - 65k</v>
      </c>
      <c r="M3167" t="str">
        <f>LOOKUP(ImoveisBB[[#This Row],[Desc%]],Table24[Faixa],Table24[NomeFaixa])</f>
        <v>E. 40% - 50%</v>
      </c>
      <c r="N3167">
        <f>VALUE(SUBSTITUTE(MID(ImoveisBB[[#This Row],[Desc_imovel_numeros]],3,FIND("'",ImoveisBB[[#This Row],[Desc_imovel_numeros]],3)-3),".",","))</f>
        <v>200</v>
      </c>
      <c r="O3167" s="6" t="str">
        <f>LOOKUP(ImoveisBB[[#This Row],[Area1]],Table25[Faixa],Table25[NomeFaixa])</f>
        <v>G. 200m2 - 500m2</v>
      </c>
      <c r="P3167" s="6" t="str">
        <f>IF(ISNUMBER( SEARCH("Desocupado", ImoveisBB[[#This Row],[status_imovel]] ) ), "DESOcupado", "OCUpado")</f>
        <v>OCUpado</v>
      </c>
      <c r="Q3167" s="6" t="str">
        <f>IF(ISNUMBER( SEARCH("Venda", ImoveisBB[[#This Row],[status_imovel]] ) ), "Venda Direta", "Leilão")</f>
        <v>Venda Direta</v>
      </c>
    </row>
    <row r="3168" spans="1:17" x14ac:dyDescent="0.25">
      <c r="A3168">
        <v>3167</v>
      </c>
      <c r="B3168" s="1" t="s">
        <v>3176</v>
      </c>
      <c r="C3168" t="s">
        <v>3463</v>
      </c>
      <c r="D3168" t="s">
        <v>7377</v>
      </c>
      <c r="E3168" s="7">
        <v>41207</v>
      </c>
      <c r="F3168">
        <v>57</v>
      </c>
      <c r="G3168" t="s">
        <v>7722</v>
      </c>
      <c r="H3168" t="s">
        <v>7937</v>
      </c>
      <c r="I3168" t="s">
        <v>11125</v>
      </c>
      <c r="J3168" t="s">
        <v>14562</v>
      </c>
      <c r="K3168" t="s">
        <v>18001</v>
      </c>
      <c r="L3168" t="str">
        <f>LOOKUP(ImoveisBB[[#This Row],[Vlr_venda_imovel]],Table2[Faixa],Table2[NomeFaixa])</f>
        <v>D. 35k - 50k</v>
      </c>
      <c r="M3168" t="str">
        <f>LOOKUP(ImoveisBB[[#This Row],[Desc%]],Table24[Faixa],Table24[NomeFaixa])</f>
        <v>F. 50% - 60%</v>
      </c>
      <c r="N3168">
        <f>VALUE(SUBSTITUTE(MID(ImoveisBB[[#This Row],[Desc_imovel_numeros]],3,FIND("'",ImoveisBB[[#This Row],[Desc_imovel_numeros]],3)-3),".",","))</f>
        <v>92.82</v>
      </c>
      <c r="O3168" s="6" t="str">
        <f>LOOKUP(ImoveisBB[[#This Row],[Area1]],Table25[Faixa],Table25[NomeFaixa])</f>
        <v>D. 75m2 - 100m2</v>
      </c>
      <c r="P3168" s="6" t="str">
        <f>IF(ISNUMBER( SEARCH("Desocupado", ImoveisBB[[#This Row],[status_imovel]] ) ), "DESOcupado", "OCUpado")</f>
        <v>OCUpado</v>
      </c>
      <c r="Q3168" s="6" t="str">
        <f>IF(ISNUMBER( SEARCH("Venda", ImoveisBB[[#This Row],[status_imovel]] ) ), "Venda Direta", "Leilão")</f>
        <v>Venda Direta</v>
      </c>
    </row>
    <row r="3169" spans="1:17" x14ac:dyDescent="0.25">
      <c r="A3169">
        <v>3168</v>
      </c>
      <c r="B3169" s="1" t="s">
        <v>3177</v>
      </c>
      <c r="C3169" t="s">
        <v>3463</v>
      </c>
      <c r="D3169" t="s">
        <v>7378</v>
      </c>
      <c r="E3169" s="7">
        <v>62826</v>
      </c>
      <c r="F3169">
        <v>39</v>
      </c>
      <c r="G3169" t="s">
        <v>7722</v>
      </c>
      <c r="H3169" t="s">
        <v>7937</v>
      </c>
      <c r="I3169" t="s">
        <v>11126</v>
      </c>
      <c r="J3169" t="s">
        <v>14563</v>
      </c>
      <c r="K3169" t="s">
        <v>18002</v>
      </c>
      <c r="L3169" t="str">
        <f>LOOKUP(ImoveisBB[[#This Row],[Vlr_venda_imovel]],Table2[Faixa],Table2[NomeFaixa])</f>
        <v>E. 50k - 65k</v>
      </c>
      <c r="M3169" t="str">
        <f>LOOKUP(ImoveisBB[[#This Row],[Desc%]],Table24[Faixa],Table24[NomeFaixa])</f>
        <v>D. 30% - 40%</v>
      </c>
      <c r="N3169">
        <f>VALUE(SUBSTITUTE(MID(ImoveisBB[[#This Row],[Desc_imovel_numeros]],3,FIND("'",ImoveisBB[[#This Row],[Desc_imovel_numeros]],3)-3),".",","))</f>
        <v>154.83000000000001</v>
      </c>
      <c r="O3169" s="6" t="str">
        <f>LOOKUP(ImoveisBB[[#This Row],[Area1]],Table25[Faixa],Table25[NomeFaixa])</f>
        <v>F. 150m2 - 200m2</v>
      </c>
      <c r="P3169" s="6" t="str">
        <f>IF(ISNUMBER( SEARCH("Desocupado", ImoveisBB[[#This Row],[status_imovel]] ) ), "DESOcupado", "OCUpado")</f>
        <v>DESOcupado</v>
      </c>
      <c r="Q3169" s="6" t="str">
        <f>IF(ISNUMBER( SEARCH("Venda", ImoveisBB[[#This Row],[status_imovel]] ) ), "Venda Direta", "Leilão")</f>
        <v>Venda Direta</v>
      </c>
    </row>
    <row r="3170" spans="1:17" x14ac:dyDescent="0.25">
      <c r="A3170">
        <v>3169</v>
      </c>
      <c r="B3170" s="1" t="s">
        <v>3178</v>
      </c>
      <c r="C3170" t="s">
        <v>3838</v>
      </c>
      <c r="D3170" t="s">
        <v>7379</v>
      </c>
      <c r="E3170" s="7">
        <v>48852</v>
      </c>
      <c r="F3170">
        <v>50</v>
      </c>
      <c r="G3170" t="s">
        <v>7732</v>
      </c>
      <c r="H3170" t="s">
        <v>7937</v>
      </c>
      <c r="I3170" t="s">
        <v>11127</v>
      </c>
      <c r="J3170" t="s">
        <v>14564</v>
      </c>
      <c r="K3170" t="s">
        <v>18003</v>
      </c>
      <c r="L3170" t="str">
        <f>LOOKUP(ImoveisBB[[#This Row],[Vlr_venda_imovel]],Table2[Faixa],Table2[NomeFaixa])</f>
        <v>D. 35k - 50k</v>
      </c>
      <c r="M3170" t="str">
        <f>LOOKUP(ImoveisBB[[#This Row],[Desc%]],Table24[Faixa],Table24[NomeFaixa])</f>
        <v>F. 50% - 60%</v>
      </c>
      <c r="N3170">
        <f>VALUE(SUBSTITUTE(MID(ImoveisBB[[#This Row],[Desc_imovel_numeros]],3,FIND("'",ImoveisBB[[#This Row],[Desc_imovel_numeros]],3)-3),".",","))</f>
        <v>107.25</v>
      </c>
      <c r="O3170" s="6" t="str">
        <f>LOOKUP(ImoveisBB[[#This Row],[Area1]],Table25[Faixa],Table25[NomeFaixa])</f>
        <v>E. 100m2 - 150m2</v>
      </c>
      <c r="P3170" s="6" t="str">
        <f>IF(ISNUMBER( SEARCH("Desocupado", ImoveisBB[[#This Row],[status_imovel]] ) ), "DESOcupado", "OCUpado")</f>
        <v>OCUpado</v>
      </c>
      <c r="Q3170" s="6" t="str">
        <f>IF(ISNUMBER( SEARCH("Venda", ImoveisBB[[#This Row],[status_imovel]] ) ), "Venda Direta", "Leilão")</f>
        <v>Venda Direta</v>
      </c>
    </row>
    <row r="3171" spans="1:17" x14ac:dyDescent="0.25">
      <c r="A3171">
        <v>3170</v>
      </c>
      <c r="B3171" s="1" t="s">
        <v>3179</v>
      </c>
      <c r="C3171" t="s">
        <v>4173</v>
      </c>
      <c r="D3171" t="s">
        <v>7380</v>
      </c>
      <c r="E3171" s="7">
        <v>62730</v>
      </c>
      <c r="F3171">
        <v>23</v>
      </c>
      <c r="G3171" t="s">
        <v>7748</v>
      </c>
      <c r="H3171" t="s">
        <v>7937</v>
      </c>
      <c r="I3171" t="s">
        <v>11128</v>
      </c>
      <c r="J3171" t="s">
        <v>14565</v>
      </c>
      <c r="K3171" t="s">
        <v>18004</v>
      </c>
      <c r="L3171" t="str">
        <f>LOOKUP(ImoveisBB[[#This Row],[Vlr_venda_imovel]],Table2[Faixa],Table2[NomeFaixa])</f>
        <v>E. 50k - 65k</v>
      </c>
      <c r="M3171" t="str">
        <f>LOOKUP(ImoveisBB[[#This Row],[Desc%]],Table24[Faixa],Table24[NomeFaixa])</f>
        <v>C. 20% - 30%</v>
      </c>
      <c r="N3171">
        <f>VALUE(SUBSTITUTE(MID(ImoveisBB[[#This Row],[Desc_imovel_numeros]],3,FIND("'",ImoveisBB[[#This Row],[Desc_imovel_numeros]],3)-3),".",","))</f>
        <v>360</v>
      </c>
      <c r="O3171" s="6" t="str">
        <f>LOOKUP(ImoveisBB[[#This Row],[Area1]],Table25[Faixa],Table25[NomeFaixa])</f>
        <v>G. 200m2 - 500m2</v>
      </c>
      <c r="P3171" s="6" t="str">
        <f>IF(ISNUMBER( SEARCH("Desocupado", ImoveisBB[[#This Row],[status_imovel]] ) ), "DESOcupado", "OCUpado")</f>
        <v>OCUpado</v>
      </c>
      <c r="Q3171" s="6" t="str">
        <f>IF(ISNUMBER( SEARCH("Venda", ImoveisBB[[#This Row],[status_imovel]] ) ), "Venda Direta", "Leilão")</f>
        <v>Leilão</v>
      </c>
    </row>
    <row r="3172" spans="1:17" x14ac:dyDescent="0.25">
      <c r="A3172">
        <v>3171</v>
      </c>
      <c r="B3172" s="1" t="s">
        <v>3180</v>
      </c>
      <c r="C3172" t="s">
        <v>4187</v>
      </c>
      <c r="D3172" t="s">
        <v>7381</v>
      </c>
      <c r="E3172" s="7">
        <v>66906</v>
      </c>
      <c r="F3172">
        <v>37</v>
      </c>
      <c r="G3172" t="s">
        <v>7748</v>
      </c>
      <c r="H3172" t="s">
        <v>7937</v>
      </c>
      <c r="I3172" t="s">
        <v>11129</v>
      </c>
      <c r="J3172" t="s">
        <v>14566</v>
      </c>
      <c r="K3172" t="s">
        <v>18005</v>
      </c>
      <c r="L3172" t="str">
        <f>LOOKUP(ImoveisBB[[#This Row],[Vlr_venda_imovel]],Table2[Faixa],Table2[NomeFaixa])</f>
        <v>F. 65k - 80k</v>
      </c>
      <c r="M3172" t="str">
        <f>LOOKUP(ImoveisBB[[#This Row],[Desc%]],Table24[Faixa],Table24[NomeFaixa])</f>
        <v>D. 30% - 40%</v>
      </c>
      <c r="N3172">
        <f>VALUE(SUBSTITUTE(MID(ImoveisBB[[#This Row],[Desc_imovel_numeros]],3,FIND("'",ImoveisBB[[#This Row],[Desc_imovel_numeros]],3)-3),".",","))</f>
        <v>250</v>
      </c>
      <c r="O3172" s="6" t="str">
        <f>LOOKUP(ImoveisBB[[#This Row],[Area1]],Table25[Faixa],Table25[NomeFaixa])</f>
        <v>G. 200m2 - 500m2</v>
      </c>
      <c r="P3172" s="6" t="str">
        <f>IF(ISNUMBER( SEARCH("Desocupado", ImoveisBB[[#This Row],[status_imovel]] ) ), "DESOcupado", "OCUpado")</f>
        <v>OCUpado</v>
      </c>
      <c r="Q3172" s="6" t="str">
        <f>IF(ISNUMBER( SEARCH("Venda", ImoveisBB[[#This Row],[status_imovel]] ) ), "Venda Direta", "Leilão")</f>
        <v>Leilão</v>
      </c>
    </row>
    <row r="3173" spans="1:17" x14ac:dyDescent="0.25">
      <c r="A3173">
        <v>3172</v>
      </c>
      <c r="B3173" s="1" t="s">
        <v>3181</v>
      </c>
      <c r="C3173" t="s">
        <v>3883</v>
      </c>
      <c r="D3173" t="s">
        <v>7382</v>
      </c>
      <c r="E3173" s="7">
        <v>64504</v>
      </c>
      <c r="F3173">
        <v>37</v>
      </c>
      <c r="G3173" t="s">
        <v>7724</v>
      </c>
      <c r="H3173" t="s">
        <v>7937</v>
      </c>
      <c r="I3173" t="s">
        <v>11130</v>
      </c>
      <c r="J3173" t="s">
        <v>14567</v>
      </c>
      <c r="K3173" t="s">
        <v>18006</v>
      </c>
      <c r="L3173" t="str">
        <f>LOOKUP(ImoveisBB[[#This Row],[Vlr_venda_imovel]],Table2[Faixa],Table2[NomeFaixa])</f>
        <v>E. 50k - 65k</v>
      </c>
      <c r="M3173" t="str">
        <f>LOOKUP(ImoveisBB[[#This Row],[Desc%]],Table24[Faixa],Table24[NomeFaixa])</f>
        <v>D. 30% - 40%</v>
      </c>
      <c r="N3173">
        <f>VALUE(SUBSTITUTE(MID(ImoveisBB[[#This Row],[Desc_imovel_numeros]],3,FIND("'",ImoveisBB[[#This Row],[Desc_imovel_numeros]],3)-3),".",","))</f>
        <v>180</v>
      </c>
      <c r="O3173" s="6" t="str">
        <f>LOOKUP(ImoveisBB[[#This Row],[Area1]],Table25[Faixa],Table25[NomeFaixa])</f>
        <v>F. 150m2 - 200m2</v>
      </c>
      <c r="P3173" s="6" t="str">
        <f>IF(ISNUMBER( SEARCH("Desocupado", ImoveisBB[[#This Row],[status_imovel]] ) ), "DESOcupado", "OCUpado")</f>
        <v>OCUpado</v>
      </c>
      <c r="Q3173" s="6" t="str">
        <f>IF(ISNUMBER( SEARCH("Venda", ImoveisBB[[#This Row],[status_imovel]] ) ), "Venda Direta", "Leilão")</f>
        <v>Leilão</v>
      </c>
    </row>
    <row r="3174" spans="1:17" x14ac:dyDescent="0.25">
      <c r="A3174">
        <v>3173</v>
      </c>
      <c r="B3174" s="1" t="s">
        <v>3182</v>
      </c>
      <c r="C3174" t="s">
        <v>3463</v>
      </c>
      <c r="D3174" t="s">
        <v>7383</v>
      </c>
      <c r="E3174" s="7">
        <v>62994</v>
      </c>
      <c r="F3174">
        <v>18</v>
      </c>
      <c r="G3174" t="s">
        <v>7748</v>
      </c>
      <c r="H3174" t="s">
        <v>7937</v>
      </c>
      <c r="I3174" t="s">
        <v>11131</v>
      </c>
      <c r="J3174" t="s">
        <v>14568</v>
      </c>
      <c r="K3174" t="s">
        <v>18007</v>
      </c>
      <c r="L3174" t="str">
        <f>LOOKUP(ImoveisBB[[#This Row],[Vlr_venda_imovel]],Table2[Faixa],Table2[NomeFaixa])</f>
        <v>E. 50k - 65k</v>
      </c>
      <c r="M3174" t="str">
        <f>LOOKUP(ImoveisBB[[#This Row],[Desc%]],Table24[Faixa],Table24[NomeFaixa])</f>
        <v>B. 10% - 20%</v>
      </c>
      <c r="N3174">
        <f>VALUE(SUBSTITUTE(MID(ImoveisBB[[#This Row],[Desc_imovel_numeros]],3,FIND("'",ImoveisBB[[#This Row],[Desc_imovel_numeros]],3)-3),".",","))</f>
        <v>189.93</v>
      </c>
      <c r="O3174" s="6" t="str">
        <f>LOOKUP(ImoveisBB[[#This Row],[Area1]],Table25[Faixa],Table25[NomeFaixa])</f>
        <v>F. 150m2 - 200m2</v>
      </c>
      <c r="P3174" s="6" t="str">
        <f>IF(ISNUMBER( SEARCH("Desocupado", ImoveisBB[[#This Row],[status_imovel]] ) ), "DESOcupado", "OCUpado")</f>
        <v>OCUpado</v>
      </c>
      <c r="Q3174" s="6" t="str">
        <f>IF(ISNUMBER( SEARCH("Venda", ImoveisBB[[#This Row],[status_imovel]] ) ), "Venda Direta", "Leilão")</f>
        <v>Leilão</v>
      </c>
    </row>
    <row r="3175" spans="1:17" x14ac:dyDescent="0.25">
      <c r="A3175">
        <v>3174</v>
      </c>
      <c r="B3175" s="1" t="s">
        <v>3183</v>
      </c>
      <c r="C3175" t="s">
        <v>4135</v>
      </c>
      <c r="D3175" t="s">
        <v>7384</v>
      </c>
      <c r="E3175" s="7">
        <v>71161</v>
      </c>
      <c r="F3175">
        <v>40</v>
      </c>
      <c r="G3175" t="s">
        <v>7748</v>
      </c>
      <c r="H3175" t="s">
        <v>7937</v>
      </c>
      <c r="I3175" t="s">
        <v>11132</v>
      </c>
      <c r="J3175" t="s">
        <v>14569</v>
      </c>
      <c r="K3175" t="s">
        <v>18008</v>
      </c>
      <c r="L3175" t="str">
        <f>LOOKUP(ImoveisBB[[#This Row],[Vlr_venda_imovel]],Table2[Faixa],Table2[NomeFaixa])</f>
        <v>F. 65k - 80k</v>
      </c>
      <c r="M3175" t="str">
        <f>LOOKUP(ImoveisBB[[#This Row],[Desc%]],Table24[Faixa],Table24[NomeFaixa])</f>
        <v>E. 40% - 50%</v>
      </c>
      <c r="N3175">
        <f>VALUE(SUBSTITUTE(MID(ImoveisBB[[#This Row],[Desc_imovel_numeros]],3,FIND("'",ImoveisBB[[#This Row],[Desc_imovel_numeros]],3)-3),".",","))</f>
        <v>200</v>
      </c>
      <c r="O3175" s="6" t="str">
        <f>LOOKUP(ImoveisBB[[#This Row],[Area1]],Table25[Faixa],Table25[NomeFaixa])</f>
        <v>G. 200m2 - 500m2</v>
      </c>
      <c r="P3175" s="6" t="str">
        <f>IF(ISNUMBER( SEARCH("Desocupado", ImoveisBB[[#This Row],[status_imovel]] ) ), "DESOcupado", "OCUpado")</f>
        <v>OCUpado</v>
      </c>
      <c r="Q3175" s="6" t="str">
        <f>IF(ISNUMBER( SEARCH("Venda", ImoveisBB[[#This Row],[status_imovel]] ) ), "Venda Direta", "Leilão")</f>
        <v>Leilão</v>
      </c>
    </row>
    <row r="3176" spans="1:17" x14ac:dyDescent="0.25">
      <c r="A3176">
        <v>3175</v>
      </c>
      <c r="B3176" s="1" t="s">
        <v>3184</v>
      </c>
      <c r="C3176" t="s">
        <v>3463</v>
      </c>
      <c r="D3176" t="s">
        <v>7385</v>
      </c>
      <c r="E3176" s="7">
        <v>50544</v>
      </c>
      <c r="F3176">
        <v>49</v>
      </c>
      <c r="G3176" t="s">
        <v>7797</v>
      </c>
      <c r="H3176" t="s">
        <v>7950</v>
      </c>
      <c r="I3176" t="s">
        <v>11133</v>
      </c>
      <c r="J3176" t="s">
        <v>14570</v>
      </c>
      <c r="K3176" t="s">
        <v>18009</v>
      </c>
      <c r="L3176" t="str">
        <f>LOOKUP(ImoveisBB[[#This Row],[Vlr_venda_imovel]],Table2[Faixa],Table2[NomeFaixa])</f>
        <v>E. 50k - 65k</v>
      </c>
      <c r="M3176" t="str">
        <f>LOOKUP(ImoveisBB[[#This Row],[Desc%]],Table24[Faixa],Table24[NomeFaixa])</f>
        <v>E. 40% - 50%</v>
      </c>
      <c r="N3176">
        <f>VALUE(SUBSTITUTE(MID(ImoveisBB[[#This Row],[Desc_imovel_numeros]],3,FIND("'",ImoveisBB[[#This Row],[Desc_imovel_numeros]],3)-3),".",","))</f>
        <v>100</v>
      </c>
      <c r="O3176" s="6" t="str">
        <f>LOOKUP(ImoveisBB[[#This Row],[Area1]],Table25[Faixa],Table25[NomeFaixa])</f>
        <v>E. 100m2 - 150m2</v>
      </c>
      <c r="P3176" s="6" t="str">
        <f>IF(ISNUMBER( SEARCH("Desocupado", ImoveisBB[[#This Row],[status_imovel]] ) ), "DESOcupado", "OCUpado")</f>
        <v>OCUpado</v>
      </c>
      <c r="Q3176" s="6" t="str">
        <f>IF(ISNUMBER( SEARCH("Venda", ImoveisBB[[#This Row],[status_imovel]] ) ), "Venda Direta", "Leilão")</f>
        <v>Leilão</v>
      </c>
    </row>
    <row r="3177" spans="1:17" x14ac:dyDescent="0.25">
      <c r="A3177">
        <v>3176</v>
      </c>
      <c r="B3177" s="1" t="s">
        <v>3185</v>
      </c>
      <c r="C3177" t="s">
        <v>3498</v>
      </c>
      <c r="D3177" t="s">
        <v>7386</v>
      </c>
      <c r="E3177" s="7">
        <v>61004</v>
      </c>
      <c r="F3177">
        <v>39</v>
      </c>
      <c r="G3177" t="s">
        <v>7748</v>
      </c>
      <c r="H3177" t="s">
        <v>7937</v>
      </c>
      <c r="I3177" t="s">
        <v>11134</v>
      </c>
      <c r="J3177" t="s">
        <v>14571</v>
      </c>
      <c r="K3177" t="s">
        <v>18010</v>
      </c>
      <c r="L3177" t="str">
        <f>LOOKUP(ImoveisBB[[#This Row],[Vlr_venda_imovel]],Table2[Faixa],Table2[NomeFaixa])</f>
        <v>E. 50k - 65k</v>
      </c>
      <c r="M3177" t="str">
        <f>LOOKUP(ImoveisBB[[#This Row],[Desc%]],Table24[Faixa],Table24[NomeFaixa])</f>
        <v>D. 30% - 40%</v>
      </c>
      <c r="N3177">
        <f>VALUE(SUBSTITUTE(MID(ImoveisBB[[#This Row],[Desc_imovel_numeros]],3,FIND("'",ImoveisBB[[#This Row],[Desc_imovel_numeros]],3)-3),".",","))</f>
        <v>200</v>
      </c>
      <c r="O3177" s="6" t="str">
        <f>LOOKUP(ImoveisBB[[#This Row],[Area1]],Table25[Faixa],Table25[NomeFaixa])</f>
        <v>G. 200m2 - 500m2</v>
      </c>
      <c r="P3177" s="6" t="str">
        <f>IF(ISNUMBER( SEARCH("Desocupado", ImoveisBB[[#This Row],[status_imovel]] ) ), "DESOcupado", "OCUpado")</f>
        <v>OCUpado</v>
      </c>
      <c r="Q3177" s="6" t="str">
        <f>IF(ISNUMBER( SEARCH("Venda", ImoveisBB[[#This Row],[status_imovel]] ) ), "Venda Direta", "Leilão")</f>
        <v>Leilão</v>
      </c>
    </row>
    <row r="3178" spans="1:17" x14ac:dyDescent="0.25">
      <c r="A3178">
        <v>3177</v>
      </c>
      <c r="B3178" s="1" t="s">
        <v>3186</v>
      </c>
      <c r="C3178" t="s">
        <v>3798</v>
      </c>
      <c r="D3178" t="s">
        <v>7387</v>
      </c>
      <c r="E3178" s="7">
        <v>76993</v>
      </c>
      <c r="F3178">
        <v>31</v>
      </c>
      <c r="G3178" t="s">
        <v>7748</v>
      </c>
      <c r="H3178" t="s">
        <v>7937</v>
      </c>
      <c r="I3178" t="s">
        <v>11135</v>
      </c>
      <c r="J3178" t="s">
        <v>14572</v>
      </c>
      <c r="K3178" t="s">
        <v>18011</v>
      </c>
      <c r="L3178" t="str">
        <f>LOOKUP(ImoveisBB[[#This Row],[Vlr_venda_imovel]],Table2[Faixa],Table2[NomeFaixa])</f>
        <v>F. 65k - 80k</v>
      </c>
      <c r="M3178" t="str">
        <f>LOOKUP(ImoveisBB[[#This Row],[Desc%]],Table24[Faixa],Table24[NomeFaixa])</f>
        <v>D. 30% - 40%</v>
      </c>
      <c r="N3178">
        <f>VALUE(SUBSTITUTE(MID(ImoveisBB[[#This Row],[Desc_imovel_numeros]],3,FIND("'",ImoveisBB[[#This Row],[Desc_imovel_numeros]],3)-3),".",","))</f>
        <v>150</v>
      </c>
      <c r="O3178" s="6" t="str">
        <f>LOOKUP(ImoveisBB[[#This Row],[Area1]],Table25[Faixa],Table25[NomeFaixa])</f>
        <v>F. 150m2 - 200m2</v>
      </c>
      <c r="P3178" s="6" t="str">
        <f>IF(ISNUMBER( SEARCH("Desocupado", ImoveisBB[[#This Row],[status_imovel]] ) ), "DESOcupado", "OCUpado")</f>
        <v>OCUpado</v>
      </c>
      <c r="Q3178" s="6" t="str">
        <f>IF(ISNUMBER( SEARCH("Venda", ImoveisBB[[#This Row],[status_imovel]] ) ), "Venda Direta", "Leilão")</f>
        <v>Leilão</v>
      </c>
    </row>
    <row r="3179" spans="1:17" x14ac:dyDescent="0.25">
      <c r="A3179">
        <v>3178</v>
      </c>
      <c r="B3179" s="1" t="s">
        <v>3187</v>
      </c>
      <c r="C3179" t="s">
        <v>3583</v>
      </c>
      <c r="D3179" t="s">
        <v>7388</v>
      </c>
      <c r="E3179" s="7">
        <v>71447</v>
      </c>
      <c r="F3179">
        <v>36</v>
      </c>
      <c r="G3179" t="s">
        <v>7748</v>
      </c>
      <c r="H3179" t="s">
        <v>7937</v>
      </c>
      <c r="I3179" t="s">
        <v>11136</v>
      </c>
      <c r="J3179" t="s">
        <v>14573</v>
      </c>
      <c r="K3179" t="s">
        <v>18012</v>
      </c>
      <c r="L3179" t="str">
        <f>LOOKUP(ImoveisBB[[#This Row],[Vlr_venda_imovel]],Table2[Faixa],Table2[NomeFaixa])</f>
        <v>F. 65k - 80k</v>
      </c>
      <c r="M3179" t="str">
        <f>LOOKUP(ImoveisBB[[#This Row],[Desc%]],Table24[Faixa],Table24[NomeFaixa])</f>
        <v>D. 30% - 40%</v>
      </c>
      <c r="N3179">
        <f>VALUE(SUBSTITUTE(MID(ImoveisBB[[#This Row],[Desc_imovel_numeros]],3,FIND("'",ImoveisBB[[#This Row],[Desc_imovel_numeros]],3)-3),".",","))</f>
        <v>200</v>
      </c>
      <c r="O3179" s="6" t="str">
        <f>LOOKUP(ImoveisBB[[#This Row],[Area1]],Table25[Faixa],Table25[NomeFaixa])</f>
        <v>G. 200m2 - 500m2</v>
      </c>
      <c r="P3179" s="6" t="str">
        <f>IF(ISNUMBER( SEARCH("Desocupado", ImoveisBB[[#This Row],[status_imovel]] ) ), "DESOcupado", "OCUpado")</f>
        <v>OCUpado</v>
      </c>
      <c r="Q3179" s="6" t="str">
        <f>IF(ISNUMBER( SEARCH("Venda", ImoveisBB[[#This Row],[status_imovel]] ) ), "Venda Direta", "Leilão")</f>
        <v>Leilão</v>
      </c>
    </row>
    <row r="3180" spans="1:17" x14ac:dyDescent="0.25">
      <c r="A3180">
        <v>3179</v>
      </c>
      <c r="B3180" s="1" t="s">
        <v>3188</v>
      </c>
      <c r="C3180" t="s">
        <v>3630</v>
      </c>
      <c r="D3180" t="s">
        <v>7389</v>
      </c>
      <c r="E3180" s="7">
        <v>57161</v>
      </c>
      <c r="F3180">
        <v>54</v>
      </c>
      <c r="G3180" t="s">
        <v>7748</v>
      </c>
      <c r="H3180" t="s">
        <v>7937</v>
      </c>
      <c r="I3180" t="s">
        <v>11137</v>
      </c>
      <c r="J3180" t="s">
        <v>14574</v>
      </c>
      <c r="K3180" t="s">
        <v>18013</v>
      </c>
      <c r="L3180" t="str">
        <f>LOOKUP(ImoveisBB[[#This Row],[Vlr_venda_imovel]],Table2[Faixa],Table2[NomeFaixa])</f>
        <v>E. 50k - 65k</v>
      </c>
      <c r="M3180" t="str">
        <f>LOOKUP(ImoveisBB[[#This Row],[Desc%]],Table24[Faixa],Table24[NomeFaixa])</f>
        <v>F. 50% - 60%</v>
      </c>
      <c r="N3180">
        <f>VALUE(SUBSTITUTE(MID(ImoveisBB[[#This Row],[Desc_imovel_numeros]],3,FIND("'",ImoveisBB[[#This Row],[Desc_imovel_numeros]],3)-3),".",","))</f>
        <v>150.38</v>
      </c>
      <c r="O3180" s="6" t="str">
        <f>LOOKUP(ImoveisBB[[#This Row],[Area1]],Table25[Faixa],Table25[NomeFaixa])</f>
        <v>F. 150m2 - 200m2</v>
      </c>
      <c r="P3180" s="6" t="str">
        <f>IF(ISNUMBER( SEARCH("Desocupado", ImoveisBB[[#This Row],[status_imovel]] ) ), "DESOcupado", "OCUpado")</f>
        <v>OCUpado</v>
      </c>
      <c r="Q3180" s="6" t="str">
        <f>IF(ISNUMBER( SEARCH("Venda", ImoveisBB[[#This Row],[status_imovel]] ) ), "Venda Direta", "Leilão")</f>
        <v>Venda Direta</v>
      </c>
    </row>
    <row r="3181" spans="1:17" x14ac:dyDescent="0.25">
      <c r="A3181">
        <v>3180</v>
      </c>
      <c r="B3181" s="1" t="s">
        <v>3189</v>
      </c>
      <c r="C3181" t="s">
        <v>4188</v>
      </c>
      <c r="D3181" t="s">
        <v>7390</v>
      </c>
      <c r="E3181" s="7">
        <v>62857</v>
      </c>
      <c r="F3181">
        <v>41</v>
      </c>
      <c r="G3181" t="s">
        <v>7748</v>
      </c>
      <c r="H3181" t="s">
        <v>7937</v>
      </c>
      <c r="I3181" t="s">
        <v>11138</v>
      </c>
      <c r="J3181" t="s">
        <v>14575</v>
      </c>
      <c r="K3181" t="s">
        <v>18014</v>
      </c>
      <c r="L3181" t="str">
        <f>LOOKUP(ImoveisBB[[#This Row],[Vlr_venda_imovel]],Table2[Faixa],Table2[NomeFaixa])</f>
        <v>E. 50k - 65k</v>
      </c>
      <c r="M3181" t="str">
        <f>LOOKUP(ImoveisBB[[#This Row],[Desc%]],Table24[Faixa],Table24[NomeFaixa])</f>
        <v>E. 40% - 50%</v>
      </c>
      <c r="N3181">
        <f>VALUE(SUBSTITUTE(MID(ImoveisBB[[#This Row],[Desc_imovel_numeros]],3,FIND("'",ImoveisBB[[#This Row],[Desc_imovel_numeros]],3)-3),".",","))</f>
        <v>171.42</v>
      </c>
      <c r="O3181" s="6" t="str">
        <f>LOOKUP(ImoveisBB[[#This Row],[Area1]],Table25[Faixa],Table25[NomeFaixa])</f>
        <v>F. 150m2 - 200m2</v>
      </c>
      <c r="P3181" s="6" t="str">
        <f>IF(ISNUMBER( SEARCH("Desocupado", ImoveisBB[[#This Row],[status_imovel]] ) ), "DESOcupado", "OCUpado")</f>
        <v>OCUpado</v>
      </c>
      <c r="Q3181" s="6" t="str">
        <f>IF(ISNUMBER( SEARCH("Venda", ImoveisBB[[#This Row],[status_imovel]] ) ), "Venda Direta", "Leilão")</f>
        <v>Leilão</v>
      </c>
    </row>
    <row r="3182" spans="1:17" x14ac:dyDescent="0.25">
      <c r="A3182">
        <v>3181</v>
      </c>
      <c r="B3182" s="1" t="s">
        <v>3190</v>
      </c>
      <c r="C3182" t="s">
        <v>3482</v>
      </c>
      <c r="D3182" t="s">
        <v>7391</v>
      </c>
      <c r="E3182" s="7">
        <v>71442</v>
      </c>
      <c r="F3182">
        <v>30</v>
      </c>
      <c r="G3182" t="s">
        <v>7722</v>
      </c>
      <c r="H3182" t="s">
        <v>7937</v>
      </c>
      <c r="I3182" t="s">
        <v>11139</v>
      </c>
      <c r="J3182" t="s">
        <v>14576</v>
      </c>
      <c r="K3182" t="s">
        <v>18015</v>
      </c>
      <c r="L3182" t="str">
        <f>LOOKUP(ImoveisBB[[#This Row],[Vlr_venda_imovel]],Table2[Faixa],Table2[NomeFaixa])</f>
        <v>F. 65k - 80k</v>
      </c>
      <c r="M3182" t="str">
        <f>LOOKUP(ImoveisBB[[#This Row],[Desc%]],Table24[Faixa],Table24[NomeFaixa])</f>
        <v>D. 30% - 40%</v>
      </c>
      <c r="N3182">
        <f>VALUE(SUBSTITUTE(MID(ImoveisBB[[#This Row],[Desc_imovel_numeros]],3,FIND("'",ImoveisBB[[#This Row],[Desc_imovel_numeros]],3)-3),".",","))</f>
        <v>46.85</v>
      </c>
      <c r="O3182" s="6" t="str">
        <f>LOOKUP(ImoveisBB[[#This Row],[Area1]],Table25[Faixa],Table25[NomeFaixa])</f>
        <v>B. 25m2 - 50m2</v>
      </c>
      <c r="P3182" s="6" t="str">
        <f>IF(ISNUMBER( SEARCH("Desocupado", ImoveisBB[[#This Row],[status_imovel]] ) ), "DESOcupado", "OCUpado")</f>
        <v>DESOcupado</v>
      </c>
      <c r="Q3182" s="6" t="str">
        <f>IF(ISNUMBER( SEARCH("Venda", ImoveisBB[[#This Row],[status_imovel]] ) ), "Venda Direta", "Leilão")</f>
        <v>Venda Direta</v>
      </c>
    </row>
    <row r="3183" spans="1:17" x14ac:dyDescent="0.25">
      <c r="A3183">
        <v>3182</v>
      </c>
      <c r="B3183" s="1" t="s">
        <v>3191</v>
      </c>
      <c r="C3183" t="s">
        <v>4125</v>
      </c>
      <c r="D3183" t="s">
        <v>7392</v>
      </c>
      <c r="E3183" s="7">
        <v>55034</v>
      </c>
      <c r="F3183">
        <v>50</v>
      </c>
      <c r="G3183" t="s">
        <v>7932</v>
      </c>
      <c r="H3183" t="s">
        <v>7946</v>
      </c>
      <c r="I3183" t="s">
        <v>11140</v>
      </c>
      <c r="J3183" t="s">
        <v>14577</v>
      </c>
      <c r="K3183" t="s">
        <v>18016</v>
      </c>
      <c r="L3183" t="str">
        <f>LOOKUP(ImoveisBB[[#This Row],[Vlr_venda_imovel]],Table2[Faixa],Table2[NomeFaixa])</f>
        <v>E. 50k - 65k</v>
      </c>
      <c r="M3183" t="str">
        <f>LOOKUP(ImoveisBB[[#This Row],[Desc%]],Table24[Faixa],Table24[NomeFaixa])</f>
        <v>F. 50% - 60%</v>
      </c>
      <c r="N3183">
        <f>VALUE(SUBSTITUTE(MID(ImoveisBB[[#This Row],[Desc_imovel_numeros]],3,FIND("'",ImoveisBB[[#This Row],[Desc_imovel_numeros]],3)-3),".",","))</f>
        <v>200</v>
      </c>
      <c r="O3183" s="6" t="str">
        <f>LOOKUP(ImoveisBB[[#This Row],[Area1]],Table25[Faixa],Table25[NomeFaixa])</f>
        <v>G. 200m2 - 500m2</v>
      </c>
      <c r="P3183" s="6" t="str">
        <f>IF(ISNUMBER( SEARCH("Desocupado", ImoveisBB[[#This Row],[status_imovel]] ) ), "DESOcupado", "OCUpado")</f>
        <v>OCUpado</v>
      </c>
      <c r="Q3183" s="6" t="str">
        <f>IF(ISNUMBER( SEARCH("Venda", ImoveisBB[[#This Row],[status_imovel]] ) ), "Venda Direta", "Leilão")</f>
        <v>Venda Direta</v>
      </c>
    </row>
    <row r="3184" spans="1:17" x14ac:dyDescent="0.25">
      <c r="A3184">
        <v>3183</v>
      </c>
      <c r="B3184" s="1" t="s">
        <v>3192</v>
      </c>
      <c r="C3184" t="s">
        <v>3463</v>
      </c>
      <c r="D3184" t="s">
        <v>7393</v>
      </c>
      <c r="E3184" s="7">
        <v>51221</v>
      </c>
      <c r="F3184">
        <v>44</v>
      </c>
      <c r="G3184" t="s">
        <v>7829</v>
      </c>
      <c r="H3184" t="s">
        <v>7953</v>
      </c>
      <c r="I3184" t="s">
        <v>11141</v>
      </c>
      <c r="J3184" t="s">
        <v>14578</v>
      </c>
      <c r="K3184" t="s">
        <v>18017</v>
      </c>
      <c r="L3184" t="str">
        <f>LOOKUP(ImoveisBB[[#This Row],[Vlr_venda_imovel]],Table2[Faixa],Table2[NomeFaixa])</f>
        <v>E. 50k - 65k</v>
      </c>
      <c r="M3184" t="str">
        <f>LOOKUP(ImoveisBB[[#This Row],[Desc%]],Table24[Faixa],Table24[NomeFaixa])</f>
        <v>E. 40% - 50%</v>
      </c>
      <c r="N3184">
        <f>VALUE(SUBSTITUTE(MID(ImoveisBB[[#This Row],[Desc_imovel_numeros]],3,FIND("'",ImoveisBB[[#This Row],[Desc_imovel_numeros]],3)-3),".",","))</f>
        <v>100</v>
      </c>
      <c r="O3184" s="6" t="str">
        <f>LOOKUP(ImoveisBB[[#This Row],[Area1]],Table25[Faixa],Table25[NomeFaixa])</f>
        <v>E. 100m2 - 150m2</v>
      </c>
      <c r="P3184" s="6" t="str">
        <f>IF(ISNUMBER( SEARCH("Desocupado", ImoveisBB[[#This Row],[status_imovel]] ) ), "DESOcupado", "OCUpado")</f>
        <v>OCUpado</v>
      </c>
      <c r="Q3184" s="6" t="str">
        <f>IF(ISNUMBER( SEARCH("Venda", ImoveisBB[[#This Row],[status_imovel]] ) ), "Venda Direta", "Leilão")</f>
        <v>Venda Direta</v>
      </c>
    </row>
    <row r="3185" spans="1:17" x14ac:dyDescent="0.25">
      <c r="A3185">
        <v>3184</v>
      </c>
      <c r="B3185" s="1" t="s">
        <v>3193</v>
      </c>
      <c r="C3185" t="s">
        <v>3454</v>
      </c>
      <c r="D3185" t="s">
        <v>7394</v>
      </c>
      <c r="E3185" s="7">
        <v>61302</v>
      </c>
      <c r="F3185">
        <v>35</v>
      </c>
      <c r="G3185" t="s">
        <v>7725</v>
      </c>
      <c r="H3185" t="s">
        <v>7937</v>
      </c>
      <c r="I3185" t="s">
        <v>11142</v>
      </c>
      <c r="J3185" t="s">
        <v>14579</v>
      </c>
      <c r="K3185" t="s">
        <v>18018</v>
      </c>
      <c r="L3185" t="str">
        <f>LOOKUP(ImoveisBB[[#This Row],[Vlr_venda_imovel]],Table2[Faixa],Table2[NomeFaixa])</f>
        <v>E. 50k - 65k</v>
      </c>
      <c r="M3185" t="str">
        <f>LOOKUP(ImoveisBB[[#This Row],[Desc%]],Table24[Faixa],Table24[NomeFaixa])</f>
        <v>D. 30% - 40%</v>
      </c>
      <c r="N3185">
        <f>VALUE(SUBSTITUTE(MID(ImoveisBB[[#This Row],[Desc_imovel_numeros]],3,FIND("'",ImoveisBB[[#This Row],[Desc_imovel_numeros]],3)-3),".",","))</f>
        <v>42</v>
      </c>
      <c r="O3185" s="6" t="str">
        <f>LOOKUP(ImoveisBB[[#This Row],[Area1]],Table25[Faixa],Table25[NomeFaixa])</f>
        <v>B. 25m2 - 50m2</v>
      </c>
      <c r="P3185" s="6" t="str">
        <f>IF(ISNUMBER( SEARCH("Desocupado", ImoveisBB[[#This Row],[status_imovel]] ) ), "DESOcupado", "OCUpado")</f>
        <v>DESOcupado</v>
      </c>
      <c r="Q3185" s="6" t="str">
        <f>IF(ISNUMBER( SEARCH("Venda", ImoveisBB[[#This Row],[status_imovel]] ) ), "Venda Direta", "Leilão")</f>
        <v>Venda Direta</v>
      </c>
    </row>
    <row r="3186" spans="1:17" x14ac:dyDescent="0.25">
      <c r="A3186">
        <v>3185</v>
      </c>
      <c r="B3186" s="1" t="s">
        <v>3194</v>
      </c>
      <c r="C3186" t="s">
        <v>3800</v>
      </c>
      <c r="D3186" t="s">
        <v>7395</v>
      </c>
      <c r="E3186" s="7">
        <v>51491</v>
      </c>
      <c r="F3186">
        <v>58</v>
      </c>
      <c r="G3186" t="s">
        <v>7748</v>
      </c>
      <c r="H3186" t="s">
        <v>7937</v>
      </c>
      <c r="I3186" t="s">
        <v>11143</v>
      </c>
      <c r="J3186" t="s">
        <v>14580</v>
      </c>
      <c r="K3186" t="s">
        <v>18019</v>
      </c>
      <c r="L3186" t="str">
        <f>LOOKUP(ImoveisBB[[#This Row],[Vlr_venda_imovel]],Table2[Faixa],Table2[NomeFaixa])</f>
        <v>E. 50k - 65k</v>
      </c>
      <c r="M3186" t="str">
        <f>LOOKUP(ImoveisBB[[#This Row],[Desc%]],Table24[Faixa],Table24[NomeFaixa])</f>
        <v>F. 50% - 60%</v>
      </c>
      <c r="N3186">
        <f>VALUE(SUBSTITUTE(MID(ImoveisBB[[#This Row],[Desc_imovel_numeros]],3,FIND("'",ImoveisBB[[#This Row],[Desc_imovel_numeros]],3)-3),".",","))</f>
        <v>333.38</v>
      </c>
      <c r="O3186" s="6" t="str">
        <f>LOOKUP(ImoveisBB[[#This Row],[Area1]],Table25[Faixa],Table25[NomeFaixa])</f>
        <v>G. 200m2 - 500m2</v>
      </c>
      <c r="P3186" s="6" t="str">
        <f>IF(ISNUMBER( SEARCH("Desocupado", ImoveisBB[[#This Row],[status_imovel]] ) ), "DESOcupado", "OCUpado")</f>
        <v>OCUpado</v>
      </c>
      <c r="Q3186" s="6" t="str">
        <f>IF(ISNUMBER( SEARCH("Venda", ImoveisBB[[#This Row],[status_imovel]] ) ), "Venda Direta", "Leilão")</f>
        <v>Venda Direta</v>
      </c>
    </row>
    <row r="3187" spans="1:17" x14ac:dyDescent="0.25">
      <c r="A3187">
        <v>3186</v>
      </c>
      <c r="B3187" s="1" t="s">
        <v>3195</v>
      </c>
      <c r="C3187" t="s">
        <v>3784</v>
      </c>
      <c r="D3187" t="s">
        <v>7396</v>
      </c>
      <c r="E3187" s="7">
        <v>61993</v>
      </c>
      <c r="F3187">
        <v>44</v>
      </c>
      <c r="G3187" t="s">
        <v>7827</v>
      </c>
      <c r="H3187" t="s">
        <v>7946</v>
      </c>
      <c r="I3187" t="s">
        <v>11144</v>
      </c>
      <c r="J3187" t="s">
        <v>14581</v>
      </c>
      <c r="K3187" t="s">
        <v>18020</v>
      </c>
      <c r="L3187" t="str">
        <f>LOOKUP(ImoveisBB[[#This Row],[Vlr_venda_imovel]],Table2[Faixa],Table2[NomeFaixa])</f>
        <v>E. 50k - 65k</v>
      </c>
      <c r="M3187" t="str">
        <f>LOOKUP(ImoveisBB[[#This Row],[Desc%]],Table24[Faixa],Table24[NomeFaixa])</f>
        <v>E. 40% - 50%</v>
      </c>
      <c r="N3187">
        <f>VALUE(SUBSTITUTE(MID(ImoveisBB[[#This Row],[Desc_imovel_numeros]],3,FIND("'",ImoveisBB[[#This Row],[Desc_imovel_numeros]],3)-3),".",","))</f>
        <v>45.5</v>
      </c>
      <c r="O3187" s="6" t="str">
        <f>LOOKUP(ImoveisBB[[#This Row],[Area1]],Table25[Faixa],Table25[NomeFaixa])</f>
        <v>B. 25m2 - 50m2</v>
      </c>
      <c r="P3187" s="6" t="str">
        <f>IF(ISNUMBER( SEARCH("Desocupado", ImoveisBB[[#This Row],[status_imovel]] ) ), "DESOcupado", "OCUpado")</f>
        <v>OCUpado</v>
      </c>
      <c r="Q3187" s="6" t="str">
        <f>IF(ISNUMBER( SEARCH("Venda", ImoveisBB[[#This Row],[status_imovel]] ) ), "Venda Direta", "Leilão")</f>
        <v>Venda Direta</v>
      </c>
    </row>
    <row r="3188" spans="1:17" x14ac:dyDescent="0.25">
      <c r="A3188">
        <v>3187</v>
      </c>
      <c r="B3188" s="1" t="s">
        <v>3196</v>
      </c>
      <c r="C3188" t="s">
        <v>4189</v>
      </c>
      <c r="D3188" t="s">
        <v>7397</v>
      </c>
      <c r="E3188" s="7">
        <v>61621</v>
      </c>
      <c r="F3188">
        <v>47</v>
      </c>
      <c r="G3188" t="s">
        <v>7863</v>
      </c>
      <c r="H3188" t="s">
        <v>7937</v>
      </c>
      <c r="I3188" t="s">
        <v>11145</v>
      </c>
      <c r="J3188" t="s">
        <v>14582</v>
      </c>
      <c r="K3188" t="s">
        <v>18021</v>
      </c>
      <c r="L3188" t="str">
        <f>LOOKUP(ImoveisBB[[#This Row],[Vlr_venda_imovel]],Table2[Faixa],Table2[NomeFaixa])</f>
        <v>E. 50k - 65k</v>
      </c>
      <c r="M3188" t="str">
        <f>LOOKUP(ImoveisBB[[#This Row],[Desc%]],Table24[Faixa],Table24[NomeFaixa])</f>
        <v>E. 40% - 50%</v>
      </c>
      <c r="N3188">
        <f>VALUE(SUBSTITUTE(MID(ImoveisBB[[#This Row],[Desc_imovel_numeros]],3,FIND("'",ImoveisBB[[#This Row],[Desc_imovel_numeros]],3)-3),".",","))</f>
        <v>126.5</v>
      </c>
      <c r="O3188" s="6" t="str">
        <f>LOOKUP(ImoveisBB[[#This Row],[Area1]],Table25[Faixa],Table25[NomeFaixa])</f>
        <v>E. 100m2 - 150m2</v>
      </c>
      <c r="P3188" s="6" t="str">
        <f>IF(ISNUMBER( SEARCH("Desocupado", ImoveisBB[[#This Row],[status_imovel]] ) ), "DESOcupado", "OCUpado")</f>
        <v>OCUpado</v>
      </c>
      <c r="Q3188" s="6" t="str">
        <f>IF(ISNUMBER( SEARCH("Venda", ImoveisBB[[#This Row],[status_imovel]] ) ), "Venda Direta", "Leilão")</f>
        <v>Venda Direta</v>
      </c>
    </row>
    <row r="3189" spans="1:17" x14ac:dyDescent="0.25">
      <c r="A3189">
        <v>3188</v>
      </c>
      <c r="B3189" s="1" t="s">
        <v>3197</v>
      </c>
      <c r="C3189" t="s">
        <v>3463</v>
      </c>
      <c r="D3189" t="s">
        <v>7398</v>
      </c>
      <c r="E3189" s="7">
        <v>58813</v>
      </c>
      <c r="F3189">
        <v>43</v>
      </c>
      <c r="G3189" t="s">
        <v>7750</v>
      </c>
      <c r="H3189" t="s">
        <v>7942</v>
      </c>
      <c r="I3189" t="s">
        <v>11146</v>
      </c>
      <c r="J3189" t="s">
        <v>14583</v>
      </c>
      <c r="K3189" t="s">
        <v>18022</v>
      </c>
      <c r="L3189" t="str">
        <f>LOOKUP(ImoveisBB[[#This Row],[Vlr_venda_imovel]],Table2[Faixa],Table2[NomeFaixa])</f>
        <v>E. 50k - 65k</v>
      </c>
      <c r="M3189" t="str">
        <f>LOOKUP(ImoveisBB[[#This Row],[Desc%]],Table24[Faixa],Table24[NomeFaixa])</f>
        <v>E. 40% - 50%</v>
      </c>
      <c r="N3189">
        <f>VALUE(SUBSTITUTE(MID(ImoveisBB[[#This Row],[Desc_imovel_numeros]],3,FIND("'",ImoveisBB[[#This Row],[Desc_imovel_numeros]],3)-3),".",","))</f>
        <v>243.95</v>
      </c>
      <c r="O3189" s="6" t="str">
        <f>LOOKUP(ImoveisBB[[#This Row],[Area1]],Table25[Faixa],Table25[NomeFaixa])</f>
        <v>G. 200m2 - 500m2</v>
      </c>
      <c r="P3189" s="6" t="str">
        <f>IF(ISNUMBER( SEARCH("Desocupado", ImoveisBB[[#This Row],[status_imovel]] ) ), "DESOcupado", "OCUpado")</f>
        <v>OCUpado</v>
      </c>
      <c r="Q3189" s="6" t="str">
        <f>IF(ISNUMBER( SEARCH("Venda", ImoveisBB[[#This Row],[status_imovel]] ) ), "Venda Direta", "Leilão")</f>
        <v>Leilão</v>
      </c>
    </row>
    <row r="3190" spans="1:17" x14ac:dyDescent="0.25">
      <c r="A3190">
        <v>3189</v>
      </c>
      <c r="B3190" s="1" t="s">
        <v>3198</v>
      </c>
      <c r="C3190" t="s">
        <v>3463</v>
      </c>
      <c r="D3190" t="s">
        <v>7399</v>
      </c>
      <c r="E3190" s="7">
        <v>52506</v>
      </c>
      <c r="F3190">
        <v>37</v>
      </c>
      <c r="G3190" t="s">
        <v>7795</v>
      </c>
      <c r="H3190" t="s">
        <v>7946</v>
      </c>
      <c r="I3190" t="s">
        <v>11147</v>
      </c>
      <c r="J3190" t="s">
        <v>14584</v>
      </c>
      <c r="K3190" t="s">
        <v>18023</v>
      </c>
      <c r="L3190" t="str">
        <f>LOOKUP(ImoveisBB[[#This Row],[Vlr_venda_imovel]],Table2[Faixa],Table2[NomeFaixa])</f>
        <v>E. 50k - 65k</v>
      </c>
      <c r="M3190" t="str">
        <f>LOOKUP(ImoveisBB[[#This Row],[Desc%]],Table24[Faixa],Table24[NomeFaixa])</f>
        <v>D. 30% - 40%</v>
      </c>
      <c r="N3190">
        <f>VALUE(SUBSTITUTE(MID(ImoveisBB[[#This Row],[Desc_imovel_numeros]],3,FIND("'",ImoveisBB[[#This Row],[Desc_imovel_numeros]],3)-3),".",","))</f>
        <v>198</v>
      </c>
      <c r="O3190" s="6" t="str">
        <f>LOOKUP(ImoveisBB[[#This Row],[Area1]],Table25[Faixa],Table25[NomeFaixa])</f>
        <v>F. 150m2 - 200m2</v>
      </c>
      <c r="P3190" s="6" t="str">
        <f>IF(ISNUMBER( SEARCH("Desocupado", ImoveisBB[[#This Row],[status_imovel]] ) ), "DESOcupado", "OCUpado")</f>
        <v>OCUpado</v>
      </c>
      <c r="Q3190" s="6" t="str">
        <f>IF(ISNUMBER( SEARCH("Venda", ImoveisBB[[#This Row],[status_imovel]] ) ), "Venda Direta", "Leilão")</f>
        <v>Leilão</v>
      </c>
    </row>
    <row r="3191" spans="1:17" x14ac:dyDescent="0.25">
      <c r="A3191">
        <v>3190</v>
      </c>
      <c r="B3191" s="1" t="s">
        <v>3199</v>
      </c>
      <c r="C3191" t="s">
        <v>3457</v>
      </c>
      <c r="D3191" t="s">
        <v>7400</v>
      </c>
      <c r="E3191" s="7">
        <v>61896</v>
      </c>
      <c r="F3191">
        <v>20</v>
      </c>
      <c r="G3191" t="s">
        <v>7750</v>
      </c>
      <c r="H3191" t="s">
        <v>7942</v>
      </c>
      <c r="I3191" t="s">
        <v>11148</v>
      </c>
      <c r="J3191" t="s">
        <v>14585</v>
      </c>
      <c r="K3191" t="s">
        <v>18024</v>
      </c>
      <c r="L3191" t="str">
        <f>LOOKUP(ImoveisBB[[#This Row],[Vlr_venda_imovel]],Table2[Faixa],Table2[NomeFaixa])</f>
        <v>E. 50k - 65k</v>
      </c>
      <c r="M3191" t="str">
        <f>LOOKUP(ImoveisBB[[#This Row],[Desc%]],Table24[Faixa],Table24[NomeFaixa])</f>
        <v>C. 20% - 30%</v>
      </c>
      <c r="N3191">
        <f>VALUE(SUBSTITUTE(MID(ImoveisBB[[#This Row],[Desc_imovel_numeros]],3,FIND("'",ImoveisBB[[#This Row],[Desc_imovel_numeros]],3)-3),".",","))</f>
        <v>225</v>
      </c>
      <c r="O3191" s="6" t="str">
        <f>LOOKUP(ImoveisBB[[#This Row],[Area1]],Table25[Faixa],Table25[NomeFaixa])</f>
        <v>G. 200m2 - 500m2</v>
      </c>
      <c r="P3191" s="6" t="str">
        <f>IF(ISNUMBER( SEARCH("Desocupado", ImoveisBB[[#This Row],[status_imovel]] ) ), "DESOcupado", "OCUpado")</f>
        <v>OCUpado</v>
      </c>
      <c r="Q3191" s="6" t="str">
        <f>IF(ISNUMBER( SEARCH("Venda", ImoveisBB[[#This Row],[status_imovel]] ) ), "Venda Direta", "Leilão")</f>
        <v>Leilão</v>
      </c>
    </row>
    <row r="3192" spans="1:17" x14ac:dyDescent="0.25">
      <c r="A3192">
        <v>3191</v>
      </c>
      <c r="B3192" s="1" t="s">
        <v>3200</v>
      </c>
      <c r="C3192" t="s">
        <v>3454</v>
      </c>
      <c r="D3192" t="s">
        <v>7401</v>
      </c>
      <c r="E3192" s="7">
        <v>64265</v>
      </c>
      <c r="F3192">
        <v>38</v>
      </c>
      <c r="G3192" t="s">
        <v>7725</v>
      </c>
      <c r="H3192" t="s">
        <v>7937</v>
      </c>
      <c r="I3192" t="s">
        <v>11149</v>
      </c>
      <c r="J3192" t="s">
        <v>14586</v>
      </c>
      <c r="K3192" t="s">
        <v>18025</v>
      </c>
      <c r="L3192" t="str">
        <f>LOOKUP(ImoveisBB[[#This Row],[Vlr_venda_imovel]],Table2[Faixa],Table2[NomeFaixa])</f>
        <v>E. 50k - 65k</v>
      </c>
      <c r="M3192" t="str">
        <f>LOOKUP(ImoveisBB[[#This Row],[Desc%]],Table24[Faixa],Table24[NomeFaixa])</f>
        <v>D. 30% - 40%</v>
      </c>
      <c r="N3192">
        <f>VALUE(SUBSTITUTE(MID(ImoveisBB[[#This Row],[Desc_imovel_numeros]],3,FIND("'",ImoveisBB[[#This Row],[Desc_imovel_numeros]],3)-3),".",","))</f>
        <v>43.24</v>
      </c>
      <c r="O3192" s="6" t="str">
        <f>LOOKUP(ImoveisBB[[#This Row],[Area1]],Table25[Faixa],Table25[NomeFaixa])</f>
        <v>B. 25m2 - 50m2</v>
      </c>
      <c r="P3192" s="6" t="str">
        <f>IF(ISNUMBER( SEARCH("Desocupado", ImoveisBB[[#This Row],[status_imovel]] ) ), "DESOcupado", "OCUpado")</f>
        <v>OCUpado</v>
      </c>
      <c r="Q3192" s="6" t="str">
        <f>IF(ISNUMBER( SEARCH("Venda", ImoveisBB[[#This Row],[status_imovel]] ) ), "Venda Direta", "Leilão")</f>
        <v>Leilão</v>
      </c>
    </row>
    <row r="3193" spans="1:17" x14ac:dyDescent="0.25">
      <c r="A3193">
        <v>3192</v>
      </c>
      <c r="B3193" s="1" t="s">
        <v>3201</v>
      </c>
      <c r="C3193" t="s">
        <v>3451</v>
      </c>
      <c r="D3193" t="s">
        <v>7402</v>
      </c>
      <c r="E3193" s="7">
        <v>51085</v>
      </c>
      <c r="F3193">
        <v>48</v>
      </c>
      <c r="G3193" t="s">
        <v>7804</v>
      </c>
      <c r="H3193" t="s">
        <v>7946</v>
      </c>
      <c r="I3193" t="s">
        <v>11150</v>
      </c>
      <c r="J3193" t="s">
        <v>14587</v>
      </c>
      <c r="K3193" t="s">
        <v>18026</v>
      </c>
      <c r="L3193" t="str">
        <f>LOOKUP(ImoveisBB[[#This Row],[Vlr_venda_imovel]],Table2[Faixa],Table2[NomeFaixa])</f>
        <v>E. 50k - 65k</v>
      </c>
      <c r="M3193" t="str">
        <f>LOOKUP(ImoveisBB[[#This Row],[Desc%]],Table24[Faixa],Table24[NomeFaixa])</f>
        <v>E. 40% - 50%</v>
      </c>
      <c r="N3193">
        <f>VALUE(SUBSTITUTE(MID(ImoveisBB[[#This Row],[Desc_imovel_numeros]],3,FIND("'",ImoveisBB[[#This Row],[Desc_imovel_numeros]],3)-3),".",","))</f>
        <v>125</v>
      </c>
      <c r="O3193" s="6" t="str">
        <f>LOOKUP(ImoveisBB[[#This Row],[Area1]],Table25[Faixa],Table25[NomeFaixa])</f>
        <v>E. 100m2 - 150m2</v>
      </c>
      <c r="P3193" s="6" t="str">
        <f>IF(ISNUMBER( SEARCH("Desocupado", ImoveisBB[[#This Row],[status_imovel]] ) ), "DESOcupado", "OCUpado")</f>
        <v>OCUpado</v>
      </c>
      <c r="Q3193" s="6" t="str">
        <f>IF(ISNUMBER( SEARCH("Venda", ImoveisBB[[#This Row],[status_imovel]] ) ), "Venda Direta", "Leilão")</f>
        <v>Venda Direta</v>
      </c>
    </row>
    <row r="3194" spans="1:17" x14ac:dyDescent="0.25">
      <c r="A3194">
        <v>3193</v>
      </c>
      <c r="B3194" s="1" t="s">
        <v>3202</v>
      </c>
      <c r="C3194" t="s">
        <v>3451</v>
      </c>
      <c r="D3194" t="s">
        <v>7403</v>
      </c>
      <c r="E3194" s="7">
        <v>43914</v>
      </c>
      <c r="F3194">
        <v>14</v>
      </c>
      <c r="G3194" t="s">
        <v>7804</v>
      </c>
      <c r="H3194" t="s">
        <v>7946</v>
      </c>
      <c r="I3194" t="s">
        <v>11151</v>
      </c>
      <c r="J3194" t="s">
        <v>14588</v>
      </c>
      <c r="K3194" t="s">
        <v>18027</v>
      </c>
      <c r="L3194" t="str">
        <f>LOOKUP(ImoveisBB[[#This Row],[Vlr_venda_imovel]],Table2[Faixa],Table2[NomeFaixa])</f>
        <v>D. 35k - 50k</v>
      </c>
      <c r="M3194" t="str">
        <f>LOOKUP(ImoveisBB[[#This Row],[Desc%]],Table24[Faixa],Table24[NomeFaixa])</f>
        <v>B. 10% - 20%</v>
      </c>
      <c r="N3194">
        <f>VALUE(SUBSTITUTE(MID(ImoveisBB[[#This Row],[Desc_imovel_numeros]],3,FIND("'",ImoveisBB[[#This Row],[Desc_imovel_numeros]],3)-3),".",","))</f>
        <v>140</v>
      </c>
      <c r="O3194" s="6" t="str">
        <f>LOOKUP(ImoveisBB[[#This Row],[Area1]],Table25[Faixa],Table25[NomeFaixa])</f>
        <v>E. 100m2 - 150m2</v>
      </c>
      <c r="P3194" s="6" t="str">
        <f>IF(ISNUMBER( SEARCH("Desocupado", ImoveisBB[[#This Row],[status_imovel]] ) ), "DESOcupado", "OCUpado")</f>
        <v>OCUpado</v>
      </c>
      <c r="Q3194" s="6" t="str">
        <f>IF(ISNUMBER( SEARCH("Venda", ImoveisBB[[#This Row],[status_imovel]] ) ), "Venda Direta", "Leilão")</f>
        <v>Leilão</v>
      </c>
    </row>
    <row r="3195" spans="1:17" x14ac:dyDescent="0.25">
      <c r="A3195">
        <v>3194</v>
      </c>
      <c r="B3195" s="1" t="s">
        <v>3203</v>
      </c>
      <c r="C3195" t="s">
        <v>3463</v>
      </c>
      <c r="D3195" t="s">
        <v>7404</v>
      </c>
      <c r="E3195" s="7">
        <v>50679</v>
      </c>
      <c r="F3195">
        <v>50</v>
      </c>
      <c r="G3195" t="s">
        <v>7750</v>
      </c>
      <c r="H3195" t="s">
        <v>7942</v>
      </c>
      <c r="I3195" t="s">
        <v>11152</v>
      </c>
      <c r="J3195" t="s">
        <v>14589</v>
      </c>
      <c r="K3195" t="s">
        <v>18028</v>
      </c>
      <c r="L3195" t="str">
        <f>LOOKUP(ImoveisBB[[#This Row],[Vlr_venda_imovel]],Table2[Faixa],Table2[NomeFaixa])</f>
        <v>E. 50k - 65k</v>
      </c>
      <c r="M3195" t="str">
        <f>LOOKUP(ImoveisBB[[#This Row],[Desc%]],Table24[Faixa],Table24[NomeFaixa])</f>
        <v>F. 50% - 60%</v>
      </c>
      <c r="N3195">
        <f>VALUE(SUBSTITUTE(MID(ImoveisBB[[#This Row],[Desc_imovel_numeros]],3,FIND("'",ImoveisBB[[#This Row],[Desc_imovel_numeros]],3)-3),".",","))</f>
        <v>225</v>
      </c>
      <c r="O3195" s="6" t="str">
        <f>LOOKUP(ImoveisBB[[#This Row],[Area1]],Table25[Faixa],Table25[NomeFaixa])</f>
        <v>G. 200m2 - 500m2</v>
      </c>
      <c r="P3195" s="6" t="str">
        <f>IF(ISNUMBER( SEARCH("Desocupado", ImoveisBB[[#This Row],[status_imovel]] ) ), "DESOcupado", "OCUpado")</f>
        <v>OCUpado</v>
      </c>
      <c r="Q3195" s="6" t="str">
        <f>IF(ISNUMBER( SEARCH("Venda", ImoveisBB[[#This Row],[status_imovel]] ) ), "Venda Direta", "Leilão")</f>
        <v>Leilão</v>
      </c>
    </row>
    <row r="3196" spans="1:17" x14ac:dyDescent="0.25">
      <c r="A3196">
        <v>3195</v>
      </c>
      <c r="B3196" s="1" t="s">
        <v>3204</v>
      </c>
      <c r="C3196" t="s">
        <v>3463</v>
      </c>
      <c r="D3196" t="s">
        <v>7405</v>
      </c>
      <c r="E3196" s="7">
        <v>58809</v>
      </c>
      <c r="F3196">
        <v>46</v>
      </c>
      <c r="G3196" t="s">
        <v>7750</v>
      </c>
      <c r="H3196" t="s">
        <v>7942</v>
      </c>
      <c r="I3196" t="s">
        <v>11153</v>
      </c>
      <c r="J3196" t="s">
        <v>14590</v>
      </c>
      <c r="K3196" t="s">
        <v>18029</v>
      </c>
      <c r="L3196" t="str">
        <f>LOOKUP(ImoveisBB[[#This Row],[Vlr_venda_imovel]],Table2[Faixa],Table2[NomeFaixa])</f>
        <v>E. 50k - 65k</v>
      </c>
      <c r="M3196" t="str">
        <f>LOOKUP(ImoveisBB[[#This Row],[Desc%]],Table24[Faixa],Table24[NomeFaixa])</f>
        <v>E. 40% - 50%</v>
      </c>
      <c r="N3196">
        <f>VALUE(SUBSTITUTE(MID(ImoveisBB[[#This Row],[Desc_imovel_numeros]],3,FIND("'",ImoveisBB[[#This Row],[Desc_imovel_numeros]],3)-3),".",","))</f>
        <v>225</v>
      </c>
      <c r="O3196" s="6" t="str">
        <f>LOOKUP(ImoveisBB[[#This Row],[Area1]],Table25[Faixa],Table25[NomeFaixa])</f>
        <v>G. 200m2 - 500m2</v>
      </c>
      <c r="P3196" s="6" t="str">
        <f>IF(ISNUMBER( SEARCH("Desocupado", ImoveisBB[[#This Row],[status_imovel]] ) ), "DESOcupado", "OCUpado")</f>
        <v>OCUpado</v>
      </c>
      <c r="Q3196" s="6" t="str">
        <f>IF(ISNUMBER( SEARCH("Venda", ImoveisBB[[#This Row],[status_imovel]] ) ), "Venda Direta", "Leilão")</f>
        <v>Leilão</v>
      </c>
    </row>
    <row r="3197" spans="1:17" x14ac:dyDescent="0.25">
      <c r="A3197">
        <v>3196</v>
      </c>
      <c r="B3197" s="1" t="s">
        <v>3205</v>
      </c>
      <c r="C3197" t="s">
        <v>3959</v>
      </c>
      <c r="D3197" t="s">
        <v>7406</v>
      </c>
      <c r="E3197" s="7">
        <v>54554</v>
      </c>
      <c r="F3197">
        <v>53</v>
      </c>
      <c r="G3197" t="s">
        <v>7723</v>
      </c>
      <c r="H3197" t="s">
        <v>7937</v>
      </c>
      <c r="I3197" t="s">
        <v>11154</v>
      </c>
      <c r="J3197" t="s">
        <v>14591</v>
      </c>
      <c r="K3197" t="s">
        <v>18030</v>
      </c>
      <c r="L3197" t="str">
        <f>LOOKUP(ImoveisBB[[#This Row],[Vlr_venda_imovel]],Table2[Faixa],Table2[NomeFaixa])</f>
        <v>E. 50k - 65k</v>
      </c>
      <c r="M3197" t="str">
        <f>LOOKUP(ImoveisBB[[#This Row],[Desc%]],Table24[Faixa],Table24[NomeFaixa])</f>
        <v>F. 50% - 60%</v>
      </c>
      <c r="N3197">
        <f>VALUE(SUBSTITUTE(MID(ImoveisBB[[#This Row],[Desc_imovel_numeros]],3,FIND("'",ImoveisBB[[#This Row],[Desc_imovel_numeros]],3)-3),".",","))</f>
        <v>67.760000000000005</v>
      </c>
      <c r="O3197" s="6" t="str">
        <f>LOOKUP(ImoveisBB[[#This Row],[Area1]],Table25[Faixa],Table25[NomeFaixa])</f>
        <v>C. 50m2 - 75m2</v>
      </c>
      <c r="P3197" s="6" t="str">
        <f>IF(ISNUMBER( SEARCH("Desocupado", ImoveisBB[[#This Row],[status_imovel]] ) ), "DESOcupado", "OCUpado")</f>
        <v>OCUpado</v>
      </c>
      <c r="Q3197" s="6" t="str">
        <f>IF(ISNUMBER( SEARCH("Venda", ImoveisBB[[#This Row],[status_imovel]] ) ), "Venda Direta", "Leilão")</f>
        <v>Venda Direta</v>
      </c>
    </row>
    <row r="3198" spans="1:17" x14ac:dyDescent="0.25">
      <c r="A3198">
        <v>3197</v>
      </c>
      <c r="B3198" s="1" t="s">
        <v>3206</v>
      </c>
      <c r="C3198" t="s">
        <v>3463</v>
      </c>
      <c r="D3198" t="s">
        <v>7407</v>
      </c>
      <c r="E3198" s="7">
        <v>46620</v>
      </c>
      <c r="F3198">
        <v>9</v>
      </c>
      <c r="G3198" t="s">
        <v>7812</v>
      </c>
      <c r="H3198" t="s">
        <v>7946</v>
      </c>
      <c r="I3198" t="s">
        <v>11155</v>
      </c>
      <c r="J3198" t="s">
        <v>14592</v>
      </c>
      <c r="K3198" t="s">
        <v>18031</v>
      </c>
      <c r="L3198" t="str">
        <f>LOOKUP(ImoveisBB[[#This Row],[Vlr_venda_imovel]],Table2[Faixa],Table2[NomeFaixa])</f>
        <v>D. 35k - 50k</v>
      </c>
      <c r="M3198" t="str">
        <f>LOOKUP(ImoveisBB[[#This Row],[Desc%]],Table24[Faixa],Table24[NomeFaixa])</f>
        <v>A. &lt; 10%</v>
      </c>
      <c r="N3198">
        <f>VALUE(SUBSTITUTE(MID(ImoveisBB[[#This Row],[Desc_imovel_numeros]],3,FIND("'",ImoveisBB[[#This Row],[Desc_imovel_numeros]],3)-3),".",","))</f>
        <v>168.75</v>
      </c>
      <c r="O3198" s="6" t="str">
        <f>LOOKUP(ImoveisBB[[#This Row],[Area1]],Table25[Faixa],Table25[NomeFaixa])</f>
        <v>F. 150m2 - 200m2</v>
      </c>
      <c r="P3198" s="6" t="str">
        <f>IF(ISNUMBER( SEARCH("Desocupado", ImoveisBB[[#This Row],[status_imovel]] ) ), "DESOcupado", "OCUpado")</f>
        <v>OCUpado</v>
      </c>
      <c r="Q3198" s="6" t="str">
        <f>IF(ISNUMBER( SEARCH("Venda", ImoveisBB[[#This Row],[status_imovel]] ) ), "Venda Direta", "Leilão")</f>
        <v>Leilão</v>
      </c>
    </row>
    <row r="3199" spans="1:17" x14ac:dyDescent="0.25">
      <c r="A3199">
        <v>3198</v>
      </c>
      <c r="B3199" s="1" t="s">
        <v>3207</v>
      </c>
      <c r="C3199" t="s">
        <v>3908</v>
      </c>
      <c r="D3199" t="s">
        <v>7408</v>
      </c>
      <c r="E3199" s="7">
        <v>57436</v>
      </c>
      <c r="F3199">
        <v>46</v>
      </c>
      <c r="G3199" t="s">
        <v>7827</v>
      </c>
      <c r="H3199" t="s">
        <v>7946</v>
      </c>
      <c r="I3199" t="s">
        <v>11156</v>
      </c>
      <c r="J3199" t="s">
        <v>14593</v>
      </c>
      <c r="K3199" t="s">
        <v>18032</v>
      </c>
      <c r="L3199" t="str">
        <f>LOOKUP(ImoveisBB[[#This Row],[Vlr_venda_imovel]],Table2[Faixa],Table2[NomeFaixa])</f>
        <v>E. 50k - 65k</v>
      </c>
      <c r="M3199" t="str">
        <f>LOOKUP(ImoveisBB[[#This Row],[Desc%]],Table24[Faixa],Table24[NomeFaixa])</f>
        <v>E. 40% - 50%</v>
      </c>
      <c r="N3199">
        <f>VALUE(SUBSTITUTE(MID(ImoveisBB[[#This Row],[Desc_imovel_numeros]],3,FIND("'",ImoveisBB[[#This Row],[Desc_imovel_numeros]],3)-3),".",","))</f>
        <v>52.45</v>
      </c>
      <c r="O3199" s="6" t="str">
        <f>LOOKUP(ImoveisBB[[#This Row],[Area1]],Table25[Faixa],Table25[NomeFaixa])</f>
        <v>C. 50m2 - 75m2</v>
      </c>
      <c r="P3199" s="6" t="str">
        <f>IF(ISNUMBER( SEARCH("Desocupado", ImoveisBB[[#This Row],[status_imovel]] ) ), "DESOcupado", "OCUpado")</f>
        <v>OCUpado</v>
      </c>
      <c r="Q3199" s="6" t="str">
        <f>IF(ISNUMBER( SEARCH("Venda", ImoveisBB[[#This Row],[status_imovel]] ) ), "Venda Direta", "Leilão")</f>
        <v>Venda Direta</v>
      </c>
    </row>
    <row r="3200" spans="1:17" x14ac:dyDescent="0.25">
      <c r="A3200">
        <v>3199</v>
      </c>
      <c r="B3200" s="1" t="s">
        <v>3208</v>
      </c>
      <c r="C3200" t="s">
        <v>3908</v>
      </c>
      <c r="D3200" t="s">
        <v>7409</v>
      </c>
      <c r="E3200" s="7">
        <v>63818</v>
      </c>
      <c r="F3200">
        <v>44</v>
      </c>
      <c r="G3200" t="s">
        <v>7827</v>
      </c>
      <c r="H3200" t="s">
        <v>7946</v>
      </c>
      <c r="I3200" t="s">
        <v>11157</v>
      </c>
      <c r="J3200" t="s">
        <v>14594</v>
      </c>
      <c r="K3200" t="s">
        <v>18033</v>
      </c>
      <c r="L3200" t="str">
        <f>LOOKUP(ImoveisBB[[#This Row],[Vlr_venda_imovel]],Table2[Faixa],Table2[NomeFaixa])</f>
        <v>E. 50k - 65k</v>
      </c>
      <c r="M3200" t="str">
        <f>LOOKUP(ImoveisBB[[#This Row],[Desc%]],Table24[Faixa],Table24[NomeFaixa])</f>
        <v>E. 40% - 50%</v>
      </c>
      <c r="N3200">
        <f>VALUE(SUBSTITUTE(MID(ImoveisBB[[#This Row],[Desc_imovel_numeros]],3,FIND("'",ImoveisBB[[#This Row],[Desc_imovel_numeros]],3)-3),".",","))</f>
        <v>51.84</v>
      </c>
      <c r="O3200" s="6" t="str">
        <f>LOOKUP(ImoveisBB[[#This Row],[Area1]],Table25[Faixa],Table25[NomeFaixa])</f>
        <v>C. 50m2 - 75m2</v>
      </c>
      <c r="P3200" s="6" t="str">
        <f>IF(ISNUMBER( SEARCH("Desocupado", ImoveisBB[[#This Row],[status_imovel]] ) ), "DESOcupado", "OCUpado")</f>
        <v>OCUpado</v>
      </c>
      <c r="Q3200" s="6" t="str">
        <f>IF(ISNUMBER( SEARCH("Venda", ImoveisBB[[#This Row],[status_imovel]] ) ), "Venda Direta", "Leilão")</f>
        <v>Venda Direta</v>
      </c>
    </row>
    <row r="3201" spans="1:17" x14ac:dyDescent="0.25">
      <c r="A3201">
        <v>3200</v>
      </c>
      <c r="B3201" s="1" t="s">
        <v>3209</v>
      </c>
      <c r="C3201" t="s">
        <v>4179</v>
      </c>
      <c r="D3201" t="s">
        <v>7410</v>
      </c>
      <c r="E3201" s="7">
        <v>64230</v>
      </c>
      <c r="F3201">
        <v>32</v>
      </c>
      <c r="G3201" t="s">
        <v>7723</v>
      </c>
      <c r="H3201" t="s">
        <v>7937</v>
      </c>
      <c r="I3201" t="s">
        <v>11158</v>
      </c>
      <c r="J3201" t="s">
        <v>14595</v>
      </c>
      <c r="K3201" t="s">
        <v>18034</v>
      </c>
      <c r="L3201" t="str">
        <f>LOOKUP(ImoveisBB[[#This Row],[Vlr_venda_imovel]],Table2[Faixa],Table2[NomeFaixa])</f>
        <v>E. 50k - 65k</v>
      </c>
      <c r="M3201" t="str">
        <f>LOOKUP(ImoveisBB[[#This Row],[Desc%]],Table24[Faixa],Table24[NomeFaixa])</f>
        <v>D. 30% - 40%</v>
      </c>
      <c r="N3201">
        <f>VALUE(SUBSTITUTE(MID(ImoveisBB[[#This Row],[Desc_imovel_numeros]],3,FIND("'",ImoveisBB[[#This Row],[Desc_imovel_numeros]],3)-3),".",","))</f>
        <v>172.64</v>
      </c>
      <c r="O3201" s="6" t="str">
        <f>LOOKUP(ImoveisBB[[#This Row],[Area1]],Table25[Faixa],Table25[NomeFaixa])</f>
        <v>F. 150m2 - 200m2</v>
      </c>
      <c r="P3201" s="6" t="str">
        <f>IF(ISNUMBER( SEARCH("Desocupado", ImoveisBB[[#This Row],[status_imovel]] ) ), "DESOcupado", "OCUpado")</f>
        <v>OCUpado</v>
      </c>
      <c r="Q3201" s="6" t="str">
        <f>IF(ISNUMBER( SEARCH("Venda", ImoveisBB[[#This Row],[status_imovel]] ) ), "Venda Direta", "Leilão")</f>
        <v>Leilão</v>
      </c>
    </row>
    <row r="3202" spans="1:17" x14ac:dyDescent="0.25">
      <c r="A3202">
        <v>3201</v>
      </c>
      <c r="B3202" s="1" t="s">
        <v>3210</v>
      </c>
      <c r="C3202" t="s">
        <v>3463</v>
      </c>
      <c r="D3202" t="s">
        <v>7411</v>
      </c>
      <c r="E3202" s="7">
        <v>48920</v>
      </c>
      <c r="F3202">
        <v>49</v>
      </c>
      <c r="G3202" t="s">
        <v>7795</v>
      </c>
      <c r="H3202" t="s">
        <v>7946</v>
      </c>
      <c r="I3202" t="s">
        <v>11159</v>
      </c>
      <c r="J3202" t="s">
        <v>14596</v>
      </c>
      <c r="K3202" t="s">
        <v>18035</v>
      </c>
      <c r="L3202" t="str">
        <f>LOOKUP(ImoveisBB[[#This Row],[Vlr_venda_imovel]],Table2[Faixa],Table2[NomeFaixa])</f>
        <v>D. 35k - 50k</v>
      </c>
      <c r="M3202" t="str">
        <f>LOOKUP(ImoveisBB[[#This Row],[Desc%]],Table24[Faixa],Table24[NomeFaixa])</f>
        <v>E. 40% - 50%</v>
      </c>
      <c r="N3202">
        <f>VALUE(SUBSTITUTE(MID(ImoveisBB[[#This Row],[Desc_imovel_numeros]],3,FIND("'",ImoveisBB[[#This Row],[Desc_imovel_numeros]],3)-3),".",","))</f>
        <v>140</v>
      </c>
      <c r="O3202" s="6" t="str">
        <f>LOOKUP(ImoveisBB[[#This Row],[Area1]],Table25[Faixa],Table25[NomeFaixa])</f>
        <v>E. 100m2 - 150m2</v>
      </c>
      <c r="P3202" s="6" t="str">
        <f>IF(ISNUMBER( SEARCH("Desocupado", ImoveisBB[[#This Row],[status_imovel]] ) ), "DESOcupado", "OCUpado")</f>
        <v>OCUpado</v>
      </c>
      <c r="Q3202" s="6" t="str">
        <f>IF(ISNUMBER( SEARCH("Venda", ImoveisBB[[#This Row],[status_imovel]] ) ), "Venda Direta", "Leilão")</f>
        <v>Venda Direta</v>
      </c>
    </row>
    <row r="3203" spans="1:17" x14ac:dyDescent="0.25">
      <c r="A3203">
        <v>3202</v>
      </c>
      <c r="B3203" s="1" t="s">
        <v>3211</v>
      </c>
      <c r="C3203" t="s">
        <v>3451</v>
      </c>
      <c r="D3203" t="s">
        <v>7412</v>
      </c>
      <c r="E3203" s="7">
        <v>44997</v>
      </c>
      <c r="F3203">
        <v>46</v>
      </c>
      <c r="G3203" t="s">
        <v>7812</v>
      </c>
      <c r="H3203" t="s">
        <v>7946</v>
      </c>
      <c r="I3203" t="s">
        <v>11160</v>
      </c>
      <c r="J3203" t="s">
        <v>14597</v>
      </c>
      <c r="K3203" t="s">
        <v>18036</v>
      </c>
      <c r="L3203" t="str">
        <f>LOOKUP(ImoveisBB[[#This Row],[Vlr_venda_imovel]],Table2[Faixa],Table2[NomeFaixa])</f>
        <v>D. 35k - 50k</v>
      </c>
      <c r="M3203" t="str">
        <f>LOOKUP(ImoveisBB[[#This Row],[Desc%]],Table24[Faixa],Table24[NomeFaixa])</f>
        <v>E. 40% - 50%</v>
      </c>
      <c r="N3203">
        <f>VALUE(SUBSTITUTE(MID(ImoveisBB[[#This Row],[Desc_imovel_numeros]],3,FIND("'",ImoveisBB[[#This Row],[Desc_imovel_numeros]],3)-3),".",","))</f>
        <v>152</v>
      </c>
      <c r="O3203" s="6" t="str">
        <f>LOOKUP(ImoveisBB[[#This Row],[Area1]],Table25[Faixa],Table25[NomeFaixa])</f>
        <v>F. 150m2 - 200m2</v>
      </c>
      <c r="P3203" s="6" t="str">
        <f>IF(ISNUMBER( SEARCH("Desocupado", ImoveisBB[[#This Row],[status_imovel]] ) ), "DESOcupado", "OCUpado")</f>
        <v>OCUpado</v>
      </c>
      <c r="Q3203" s="6" t="str">
        <f>IF(ISNUMBER( SEARCH("Venda", ImoveisBB[[#This Row],[status_imovel]] ) ), "Venda Direta", "Leilão")</f>
        <v>Venda Direta</v>
      </c>
    </row>
    <row r="3204" spans="1:17" x14ac:dyDescent="0.25">
      <c r="A3204">
        <v>3203</v>
      </c>
      <c r="B3204" s="1" t="s">
        <v>3212</v>
      </c>
      <c r="C3204" t="s">
        <v>3463</v>
      </c>
      <c r="D3204" t="s">
        <v>7413</v>
      </c>
      <c r="E3204" s="7">
        <v>49529</v>
      </c>
      <c r="F3204">
        <v>5</v>
      </c>
      <c r="G3204" t="s">
        <v>7812</v>
      </c>
      <c r="H3204" t="s">
        <v>7946</v>
      </c>
      <c r="I3204" t="s">
        <v>11161</v>
      </c>
      <c r="J3204" t="s">
        <v>14598</v>
      </c>
      <c r="K3204" t="s">
        <v>18037</v>
      </c>
      <c r="L3204" t="str">
        <f>LOOKUP(ImoveisBB[[#This Row],[Vlr_venda_imovel]],Table2[Faixa],Table2[NomeFaixa])</f>
        <v>D. 35k - 50k</v>
      </c>
      <c r="M3204" t="str">
        <f>LOOKUP(ImoveisBB[[#This Row],[Desc%]],Table24[Faixa],Table24[NomeFaixa])</f>
        <v>A. &lt; 10%</v>
      </c>
      <c r="N3204">
        <f>VALUE(SUBSTITUTE(MID(ImoveisBB[[#This Row],[Desc_imovel_numeros]],3,FIND("'",ImoveisBB[[#This Row],[Desc_imovel_numeros]],3)-3),".",","))</f>
        <v>135</v>
      </c>
      <c r="O3204" s="6" t="str">
        <f>LOOKUP(ImoveisBB[[#This Row],[Area1]],Table25[Faixa],Table25[NomeFaixa])</f>
        <v>E. 100m2 - 150m2</v>
      </c>
      <c r="P3204" s="6" t="str">
        <f>IF(ISNUMBER( SEARCH("Desocupado", ImoveisBB[[#This Row],[status_imovel]] ) ), "DESOcupado", "OCUpado")</f>
        <v>OCUpado</v>
      </c>
      <c r="Q3204" s="6" t="str">
        <f>IF(ISNUMBER( SEARCH("Venda", ImoveisBB[[#This Row],[status_imovel]] ) ), "Venda Direta", "Leilão")</f>
        <v>Leilão</v>
      </c>
    </row>
    <row r="3205" spans="1:17" x14ac:dyDescent="0.25">
      <c r="A3205">
        <v>3204</v>
      </c>
      <c r="B3205" s="1" t="s">
        <v>3213</v>
      </c>
      <c r="C3205" t="s">
        <v>3463</v>
      </c>
      <c r="D3205" t="s">
        <v>7414</v>
      </c>
      <c r="E3205" s="7">
        <v>57024</v>
      </c>
      <c r="F3205">
        <v>44</v>
      </c>
      <c r="G3205" t="s">
        <v>7750</v>
      </c>
      <c r="H3205" t="s">
        <v>7942</v>
      </c>
      <c r="I3205" t="s">
        <v>11162</v>
      </c>
      <c r="J3205" t="s">
        <v>14599</v>
      </c>
      <c r="K3205" t="s">
        <v>18038</v>
      </c>
      <c r="L3205" t="str">
        <f>LOOKUP(ImoveisBB[[#This Row],[Vlr_venda_imovel]],Table2[Faixa],Table2[NomeFaixa])</f>
        <v>E. 50k - 65k</v>
      </c>
      <c r="M3205" t="str">
        <f>LOOKUP(ImoveisBB[[#This Row],[Desc%]],Table24[Faixa],Table24[NomeFaixa])</f>
        <v>E. 40% - 50%</v>
      </c>
      <c r="N3205">
        <f>VALUE(SUBSTITUTE(MID(ImoveisBB[[#This Row],[Desc_imovel_numeros]],3,FIND("'",ImoveisBB[[#This Row],[Desc_imovel_numeros]],3)-3),".",","))</f>
        <v>157.5</v>
      </c>
      <c r="O3205" s="6" t="str">
        <f>LOOKUP(ImoveisBB[[#This Row],[Area1]],Table25[Faixa],Table25[NomeFaixa])</f>
        <v>F. 150m2 - 200m2</v>
      </c>
      <c r="P3205" s="6" t="str">
        <f>IF(ISNUMBER( SEARCH("Desocupado", ImoveisBB[[#This Row],[status_imovel]] ) ), "DESOcupado", "OCUpado")</f>
        <v>OCUpado</v>
      </c>
      <c r="Q3205" s="6" t="str">
        <f>IF(ISNUMBER( SEARCH("Venda", ImoveisBB[[#This Row],[status_imovel]] ) ), "Venda Direta", "Leilão")</f>
        <v>Leilão</v>
      </c>
    </row>
    <row r="3206" spans="1:17" x14ac:dyDescent="0.25">
      <c r="A3206">
        <v>3205</v>
      </c>
      <c r="B3206" s="1" t="s">
        <v>3214</v>
      </c>
      <c r="C3206" t="s">
        <v>3451</v>
      </c>
      <c r="D3206" t="s">
        <v>7415</v>
      </c>
      <c r="E3206" s="7">
        <v>34915</v>
      </c>
      <c r="F3206">
        <v>52</v>
      </c>
      <c r="G3206" t="s">
        <v>7933</v>
      </c>
      <c r="H3206" t="s">
        <v>7937</v>
      </c>
      <c r="I3206" t="s">
        <v>11163</v>
      </c>
      <c r="J3206" t="s">
        <v>14600</v>
      </c>
      <c r="K3206" t="s">
        <v>18039</v>
      </c>
      <c r="L3206" t="str">
        <f>LOOKUP(ImoveisBB[[#This Row],[Vlr_venda_imovel]],Table2[Faixa],Table2[NomeFaixa])</f>
        <v>C. 25k - 35k</v>
      </c>
      <c r="M3206" t="str">
        <f>LOOKUP(ImoveisBB[[#This Row],[Desc%]],Table24[Faixa],Table24[NomeFaixa])</f>
        <v>F. 50% - 60%</v>
      </c>
      <c r="N3206">
        <f>VALUE(SUBSTITUTE(MID(ImoveisBB[[#This Row],[Desc_imovel_numeros]],3,FIND("'",ImoveisBB[[#This Row],[Desc_imovel_numeros]],3)-3),".",","))</f>
        <v>137.5</v>
      </c>
      <c r="O3206" s="6" t="str">
        <f>LOOKUP(ImoveisBB[[#This Row],[Area1]],Table25[Faixa],Table25[NomeFaixa])</f>
        <v>E. 100m2 - 150m2</v>
      </c>
      <c r="P3206" s="6" t="str">
        <f>IF(ISNUMBER( SEARCH("Desocupado", ImoveisBB[[#This Row],[status_imovel]] ) ), "DESOcupado", "OCUpado")</f>
        <v>OCUpado</v>
      </c>
      <c r="Q3206" s="6" t="str">
        <f>IF(ISNUMBER( SEARCH("Venda", ImoveisBB[[#This Row],[status_imovel]] ) ), "Venda Direta", "Leilão")</f>
        <v>Venda Direta</v>
      </c>
    </row>
    <row r="3207" spans="1:17" x14ac:dyDescent="0.25">
      <c r="A3207">
        <v>3206</v>
      </c>
      <c r="B3207" s="1" t="s">
        <v>3215</v>
      </c>
      <c r="C3207" t="s">
        <v>4190</v>
      </c>
      <c r="D3207" t="s">
        <v>7416</v>
      </c>
      <c r="E3207" s="7">
        <v>64160</v>
      </c>
      <c r="F3207">
        <v>35</v>
      </c>
      <c r="G3207" t="s">
        <v>7827</v>
      </c>
      <c r="H3207" t="s">
        <v>7946</v>
      </c>
      <c r="I3207" t="s">
        <v>11164</v>
      </c>
      <c r="J3207" t="s">
        <v>14601</v>
      </c>
      <c r="K3207" t="s">
        <v>18040</v>
      </c>
      <c r="L3207" t="str">
        <f>LOOKUP(ImoveisBB[[#This Row],[Vlr_venda_imovel]],Table2[Faixa],Table2[NomeFaixa])</f>
        <v>E. 50k - 65k</v>
      </c>
      <c r="M3207" t="str">
        <f>LOOKUP(ImoveisBB[[#This Row],[Desc%]],Table24[Faixa],Table24[NomeFaixa])</f>
        <v>D. 30% - 40%</v>
      </c>
      <c r="N3207">
        <f>VALUE(SUBSTITUTE(MID(ImoveisBB[[#This Row],[Desc_imovel_numeros]],3,FIND("'",ImoveisBB[[#This Row],[Desc_imovel_numeros]],3)-3),".",","))</f>
        <v>41.3</v>
      </c>
      <c r="O3207" s="6" t="str">
        <f>LOOKUP(ImoveisBB[[#This Row],[Area1]],Table25[Faixa],Table25[NomeFaixa])</f>
        <v>B. 25m2 - 50m2</v>
      </c>
      <c r="P3207" s="6" t="str">
        <f>IF(ISNUMBER( SEARCH("Desocupado", ImoveisBB[[#This Row],[status_imovel]] ) ), "DESOcupado", "OCUpado")</f>
        <v>OCUpado</v>
      </c>
      <c r="Q3207" s="6" t="str">
        <f>IF(ISNUMBER( SEARCH("Venda", ImoveisBB[[#This Row],[status_imovel]] ) ), "Venda Direta", "Leilão")</f>
        <v>Leilão</v>
      </c>
    </row>
    <row r="3208" spans="1:17" x14ac:dyDescent="0.25">
      <c r="A3208">
        <v>3207</v>
      </c>
      <c r="B3208" s="1" t="s">
        <v>3216</v>
      </c>
      <c r="C3208" t="s">
        <v>3463</v>
      </c>
      <c r="D3208" t="s">
        <v>7417</v>
      </c>
      <c r="E3208" s="7">
        <v>47567</v>
      </c>
      <c r="F3208">
        <v>42</v>
      </c>
      <c r="G3208" t="s">
        <v>7812</v>
      </c>
      <c r="H3208" t="s">
        <v>7946</v>
      </c>
      <c r="I3208" t="s">
        <v>11165</v>
      </c>
      <c r="J3208" t="s">
        <v>14602</v>
      </c>
      <c r="K3208" t="s">
        <v>18041</v>
      </c>
      <c r="L3208" t="str">
        <f>LOOKUP(ImoveisBB[[#This Row],[Vlr_venda_imovel]],Table2[Faixa],Table2[NomeFaixa])</f>
        <v>D. 35k - 50k</v>
      </c>
      <c r="M3208" t="str">
        <f>LOOKUP(ImoveisBB[[#This Row],[Desc%]],Table24[Faixa],Table24[NomeFaixa])</f>
        <v>E. 40% - 50%</v>
      </c>
      <c r="N3208">
        <f>VALUE(SUBSTITUTE(MID(ImoveisBB[[#This Row],[Desc_imovel_numeros]],3,FIND("'",ImoveisBB[[#This Row],[Desc_imovel_numeros]],3)-3),".",","))</f>
        <v>150</v>
      </c>
      <c r="O3208" s="6" t="str">
        <f>LOOKUP(ImoveisBB[[#This Row],[Area1]],Table25[Faixa],Table25[NomeFaixa])</f>
        <v>F. 150m2 - 200m2</v>
      </c>
      <c r="P3208" s="6" t="str">
        <f>IF(ISNUMBER( SEARCH("Desocupado", ImoveisBB[[#This Row],[status_imovel]] ) ), "DESOcupado", "OCUpado")</f>
        <v>OCUpado</v>
      </c>
      <c r="Q3208" s="6" t="str">
        <f>IF(ISNUMBER( SEARCH("Venda", ImoveisBB[[#This Row],[status_imovel]] ) ), "Venda Direta", "Leilão")</f>
        <v>Leilão</v>
      </c>
    </row>
    <row r="3209" spans="1:17" x14ac:dyDescent="0.25">
      <c r="A3209">
        <v>3208</v>
      </c>
      <c r="B3209" s="1" t="s">
        <v>3217</v>
      </c>
      <c r="C3209" t="s">
        <v>4152</v>
      </c>
      <c r="D3209" t="s">
        <v>7418</v>
      </c>
      <c r="E3209" s="7">
        <v>74866</v>
      </c>
      <c r="F3209">
        <v>27</v>
      </c>
      <c r="G3209" t="s">
        <v>7827</v>
      </c>
      <c r="H3209" t="s">
        <v>7946</v>
      </c>
      <c r="I3209" t="s">
        <v>11166</v>
      </c>
      <c r="J3209" t="s">
        <v>14603</v>
      </c>
      <c r="K3209" t="s">
        <v>18042</v>
      </c>
      <c r="L3209" t="str">
        <f>LOOKUP(ImoveisBB[[#This Row],[Vlr_venda_imovel]],Table2[Faixa],Table2[NomeFaixa])</f>
        <v>F. 65k - 80k</v>
      </c>
      <c r="M3209" t="str">
        <f>LOOKUP(ImoveisBB[[#This Row],[Desc%]],Table24[Faixa],Table24[NomeFaixa])</f>
        <v>C. 20% - 30%</v>
      </c>
      <c r="N3209">
        <f>VALUE(SUBSTITUTE(MID(ImoveisBB[[#This Row],[Desc_imovel_numeros]],3,FIND("'",ImoveisBB[[#This Row],[Desc_imovel_numeros]],3)-3),".",","))</f>
        <v>46.1</v>
      </c>
      <c r="O3209" s="6" t="str">
        <f>LOOKUP(ImoveisBB[[#This Row],[Area1]],Table25[Faixa],Table25[NomeFaixa])</f>
        <v>B. 25m2 - 50m2</v>
      </c>
      <c r="P3209" s="6" t="str">
        <f>IF(ISNUMBER( SEARCH("Desocupado", ImoveisBB[[#This Row],[status_imovel]] ) ), "DESOcupado", "OCUpado")</f>
        <v>OCUpado</v>
      </c>
      <c r="Q3209" s="6" t="str">
        <f>IF(ISNUMBER( SEARCH("Venda", ImoveisBB[[#This Row],[status_imovel]] ) ), "Venda Direta", "Leilão")</f>
        <v>Leilão</v>
      </c>
    </row>
    <row r="3210" spans="1:17" x14ac:dyDescent="0.25">
      <c r="A3210">
        <v>3209</v>
      </c>
      <c r="B3210" s="1" t="s">
        <v>3218</v>
      </c>
      <c r="C3210" t="s">
        <v>4191</v>
      </c>
      <c r="D3210" t="s">
        <v>7419</v>
      </c>
      <c r="E3210" s="7">
        <v>76246</v>
      </c>
      <c r="F3210">
        <v>2</v>
      </c>
      <c r="G3210" t="s">
        <v>7767</v>
      </c>
      <c r="H3210" t="s">
        <v>7942</v>
      </c>
      <c r="I3210" t="s">
        <v>11167</v>
      </c>
      <c r="J3210" t="s">
        <v>14604</v>
      </c>
      <c r="K3210" t="s">
        <v>18043</v>
      </c>
      <c r="L3210" t="str">
        <f>LOOKUP(ImoveisBB[[#This Row],[Vlr_venda_imovel]],Table2[Faixa],Table2[NomeFaixa])</f>
        <v>F. 65k - 80k</v>
      </c>
      <c r="M3210" t="str">
        <f>LOOKUP(ImoveisBB[[#This Row],[Desc%]],Table24[Faixa],Table24[NomeFaixa])</f>
        <v>A. &lt; 10%</v>
      </c>
      <c r="N3210">
        <f>VALUE(SUBSTITUTE(MID(ImoveisBB[[#This Row],[Desc_imovel_numeros]],3,FIND("'",ImoveisBB[[#This Row],[Desc_imovel_numeros]],3)-3),".",","))</f>
        <v>45.29</v>
      </c>
      <c r="O3210" s="6" t="str">
        <f>LOOKUP(ImoveisBB[[#This Row],[Area1]],Table25[Faixa],Table25[NomeFaixa])</f>
        <v>B. 25m2 - 50m2</v>
      </c>
      <c r="P3210" s="6" t="str">
        <f>IF(ISNUMBER( SEARCH("Desocupado", ImoveisBB[[#This Row],[status_imovel]] ) ), "DESOcupado", "OCUpado")</f>
        <v>DESOcupado</v>
      </c>
      <c r="Q3210" s="6" t="str">
        <f>IF(ISNUMBER( SEARCH("Venda", ImoveisBB[[#This Row],[status_imovel]] ) ), "Venda Direta", "Leilão")</f>
        <v>Leilão</v>
      </c>
    </row>
    <row r="3211" spans="1:17" x14ac:dyDescent="0.25">
      <c r="A3211">
        <v>3210</v>
      </c>
      <c r="B3211" s="1" t="s">
        <v>3219</v>
      </c>
      <c r="C3211" t="s">
        <v>3563</v>
      </c>
      <c r="D3211" t="s">
        <v>7420</v>
      </c>
      <c r="E3211" s="7">
        <v>56544</v>
      </c>
      <c r="F3211">
        <v>41</v>
      </c>
      <c r="G3211" t="s">
        <v>7725</v>
      </c>
      <c r="H3211" t="s">
        <v>7937</v>
      </c>
      <c r="I3211" t="s">
        <v>11168</v>
      </c>
      <c r="J3211" t="s">
        <v>14605</v>
      </c>
      <c r="K3211" t="s">
        <v>18044</v>
      </c>
      <c r="L3211" t="str">
        <f>LOOKUP(ImoveisBB[[#This Row],[Vlr_venda_imovel]],Table2[Faixa],Table2[NomeFaixa])</f>
        <v>E. 50k - 65k</v>
      </c>
      <c r="M3211" t="str">
        <f>LOOKUP(ImoveisBB[[#This Row],[Desc%]],Table24[Faixa],Table24[NomeFaixa])</f>
        <v>E. 40% - 50%</v>
      </c>
      <c r="N3211">
        <f>VALUE(SUBSTITUTE(MID(ImoveisBB[[#This Row],[Desc_imovel_numeros]],3,FIND("'",ImoveisBB[[#This Row],[Desc_imovel_numeros]],3)-3),".",","))</f>
        <v>151.51</v>
      </c>
      <c r="O3211" s="6" t="str">
        <f>LOOKUP(ImoveisBB[[#This Row],[Area1]],Table25[Faixa],Table25[NomeFaixa])</f>
        <v>F. 150m2 - 200m2</v>
      </c>
      <c r="P3211" s="6" t="str">
        <f>IF(ISNUMBER( SEARCH("Desocupado", ImoveisBB[[#This Row],[status_imovel]] ) ), "DESOcupado", "OCUpado")</f>
        <v>OCUpado</v>
      </c>
      <c r="Q3211" s="6" t="str">
        <f>IF(ISNUMBER( SEARCH("Venda", ImoveisBB[[#This Row],[status_imovel]] ) ), "Venda Direta", "Leilão")</f>
        <v>Leilão</v>
      </c>
    </row>
    <row r="3212" spans="1:17" x14ac:dyDescent="0.25">
      <c r="A3212">
        <v>3211</v>
      </c>
      <c r="B3212" s="1" t="s">
        <v>3220</v>
      </c>
      <c r="C3212" t="s">
        <v>4147</v>
      </c>
      <c r="D3212" t="s">
        <v>7421</v>
      </c>
      <c r="E3212" s="7">
        <v>58397</v>
      </c>
      <c r="F3212">
        <v>47</v>
      </c>
      <c r="G3212" t="s">
        <v>7725</v>
      </c>
      <c r="H3212" t="s">
        <v>7937</v>
      </c>
      <c r="I3212" t="s">
        <v>11169</v>
      </c>
      <c r="J3212" t="s">
        <v>14606</v>
      </c>
      <c r="K3212" t="s">
        <v>18045</v>
      </c>
      <c r="L3212" t="str">
        <f>LOOKUP(ImoveisBB[[#This Row],[Vlr_venda_imovel]],Table2[Faixa],Table2[NomeFaixa])</f>
        <v>E. 50k - 65k</v>
      </c>
      <c r="M3212" t="str">
        <f>LOOKUP(ImoveisBB[[#This Row],[Desc%]],Table24[Faixa],Table24[NomeFaixa])</f>
        <v>E. 40% - 50%</v>
      </c>
      <c r="N3212">
        <f>VALUE(SUBSTITUTE(MID(ImoveisBB[[#This Row],[Desc_imovel_numeros]],3,FIND("'",ImoveisBB[[#This Row],[Desc_imovel_numeros]],3)-3),".",","))</f>
        <v>126</v>
      </c>
      <c r="O3212" s="6" t="str">
        <f>LOOKUP(ImoveisBB[[#This Row],[Area1]],Table25[Faixa],Table25[NomeFaixa])</f>
        <v>E. 100m2 - 150m2</v>
      </c>
      <c r="P3212" s="6" t="str">
        <f>IF(ISNUMBER( SEARCH("Desocupado", ImoveisBB[[#This Row],[status_imovel]] ) ), "DESOcupado", "OCUpado")</f>
        <v>OCUpado</v>
      </c>
      <c r="Q3212" s="6" t="str">
        <f>IF(ISNUMBER( SEARCH("Venda", ImoveisBB[[#This Row],[status_imovel]] ) ), "Venda Direta", "Leilão")</f>
        <v>Venda Direta</v>
      </c>
    </row>
    <row r="3213" spans="1:17" x14ac:dyDescent="0.25">
      <c r="A3213">
        <v>3212</v>
      </c>
      <c r="B3213" s="1" t="s">
        <v>3221</v>
      </c>
      <c r="C3213" t="s">
        <v>3451</v>
      </c>
      <c r="D3213" t="s">
        <v>7422</v>
      </c>
      <c r="E3213" s="7">
        <v>38704</v>
      </c>
      <c r="F3213">
        <v>61</v>
      </c>
      <c r="G3213" t="s">
        <v>7934</v>
      </c>
      <c r="H3213" t="s">
        <v>7942</v>
      </c>
      <c r="I3213" t="s">
        <v>11170</v>
      </c>
      <c r="J3213" t="s">
        <v>14607</v>
      </c>
      <c r="K3213" t="s">
        <v>18046</v>
      </c>
      <c r="L3213" t="str">
        <f>LOOKUP(ImoveisBB[[#This Row],[Vlr_venda_imovel]],Table2[Faixa],Table2[NomeFaixa])</f>
        <v>D. 35k - 50k</v>
      </c>
      <c r="M3213" t="str">
        <f>LOOKUP(ImoveisBB[[#This Row],[Desc%]],Table24[Faixa],Table24[NomeFaixa])</f>
        <v>G. 60% - 70%</v>
      </c>
      <c r="N3213">
        <f>VALUE(SUBSTITUTE(MID(ImoveisBB[[#This Row],[Desc_imovel_numeros]],3,FIND("'",ImoveisBB[[#This Row],[Desc_imovel_numeros]],3)-3),".",","))</f>
        <v>133.4</v>
      </c>
      <c r="O3213" s="6" t="str">
        <f>LOOKUP(ImoveisBB[[#This Row],[Area1]],Table25[Faixa],Table25[NomeFaixa])</f>
        <v>E. 100m2 - 150m2</v>
      </c>
      <c r="P3213" s="6" t="str">
        <f>IF(ISNUMBER( SEARCH("Desocupado", ImoveisBB[[#This Row],[status_imovel]] ) ), "DESOcupado", "OCUpado")</f>
        <v>OCUpado</v>
      </c>
      <c r="Q3213" s="6" t="str">
        <f>IF(ISNUMBER( SEARCH("Venda", ImoveisBB[[#This Row],[status_imovel]] ) ), "Venda Direta", "Leilão")</f>
        <v>Leilão</v>
      </c>
    </row>
    <row r="3214" spans="1:17" x14ac:dyDescent="0.25">
      <c r="A3214">
        <v>3213</v>
      </c>
      <c r="B3214" s="1" t="s">
        <v>3222</v>
      </c>
      <c r="C3214" t="s">
        <v>4154</v>
      </c>
      <c r="D3214" t="s">
        <v>7423</v>
      </c>
      <c r="E3214" s="7">
        <v>53250</v>
      </c>
      <c r="F3214">
        <v>49</v>
      </c>
      <c r="G3214" t="s">
        <v>7748</v>
      </c>
      <c r="H3214" t="s">
        <v>7937</v>
      </c>
      <c r="I3214" t="s">
        <v>11171</v>
      </c>
      <c r="J3214" t="s">
        <v>14608</v>
      </c>
      <c r="K3214" t="s">
        <v>18047</v>
      </c>
      <c r="L3214" t="str">
        <f>LOOKUP(ImoveisBB[[#This Row],[Vlr_venda_imovel]],Table2[Faixa],Table2[NomeFaixa])</f>
        <v>E. 50k - 65k</v>
      </c>
      <c r="M3214" t="str">
        <f>LOOKUP(ImoveisBB[[#This Row],[Desc%]],Table24[Faixa],Table24[NomeFaixa])</f>
        <v>E. 40% - 50%</v>
      </c>
      <c r="N3214">
        <f>VALUE(SUBSTITUTE(MID(ImoveisBB[[#This Row],[Desc_imovel_numeros]],3,FIND("'",ImoveisBB[[#This Row],[Desc_imovel_numeros]],3)-3),".",","))</f>
        <v>63.71</v>
      </c>
      <c r="O3214" s="6" t="str">
        <f>LOOKUP(ImoveisBB[[#This Row],[Area1]],Table25[Faixa],Table25[NomeFaixa])</f>
        <v>C. 50m2 - 75m2</v>
      </c>
      <c r="P3214" s="6" t="str">
        <f>IF(ISNUMBER( SEARCH("Desocupado", ImoveisBB[[#This Row],[status_imovel]] ) ), "DESOcupado", "OCUpado")</f>
        <v>OCUpado</v>
      </c>
      <c r="Q3214" s="6" t="str">
        <f>IF(ISNUMBER( SEARCH("Venda", ImoveisBB[[#This Row],[status_imovel]] ) ), "Venda Direta", "Leilão")</f>
        <v>Venda Direta</v>
      </c>
    </row>
    <row r="3215" spans="1:17" x14ac:dyDescent="0.25">
      <c r="A3215">
        <v>3214</v>
      </c>
      <c r="B3215" s="1" t="s">
        <v>3223</v>
      </c>
      <c r="C3215" t="s">
        <v>4020</v>
      </c>
      <c r="D3215" t="s">
        <v>7424</v>
      </c>
      <c r="E3215" s="7">
        <v>61400</v>
      </c>
      <c r="F3215">
        <v>42</v>
      </c>
      <c r="G3215" t="s">
        <v>7750</v>
      </c>
      <c r="H3215" t="s">
        <v>7942</v>
      </c>
      <c r="I3215" t="s">
        <v>11172</v>
      </c>
      <c r="J3215" t="s">
        <v>14609</v>
      </c>
      <c r="K3215" t="s">
        <v>18048</v>
      </c>
      <c r="L3215" t="str">
        <f>LOOKUP(ImoveisBB[[#This Row],[Vlr_venda_imovel]],Table2[Faixa],Table2[NomeFaixa])</f>
        <v>E. 50k - 65k</v>
      </c>
      <c r="M3215" t="str">
        <f>LOOKUP(ImoveisBB[[#This Row],[Desc%]],Table24[Faixa],Table24[NomeFaixa])</f>
        <v>E. 40% - 50%</v>
      </c>
      <c r="N3215">
        <f>VALUE(SUBSTITUTE(MID(ImoveisBB[[#This Row],[Desc_imovel_numeros]],3,FIND("'",ImoveisBB[[#This Row],[Desc_imovel_numeros]],3)-3),".",","))</f>
        <v>180</v>
      </c>
      <c r="O3215" s="6" t="str">
        <f>LOOKUP(ImoveisBB[[#This Row],[Area1]],Table25[Faixa],Table25[NomeFaixa])</f>
        <v>F. 150m2 - 200m2</v>
      </c>
      <c r="P3215" s="6" t="str">
        <f>IF(ISNUMBER( SEARCH("Desocupado", ImoveisBB[[#This Row],[status_imovel]] ) ), "DESOcupado", "OCUpado")</f>
        <v>OCUpado</v>
      </c>
      <c r="Q3215" s="6" t="str">
        <f>IF(ISNUMBER( SEARCH("Venda", ImoveisBB[[#This Row],[status_imovel]] ) ), "Venda Direta", "Leilão")</f>
        <v>Leilão</v>
      </c>
    </row>
    <row r="3216" spans="1:17" x14ac:dyDescent="0.25">
      <c r="A3216">
        <v>3215</v>
      </c>
      <c r="B3216" s="1" t="s">
        <v>3224</v>
      </c>
      <c r="C3216" t="s">
        <v>4192</v>
      </c>
      <c r="D3216" t="s">
        <v>7425</v>
      </c>
      <c r="E3216" s="7">
        <v>283954</v>
      </c>
      <c r="F3216">
        <v>56</v>
      </c>
      <c r="G3216" t="s">
        <v>7825</v>
      </c>
      <c r="H3216" t="s">
        <v>7955</v>
      </c>
      <c r="I3216" t="s">
        <v>11173</v>
      </c>
      <c r="J3216" t="s">
        <v>14610</v>
      </c>
      <c r="K3216" t="s">
        <v>18049</v>
      </c>
      <c r="L3216" t="str">
        <f>LOOKUP(ImoveisBB[[#This Row],[Vlr_venda_imovel]],Table2[Faixa],Table2[NomeFaixa])</f>
        <v>I. 250k - 500k</v>
      </c>
      <c r="M3216" t="str">
        <f>LOOKUP(ImoveisBB[[#This Row],[Desc%]],Table24[Faixa],Table24[NomeFaixa])</f>
        <v>F. 50% - 60%</v>
      </c>
      <c r="N3216">
        <f>VALUE(SUBSTITUTE(MID(ImoveisBB[[#This Row],[Desc_imovel_numeros]],3,FIND("'",ImoveisBB[[#This Row],[Desc_imovel_numeros]],3)-3),".",","))</f>
        <v>10</v>
      </c>
      <c r="O3216" s="6" t="str">
        <f>LOOKUP(ImoveisBB[[#This Row],[Area1]],Table25[Faixa],Table25[NomeFaixa])</f>
        <v>A. abaixo de 25m2</v>
      </c>
      <c r="P3216" s="6" t="str">
        <f>IF(ISNUMBER( SEARCH("Desocupado", ImoveisBB[[#This Row],[status_imovel]] ) ), "DESOcupado", "OCUpado")</f>
        <v>OCUpado</v>
      </c>
      <c r="Q3216" s="6" t="str">
        <f>IF(ISNUMBER( SEARCH("Venda", ImoveisBB[[#This Row],[status_imovel]] ) ), "Venda Direta", "Leilão")</f>
        <v>Venda Direta</v>
      </c>
    </row>
    <row r="3217" spans="1:17" x14ac:dyDescent="0.25">
      <c r="A3217">
        <v>3216</v>
      </c>
      <c r="B3217" s="1" t="s">
        <v>3225</v>
      </c>
      <c r="C3217" t="s">
        <v>4135</v>
      </c>
      <c r="D3217" t="s">
        <v>7426</v>
      </c>
      <c r="E3217" s="7">
        <v>57642</v>
      </c>
      <c r="F3217">
        <v>46</v>
      </c>
      <c r="G3217" t="s">
        <v>7748</v>
      </c>
      <c r="H3217" t="s">
        <v>7937</v>
      </c>
      <c r="I3217" t="s">
        <v>11174</v>
      </c>
      <c r="J3217" t="s">
        <v>14611</v>
      </c>
      <c r="K3217" t="s">
        <v>18050</v>
      </c>
      <c r="L3217" t="str">
        <f>LOOKUP(ImoveisBB[[#This Row],[Vlr_venda_imovel]],Table2[Faixa],Table2[NomeFaixa])</f>
        <v>E. 50k - 65k</v>
      </c>
      <c r="M3217" t="str">
        <f>LOOKUP(ImoveisBB[[#This Row],[Desc%]],Table24[Faixa],Table24[NomeFaixa])</f>
        <v>E. 40% - 50%</v>
      </c>
      <c r="N3217">
        <f>VALUE(SUBSTITUTE(MID(ImoveisBB[[#This Row],[Desc_imovel_numeros]],3,FIND("'",ImoveisBB[[#This Row],[Desc_imovel_numeros]],3)-3),".",","))</f>
        <v>230.01</v>
      </c>
      <c r="O3217" s="6" t="str">
        <f>LOOKUP(ImoveisBB[[#This Row],[Area1]],Table25[Faixa],Table25[NomeFaixa])</f>
        <v>G. 200m2 - 500m2</v>
      </c>
      <c r="P3217" s="6" t="str">
        <f>IF(ISNUMBER( SEARCH("Desocupado", ImoveisBB[[#This Row],[status_imovel]] ) ), "DESOcupado", "OCUpado")</f>
        <v>OCUpado</v>
      </c>
      <c r="Q3217" s="6" t="str">
        <f>IF(ISNUMBER( SEARCH("Venda", ImoveisBB[[#This Row],[status_imovel]] ) ), "Venda Direta", "Leilão")</f>
        <v>Venda Direta</v>
      </c>
    </row>
    <row r="3218" spans="1:17" x14ac:dyDescent="0.25">
      <c r="A3218">
        <v>3217</v>
      </c>
      <c r="B3218" s="1" t="s">
        <v>3226</v>
      </c>
      <c r="C3218" t="s">
        <v>4193</v>
      </c>
      <c r="D3218" t="s">
        <v>7427</v>
      </c>
      <c r="E3218" s="7">
        <v>64688</v>
      </c>
      <c r="F3218">
        <v>40</v>
      </c>
      <c r="G3218" t="s">
        <v>7827</v>
      </c>
      <c r="H3218" t="s">
        <v>7946</v>
      </c>
      <c r="I3218" t="s">
        <v>11175</v>
      </c>
      <c r="J3218" t="s">
        <v>14612</v>
      </c>
      <c r="K3218" t="s">
        <v>18051</v>
      </c>
      <c r="L3218" t="str">
        <f>LOOKUP(ImoveisBB[[#This Row],[Vlr_venda_imovel]],Table2[Faixa],Table2[NomeFaixa])</f>
        <v>E. 50k - 65k</v>
      </c>
      <c r="M3218" t="str">
        <f>LOOKUP(ImoveisBB[[#This Row],[Desc%]],Table24[Faixa],Table24[NomeFaixa])</f>
        <v>E. 40% - 50%</v>
      </c>
      <c r="N3218">
        <f>VALUE(SUBSTITUTE(MID(ImoveisBB[[#This Row],[Desc_imovel_numeros]],3,FIND("'",ImoveisBB[[#This Row],[Desc_imovel_numeros]],3)-3),".",","))</f>
        <v>70.2</v>
      </c>
      <c r="O3218" s="6" t="str">
        <f>LOOKUP(ImoveisBB[[#This Row],[Area1]],Table25[Faixa],Table25[NomeFaixa])</f>
        <v>C. 50m2 - 75m2</v>
      </c>
      <c r="P3218" s="6" t="str">
        <f>IF(ISNUMBER( SEARCH("Desocupado", ImoveisBB[[#This Row],[status_imovel]] ) ), "DESOcupado", "OCUpado")</f>
        <v>OCUpado</v>
      </c>
      <c r="Q3218" s="6" t="str">
        <f>IF(ISNUMBER( SEARCH("Venda", ImoveisBB[[#This Row],[status_imovel]] ) ), "Venda Direta", "Leilão")</f>
        <v>Leilão</v>
      </c>
    </row>
    <row r="3219" spans="1:17" x14ac:dyDescent="0.25">
      <c r="A3219">
        <v>3218</v>
      </c>
      <c r="B3219" s="1" t="s">
        <v>3227</v>
      </c>
      <c r="C3219" t="s">
        <v>3800</v>
      </c>
      <c r="D3219" t="s">
        <v>7428</v>
      </c>
      <c r="E3219" s="7">
        <v>46146</v>
      </c>
      <c r="F3219">
        <v>51</v>
      </c>
      <c r="G3219" t="s">
        <v>7748</v>
      </c>
      <c r="H3219" t="s">
        <v>7937</v>
      </c>
      <c r="I3219" t="s">
        <v>11176</v>
      </c>
      <c r="J3219" t="s">
        <v>14613</v>
      </c>
      <c r="K3219" t="s">
        <v>18052</v>
      </c>
      <c r="L3219" t="str">
        <f>LOOKUP(ImoveisBB[[#This Row],[Vlr_venda_imovel]],Table2[Faixa],Table2[NomeFaixa])</f>
        <v>D. 35k - 50k</v>
      </c>
      <c r="M3219" t="str">
        <f>LOOKUP(ImoveisBB[[#This Row],[Desc%]],Table24[Faixa],Table24[NomeFaixa])</f>
        <v>F. 50% - 60%</v>
      </c>
      <c r="N3219">
        <f>VALUE(SUBSTITUTE(MID(ImoveisBB[[#This Row],[Desc_imovel_numeros]],3,FIND("'",ImoveisBB[[#This Row],[Desc_imovel_numeros]],3)-3),".",","))</f>
        <v>148.87</v>
      </c>
      <c r="O3219" s="6" t="str">
        <f>LOOKUP(ImoveisBB[[#This Row],[Area1]],Table25[Faixa],Table25[NomeFaixa])</f>
        <v>E. 100m2 - 150m2</v>
      </c>
      <c r="P3219" s="6" t="str">
        <f>IF(ISNUMBER( SEARCH("Desocupado", ImoveisBB[[#This Row],[status_imovel]] ) ), "DESOcupado", "OCUpado")</f>
        <v>OCUpado</v>
      </c>
      <c r="Q3219" s="6" t="str">
        <f>IF(ISNUMBER( SEARCH("Venda", ImoveisBB[[#This Row],[status_imovel]] ) ), "Venda Direta", "Leilão")</f>
        <v>Venda Direta</v>
      </c>
    </row>
    <row r="3220" spans="1:17" x14ac:dyDescent="0.25">
      <c r="A3220">
        <v>3219</v>
      </c>
      <c r="B3220" s="1" t="s">
        <v>3228</v>
      </c>
      <c r="C3220" t="s">
        <v>3477</v>
      </c>
      <c r="D3220" t="s">
        <v>7429</v>
      </c>
      <c r="E3220" s="7">
        <v>71161</v>
      </c>
      <c r="F3220">
        <v>30</v>
      </c>
      <c r="G3220" t="s">
        <v>7723</v>
      </c>
      <c r="H3220" t="s">
        <v>7937</v>
      </c>
      <c r="I3220" t="s">
        <v>11177</v>
      </c>
      <c r="J3220" t="s">
        <v>14614</v>
      </c>
      <c r="K3220" t="s">
        <v>18053</v>
      </c>
      <c r="L3220" t="str">
        <f>LOOKUP(ImoveisBB[[#This Row],[Vlr_venda_imovel]],Table2[Faixa],Table2[NomeFaixa])</f>
        <v>F. 65k - 80k</v>
      </c>
      <c r="M3220" t="str">
        <f>LOOKUP(ImoveisBB[[#This Row],[Desc%]],Table24[Faixa],Table24[NomeFaixa])</f>
        <v>D. 30% - 40%</v>
      </c>
      <c r="N3220">
        <f>VALUE(SUBSTITUTE(MID(ImoveisBB[[#This Row],[Desc_imovel_numeros]],3,FIND("'",ImoveisBB[[#This Row],[Desc_imovel_numeros]],3)-3),".",","))</f>
        <v>180</v>
      </c>
      <c r="O3220" s="6" t="str">
        <f>LOOKUP(ImoveisBB[[#This Row],[Area1]],Table25[Faixa],Table25[NomeFaixa])</f>
        <v>F. 150m2 - 200m2</v>
      </c>
      <c r="P3220" s="6" t="str">
        <f>IF(ISNUMBER( SEARCH("Desocupado", ImoveisBB[[#This Row],[status_imovel]] ) ), "DESOcupado", "OCUpado")</f>
        <v>OCUpado</v>
      </c>
      <c r="Q3220" s="6" t="str">
        <f>IF(ISNUMBER( SEARCH("Venda", ImoveisBB[[#This Row],[status_imovel]] ) ), "Venda Direta", "Leilão")</f>
        <v>Leilão</v>
      </c>
    </row>
    <row r="3221" spans="1:17" x14ac:dyDescent="0.25">
      <c r="A3221">
        <v>3220</v>
      </c>
      <c r="B3221" s="1" t="s">
        <v>3229</v>
      </c>
      <c r="C3221" t="s">
        <v>3523</v>
      </c>
      <c r="D3221" t="s">
        <v>7430</v>
      </c>
      <c r="E3221" s="7">
        <v>56818</v>
      </c>
      <c r="F3221">
        <v>24</v>
      </c>
      <c r="G3221" t="s">
        <v>7723</v>
      </c>
      <c r="H3221" t="s">
        <v>7937</v>
      </c>
      <c r="I3221" t="s">
        <v>11178</v>
      </c>
      <c r="J3221" t="s">
        <v>14615</v>
      </c>
      <c r="K3221" t="s">
        <v>18054</v>
      </c>
      <c r="L3221" t="str">
        <f>LOOKUP(ImoveisBB[[#This Row],[Vlr_venda_imovel]],Table2[Faixa],Table2[NomeFaixa])</f>
        <v>E. 50k - 65k</v>
      </c>
      <c r="M3221" t="str">
        <f>LOOKUP(ImoveisBB[[#This Row],[Desc%]],Table24[Faixa],Table24[NomeFaixa])</f>
        <v>C. 20% - 30%</v>
      </c>
      <c r="N3221">
        <f>VALUE(SUBSTITUTE(MID(ImoveisBB[[#This Row],[Desc_imovel_numeros]],3,FIND("'",ImoveisBB[[#This Row],[Desc_imovel_numeros]],3)-3),".",","))</f>
        <v>120</v>
      </c>
      <c r="O3221" s="6" t="str">
        <f>LOOKUP(ImoveisBB[[#This Row],[Area1]],Table25[Faixa],Table25[NomeFaixa])</f>
        <v>E. 100m2 - 150m2</v>
      </c>
      <c r="P3221" s="6" t="str">
        <f>IF(ISNUMBER( SEARCH("Desocupado", ImoveisBB[[#This Row],[status_imovel]] ) ), "DESOcupado", "OCUpado")</f>
        <v>OCUpado</v>
      </c>
      <c r="Q3221" s="6" t="str">
        <f>IF(ISNUMBER( SEARCH("Venda", ImoveisBB[[#This Row],[status_imovel]] ) ), "Venda Direta", "Leilão")</f>
        <v>Leilão</v>
      </c>
    </row>
    <row r="3222" spans="1:17" x14ac:dyDescent="0.25">
      <c r="A3222">
        <v>3221</v>
      </c>
      <c r="B3222" s="1" t="s">
        <v>3230</v>
      </c>
      <c r="C3222" t="s">
        <v>4176</v>
      </c>
      <c r="D3222" t="s">
        <v>7431</v>
      </c>
      <c r="E3222" s="7">
        <v>71615</v>
      </c>
      <c r="F3222">
        <v>40</v>
      </c>
      <c r="G3222" t="s">
        <v>7748</v>
      </c>
      <c r="H3222" t="s">
        <v>7937</v>
      </c>
      <c r="I3222" t="s">
        <v>11179</v>
      </c>
      <c r="J3222" t="s">
        <v>14616</v>
      </c>
      <c r="K3222" t="s">
        <v>18055</v>
      </c>
      <c r="L3222" t="str">
        <f>LOOKUP(ImoveisBB[[#This Row],[Vlr_venda_imovel]],Table2[Faixa],Table2[NomeFaixa])</f>
        <v>F. 65k - 80k</v>
      </c>
      <c r="M3222" t="str">
        <f>LOOKUP(ImoveisBB[[#This Row],[Desc%]],Table24[Faixa],Table24[NomeFaixa])</f>
        <v>E. 40% - 50%</v>
      </c>
      <c r="N3222">
        <f>VALUE(SUBSTITUTE(MID(ImoveisBB[[#This Row],[Desc_imovel_numeros]],3,FIND("'",ImoveisBB[[#This Row],[Desc_imovel_numeros]],3)-3),".",","))</f>
        <v>160.28</v>
      </c>
      <c r="O3222" s="6" t="str">
        <f>LOOKUP(ImoveisBB[[#This Row],[Area1]],Table25[Faixa],Table25[NomeFaixa])</f>
        <v>F. 150m2 - 200m2</v>
      </c>
      <c r="P3222" s="6" t="str">
        <f>IF(ISNUMBER( SEARCH("Desocupado", ImoveisBB[[#This Row],[status_imovel]] ) ), "DESOcupado", "OCUpado")</f>
        <v>OCUpado</v>
      </c>
      <c r="Q3222" s="6" t="str">
        <f>IF(ISNUMBER( SEARCH("Venda", ImoveisBB[[#This Row],[status_imovel]] ) ), "Venda Direta", "Leilão")</f>
        <v>Leilão</v>
      </c>
    </row>
    <row r="3223" spans="1:17" x14ac:dyDescent="0.25">
      <c r="A3223">
        <v>3222</v>
      </c>
      <c r="B3223" s="1" t="s">
        <v>3231</v>
      </c>
      <c r="C3223" t="s">
        <v>4194</v>
      </c>
      <c r="D3223" t="s">
        <v>7432</v>
      </c>
      <c r="E3223" s="7">
        <v>38366</v>
      </c>
      <c r="F3223">
        <v>76</v>
      </c>
      <c r="G3223" t="s">
        <v>7722</v>
      </c>
      <c r="H3223" t="s">
        <v>7937</v>
      </c>
      <c r="I3223" t="s">
        <v>11180</v>
      </c>
      <c r="J3223" t="s">
        <v>14617</v>
      </c>
      <c r="K3223" t="s">
        <v>18056</v>
      </c>
      <c r="L3223" t="str">
        <f>LOOKUP(ImoveisBB[[#This Row],[Vlr_venda_imovel]],Table2[Faixa],Table2[NomeFaixa])</f>
        <v>D. 35k - 50k</v>
      </c>
      <c r="M3223" t="str">
        <f>LOOKUP(ImoveisBB[[#This Row],[Desc%]],Table24[Faixa],Table24[NomeFaixa])</f>
        <v>H. 70% - 80%</v>
      </c>
      <c r="N3223">
        <f>VALUE(SUBSTITUTE(MID(ImoveisBB[[#This Row],[Desc_imovel_numeros]],3,FIND("'",ImoveisBB[[#This Row],[Desc_imovel_numeros]],3)-3),".",","))</f>
        <v>119.3</v>
      </c>
      <c r="O3223" s="6" t="str">
        <f>LOOKUP(ImoveisBB[[#This Row],[Area1]],Table25[Faixa],Table25[NomeFaixa])</f>
        <v>E. 100m2 - 150m2</v>
      </c>
      <c r="P3223" s="6" t="str">
        <f>IF(ISNUMBER( SEARCH("Desocupado", ImoveisBB[[#This Row],[status_imovel]] ) ), "DESOcupado", "OCUpado")</f>
        <v>OCUpado</v>
      </c>
      <c r="Q3223" s="6" t="str">
        <f>IF(ISNUMBER( SEARCH("Venda", ImoveisBB[[#This Row],[status_imovel]] ) ), "Venda Direta", "Leilão")</f>
        <v>Venda Direta</v>
      </c>
    </row>
    <row r="3224" spans="1:17" x14ac:dyDescent="0.25">
      <c r="A3224">
        <v>3223</v>
      </c>
      <c r="B3224" s="1" t="s">
        <v>3232</v>
      </c>
      <c r="C3224" t="s">
        <v>3586</v>
      </c>
      <c r="D3224" t="s">
        <v>7433</v>
      </c>
      <c r="E3224" s="7">
        <v>69993</v>
      </c>
      <c r="F3224">
        <v>5</v>
      </c>
      <c r="G3224" t="s">
        <v>7748</v>
      </c>
      <c r="H3224" t="s">
        <v>7937</v>
      </c>
      <c r="I3224" t="s">
        <v>11181</v>
      </c>
      <c r="J3224" t="s">
        <v>14618</v>
      </c>
      <c r="K3224" t="s">
        <v>18057</v>
      </c>
      <c r="L3224" t="str">
        <f>LOOKUP(ImoveisBB[[#This Row],[Vlr_venda_imovel]],Table2[Faixa],Table2[NomeFaixa])</f>
        <v>F. 65k - 80k</v>
      </c>
      <c r="M3224" t="str">
        <f>LOOKUP(ImoveisBB[[#This Row],[Desc%]],Table24[Faixa],Table24[NomeFaixa])</f>
        <v>A. &lt; 10%</v>
      </c>
      <c r="N3224">
        <f>VALUE(SUBSTITUTE(MID(ImoveisBB[[#This Row],[Desc_imovel_numeros]],3,FIND("'",ImoveisBB[[#This Row],[Desc_imovel_numeros]],3)-3),".",","))</f>
        <v>160.28</v>
      </c>
      <c r="O3224" s="6" t="str">
        <f>LOOKUP(ImoveisBB[[#This Row],[Area1]],Table25[Faixa],Table25[NomeFaixa])</f>
        <v>F. 150m2 - 200m2</v>
      </c>
      <c r="P3224" s="6" t="str">
        <f>IF(ISNUMBER( SEARCH("Desocupado", ImoveisBB[[#This Row],[status_imovel]] ) ), "DESOcupado", "OCUpado")</f>
        <v>OCUpado</v>
      </c>
      <c r="Q3224" s="6" t="str">
        <f>IF(ISNUMBER( SEARCH("Venda", ImoveisBB[[#This Row],[status_imovel]] ) ), "Venda Direta", "Leilão")</f>
        <v>Leilão</v>
      </c>
    </row>
    <row r="3225" spans="1:17" x14ac:dyDescent="0.25">
      <c r="A3225">
        <v>3224</v>
      </c>
      <c r="B3225" s="1" t="s">
        <v>3233</v>
      </c>
      <c r="C3225" t="s">
        <v>3786</v>
      </c>
      <c r="D3225" t="s">
        <v>7434</v>
      </c>
      <c r="E3225" s="7">
        <v>70336</v>
      </c>
      <c r="F3225">
        <v>35</v>
      </c>
      <c r="G3225" t="s">
        <v>7732</v>
      </c>
      <c r="H3225" t="s">
        <v>7937</v>
      </c>
      <c r="I3225" t="s">
        <v>11182</v>
      </c>
      <c r="J3225" t="s">
        <v>14619</v>
      </c>
      <c r="K3225" t="s">
        <v>18058</v>
      </c>
      <c r="L3225" t="str">
        <f>LOOKUP(ImoveisBB[[#This Row],[Vlr_venda_imovel]],Table2[Faixa],Table2[NomeFaixa])</f>
        <v>F. 65k - 80k</v>
      </c>
      <c r="M3225" t="str">
        <f>LOOKUP(ImoveisBB[[#This Row],[Desc%]],Table24[Faixa],Table24[NomeFaixa])</f>
        <v>D. 30% - 40%</v>
      </c>
      <c r="N3225">
        <f>VALUE(SUBSTITUTE(MID(ImoveisBB[[#This Row],[Desc_imovel_numeros]],3,FIND("'",ImoveisBB[[#This Row],[Desc_imovel_numeros]],3)-3),".",","))</f>
        <v>178.25</v>
      </c>
      <c r="O3225" s="6" t="str">
        <f>LOOKUP(ImoveisBB[[#This Row],[Area1]],Table25[Faixa],Table25[NomeFaixa])</f>
        <v>F. 150m2 - 200m2</v>
      </c>
      <c r="P3225" s="6" t="str">
        <f>IF(ISNUMBER( SEARCH("Desocupado", ImoveisBB[[#This Row],[status_imovel]] ) ), "DESOcupado", "OCUpado")</f>
        <v>OCUpado</v>
      </c>
      <c r="Q3225" s="6" t="str">
        <f>IF(ISNUMBER( SEARCH("Venda", ImoveisBB[[#This Row],[status_imovel]] ) ), "Venda Direta", "Leilão")</f>
        <v>Leilão</v>
      </c>
    </row>
    <row r="3226" spans="1:17" x14ac:dyDescent="0.25">
      <c r="A3226">
        <v>3225</v>
      </c>
      <c r="B3226" s="1" t="s">
        <v>3234</v>
      </c>
      <c r="C3226" t="s">
        <v>4187</v>
      </c>
      <c r="D3226" t="s">
        <v>7435</v>
      </c>
      <c r="E3226" s="7">
        <v>65258</v>
      </c>
      <c r="F3226">
        <v>38</v>
      </c>
      <c r="G3226" t="s">
        <v>7748</v>
      </c>
      <c r="H3226" t="s">
        <v>7937</v>
      </c>
      <c r="I3226" t="s">
        <v>11183</v>
      </c>
      <c r="J3226" t="s">
        <v>14620</v>
      </c>
      <c r="K3226" t="s">
        <v>18059</v>
      </c>
      <c r="L3226" t="str">
        <f>LOOKUP(ImoveisBB[[#This Row],[Vlr_venda_imovel]],Table2[Faixa],Table2[NomeFaixa])</f>
        <v>F. 65k - 80k</v>
      </c>
      <c r="M3226" t="str">
        <f>LOOKUP(ImoveisBB[[#This Row],[Desc%]],Table24[Faixa],Table24[NomeFaixa])</f>
        <v>D. 30% - 40%</v>
      </c>
      <c r="N3226">
        <f>VALUE(SUBSTITUTE(MID(ImoveisBB[[#This Row],[Desc_imovel_numeros]],3,FIND("'",ImoveisBB[[#This Row],[Desc_imovel_numeros]],3)-3),".",","))</f>
        <v>214.29</v>
      </c>
      <c r="O3226" s="6" t="str">
        <f>LOOKUP(ImoveisBB[[#This Row],[Area1]],Table25[Faixa],Table25[NomeFaixa])</f>
        <v>G. 200m2 - 500m2</v>
      </c>
      <c r="P3226" s="6" t="str">
        <f>IF(ISNUMBER( SEARCH("Desocupado", ImoveisBB[[#This Row],[status_imovel]] ) ), "DESOcupado", "OCUpado")</f>
        <v>OCUpado</v>
      </c>
      <c r="Q3226" s="6" t="str">
        <f>IF(ISNUMBER( SEARCH("Venda", ImoveisBB[[#This Row],[status_imovel]] ) ), "Venda Direta", "Leilão")</f>
        <v>Leilão</v>
      </c>
    </row>
    <row r="3227" spans="1:17" x14ac:dyDescent="0.25">
      <c r="A3227">
        <v>3226</v>
      </c>
      <c r="B3227" s="1" t="s">
        <v>3235</v>
      </c>
      <c r="C3227" t="s">
        <v>3463</v>
      </c>
      <c r="D3227" t="s">
        <v>7436</v>
      </c>
      <c r="E3227" s="7">
        <v>60593</v>
      </c>
      <c r="F3227">
        <v>7</v>
      </c>
      <c r="G3227" t="s">
        <v>7722</v>
      </c>
      <c r="H3227" t="s">
        <v>7937</v>
      </c>
      <c r="I3227" t="s">
        <v>11184</v>
      </c>
      <c r="J3227" t="s">
        <v>14621</v>
      </c>
      <c r="K3227" t="s">
        <v>18060</v>
      </c>
      <c r="L3227" t="str">
        <f>LOOKUP(ImoveisBB[[#This Row],[Vlr_venda_imovel]],Table2[Faixa],Table2[NomeFaixa])</f>
        <v>E. 50k - 65k</v>
      </c>
      <c r="M3227" t="str">
        <f>LOOKUP(ImoveisBB[[#This Row],[Desc%]],Table24[Faixa],Table24[NomeFaixa])</f>
        <v>A. &lt; 10%</v>
      </c>
      <c r="N3227">
        <f>VALUE(SUBSTITUTE(MID(ImoveisBB[[#This Row],[Desc_imovel_numeros]],3,FIND("'",ImoveisBB[[#This Row],[Desc_imovel_numeros]],3)-3),".",","))</f>
        <v>220</v>
      </c>
      <c r="O3227" s="6" t="str">
        <f>LOOKUP(ImoveisBB[[#This Row],[Area1]],Table25[Faixa],Table25[NomeFaixa])</f>
        <v>G. 200m2 - 500m2</v>
      </c>
      <c r="P3227" s="6" t="str">
        <f>IF(ISNUMBER( SEARCH("Desocupado", ImoveisBB[[#This Row],[status_imovel]] ) ), "DESOcupado", "OCUpado")</f>
        <v>OCUpado</v>
      </c>
      <c r="Q3227" s="6" t="str">
        <f>IF(ISNUMBER( SEARCH("Venda", ImoveisBB[[#This Row],[status_imovel]] ) ), "Venda Direta", "Leilão")</f>
        <v>Leilão</v>
      </c>
    </row>
    <row r="3228" spans="1:17" x14ac:dyDescent="0.25">
      <c r="A3228">
        <v>3227</v>
      </c>
      <c r="B3228" s="1" t="s">
        <v>3236</v>
      </c>
      <c r="C3228" t="s">
        <v>3451</v>
      </c>
      <c r="D3228" t="s">
        <v>7437</v>
      </c>
      <c r="E3228" s="7">
        <v>50259</v>
      </c>
      <c r="F3228">
        <v>41</v>
      </c>
      <c r="G3228" t="s">
        <v>7722</v>
      </c>
      <c r="H3228" t="s">
        <v>7937</v>
      </c>
      <c r="I3228" t="s">
        <v>11185</v>
      </c>
      <c r="J3228" t="s">
        <v>14622</v>
      </c>
      <c r="K3228" t="s">
        <v>18061</v>
      </c>
      <c r="L3228" t="str">
        <f>LOOKUP(ImoveisBB[[#This Row],[Vlr_venda_imovel]],Table2[Faixa],Table2[NomeFaixa])</f>
        <v>E. 50k - 65k</v>
      </c>
      <c r="M3228" t="str">
        <f>LOOKUP(ImoveisBB[[#This Row],[Desc%]],Table24[Faixa],Table24[NomeFaixa])</f>
        <v>E. 40% - 50%</v>
      </c>
      <c r="N3228">
        <f>VALUE(SUBSTITUTE(MID(ImoveisBB[[#This Row],[Desc_imovel_numeros]],3,FIND("'",ImoveisBB[[#This Row],[Desc_imovel_numeros]],3)-3),".",","))</f>
        <v>220</v>
      </c>
      <c r="O3228" s="6" t="str">
        <f>LOOKUP(ImoveisBB[[#This Row],[Area1]],Table25[Faixa],Table25[NomeFaixa])</f>
        <v>G. 200m2 - 500m2</v>
      </c>
      <c r="P3228" s="6" t="str">
        <f>IF(ISNUMBER( SEARCH("Desocupado", ImoveisBB[[#This Row],[status_imovel]] ) ), "DESOcupado", "OCUpado")</f>
        <v>OCUpado</v>
      </c>
      <c r="Q3228" s="6" t="str">
        <f>IF(ISNUMBER( SEARCH("Venda", ImoveisBB[[#This Row],[status_imovel]] ) ), "Venda Direta", "Leilão")</f>
        <v>Leilão</v>
      </c>
    </row>
    <row r="3229" spans="1:17" x14ac:dyDescent="0.25">
      <c r="A3229">
        <v>3228</v>
      </c>
      <c r="B3229" s="1" t="s">
        <v>3237</v>
      </c>
      <c r="C3229" t="s">
        <v>3463</v>
      </c>
      <c r="D3229" t="s">
        <v>7438</v>
      </c>
      <c r="E3229" s="7">
        <v>47818</v>
      </c>
      <c r="F3229">
        <v>54</v>
      </c>
      <c r="G3229" t="s">
        <v>7722</v>
      </c>
      <c r="H3229" t="s">
        <v>7937</v>
      </c>
      <c r="I3229" t="s">
        <v>11186</v>
      </c>
      <c r="J3229" t="s">
        <v>14623</v>
      </c>
      <c r="K3229" t="s">
        <v>18062</v>
      </c>
      <c r="L3229" t="str">
        <f>LOOKUP(ImoveisBB[[#This Row],[Vlr_venda_imovel]],Table2[Faixa],Table2[NomeFaixa])</f>
        <v>D. 35k - 50k</v>
      </c>
      <c r="M3229" t="str">
        <f>LOOKUP(ImoveisBB[[#This Row],[Desc%]],Table24[Faixa],Table24[NomeFaixa])</f>
        <v>F. 50% - 60%</v>
      </c>
      <c r="N3229">
        <f>VALUE(SUBSTITUTE(MID(ImoveisBB[[#This Row],[Desc_imovel_numeros]],3,FIND("'",ImoveisBB[[#This Row],[Desc_imovel_numeros]],3)-3),".",","))</f>
        <v>220</v>
      </c>
      <c r="O3229" s="6" t="str">
        <f>LOOKUP(ImoveisBB[[#This Row],[Area1]],Table25[Faixa],Table25[NomeFaixa])</f>
        <v>G. 200m2 - 500m2</v>
      </c>
      <c r="P3229" s="6" t="str">
        <f>IF(ISNUMBER( SEARCH("Desocupado", ImoveisBB[[#This Row],[status_imovel]] ) ), "DESOcupado", "OCUpado")</f>
        <v>OCUpado</v>
      </c>
      <c r="Q3229" s="6" t="str">
        <f>IF(ISNUMBER( SEARCH("Venda", ImoveisBB[[#This Row],[status_imovel]] ) ), "Venda Direta", "Leilão")</f>
        <v>Venda Direta</v>
      </c>
    </row>
    <row r="3230" spans="1:17" x14ac:dyDescent="0.25">
      <c r="A3230">
        <v>3229</v>
      </c>
      <c r="B3230" s="1" t="s">
        <v>3238</v>
      </c>
      <c r="C3230" t="s">
        <v>3463</v>
      </c>
      <c r="D3230" t="s">
        <v>7439</v>
      </c>
      <c r="E3230" s="7">
        <v>57367</v>
      </c>
      <c r="F3230">
        <v>43</v>
      </c>
      <c r="G3230" t="s">
        <v>7722</v>
      </c>
      <c r="H3230" t="s">
        <v>7937</v>
      </c>
      <c r="I3230" t="s">
        <v>11187</v>
      </c>
      <c r="J3230" t="s">
        <v>14624</v>
      </c>
      <c r="K3230" t="s">
        <v>18063</v>
      </c>
      <c r="L3230" t="str">
        <f>LOOKUP(ImoveisBB[[#This Row],[Vlr_venda_imovel]],Table2[Faixa],Table2[NomeFaixa])</f>
        <v>E. 50k - 65k</v>
      </c>
      <c r="M3230" t="str">
        <f>LOOKUP(ImoveisBB[[#This Row],[Desc%]],Table24[Faixa],Table24[NomeFaixa])</f>
        <v>E. 40% - 50%</v>
      </c>
      <c r="N3230">
        <f>VALUE(SUBSTITUTE(MID(ImoveisBB[[#This Row],[Desc_imovel_numeros]],3,FIND("'",ImoveisBB[[#This Row],[Desc_imovel_numeros]],3)-3),".",","))</f>
        <v>105.75</v>
      </c>
      <c r="O3230" s="6" t="str">
        <f>LOOKUP(ImoveisBB[[#This Row],[Area1]],Table25[Faixa],Table25[NomeFaixa])</f>
        <v>E. 100m2 - 150m2</v>
      </c>
      <c r="P3230" s="6" t="str">
        <f>IF(ISNUMBER( SEARCH("Desocupado", ImoveisBB[[#This Row],[status_imovel]] ) ), "DESOcupado", "OCUpado")</f>
        <v>OCUpado</v>
      </c>
      <c r="Q3230" s="6" t="str">
        <f>IF(ISNUMBER( SEARCH("Venda", ImoveisBB[[#This Row],[status_imovel]] ) ), "Venda Direta", "Leilão")</f>
        <v>Venda Direta</v>
      </c>
    </row>
    <row r="3231" spans="1:17" x14ac:dyDescent="0.25">
      <c r="A3231">
        <v>3230</v>
      </c>
      <c r="B3231" s="1" t="s">
        <v>3239</v>
      </c>
      <c r="C3231" t="s">
        <v>3463</v>
      </c>
      <c r="D3231" t="s">
        <v>7440</v>
      </c>
      <c r="E3231" s="7">
        <v>63798</v>
      </c>
      <c r="F3231">
        <v>44</v>
      </c>
      <c r="G3231" t="s">
        <v>7722</v>
      </c>
      <c r="H3231" t="s">
        <v>7937</v>
      </c>
      <c r="I3231" t="s">
        <v>11188</v>
      </c>
      <c r="J3231" t="s">
        <v>14625</v>
      </c>
      <c r="K3231" t="s">
        <v>18064</v>
      </c>
      <c r="L3231" t="str">
        <f>LOOKUP(ImoveisBB[[#This Row],[Vlr_venda_imovel]],Table2[Faixa],Table2[NomeFaixa])</f>
        <v>E. 50k - 65k</v>
      </c>
      <c r="M3231" t="str">
        <f>LOOKUP(ImoveisBB[[#This Row],[Desc%]],Table24[Faixa],Table24[NomeFaixa])</f>
        <v>E. 40% - 50%</v>
      </c>
      <c r="N3231">
        <f>VALUE(SUBSTITUTE(MID(ImoveisBB[[#This Row],[Desc_imovel_numeros]],3,FIND("'",ImoveisBB[[#This Row],[Desc_imovel_numeros]],3)-3),".",","))</f>
        <v>105.75</v>
      </c>
      <c r="O3231" s="6" t="str">
        <f>LOOKUP(ImoveisBB[[#This Row],[Area1]],Table25[Faixa],Table25[NomeFaixa])</f>
        <v>E. 100m2 - 150m2</v>
      </c>
      <c r="P3231" s="6" t="str">
        <f>IF(ISNUMBER( SEARCH("Desocupado", ImoveisBB[[#This Row],[status_imovel]] ) ), "DESOcupado", "OCUpado")</f>
        <v>OCUpado</v>
      </c>
      <c r="Q3231" s="6" t="str">
        <f>IF(ISNUMBER( SEARCH("Venda", ImoveisBB[[#This Row],[status_imovel]] ) ), "Venda Direta", "Leilão")</f>
        <v>Venda Direta</v>
      </c>
    </row>
    <row r="3232" spans="1:17" x14ac:dyDescent="0.25">
      <c r="A3232">
        <v>3231</v>
      </c>
      <c r="B3232" s="1" t="s">
        <v>3240</v>
      </c>
      <c r="C3232" t="s">
        <v>3463</v>
      </c>
      <c r="D3232" t="s">
        <v>7441</v>
      </c>
      <c r="E3232" s="7">
        <v>50893</v>
      </c>
      <c r="F3232">
        <v>46</v>
      </c>
      <c r="G3232" t="s">
        <v>7722</v>
      </c>
      <c r="H3232" t="s">
        <v>7937</v>
      </c>
      <c r="I3232" t="s">
        <v>11189</v>
      </c>
      <c r="J3232" t="s">
        <v>14626</v>
      </c>
      <c r="K3232" t="s">
        <v>18065</v>
      </c>
      <c r="L3232" t="str">
        <f>LOOKUP(ImoveisBB[[#This Row],[Vlr_venda_imovel]],Table2[Faixa],Table2[NomeFaixa])</f>
        <v>E. 50k - 65k</v>
      </c>
      <c r="M3232" t="str">
        <f>LOOKUP(ImoveisBB[[#This Row],[Desc%]],Table24[Faixa],Table24[NomeFaixa])</f>
        <v>E. 40% - 50%</v>
      </c>
      <c r="N3232">
        <f>VALUE(SUBSTITUTE(MID(ImoveisBB[[#This Row],[Desc_imovel_numeros]],3,FIND("'",ImoveisBB[[#This Row],[Desc_imovel_numeros]],3)-3),".",","))</f>
        <v>105.75</v>
      </c>
      <c r="O3232" s="6" t="str">
        <f>LOOKUP(ImoveisBB[[#This Row],[Area1]],Table25[Faixa],Table25[NomeFaixa])</f>
        <v>E. 100m2 - 150m2</v>
      </c>
      <c r="P3232" s="6" t="str">
        <f>IF(ISNUMBER( SEARCH("Desocupado", ImoveisBB[[#This Row],[status_imovel]] ) ), "DESOcupado", "OCUpado")</f>
        <v>OCUpado</v>
      </c>
      <c r="Q3232" s="6" t="str">
        <f>IF(ISNUMBER( SEARCH("Venda", ImoveisBB[[#This Row],[status_imovel]] ) ), "Venda Direta", "Leilão")</f>
        <v>Venda Direta</v>
      </c>
    </row>
    <row r="3233" spans="1:17" x14ac:dyDescent="0.25">
      <c r="A3233">
        <v>3232</v>
      </c>
      <c r="B3233" s="1" t="s">
        <v>3241</v>
      </c>
      <c r="C3233" t="s">
        <v>3463</v>
      </c>
      <c r="D3233" t="s">
        <v>7442</v>
      </c>
      <c r="E3233" s="7">
        <v>50746</v>
      </c>
      <c r="F3233">
        <v>48</v>
      </c>
      <c r="G3233" t="s">
        <v>7722</v>
      </c>
      <c r="H3233" t="s">
        <v>7937</v>
      </c>
      <c r="I3233" t="s">
        <v>11190</v>
      </c>
      <c r="J3233" t="s">
        <v>14627</v>
      </c>
      <c r="K3233" t="s">
        <v>18066</v>
      </c>
      <c r="L3233" t="str">
        <f>LOOKUP(ImoveisBB[[#This Row],[Vlr_venda_imovel]],Table2[Faixa],Table2[NomeFaixa])</f>
        <v>E. 50k - 65k</v>
      </c>
      <c r="M3233" t="str">
        <f>LOOKUP(ImoveisBB[[#This Row],[Desc%]],Table24[Faixa],Table24[NomeFaixa])</f>
        <v>E. 40% - 50%</v>
      </c>
      <c r="N3233">
        <f>VALUE(SUBSTITUTE(MID(ImoveisBB[[#This Row],[Desc_imovel_numeros]],3,FIND("'",ImoveisBB[[#This Row],[Desc_imovel_numeros]],3)-3),".",","))</f>
        <v>220</v>
      </c>
      <c r="O3233" s="6" t="str">
        <f>LOOKUP(ImoveisBB[[#This Row],[Area1]],Table25[Faixa],Table25[NomeFaixa])</f>
        <v>G. 200m2 - 500m2</v>
      </c>
      <c r="P3233" s="6" t="str">
        <f>IF(ISNUMBER( SEARCH("Desocupado", ImoveisBB[[#This Row],[status_imovel]] ) ), "DESOcupado", "OCUpado")</f>
        <v>OCUpado</v>
      </c>
      <c r="Q3233" s="6" t="str">
        <f>IF(ISNUMBER( SEARCH("Venda", ImoveisBB[[#This Row],[status_imovel]] ) ), "Venda Direta", "Leilão")</f>
        <v>Venda Direta</v>
      </c>
    </row>
    <row r="3234" spans="1:17" x14ac:dyDescent="0.25">
      <c r="A3234">
        <v>3233</v>
      </c>
      <c r="B3234" s="1" t="s">
        <v>3242</v>
      </c>
      <c r="C3234" t="s">
        <v>3451</v>
      </c>
      <c r="D3234" t="s">
        <v>7443</v>
      </c>
      <c r="E3234" s="7">
        <v>58442</v>
      </c>
      <c r="F3234">
        <v>38</v>
      </c>
      <c r="G3234" t="s">
        <v>7722</v>
      </c>
      <c r="H3234" t="s">
        <v>7937</v>
      </c>
      <c r="I3234" t="s">
        <v>11191</v>
      </c>
      <c r="J3234" t="s">
        <v>14628</v>
      </c>
      <c r="K3234" t="s">
        <v>18067</v>
      </c>
      <c r="L3234" t="str">
        <f>LOOKUP(ImoveisBB[[#This Row],[Vlr_venda_imovel]],Table2[Faixa],Table2[NomeFaixa])</f>
        <v>E. 50k - 65k</v>
      </c>
      <c r="M3234" t="str">
        <f>LOOKUP(ImoveisBB[[#This Row],[Desc%]],Table24[Faixa],Table24[NomeFaixa])</f>
        <v>D. 30% - 40%</v>
      </c>
      <c r="N3234">
        <f>VALUE(SUBSTITUTE(MID(ImoveisBB[[#This Row],[Desc_imovel_numeros]],3,FIND("'",ImoveisBB[[#This Row],[Desc_imovel_numeros]],3)-3),".",","))</f>
        <v>220</v>
      </c>
      <c r="O3234" s="6" t="str">
        <f>LOOKUP(ImoveisBB[[#This Row],[Area1]],Table25[Faixa],Table25[NomeFaixa])</f>
        <v>G. 200m2 - 500m2</v>
      </c>
      <c r="P3234" s="6" t="str">
        <f>IF(ISNUMBER( SEARCH("Desocupado", ImoveisBB[[#This Row],[status_imovel]] ) ), "DESOcupado", "OCUpado")</f>
        <v>OCUpado</v>
      </c>
      <c r="Q3234" s="6" t="str">
        <f>IF(ISNUMBER( SEARCH("Venda", ImoveisBB[[#This Row],[status_imovel]] ) ), "Venda Direta", "Leilão")</f>
        <v>Leilão</v>
      </c>
    </row>
    <row r="3235" spans="1:17" x14ac:dyDescent="0.25">
      <c r="A3235">
        <v>3234</v>
      </c>
      <c r="B3235" s="1" t="s">
        <v>3243</v>
      </c>
      <c r="C3235" t="s">
        <v>3463</v>
      </c>
      <c r="D3235" t="s">
        <v>7444</v>
      </c>
      <c r="E3235" s="7">
        <v>62719</v>
      </c>
      <c r="F3235">
        <v>40</v>
      </c>
      <c r="G3235" t="s">
        <v>7722</v>
      </c>
      <c r="H3235" t="s">
        <v>7937</v>
      </c>
      <c r="I3235" t="s">
        <v>11192</v>
      </c>
      <c r="J3235" t="s">
        <v>14629</v>
      </c>
      <c r="K3235" t="s">
        <v>18068</v>
      </c>
      <c r="L3235" t="str">
        <f>LOOKUP(ImoveisBB[[#This Row],[Vlr_venda_imovel]],Table2[Faixa],Table2[NomeFaixa])</f>
        <v>E. 50k - 65k</v>
      </c>
      <c r="M3235" t="str">
        <f>LOOKUP(ImoveisBB[[#This Row],[Desc%]],Table24[Faixa],Table24[NomeFaixa])</f>
        <v>E. 40% - 50%</v>
      </c>
      <c r="N3235">
        <f>VALUE(SUBSTITUTE(MID(ImoveisBB[[#This Row],[Desc_imovel_numeros]],3,FIND("'",ImoveisBB[[#This Row],[Desc_imovel_numeros]],3)-3),".",","))</f>
        <v>220</v>
      </c>
      <c r="O3235" s="6" t="str">
        <f>LOOKUP(ImoveisBB[[#This Row],[Area1]],Table25[Faixa],Table25[NomeFaixa])</f>
        <v>G. 200m2 - 500m2</v>
      </c>
      <c r="P3235" s="6" t="str">
        <f>IF(ISNUMBER( SEARCH("Desocupado", ImoveisBB[[#This Row],[status_imovel]] ) ), "DESOcupado", "OCUpado")</f>
        <v>OCUpado</v>
      </c>
      <c r="Q3235" s="6" t="str">
        <f>IF(ISNUMBER( SEARCH("Venda", ImoveisBB[[#This Row],[status_imovel]] ) ), "Venda Direta", "Leilão")</f>
        <v>Leilão</v>
      </c>
    </row>
    <row r="3236" spans="1:17" x14ac:dyDescent="0.25">
      <c r="A3236">
        <v>3235</v>
      </c>
      <c r="B3236" s="1" t="s">
        <v>3244</v>
      </c>
      <c r="C3236" t="s">
        <v>3451</v>
      </c>
      <c r="D3236" t="s">
        <v>7445</v>
      </c>
      <c r="E3236" s="7">
        <v>49817</v>
      </c>
      <c r="F3236">
        <v>48</v>
      </c>
      <c r="G3236" t="s">
        <v>7722</v>
      </c>
      <c r="H3236" t="s">
        <v>7937</v>
      </c>
      <c r="I3236" t="s">
        <v>11193</v>
      </c>
      <c r="J3236" t="s">
        <v>14630</v>
      </c>
      <c r="K3236" t="s">
        <v>18069</v>
      </c>
      <c r="L3236" t="str">
        <f>LOOKUP(ImoveisBB[[#This Row],[Vlr_venda_imovel]],Table2[Faixa],Table2[NomeFaixa])</f>
        <v>D. 35k - 50k</v>
      </c>
      <c r="M3236" t="str">
        <f>LOOKUP(ImoveisBB[[#This Row],[Desc%]],Table24[Faixa],Table24[NomeFaixa])</f>
        <v>E. 40% - 50%</v>
      </c>
      <c r="N3236">
        <f>VALUE(SUBSTITUTE(MID(ImoveisBB[[#This Row],[Desc_imovel_numeros]],3,FIND("'",ImoveisBB[[#This Row],[Desc_imovel_numeros]],3)-3),".",","))</f>
        <v>54.75</v>
      </c>
      <c r="O3236" s="6" t="str">
        <f>LOOKUP(ImoveisBB[[#This Row],[Area1]],Table25[Faixa],Table25[NomeFaixa])</f>
        <v>C. 50m2 - 75m2</v>
      </c>
      <c r="P3236" s="6" t="str">
        <f>IF(ISNUMBER( SEARCH("Desocupado", ImoveisBB[[#This Row],[status_imovel]] ) ), "DESOcupado", "OCUpado")</f>
        <v>OCUpado</v>
      </c>
      <c r="Q3236" s="6" t="str">
        <f>IF(ISNUMBER( SEARCH("Venda", ImoveisBB[[#This Row],[status_imovel]] ) ), "Venda Direta", "Leilão")</f>
        <v>Venda Direta</v>
      </c>
    </row>
    <row r="3237" spans="1:17" x14ac:dyDescent="0.25">
      <c r="A3237">
        <v>3236</v>
      </c>
      <c r="B3237" s="1" t="s">
        <v>3245</v>
      </c>
      <c r="C3237" t="s">
        <v>3463</v>
      </c>
      <c r="D3237" t="s">
        <v>7446</v>
      </c>
      <c r="E3237" s="7">
        <v>51697</v>
      </c>
      <c r="F3237">
        <v>53</v>
      </c>
      <c r="G3237" t="s">
        <v>7722</v>
      </c>
      <c r="H3237" t="s">
        <v>7937</v>
      </c>
      <c r="I3237" t="s">
        <v>11194</v>
      </c>
      <c r="J3237" t="s">
        <v>14631</v>
      </c>
      <c r="K3237" t="s">
        <v>18070</v>
      </c>
      <c r="L3237" t="str">
        <f>LOOKUP(ImoveisBB[[#This Row],[Vlr_venda_imovel]],Table2[Faixa],Table2[NomeFaixa])</f>
        <v>E. 50k - 65k</v>
      </c>
      <c r="M3237" t="str">
        <f>LOOKUP(ImoveisBB[[#This Row],[Desc%]],Table24[Faixa],Table24[NomeFaixa])</f>
        <v>F. 50% - 60%</v>
      </c>
      <c r="N3237">
        <f>VALUE(SUBSTITUTE(MID(ImoveisBB[[#This Row],[Desc_imovel_numeros]],3,FIND("'",ImoveisBB[[#This Row],[Desc_imovel_numeros]],3)-3),".",","))</f>
        <v>105.75</v>
      </c>
      <c r="O3237" s="6" t="str">
        <f>LOOKUP(ImoveisBB[[#This Row],[Area1]],Table25[Faixa],Table25[NomeFaixa])</f>
        <v>E. 100m2 - 150m2</v>
      </c>
      <c r="P3237" s="6" t="str">
        <f>IF(ISNUMBER( SEARCH("Desocupado", ImoveisBB[[#This Row],[status_imovel]] ) ), "DESOcupado", "OCUpado")</f>
        <v>OCUpado</v>
      </c>
      <c r="Q3237" s="6" t="str">
        <f>IF(ISNUMBER( SEARCH("Venda", ImoveisBB[[#This Row],[status_imovel]] ) ), "Venda Direta", "Leilão")</f>
        <v>Venda Direta</v>
      </c>
    </row>
    <row r="3238" spans="1:17" x14ac:dyDescent="0.25">
      <c r="A3238">
        <v>3237</v>
      </c>
      <c r="B3238" s="1" t="s">
        <v>3246</v>
      </c>
      <c r="C3238" t="s">
        <v>3451</v>
      </c>
      <c r="D3238" t="s">
        <v>7447</v>
      </c>
      <c r="E3238" s="7">
        <v>63805</v>
      </c>
      <c r="F3238">
        <v>21</v>
      </c>
      <c r="G3238" t="s">
        <v>7722</v>
      </c>
      <c r="H3238" t="s">
        <v>7937</v>
      </c>
      <c r="I3238" t="s">
        <v>11195</v>
      </c>
      <c r="J3238" t="s">
        <v>14632</v>
      </c>
      <c r="K3238" t="s">
        <v>18071</v>
      </c>
      <c r="L3238" t="str">
        <f>LOOKUP(ImoveisBB[[#This Row],[Vlr_venda_imovel]],Table2[Faixa],Table2[NomeFaixa])</f>
        <v>E. 50k - 65k</v>
      </c>
      <c r="M3238" t="str">
        <f>LOOKUP(ImoveisBB[[#This Row],[Desc%]],Table24[Faixa],Table24[NomeFaixa])</f>
        <v>C. 20% - 30%</v>
      </c>
      <c r="N3238">
        <f>VALUE(SUBSTITUTE(MID(ImoveisBB[[#This Row],[Desc_imovel_numeros]],3,FIND("'",ImoveisBB[[#This Row],[Desc_imovel_numeros]],3)-3),".",","))</f>
        <v>54.75</v>
      </c>
      <c r="O3238" s="6" t="str">
        <f>LOOKUP(ImoveisBB[[#This Row],[Area1]],Table25[Faixa],Table25[NomeFaixa])</f>
        <v>C. 50m2 - 75m2</v>
      </c>
      <c r="P3238" s="6" t="str">
        <f>IF(ISNUMBER( SEARCH("Desocupado", ImoveisBB[[#This Row],[status_imovel]] ) ), "DESOcupado", "OCUpado")</f>
        <v>OCUpado</v>
      </c>
      <c r="Q3238" s="6" t="str">
        <f>IF(ISNUMBER( SEARCH("Venda", ImoveisBB[[#This Row],[status_imovel]] ) ), "Venda Direta", "Leilão")</f>
        <v>Leilão</v>
      </c>
    </row>
    <row r="3239" spans="1:17" x14ac:dyDescent="0.25">
      <c r="A3239">
        <v>3238</v>
      </c>
      <c r="B3239" s="1" t="s">
        <v>3247</v>
      </c>
      <c r="C3239" t="s">
        <v>4161</v>
      </c>
      <c r="D3239" t="s">
        <v>7448</v>
      </c>
      <c r="E3239" s="7">
        <v>50070</v>
      </c>
      <c r="F3239">
        <v>51</v>
      </c>
      <c r="G3239" t="s">
        <v>7748</v>
      </c>
      <c r="H3239" t="s">
        <v>7937</v>
      </c>
      <c r="I3239" t="s">
        <v>11196</v>
      </c>
      <c r="J3239" t="s">
        <v>14633</v>
      </c>
      <c r="K3239" t="s">
        <v>18072</v>
      </c>
      <c r="L3239" t="str">
        <f>LOOKUP(ImoveisBB[[#This Row],[Vlr_venda_imovel]],Table2[Faixa],Table2[NomeFaixa])</f>
        <v>E. 50k - 65k</v>
      </c>
      <c r="M3239" t="str">
        <f>LOOKUP(ImoveisBB[[#This Row],[Desc%]],Table24[Faixa],Table24[NomeFaixa])</f>
        <v>F. 50% - 60%</v>
      </c>
      <c r="N3239">
        <f>VALUE(SUBSTITUTE(MID(ImoveisBB[[#This Row],[Desc_imovel_numeros]],3,FIND("'",ImoveisBB[[#This Row],[Desc_imovel_numeros]],3)-3),".",","))</f>
        <v>300</v>
      </c>
      <c r="O3239" s="6" t="str">
        <f>LOOKUP(ImoveisBB[[#This Row],[Area1]],Table25[Faixa],Table25[NomeFaixa])</f>
        <v>G. 200m2 - 500m2</v>
      </c>
      <c r="P3239" s="6" t="str">
        <f>IF(ISNUMBER( SEARCH("Desocupado", ImoveisBB[[#This Row],[status_imovel]] ) ), "DESOcupado", "OCUpado")</f>
        <v>OCUpado</v>
      </c>
      <c r="Q3239" s="6" t="str">
        <f>IF(ISNUMBER( SEARCH("Venda", ImoveisBB[[#This Row],[status_imovel]] ) ), "Venda Direta", "Leilão")</f>
        <v>Venda Direta</v>
      </c>
    </row>
    <row r="3240" spans="1:17" x14ac:dyDescent="0.25">
      <c r="A3240">
        <v>3239</v>
      </c>
      <c r="B3240" s="1" t="s">
        <v>3248</v>
      </c>
      <c r="C3240" t="s">
        <v>4195</v>
      </c>
      <c r="D3240" t="s">
        <v>7449</v>
      </c>
      <c r="E3240" s="7">
        <v>58602</v>
      </c>
      <c r="F3240">
        <v>45</v>
      </c>
      <c r="G3240" t="s">
        <v>7748</v>
      </c>
      <c r="H3240" t="s">
        <v>7937</v>
      </c>
      <c r="I3240" t="s">
        <v>11197</v>
      </c>
      <c r="J3240" t="s">
        <v>14634</v>
      </c>
      <c r="K3240" t="s">
        <v>18073</v>
      </c>
      <c r="L3240" t="str">
        <f>LOOKUP(ImoveisBB[[#This Row],[Vlr_venda_imovel]],Table2[Faixa],Table2[NomeFaixa])</f>
        <v>E. 50k - 65k</v>
      </c>
      <c r="M3240" t="str">
        <f>LOOKUP(ImoveisBB[[#This Row],[Desc%]],Table24[Faixa],Table24[NomeFaixa])</f>
        <v>E. 40% - 50%</v>
      </c>
      <c r="N3240">
        <f>VALUE(SUBSTITUTE(MID(ImoveisBB[[#This Row],[Desc_imovel_numeros]],3,FIND("'",ImoveisBB[[#This Row],[Desc_imovel_numeros]],3)-3),".",","))</f>
        <v>210.39</v>
      </c>
      <c r="O3240" s="6" t="str">
        <f>LOOKUP(ImoveisBB[[#This Row],[Area1]],Table25[Faixa],Table25[NomeFaixa])</f>
        <v>G. 200m2 - 500m2</v>
      </c>
      <c r="P3240" s="6" t="str">
        <f>IF(ISNUMBER( SEARCH("Desocupado", ImoveisBB[[#This Row],[status_imovel]] ) ), "DESOcupado", "OCUpado")</f>
        <v>OCUpado</v>
      </c>
      <c r="Q3240" s="6" t="str">
        <f>IF(ISNUMBER( SEARCH("Venda", ImoveisBB[[#This Row],[status_imovel]] ) ), "Venda Direta", "Leilão")</f>
        <v>Venda Direta</v>
      </c>
    </row>
    <row r="3241" spans="1:17" x14ac:dyDescent="0.25">
      <c r="A3241">
        <v>3240</v>
      </c>
      <c r="B3241" s="1" t="s">
        <v>3249</v>
      </c>
      <c r="C3241" t="s">
        <v>4112</v>
      </c>
      <c r="D3241" t="s">
        <v>7450</v>
      </c>
      <c r="E3241" s="7">
        <v>71366</v>
      </c>
      <c r="F3241">
        <v>47</v>
      </c>
      <c r="G3241" t="s">
        <v>7748</v>
      </c>
      <c r="H3241" t="s">
        <v>7937</v>
      </c>
      <c r="I3241" t="s">
        <v>11198</v>
      </c>
      <c r="J3241" t="s">
        <v>14635</v>
      </c>
      <c r="K3241" t="s">
        <v>18074</v>
      </c>
      <c r="L3241" t="str">
        <f>LOOKUP(ImoveisBB[[#This Row],[Vlr_venda_imovel]],Table2[Faixa],Table2[NomeFaixa])</f>
        <v>F. 65k - 80k</v>
      </c>
      <c r="M3241" t="str">
        <f>LOOKUP(ImoveisBB[[#This Row],[Desc%]],Table24[Faixa],Table24[NomeFaixa])</f>
        <v>E. 40% - 50%</v>
      </c>
      <c r="N3241">
        <f>VALUE(SUBSTITUTE(MID(ImoveisBB[[#This Row],[Desc_imovel_numeros]],3,FIND("'",ImoveisBB[[#This Row],[Desc_imovel_numeros]],3)-3),".",","))</f>
        <v>200</v>
      </c>
      <c r="O3241" s="6" t="str">
        <f>LOOKUP(ImoveisBB[[#This Row],[Area1]],Table25[Faixa],Table25[NomeFaixa])</f>
        <v>G. 200m2 - 500m2</v>
      </c>
      <c r="P3241" s="6" t="str">
        <f>IF(ISNUMBER( SEARCH("Desocupado", ImoveisBB[[#This Row],[status_imovel]] ) ), "DESOcupado", "OCUpado")</f>
        <v>OCUpado</v>
      </c>
      <c r="Q3241" s="6" t="str">
        <f>IF(ISNUMBER( SEARCH("Venda", ImoveisBB[[#This Row],[status_imovel]] ) ), "Venda Direta", "Leilão")</f>
        <v>Venda Direta</v>
      </c>
    </row>
    <row r="3242" spans="1:17" x14ac:dyDescent="0.25">
      <c r="A3242">
        <v>3241</v>
      </c>
      <c r="B3242" s="1" t="s">
        <v>3250</v>
      </c>
      <c r="C3242" t="s">
        <v>4145</v>
      </c>
      <c r="D3242" t="s">
        <v>7451</v>
      </c>
      <c r="E3242" s="7">
        <v>67797</v>
      </c>
      <c r="F3242">
        <v>40</v>
      </c>
      <c r="G3242" t="s">
        <v>7724</v>
      </c>
      <c r="H3242" t="s">
        <v>7937</v>
      </c>
      <c r="I3242" t="s">
        <v>11199</v>
      </c>
      <c r="J3242" t="s">
        <v>14636</v>
      </c>
      <c r="K3242" t="s">
        <v>18075</v>
      </c>
      <c r="L3242" t="str">
        <f>LOOKUP(ImoveisBB[[#This Row],[Vlr_venda_imovel]],Table2[Faixa],Table2[NomeFaixa])</f>
        <v>F. 65k - 80k</v>
      </c>
      <c r="M3242" t="str">
        <f>LOOKUP(ImoveisBB[[#This Row],[Desc%]],Table24[Faixa],Table24[NomeFaixa])</f>
        <v>E. 40% - 50%</v>
      </c>
      <c r="N3242">
        <f>VALUE(SUBSTITUTE(MID(ImoveisBB[[#This Row],[Desc_imovel_numeros]],3,FIND("'",ImoveisBB[[#This Row],[Desc_imovel_numeros]],3)-3),".",","))</f>
        <v>180</v>
      </c>
      <c r="O3242" s="6" t="str">
        <f>LOOKUP(ImoveisBB[[#This Row],[Area1]],Table25[Faixa],Table25[NomeFaixa])</f>
        <v>F. 150m2 - 200m2</v>
      </c>
      <c r="P3242" s="6" t="str">
        <f>IF(ISNUMBER( SEARCH("Desocupado", ImoveisBB[[#This Row],[status_imovel]] ) ), "DESOcupado", "OCUpado")</f>
        <v>OCUpado</v>
      </c>
      <c r="Q3242" s="6" t="str">
        <f>IF(ISNUMBER( SEARCH("Venda", ImoveisBB[[#This Row],[status_imovel]] ) ), "Venda Direta", "Leilão")</f>
        <v>Leilão</v>
      </c>
    </row>
    <row r="3243" spans="1:17" x14ac:dyDescent="0.25">
      <c r="A3243">
        <v>3242</v>
      </c>
      <c r="B3243" s="1" t="s">
        <v>3251</v>
      </c>
      <c r="C3243" t="s">
        <v>3792</v>
      </c>
      <c r="D3243" t="s">
        <v>7452</v>
      </c>
      <c r="E3243" s="7">
        <v>40057</v>
      </c>
      <c r="F3243">
        <v>55</v>
      </c>
      <c r="G3243" t="s">
        <v>7725</v>
      </c>
      <c r="H3243" t="s">
        <v>7937</v>
      </c>
      <c r="I3243" t="s">
        <v>11200</v>
      </c>
      <c r="J3243" t="s">
        <v>14637</v>
      </c>
      <c r="K3243" t="s">
        <v>18076</v>
      </c>
      <c r="L3243" t="str">
        <f>LOOKUP(ImoveisBB[[#This Row],[Vlr_venda_imovel]],Table2[Faixa],Table2[NomeFaixa])</f>
        <v>D. 35k - 50k</v>
      </c>
      <c r="M3243" t="str">
        <f>LOOKUP(ImoveisBB[[#This Row],[Desc%]],Table24[Faixa],Table24[NomeFaixa])</f>
        <v>F. 50% - 60%</v>
      </c>
      <c r="N3243">
        <f>VALUE(SUBSTITUTE(MID(ImoveisBB[[#This Row],[Desc_imovel_numeros]],3,FIND("'",ImoveisBB[[#This Row],[Desc_imovel_numeros]],3)-3),".",","))</f>
        <v>125</v>
      </c>
      <c r="O3243" s="6" t="str">
        <f>LOOKUP(ImoveisBB[[#This Row],[Area1]],Table25[Faixa],Table25[NomeFaixa])</f>
        <v>E. 100m2 - 150m2</v>
      </c>
      <c r="P3243" s="6" t="str">
        <f>IF(ISNUMBER( SEARCH("Desocupado", ImoveisBB[[#This Row],[status_imovel]] ) ), "DESOcupado", "OCUpado")</f>
        <v>OCUpado</v>
      </c>
      <c r="Q3243" s="6" t="str">
        <f>IF(ISNUMBER( SEARCH("Venda", ImoveisBB[[#This Row],[status_imovel]] ) ), "Venda Direta", "Leilão")</f>
        <v>Venda Direta</v>
      </c>
    </row>
    <row r="3244" spans="1:17" x14ac:dyDescent="0.25">
      <c r="A3244">
        <v>3243</v>
      </c>
      <c r="B3244" s="1" t="s">
        <v>3252</v>
      </c>
      <c r="C3244" t="s">
        <v>4196</v>
      </c>
      <c r="D3244" t="s">
        <v>7453</v>
      </c>
      <c r="E3244" s="7">
        <v>73013</v>
      </c>
      <c r="F3244">
        <v>39</v>
      </c>
      <c r="G3244" t="s">
        <v>7748</v>
      </c>
      <c r="H3244" t="s">
        <v>7937</v>
      </c>
      <c r="I3244" t="s">
        <v>11201</v>
      </c>
      <c r="J3244" t="s">
        <v>14638</v>
      </c>
      <c r="K3244" t="s">
        <v>18077</v>
      </c>
      <c r="L3244" t="str">
        <f>LOOKUP(ImoveisBB[[#This Row],[Vlr_venda_imovel]],Table2[Faixa],Table2[NomeFaixa])</f>
        <v>F. 65k - 80k</v>
      </c>
      <c r="M3244" t="str">
        <f>LOOKUP(ImoveisBB[[#This Row],[Desc%]],Table24[Faixa],Table24[NomeFaixa])</f>
        <v>D. 30% - 40%</v>
      </c>
      <c r="N3244">
        <f>VALUE(SUBSTITUTE(MID(ImoveisBB[[#This Row],[Desc_imovel_numeros]],3,FIND("'",ImoveisBB[[#This Row],[Desc_imovel_numeros]],3)-3),".",","))</f>
        <v>150</v>
      </c>
      <c r="O3244" s="6" t="str">
        <f>LOOKUP(ImoveisBB[[#This Row],[Area1]],Table25[Faixa],Table25[NomeFaixa])</f>
        <v>F. 150m2 - 200m2</v>
      </c>
      <c r="P3244" s="6" t="str">
        <f>IF(ISNUMBER( SEARCH("Desocupado", ImoveisBB[[#This Row],[status_imovel]] ) ), "DESOcupado", "OCUpado")</f>
        <v>OCUpado</v>
      </c>
      <c r="Q3244" s="6" t="str">
        <f>IF(ISNUMBER( SEARCH("Venda", ImoveisBB[[#This Row],[status_imovel]] ) ), "Venda Direta", "Leilão")</f>
        <v>Leilão</v>
      </c>
    </row>
    <row r="3245" spans="1:17" x14ac:dyDescent="0.25">
      <c r="A3245">
        <v>3244</v>
      </c>
      <c r="B3245" s="1" t="s">
        <v>3253</v>
      </c>
      <c r="C3245" t="s">
        <v>3547</v>
      </c>
      <c r="D3245" t="s">
        <v>7454</v>
      </c>
      <c r="E3245" s="7">
        <v>59300</v>
      </c>
      <c r="F3245">
        <v>42</v>
      </c>
      <c r="G3245" t="s">
        <v>7725</v>
      </c>
      <c r="H3245" t="s">
        <v>7937</v>
      </c>
      <c r="I3245" t="s">
        <v>11202</v>
      </c>
      <c r="J3245" t="s">
        <v>14639</v>
      </c>
      <c r="K3245" t="s">
        <v>18078</v>
      </c>
      <c r="L3245" t="str">
        <f>LOOKUP(ImoveisBB[[#This Row],[Vlr_venda_imovel]],Table2[Faixa],Table2[NomeFaixa])</f>
        <v>E. 50k - 65k</v>
      </c>
      <c r="M3245" t="str">
        <f>LOOKUP(ImoveisBB[[#This Row],[Desc%]],Table24[Faixa],Table24[NomeFaixa])</f>
        <v>E. 40% - 50%</v>
      </c>
      <c r="N3245">
        <f>VALUE(SUBSTITUTE(MID(ImoveisBB[[#This Row],[Desc_imovel_numeros]],3,FIND("'",ImoveisBB[[#This Row],[Desc_imovel_numeros]],3)-3),".",","))</f>
        <v>114.08</v>
      </c>
      <c r="O3245" s="6" t="str">
        <f>LOOKUP(ImoveisBB[[#This Row],[Area1]],Table25[Faixa],Table25[NomeFaixa])</f>
        <v>E. 100m2 - 150m2</v>
      </c>
      <c r="P3245" s="6" t="str">
        <f>IF(ISNUMBER( SEARCH("Desocupado", ImoveisBB[[#This Row],[status_imovel]] ) ), "DESOcupado", "OCUpado")</f>
        <v>OCUpado</v>
      </c>
      <c r="Q3245" s="6" t="str">
        <f>IF(ISNUMBER( SEARCH("Venda", ImoveisBB[[#This Row],[status_imovel]] ) ), "Venda Direta", "Leilão")</f>
        <v>Leilão</v>
      </c>
    </row>
    <row r="3246" spans="1:17" x14ac:dyDescent="0.25">
      <c r="A3246">
        <v>3245</v>
      </c>
      <c r="B3246" s="1" t="s">
        <v>3254</v>
      </c>
      <c r="C3246" t="s">
        <v>4154</v>
      </c>
      <c r="D3246" t="s">
        <v>7455</v>
      </c>
      <c r="E3246" s="7">
        <v>71915</v>
      </c>
      <c r="F3246">
        <v>39</v>
      </c>
      <c r="G3246" t="s">
        <v>7748</v>
      </c>
      <c r="H3246" t="s">
        <v>7937</v>
      </c>
      <c r="I3246" t="s">
        <v>11203</v>
      </c>
      <c r="J3246" t="s">
        <v>14640</v>
      </c>
      <c r="K3246" t="s">
        <v>18079</v>
      </c>
      <c r="L3246" t="str">
        <f>LOOKUP(ImoveisBB[[#This Row],[Vlr_venda_imovel]],Table2[Faixa],Table2[NomeFaixa])</f>
        <v>F. 65k - 80k</v>
      </c>
      <c r="M3246" t="str">
        <f>LOOKUP(ImoveisBB[[#This Row],[Desc%]],Table24[Faixa],Table24[NomeFaixa])</f>
        <v>D. 30% - 40%</v>
      </c>
      <c r="N3246">
        <f>VALUE(SUBSTITUTE(MID(ImoveisBB[[#This Row],[Desc_imovel_numeros]],3,FIND("'",ImoveisBB[[#This Row],[Desc_imovel_numeros]],3)-3),".",","))</f>
        <v>59.77</v>
      </c>
      <c r="O3246" s="6" t="str">
        <f>LOOKUP(ImoveisBB[[#This Row],[Area1]],Table25[Faixa],Table25[NomeFaixa])</f>
        <v>C. 50m2 - 75m2</v>
      </c>
      <c r="P3246" s="6" t="str">
        <f>IF(ISNUMBER( SEARCH("Desocupado", ImoveisBB[[#This Row],[status_imovel]] ) ), "DESOcupado", "OCUpado")</f>
        <v>OCUpado</v>
      </c>
      <c r="Q3246" s="6" t="str">
        <f>IF(ISNUMBER( SEARCH("Venda", ImoveisBB[[#This Row],[status_imovel]] ) ), "Venda Direta", "Leilão")</f>
        <v>Leilão</v>
      </c>
    </row>
    <row r="3247" spans="1:17" x14ac:dyDescent="0.25">
      <c r="A3247">
        <v>3246</v>
      </c>
      <c r="B3247" s="1" t="s">
        <v>3255</v>
      </c>
      <c r="C3247" t="s">
        <v>3910</v>
      </c>
      <c r="D3247" t="s">
        <v>7456</v>
      </c>
      <c r="E3247" s="7">
        <v>74248</v>
      </c>
      <c r="F3247">
        <v>29</v>
      </c>
      <c r="G3247" t="s">
        <v>7725</v>
      </c>
      <c r="H3247" t="s">
        <v>7937</v>
      </c>
      <c r="I3247" t="s">
        <v>11204</v>
      </c>
      <c r="J3247" t="s">
        <v>14641</v>
      </c>
      <c r="K3247" t="s">
        <v>18080</v>
      </c>
      <c r="L3247" t="str">
        <f>LOOKUP(ImoveisBB[[#This Row],[Vlr_venda_imovel]],Table2[Faixa],Table2[NomeFaixa])</f>
        <v>F. 65k - 80k</v>
      </c>
      <c r="M3247" t="str">
        <f>LOOKUP(ImoveisBB[[#This Row],[Desc%]],Table24[Faixa],Table24[NomeFaixa])</f>
        <v>C. 20% - 30%</v>
      </c>
      <c r="N3247">
        <f>VALUE(SUBSTITUTE(MID(ImoveisBB[[#This Row],[Desc_imovel_numeros]],3,FIND("'",ImoveisBB[[#This Row],[Desc_imovel_numeros]],3)-3),".",","))</f>
        <v>129</v>
      </c>
      <c r="O3247" s="6" t="str">
        <f>LOOKUP(ImoveisBB[[#This Row],[Area1]],Table25[Faixa],Table25[NomeFaixa])</f>
        <v>E. 100m2 - 150m2</v>
      </c>
      <c r="P3247" s="6" t="str">
        <f>IF(ISNUMBER( SEARCH("Desocupado", ImoveisBB[[#This Row],[status_imovel]] ) ), "DESOcupado", "OCUpado")</f>
        <v>OCUpado</v>
      </c>
      <c r="Q3247" s="6" t="str">
        <f>IF(ISNUMBER( SEARCH("Venda", ImoveisBB[[#This Row],[status_imovel]] ) ), "Venda Direta", "Leilão")</f>
        <v>Leilão</v>
      </c>
    </row>
    <row r="3248" spans="1:17" x14ac:dyDescent="0.25">
      <c r="A3248">
        <v>3247</v>
      </c>
      <c r="B3248" s="1" t="s">
        <v>3256</v>
      </c>
      <c r="C3248" t="s">
        <v>3894</v>
      </c>
      <c r="D3248" t="s">
        <v>7457</v>
      </c>
      <c r="E3248" s="7">
        <v>51221</v>
      </c>
      <c r="F3248">
        <v>46</v>
      </c>
      <c r="G3248" t="s">
        <v>7725</v>
      </c>
      <c r="H3248" t="s">
        <v>7937</v>
      </c>
      <c r="I3248" t="s">
        <v>11205</v>
      </c>
      <c r="J3248" t="s">
        <v>14642</v>
      </c>
      <c r="K3248" t="s">
        <v>18081</v>
      </c>
      <c r="L3248" t="str">
        <f>LOOKUP(ImoveisBB[[#This Row],[Vlr_venda_imovel]],Table2[Faixa],Table2[NomeFaixa])</f>
        <v>E. 50k - 65k</v>
      </c>
      <c r="M3248" t="str">
        <f>LOOKUP(ImoveisBB[[#This Row],[Desc%]],Table24[Faixa],Table24[NomeFaixa])</f>
        <v>E. 40% - 50%</v>
      </c>
      <c r="N3248">
        <f>VALUE(SUBSTITUTE(MID(ImoveisBB[[#This Row],[Desc_imovel_numeros]],3,FIND("'",ImoveisBB[[#This Row],[Desc_imovel_numeros]],3)-3),".",","))</f>
        <v>100.62</v>
      </c>
      <c r="O3248" s="6" t="str">
        <f>LOOKUP(ImoveisBB[[#This Row],[Area1]],Table25[Faixa],Table25[NomeFaixa])</f>
        <v>E. 100m2 - 150m2</v>
      </c>
      <c r="P3248" s="6" t="str">
        <f>IF(ISNUMBER( SEARCH("Desocupado", ImoveisBB[[#This Row],[status_imovel]] ) ), "DESOcupado", "OCUpado")</f>
        <v>OCUpado</v>
      </c>
      <c r="Q3248" s="6" t="str">
        <f>IF(ISNUMBER( SEARCH("Venda", ImoveisBB[[#This Row],[status_imovel]] ) ), "Venda Direta", "Leilão")</f>
        <v>Venda Direta</v>
      </c>
    </row>
    <row r="3249" spans="1:17" x14ac:dyDescent="0.25">
      <c r="A3249">
        <v>3248</v>
      </c>
      <c r="B3249" s="1" t="s">
        <v>3257</v>
      </c>
      <c r="C3249" t="s">
        <v>4197</v>
      </c>
      <c r="D3249" t="s">
        <v>7458</v>
      </c>
      <c r="E3249" s="7">
        <v>58328</v>
      </c>
      <c r="F3249">
        <v>46</v>
      </c>
      <c r="G3249" t="s">
        <v>7732</v>
      </c>
      <c r="H3249" t="s">
        <v>7937</v>
      </c>
      <c r="I3249" t="s">
        <v>11206</v>
      </c>
      <c r="J3249" t="s">
        <v>14643</v>
      </c>
      <c r="K3249" t="s">
        <v>18082</v>
      </c>
      <c r="L3249" t="str">
        <f>LOOKUP(ImoveisBB[[#This Row],[Vlr_venda_imovel]],Table2[Faixa],Table2[NomeFaixa])</f>
        <v>E. 50k - 65k</v>
      </c>
      <c r="M3249" t="str">
        <f>LOOKUP(ImoveisBB[[#This Row],[Desc%]],Table24[Faixa],Table24[NomeFaixa])</f>
        <v>E. 40% - 50%</v>
      </c>
      <c r="N3249">
        <f>VALUE(SUBSTITUTE(MID(ImoveisBB[[#This Row],[Desc_imovel_numeros]],3,FIND("'",ImoveisBB[[#This Row],[Desc_imovel_numeros]],3)-3),".",","))</f>
        <v>152</v>
      </c>
      <c r="O3249" s="6" t="str">
        <f>LOOKUP(ImoveisBB[[#This Row],[Area1]],Table25[Faixa],Table25[NomeFaixa])</f>
        <v>F. 150m2 - 200m2</v>
      </c>
      <c r="P3249" s="6" t="str">
        <f>IF(ISNUMBER( SEARCH("Desocupado", ImoveisBB[[#This Row],[status_imovel]] ) ), "DESOcupado", "OCUpado")</f>
        <v>OCUpado</v>
      </c>
      <c r="Q3249" s="6" t="str">
        <f>IF(ISNUMBER( SEARCH("Venda", ImoveisBB[[#This Row],[status_imovel]] ) ), "Venda Direta", "Leilão")</f>
        <v>Venda Direta</v>
      </c>
    </row>
    <row r="3250" spans="1:17" x14ac:dyDescent="0.25">
      <c r="A3250">
        <v>3249</v>
      </c>
      <c r="B3250" s="1" t="s">
        <v>3258</v>
      </c>
      <c r="C3250" t="s">
        <v>3687</v>
      </c>
      <c r="D3250" t="s">
        <v>7459</v>
      </c>
      <c r="E3250" s="7">
        <v>54074</v>
      </c>
      <c r="F3250">
        <v>53</v>
      </c>
      <c r="G3250" t="s">
        <v>7748</v>
      </c>
      <c r="H3250" t="s">
        <v>7937</v>
      </c>
      <c r="I3250" t="s">
        <v>11207</v>
      </c>
      <c r="J3250" t="s">
        <v>14644</v>
      </c>
      <c r="K3250" t="s">
        <v>18083</v>
      </c>
      <c r="L3250" t="str">
        <f>LOOKUP(ImoveisBB[[#This Row],[Vlr_venda_imovel]],Table2[Faixa],Table2[NomeFaixa])</f>
        <v>E. 50k - 65k</v>
      </c>
      <c r="M3250" t="str">
        <f>LOOKUP(ImoveisBB[[#This Row],[Desc%]],Table24[Faixa],Table24[NomeFaixa])</f>
        <v>F. 50% - 60%</v>
      </c>
      <c r="N3250">
        <f>VALUE(SUBSTITUTE(MID(ImoveisBB[[#This Row],[Desc_imovel_numeros]],3,FIND("'",ImoveisBB[[#This Row],[Desc_imovel_numeros]],3)-3),".",","))</f>
        <v>68.31</v>
      </c>
      <c r="O3250" s="6" t="str">
        <f>LOOKUP(ImoveisBB[[#This Row],[Area1]],Table25[Faixa],Table25[NomeFaixa])</f>
        <v>C. 50m2 - 75m2</v>
      </c>
      <c r="P3250" s="6" t="str">
        <f>IF(ISNUMBER( SEARCH("Desocupado", ImoveisBB[[#This Row],[status_imovel]] ) ), "DESOcupado", "OCUpado")</f>
        <v>OCUpado</v>
      </c>
      <c r="Q3250" s="6" t="str">
        <f>IF(ISNUMBER( SEARCH("Venda", ImoveisBB[[#This Row],[status_imovel]] ) ), "Venda Direta", "Leilão")</f>
        <v>Venda Direta</v>
      </c>
    </row>
    <row r="3251" spans="1:17" x14ac:dyDescent="0.25">
      <c r="A3251">
        <v>3250</v>
      </c>
      <c r="B3251" s="1" t="s">
        <v>3259</v>
      </c>
      <c r="C3251" t="s">
        <v>3463</v>
      </c>
      <c r="D3251" t="s">
        <v>7460</v>
      </c>
      <c r="E3251" s="7">
        <v>50974</v>
      </c>
      <c r="F3251">
        <v>44</v>
      </c>
      <c r="G3251" t="s">
        <v>7725</v>
      </c>
      <c r="H3251" t="s">
        <v>7937</v>
      </c>
      <c r="I3251" t="s">
        <v>11208</v>
      </c>
      <c r="J3251" t="s">
        <v>14645</v>
      </c>
      <c r="K3251" t="s">
        <v>18084</v>
      </c>
      <c r="L3251" t="str">
        <f>LOOKUP(ImoveisBB[[#This Row],[Vlr_venda_imovel]],Table2[Faixa],Table2[NomeFaixa])</f>
        <v>E. 50k - 65k</v>
      </c>
      <c r="M3251" t="str">
        <f>LOOKUP(ImoveisBB[[#This Row],[Desc%]],Table24[Faixa],Table24[NomeFaixa])</f>
        <v>E. 40% - 50%</v>
      </c>
      <c r="N3251">
        <f>VALUE(SUBSTITUTE(MID(ImoveisBB[[#This Row],[Desc_imovel_numeros]],3,FIND("'",ImoveisBB[[#This Row],[Desc_imovel_numeros]],3)-3),".",","))</f>
        <v>112.5</v>
      </c>
      <c r="O3251" s="6" t="str">
        <f>LOOKUP(ImoveisBB[[#This Row],[Area1]],Table25[Faixa],Table25[NomeFaixa])</f>
        <v>E. 100m2 - 150m2</v>
      </c>
      <c r="P3251" s="6" t="str">
        <f>IF(ISNUMBER( SEARCH("Desocupado", ImoveisBB[[#This Row],[status_imovel]] ) ), "DESOcupado", "OCUpado")</f>
        <v>OCUpado</v>
      </c>
      <c r="Q3251" s="6" t="str">
        <f>IF(ISNUMBER( SEARCH("Venda", ImoveisBB[[#This Row],[status_imovel]] ) ), "Venda Direta", "Leilão")</f>
        <v>Venda Direta</v>
      </c>
    </row>
    <row r="3252" spans="1:17" x14ac:dyDescent="0.25">
      <c r="A3252">
        <v>3251</v>
      </c>
      <c r="B3252" s="1" t="s">
        <v>3260</v>
      </c>
      <c r="C3252" t="s">
        <v>4003</v>
      </c>
      <c r="D3252" t="s">
        <v>7461</v>
      </c>
      <c r="E3252" s="7">
        <v>48785</v>
      </c>
      <c r="F3252">
        <v>44</v>
      </c>
      <c r="G3252" t="s">
        <v>7723</v>
      </c>
      <c r="H3252" t="s">
        <v>7937</v>
      </c>
      <c r="I3252" t="s">
        <v>11209</v>
      </c>
      <c r="J3252" t="s">
        <v>14646</v>
      </c>
      <c r="K3252" t="s">
        <v>18085</v>
      </c>
      <c r="L3252" t="str">
        <f>LOOKUP(ImoveisBB[[#This Row],[Vlr_venda_imovel]],Table2[Faixa],Table2[NomeFaixa])</f>
        <v>D. 35k - 50k</v>
      </c>
      <c r="M3252" t="str">
        <f>LOOKUP(ImoveisBB[[#This Row],[Desc%]],Table24[Faixa],Table24[NomeFaixa])</f>
        <v>E. 40% - 50%</v>
      </c>
      <c r="N3252">
        <f>VALUE(SUBSTITUTE(MID(ImoveisBB[[#This Row],[Desc_imovel_numeros]],3,FIND("'",ImoveisBB[[#This Row],[Desc_imovel_numeros]],3)-3),".",","))</f>
        <v>150</v>
      </c>
      <c r="O3252" s="6" t="str">
        <f>LOOKUP(ImoveisBB[[#This Row],[Area1]],Table25[Faixa],Table25[NomeFaixa])</f>
        <v>F. 150m2 - 200m2</v>
      </c>
      <c r="P3252" s="6" t="str">
        <f>IF(ISNUMBER( SEARCH("Desocupado", ImoveisBB[[#This Row],[status_imovel]] ) ), "DESOcupado", "OCUpado")</f>
        <v>OCUpado</v>
      </c>
      <c r="Q3252" s="6" t="str">
        <f>IF(ISNUMBER( SEARCH("Venda", ImoveisBB[[#This Row],[status_imovel]] ) ), "Venda Direta", "Leilão")</f>
        <v>Venda Direta</v>
      </c>
    </row>
    <row r="3253" spans="1:17" x14ac:dyDescent="0.25">
      <c r="A3253">
        <v>3252</v>
      </c>
      <c r="B3253" s="1" t="s">
        <v>3261</v>
      </c>
      <c r="C3253" t="s">
        <v>3836</v>
      </c>
      <c r="D3253" t="s">
        <v>7462</v>
      </c>
      <c r="E3253" s="7">
        <v>42899</v>
      </c>
      <c r="F3253">
        <v>57</v>
      </c>
      <c r="G3253" t="s">
        <v>7722</v>
      </c>
      <c r="H3253" t="s">
        <v>7937</v>
      </c>
      <c r="I3253" t="s">
        <v>11210</v>
      </c>
      <c r="J3253" t="s">
        <v>14647</v>
      </c>
      <c r="K3253" t="s">
        <v>18086</v>
      </c>
      <c r="L3253" t="str">
        <f>LOOKUP(ImoveisBB[[#This Row],[Vlr_venda_imovel]],Table2[Faixa],Table2[NomeFaixa])</f>
        <v>D. 35k - 50k</v>
      </c>
      <c r="M3253" t="str">
        <f>LOOKUP(ImoveisBB[[#This Row],[Desc%]],Table24[Faixa],Table24[NomeFaixa])</f>
        <v>F. 50% - 60%</v>
      </c>
      <c r="N3253">
        <f>VALUE(SUBSTITUTE(MID(ImoveisBB[[#This Row],[Desc_imovel_numeros]],3,FIND("'",ImoveisBB[[#This Row],[Desc_imovel_numeros]],3)-3),".",","))</f>
        <v>88</v>
      </c>
      <c r="O3253" s="6" t="str">
        <f>LOOKUP(ImoveisBB[[#This Row],[Area1]],Table25[Faixa],Table25[NomeFaixa])</f>
        <v>D. 75m2 - 100m2</v>
      </c>
      <c r="P3253" s="6" t="str">
        <f>IF(ISNUMBER( SEARCH("Desocupado", ImoveisBB[[#This Row],[status_imovel]] ) ), "DESOcupado", "OCUpado")</f>
        <v>OCUpado</v>
      </c>
      <c r="Q3253" s="6" t="str">
        <f>IF(ISNUMBER( SEARCH("Venda", ImoveisBB[[#This Row],[status_imovel]] ) ), "Venda Direta", "Leilão")</f>
        <v>Venda Direta</v>
      </c>
    </row>
    <row r="3254" spans="1:17" x14ac:dyDescent="0.25">
      <c r="A3254">
        <v>3253</v>
      </c>
      <c r="B3254" s="1" t="s">
        <v>3262</v>
      </c>
      <c r="C3254" t="s">
        <v>3808</v>
      </c>
      <c r="D3254" t="s">
        <v>7463</v>
      </c>
      <c r="E3254" s="7">
        <v>49859</v>
      </c>
      <c r="F3254">
        <v>49</v>
      </c>
      <c r="G3254" t="s">
        <v>7722</v>
      </c>
      <c r="H3254" t="s">
        <v>7937</v>
      </c>
      <c r="I3254" t="s">
        <v>11211</v>
      </c>
      <c r="J3254" t="s">
        <v>14648</v>
      </c>
      <c r="K3254" t="s">
        <v>18087</v>
      </c>
      <c r="L3254" t="str">
        <f>LOOKUP(ImoveisBB[[#This Row],[Vlr_venda_imovel]],Table2[Faixa],Table2[NomeFaixa])</f>
        <v>D. 35k - 50k</v>
      </c>
      <c r="M3254" t="str">
        <f>LOOKUP(ImoveisBB[[#This Row],[Desc%]],Table24[Faixa],Table24[NomeFaixa])</f>
        <v>E. 40% - 50%</v>
      </c>
      <c r="N3254">
        <f>VALUE(SUBSTITUTE(MID(ImoveisBB[[#This Row],[Desc_imovel_numeros]],3,FIND("'",ImoveisBB[[#This Row],[Desc_imovel_numeros]],3)-3),".",","))</f>
        <v>88</v>
      </c>
      <c r="O3254" s="6" t="str">
        <f>LOOKUP(ImoveisBB[[#This Row],[Area1]],Table25[Faixa],Table25[NomeFaixa])</f>
        <v>D. 75m2 - 100m2</v>
      </c>
      <c r="P3254" s="6" t="str">
        <f>IF(ISNUMBER( SEARCH("Desocupado", ImoveisBB[[#This Row],[status_imovel]] ) ), "DESOcupado", "OCUpado")</f>
        <v>OCUpado</v>
      </c>
      <c r="Q3254" s="6" t="str">
        <f>IF(ISNUMBER( SEARCH("Venda", ImoveisBB[[#This Row],[status_imovel]] ) ), "Venda Direta", "Leilão")</f>
        <v>Venda Direta</v>
      </c>
    </row>
    <row r="3255" spans="1:17" x14ac:dyDescent="0.25">
      <c r="A3255">
        <v>3254</v>
      </c>
      <c r="B3255" s="1" t="s">
        <v>3263</v>
      </c>
      <c r="C3255" t="s">
        <v>3451</v>
      </c>
      <c r="D3255" t="s">
        <v>7464</v>
      </c>
      <c r="E3255" s="7">
        <v>64367</v>
      </c>
      <c r="F3255">
        <v>29</v>
      </c>
      <c r="G3255" t="s">
        <v>7722</v>
      </c>
      <c r="H3255" t="s">
        <v>7937</v>
      </c>
      <c r="I3255" t="s">
        <v>11212</v>
      </c>
      <c r="J3255" t="s">
        <v>14649</v>
      </c>
      <c r="K3255" t="s">
        <v>18088</v>
      </c>
      <c r="L3255" t="str">
        <f>LOOKUP(ImoveisBB[[#This Row],[Vlr_venda_imovel]],Table2[Faixa],Table2[NomeFaixa])</f>
        <v>E. 50k - 65k</v>
      </c>
      <c r="M3255" t="str">
        <f>LOOKUP(ImoveisBB[[#This Row],[Desc%]],Table24[Faixa],Table24[NomeFaixa])</f>
        <v>C. 20% - 30%</v>
      </c>
      <c r="N3255">
        <f>VALUE(SUBSTITUTE(MID(ImoveisBB[[#This Row],[Desc_imovel_numeros]],3,FIND("'",ImoveisBB[[#This Row],[Desc_imovel_numeros]],3)-3),".",","))</f>
        <v>130.80000000000001</v>
      </c>
      <c r="O3255" s="6" t="str">
        <f>LOOKUP(ImoveisBB[[#This Row],[Area1]],Table25[Faixa],Table25[NomeFaixa])</f>
        <v>E. 100m2 - 150m2</v>
      </c>
      <c r="P3255" s="6" t="str">
        <f>IF(ISNUMBER( SEARCH("Desocupado", ImoveisBB[[#This Row],[status_imovel]] ) ), "DESOcupado", "OCUpado")</f>
        <v>OCUpado</v>
      </c>
      <c r="Q3255" s="6" t="str">
        <f>IF(ISNUMBER( SEARCH("Venda", ImoveisBB[[#This Row],[status_imovel]] ) ), "Venda Direta", "Leilão")</f>
        <v>Leilão</v>
      </c>
    </row>
    <row r="3256" spans="1:17" x14ac:dyDescent="0.25">
      <c r="A3256">
        <v>3255</v>
      </c>
      <c r="B3256" s="1" t="s">
        <v>3264</v>
      </c>
      <c r="C3256" t="s">
        <v>3463</v>
      </c>
      <c r="D3256" t="s">
        <v>7465</v>
      </c>
      <c r="E3256" s="7">
        <v>51017</v>
      </c>
      <c r="F3256">
        <v>20</v>
      </c>
      <c r="G3256" t="s">
        <v>7722</v>
      </c>
      <c r="H3256" t="s">
        <v>7937</v>
      </c>
      <c r="I3256" t="s">
        <v>11213</v>
      </c>
      <c r="J3256" t="s">
        <v>14650</v>
      </c>
      <c r="K3256" t="s">
        <v>18089</v>
      </c>
      <c r="L3256" t="str">
        <f>LOOKUP(ImoveisBB[[#This Row],[Vlr_venda_imovel]],Table2[Faixa],Table2[NomeFaixa])</f>
        <v>E. 50k - 65k</v>
      </c>
      <c r="M3256" t="str">
        <f>LOOKUP(ImoveisBB[[#This Row],[Desc%]],Table24[Faixa],Table24[NomeFaixa])</f>
        <v>C. 20% - 30%</v>
      </c>
      <c r="N3256">
        <f>VALUE(SUBSTITUTE(MID(ImoveisBB[[#This Row],[Desc_imovel_numeros]],3,FIND("'",ImoveisBB[[#This Row],[Desc_imovel_numeros]],3)-3),".",","))</f>
        <v>42.68</v>
      </c>
      <c r="O3256" s="6" t="str">
        <f>LOOKUP(ImoveisBB[[#This Row],[Area1]],Table25[Faixa],Table25[NomeFaixa])</f>
        <v>B. 25m2 - 50m2</v>
      </c>
      <c r="P3256" s="6" t="str">
        <f>IF(ISNUMBER( SEARCH("Desocupado", ImoveisBB[[#This Row],[status_imovel]] ) ), "DESOcupado", "OCUpado")</f>
        <v>OCUpado</v>
      </c>
      <c r="Q3256" s="6" t="str">
        <f>IF(ISNUMBER( SEARCH("Venda", ImoveisBB[[#This Row],[status_imovel]] ) ), "Venda Direta", "Leilão")</f>
        <v>Leilão</v>
      </c>
    </row>
    <row r="3257" spans="1:17" x14ac:dyDescent="0.25">
      <c r="A3257">
        <v>3256</v>
      </c>
      <c r="B3257" s="1" t="s">
        <v>3265</v>
      </c>
      <c r="C3257" t="s">
        <v>3836</v>
      </c>
      <c r="D3257" t="s">
        <v>7466</v>
      </c>
      <c r="E3257" s="7">
        <v>53456</v>
      </c>
      <c r="F3257">
        <v>56</v>
      </c>
      <c r="G3257" t="s">
        <v>7722</v>
      </c>
      <c r="H3257" t="s">
        <v>7937</v>
      </c>
      <c r="I3257" t="s">
        <v>11214</v>
      </c>
      <c r="J3257" t="s">
        <v>14651</v>
      </c>
      <c r="K3257" t="s">
        <v>18090</v>
      </c>
      <c r="L3257" t="str">
        <f>LOOKUP(ImoveisBB[[#This Row],[Vlr_venda_imovel]],Table2[Faixa],Table2[NomeFaixa])</f>
        <v>E. 50k - 65k</v>
      </c>
      <c r="M3257" t="str">
        <f>LOOKUP(ImoveisBB[[#This Row],[Desc%]],Table24[Faixa],Table24[NomeFaixa])</f>
        <v>F. 50% - 60%</v>
      </c>
      <c r="N3257">
        <f>VALUE(SUBSTITUTE(MID(ImoveisBB[[#This Row],[Desc_imovel_numeros]],3,FIND("'",ImoveisBB[[#This Row],[Desc_imovel_numeros]],3)-3),".",","))</f>
        <v>87.2</v>
      </c>
      <c r="O3257" s="6" t="str">
        <f>LOOKUP(ImoveisBB[[#This Row],[Area1]],Table25[Faixa],Table25[NomeFaixa])</f>
        <v>D. 75m2 - 100m2</v>
      </c>
      <c r="P3257" s="6" t="str">
        <f>IF(ISNUMBER( SEARCH("Desocupado", ImoveisBB[[#This Row],[status_imovel]] ) ), "DESOcupado", "OCUpado")</f>
        <v>OCUpado</v>
      </c>
      <c r="Q3257" s="6" t="str">
        <f>IF(ISNUMBER( SEARCH("Venda", ImoveisBB[[#This Row],[status_imovel]] ) ), "Venda Direta", "Leilão")</f>
        <v>Venda Direta</v>
      </c>
    </row>
    <row r="3258" spans="1:17" x14ac:dyDescent="0.25">
      <c r="A3258">
        <v>3257</v>
      </c>
      <c r="B3258" s="1" t="s">
        <v>3266</v>
      </c>
      <c r="C3258" t="s">
        <v>4139</v>
      </c>
      <c r="D3258" t="s">
        <v>7467</v>
      </c>
      <c r="E3258" s="7">
        <v>53319</v>
      </c>
      <c r="F3258">
        <v>56</v>
      </c>
      <c r="G3258" t="s">
        <v>7722</v>
      </c>
      <c r="H3258" t="s">
        <v>7937</v>
      </c>
      <c r="I3258" t="s">
        <v>11215</v>
      </c>
      <c r="J3258" t="s">
        <v>14652</v>
      </c>
      <c r="K3258" t="s">
        <v>18091</v>
      </c>
      <c r="L3258" t="str">
        <f>LOOKUP(ImoveisBB[[#This Row],[Vlr_venda_imovel]],Table2[Faixa],Table2[NomeFaixa])</f>
        <v>E. 50k - 65k</v>
      </c>
      <c r="M3258" t="str">
        <f>LOOKUP(ImoveisBB[[#This Row],[Desc%]],Table24[Faixa],Table24[NomeFaixa])</f>
        <v>F. 50% - 60%</v>
      </c>
      <c r="N3258">
        <f>VALUE(SUBSTITUTE(MID(ImoveisBB[[#This Row],[Desc_imovel_numeros]],3,FIND("'",ImoveisBB[[#This Row],[Desc_imovel_numeros]],3)-3),".",","))</f>
        <v>101.71</v>
      </c>
      <c r="O3258" s="6" t="str">
        <f>LOOKUP(ImoveisBB[[#This Row],[Area1]],Table25[Faixa],Table25[NomeFaixa])</f>
        <v>E. 100m2 - 150m2</v>
      </c>
      <c r="P3258" s="6" t="str">
        <f>IF(ISNUMBER( SEARCH("Desocupado", ImoveisBB[[#This Row],[status_imovel]] ) ), "DESOcupado", "OCUpado")</f>
        <v>OCUpado</v>
      </c>
      <c r="Q3258" s="6" t="str">
        <f>IF(ISNUMBER( SEARCH("Venda", ImoveisBB[[#This Row],[status_imovel]] ) ), "Venda Direta", "Leilão")</f>
        <v>Venda Direta</v>
      </c>
    </row>
    <row r="3259" spans="1:17" x14ac:dyDescent="0.25">
      <c r="A3259">
        <v>3258</v>
      </c>
      <c r="B3259" s="1" t="s">
        <v>3267</v>
      </c>
      <c r="C3259" t="s">
        <v>4198</v>
      </c>
      <c r="D3259" t="s">
        <v>7468</v>
      </c>
      <c r="E3259" s="7">
        <v>58122</v>
      </c>
      <c r="F3259">
        <v>47</v>
      </c>
      <c r="G3259" t="s">
        <v>7722</v>
      </c>
      <c r="H3259" t="s">
        <v>7937</v>
      </c>
      <c r="I3259" t="s">
        <v>11216</v>
      </c>
      <c r="J3259" t="s">
        <v>14653</v>
      </c>
      <c r="K3259" t="s">
        <v>18092</v>
      </c>
      <c r="L3259" t="str">
        <f>LOOKUP(ImoveisBB[[#This Row],[Vlr_venda_imovel]],Table2[Faixa],Table2[NomeFaixa])</f>
        <v>E. 50k - 65k</v>
      </c>
      <c r="M3259" t="str">
        <f>LOOKUP(ImoveisBB[[#This Row],[Desc%]],Table24[Faixa],Table24[NomeFaixa])</f>
        <v>E. 40% - 50%</v>
      </c>
      <c r="N3259">
        <f>VALUE(SUBSTITUTE(MID(ImoveisBB[[#This Row],[Desc_imovel_numeros]],3,FIND("'",ImoveisBB[[#This Row],[Desc_imovel_numeros]],3)-3),".",","))</f>
        <v>130.80000000000001</v>
      </c>
      <c r="O3259" s="6" t="str">
        <f>LOOKUP(ImoveisBB[[#This Row],[Area1]],Table25[Faixa],Table25[NomeFaixa])</f>
        <v>E. 100m2 - 150m2</v>
      </c>
      <c r="P3259" s="6" t="str">
        <f>IF(ISNUMBER( SEARCH("Desocupado", ImoveisBB[[#This Row],[status_imovel]] ) ), "DESOcupado", "OCUpado")</f>
        <v>OCUpado</v>
      </c>
      <c r="Q3259" s="6" t="str">
        <f>IF(ISNUMBER( SEARCH("Venda", ImoveisBB[[#This Row],[status_imovel]] ) ), "Venda Direta", "Leilão")</f>
        <v>Venda Direta</v>
      </c>
    </row>
    <row r="3260" spans="1:17" x14ac:dyDescent="0.25">
      <c r="A3260">
        <v>3259</v>
      </c>
      <c r="B3260" s="1" t="s">
        <v>3268</v>
      </c>
      <c r="C3260" t="s">
        <v>3836</v>
      </c>
      <c r="D3260" t="s">
        <v>7469</v>
      </c>
      <c r="E3260" s="7">
        <v>54417</v>
      </c>
      <c r="F3260">
        <v>46</v>
      </c>
      <c r="G3260" t="s">
        <v>7722</v>
      </c>
      <c r="H3260" t="s">
        <v>7937</v>
      </c>
      <c r="I3260" t="s">
        <v>11217</v>
      </c>
      <c r="J3260" t="s">
        <v>14654</v>
      </c>
      <c r="K3260" t="s">
        <v>18093</v>
      </c>
      <c r="L3260" t="str">
        <f>LOOKUP(ImoveisBB[[#This Row],[Vlr_venda_imovel]],Table2[Faixa],Table2[NomeFaixa])</f>
        <v>E. 50k - 65k</v>
      </c>
      <c r="M3260" t="str">
        <f>LOOKUP(ImoveisBB[[#This Row],[Desc%]],Table24[Faixa],Table24[NomeFaixa])</f>
        <v>E. 40% - 50%</v>
      </c>
      <c r="N3260">
        <f>VALUE(SUBSTITUTE(MID(ImoveisBB[[#This Row],[Desc_imovel_numeros]],3,FIND("'",ImoveisBB[[#This Row],[Desc_imovel_numeros]],3)-3),".",","))</f>
        <v>130.80000000000001</v>
      </c>
      <c r="O3260" s="6" t="str">
        <f>LOOKUP(ImoveisBB[[#This Row],[Area1]],Table25[Faixa],Table25[NomeFaixa])</f>
        <v>E. 100m2 - 150m2</v>
      </c>
      <c r="P3260" s="6" t="str">
        <f>IF(ISNUMBER( SEARCH("Desocupado", ImoveisBB[[#This Row],[status_imovel]] ) ), "DESOcupado", "OCUpado")</f>
        <v>OCUpado</v>
      </c>
      <c r="Q3260" s="6" t="str">
        <f>IF(ISNUMBER( SEARCH("Venda", ImoveisBB[[#This Row],[status_imovel]] ) ), "Venda Direta", "Leilão")</f>
        <v>Venda Direta</v>
      </c>
    </row>
    <row r="3261" spans="1:17" x14ac:dyDescent="0.25">
      <c r="A3261">
        <v>3260</v>
      </c>
      <c r="B3261" s="1" t="s">
        <v>3269</v>
      </c>
      <c r="C3261" t="s">
        <v>3478</v>
      </c>
      <c r="D3261" t="s">
        <v>7470</v>
      </c>
      <c r="E3261" s="7">
        <v>50273</v>
      </c>
      <c r="F3261">
        <v>53</v>
      </c>
      <c r="G3261" t="s">
        <v>7722</v>
      </c>
      <c r="H3261" t="s">
        <v>7937</v>
      </c>
      <c r="I3261" t="s">
        <v>11218</v>
      </c>
      <c r="J3261" t="s">
        <v>14655</v>
      </c>
      <c r="K3261" t="s">
        <v>18094</v>
      </c>
      <c r="L3261" t="str">
        <f>LOOKUP(ImoveisBB[[#This Row],[Vlr_venda_imovel]],Table2[Faixa],Table2[NomeFaixa])</f>
        <v>E. 50k - 65k</v>
      </c>
      <c r="M3261" t="str">
        <f>LOOKUP(ImoveisBB[[#This Row],[Desc%]],Table24[Faixa],Table24[NomeFaixa])</f>
        <v>F. 50% - 60%</v>
      </c>
      <c r="N3261">
        <f>VALUE(SUBSTITUTE(MID(ImoveisBB[[#This Row],[Desc_imovel_numeros]],3,FIND("'",ImoveisBB[[#This Row],[Desc_imovel_numeros]],3)-3),".",","))</f>
        <v>133.12</v>
      </c>
      <c r="O3261" s="6" t="str">
        <f>LOOKUP(ImoveisBB[[#This Row],[Area1]],Table25[Faixa],Table25[NomeFaixa])</f>
        <v>E. 100m2 - 150m2</v>
      </c>
      <c r="P3261" s="6" t="str">
        <f>IF(ISNUMBER( SEARCH("Desocupado", ImoveisBB[[#This Row],[status_imovel]] ) ), "DESOcupado", "OCUpado")</f>
        <v>OCUpado</v>
      </c>
      <c r="Q3261" s="6" t="str">
        <f>IF(ISNUMBER( SEARCH("Venda", ImoveisBB[[#This Row],[status_imovel]] ) ), "Venda Direta", "Leilão")</f>
        <v>Venda Direta</v>
      </c>
    </row>
    <row r="3262" spans="1:17" x14ac:dyDescent="0.25">
      <c r="A3262">
        <v>3261</v>
      </c>
      <c r="B3262" s="1" t="s">
        <v>3270</v>
      </c>
      <c r="C3262" t="s">
        <v>3451</v>
      </c>
      <c r="D3262" t="s">
        <v>7471</v>
      </c>
      <c r="E3262" s="7">
        <v>48785</v>
      </c>
      <c r="F3262">
        <v>29</v>
      </c>
      <c r="G3262" t="s">
        <v>7725</v>
      </c>
      <c r="H3262" t="s">
        <v>7937</v>
      </c>
      <c r="I3262" t="s">
        <v>11219</v>
      </c>
      <c r="J3262" t="s">
        <v>14656</v>
      </c>
      <c r="K3262" t="s">
        <v>18095</v>
      </c>
      <c r="L3262" t="str">
        <f>LOOKUP(ImoveisBB[[#This Row],[Vlr_venda_imovel]],Table2[Faixa],Table2[NomeFaixa])</f>
        <v>D. 35k - 50k</v>
      </c>
      <c r="M3262" t="str">
        <f>LOOKUP(ImoveisBB[[#This Row],[Desc%]],Table24[Faixa],Table24[NomeFaixa])</f>
        <v>C. 20% - 30%</v>
      </c>
      <c r="N3262">
        <f>VALUE(SUBSTITUTE(MID(ImoveisBB[[#This Row],[Desc_imovel_numeros]],3,FIND("'",ImoveisBB[[#This Row],[Desc_imovel_numeros]],3)-3),".",","))</f>
        <v>125</v>
      </c>
      <c r="O3262" s="6" t="str">
        <f>LOOKUP(ImoveisBB[[#This Row],[Area1]],Table25[Faixa],Table25[NomeFaixa])</f>
        <v>E. 100m2 - 150m2</v>
      </c>
      <c r="P3262" s="6" t="str">
        <f>IF(ISNUMBER( SEARCH("Desocupado", ImoveisBB[[#This Row],[status_imovel]] ) ), "DESOcupado", "OCUpado")</f>
        <v>OCUpado</v>
      </c>
      <c r="Q3262" s="6" t="str">
        <f>IF(ISNUMBER( SEARCH("Venda", ImoveisBB[[#This Row],[status_imovel]] ) ), "Venda Direta", "Leilão")</f>
        <v>Leilão</v>
      </c>
    </row>
    <row r="3263" spans="1:17" x14ac:dyDescent="0.25">
      <c r="A3263">
        <v>3262</v>
      </c>
      <c r="B3263" s="1" t="s">
        <v>3271</v>
      </c>
      <c r="C3263" t="s">
        <v>3463</v>
      </c>
      <c r="D3263" t="s">
        <v>7472</v>
      </c>
      <c r="E3263" s="7">
        <v>51964</v>
      </c>
      <c r="F3263">
        <v>45</v>
      </c>
      <c r="G3263" t="s">
        <v>7725</v>
      </c>
      <c r="H3263" t="s">
        <v>7937</v>
      </c>
      <c r="I3263" t="s">
        <v>11220</v>
      </c>
      <c r="J3263" t="s">
        <v>14657</v>
      </c>
      <c r="K3263" t="s">
        <v>18096</v>
      </c>
      <c r="L3263" t="str">
        <f>LOOKUP(ImoveisBB[[#This Row],[Vlr_venda_imovel]],Table2[Faixa],Table2[NomeFaixa])</f>
        <v>E. 50k - 65k</v>
      </c>
      <c r="M3263" t="str">
        <f>LOOKUP(ImoveisBB[[#This Row],[Desc%]],Table24[Faixa],Table24[NomeFaixa])</f>
        <v>E. 40% - 50%</v>
      </c>
      <c r="N3263">
        <f>VALUE(SUBSTITUTE(MID(ImoveisBB[[#This Row],[Desc_imovel_numeros]],3,FIND("'",ImoveisBB[[#This Row],[Desc_imovel_numeros]],3)-3),".",","))</f>
        <v>54.39</v>
      </c>
      <c r="O3263" s="6" t="str">
        <f>LOOKUP(ImoveisBB[[#This Row],[Area1]],Table25[Faixa],Table25[NomeFaixa])</f>
        <v>C. 50m2 - 75m2</v>
      </c>
      <c r="P3263" s="6" t="str">
        <f>IF(ISNUMBER( SEARCH("Desocupado", ImoveisBB[[#This Row],[status_imovel]] ) ), "DESOcupado", "OCUpado")</f>
        <v>OCUpado</v>
      </c>
      <c r="Q3263" s="6" t="str">
        <f>IF(ISNUMBER( SEARCH("Venda", ImoveisBB[[#This Row],[status_imovel]] ) ), "Venda Direta", "Leilão")</f>
        <v>Venda Direta</v>
      </c>
    </row>
    <row r="3264" spans="1:17" x14ac:dyDescent="0.25">
      <c r="A3264">
        <v>3263</v>
      </c>
      <c r="B3264" s="1" t="s">
        <v>3272</v>
      </c>
      <c r="C3264" t="s">
        <v>3463</v>
      </c>
      <c r="D3264" t="s">
        <v>7473</v>
      </c>
      <c r="E3264" s="7">
        <v>58877</v>
      </c>
      <c r="F3264">
        <v>38</v>
      </c>
      <c r="G3264" t="s">
        <v>7725</v>
      </c>
      <c r="H3264" t="s">
        <v>7937</v>
      </c>
      <c r="I3264" t="s">
        <v>11221</v>
      </c>
      <c r="J3264" t="s">
        <v>14658</v>
      </c>
      <c r="K3264" t="s">
        <v>18097</v>
      </c>
      <c r="L3264" t="str">
        <f>LOOKUP(ImoveisBB[[#This Row],[Vlr_venda_imovel]],Table2[Faixa],Table2[NomeFaixa])</f>
        <v>E. 50k - 65k</v>
      </c>
      <c r="M3264" t="str">
        <f>LOOKUP(ImoveisBB[[#This Row],[Desc%]],Table24[Faixa],Table24[NomeFaixa])</f>
        <v>D. 30% - 40%</v>
      </c>
      <c r="N3264">
        <f>VALUE(SUBSTITUTE(MID(ImoveisBB[[#This Row],[Desc_imovel_numeros]],3,FIND("'",ImoveisBB[[#This Row],[Desc_imovel_numeros]],3)-3),".",","))</f>
        <v>100.62</v>
      </c>
      <c r="O3264" s="6" t="str">
        <f>LOOKUP(ImoveisBB[[#This Row],[Area1]],Table25[Faixa],Table25[NomeFaixa])</f>
        <v>E. 100m2 - 150m2</v>
      </c>
      <c r="P3264" s="6" t="str">
        <f>IF(ISNUMBER( SEARCH("Desocupado", ImoveisBB[[#This Row],[status_imovel]] ) ), "DESOcupado", "OCUpado")</f>
        <v>OCUpado</v>
      </c>
      <c r="Q3264" s="6" t="str">
        <f>IF(ISNUMBER( SEARCH("Venda", ImoveisBB[[#This Row],[status_imovel]] ) ), "Venda Direta", "Leilão")</f>
        <v>Leilão</v>
      </c>
    </row>
    <row r="3265" spans="1:17" x14ac:dyDescent="0.25">
      <c r="A3265">
        <v>3264</v>
      </c>
      <c r="B3265" s="1" t="s">
        <v>3273</v>
      </c>
      <c r="C3265" t="s">
        <v>3692</v>
      </c>
      <c r="D3265" t="s">
        <v>7474</v>
      </c>
      <c r="E3265" s="7">
        <v>67802</v>
      </c>
      <c r="F3265">
        <v>37</v>
      </c>
      <c r="G3265" t="s">
        <v>7722</v>
      </c>
      <c r="H3265" t="s">
        <v>7937</v>
      </c>
      <c r="I3265" t="s">
        <v>11222</v>
      </c>
      <c r="J3265" t="s">
        <v>14659</v>
      </c>
      <c r="K3265" t="s">
        <v>18098</v>
      </c>
      <c r="L3265" t="str">
        <f>LOOKUP(ImoveisBB[[#This Row],[Vlr_venda_imovel]],Table2[Faixa],Table2[NomeFaixa])</f>
        <v>F. 65k - 80k</v>
      </c>
      <c r="M3265" t="str">
        <f>LOOKUP(ImoveisBB[[#This Row],[Desc%]],Table24[Faixa],Table24[NomeFaixa])</f>
        <v>D. 30% - 40%</v>
      </c>
      <c r="N3265">
        <f>VALUE(SUBSTITUTE(MID(ImoveisBB[[#This Row],[Desc_imovel_numeros]],3,FIND("'",ImoveisBB[[#This Row],[Desc_imovel_numeros]],3)-3),".",","))</f>
        <v>58.5</v>
      </c>
      <c r="O3265" s="6" t="str">
        <f>LOOKUP(ImoveisBB[[#This Row],[Area1]],Table25[Faixa],Table25[NomeFaixa])</f>
        <v>C. 50m2 - 75m2</v>
      </c>
      <c r="P3265" s="6" t="str">
        <f>IF(ISNUMBER( SEARCH("Desocupado", ImoveisBB[[#This Row],[status_imovel]] ) ), "DESOcupado", "OCUpado")</f>
        <v>OCUpado</v>
      </c>
      <c r="Q3265" s="6" t="str">
        <f>IF(ISNUMBER( SEARCH("Venda", ImoveisBB[[#This Row],[status_imovel]] ) ), "Venda Direta", "Leilão")</f>
        <v>Leilão</v>
      </c>
    </row>
    <row r="3266" spans="1:17" x14ac:dyDescent="0.25">
      <c r="A3266">
        <v>3265</v>
      </c>
      <c r="B3266" s="1" t="s">
        <v>3274</v>
      </c>
      <c r="C3266" t="s">
        <v>3679</v>
      </c>
      <c r="D3266" t="s">
        <v>7475</v>
      </c>
      <c r="E3266" s="7">
        <v>57367</v>
      </c>
      <c r="F3266">
        <v>52</v>
      </c>
      <c r="G3266" t="s">
        <v>7748</v>
      </c>
      <c r="H3266" t="s">
        <v>7937</v>
      </c>
      <c r="I3266" t="s">
        <v>11223</v>
      </c>
      <c r="J3266" t="s">
        <v>14660</v>
      </c>
      <c r="K3266" t="s">
        <v>18099</v>
      </c>
      <c r="L3266" t="str">
        <f>LOOKUP(ImoveisBB[[#This Row],[Vlr_venda_imovel]],Table2[Faixa],Table2[NomeFaixa])</f>
        <v>E. 50k - 65k</v>
      </c>
      <c r="M3266" t="str">
        <f>LOOKUP(ImoveisBB[[#This Row],[Desc%]],Table24[Faixa],Table24[NomeFaixa])</f>
        <v>F. 50% - 60%</v>
      </c>
      <c r="N3266">
        <f>VALUE(SUBSTITUTE(MID(ImoveisBB[[#This Row],[Desc_imovel_numeros]],3,FIND("'",ImoveisBB[[#This Row],[Desc_imovel_numeros]],3)-3),".",","))</f>
        <v>69.84</v>
      </c>
      <c r="O3266" s="6" t="str">
        <f>LOOKUP(ImoveisBB[[#This Row],[Area1]],Table25[Faixa],Table25[NomeFaixa])</f>
        <v>C. 50m2 - 75m2</v>
      </c>
      <c r="P3266" s="6" t="str">
        <f>IF(ISNUMBER( SEARCH("Desocupado", ImoveisBB[[#This Row],[status_imovel]] ) ), "DESOcupado", "OCUpado")</f>
        <v>OCUpado</v>
      </c>
      <c r="Q3266" s="6" t="str">
        <f>IF(ISNUMBER( SEARCH("Venda", ImoveisBB[[#This Row],[status_imovel]] ) ), "Venda Direta", "Leilão")</f>
        <v>Venda Direta</v>
      </c>
    </row>
    <row r="3267" spans="1:17" x14ac:dyDescent="0.25">
      <c r="A3267">
        <v>3266</v>
      </c>
      <c r="B3267" s="1" t="s">
        <v>3275</v>
      </c>
      <c r="C3267" t="s">
        <v>3675</v>
      </c>
      <c r="D3267" t="s">
        <v>7476</v>
      </c>
      <c r="E3267" s="7">
        <v>52371</v>
      </c>
      <c r="F3267">
        <v>39</v>
      </c>
      <c r="G3267" t="s">
        <v>7725</v>
      </c>
      <c r="H3267" t="s">
        <v>7937</v>
      </c>
      <c r="I3267" t="s">
        <v>11224</v>
      </c>
      <c r="J3267" t="s">
        <v>14661</v>
      </c>
      <c r="K3267" t="s">
        <v>18100</v>
      </c>
      <c r="L3267" t="str">
        <f>LOOKUP(ImoveisBB[[#This Row],[Vlr_venda_imovel]],Table2[Faixa],Table2[NomeFaixa])</f>
        <v>E. 50k - 65k</v>
      </c>
      <c r="M3267" t="str">
        <f>LOOKUP(ImoveisBB[[#This Row],[Desc%]],Table24[Faixa],Table24[NomeFaixa])</f>
        <v>D. 30% - 40%</v>
      </c>
      <c r="N3267">
        <f>VALUE(SUBSTITUTE(MID(ImoveisBB[[#This Row],[Desc_imovel_numeros]],3,FIND("'",ImoveisBB[[#This Row],[Desc_imovel_numeros]],3)-3),".",","))</f>
        <v>96.6</v>
      </c>
      <c r="O3267" s="6" t="str">
        <f>LOOKUP(ImoveisBB[[#This Row],[Area1]],Table25[Faixa],Table25[NomeFaixa])</f>
        <v>D. 75m2 - 100m2</v>
      </c>
      <c r="P3267" s="6" t="str">
        <f>IF(ISNUMBER( SEARCH("Desocupado", ImoveisBB[[#This Row],[status_imovel]] ) ), "DESOcupado", "OCUpado")</f>
        <v>OCUpado</v>
      </c>
      <c r="Q3267" s="6" t="str">
        <f>IF(ISNUMBER( SEARCH("Venda", ImoveisBB[[#This Row],[status_imovel]] ) ), "Venda Direta", "Leilão")</f>
        <v>Leilão</v>
      </c>
    </row>
    <row r="3268" spans="1:17" x14ac:dyDescent="0.25">
      <c r="A3268">
        <v>3267</v>
      </c>
      <c r="B3268" s="1" t="s">
        <v>3276</v>
      </c>
      <c r="C3268" t="s">
        <v>3679</v>
      </c>
      <c r="D3268" t="s">
        <v>7477</v>
      </c>
      <c r="E3268" s="7">
        <v>52302</v>
      </c>
      <c r="F3268">
        <v>42</v>
      </c>
      <c r="G3268" t="s">
        <v>7748</v>
      </c>
      <c r="H3268" t="s">
        <v>7937</v>
      </c>
      <c r="I3268" t="s">
        <v>11225</v>
      </c>
      <c r="J3268" t="s">
        <v>14662</v>
      </c>
      <c r="K3268" t="s">
        <v>18101</v>
      </c>
      <c r="L3268" t="str">
        <f>LOOKUP(ImoveisBB[[#This Row],[Vlr_venda_imovel]],Table2[Faixa],Table2[NomeFaixa])</f>
        <v>E. 50k - 65k</v>
      </c>
      <c r="M3268" t="str">
        <f>LOOKUP(ImoveisBB[[#This Row],[Desc%]],Table24[Faixa],Table24[NomeFaixa])</f>
        <v>E. 40% - 50%</v>
      </c>
      <c r="N3268">
        <f>VALUE(SUBSTITUTE(MID(ImoveisBB[[#This Row],[Desc_imovel_numeros]],3,FIND("'",ImoveisBB[[#This Row],[Desc_imovel_numeros]],3)-3),".",","))</f>
        <v>360</v>
      </c>
      <c r="O3268" s="6" t="str">
        <f>LOOKUP(ImoveisBB[[#This Row],[Area1]],Table25[Faixa],Table25[NomeFaixa])</f>
        <v>G. 200m2 - 500m2</v>
      </c>
      <c r="P3268" s="6" t="str">
        <f>IF(ISNUMBER( SEARCH("Desocupado", ImoveisBB[[#This Row],[status_imovel]] ) ), "DESOcupado", "OCUpado")</f>
        <v>OCUpado</v>
      </c>
      <c r="Q3268" s="6" t="str">
        <f>IF(ISNUMBER( SEARCH("Venda", ImoveisBB[[#This Row],[status_imovel]] ) ), "Venda Direta", "Leilão")</f>
        <v>Venda Direta</v>
      </c>
    </row>
    <row r="3269" spans="1:17" x14ac:dyDescent="0.25">
      <c r="A3269">
        <v>3268</v>
      </c>
      <c r="B3269" s="1" t="s">
        <v>3277</v>
      </c>
      <c r="C3269" t="s">
        <v>4132</v>
      </c>
      <c r="D3269" t="s">
        <v>7478</v>
      </c>
      <c r="E3269" s="7">
        <v>75102</v>
      </c>
      <c r="F3269">
        <v>35</v>
      </c>
      <c r="G3269" t="s">
        <v>7748</v>
      </c>
      <c r="H3269" t="s">
        <v>7937</v>
      </c>
      <c r="I3269" t="s">
        <v>11226</v>
      </c>
      <c r="J3269" t="s">
        <v>14663</v>
      </c>
      <c r="K3269" t="s">
        <v>18102</v>
      </c>
      <c r="L3269" t="str">
        <f>LOOKUP(ImoveisBB[[#This Row],[Vlr_venda_imovel]],Table2[Faixa],Table2[NomeFaixa])</f>
        <v>F. 65k - 80k</v>
      </c>
      <c r="M3269" t="str">
        <f>LOOKUP(ImoveisBB[[#This Row],[Desc%]],Table24[Faixa],Table24[NomeFaixa])</f>
        <v>D. 30% - 40%</v>
      </c>
      <c r="N3269">
        <f>VALUE(SUBSTITUTE(MID(ImoveisBB[[#This Row],[Desc_imovel_numeros]],3,FIND("'",ImoveisBB[[#This Row],[Desc_imovel_numeros]],3)-3),".",","))</f>
        <v>46.75</v>
      </c>
      <c r="O3269" s="6" t="str">
        <f>LOOKUP(ImoveisBB[[#This Row],[Area1]],Table25[Faixa],Table25[NomeFaixa])</f>
        <v>B. 25m2 - 50m2</v>
      </c>
      <c r="P3269" s="6" t="str">
        <f>IF(ISNUMBER( SEARCH("Desocupado", ImoveisBB[[#This Row],[status_imovel]] ) ), "DESOcupado", "OCUpado")</f>
        <v>DESOcupado</v>
      </c>
      <c r="Q3269" s="6" t="str">
        <f>IF(ISNUMBER( SEARCH("Venda", ImoveisBB[[#This Row],[status_imovel]] ) ), "Venda Direta", "Leilão")</f>
        <v>Venda Direta</v>
      </c>
    </row>
    <row r="3270" spans="1:17" x14ac:dyDescent="0.25">
      <c r="A3270">
        <v>3269</v>
      </c>
      <c r="B3270" s="1" t="s">
        <v>3278</v>
      </c>
      <c r="C3270" t="s">
        <v>3547</v>
      </c>
      <c r="D3270" t="s">
        <v>7479</v>
      </c>
      <c r="E3270" s="7">
        <v>57520</v>
      </c>
      <c r="F3270">
        <v>29</v>
      </c>
      <c r="G3270" t="s">
        <v>7725</v>
      </c>
      <c r="H3270" t="s">
        <v>7937</v>
      </c>
      <c r="I3270" t="s">
        <v>11227</v>
      </c>
      <c r="J3270" t="s">
        <v>14664</v>
      </c>
      <c r="K3270" t="s">
        <v>18103</v>
      </c>
      <c r="L3270" t="str">
        <f>LOOKUP(ImoveisBB[[#This Row],[Vlr_venda_imovel]],Table2[Faixa],Table2[NomeFaixa])</f>
        <v>E. 50k - 65k</v>
      </c>
      <c r="M3270" t="str">
        <f>LOOKUP(ImoveisBB[[#This Row],[Desc%]],Table24[Faixa],Table24[NomeFaixa])</f>
        <v>C. 20% - 30%</v>
      </c>
      <c r="N3270">
        <f>VALUE(SUBSTITUTE(MID(ImoveisBB[[#This Row],[Desc_imovel_numeros]],3,FIND("'",ImoveisBB[[#This Row],[Desc_imovel_numeros]],3)-3),".",","))</f>
        <v>129</v>
      </c>
      <c r="O3270" s="6" t="str">
        <f>LOOKUP(ImoveisBB[[#This Row],[Area1]],Table25[Faixa],Table25[NomeFaixa])</f>
        <v>E. 100m2 - 150m2</v>
      </c>
      <c r="P3270" s="6" t="str">
        <f>IF(ISNUMBER( SEARCH("Desocupado", ImoveisBB[[#This Row],[status_imovel]] ) ), "DESOcupado", "OCUpado")</f>
        <v>OCUpado</v>
      </c>
      <c r="Q3270" s="6" t="str">
        <f>IF(ISNUMBER( SEARCH("Venda", ImoveisBB[[#This Row],[status_imovel]] ) ), "Venda Direta", "Leilão")</f>
        <v>Leilão</v>
      </c>
    </row>
    <row r="3271" spans="1:17" x14ac:dyDescent="0.25">
      <c r="A3271">
        <v>3270</v>
      </c>
      <c r="B3271" s="1" t="s">
        <v>3279</v>
      </c>
      <c r="C3271" t="s">
        <v>3621</v>
      </c>
      <c r="D3271" t="s">
        <v>7480</v>
      </c>
      <c r="E3271" s="7">
        <v>76582</v>
      </c>
      <c r="F3271">
        <v>37</v>
      </c>
      <c r="G3271" t="s">
        <v>7725</v>
      </c>
      <c r="H3271" t="s">
        <v>7937</v>
      </c>
      <c r="I3271" t="s">
        <v>11228</v>
      </c>
      <c r="J3271" t="s">
        <v>14665</v>
      </c>
      <c r="K3271" t="s">
        <v>18104</v>
      </c>
      <c r="L3271" t="str">
        <f>LOOKUP(ImoveisBB[[#This Row],[Vlr_venda_imovel]],Table2[Faixa],Table2[NomeFaixa])</f>
        <v>F. 65k - 80k</v>
      </c>
      <c r="M3271" t="str">
        <f>LOOKUP(ImoveisBB[[#This Row],[Desc%]],Table24[Faixa],Table24[NomeFaixa])</f>
        <v>D. 30% - 40%</v>
      </c>
      <c r="N3271">
        <f>VALUE(SUBSTITUTE(MID(ImoveisBB[[#This Row],[Desc_imovel_numeros]],3,FIND("'",ImoveisBB[[#This Row],[Desc_imovel_numeros]],3)-3),".",","))</f>
        <v>69.88</v>
      </c>
      <c r="O3271" s="6" t="str">
        <f>LOOKUP(ImoveisBB[[#This Row],[Area1]],Table25[Faixa],Table25[NomeFaixa])</f>
        <v>C. 50m2 - 75m2</v>
      </c>
      <c r="P3271" s="6" t="str">
        <f>IF(ISNUMBER( SEARCH("Desocupado", ImoveisBB[[#This Row],[status_imovel]] ) ), "DESOcupado", "OCUpado")</f>
        <v>OCUpado</v>
      </c>
      <c r="Q3271" s="6" t="str">
        <f>IF(ISNUMBER( SEARCH("Venda", ImoveisBB[[#This Row],[status_imovel]] ) ), "Venda Direta", "Leilão")</f>
        <v>Leilão</v>
      </c>
    </row>
    <row r="3272" spans="1:17" x14ac:dyDescent="0.25">
      <c r="A3272">
        <v>3271</v>
      </c>
      <c r="B3272" s="1" t="s">
        <v>3280</v>
      </c>
      <c r="C3272" t="s">
        <v>3463</v>
      </c>
      <c r="D3272" t="s">
        <v>7481</v>
      </c>
      <c r="E3272" s="7">
        <v>58328</v>
      </c>
      <c r="F3272">
        <v>45</v>
      </c>
      <c r="G3272" t="s">
        <v>7725</v>
      </c>
      <c r="H3272" t="s">
        <v>7937</v>
      </c>
      <c r="I3272" t="s">
        <v>11229</v>
      </c>
      <c r="J3272" t="s">
        <v>14666</v>
      </c>
      <c r="K3272" t="s">
        <v>18105</v>
      </c>
      <c r="L3272" t="str">
        <f>LOOKUP(ImoveisBB[[#This Row],[Vlr_venda_imovel]],Table2[Faixa],Table2[NomeFaixa])</f>
        <v>E. 50k - 65k</v>
      </c>
      <c r="M3272" t="str">
        <f>LOOKUP(ImoveisBB[[#This Row],[Desc%]],Table24[Faixa],Table24[NomeFaixa])</f>
        <v>E. 40% - 50%</v>
      </c>
      <c r="N3272">
        <f>VALUE(SUBSTITUTE(MID(ImoveisBB[[#This Row],[Desc_imovel_numeros]],3,FIND("'",ImoveisBB[[#This Row],[Desc_imovel_numeros]],3)-3),".",","))</f>
        <v>61.8</v>
      </c>
      <c r="O3272" s="6" t="str">
        <f>LOOKUP(ImoveisBB[[#This Row],[Area1]],Table25[Faixa],Table25[NomeFaixa])</f>
        <v>C. 50m2 - 75m2</v>
      </c>
      <c r="P3272" s="6" t="str">
        <f>IF(ISNUMBER( SEARCH("Desocupado", ImoveisBB[[#This Row],[status_imovel]] ) ), "DESOcupado", "OCUpado")</f>
        <v>OCUpado</v>
      </c>
      <c r="Q3272" s="6" t="str">
        <f>IF(ISNUMBER( SEARCH("Venda", ImoveisBB[[#This Row],[status_imovel]] ) ), "Venda Direta", "Leilão")</f>
        <v>Venda Direta</v>
      </c>
    </row>
    <row r="3273" spans="1:17" x14ac:dyDescent="0.25">
      <c r="A3273">
        <v>3272</v>
      </c>
      <c r="B3273" s="1" t="s">
        <v>3281</v>
      </c>
      <c r="C3273" t="s">
        <v>3792</v>
      </c>
      <c r="D3273" t="s">
        <v>7482</v>
      </c>
      <c r="E3273" s="7">
        <v>58191</v>
      </c>
      <c r="F3273">
        <v>29</v>
      </c>
      <c r="G3273" t="s">
        <v>7725</v>
      </c>
      <c r="H3273" t="s">
        <v>7937</v>
      </c>
      <c r="I3273" t="s">
        <v>11230</v>
      </c>
      <c r="J3273" t="s">
        <v>14667</v>
      </c>
      <c r="K3273" t="s">
        <v>18106</v>
      </c>
      <c r="L3273" t="str">
        <f>LOOKUP(ImoveisBB[[#This Row],[Vlr_venda_imovel]],Table2[Faixa],Table2[NomeFaixa])</f>
        <v>E. 50k - 65k</v>
      </c>
      <c r="M3273" t="str">
        <f>LOOKUP(ImoveisBB[[#This Row],[Desc%]],Table24[Faixa],Table24[NomeFaixa])</f>
        <v>C. 20% - 30%</v>
      </c>
      <c r="N3273">
        <f>VALUE(SUBSTITUTE(MID(ImoveisBB[[#This Row],[Desc_imovel_numeros]],3,FIND("'",ImoveisBB[[#This Row],[Desc_imovel_numeros]],3)-3),".",","))</f>
        <v>125</v>
      </c>
      <c r="O3273" s="6" t="str">
        <f>LOOKUP(ImoveisBB[[#This Row],[Area1]],Table25[Faixa],Table25[NomeFaixa])</f>
        <v>E. 100m2 - 150m2</v>
      </c>
      <c r="P3273" s="6" t="str">
        <f>IF(ISNUMBER( SEARCH("Desocupado", ImoveisBB[[#This Row],[status_imovel]] ) ), "DESOcupado", "OCUpado")</f>
        <v>OCUpado</v>
      </c>
      <c r="Q3273" s="6" t="str">
        <f>IF(ISNUMBER( SEARCH("Venda", ImoveisBB[[#This Row],[status_imovel]] ) ), "Venda Direta", "Leilão")</f>
        <v>Leilão</v>
      </c>
    </row>
    <row r="3274" spans="1:17" x14ac:dyDescent="0.25">
      <c r="A3274">
        <v>3273</v>
      </c>
      <c r="B3274" s="1" t="s">
        <v>3282</v>
      </c>
      <c r="C3274" t="s">
        <v>3675</v>
      </c>
      <c r="D3274" t="s">
        <v>7483</v>
      </c>
      <c r="E3274" s="7">
        <v>54692</v>
      </c>
      <c r="F3274">
        <v>49</v>
      </c>
      <c r="G3274" t="s">
        <v>7725</v>
      </c>
      <c r="H3274" t="s">
        <v>7937</v>
      </c>
      <c r="I3274" t="s">
        <v>11231</v>
      </c>
      <c r="J3274" t="s">
        <v>14668</v>
      </c>
      <c r="K3274" t="s">
        <v>18107</v>
      </c>
      <c r="L3274" t="str">
        <f>LOOKUP(ImoveisBB[[#This Row],[Vlr_venda_imovel]],Table2[Faixa],Table2[NomeFaixa])</f>
        <v>E. 50k - 65k</v>
      </c>
      <c r="M3274" t="str">
        <f>LOOKUP(ImoveisBB[[#This Row],[Desc%]],Table24[Faixa],Table24[NomeFaixa])</f>
        <v>E. 40% - 50%</v>
      </c>
      <c r="N3274">
        <f>VALUE(SUBSTITUTE(MID(ImoveisBB[[#This Row],[Desc_imovel_numeros]],3,FIND("'",ImoveisBB[[#This Row],[Desc_imovel_numeros]],3)-3),".",","))</f>
        <v>112.64</v>
      </c>
      <c r="O3274" s="6" t="str">
        <f>LOOKUP(ImoveisBB[[#This Row],[Area1]],Table25[Faixa],Table25[NomeFaixa])</f>
        <v>E. 100m2 - 150m2</v>
      </c>
      <c r="P3274" s="6" t="str">
        <f>IF(ISNUMBER( SEARCH("Desocupado", ImoveisBB[[#This Row],[status_imovel]] ) ), "DESOcupado", "OCUpado")</f>
        <v>OCUpado</v>
      </c>
      <c r="Q3274" s="6" t="str">
        <f>IF(ISNUMBER( SEARCH("Venda", ImoveisBB[[#This Row],[status_imovel]] ) ), "Venda Direta", "Leilão")</f>
        <v>Venda Direta</v>
      </c>
    </row>
    <row r="3275" spans="1:17" x14ac:dyDescent="0.25">
      <c r="A3275">
        <v>3274</v>
      </c>
      <c r="B3275" s="1" t="s">
        <v>3283</v>
      </c>
      <c r="C3275" t="s">
        <v>3792</v>
      </c>
      <c r="D3275" t="s">
        <v>7484</v>
      </c>
      <c r="E3275" s="7">
        <v>46282</v>
      </c>
      <c r="F3275">
        <v>58</v>
      </c>
      <c r="G3275" t="s">
        <v>7725</v>
      </c>
      <c r="H3275" t="s">
        <v>7937</v>
      </c>
      <c r="I3275" t="s">
        <v>11232</v>
      </c>
      <c r="J3275" t="s">
        <v>14669</v>
      </c>
      <c r="K3275" t="s">
        <v>18108</v>
      </c>
      <c r="L3275" t="str">
        <f>LOOKUP(ImoveisBB[[#This Row],[Vlr_venda_imovel]],Table2[Faixa],Table2[NomeFaixa])</f>
        <v>D. 35k - 50k</v>
      </c>
      <c r="M3275" t="str">
        <f>LOOKUP(ImoveisBB[[#This Row],[Desc%]],Table24[Faixa],Table24[NomeFaixa])</f>
        <v>F. 50% - 60%</v>
      </c>
      <c r="N3275">
        <f>VALUE(SUBSTITUTE(MID(ImoveisBB[[#This Row],[Desc_imovel_numeros]],3,FIND("'",ImoveisBB[[#This Row],[Desc_imovel_numeros]],3)-3),".",","))</f>
        <v>100.62</v>
      </c>
      <c r="O3275" s="6" t="str">
        <f>LOOKUP(ImoveisBB[[#This Row],[Area1]],Table25[Faixa],Table25[NomeFaixa])</f>
        <v>E. 100m2 - 150m2</v>
      </c>
      <c r="P3275" s="6" t="str">
        <f>IF(ISNUMBER( SEARCH("Desocupado", ImoveisBB[[#This Row],[status_imovel]] ) ), "DESOcupado", "OCUpado")</f>
        <v>OCUpado</v>
      </c>
      <c r="Q3275" s="6" t="str">
        <f>IF(ISNUMBER( SEARCH("Venda", ImoveisBB[[#This Row],[status_imovel]] ) ), "Venda Direta", "Leilão")</f>
        <v>Venda Direta</v>
      </c>
    </row>
    <row r="3276" spans="1:17" x14ac:dyDescent="0.25">
      <c r="A3276">
        <v>3275</v>
      </c>
      <c r="B3276" s="1" t="s">
        <v>3284</v>
      </c>
      <c r="C3276" t="s">
        <v>3858</v>
      </c>
      <c r="D3276" t="s">
        <v>7485</v>
      </c>
      <c r="E3276" s="7">
        <v>75689</v>
      </c>
      <c r="F3276">
        <v>27</v>
      </c>
      <c r="G3276" t="s">
        <v>7724</v>
      </c>
      <c r="H3276" t="s">
        <v>7937</v>
      </c>
      <c r="I3276" t="s">
        <v>11233</v>
      </c>
      <c r="J3276" t="s">
        <v>14670</v>
      </c>
      <c r="K3276" t="s">
        <v>18109</v>
      </c>
      <c r="L3276" t="str">
        <f>LOOKUP(ImoveisBB[[#This Row],[Vlr_venda_imovel]],Table2[Faixa],Table2[NomeFaixa])</f>
        <v>F. 65k - 80k</v>
      </c>
      <c r="M3276" t="str">
        <f>LOOKUP(ImoveisBB[[#This Row],[Desc%]],Table24[Faixa],Table24[NomeFaixa])</f>
        <v>C. 20% - 30%</v>
      </c>
      <c r="N3276">
        <f>VALUE(SUBSTITUTE(MID(ImoveisBB[[#This Row],[Desc_imovel_numeros]],3,FIND("'",ImoveisBB[[#This Row],[Desc_imovel_numeros]],3)-3),".",","))</f>
        <v>180</v>
      </c>
      <c r="O3276" s="6" t="str">
        <f>LOOKUP(ImoveisBB[[#This Row],[Area1]],Table25[Faixa],Table25[NomeFaixa])</f>
        <v>F. 150m2 - 200m2</v>
      </c>
      <c r="P3276" s="6" t="str">
        <f>IF(ISNUMBER( SEARCH("Desocupado", ImoveisBB[[#This Row],[status_imovel]] ) ), "DESOcupado", "OCUpado")</f>
        <v>OCUpado</v>
      </c>
      <c r="Q3276" s="6" t="str">
        <f>IF(ISNUMBER( SEARCH("Venda", ImoveisBB[[#This Row],[status_imovel]] ) ), "Venda Direta", "Leilão")</f>
        <v>Leilão</v>
      </c>
    </row>
    <row r="3277" spans="1:17" x14ac:dyDescent="0.25">
      <c r="A3277">
        <v>3276</v>
      </c>
      <c r="B3277" s="1" t="s">
        <v>3285</v>
      </c>
      <c r="C3277" t="s">
        <v>4199</v>
      </c>
      <c r="D3277" t="s">
        <v>7486</v>
      </c>
      <c r="E3277" s="7">
        <v>66906</v>
      </c>
      <c r="F3277">
        <v>39</v>
      </c>
      <c r="G3277" t="s">
        <v>7809</v>
      </c>
      <c r="H3277" t="s">
        <v>7942</v>
      </c>
      <c r="I3277" t="s">
        <v>11234</v>
      </c>
      <c r="J3277" t="s">
        <v>14671</v>
      </c>
      <c r="K3277" t="s">
        <v>18110</v>
      </c>
      <c r="L3277" t="str">
        <f>LOOKUP(ImoveisBB[[#This Row],[Vlr_venda_imovel]],Table2[Faixa],Table2[NomeFaixa])</f>
        <v>F. 65k - 80k</v>
      </c>
      <c r="M3277" t="str">
        <f>LOOKUP(ImoveisBB[[#This Row],[Desc%]],Table24[Faixa],Table24[NomeFaixa])</f>
        <v>D. 30% - 40%</v>
      </c>
      <c r="N3277">
        <f>VALUE(SUBSTITUTE(MID(ImoveisBB[[#This Row],[Desc_imovel_numeros]],3,FIND("'",ImoveisBB[[#This Row],[Desc_imovel_numeros]],3)-3),".",","))</f>
        <v>162.5</v>
      </c>
      <c r="O3277" s="6" t="str">
        <f>LOOKUP(ImoveisBB[[#This Row],[Area1]],Table25[Faixa],Table25[NomeFaixa])</f>
        <v>F. 150m2 - 200m2</v>
      </c>
      <c r="P3277" s="6" t="str">
        <f>IF(ISNUMBER( SEARCH("Desocupado", ImoveisBB[[#This Row],[status_imovel]] ) ), "DESOcupado", "OCUpado")</f>
        <v>OCUpado</v>
      </c>
      <c r="Q3277" s="6" t="str">
        <f>IF(ISNUMBER( SEARCH("Venda", ImoveisBB[[#This Row],[status_imovel]] ) ), "Venda Direta", "Leilão")</f>
        <v>Leilão</v>
      </c>
    </row>
    <row r="3278" spans="1:17" x14ac:dyDescent="0.25">
      <c r="A3278">
        <v>3277</v>
      </c>
      <c r="B3278" s="1" t="s">
        <v>3286</v>
      </c>
      <c r="C3278" t="s">
        <v>3679</v>
      </c>
      <c r="D3278" t="s">
        <v>7487</v>
      </c>
      <c r="E3278" s="7">
        <v>54554</v>
      </c>
      <c r="F3278">
        <v>56</v>
      </c>
      <c r="G3278" t="s">
        <v>7748</v>
      </c>
      <c r="H3278" t="s">
        <v>7937</v>
      </c>
      <c r="I3278" t="s">
        <v>11235</v>
      </c>
      <c r="J3278" t="s">
        <v>14672</v>
      </c>
      <c r="K3278" t="s">
        <v>18111</v>
      </c>
      <c r="L3278" t="str">
        <f>LOOKUP(ImoveisBB[[#This Row],[Vlr_venda_imovel]],Table2[Faixa],Table2[NomeFaixa])</f>
        <v>E. 50k - 65k</v>
      </c>
      <c r="M3278" t="str">
        <f>LOOKUP(ImoveisBB[[#This Row],[Desc%]],Table24[Faixa],Table24[NomeFaixa])</f>
        <v>F. 50% - 60%</v>
      </c>
      <c r="N3278">
        <f>VALUE(SUBSTITUTE(MID(ImoveisBB[[#This Row],[Desc_imovel_numeros]],3,FIND("'",ImoveisBB[[#This Row],[Desc_imovel_numeros]],3)-3),".",","))</f>
        <v>150</v>
      </c>
      <c r="O3278" s="6" t="str">
        <f>LOOKUP(ImoveisBB[[#This Row],[Area1]],Table25[Faixa],Table25[NomeFaixa])</f>
        <v>F. 150m2 - 200m2</v>
      </c>
      <c r="P3278" s="6" t="str">
        <f>IF(ISNUMBER( SEARCH("Desocupado", ImoveisBB[[#This Row],[status_imovel]] ) ), "DESOcupado", "OCUpado")</f>
        <v>OCUpado</v>
      </c>
      <c r="Q3278" s="6" t="str">
        <f>IF(ISNUMBER( SEARCH("Venda", ImoveisBB[[#This Row],[status_imovel]] ) ), "Venda Direta", "Leilão")</f>
        <v>Venda Direta</v>
      </c>
    </row>
    <row r="3279" spans="1:17" x14ac:dyDescent="0.25">
      <c r="A3279">
        <v>3278</v>
      </c>
      <c r="B3279" s="1" t="s">
        <v>3287</v>
      </c>
      <c r="C3279" t="s">
        <v>4001</v>
      </c>
      <c r="D3279" t="s">
        <v>7488</v>
      </c>
      <c r="E3279" s="7">
        <v>47973</v>
      </c>
      <c r="F3279">
        <v>50</v>
      </c>
      <c r="G3279" t="s">
        <v>7723</v>
      </c>
      <c r="H3279" t="s">
        <v>7937</v>
      </c>
      <c r="I3279" t="s">
        <v>11236</v>
      </c>
      <c r="J3279" t="s">
        <v>14673</v>
      </c>
      <c r="K3279" t="s">
        <v>18112</v>
      </c>
      <c r="L3279" t="str">
        <f>LOOKUP(ImoveisBB[[#This Row],[Vlr_venda_imovel]],Table2[Faixa],Table2[NomeFaixa])</f>
        <v>D. 35k - 50k</v>
      </c>
      <c r="M3279" t="str">
        <f>LOOKUP(ImoveisBB[[#This Row],[Desc%]],Table24[Faixa],Table24[NomeFaixa])</f>
        <v>F. 50% - 60%</v>
      </c>
      <c r="N3279">
        <f>VALUE(SUBSTITUTE(MID(ImoveisBB[[#This Row],[Desc_imovel_numeros]],3,FIND("'",ImoveisBB[[#This Row],[Desc_imovel_numeros]],3)-3),".",","))</f>
        <v>175.38</v>
      </c>
      <c r="O3279" s="6" t="str">
        <f>LOOKUP(ImoveisBB[[#This Row],[Area1]],Table25[Faixa],Table25[NomeFaixa])</f>
        <v>F. 150m2 - 200m2</v>
      </c>
      <c r="P3279" s="6" t="str">
        <f>IF(ISNUMBER( SEARCH("Desocupado", ImoveisBB[[#This Row],[status_imovel]] ) ), "DESOcupado", "OCUpado")</f>
        <v>OCUpado</v>
      </c>
      <c r="Q3279" s="6" t="str">
        <f>IF(ISNUMBER( SEARCH("Venda", ImoveisBB[[#This Row],[status_imovel]] ) ), "Venda Direta", "Leilão")</f>
        <v>Venda Direta</v>
      </c>
    </row>
    <row r="3280" spans="1:17" x14ac:dyDescent="0.25">
      <c r="A3280">
        <v>3279</v>
      </c>
      <c r="B3280" s="1" t="s">
        <v>3288</v>
      </c>
      <c r="C3280" t="s">
        <v>3463</v>
      </c>
      <c r="D3280" t="s">
        <v>7489</v>
      </c>
      <c r="E3280" s="7">
        <v>54348</v>
      </c>
      <c r="F3280">
        <v>46</v>
      </c>
      <c r="G3280" t="s">
        <v>7750</v>
      </c>
      <c r="H3280" t="s">
        <v>7942</v>
      </c>
      <c r="I3280" t="s">
        <v>11237</v>
      </c>
      <c r="J3280" t="s">
        <v>14674</v>
      </c>
      <c r="K3280" t="s">
        <v>18113</v>
      </c>
      <c r="L3280" t="str">
        <f>LOOKUP(ImoveisBB[[#This Row],[Vlr_venda_imovel]],Table2[Faixa],Table2[NomeFaixa])</f>
        <v>E. 50k - 65k</v>
      </c>
      <c r="M3280" t="str">
        <f>LOOKUP(ImoveisBB[[#This Row],[Desc%]],Table24[Faixa],Table24[NomeFaixa])</f>
        <v>E. 40% - 50%</v>
      </c>
      <c r="N3280">
        <f>VALUE(SUBSTITUTE(MID(ImoveisBB[[#This Row],[Desc_imovel_numeros]],3,FIND("'",ImoveisBB[[#This Row],[Desc_imovel_numeros]],3)-3),".",","))</f>
        <v>210.98</v>
      </c>
      <c r="O3280" s="6" t="str">
        <f>LOOKUP(ImoveisBB[[#This Row],[Area1]],Table25[Faixa],Table25[NomeFaixa])</f>
        <v>G. 200m2 - 500m2</v>
      </c>
      <c r="P3280" s="6" t="str">
        <f>IF(ISNUMBER( SEARCH("Desocupado", ImoveisBB[[#This Row],[status_imovel]] ) ), "DESOcupado", "OCUpado")</f>
        <v>OCUpado</v>
      </c>
      <c r="Q3280" s="6" t="str">
        <f>IF(ISNUMBER( SEARCH("Venda", ImoveisBB[[#This Row],[status_imovel]] ) ), "Venda Direta", "Leilão")</f>
        <v>Leilão</v>
      </c>
    </row>
    <row r="3281" spans="1:17" x14ac:dyDescent="0.25">
      <c r="A3281">
        <v>3280</v>
      </c>
      <c r="B3281" s="1" t="s">
        <v>3289</v>
      </c>
      <c r="C3281" t="s">
        <v>4127</v>
      </c>
      <c r="D3281" t="s">
        <v>7490</v>
      </c>
      <c r="E3281" s="7">
        <v>56270</v>
      </c>
      <c r="F3281">
        <v>47</v>
      </c>
      <c r="G3281" t="s">
        <v>7748</v>
      </c>
      <c r="H3281" t="s">
        <v>7937</v>
      </c>
      <c r="I3281" t="s">
        <v>11238</v>
      </c>
      <c r="J3281" t="s">
        <v>14675</v>
      </c>
      <c r="K3281" t="s">
        <v>18114</v>
      </c>
      <c r="L3281" t="str">
        <f>LOOKUP(ImoveisBB[[#This Row],[Vlr_venda_imovel]],Table2[Faixa],Table2[NomeFaixa])</f>
        <v>E. 50k - 65k</v>
      </c>
      <c r="M3281" t="str">
        <f>LOOKUP(ImoveisBB[[#This Row],[Desc%]],Table24[Faixa],Table24[NomeFaixa])</f>
        <v>E. 40% - 50%</v>
      </c>
      <c r="N3281">
        <f>VALUE(SUBSTITUTE(MID(ImoveisBB[[#This Row],[Desc_imovel_numeros]],3,FIND("'",ImoveisBB[[#This Row],[Desc_imovel_numeros]],3)-3),".",","))</f>
        <v>300</v>
      </c>
      <c r="O3281" s="6" t="str">
        <f>LOOKUP(ImoveisBB[[#This Row],[Area1]],Table25[Faixa],Table25[NomeFaixa])</f>
        <v>G. 200m2 - 500m2</v>
      </c>
      <c r="P3281" s="6" t="str">
        <f>IF(ISNUMBER( SEARCH("Desocupado", ImoveisBB[[#This Row],[status_imovel]] ) ), "DESOcupado", "OCUpado")</f>
        <v>OCUpado</v>
      </c>
      <c r="Q3281" s="6" t="str">
        <f>IF(ISNUMBER( SEARCH("Venda", ImoveisBB[[#This Row],[status_imovel]] ) ), "Venda Direta", "Leilão")</f>
        <v>Venda Direta</v>
      </c>
    </row>
    <row r="3282" spans="1:17" x14ac:dyDescent="0.25">
      <c r="A3282">
        <v>3281</v>
      </c>
      <c r="B3282" s="1" t="s">
        <v>3290</v>
      </c>
      <c r="C3282" t="s">
        <v>4200</v>
      </c>
      <c r="D3282" t="s">
        <v>7491</v>
      </c>
      <c r="E3282" s="7">
        <v>83511</v>
      </c>
      <c r="F3282">
        <v>29</v>
      </c>
      <c r="G3282" t="s">
        <v>7765</v>
      </c>
      <c r="H3282" t="s">
        <v>7944</v>
      </c>
      <c r="I3282" t="s">
        <v>11239</v>
      </c>
      <c r="J3282" t="s">
        <v>14676</v>
      </c>
      <c r="K3282" t="s">
        <v>18115</v>
      </c>
      <c r="L3282" t="str">
        <f>LOOKUP(ImoveisBB[[#This Row],[Vlr_venda_imovel]],Table2[Faixa],Table2[NomeFaixa])</f>
        <v>G. 80k - 100k</v>
      </c>
      <c r="M3282" t="str">
        <f>LOOKUP(ImoveisBB[[#This Row],[Desc%]],Table24[Faixa],Table24[NomeFaixa])</f>
        <v>C. 20% - 30%</v>
      </c>
      <c r="N3282">
        <f>VALUE(SUBSTITUTE(MID(ImoveisBB[[#This Row],[Desc_imovel_numeros]],3,FIND("'",ImoveisBB[[#This Row],[Desc_imovel_numeros]],3)-3),".",","))</f>
        <v>43.72</v>
      </c>
      <c r="O3282" s="6" t="str">
        <f>LOOKUP(ImoveisBB[[#This Row],[Area1]],Table25[Faixa],Table25[NomeFaixa])</f>
        <v>B. 25m2 - 50m2</v>
      </c>
      <c r="P3282" s="6" t="str">
        <f>IF(ISNUMBER( SEARCH("Desocupado", ImoveisBB[[#This Row],[status_imovel]] ) ), "DESOcupado", "OCUpado")</f>
        <v>OCUpado</v>
      </c>
      <c r="Q3282" s="6" t="str">
        <f>IF(ISNUMBER( SEARCH("Venda", ImoveisBB[[#This Row],[status_imovel]] ) ), "Venda Direta", "Leilão")</f>
        <v>Leilão</v>
      </c>
    </row>
    <row r="3283" spans="1:17" x14ac:dyDescent="0.25">
      <c r="A3283">
        <v>3282</v>
      </c>
      <c r="B3283" s="1" t="s">
        <v>3291</v>
      </c>
      <c r="C3283" t="s">
        <v>3457</v>
      </c>
      <c r="D3283" t="s">
        <v>7492</v>
      </c>
      <c r="E3283" s="7">
        <v>63270</v>
      </c>
      <c r="F3283">
        <v>16</v>
      </c>
      <c r="G3283" t="s">
        <v>7750</v>
      </c>
      <c r="H3283" t="s">
        <v>7942</v>
      </c>
      <c r="I3283" t="s">
        <v>11240</v>
      </c>
      <c r="J3283" t="s">
        <v>14677</v>
      </c>
      <c r="K3283" t="s">
        <v>18116</v>
      </c>
      <c r="L3283" t="str">
        <f>LOOKUP(ImoveisBB[[#This Row],[Vlr_venda_imovel]],Table2[Faixa],Table2[NomeFaixa])</f>
        <v>E. 50k - 65k</v>
      </c>
      <c r="M3283" t="str">
        <f>LOOKUP(ImoveisBB[[#This Row],[Desc%]],Table24[Faixa],Table24[NomeFaixa])</f>
        <v>B. 10% - 20%</v>
      </c>
      <c r="N3283">
        <f>VALUE(SUBSTITUTE(MID(ImoveisBB[[#This Row],[Desc_imovel_numeros]],3,FIND("'",ImoveisBB[[#This Row],[Desc_imovel_numeros]],3)-3),".",","))</f>
        <v>150</v>
      </c>
      <c r="O3283" s="6" t="str">
        <f>LOOKUP(ImoveisBB[[#This Row],[Area1]],Table25[Faixa],Table25[NomeFaixa])</f>
        <v>F. 150m2 - 200m2</v>
      </c>
      <c r="P3283" s="6" t="str">
        <f>IF(ISNUMBER( SEARCH("Desocupado", ImoveisBB[[#This Row],[status_imovel]] ) ), "DESOcupado", "OCUpado")</f>
        <v>OCUpado</v>
      </c>
      <c r="Q3283" s="6" t="str">
        <f>IF(ISNUMBER( SEARCH("Venda", ImoveisBB[[#This Row],[status_imovel]] ) ), "Venda Direta", "Leilão")</f>
        <v>Leilão</v>
      </c>
    </row>
    <row r="3284" spans="1:17" x14ac:dyDescent="0.25">
      <c r="A3284">
        <v>3283</v>
      </c>
      <c r="B3284" s="1" t="s">
        <v>3292</v>
      </c>
      <c r="C3284" t="s">
        <v>3463</v>
      </c>
      <c r="D3284" t="s">
        <v>7493</v>
      </c>
      <c r="E3284" s="7">
        <v>63062</v>
      </c>
      <c r="F3284">
        <v>39</v>
      </c>
      <c r="G3284" t="s">
        <v>7750</v>
      </c>
      <c r="H3284" t="s">
        <v>7942</v>
      </c>
      <c r="I3284" t="s">
        <v>11241</v>
      </c>
      <c r="J3284" t="s">
        <v>14678</v>
      </c>
      <c r="K3284" t="s">
        <v>18117</v>
      </c>
      <c r="L3284" t="str">
        <f>LOOKUP(ImoveisBB[[#This Row],[Vlr_venda_imovel]],Table2[Faixa],Table2[NomeFaixa])</f>
        <v>E. 50k - 65k</v>
      </c>
      <c r="M3284" t="str">
        <f>LOOKUP(ImoveisBB[[#This Row],[Desc%]],Table24[Faixa],Table24[NomeFaixa])</f>
        <v>D. 30% - 40%</v>
      </c>
      <c r="N3284">
        <f>VALUE(SUBSTITUTE(MID(ImoveisBB[[#This Row],[Desc_imovel_numeros]],3,FIND("'",ImoveisBB[[#This Row],[Desc_imovel_numeros]],3)-3),".",","))</f>
        <v>166</v>
      </c>
      <c r="O3284" s="6" t="str">
        <f>LOOKUP(ImoveisBB[[#This Row],[Area1]],Table25[Faixa],Table25[NomeFaixa])</f>
        <v>F. 150m2 - 200m2</v>
      </c>
      <c r="P3284" s="6" t="str">
        <f>IF(ISNUMBER( SEARCH("Desocupado", ImoveisBB[[#This Row],[status_imovel]] ) ), "DESOcupado", "OCUpado")</f>
        <v>OCUpado</v>
      </c>
      <c r="Q3284" s="6" t="str">
        <f>IF(ISNUMBER( SEARCH("Venda", ImoveisBB[[#This Row],[status_imovel]] ) ), "Venda Direta", "Leilão")</f>
        <v>Leilão</v>
      </c>
    </row>
    <row r="3285" spans="1:17" x14ac:dyDescent="0.25">
      <c r="A3285">
        <v>3284</v>
      </c>
      <c r="B3285" s="1" t="s">
        <v>3293</v>
      </c>
      <c r="C3285" t="s">
        <v>3463</v>
      </c>
      <c r="D3285" t="s">
        <v>7494</v>
      </c>
      <c r="E3285" s="7">
        <v>55308</v>
      </c>
      <c r="F3285">
        <v>51</v>
      </c>
      <c r="G3285" t="s">
        <v>7750</v>
      </c>
      <c r="H3285" t="s">
        <v>7942</v>
      </c>
      <c r="I3285" t="s">
        <v>11242</v>
      </c>
      <c r="J3285" t="s">
        <v>14679</v>
      </c>
      <c r="K3285" t="s">
        <v>18118</v>
      </c>
      <c r="L3285" t="str">
        <f>LOOKUP(ImoveisBB[[#This Row],[Vlr_venda_imovel]],Table2[Faixa],Table2[NomeFaixa])</f>
        <v>E. 50k - 65k</v>
      </c>
      <c r="M3285" t="str">
        <f>LOOKUP(ImoveisBB[[#This Row],[Desc%]],Table24[Faixa],Table24[NomeFaixa])</f>
        <v>F. 50% - 60%</v>
      </c>
      <c r="N3285">
        <f>VALUE(SUBSTITUTE(MID(ImoveisBB[[#This Row],[Desc_imovel_numeros]],3,FIND("'",ImoveisBB[[#This Row],[Desc_imovel_numeros]],3)-3),".",","))</f>
        <v>200</v>
      </c>
      <c r="O3285" s="6" t="str">
        <f>LOOKUP(ImoveisBB[[#This Row],[Area1]],Table25[Faixa],Table25[NomeFaixa])</f>
        <v>G. 200m2 - 500m2</v>
      </c>
      <c r="P3285" s="6" t="str">
        <f>IF(ISNUMBER( SEARCH("Desocupado", ImoveisBB[[#This Row],[status_imovel]] ) ), "DESOcupado", "OCUpado")</f>
        <v>OCUpado</v>
      </c>
      <c r="Q3285" s="6" t="str">
        <f>IF(ISNUMBER( SEARCH("Venda", ImoveisBB[[#This Row],[status_imovel]] ) ), "Venda Direta", "Leilão")</f>
        <v>Leilão</v>
      </c>
    </row>
    <row r="3286" spans="1:17" x14ac:dyDescent="0.25">
      <c r="A3286">
        <v>3285</v>
      </c>
      <c r="B3286" s="1" t="s">
        <v>3294</v>
      </c>
      <c r="C3286" t="s">
        <v>3457</v>
      </c>
      <c r="D3286" t="s">
        <v>7495</v>
      </c>
      <c r="E3286" s="7">
        <v>60523</v>
      </c>
      <c r="F3286">
        <v>45</v>
      </c>
      <c r="G3286" t="s">
        <v>7750</v>
      </c>
      <c r="H3286" t="s">
        <v>7942</v>
      </c>
      <c r="I3286" t="s">
        <v>11243</v>
      </c>
      <c r="J3286" t="s">
        <v>14680</v>
      </c>
      <c r="K3286" t="s">
        <v>18119</v>
      </c>
      <c r="L3286" t="str">
        <f>LOOKUP(ImoveisBB[[#This Row],[Vlr_venda_imovel]],Table2[Faixa],Table2[NomeFaixa])</f>
        <v>E. 50k - 65k</v>
      </c>
      <c r="M3286" t="str">
        <f>LOOKUP(ImoveisBB[[#This Row],[Desc%]],Table24[Faixa],Table24[NomeFaixa])</f>
        <v>E. 40% - 50%</v>
      </c>
      <c r="N3286">
        <f>VALUE(SUBSTITUTE(MID(ImoveisBB[[#This Row],[Desc_imovel_numeros]],3,FIND("'",ImoveisBB[[#This Row],[Desc_imovel_numeros]],3)-3),".",","))</f>
        <v>150</v>
      </c>
      <c r="O3286" s="6" t="str">
        <f>LOOKUP(ImoveisBB[[#This Row],[Area1]],Table25[Faixa],Table25[NomeFaixa])</f>
        <v>F. 150m2 - 200m2</v>
      </c>
      <c r="P3286" s="6" t="str">
        <f>IF(ISNUMBER( SEARCH("Desocupado", ImoveisBB[[#This Row],[status_imovel]] ) ), "DESOcupado", "OCUpado")</f>
        <v>OCUpado</v>
      </c>
      <c r="Q3286" s="6" t="str">
        <f>IF(ISNUMBER( SEARCH("Venda", ImoveisBB[[#This Row],[status_imovel]] ) ), "Venda Direta", "Leilão")</f>
        <v>Leilão</v>
      </c>
    </row>
    <row r="3287" spans="1:17" x14ac:dyDescent="0.25">
      <c r="A3287">
        <v>3286</v>
      </c>
      <c r="B3287" s="1" t="s">
        <v>3295</v>
      </c>
      <c r="C3287" t="s">
        <v>3463</v>
      </c>
      <c r="D3287" t="s">
        <v>7496</v>
      </c>
      <c r="E3287" s="7">
        <v>60661</v>
      </c>
      <c r="F3287">
        <v>41</v>
      </c>
      <c r="G3287" t="s">
        <v>7750</v>
      </c>
      <c r="H3287" t="s">
        <v>7942</v>
      </c>
      <c r="I3287" t="s">
        <v>11244</v>
      </c>
      <c r="J3287" t="s">
        <v>14681</v>
      </c>
      <c r="K3287" t="s">
        <v>18120</v>
      </c>
      <c r="L3287" t="str">
        <f>LOOKUP(ImoveisBB[[#This Row],[Vlr_venda_imovel]],Table2[Faixa],Table2[NomeFaixa])</f>
        <v>E. 50k - 65k</v>
      </c>
      <c r="M3287" t="str">
        <f>LOOKUP(ImoveisBB[[#This Row],[Desc%]],Table24[Faixa],Table24[NomeFaixa])</f>
        <v>E. 40% - 50%</v>
      </c>
      <c r="N3287">
        <f>VALUE(SUBSTITUTE(MID(ImoveisBB[[#This Row],[Desc_imovel_numeros]],3,FIND("'",ImoveisBB[[#This Row],[Desc_imovel_numeros]],3)-3),".",","))</f>
        <v>168</v>
      </c>
      <c r="O3287" s="6" t="str">
        <f>LOOKUP(ImoveisBB[[#This Row],[Area1]],Table25[Faixa],Table25[NomeFaixa])</f>
        <v>F. 150m2 - 200m2</v>
      </c>
      <c r="P3287" s="6" t="str">
        <f>IF(ISNUMBER( SEARCH("Desocupado", ImoveisBB[[#This Row],[status_imovel]] ) ), "DESOcupado", "OCUpado")</f>
        <v>OCUpado</v>
      </c>
      <c r="Q3287" s="6" t="str">
        <f>IF(ISNUMBER( SEARCH("Venda", ImoveisBB[[#This Row],[status_imovel]] ) ), "Venda Direta", "Leilão")</f>
        <v>Leilão</v>
      </c>
    </row>
    <row r="3288" spans="1:17" x14ac:dyDescent="0.25">
      <c r="A3288">
        <v>3287</v>
      </c>
      <c r="B3288" s="1" t="s">
        <v>3296</v>
      </c>
      <c r="C3288" t="s">
        <v>4160</v>
      </c>
      <c r="D3288" t="s">
        <v>7497</v>
      </c>
      <c r="E3288" s="7">
        <v>61210</v>
      </c>
      <c r="F3288">
        <v>43</v>
      </c>
      <c r="G3288" t="s">
        <v>7750</v>
      </c>
      <c r="H3288" t="s">
        <v>7942</v>
      </c>
      <c r="I3288" t="s">
        <v>11245</v>
      </c>
      <c r="J3288" t="s">
        <v>14682</v>
      </c>
      <c r="K3288" t="s">
        <v>18121</v>
      </c>
      <c r="L3288" t="str">
        <f>LOOKUP(ImoveisBB[[#This Row],[Vlr_venda_imovel]],Table2[Faixa],Table2[NomeFaixa])</f>
        <v>E. 50k - 65k</v>
      </c>
      <c r="M3288" t="str">
        <f>LOOKUP(ImoveisBB[[#This Row],[Desc%]],Table24[Faixa],Table24[NomeFaixa])</f>
        <v>E. 40% - 50%</v>
      </c>
      <c r="N3288">
        <f>VALUE(SUBSTITUTE(MID(ImoveisBB[[#This Row],[Desc_imovel_numeros]],3,FIND("'",ImoveisBB[[#This Row],[Desc_imovel_numeros]],3)-3),".",","))</f>
        <v>146</v>
      </c>
      <c r="O3288" s="6" t="str">
        <f>LOOKUP(ImoveisBB[[#This Row],[Area1]],Table25[Faixa],Table25[NomeFaixa])</f>
        <v>E. 100m2 - 150m2</v>
      </c>
      <c r="P3288" s="6" t="str">
        <f>IF(ISNUMBER( SEARCH("Desocupado", ImoveisBB[[#This Row],[status_imovel]] ) ), "DESOcupado", "OCUpado")</f>
        <v>OCUpado</v>
      </c>
      <c r="Q3288" s="6" t="str">
        <f>IF(ISNUMBER( SEARCH("Venda", ImoveisBB[[#This Row],[status_imovel]] ) ), "Venda Direta", "Leilão")</f>
        <v>Leilão</v>
      </c>
    </row>
    <row r="3289" spans="1:17" x14ac:dyDescent="0.25">
      <c r="A3289">
        <v>3288</v>
      </c>
      <c r="B3289" s="1" t="s">
        <v>3297</v>
      </c>
      <c r="C3289" t="s">
        <v>4020</v>
      </c>
      <c r="D3289" t="s">
        <v>7498</v>
      </c>
      <c r="E3289" s="7">
        <v>66426</v>
      </c>
      <c r="F3289">
        <v>41</v>
      </c>
      <c r="G3289" t="s">
        <v>7750</v>
      </c>
      <c r="H3289" t="s">
        <v>7942</v>
      </c>
      <c r="I3289" t="s">
        <v>11246</v>
      </c>
      <c r="J3289" t="s">
        <v>14683</v>
      </c>
      <c r="K3289" t="s">
        <v>18122</v>
      </c>
      <c r="L3289" t="str">
        <f>LOOKUP(ImoveisBB[[#This Row],[Vlr_venda_imovel]],Table2[Faixa],Table2[NomeFaixa])</f>
        <v>F. 65k - 80k</v>
      </c>
      <c r="M3289" t="str">
        <f>LOOKUP(ImoveisBB[[#This Row],[Desc%]],Table24[Faixa],Table24[NomeFaixa])</f>
        <v>E. 40% - 50%</v>
      </c>
      <c r="N3289">
        <f>VALUE(SUBSTITUTE(MID(ImoveisBB[[#This Row],[Desc_imovel_numeros]],3,FIND("'",ImoveisBB[[#This Row],[Desc_imovel_numeros]],3)-3),".",","))</f>
        <v>146</v>
      </c>
      <c r="O3289" s="6" t="str">
        <f>LOOKUP(ImoveisBB[[#This Row],[Area1]],Table25[Faixa],Table25[NomeFaixa])</f>
        <v>E. 100m2 - 150m2</v>
      </c>
      <c r="P3289" s="6" t="str">
        <f>IF(ISNUMBER( SEARCH("Desocupado", ImoveisBB[[#This Row],[status_imovel]] ) ), "DESOcupado", "OCUpado")</f>
        <v>OCUpado</v>
      </c>
      <c r="Q3289" s="6" t="str">
        <f>IF(ISNUMBER( SEARCH("Venda", ImoveisBB[[#This Row],[status_imovel]] ) ), "Venda Direta", "Leilão")</f>
        <v>Leilão</v>
      </c>
    </row>
    <row r="3290" spans="1:17" x14ac:dyDescent="0.25">
      <c r="A3290">
        <v>3289</v>
      </c>
      <c r="B3290" s="1" t="s">
        <v>3298</v>
      </c>
      <c r="C3290" t="s">
        <v>4160</v>
      </c>
      <c r="D3290" t="s">
        <v>7499</v>
      </c>
      <c r="E3290" s="7">
        <v>66219</v>
      </c>
      <c r="F3290">
        <v>38</v>
      </c>
      <c r="G3290" t="s">
        <v>7750</v>
      </c>
      <c r="H3290" t="s">
        <v>7942</v>
      </c>
      <c r="I3290" t="s">
        <v>11247</v>
      </c>
      <c r="J3290" t="s">
        <v>14684</v>
      </c>
      <c r="K3290" t="s">
        <v>18123</v>
      </c>
      <c r="L3290" t="str">
        <f>LOOKUP(ImoveisBB[[#This Row],[Vlr_venda_imovel]],Table2[Faixa],Table2[NomeFaixa])</f>
        <v>F. 65k - 80k</v>
      </c>
      <c r="M3290" t="str">
        <f>LOOKUP(ImoveisBB[[#This Row],[Desc%]],Table24[Faixa],Table24[NomeFaixa])</f>
        <v>D. 30% - 40%</v>
      </c>
      <c r="N3290">
        <f>VALUE(SUBSTITUTE(MID(ImoveisBB[[#This Row],[Desc_imovel_numeros]],3,FIND("'",ImoveisBB[[#This Row],[Desc_imovel_numeros]],3)-3),".",","))</f>
        <v>146</v>
      </c>
      <c r="O3290" s="6" t="str">
        <f>LOOKUP(ImoveisBB[[#This Row],[Area1]],Table25[Faixa],Table25[NomeFaixa])</f>
        <v>E. 100m2 - 150m2</v>
      </c>
      <c r="P3290" s="6" t="str">
        <f>IF(ISNUMBER( SEARCH("Desocupado", ImoveisBB[[#This Row],[status_imovel]] ) ), "DESOcupado", "OCUpado")</f>
        <v>OCUpado</v>
      </c>
      <c r="Q3290" s="6" t="str">
        <f>IF(ISNUMBER( SEARCH("Venda", ImoveisBB[[#This Row],[status_imovel]] ) ), "Venda Direta", "Leilão")</f>
        <v>Leilão</v>
      </c>
    </row>
    <row r="3291" spans="1:17" x14ac:dyDescent="0.25">
      <c r="A3291">
        <v>3290</v>
      </c>
      <c r="B3291" s="1" t="s">
        <v>3299</v>
      </c>
      <c r="C3291" t="s">
        <v>4160</v>
      </c>
      <c r="D3291" t="s">
        <v>7500</v>
      </c>
      <c r="E3291" s="7">
        <v>60867</v>
      </c>
      <c r="F3291">
        <v>47</v>
      </c>
      <c r="G3291" t="s">
        <v>7750</v>
      </c>
      <c r="H3291" t="s">
        <v>7942</v>
      </c>
      <c r="I3291" t="s">
        <v>11248</v>
      </c>
      <c r="J3291" t="s">
        <v>14685</v>
      </c>
      <c r="K3291" t="s">
        <v>18124</v>
      </c>
      <c r="L3291" t="str">
        <f>LOOKUP(ImoveisBB[[#This Row],[Vlr_venda_imovel]],Table2[Faixa],Table2[NomeFaixa])</f>
        <v>E. 50k - 65k</v>
      </c>
      <c r="M3291" t="str">
        <f>LOOKUP(ImoveisBB[[#This Row],[Desc%]],Table24[Faixa],Table24[NomeFaixa])</f>
        <v>E. 40% - 50%</v>
      </c>
      <c r="N3291">
        <f>VALUE(SUBSTITUTE(MID(ImoveisBB[[#This Row],[Desc_imovel_numeros]],3,FIND("'",ImoveisBB[[#This Row],[Desc_imovel_numeros]],3)-3),".",","))</f>
        <v>146</v>
      </c>
      <c r="O3291" s="6" t="str">
        <f>LOOKUP(ImoveisBB[[#This Row],[Area1]],Table25[Faixa],Table25[NomeFaixa])</f>
        <v>E. 100m2 - 150m2</v>
      </c>
      <c r="P3291" s="6" t="str">
        <f>IF(ISNUMBER( SEARCH("Desocupado", ImoveisBB[[#This Row],[status_imovel]] ) ), "DESOcupado", "OCUpado")</f>
        <v>OCUpado</v>
      </c>
      <c r="Q3291" s="6" t="str">
        <f>IF(ISNUMBER( SEARCH("Venda", ImoveisBB[[#This Row],[status_imovel]] ) ), "Venda Direta", "Leilão")</f>
        <v>Leilão</v>
      </c>
    </row>
    <row r="3292" spans="1:17" x14ac:dyDescent="0.25">
      <c r="A3292">
        <v>3291</v>
      </c>
      <c r="B3292" s="1" t="s">
        <v>3300</v>
      </c>
      <c r="C3292" t="s">
        <v>4160</v>
      </c>
      <c r="D3292" t="s">
        <v>7501</v>
      </c>
      <c r="E3292" s="7">
        <v>61348</v>
      </c>
      <c r="F3292">
        <v>43</v>
      </c>
      <c r="G3292" t="s">
        <v>7750</v>
      </c>
      <c r="H3292" t="s">
        <v>7942</v>
      </c>
      <c r="I3292" t="s">
        <v>11249</v>
      </c>
      <c r="J3292" t="s">
        <v>14686</v>
      </c>
      <c r="K3292" t="s">
        <v>18125</v>
      </c>
      <c r="L3292" t="str">
        <f>LOOKUP(ImoveisBB[[#This Row],[Vlr_venda_imovel]],Table2[Faixa],Table2[NomeFaixa])</f>
        <v>E. 50k - 65k</v>
      </c>
      <c r="M3292" t="str">
        <f>LOOKUP(ImoveisBB[[#This Row],[Desc%]],Table24[Faixa],Table24[NomeFaixa])</f>
        <v>E. 40% - 50%</v>
      </c>
      <c r="N3292">
        <f>VALUE(SUBSTITUTE(MID(ImoveisBB[[#This Row],[Desc_imovel_numeros]],3,FIND("'",ImoveisBB[[#This Row],[Desc_imovel_numeros]],3)-3),".",","))</f>
        <v>146</v>
      </c>
      <c r="O3292" s="6" t="str">
        <f>LOOKUP(ImoveisBB[[#This Row],[Area1]],Table25[Faixa],Table25[NomeFaixa])</f>
        <v>E. 100m2 - 150m2</v>
      </c>
      <c r="P3292" s="6" t="str">
        <f>IF(ISNUMBER( SEARCH("Desocupado", ImoveisBB[[#This Row],[status_imovel]] ) ), "DESOcupado", "OCUpado")</f>
        <v>OCUpado</v>
      </c>
      <c r="Q3292" s="6" t="str">
        <f>IF(ISNUMBER( SEARCH("Venda", ImoveisBB[[#This Row],[status_imovel]] ) ), "Venda Direta", "Leilão")</f>
        <v>Leilão</v>
      </c>
    </row>
    <row r="3293" spans="1:17" x14ac:dyDescent="0.25">
      <c r="A3293">
        <v>3292</v>
      </c>
      <c r="B3293" s="1" t="s">
        <v>3301</v>
      </c>
      <c r="C3293" t="s">
        <v>3583</v>
      </c>
      <c r="D3293" t="s">
        <v>7502</v>
      </c>
      <c r="E3293" s="7">
        <v>74033</v>
      </c>
      <c r="F3293">
        <v>31</v>
      </c>
      <c r="G3293" t="s">
        <v>7748</v>
      </c>
      <c r="H3293" t="s">
        <v>7937</v>
      </c>
      <c r="I3293" t="s">
        <v>11250</v>
      </c>
      <c r="J3293" t="s">
        <v>14687</v>
      </c>
      <c r="K3293" t="s">
        <v>18126</v>
      </c>
      <c r="L3293" t="str">
        <f>LOOKUP(ImoveisBB[[#This Row],[Vlr_venda_imovel]],Table2[Faixa],Table2[NomeFaixa])</f>
        <v>F. 65k - 80k</v>
      </c>
      <c r="M3293" t="str">
        <f>LOOKUP(ImoveisBB[[#This Row],[Desc%]],Table24[Faixa],Table24[NomeFaixa])</f>
        <v>D. 30% - 40%</v>
      </c>
      <c r="N3293">
        <f>VALUE(SUBSTITUTE(MID(ImoveisBB[[#This Row],[Desc_imovel_numeros]],3,FIND("'",ImoveisBB[[#This Row],[Desc_imovel_numeros]],3)-3),".",","))</f>
        <v>200</v>
      </c>
      <c r="O3293" s="6" t="str">
        <f>LOOKUP(ImoveisBB[[#This Row],[Area1]],Table25[Faixa],Table25[NomeFaixa])</f>
        <v>G. 200m2 - 500m2</v>
      </c>
      <c r="P3293" s="6" t="str">
        <f>IF(ISNUMBER( SEARCH("Desocupado", ImoveisBB[[#This Row],[status_imovel]] ) ), "DESOcupado", "OCUpado")</f>
        <v>OCUpado</v>
      </c>
      <c r="Q3293" s="6" t="str">
        <f>IF(ISNUMBER( SEARCH("Venda", ImoveisBB[[#This Row],[status_imovel]] ) ), "Venda Direta", "Leilão")</f>
        <v>Leilão</v>
      </c>
    </row>
    <row r="3294" spans="1:17" x14ac:dyDescent="0.25">
      <c r="A3294">
        <v>3293</v>
      </c>
      <c r="B3294" s="1" t="s">
        <v>3302</v>
      </c>
      <c r="C3294" t="s">
        <v>3457</v>
      </c>
      <c r="D3294" t="s">
        <v>7503</v>
      </c>
      <c r="E3294" s="7">
        <v>61896</v>
      </c>
      <c r="F3294">
        <v>50</v>
      </c>
      <c r="G3294" t="s">
        <v>7809</v>
      </c>
      <c r="H3294" t="s">
        <v>7942</v>
      </c>
      <c r="I3294" t="s">
        <v>11251</v>
      </c>
      <c r="J3294" t="s">
        <v>14688</v>
      </c>
      <c r="K3294" t="s">
        <v>18127</v>
      </c>
      <c r="L3294" t="str">
        <f>LOOKUP(ImoveisBB[[#This Row],[Vlr_venda_imovel]],Table2[Faixa],Table2[NomeFaixa])</f>
        <v>E. 50k - 65k</v>
      </c>
      <c r="M3294" t="str">
        <f>LOOKUP(ImoveisBB[[#This Row],[Desc%]],Table24[Faixa],Table24[NomeFaixa])</f>
        <v>F. 50% - 60%</v>
      </c>
      <c r="N3294">
        <f>VALUE(SUBSTITUTE(MID(ImoveisBB[[#This Row],[Desc_imovel_numeros]],3,FIND("'",ImoveisBB[[#This Row],[Desc_imovel_numeros]],3)-3),".",","))</f>
        <v>156.47999999999999</v>
      </c>
      <c r="O3294" s="6" t="str">
        <f>LOOKUP(ImoveisBB[[#This Row],[Area1]],Table25[Faixa],Table25[NomeFaixa])</f>
        <v>F. 150m2 - 200m2</v>
      </c>
      <c r="P3294" s="6" t="str">
        <f>IF(ISNUMBER( SEARCH("Desocupado", ImoveisBB[[#This Row],[status_imovel]] ) ), "DESOcupado", "OCUpado")</f>
        <v>OCUpado</v>
      </c>
      <c r="Q3294" s="6" t="str">
        <f>IF(ISNUMBER( SEARCH("Venda", ImoveisBB[[#This Row],[status_imovel]] ) ), "Venda Direta", "Leilão")</f>
        <v>Leilão</v>
      </c>
    </row>
    <row r="3295" spans="1:17" x14ac:dyDescent="0.25">
      <c r="A3295">
        <v>3294</v>
      </c>
      <c r="B3295" s="1" t="s">
        <v>3303</v>
      </c>
      <c r="C3295" t="s">
        <v>3858</v>
      </c>
      <c r="D3295" t="s">
        <v>7504</v>
      </c>
      <c r="E3295" s="7">
        <v>70474</v>
      </c>
      <c r="F3295">
        <v>37</v>
      </c>
      <c r="G3295" t="s">
        <v>7724</v>
      </c>
      <c r="H3295" t="s">
        <v>7937</v>
      </c>
      <c r="I3295" t="s">
        <v>11252</v>
      </c>
      <c r="J3295" t="s">
        <v>14689</v>
      </c>
      <c r="K3295" t="s">
        <v>18128</v>
      </c>
      <c r="L3295" t="str">
        <f>LOOKUP(ImoveisBB[[#This Row],[Vlr_venda_imovel]],Table2[Faixa],Table2[NomeFaixa])</f>
        <v>F. 65k - 80k</v>
      </c>
      <c r="M3295" t="str">
        <f>LOOKUP(ImoveisBB[[#This Row],[Desc%]],Table24[Faixa],Table24[NomeFaixa])</f>
        <v>D. 30% - 40%</v>
      </c>
      <c r="N3295">
        <f>VALUE(SUBSTITUTE(MID(ImoveisBB[[#This Row],[Desc_imovel_numeros]],3,FIND("'",ImoveisBB[[#This Row],[Desc_imovel_numeros]],3)-3),".",","))</f>
        <v>180</v>
      </c>
      <c r="O3295" s="6" t="str">
        <f>LOOKUP(ImoveisBB[[#This Row],[Area1]],Table25[Faixa],Table25[NomeFaixa])</f>
        <v>F. 150m2 - 200m2</v>
      </c>
      <c r="P3295" s="6" t="str">
        <f>IF(ISNUMBER( SEARCH("Desocupado", ImoveisBB[[#This Row],[status_imovel]] ) ), "DESOcupado", "OCUpado")</f>
        <v>OCUpado</v>
      </c>
      <c r="Q3295" s="6" t="str">
        <f>IF(ISNUMBER( SEARCH("Venda", ImoveisBB[[#This Row],[status_imovel]] ) ), "Venda Direta", "Leilão")</f>
        <v>Leilão</v>
      </c>
    </row>
    <row r="3296" spans="1:17" x14ac:dyDescent="0.25">
      <c r="A3296">
        <v>3295</v>
      </c>
      <c r="B3296" s="1" t="s">
        <v>3304</v>
      </c>
      <c r="C3296" t="s">
        <v>3696</v>
      </c>
      <c r="D3296" t="s">
        <v>7505</v>
      </c>
      <c r="E3296" s="7">
        <v>60730</v>
      </c>
      <c r="F3296">
        <v>44</v>
      </c>
      <c r="G3296" t="s">
        <v>7748</v>
      </c>
      <c r="H3296" t="s">
        <v>7937</v>
      </c>
      <c r="I3296" t="s">
        <v>11253</v>
      </c>
      <c r="J3296" t="s">
        <v>14690</v>
      </c>
      <c r="K3296" t="s">
        <v>18129</v>
      </c>
      <c r="L3296" t="str">
        <f>LOOKUP(ImoveisBB[[#This Row],[Vlr_venda_imovel]],Table2[Faixa],Table2[NomeFaixa])</f>
        <v>E. 50k - 65k</v>
      </c>
      <c r="M3296" t="str">
        <f>LOOKUP(ImoveisBB[[#This Row],[Desc%]],Table24[Faixa],Table24[NomeFaixa])</f>
        <v>E. 40% - 50%</v>
      </c>
      <c r="N3296">
        <f>VALUE(SUBSTITUTE(MID(ImoveisBB[[#This Row],[Desc_imovel_numeros]],3,FIND("'",ImoveisBB[[#This Row],[Desc_imovel_numeros]],3)-3),".",","))</f>
        <v>204.5</v>
      </c>
      <c r="O3296" s="6" t="str">
        <f>LOOKUP(ImoveisBB[[#This Row],[Area1]],Table25[Faixa],Table25[NomeFaixa])</f>
        <v>G. 200m2 - 500m2</v>
      </c>
      <c r="P3296" s="6" t="str">
        <f>IF(ISNUMBER( SEARCH("Desocupado", ImoveisBB[[#This Row],[status_imovel]] ) ), "DESOcupado", "OCUpado")</f>
        <v>OCUpado</v>
      </c>
      <c r="Q3296" s="6" t="str">
        <f>IF(ISNUMBER( SEARCH("Venda", ImoveisBB[[#This Row],[status_imovel]] ) ), "Venda Direta", "Leilão")</f>
        <v>Venda Direta</v>
      </c>
    </row>
    <row r="3297" spans="1:17" x14ac:dyDescent="0.25">
      <c r="A3297">
        <v>3296</v>
      </c>
      <c r="B3297" s="1" t="s">
        <v>3305</v>
      </c>
      <c r="C3297" t="s">
        <v>3451</v>
      </c>
      <c r="D3297" t="s">
        <v>7506</v>
      </c>
      <c r="E3297" s="7">
        <v>56132</v>
      </c>
      <c r="F3297">
        <v>53</v>
      </c>
      <c r="G3297" t="s">
        <v>7744</v>
      </c>
      <c r="H3297" t="s">
        <v>7937</v>
      </c>
      <c r="I3297" t="s">
        <v>11254</v>
      </c>
      <c r="J3297" t="s">
        <v>14691</v>
      </c>
      <c r="K3297" t="s">
        <v>18130</v>
      </c>
      <c r="L3297" t="str">
        <f>LOOKUP(ImoveisBB[[#This Row],[Vlr_venda_imovel]],Table2[Faixa],Table2[NomeFaixa])</f>
        <v>E. 50k - 65k</v>
      </c>
      <c r="M3297" t="str">
        <f>LOOKUP(ImoveisBB[[#This Row],[Desc%]],Table24[Faixa],Table24[NomeFaixa])</f>
        <v>F. 50% - 60%</v>
      </c>
      <c r="N3297">
        <f>VALUE(SUBSTITUTE(MID(ImoveisBB[[#This Row],[Desc_imovel_numeros]],3,FIND("'",ImoveisBB[[#This Row],[Desc_imovel_numeros]],3)-3),".",","))</f>
        <v>195</v>
      </c>
      <c r="O3297" s="6" t="str">
        <f>LOOKUP(ImoveisBB[[#This Row],[Area1]],Table25[Faixa],Table25[NomeFaixa])</f>
        <v>F. 150m2 - 200m2</v>
      </c>
      <c r="P3297" s="6" t="str">
        <f>IF(ISNUMBER( SEARCH("Desocupado", ImoveisBB[[#This Row],[status_imovel]] ) ), "DESOcupado", "OCUpado")</f>
        <v>OCUpado</v>
      </c>
      <c r="Q3297" s="6" t="str">
        <f>IF(ISNUMBER( SEARCH("Venda", ImoveisBB[[#This Row],[status_imovel]] ) ), "Venda Direta", "Leilão")</f>
        <v>Venda Direta</v>
      </c>
    </row>
    <row r="3298" spans="1:17" x14ac:dyDescent="0.25">
      <c r="A3298">
        <v>3297</v>
      </c>
      <c r="B3298" s="1" t="s">
        <v>3306</v>
      </c>
      <c r="C3298" t="s">
        <v>3457</v>
      </c>
      <c r="D3298" t="s">
        <v>7507</v>
      </c>
      <c r="E3298" s="7">
        <v>63951</v>
      </c>
      <c r="F3298">
        <v>7</v>
      </c>
      <c r="G3298" t="s">
        <v>7750</v>
      </c>
      <c r="H3298" t="s">
        <v>7942</v>
      </c>
      <c r="I3298" t="s">
        <v>11255</v>
      </c>
      <c r="J3298" t="s">
        <v>14692</v>
      </c>
      <c r="K3298" t="s">
        <v>18131</v>
      </c>
      <c r="L3298" t="str">
        <f>LOOKUP(ImoveisBB[[#This Row],[Vlr_venda_imovel]],Table2[Faixa],Table2[NomeFaixa])</f>
        <v>E. 50k - 65k</v>
      </c>
      <c r="M3298" t="str">
        <f>LOOKUP(ImoveisBB[[#This Row],[Desc%]],Table24[Faixa],Table24[NomeFaixa])</f>
        <v>A. &lt; 10%</v>
      </c>
      <c r="N3298">
        <f>VALUE(SUBSTITUTE(MID(ImoveisBB[[#This Row],[Desc_imovel_numeros]],3,FIND("'",ImoveisBB[[#This Row],[Desc_imovel_numeros]],3)-3),".",","))</f>
        <v>157.5</v>
      </c>
      <c r="O3298" s="6" t="str">
        <f>LOOKUP(ImoveisBB[[#This Row],[Area1]],Table25[Faixa],Table25[NomeFaixa])</f>
        <v>F. 150m2 - 200m2</v>
      </c>
      <c r="P3298" s="6" t="str">
        <f>IF(ISNUMBER( SEARCH("Desocupado", ImoveisBB[[#This Row],[status_imovel]] ) ), "DESOcupado", "OCUpado")</f>
        <v>OCUpado</v>
      </c>
      <c r="Q3298" s="6" t="str">
        <f>IF(ISNUMBER( SEARCH("Venda", ImoveisBB[[#This Row],[status_imovel]] ) ), "Venda Direta", "Leilão")</f>
        <v>Leilão</v>
      </c>
    </row>
    <row r="3299" spans="1:17" x14ac:dyDescent="0.25">
      <c r="A3299">
        <v>3298</v>
      </c>
      <c r="B3299" s="1" t="s">
        <v>3307</v>
      </c>
      <c r="C3299" t="s">
        <v>3457</v>
      </c>
      <c r="D3299" t="s">
        <v>7508</v>
      </c>
      <c r="E3299" s="7">
        <v>58877</v>
      </c>
      <c r="F3299">
        <v>46</v>
      </c>
      <c r="G3299" t="s">
        <v>7750</v>
      </c>
      <c r="H3299" t="s">
        <v>7942</v>
      </c>
      <c r="I3299" t="s">
        <v>11256</v>
      </c>
      <c r="J3299" t="s">
        <v>14693</v>
      </c>
      <c r="K3299" t="s">
        <v>18132</v>
      </c>
      <c r="L3299" t="str">
        <f>LOOKUP(ImoveisBB[[#This Row],[Vlr_venda_imovel]],Table2[Faixa],Table2[NomeFaixa])</f>
        <v>E. 50k - 65k</v>
      </c>
      <c r="M3299" t="str">
        <f>LOOKUP(ImoveisBB[[#This Row],[Desc%]],Table24[Faixa],Table24[NomeFaixa])</f>
        <v>E. 40% - 50%</v>
      </c>
      <c r="N3299">
        <f>VALUE(SUBSTITUTE(MID(ImoveisBB[[#This Row],[Desc_imovel_numeros]],3,FIND("'",ImoveisBB[[#This Row],[Desc_imovel_numeros]],3)-3),".",","))</f>
        <v>157.5</v>
      </c>
      <c r="O3299" s="6" t="str">
        <f>LOOKUP(ImoveisBB[[#This Row],[Area1]],Table25[Faixa],Table25[NomeFaixa])</f>
        <v>F. 150m2 - 200m2</v>
      </c>
      <c r="P3299" s="6" t="str">
        <f>IF(ISNUMBER( SEARCH("Desocupado", ImoveisBB[[#This Row],[status_imovel]] ) ), "DESOcupado", "OCUpado")</f>
        <v>OCUpado</v>
      </c>
      <c r="Q3299" s="6" t="str">
        <f>IF(ISNUMBER( SEARCH("Venda", ImoveisBB[[#This Row],[status_imovel]] ) ), "Venda Direta", "Leilão")</f>
        <v>Leilão</v>
      </c>
    </row>
    <row r="3300" spans="1:17" x14ac:dyDescent="0.25">
      <c r="A3300">
        <v>3299</v>
      </c>
      <c r="B3300" s="1" t="s">
        <v>3308</v>
      </c>
      <c r="C3300" t="s">
        <v>3522</v>
      </c>
      <c r="D3300" t="s">
        <v>7509</v>
      </c>
      <c r="E3300" s="7">
        <v>57984</v>
      </c>
      <c r="F3300">
        <v>37</v>
      </c>
      <c r="G3300" t="s">
        <v>7723</v>
      </c>
      <c r="H3300" t="s">
        <v>7937</v>
      </c>
      <c r="I3300" t="s">
        <v>11257</v>
      </c>
      <c r="J3300" t="s">
        <v>14694</v>
      </c>
      <c r="K3300" t="s">
        <v>18133</v>
      </c>
      <c r="L3300" t="str">
        <f>LOOKUP(ImoveisBB[[#This Row],[Vlr_venda_imovel]],Table2[Faixa],Table2[NomeFaixa])</f>
        <v>E. 50k - 65k</v>
      </c>
      <c r="M3300" t="str">
        <f>LOOKUP(ImoveisBB[[#This Row],[Desc%]],Table24[Faixa],Table24[NomeFaixa])</f>
        <v>D. 30% - 40%</v>
      </c>
      <c r="N3300">
        <f>VALUE(SUBSTITUTE(MID(ImoveisBB[[#This Row],[Desc_imovel_numeros]],3,FIND("'",ImoveisBB[[#This Row],[Desc_imovel_numeros]],3)-3),".",","))</f>
        <v>120</v>
      </c>
      <c r="O3300" s="6" t="str">
        <f>LOOKUP(ImoveisBB[[#This Row],[Area1]],Table25[Faixa],Table25[NomeFaixa])</f>
        <v>E. 100m2 - 150m2</v>
      </c>
      <c r="P3300" s="6" t="str">
        <f>IF(ISNUMBER( SEARCH("Desocupado", ImoveisBB[[#This Row],[status_imovel]] ) ), "DESOcupado", "OCUpado")</f>
        <v>OCUpado</v>
      </c>
      <c r="Q3300" s="6" t="str">
        <f>IF(ISNUMBER( SEARCH("Venda", ImoveisBB[[#This Row],[status_imovel]] ) ), "Venda Direta", "Leilão")</f>
        <v>Leilão</v>
      </c>
    </row>
    <row r="3301" spans="1:17" x14ac:dyDescent="0.25">
      <c r="A3301">
        <v>3300</v>
      </c>
      <c r="B3301" s="1" t="s">
        <v>3309</v>
      </c>
      <c r="C3301" t="s">
        <v>3583</v>
      </c>
      <c r="D3301" t="s">
        <v>7510</v>
      </c>
      <c r="E3301" s="7">
        <v>63060</v>
      </c>
      <c r="F3301">
        <v>45</v>
      </c>
      <c r="G3301" t="s">
        <v>7748</v>
      </c>
      <c r="H3301" t="s">
        <v>7937</v>
      </c>
      <c r="I3301" t="s">
        <v>11258</v>
      </c>
      <c r="J3301" t="s">
        <v>14695</v>
      </c>
      <c r="K3301" t="s">
        <v>18134</v>
      </c>
      <c r="L3301" t="str">
        <f>LOOKUP(ImoveisBB[[#This Row],[Vlr_venda_imovel]],Table2[Faixa],Table2[NomeFaixa])</f>
        <v>E. 50k - 65k</v>
      </c>
      <c r="M3301" t="str">
        <f>LOOKUP(ImoveisBB[[#This Row],[Desc%]],Table24[Faixa],Table24[NomeFaixa])</f>
        <v>E. 40% - 50%</v>
      </c>
      <c r="N3301">
        <f>VALUE(SUBSTITUTE(MID(ImoveisBB[[#This Row],[Desc_imovel_numeros]],3,FIND("'",ImoveisBB[[#This Row],[Desc_imovel_numeros]],3)-3),".",","))</f>
        <v>200</v>
      </c>
      <c r="O3301" s="6" t="str">
        <f>LOOKUP(ImoveisBB[[#This Row],[Area1]],Table25[Faixa],Table25[NomeFaixa])</f>
        <v>G. 200m2 - 500m2</v>
      </c>
      <c r="P3301" s="6" t="str">
        <f>IF(ISNUMBER( SEARCH("Desocupado", ImoveisBB[[#This Row],[status_imovel]] ) ), "DESOcupado", "OCUpado")</f>
        <v>OCUpado</v>
      </c>
      <c r="Q3301" s="6" t="str">
        <f>IF(ISNUMBER( SEARCH("Venda", ImoveisBB[[#This Row],[status_imovel]] ) ), "Venda Direta", "Leilão")</f>
        <v>Venda Direta</v>
      </c>
    </row>
    <row r="3302" spans="1:17" hidden="1" x14ac:dyDescent="0.25">
      <c r="A3302">
        <v>3301</v>
      </c>
      <c r="B3302" s="1" t="s">
        <v>3310</v>
      </c>
      <c r="C3302" t="s">
        <v>3883</v>
      </c>
      <c r="D3302" t="s">
        <v>7511</v>
      </c>
      <c r="E3302" t="s">
        <v>7715</v>
      </c>
      <c r="F3302" t="s">
        <v>7721</v>
      </c>
      <c r="G3302" t="s">
        <v>7724</v>
      </c>
      <c r="H3302" t="s">
        <v>7937</v>
      </c>
      <c r="I3302" t="s">
        <v>11259</v>
      </c>
      <c r="J3302" t="s">
        <v>14696</v>
      </c>
      <c r="K3302" t="s">
        <v>18135</v>
      </c>
      <c r="L3302" t="e">
        <f>LOOKUP(ImoveisBB[[#This Row],[Vlr_venda_imovel]],Table2[Faixa],Table2[NomeFaixa])</f>
        <v>#N/A</v>
      </c>
      <c r="M3302" t="e">
        <f>LOOKUP(ImoveisBB[[#This Row],[Desc%]],Table24[Faixa],Table24[NomeFaixa])</f>
        <v>#N/A</v>
      </c>
      <c r="N3302">
        <f>VALUE(SUBSTITUTE(MID(ImoveisBB[[#This Row],[Desc_imovel_numeros]],3,FIND("'",ImoveisBB[[#This Row],[Desc_imovel_numeros]],3)-3),".",","))</f>
        <v>203</v>
      </c>
      <c r="O3302" s="6" t="str">
        <f>LOOKUP(ImoveisBB[[#This Row],[Area1]],Table25[Faixa],Table25[NomeFaixa])</f>
        <v>G. 200m2 - 500m2</v>
      </c>
      <c r="P3302" s="6" t="str">
        <f>IF(ISNUMBER( SEARCH("Desocupado", ImoveisBB[[#This Row],[status_imovel]] ) ), "DESOcupado", "OCUpado")</f>
        <v>OCUpado</v>
      </c>
      <c r="Q3302" s="6" t="str">
        <f>IF(ISNUMBER( SEARCH("Venda", ImoveisBB[[#This Row],[status_imovel]] ) ), "Venda Direta", "Leilão")</f>
        <v>Leilão</v>
      </c>
    </row>
    <row r="3303" spans="1:17" hidden="1" x14ac:dyDescent="0.25">
      <c r="A3303">
        <v>3302</v>
      </c>
      <c r="B3303" s="1" t="s">
        <v>3311</v>
      </c>
      <c r="C3303" t="s">
        <v>3463</v>
      </c>
      <c r="D3303" t="s">
        <v>7512</v>
      </c>
      <c r="E3303" t="s">
        <v>7716</v>
      </c>
      <c r="F3303" t="s">
        <v>7721</v>
      </c>
      <c r="G3303" t="s">
        <v>7893</v>
      </c>
      <c r="H3303" t="s">
        <v>7937</v>
      </c>
      <c r="I3303" t="s">
        <v>11260</v>
      </c>
      <c r="J3303" t="s">
        <v>14697</v>
      </c>
      <c r="K3303" t="s">
        <v>18136</v>
      </c>
      <c r="L3303" t="e">
        <f>LOOKUP(ImoveisBB[[#This Row],[Vlr_venda_imovel]],Table2[Faixa],Table2[NomeFaixa])</f>
        <v>#N/A</v>
      </c>
      <c r="M3303" t="e">
        <f>LOOKUP(ImoveisBB[[#This Row],[Desc%]],Table24[Faixa],Table24[NomeFaixa])</f>
        <v>#N/A</v>
      </c>
      <c r="N3303">
        <f>VALUE(SUBSTITUTE(MID(ImoveisBB[[#This Row],[Desc_imovel_numeros]],3,FIND("'",ImoveisBB[[#This Row],[Desc_imovel_numeros]],3)-3),".",","))</f>
        <v>90</v>
      </c>
      <c r="O3303" s="6" t="str">
        <f>LOOKUP(ImoveisBB[[#This Row],[Area1]],Table25[Faixa],Table25[NomeFaixa])</f>
        <v>D. 75m2 - 100m2</v>
      </c>
      <c r="P3303" s="6" t="str">
        <f>IF(ISNUMBER( SEARCH("Desocupado", ImoveisBB[[#This Row],[status_imovel]] ) ), "DESOcupado", "OCUpado")</f>
        <v>OCUpado</v>
      </c>
      <c r="Q3303" s="6" t="str">
        <f>IF(ISNUMBER( SEARCH("Venda", ImoveisBB[[#This Row],[status_imovel]] ) ), "Venda Direta", "Leilão")</f>
        <v>Venda Direta</v>
      </c>
    </row>
    <row r="3304" spans="1:17" x14ac:dyDescent="0.25">
      <c r="A3304">
        <v>3303</v>
      </c>
      <c r="B3304" s="1" t="s">
        <v>3312</v>
      </c>
      <c r="C3304" t="s">
        <v>4201</v>
      </c>
      <c r="D3304" t="s">
        <v>7513</v>
      </c>
      <c r="E3304" s="7">
        <v>48920</v>
      </c>
      <c r="F3304">
        <v>55</v>
      </c>
      <c r="G3304" t="s">
        <v>7723</v>
      </c>
      <c r="H3304" t="s">
        <v>7937</v>
      </c>
      <c r="I3304" t="s">
        <v>11261</v>
      </c>
      <c r="J3304" t="s">
        <v>14698</v>
      </c>
      <c r="K3304" t="s">
        <v>18137</v>
      </c>
      <c r="L3304" t="str">
        <f>LOOKUP(ImoveisBB[[#This Row],[Vlr_venda_imovel]],Table2[Faixa],Table2[NomeFaixa])</f>
        <v>D. 35k - 50k</v>
      </c>
      <c r="M3304" t="str">
        <f>LOOKUP(ImoveisBB[[#This Row],[Desc%]],Table24[Faixa],Table24[NomeFaixa])</f>
        <v>F. 50% - 60%</v>
      </c>
      <c r="N3304">
        <f>VALUE(SUBSTITUTE(MID(ImoveisBB[[#This Row],[Desc_imovel_numeros]],3,FIND("'",ImoveisBB[[#This Row],[Desc_imovel_numeros]],3)-3),".",","))</f>
        <v>175.38</v>
      </c>
      <c r="O3304" s="6" t="str">
        <f>LOOKUP(ImoveisBB[[#This Row],[Area1]],Table25[Faixa],Table25[NomeFaixa])</f>
        <v>F. 150m2 - 200m2</v>
      </c>
      <c r="P3304" s="6" t="str">
        <f>IF(ISNUMBER( SEARCH("Desocupado", ImoveisBB[[#This Row],[status_imovel]] ) ), "DESOcupado", "OCUpado")</f>
        <v>OCUpado</v>
      </c>
      <c r="Q3304" s="6" t="str">
        <f>IF(ISNUMBER( SEARCH("Venda", ImoveisBB[[#This Row],[status_imovel]] ) ), "Venda Direta", "Leilão")</f>
        <v>Venda Direta</v>
      </c>
    </row>
    <row r="3305" spans="1:17" x14ac:dyDescent="0.25">
      <c r="A3305">
        <v>3304</v>
      </c>
      <c r="B3305" s="1" t="s">
        <v>3313</v>
      </c>
      <c r="C3305" t="s">
        <v>4202</v>
      </c>
      <c r="D3305" t="s">
        <v>7514</v>
      </c>
      <c r="E3305" s="7">
        <v>71091</v>
      </c>
      <c r="F3305">
        <v>18</v>
      </c>
      <c r="G3305" t="s">
        <v>7827</v>
      </c>
      <c r="H3305" t="s">
        <v>7946</v>
      </c>
      <c r="I3305" t="s">
        <v>11262</v>
      </c>
      <c r="J3305" t="s">
        <v>14699</v>
      </c>
      <c r="K3305" t="s">
        <v>18138</v>
      </c>
      <c r="L3305" t="str">
        <f>LOOKUP(ImoveisBB[[#This Row],[Vlr_venda_imovel]],Table2[Faixa],Table2[NomeFaixa])</f>
        <v>F. 65k - 80k</v>
      </c>
      <c r="M3305" t="str">
        <f>LOOKUP(ImoveisBB[[#This Row],[Desc%]],Table24[Faixa],Table24[NomeFaixa])</f>
        <v>B. 10% - 20%</v>
      </c>
      <c r="N3305">
        <f>VALUE(SUBSTITUTE(MID(ImoveisBB[[#This Row],[Desc_imovel_numeros]],3,FIND("'",ImoveisBB[[#This Row],[Desc_imovel_numeros]],3)-3),".",","))</f>
        <v>100</v>
      </c>
      <c r="O3305" s="6" t="str">
        <f>LOOKUP(ImoveisBB[[#This Row],[Area1]],Table25[Faixa],Table25[NomeFaixa])</f>
        <v>E. 100m2 - 150m2</v>
      </c>
      <c r="P3305" s="6" t="str">
        <f>IF(ISNUMBER( SEARCH("Desocupado", ImoveisBB[[#This Row],[status_imovel]] ) ), "DESOcupado", "OCUpado")</f>
        <v>OCUpado</v>
      </c>
      <c r="Q3305" s="6" t="str">
        <f>IF(ISNUMBER( SEARCH("Venda", ImoveisBB[[#This Row],[status_imovel]] ) ), "Venda Direta", "Leilão")</f>
        <v>Leilão</v>
      </c>
    </row>
    <row r="3306" spans="1:17" x14ac:dyDescent="0.25">
      <c r="A3306">
        <v>3305</v>
      </c>
      <c r="B3306" s="1" t="s">
        <v>3314</v>
      </c>
      <c r="C3306" t="s">
        <v>3498</v>
      </c>
      <c r="D3306" t="s">
        <v>7515</v>
      </c>
      <c r="E3306" s="7">
        <v>64655</v>
      </c>
      <c r="F3306">
        <v>42</v>
      </c>
      <c r="G3306" t="s">
        <v>7748</v>
      </c>
      <c r="H3306" t="s">
        <v>7937</v>
      </c>
      <c r="I3306" t="s">
        <v>11263</v>
      </c>
      <c r="J3306" t="s">
        <v>14700</v>
      </c>
      <c r="K3306" t="s">
        <v>18139</v>
      </c>
      <c r="L3306" t="str">
        <f>LOOKUP(ImoveisBB[[#This Row],[Vlr_venda_imovel]],Table2[Faixa],Table2[NomeFaixa])</f>
        <v>E. 50k - 65k</v>
      </c>
      <c r="M3306" t="str">
        <f>LOOKUP(ImoveisBB[[#This Row],[Desc%]],Table24[Faixa],Table24[NomeFaixa])</f>
        <v>E. 40% - 50%</v>
      </c>
      <c r="N3306">
        <f>VALUE(SUBSTITUTE(MID(ImoveisBB[[#This Row],[Desc_imovel_numeros]],3,FIND("'",ImoveisBB[[#This Row],[Desc_imovel_numeros]],3)-3),".",","))</f>
        <v>150</v>
      </c>
      <c r="O3306" s="6" t="str">
        <f>LOOKUP(ImoveisBB[[#This Row],[Area1]],Table25[Faixa],Table25[NomeFaixa])</f>
        <v>F. 150m2 - 200m2</v>
      </c>
      <c r="P3306" s="6" t="str">
        <f>IF(ISNUMBER( SEARCH("Desocupado", ImoveisBB[[#This Row],[status_imovel]] ) ), "DESOcupado", "OCUpado")</f>
        <v>OCUpado</v>
      </c>
      <c r="Q3306" s="6" t="str">
        <f>IF(ISNUMBER( SEARCH("Venda", ImoveisBB[[#This Row],[status_imovel]] ) ), "Venda Direta", "Leilão")</f>
        <v>Venda Direta</v>
      </c>
    </row>
    <row r="3307" spans="1:17" x14ac:dyDescent="0.25">
      <c r="A3307">
        <v>3306</v>
      </c>
      <c r="B3307" s="1" t="s">
        <v>3315</v>
      </c>
      <c r="C3307" t="s">
        <v>3707</v>
      </c>
      <c r="D3307" t="s">
        <v>7516</v>
      </c>
      <c r="E3307" s="7">
        <v>67249</v>
      </c>
      <c r="F3307">
        <v>49</v>
      </c>
      <c r="G3307" t="s">
        <v>7748</v>
      </c>
      <c r="H3307" t="s">
        <v>7937</v>
      </c>
      <c r="I3307" t="s">
        <v>11264</v>
      </c>
      <c r="J3307" t="s">
        <v>14701</v>
      </c>
      <c r="K3307" t="s">
        <v>18140</v>
      </c>
      <c r="L3307" t="str">
        <f>LOOKUP(ImoveisBB[[#This Row],[Vlr_venda_imovel]],Table2[Faixa],Table2[NomeFaixa])</f>
        <v>F. 65k - 80k</v>
      </c>
      <c r="M3307" t="str">
        <f>LOOKUP(ImoveisBB[[#This Row],[Desc%]],Table24[Faixa],Table24[NomeFaixa])</f>
        <v>E. 40% - 50%</v>
      </c>
      <c r="N3307">
        <f>VALUE(SUBSTITUTE(MID(ImoveisBB[[#This Row],[Desc_imovel_numeros]],3,FIND("'",ImoveisBB[[#This Row],[Desc_imovel_numeros]],3)-3),".",","))</f>
        <v>69.819999999999993</v>
      </c>
      <c r="O3307" s="6" t="str">
        <f>LOOKUP(ImoveisBB[[#This Row],[Area1]],Table25[Faixa],Table25[NomeFaixa])</f>
        <v>C. 50m2 - 75m2</v>
      </c>
      <c r="P3307" s="6" t="str">
        <f>IF(ISNUMBER( SEARCH("Desocupado", ImoveisBB[[#This Row],[status_imovel]] ) ), "DESOcupado", "OCUpado")</f>
        <v>OCUpado</v>
      </c>
      <c r="Q3307" s="6" t="str">
        <f>IF(ISNUMBER( SEARCH("Venda", ImoveisBB[[#This Row],[status_imovel]] ) ), "Venda Direta", "Leilão")</f>
        <v>Venda Direta</v>
      </c>
    </row>
    <row r="3308" spans="1:17" x14ac:dyDescent="0.25">
      <c r="A3308">
        <v>3307</v>
      </c>
      <c r="B3308" s="1" t="s">
        <v>3316</v>
      </c>
      <c r="C3308" t="s">
        <v>4203</v>
      </c>
      <c r="D3308" t="s">
        <v>7517</v>
      </c>
      <c r="E3308" s="7">
        <v>52168</v>
      </c>
      <c r="F3308">
        <v>45</v>
      </c>
      <c r="G3308" t="s">
        <v>7722</v>
      </c>
      <c r="H3308" t="s">
        <v>7937</v>
      </c>
      <c r="I3308" t="s">
        <v>11265</v>
      </c>
      <c r="J3308" t="s">
        <v>14702</v>
      </c>
      <c r="K3308" t="s">
        <v>18141</v>
      </c>
      <c r="L3308" t="str">
        <f>LOOKUP(ImoveisBB[[#This Row],[Vlr_venda_imovel]],Table2[Faixa],Table2[NomeFaixa])</f>
        <v>E. 50k - 65k</v>
      </c>
      <c r="M3308" t="str">
        <f>LOOKUP(ImoveisBB[[#This Row],[Desc%]],Table24[Faixa],Table24[NomeFaixa])</f>
        <v>E. 40% - 50%</v>
      </c>
      <c r="N3308">
        <f>VALUE(SUBSTITUTE(MID(ImoveisBB[[#This Row],[Desc_imovel_numeros]],3,FIND("'",ImoveisBB[[#This Row],[Desc_imovel_numeros]],3)-3),".",","))</f>
        <v>49</v>
      </c>
      <c r="O3308" s="6" t="str">
        <f>LOOKUP(ImoveisBB[[#This Row],[Area1]],Table25[Faixa],Table25[NomeFaixa])</f>
        <v>B. 25m2 - 50m2</v>
      </c>
      <c r="P3308" s="6" t="str">
        <f>IF(ISNUMBER( SEARCH("Desocupado", ImoveisBB[[#This Row],[status_imovel]] ) ), "DESOcupado", "OCUpado")</f>
        <v>OCUpado</v>
      </c>
      <c r="Q3308" s="6" t="str">
        <f>IF(ISNUMBER( SEARCH("Venda", ImoveisBB[[#This Row],[status_imovel]] ) ), "Venda Direta", "Leilão")</f>
        <v>Venda Direta</v>
      </c>
    </row>
    <row r="3309" spans="1:17" x14ac:dyDescent="0.25">
      <c r="A3309">
        <v>3308</v>
      </c>
      <c r="B3309" s="1" t="s">
        <v>3317</v>
      </c>
      <c r="C3309" t="s">
        <v>3871</v>
      </c>
      <c r="D3309" t="s">
        <v>7518</v>
      </c>
      <c r="E3309" s="7">
        <v>31939</v>
      </c>
      <c r="F3309">
        <v>36</v>
      </c>
      <c r="G3309" t="s">
        <v>7847</v>
      </c>
      <c r="H3309" t="s">
        <v>7951</v>
      </c>
      <c r="I3309" t="s">
        <v>11266</v>
      </c>
      <c r="J3309" t="s">
        <v>14703</v>
      </c>
      <c r="K3309" t="s">
        <v>18142</v>
      </c>
      <c r="L3309" t="str">
        <f>LOOKUP(ImoveisBB[[#This Row],[Vlr_venda_imovel]],Table2[Faixa],Table2[NomeFaixa])</f>
        <v>C. 25k - 35k</v>
      </c>
      <c r="M3309" t="str">
        <f>LOOKUP(ImoveisBB[[#This Row],[Desc%]],Table24[Faixa],Table24[NomeFaixa])</f>
        <v>D. 30% - 40%</v>
      </c>
      <c r="N3309">
        <f>VALUE(SUBSTITUTE(MID(ImoveisBB[[#This Row],[Desc_imovel_numeros]],3,FIND("'",ImoveisBB[[#This Row],[Desc_imovel_numeros]],3)-3),".",","))</f>
        <v>280</v>
      </c>
      <c r="O3309" s="6" t="str">
        <f>LOOKUP(ImoveisBB[[#This Row],[Area1]],Table25[Faixa],Table25[NomeFaixa])</f>
        <v>G. 200m2 - 500m2</v>
      </c>
      <c r="P3309" s="6" t="str">
        <f>IF(ISNUMBER( SEARCH("Desocupado", ImoveisBB[[#This Row],[status_imovel]] ) ), "DESOcupado", "OCUpado")</f>
        <v>OCUpado</v>
      </c>
      <c r="Q3309" s="6" t="str">
        <f>IF(ISNUMBER( SEARCH("Venda", ImoveisBB[[#This Row],[status_imovel]] ) ), "Venda Direta", "Leilão")</f>
        <v>Venda Direta</v>
      </c>
    </row>
    <row r="3310" spans="1:17" x14ac:dyDescent="0.25">
      <c r="A3310">
        <v>3309</v>
      </c>
      <c r="B3310" s="1" t="s">
        <v>3318</v>
      </c>
      <c r="C3310" t="s">
        <v>3463</v>
      </c>
      <c r="D3310" t="s">
        <v>7519</v>
      </c>
      <c r="E3310" s="7">
        <v>31533</v>
      </c>
      <c r="F3310">
        <v>37</v>
      </c>
      <c r="G3310" t="s">
        <v>7847</v>
      </c>
      <c r="H3310" t="s">
        <v>7951</v>
      </c>
      <c r="I3310" t="s">
        <v>11267</v>
      </c>
      <c r="J3310" t="s">
        <v>14704</v>
      </c>
      <c r="K3310" t="s">
        <v>18143</v>
      </c>
      <c r="L3310" t="str">
        <f>LOOKUP(ImoveisBB[[#This Row],[Vlr_venda_imovel]],Table2[Faixa],Table2[NomeFaixa])</f>
        <v>C. 25k - 35k</v>
      </c>
      <c r="M3310" t="str">
        <f>LOOKUP(ImoveisBB[[#This Row],[Desc%]],Table24[Faixa],Table24[NomeFaixa])</f>
        <v>D. 30% - 40%</v>
      </c>
      <c r="N3310">
        <f>VALUE(SUBSTITUTE(MID(ImoveisBB[[#This Row],[Desc_imovel_numeros]],3,FIND("'",ImoveisBB[[#This Row],[Desc_imovel_numeros]],3)-3),".",","))</f>
        <v>300.10000000000002</v>
      </c>
      <c r="O3310" s="6" t="str">
        <f>LOOKUP(ImoveisBB[[#This Row],[Area1]],Table25[Faixa],Table25[NomeFaixa])</f>
        <v>G. 200m2 - 500m2</v>
      </c>
      <c r="P3310" s="6" t="str">
        <f>IF(ISNUMBER( SEARCH("Desocupado", ImoveisBB[[#This Row],[status_imovel]] ) ), "DESOcupado", "OCUpado")</f>
        <v>OCUpado</v>
      </c>
      <c r="Q3310" s="6" t="str">
        <f>IF(ISNUMBER( SEARCH("Venda", ImoveisBB[[#This Row],[status_imovel]] ) ), "Venda Direta", "Leilão")</f>
        <v>Venda Direta</v>
      </c>
    </row>
    <row r="3311" spans="1:17" x14ac:dyDescent="0.25">
      <c r="A3311">
        <v>3310</v>
      </c>
      <c r="B3311" s="1" t="s">
        <v>3319</v>
      </c>
      <c r="C3311" t="s">
        <v>3451</v>
      </c>
      <c r="D3311" t="s">
        <v>7520</v>
      </c>
      <c r="E3311" s="7">
        <v>45132</v>
      </c>
      <c r="F3311">
        <v>50</v>
      </c>
      <c r="G3311" t="s">
        <v>7847</v>
      </c>
      <c r="H3311" t="s">
        <v>7951</v>
      </c>
      <c r="I3311" t="s">
        <v>11268</v>
      </c>
      <c r="J3311" t="s">
        <v>14705</v>
      </c>
      <c r="K3311" t="s">
        <v>18144</v>
      </c>
      <c r="L3311" t="str">
        <f>LOOKUP(ImoveisBB[[#This Row],[Vlr_venda_imovel]],Table2[Faixa],Table2[NomeFaixa])</f>
        <v>D. 35k - 50k</v>
      </c>
      <c r="M3311" t="str">
        <f>LOOKUP(ImoveisBB[[#This Row],[Desc%]],Table24[Faixa],Table24[NomeFaixa])</f>
        <v>F. 50% - 60%</v>
      </c>
      <c r="N3311">
        <f>VALUE(SUBSTITUTE(MID(ImoveisBB[[#This Row],[Desc_imovel_numeros]],3,FIND("'",ImoveisBB[[#This Row],[Desc_imovel_numeros]],3)-3),".",","))</f>
        <v>300.10000000000002</v>
      </c>
      <c r="O3311" s="6" t="str">
        <f>LOOKUP(ImoveisBB[[#This Row],[Area1]],Table25[Faixa],Table25[NomeFaixa])</f>
        <v>G. 200m2 - 500m2</v>
      </c>
      <c r="P3311" s="6" t="str">
        <f>IF(ISNUMBER( SEARCH("Desocupado", ImoveisBB[[#This Row],[status_imovel]] ) ), "DESOcupado", "OCUpado")</f>
        <v>OCUpado</v>
      </c>
      <c r="Q3311" s="6" t="str">
        <f>IF(ISNUMBER( SEARCH("Venda", ImoveisBB[[#This Row],[status_imovel]] ) ), "Venda Direta", "Leilão")</f>
        <v>Venda Direta</v>
      </c>
    </row>
    <row r="3312" spans="1:17" x14ac:dyDescent="0.25">
      <c r="A3312">
        <v>3311</v>
      </c>
      <c r="B3312" s="1" t="s">
        <v>3320</v>
      </c>
      <c r="C3312" t="s">
        <v>3463</v>
      </c>
      <c r="D3312" t="s">
        <v>7521</v>
      </c>
      <c r="E3312" s="7">
        <v>34037</v>
      </c>
      <c r="F3312">
        <v>32</v>
      </c>
      <c r="G3312" t="s">
        <v>7847</v>
      </c>
      <c r="H3312" t="s">
        <v>7951</v>
      </c>
      <c r="I3312" t="s">
        <v>11269</v>
      </c>
      <c r="J3312" t="s">
        <v>14706</v>
      </c>
      <c r="K3312" t="s">
        <v>18145</v>
      </c>
      <c r="L3312" t="str">
        <f>LOOKUP(ImoveisBB[[#This Row],[Vlr_venda_imovel]],Table2[Faixa],Table2[NomeFaixa])</f>
        <v>C. 25k - 35k</v>
      </c>
      <c r="M3312" t="str">
        <f>LOOKUP(ImoveisBB[[#This Row],[Desc%]],Table24[Faixa],Table24[NomeFaixa])</f>
        <v>D. 30% - 40%</v>
      </c>
      <c r="N3312">
        <f>VALUE(SUBSTITUTE(MID(ImoveisBB[[#This Row],[Desc_imovel_numeros]],3,FIND("'",ImoveisBB[[#This Row],[Desc_imovel_numeros]],3)-3),".",","))</f>
        <v>300.10000000000002</v>
      </c>
      <c r="O3312" s="6" t="str">
        <f>LOOKUP(ImoveisBB[[#This Row],[Area1]],Table25[Faixa],Table25[NomeFaixa])</f>
        <v>G. 200m2 - 500m2</v>
      </c>
      <c r="P3312" s="6" t="str">
        <f>IF(ISNUMBER( SEARCH("Desocupado", ImoveisBB[[#This Row],[status_imovel]] ) ), "DESOcupado", "OCUpado")</f>
        <v>OCUpado</v>
      </c>
      <c r="Q3312" s="6" t="str">
        <f>IF(ISNUMBER( SEARCH("Venda", ImoveisBB[[#This Row],[status_imovel]] ) ), "Venda Direta", "Leilão")</f>
        <v>Venda Direta</v>
      </c>
    </row>
    <row r="3313" spans="1:17" x14ac:dyDescent="0.25">
      <c r="A3313">
        <v>3312</v>
      </c>
      <c r="B3313" s="1" t="s">
        <v>3321</v>
      </c>
      <c r="C3313" t="s">
        <v>3451</v>
      </c>
      <c r="D3313" t="s">
        <v>7522</v>
      </c>
      <c r="E3313" s="7">
        <v>52438</v>
      </c>
      <c r="F3313">
        <v>48</v>
      </c>
      <c r="G3313" t="s">
        <v>7822</v>
      </c>
      <c r="H3313" t="s">
        <v>7939</v>
      </c>
      <c r="I3313" t="s">
        <v>11270</v>
      </c>
      <c r="J3313" t="s">
        <v>14707</v>
      </c>
      <c r="K3313" t="s">
        <v>18146</v>
      </c>
      <c r="L3313" t="str">
        <f>LOOKUP(ImoveisBB[[#This Row],[Vlr_venda_imovel]],Table2[Faixa],Table2[NomeFaixa])</f>
        <v>E. 50k - 65k</v>
      </c>
      <c r="M3313" t="str">
        <f>LOOKUP(ImoveisBB[[#This Row],[Desc%]],Table24[Faixa],Table24[NomeFaixa])</f>
        <v>E. 40% - 50%</v>
      </c>
      <c r="N3313">
        <f>VALUE(SUBSTITUTE(MID(ImoveisBB[[#This Row],[Desc_imovel_numeros]],3,FIND("'",ImoveisBB[[#This Row],[Desc_imovel_numeros]],3)-3),".",","))</f>
        <v>125</v>
      </c>
      <c r="O3313" s="6" t="str">
        <f>LOOKUP(ImoveisBB[[#This Row],[Area1]],Table25[Faixa],Table25[NomeFaixa])</f>
        <v>E. 100m2 - 150m2</v>
      </c>
      <c r="P3313" s="6" t="str">
        <f>IF(ISNUMBER( SEARCH("Desocupado", ImoveisBB[[#This Row],[status_imovel]] ) ), "DESOcupado", "OCUpado")</f>
        <v>OCUpado</v>
      </c>
      <c r="Q3313" s="6" t="str">
        <f>IF(ISNUMBER( SEARCH("Venda", ImoveisBB[[#This Row],[status_imovel]] ) ), "Venda Direta", "Leilão")</f>
        <v>Venda Direta</v>
      </c>
    </row>
    <row r="3314" spans="1:17" x14ac:dyDescent="0.25">
      <c r="A3314">
        <v>3313</v>
      </c>
      <c r="B3314" s="1" t="s">
        <v>3322</v>
      </c>
      <c r="C3314" t="s">
        <v>3457</v>
      </c>
      <c r="D3314" t="s">
        <v>7523</v>
      </c>
      <c r="E3314" s="7">
        <v>25038</v>
      </c>
      <c r="F3314">
        <v>69</v>
      </c>
      <c r="G3314" t="s">
        <v>7727</v>
      </c>
      <c r="H3314" t="s">
        <v>7939</v>
      </c>
      <c r="I3314" t="s">
        <v>11271</v>
      </c>
      <c r="J3314" t="s">
        <v>14708</v>
      </c>
      <c r="K3314" t="s">
        <v>18147</v>
      </c>
      <c r="L3314" t="str">
        <f>LOOKUP(ImoveisBB[[#This Row],[Vlr_venda_imovel]],Table2[Faixa],Table2[NomeFaixa])</f>
        <v>C. 25k - 35k</v>
      </c>
      <c r="M3314" t="str">
        <f>LOOKUP(ImoveisBB[[#This Row],[Desc%]],Table24[Faixa],Table24[NomeFaixa])</f>
        <v>G. 60% - 70%</v>
      </c>
      <c r="N3314">
        <f>VALUE(SUBSTITUTE(MID(ImoveisBB[[#This Row],[Desc_imovel_numeros]],3,FIND("'",ImoveisBB[[#This Row],[Desc_imovel_numeros]],3)-3),".",","))</f>
        <v>101.7</v>
      </c>
      <c r="O3314" s="6" t="str">
        <f>LOOKUP(ImoveisBB[[#This Row],[Area1]],Table25[Faixa],Table25[NomeFaixa])</f>
        <v>E. 100m2 - 150m2</v>
      </c>
      <c r="P3314" s="6" t="str">
        <f>IF(ISNUMBER( SEARCH("Desocupado", ImoveisBB[[#This Row],[status_imovel]] ) ), "DESOcupado", "OCUpado")</f>
        <v>OCUpado</v>
      </c>
      <c r="Q3314" s="6" t="str">
        <f>IF(ISNUMBER( SEARCH("Venda", ImoveisBB[[#This Row],[status_imovel]] ) ), "Venda Direta", "Leilão")</f>
        <v>Venda Direta</v>
      </c>
    </row>
    <row r="3315" spans="1:17" x14ac:dyDescent="0.25">
      <c r="A3315">
        <v>3314</v>
      </c>
      <c r="B3315" s="1" t="s">
        <v>3323</v>
      </c>
      <c r="C3315" t="s">
        <v>4204</v>
      </c>
      <c r="D3315" t="s">
        <v>7524</v>
      </c>
      <c r="E3315" s="7">
        <v>51559</v>
      </c>
      <c r="F3315">
        <v>43</v>
      </c>
      <c r="G3315" t="s">
        <v>7727</v>
      </c>
      <c r="H3315" t="s">
        <v>7939</v>
      </c>
      <c r="I3315" t="s">
        <v>11272</v>
      </c>
      <c r="J3315" t="s">
        <v>14709</v>
      </c>
      <c r="K3315" t="s">
        <v>18148</v>
      </c>
      <c r="L3315" t="str">
        <f>LOOKUP(ImoveisBB[[#This Row],[Vlr_venda_imovel]],Table2[Faixa],Table2[NomeFaixa])</f>
        <v>E. 50k - 65k</v>
      </c>
      <c r="M3315" t="str">
        <f>LOOKUP(ImoveisBB[[#This Row],[Desc%]],Table24[Faixa],Table24[NomeFaixa])</f>
        <v>E. 40% - 50%</v>
      </c>
      <c r="N3315">
        <f>VALUE(SUBSTITUTE(MID(ImoveisBB[[#This Row],[Desc_imovel_numeros]],3,FIND("'",ImoveisBB[[#This Row],[Desc_imovel_numeros]],3)-3),".",","))</f>
        <v>105.52</v>
      </c>
      <c r="O3315" s="6" t="str">
        <f>LOOKUP(ImoveisBB[[#This Row],[Area1]],Table25[Faixa],Table25[NomeFaixa])</f>
        <v>E. 100m2 - 150m2</v>
      </c>
      <c r="P3315" s="6" t="str">
        <f>IF(ISNUMBER( SEARCH("Desocupado", ImoveisBB[[#This Row],[status_imovel]] ) ), "DESOcupado", "OCUpado")</f>
        <v>OCUpado</v>
      </c>
      <c r="Q3315" s="6" t="str">
        <f>IF(ISNUMBER( SEARCH("Venda", ImoveisBB[[#This Row],[status_imovel]] ) ), "Venda Direta", "Leilão")</f>
        <v>Venda Direta</v>
      </c>
    </row>
    <row r="3316" spans="1:17" hidden="1" x14ac:dyDescent="0.25">
      <c r="A3316">
        <v>3315</v>
      </c>
      <c r="B3316" s="1" t="s">
        <v>3324</v>
      </c>
      <c r="C3316" t="s">
        <v>3463</v>
      </c>
      <c r="D3316" t="s">
        <v>7525</v>
      </c>
      <c r="E3316" t="s">
        <v>7666</v>
      </c>
      <c r="F3316" t="s">
        <v>7721</v>
      </c>
      <c r="G3316" t="s">
        <v>7727</v>
      </c>
      <c r="H3316" t="s">
        <v>7939</v>
      </c>
      <c r="I3316" t="s">
        <v>11273</v>
      </c>
      <c r="J3316" t="s">
        <v>14710</v>
      </c>
      <c r="K3316" t="s">
        <v>18149</v>
      </c>
      <c r="L3316" t="e">
        <f>LOOKUP(ImoveisBB[[#This Row],[Vlr_venda_imovel]],Table2[Faixa],Table2[NomeFaixa])</f>
        <v>#N/A</v>
      </c>
      <c r="M3316" t="e">
        <f>LOOKUP(ImoveisBB[[#This Row],[Desc%]],Table24[Faixa],Table24[NomeFaixa])</f>
        <v>#N/A</v>
      </c>
      <c r="N3316">
        <f>VALUE(SUBSTITUTE(MID(ImoveisBB[[#This Row],[Desc_imovel_numeros]],3,FIND("'",ImoveisBB[[#This Row],[Desc_imovel_numeros]],3)-3),".",","))</f>
        <v>93.53</v>
      </c>
      <c r="O3316" s="6" t="str">
        <f>LOOKUP(ImoveisBB[[#This Row],[Area1]],Table25[Faixa],Table25[NomeFaixa])</f>
        <v>D. 75m2 - 100m2</v>
      </c>
      <c r="P3316" s="6" t="str">
        <f>IF(ISNUMBER( SEARCH("Desocupado", ImoveisBB[[#This Row],[status_imovel]] ) ), "DESOcupado", "OCUpado")</f>
        <v>OCUpado</v>
      </c>
      <c r="Q3316" s="6" t="str">
        <f>IF(ISNUMBER( SEARCH("Venda", ImoveisBB[[#This Row],[status_imovel]] ) ), "Venda Direta", "Leilão")</f>
        <v>Venda Direta</v>
      </c>
    </row>
    <row r="3317" spans="1:17" x14ac:dyDescent="0.25">
      <c r="A3317">
        <v>3316</v>
      </c>
      <c r="B3317" s="1" t="s">
        <v>3325</v>
      </c>
      <c r="C3317" t="s">
        <v>3463</v>
      </c>
      <c r="D3317" t="s">
        <v>7526</v>
      </c>
      <c r="E3317" s="7">
        <v>45335</v>
      </c>
      <c r="F3317">
        <v>37</v>
      </c>
      <c r="G3317" t="s">
        <v>7847</v>
      </c>
      <c r="H3317" t="s">
        <v>7951</v>
      </c>
      <c r="I3317" t="s">
        <v>11274</v>
      </c>
      <c r="J3317" t="s">
        <v>14711</v>
      </c>
      <c r="K3317" t="s">
        <v>18150</v>
      </c>
      <c r="L3317" t="str">
        <f>LOOKUP(ImoveisBB[[#This Row],[Vlr_venda_imovel]],Table2[Faixa],Table2[NomeFaixa])</f>
        <v>D. 35k - 50k</v>
      </c>
      <c r="M3317" t="str">
        <f>LOOKUP(ImoveisBB[[#This Row],[Desc%]],Table24[Faixa],Table24[NomeFaixa])</f>
        <v>D. 30% - 40%</v>
      </c>
      <c r="N3317">
        <f>VALUE(SUBSTITUTE(MID(ImoveisBB[[#This Row],[Desc_imovel_numeros]],3,FIND("'",ImoveisBB[[#This Row],[Desc_imovel_numeros]],3)-3),".",","))</f>
        <v>198</v>
      </c>
      <c r="O3317" s="6" t="str">
        <f>LOOKUP(ImoveisBB[[#This Row],[Area1]],Table25[Faixa],Table25[NomeFaixa])</f>
        <v>F. 150m2 - 200m2</v>
      </c>
      <c r="P3317" s="6" t="str">
        <f>IF(ISNUMBER( SEARCH("Desocupado", ImoveisBB[[#This Row],[status_imovel]] ) ), "DESOcupado", "OCUpado")</f>
        <v>OCUpado</v>
      </c>
      <c r="Q3317" s="6" t="str">
        <f>IF(ISNUMBER( SEARCH("Venda", ImoveisBB[[#This Row],[status_imovel]] ) ), "Venda Direta", "Leilão")</f>
        <v>Venda Direta</v>
      </c>
    </row>
    <row r="3318" spans="1:17" x14ac:dyDescent="0.25">
      <c r="A3318">
        <v>3317</v>
      </c>
      <c r="B3318" s="1" t="s">
        <v>3326</v>
      </c>
      <c r="C3318" t="s">
        <v>3451</v>
      </c>
      <c r="D3318" t="s">
        <v>7527</v>
      </c>
      <c r="E3318" s="7">
        <v>44184</v>
      </c>
      <c r="F3318">
        <v>31</v>
      </c>
      <c r="G3318" t="s">
        <v>7847</v>
      </c>
      <c r="H3318" t="s">
        <v>7951</v>
      </c>
      <c r="I3318" t="s">
        <v>11275</v>
      </c>
      <c r="J3318" t="s">
        <v>14712</v>
      </c>
      <c r="K3318" t="s">
        <v>18151</v>
      </c>
      <c r="L3318" t="str">
        <f>LOOKUP(ImoveisBB[[#This Row],[Vlr_venda_imovel]],Table2[Faixa],Table2[NomeFaixa])</f>
        <v>D. 35k - 50k</v>
      </c>
      <c r="M3318" t="str">
        <f>LOOKUP(ImoveisBB[[#This Row],[Desc%]],Table24[Faixa],Table24[NomeFaixa])</f>
        <v>D. 30% - 40%</v>
      </c>
      <c r="N3318">
        <f>VALUE(SUBSTITUTE(MID(ImoveisBB[[#This Row],[Desc_imovel_numeros]],3,FIND("'",ImoveisBB[[#This Row],[Desc_imovel_numeros]],3)-3),".",","))</f>
        <v>396</v>
      </c>
      <c r="O3318" s="6" t="str">
        <f>LOOKUP(ImoveisBB[[#This Row],[Area1]],Table25[Faixa],Table25[NomeFaixa])</f>
        <v>G. 200m2 - 500m2</v>
      </c>
      <c r="P3318" s="6" t="str">
        <f>IF(ISNUMBER( SEARCH("Desocupado", ImoveisBB[[#This Row],[status_imovel]] ) ), "DESOcupado", "OCUpado")</f>
        <v>OCUpado</v>
      </c>
      <c r="Q3318" s="6" t="str">
        <f>IF(ISNUMBER( SEARCH("Venda", ImoveisBB[[#This Row],[status_imovel]] ) ), "Venda Direta", "Leilão")</f>
        <v>Venda Direta</v>
      </c>
    </row>
    <row r="3319" spans="1:17" x14ac:dyDescent="0.25">
      <c r="A3319">
        <v>3318</v>
      </c>
      <c r="B3319" s="1" t="s">
        <v>3327</v>
      </c>
      <c r="C3319" t="s">
        <v>3463</v>
      </c>
      <c r="D3319" t="s">
        <v>7528</v>
      </c>
      <c r="E3319" s="7">
        <v>44184</v>
      </c>
      <c r="F3319">
        <v>48</v>
      </c>
      <c r="G3319" t="s">
        <v>7847</v>
      </c>
      <c r="H3319" t="s">
        <v>7951</v>
      </c>
      <c r="I3319" t="s">
        <v>11276</v>
      </c>
      <c r="J3319" t="s">
        <v>14713</v>
      </c>
      <c r="K3319" t="s">
        <v>18152</v>
      </c>
      <c r="L3319" t="str">
        <f>LOOKUP(ImoveisBB[[#This Row],[Vlr_venda_imovel]],Table2[Faixa],Table2[NomeFaixa])</f>
        <v>D. 35k - 50k</v>
      </c>
      <c r="M3319" t="str">
        <f>LOOKUP(ImoveisBB[[#This Row],[Desc%]],Table24[Faixa],Table24[NomeFaixa])</f>
        <v>E. 40% - 50%</v>
      </c>
      <c r="N3319">
        <f>VALUE(SUBSTITUTE(MID(ImoveisBB[[#This Row],[Desc_imovel_numeros]],3,FIND("'",ImoveisBB[[#This Row],[Desc_imovel_numeros]],3)-3),".",","))</f>
        <v>150.75</v>
      </c>
      <c r="O3319" s="6" t="str">
        <f>LOOKUP(ImoveisBB[[#This Row],[Area1]],Table25[Faixa],Table25[NomeFaixa])</f>
        <v>F. 150m2 - 200m2</v>
      </c>
      <c r="P3319" s="6" t="str">
        <f>IF(ISNUMBER( SEARCH("Desocupado", ImoveisBB[[#This Row],[status_imovel]] ) ), "DESOcupado", "OCUpado")</f>
        <v>OCUpado</v>
      </c>
      <c r="Q3319" s="6" t="str">
        <f>IF(ISNUMBER( SEARCH("Venda", ImoveisBB[[#This Row],[status_imovel]] ) ), "Venda Direta", "Leilão")</f>
        <v>Venda Direta</v>
      </c>
    </row>
    <row r="3320" spans="1:17" x14ac:dyDescent="0.25">
      <c r="A3320">
        <v>3319</v>
      </c>
      <c r="B3320" s="1" t="s">
        <v>3328</v>
      </c>
      <c r="C3320" t="s">
        <v>3451</v>
      </c>
      <c r="D3320" t="s">
        <v>7529</v>
      </c>
      <c r="E3320" s="7">
        <v>44184</v>
      </c>
      <c r="F3320">
        <v>12</v>
      </c>
      <c r="G3320" t="s">
        <v>7847</v>
      </c>
      <c r="H3320" t="s">
        <v>7951</v>
      </c>
      <c r="I3320" t="s">
        <v>11277</v>
      </c>
      <c r="J3320" t="s">
        <v>14714</v>
      </c>
      <c r="K3320" t="s">
        <v>18153</v>
      </c>
      <c r="L3320" t="str">
        <f>LOOKUP(ImoveisBB[[#This Row],[Vlr_venda_imovel]],Table2[Faixa],Table2[NomeFaixa])</f>
        <v>D. 35k - 50k</v>
      </c>
      <c r="M3320" t="str">
        <f>LOOKUP(ImoveisBB[[#This Row],[Desc%]],Table24[Faixa],Table24[NomeFaixa])</f>
        <v>B. 10% - 20%</v>
      </c>
      <c r="N3320">
        <f>VALUE(SUBSTITUTE(MID(ImoveisBB[[#This Row],[Desc_imovel_numeros]],3,FIND("'",ImoveisBB[[#This Row],[Desc_imovel_numeros]],3)-3),".",","))</f>
        <v>164.25</v>
      </c>
      <c r="O3320" s="6" t="str">
        <f>LOOKUP(ImoveisBB[[#This Row],[Area1]],Table25[Faixa],Table25[NomeFaixa])</f>
        <v>F. 150m2 - 200m2</v>
      </c>
      <c r="P3320" s="6" t="str">
        <f>IF(ISNUMBER( SEARCH("Desocupado", ImoveisBB[[#This Row],[status_imovel]] ) ), "DESOcupado", "OCUpado")</f>
        <v>OCUpado</v>
      </c>
      <c r="Q3320" s="6" t="str">
        <f>IF(ISNUMBER( SEARCH("Venda", ImoveisBB[[#This Row],[status_imovel]] ) ), "Venda Direta", "Leilão")</f>
        <v>Venda Direta</v>
      </c>
    </row>
    <row r="3321" spans="1:17" x14ac:dyDescent="0.25">
      <c r="A3321">
        <v>3320</v>
      </c>
      <c r="B3321" s="1" t="s">
        <v>3329</v>
      </c>
      <c r="C3321" t="s">
        <v>3463</v>
      </c>
      <c r="D3321" t="s">
        <v>7530</v>
      </c>
      <c r="E3321" s="7">
        <v>46620</v>
      </c>
      <c r="F3321">
        <v>27</v>
      </c>
      <c r="G3321" t="s">
        <v>7847</v>
      </c>
      <c r="H3321" t="s">
        <v>7951</v>
      </c>
      <c r="I3321" t="s">
        <v>11278</v>
      </c>
      <c r="J3321" t="s">
        <v>14715</v>
      </c>
      <c r="K3321" t="s">
        <v>18154</v>
      </c>
      <c r="L3321" t="str">
        <f>LOOKUP(ImoveisBB[[#This Row],[Vlr_venda_imovel]],Table2[Faixa],Table2[NomeFaixa])</f>
        <v>D. 35k - 50k</v>
      </c>
      <c r="M3321" t="str">
        <f>LOOKUP(ImoveisBB[[#This Row],[Desc%]],Table24[Faixa],Table24[NomeFaixa])</f>
        <v>C. 20% - 30%</v>
      </c>
      <c r="N3321">
        <f>VALUE(SUBSTITUTE(MID(ImoveisBB[[#This Row],[Desc_imovel_numeros]],3,FIND("'",ImoveisBB[[#This Row],[Desc_imovel_numeros]],3)-3),".",","))</f>
        <v>216</v>
      </c>
      <c r="O3321" s="6" t="str">
        <f>LOOKUP(ImoveisBB[[#This Row],[Area1]],Table25[Faixa],Table25[NomeFaixa])</f>
        <v>G. 200m2 - 500m2</v>
      </c>
      <c r="P3321" s="6" t="str">
        <f>IF(ISNUMBER( SEARCH("Desocupado", ImoveisBB[[#This Row],[status_imovel]] ) ), "DESOcupado", "OCUpado")</f>
        <v>OCUpado</v>
      </c>
      <c r="Q3321" s="6" t="str">
        <f>IF(ISNUMBER( SEARCH("Venda", ImoveisBB[[#This Row],[status_imovel]] ) ), "Venda Direta", "Leilão")</f>
        <v>Venda Direta</v>
      </c>
    </row>
    <row r="3322" spans="1:17" x14ac:dyDescent="0.25">
      <c r="A3322">
        <v>3321</v>
      </c>
      <c r="B3322" s="1" t="s">
        <v>3330</v>
      </c>
      <c r="C3322" t="s">
        <v>3463</v>
      </c>
      <c r="D3322" t="s">
        <v>7531</v>
      </c>
      <c r="E3322" s="7">
        <v>43779</v>
      </c>
      <c r="F3322">
        <v>12</v>
      </c>
      <c r="G3322" t="s">
        <v>7847</v>
      </c>
      <c r="H3322" t="s">
        <v>7951</v>
      </c>
      <c r="I3322" t="s">
        <v>11279</v>
      </c>
      <c r="J3322" t="s">
        <v>14716</v>
      </c>
      <c r="K3322" t="s">
        <v>18155</v>
      </c>
      <c r="L3322" t="str">
        <f>LOOKUP(ImoveisBB[[#This Row],[Vlr_venda_imovel]],Table2[Faixa],Table2[NomeFaixa])</f>
        <v>D. 35k - 50k</v>
      </c>
      <c r="M3322" t="str">
        <f>LOOKUP(ImoveisBB[[#This Row],[Desc%]],Table24[Faixa],Table24[NomeFaixa])</f>
        <v>B. 10% - 20%</v>
      </c>
      <c r="N3322">
        <f>VALUE(SUBSTITUTE(MID(ImoveisBB[[#This Row],[Desc_imovel_numeros]],3,FIND("'",ImoveisBB[[#This Row],[Desc_imovel_numeros]],3)-3),".",","))</f>
        <v>243</v>
      </c>
      <c r="O3322" s="6" t="str">
        <f>LOOKUP(ImoveisBB[[#This Row],[Area1]],Table25[Faixa],Table25[NomeFaixa])</f>
        <v>G. 200m2 - 500m2</v>
      </c>
      <c r="P3322" s="6" t="str">
        <f>IF(ISNUMBER( SEARCH("Desocupado", ImoveisBB[[#This Row],[status_imovel]] ) ), "DESOcupado", "OCUpado")</f>
        <v>OCUpado</v>
      </c>
      <c r="Q3322" s="6" t="str">
        <f>IF(ISNUMBER( SEARCH("Venda", ImoveisBB[[#This Row],[status_imovel]] ) ), "Venda Direta", "Leilão")</f>
        <v>Venda Direta</v>
      </c>
    </row>
    <row r="3323" spans="1:17" x14ac:dyDescent="0.25">
      <c r="A3323">
        <v>3322</v>
      </c>
      <c r="B3323" s="1" t="s">
        <v>3331</v>
      </c>
      <c r="C3323" t="s">
        <v>3463</v>
      </c>
      <c r="D3323" t="s">
        <v>7532</v>
      </c>
      <c r="E3323" s="7">
        <v>31939</v>
      </c>
      <c r="F3323">
        <v>63</v>
      </c>
      <c r="G3323" t="s">
        <v>7847</v>
      </c>
      <c r="H3323" t="s">
        <v>7951</v>
      </c>
      <c r="I3323" t="s">
        <v>11280</v>
      </c>
      <c r="J3323" t="s">
        <v>14717</v>
      </c>
      <c r="K3323" t="s">
        <v>18156</v>
      </c>
      <c r="L3323" t="str">
        <f>LOOKUP(ImoveisBB[[#This Row],[Vlr_venda_imovel]],Table2[Faixa],Table2[NomeFaixa])</f>
        <v>C. 25k - 35k</v>
      </c>
      <c r="M3323" t="str">
        <f>LOOKUP(ImoveisBB[[#This Row],[Desc%]],Table24[Faixa],Table24[NomeFaixa])</f>
        <v>G. 60% - 70%</v>
      </c>
      <c r="N3323">
        <f>VALUE(SUBSTITUTE(MID(ImoveisBB[[#This Row],[Desc_imovel_numeros]],3,FIND("'",ImoveisBB[[#This Row],[Desc_imovel_numeros]],3)-3),".",","))</f>
        <v>243</v>
      </c>
      <c r="O3323" s="6" t="str">
        <f>LOOKUP(ImoveisBB[[#This Row],[Area1]],Table25[Faixa],Table25[NomeFaixa])</f>
        <v>G. 200m2 - 500m2</v>
      </c>
      <c r="P3323" s="6" t="str">
        <f>IF(ISNUMBER( SEARCH("Desocupado", ImoveisBB[[#This Row],[status_imovel]] ) ), "DESOcupado", "OCUpado")</f>
        <v>OCUpado</v>
      </c>
      <c r="Q3323" s="6" t="str">
        <f>IF(ISNUMBER( SEARCH("Venda", ImoveisBB[[#This Row],[status_imovel]] ) ), "Venda Direta", "Leilão")</f>
        <v>Venda Direta</v>
      </c>
    </row>
    <row r="3324" spans="1:17" x14ac:dyDescent="0.25">
      <c r="A3324">
        <v>3323</v>
      </c>
      <c r="B3324" s="1" t="s">
        <v>3332</v>
      </c>
      <c r="C3324" t="s">
        <v>3463</v>
      </c>
      <c r="D3324" t="s">
        <v>7533</v>
      </c>
      <c r="E3324" s="7">
        <v>43846</v>
      </c>
      <c r="F3324">
        <v>46</v>
      </c>
      <c r="G3324" t="s">
        <v>7847</v>
      </c>
      <c r="H3324" t="s">
        <v>7951</v>
      </c>
      <c r="I3324" t="s">
        <v>11281</v>
      </c>
      <c r="J3324" t="s">
        <v>14718</v>
      </c>
      <c r="K3324" t="s">
        <v>18157</v>
      </c>
      <c r="L3324" t="str">
        <f>LOOKUP(ImoveisBB[[#This Row],[Vlr_venda_imovel]],Table2[Faixa],Table2[NomeFaixa])</f>
        <v>D. 35k - 50k</v>
      </c>
      <c r="M3324" t="str">
        <f>LOOKUP(ImoveisBB[[#This Row],[Desc%]],Table24[Faixa],Table24[NomeFaixa])</f>
        <v>E. 40% - 50%</v>
      </c>
      <c r="N3324">
        <f>VALUE(SUBSTITUTE(MID(ImoveisBB[[#This Row],[Desc_imovel_numeros]],3,FIND("'",ImoveisBB[[#This Row],[Desc_imovel_numeros]],3)-3),".",","))</f>
        <v>243</v>
      </c>
      <c r="O3324" s="6" t="str">
        <f>LOOKUP(ImoveisBB[[#This Row],[Area1]],Table25[Faixa],Table25[NomeFaixa])</f>
        <v>G. 200m2 - 500m2</v>
      </c>
      <c r="P3324" s="6" t="str">
        <f>IF(ISNUMBER( SEARCH("Desocupado", ImoveisBB[[#This Row],[status_imovel]] ) ), "DESOcupado", "OCUpado")</f>
        <v>OCUpado</v>
      </c>
      <c r="Q3324" s="6" t="str">
        <f>IF(ISNUMBER( SEARCH("Venda", ImoveisBB[[#This Row],[status_imovel]] ) ), "Venda Direta", "Leilão")</f>
        <v>Venda Direta</v>
      </c>
    </row>
    <row r="3325" spans="1:17" x14ac:dyDescent="0.25">
      <c r="A3325">
        <v>3324</v>
      </c>
      <c r="B3325" s="1" t="s">
        <v>3333</v>
      </c>
      <c r="C3325" t="s">
        <v>4205</v>
      </c>
      <c r="D3325" t="s">
        <v>7534</v>
      </c>
      <c r="E3325" s="7">
        <v>57093</v>
      </c>
      <c r="F3325">
        <v>20</v>
      </c>
      <c r="G3325" t="s">
        <v>7822</v>
      </c>
      <c r="H3325" t="s">
        <v>7939</v>
      </c>
      <c r="I3325" t="s">
        <v>11282</v>
      </c>
      <c r="J3325" t="s">
        <v>14719</v>
      </c>
      <c r="K3325" t="s">
        <v>18158</v>
      </c>
      <c r="L3325" t="str">
        <f>LOOKUP(ImoveisBB[[#This Row],[Vlr_venda_imovel]],Table2[Faixa],Table2[NomeFaixa])</f>
        <v>E. 50k - 65k</v>
      </c>
      <c r="M3325" t="str">
        <f>LOOKUP(ImoveisBB[[#This Row],[Desc%]],Table24[Faixa],Table24[NomeFaixa])</f>
        <v>C. 20% - 30%</v>
      </c>
      <c r="N3325">
        <f>VALUE(SUBSTITUTE(MID(ImoveisBB[[#This Row],[Desc_imovel_numeros]],3,FIND("'",ImoveisBB[[#This Row],[Desc_imovel_numeros]],3)-3),".",","))</f>
        <v>125</v>
      </c>
      <c r="O3325" s="6" t="str">
        <f>LOOKUP(ImoveisBB[[#This Row],[Area1]],Table25[Faixa],Table25[NomeFaixa])</f>
        <v>E. 100m2 - 150m2</v>
      </c>
      <c r="P3325" s="6" t="str">
        <f>IF(ISNUMBER( SEARCH("Desocupado", ImoveisBB[[#This Row],[status_imovel]] ) ), "DESOcupado", "OCUpado")</f>
        <v>OCUpado</v>
      </c>
      <c r="Q3325" s="6" t="str">
        <f>IF(ISNUMBER( SEARCH("Venda", ImoveisBB[[#This Row],[status_imovel]] ) ), "Venda Direta", "Leilão")</f>
        <v>Venda Direta</v>
      </c>
    </row>
    <row r="3326" spans="1:17" x14ac:dyDescent="0.25">
      <c r="A3326">
        <v>3325</v>
      </c>
      <c r="B3326" s="1" t="s">
        <v>3334</v>
      </c>
      <c r="C3326" t="s">
        <v>3463</v>
      </c>
      <c r="D3326" t="s">
        <v>7535</v>
      </c>
      <c r="E3326" s="7">
        <v>29233</v>
      </c>
      <c r="F3326">
        <v>66</v>
      </c>
      <c r="G3326" t="s">
        <v>7727</v>
      </c>
      <c r="H3326" t="s">
        <v>7939</v>
      </c>
      <c r="I3326" t="s">
        <v>11283</v>
      </c>
      <c r="J3326" t="s">
        <v>14720</v>
      </c>
      <c r="K3326" t="s">
        <v>18159</v>
      </c>
      <c r="L3326" t="str">
        <f>LOOKUP(ImoveisBB[[#This Row],[Vlr_venda_imovel]],Table2[Faixa],Table2[NomeFaixa])</f>
        <v>C. 25k - 35k</v>
      </c>
      <c r="M3326" t="str">
        <f>LOOKUP(ImoveisBB[[#This Row],[Desc%]],Table24[Faixa],Table24[NomeFaixa])</f>
        <v>G. 60% - 70%</v>
      </c>
      <c r="N3326">
        <f>VALUE(SUBSTITUTE(MID(ImoveisBB[[#This Row],[Desc_imovel_numeros]],3,FIND("'",ImoveisBB[[#This Row],[Desc_imovel_numeros]],3)-3),".",","))</f>
        <v>120</v>
      </c>
      <c r="O3326" s="6" t="str">
        <f>LOOKUP(ImoveisBB[[#This Row],[Area1]],Table25[Faixa],Table25[NomeFaixa])</f>
        <v>E. 100m2 - 150m2</v>
      </c>
      <c r="P3326" s="6" t="str">
        <f>IF(ISNUMBER( SEARCH("Desocupado", ImoveisBB[[#This Row],[status_imovel]] ) ), "DESOcupado", "OCUpado")</f>
        <v>OCUpado</v>
      </c>
      <c r="Q3326" s="6" t="str">
        <f>IF(ISNUMBER( SEARCH("Venda", ImoveisBB[[#This Row],[status_imovel]] ) ), "Venda Direta", "Leilão")</f>
        <v>Venda Direta</v>
      </c>
    </row>
    <row r="3327" spans="1:17" x14ac:dyDescent="0.25">
      <c r="A3327">
        <v>3326</v>
      </c>
      <c r="B3327" s="1" t="s">
        <v>3335</v>
      </c>
      <c r="C3327" t="s">
        <v>4206</v>
      </c>
      <c r="D3327" t="s">
        <v>7536</v>
      </c>
      <c r="E3327" s="7">
        <v>40193</v>
      </c>
      <c r="F3327">
        <v>34</v>
      </c>
      <c r="G3327" t="s">
        <v>7727</v>
      </c>
      <c r="H3327" t="s">
        <v>7939</v>
      </c>
      <c r="I3327" t="s">
        <v>11284</v>
      </c>
      <c r="J3327" t="s">
        <v>14721</v>
      </c>
      <c r="K3327" t="s">
        <v>18160</v>
      </c>
      <c r="L3327" t="str">
        <f>LOOKUP(ImoveisBB[[#This Row],[Vlr_venda_imovel]],Table2[Faixa],Table2[NomeFaixa])</f>
        <v>D. 35k - 50k</v>
      </c>
      <c r="M3327" t="str">
        <f>LOOKUP(ImoveisBB[[#This Row],[Desc%]],Table24[Faixa],Table24[NomeFaixa])</f>
        <v>D. 30% - 40%</v>
      </c>
      <c r="N3327">
        <f>VALUE(SUBSTITUTE(MID(ImoveisBB[[#This Row],[Desc_imovel_numeros]],3,FIND("'",ImoveisBB[[#This Row],[Desc_imovel_numeros]],3)-3),".",","))</f>
        <v>61.45</v>
      </c>
      <c r="O3327" s="6" t="str">
        <f>LOOKUP(ImoveisBB[[#This Row],[Area1]],Table25[Faixa],Table25[NomeFaixa])</f>
        <v>C. 50m2 - 75m2</v>
      </c>
      <c r="P3327" s="6" t="str">
        <f>IF(ISNUMBER( SEARCH("Desocupado", ImoveisBB[[#This Row],[status_imovel]] ) ), "DESOcupado", "OCUpado")</f>
        <v>OCUpado</v>
      </c>
      <c r="Q3327" s="6" t="str">
        <f>IF(ISNUMBER( SEARCH("Venda", ImoveisBB[[#This Row],[status_imovel]] ) ), "Venda Direta", "Leilão")</f>
        <v>Venda Direta</v>
      </c>
    </row>
    <row r="3328" spans="1:17" x14ac:dyDescent="0.25">
      <c r="A3328">
        <v>3327</v>
      </c>
      <c r="B3328" s="1" t="s">
        <v>3336</v>
      </c>
      <c r="C3328" t="s">
        <v>3451</v>
      </c>
      <c r="D3328" t="s">
        <v>7537</v>
      </c>
      <c r="E3328" s="7">
        <v>47296</v>
      </c>
      <c r="F3328">
        <v>39</v>
      </c>
      <c r="G3328" t="s">
        <v>7847</v>
      </c>
      <c r="H3328" t="s">
        <v>7951</v>
      </c>
      <c r="I3328" t="s">
        <v>11285</v>
      </c>
      <c r="J3328" t="s">
        <v>14722</v>
      </c>
      <c r="K3328" t="s">
        <v>18161</v>
      </c>
      <c r="L3328" t="str">
        <f>LOOKUP(ImoveisBB[[#This Row],[Vlr_venda_imovel]],Table2[Faixa],Table2[NomeFaixa])</f>
        <v>D. 35k - 50k</v>
      </c>
      <c r="M3328" t="str">
        <f>LOOKUP(ImoveisBB[[#This Row],[Desc%]],Table24[Faixa],Table24[NomeFaixa])</f>
        <v>D. 30% - 40%</v>
      </c>
      <c r="N3328">
        <f>VALUE(SUBSTITUTE(MID(ImoveisBB[[#This Row],[Desc_imovel_numeros]],3,FIND("'",ImoveisBB[[#This Row],[Desc_imovel_numeros]],3)-3),".",","))</f>
        <v>200</v>
      </c>
      <c r="O3328" s="6" t="str">
        <f>LOOKUP(ImoveisBB[[#This Row],[Area1]],Table25[Faixa],Table25[NomeFaixa])</f>
        <v>G. 200m2 - 500m2</v>
      </c>
      <c r="P3328" s="6" t="str">
        <f>IF(ISNUMBER( SEARCH("Desocupado", ImoveisBB[[#This Row],[status_imovel]] ) ), "DESOcupado", "OCUpado")</f>
        <v>OCUpado</v>
      </c>
      <c r="Q3328" s="6" t="str">
        <f>IF(ISNUMBER( SEARCH("Venda", ImoveisBB[[#This Row],[status_imovel]] ) ), "Venda Direta", "Leilão")</f>
        <v>Venda Direta</v>
      </c>
    </row>
    <row r="3329" spans="1:17" x14ac:dyDescent="0.25">
      <c r="A3329">
        <v>3328</v>
      </c>
      <c r="B3329" s="1" t="s">
        <v>3337</v>
      </c>
      <c r="C3329" t="s">
        <v>3463</v>
      </c>
      <c r="D3329" t="s">
        <v>7538</v>
      </c>
      <c r="E3329" s="7">
        <v>45335</v>
      </c>
      <c r="F3329">
        <v>9</v>
      </c>
      <c r="G3329" t="s">
        <v>7847</v>
      </c>
      <c r="H3329" t="s">
        <v>7951</v>
      </c>
      <c r="I3329" t="s">
        <v>11286</v>
      </c>
      <c r="J3329" t="s">
        <v>14723</v>
      </c>
      <c r="K3329" t="s">
        <v>18162</v>
      </c>
      <c r="L3329" t="str">
        <f>LOOKUP(ImoveisBB[[#This Row],[Vlr_venda_imovel]],Table2[Faixa],Table2[NomeFaixa])</f>
        <v>D. 35k - 50k</v>
      </c>
      <c r="M3329" t="str">
        <f>LOOKUP(ImoveisBB[[#This Row],[Desc%]],Table24[Faixa],Table24[NomeFaixa])</f>
        <v>A. &lt; 10%</v>
      </c>
      <c r="N3329">
        <f>VALUE(SUBSTITUTE(MID(ImoveisBB[[#This Row],[Desc_imovel_numeros]],3,FIND("'",ImoveisBB[[#This Row],[Desc_imovel_numeros]],3)-3),".",","))</f>
        <v>306.60000000000002</v>
      </c>
      <c r="O3329" s="6" t="str">
        <f>LOOKUP(ImoveisBB[[#This Row],[Area1]],Table25[Faixa],Table25[NomeFaixa])</f>
        <v>G. 200m2 - 500m2</v>
      </c>
      <c r="P3329" s="6" t="str">
        <f>IF(ISNUMBER( SEARCH("Desocupado", ImoveisBB[[#This Row],[status_imovel]] ) ), "DESOcupado", "OCUpado")</f>
        <v>OCUpado</v>
      </c>
      <c r="Q3329" s="6" t="str">
        <f>IF(ISNUMBER( SEARCH("Venda", ImoveisBB[[#This Row],[status_imovel]] ) ), "Venda Direta", "Leilão")</f>
        <v>Venda Direta</v>
      </c>
    </row>
    <row r="3330" spans="1:17" x14ac:dyDescent="0.25">
      <c r="A3330">
        <v>3329</v>
      </c>
      <c r="B3330" s="1" t="s">
        <v>3338</v>
      </c>
      <c r="C3330" t="s">
        <v>3463</v>
      </c>
      <c r="D3330" t="s">
        <v>7539</v>
      </c>
      <c r="E3330" s="7">
        <v>46822</v>
      </c>
      <c r="F3330">
        <v>45</v>
      </c>
      <c r="G3330" t="s">
        <v>7847</v>
      </c>
      <c r="H3330" t="s">
        <v>7951</v>
      </c>
      <c r="I3330" t="s">
        <v>11287</v>
      </c>
      <c r="J3330" t="s">
        <v>14724</v>
      </c>
      <c r="K3330" t="s">
        <v>18163</v>
      </c>
      <c r="L3330" t="str">
        <f>LOOKUP(ImoveisBB[[#This Row],[Vlr_venda_imovel]],Table2[Faixa],Table2[NomeFaixa])</f>
        <v>D. 35k - 50k</v>
      </c>
      <c r="M3330" t="str">
        <f>LOOKUP(ImoveisBB[[#This Row],[Desc%]],Table24[Faixa],Table24[NomeFaixa])</f>
        <v>E. 40% - 50%</v>
      </c>
      <c r="N3330">
        <f>VALUE(SUBSTITUTE(MID(ImoveisBB[[#This Row],[Desc_imovel_numeros]],3,FIND("'",ImoveisBB[[#This Row],[Desc_imovel_numeros]],3)-3),".",","))</f>
        <v>306.60000000000002</v>
      </c>
      <c r="O3330" s="6" t="str">
        <f>LOOKUP(ImoveisBB[[#This Row],[Area1]],Table25[Faixa],Table25[NomeFaixa])</f>
        <v>G. 200m2 - 500m2</v>
      </c>
      <c r="P3330" s="6" t="str">
        <f>IF(ISNUMBER( SEARCH("Desocupado", ImoveisBB[[#This Row],[status_imovel]] ) ), "DESOcupado", "OCUpado")</f>
        <v>OCUpado</v>
      </c>
      <c r="Q3330" s="6" t="str">
        <f>IF(ISNUMBER( SEARCH("Venda", ImoveisBB[[#This Row],[status_imovel]] ) ), "Venda Direta", "Leilão")</f>
        <v>Venda Direta</v>
      </c>
    </row>
    <row r="3331" spans="1:17" x14ac:dyDescent="0.25">
      <c r="A3331">
        <v>3330</v>
      </c>
      <c r="B3331" s="1" t="s">
        <v>3339</v>
      </c>
      <c r="C3331" t="s">
        <v>3463</v>
      </c>
      <c r="D3331" t="s">
        <v>7540</v>
      </c>
      <c r="E3331" s="7">
        <v>25783</v>
      </c>
      <c r="F3331">
        <v>68</v>
      </c>
      <c r="G3331" t="s">
        <v>7847</v>
      </c>
      <c r="H3331" t="s">
        <v>7951</v>
      </c>
      <c r="I3331" t="s">
        <v>11288</v>
      </c>
      <c r="J3331" t="s">
        <v>14725</v>
      </c>
      <c r="K3331" t="s">
        <v>18164</v>
      </c>
      <c r="L3331" t="str">
        <f>LOOKUP(ImoveisBB[[#This Row],[Vlr_venda_imovel]],Table2[Faixa],Table2[NomeFaixa])</f>
        <v>C. 25k - 35k</v>
      </c>
      <c r="M3331" t="str">
        <f>LOOKUP(ImoveisBB[[#This Row],[Desc%]],Table24[Faixa],Table24[NomeFaixa])</f>
        <v>G. 60% - 70%</v>
      </c>
      <c r="N3331">
        <f>VALUE(SUBSTITUTE(MID(ImoveisBB[[#This Row],[Desc_imovel_numeros]],3,FIND("'",ImoveisBB[[#This Row],[Desc_imovel_numeros]],3)-3),".",","))</f>
        <v>250</v>
      </c>
      <c r="O3331" s="6" t="str">
        <f>LOOKUP(ImoveisBB[[#This Row],[Area1]],Table25[Faixa],Table25[NomeFaixa])</f>
        <v>G. 200m2 - 500m2</v>
      </c>
      <c r="P3331" s="6" t="str">
        <f>IF(ISNUMBER( SEARCH("Desocupado", ImoveisBB[[#This Row],[status_imovel]] ) ), "DESOcupado", "OCUpado")</f>
        <v>OCUpado</v>
      </c>
      <c r="Q3331" s="6" t="str">
        <f>IF(ISNUMBER( SEARCH("Venda", ImoveisBB[[#This Row],[status_imovel]] ) ), "Venda Direta", "Leilão")</f>
        <v>Venda Direta</v>
      </c>
    </row>
    <row r="3332" spans="1:17" x14ac:dyDescent="0.25">
      <c r="A3332">
        <v>3331</v>
      </c>
      <c r="B3332" s="1" t="s">
        <v>3340</v>
      </c>
      <c r="C3332" t="s">
        <v>3463</v>
      </c>
      <c r="D3332" t="s">
        <v>7541</v>
      </c>
      <c r="E3332" s="7">
        <v>34037</v>
      </c>
      <c r="F3332">
        <v>32</v>
      </c>
      <c r="G3332" t="s">
        <v>7847</v>
      </c>
      <c r="H3332" t="s">
        <v>7951</v>
      </c>
      <c r="I3332" t="s">
        <v>11289</v>
      </c>
      <c r="J3332" t="s">
        <v>14726</v>
      </c>
      <c r="K3332" t="s">
        <v>18165</v>
      </c>
      <c r="L3332" t="str">
        <f>LOOKUP(ImoveisBB[[#This Row],[Vlr_venda_imovel]],Table2[Faixa],Table2[NomeFaixa])</f>
        <v>C. 25k - 35k</v>
      </c>
      <c r="M3332" t="str">
        <f>LOOKUP(ImoveisBB[[#This Row],[Desc%]],Table24[Faixa],Table24[NomeFaixa])</f>
        <v>D. 30% - 40%</v>
      </c>
      <c r="N3332">
        <f>VALUE(SUBSTITUTE(MID(ImoveisBB[[#This Row],[Desc_imovel_numeros]],3,FIND("'",ImoveisBB[[#This Row],[Desc_imovel_numeros]],3)-3),".",","))</f>
        <v>230</v>
      </c>
      <c r="O3332" s="6" t="str">
        <f>LOOKUP(ImoveisBB[[#This Row],[Area1]],Table25[Faixa],Table25[NomeFaixa])</f>
        <v>G. 200m2 - 500m2</v>
      </c>
      <c r="P3332" s="6" t="str">
        <f>IF(ISNUMBER( SEARCH("Desocupado", ImoveisBB[[#This Row],[status_imovel]] ) ), "DESOcupado", "OCUpado")</f>
        <v>OCUpado</v>
      </c>
      <c r="Q3332" s="6" t="str">
        <f>IF(ISNUMBER( SEARCH("Venda", ImoveisBB[[#This Row],[status_imovel]] ) ), "Venda Direta", "Leilão")</f>
        <v>Venda Direta</v>
      </c>
    </row>
    <row r="3333" spans="1:17" x14ac:dyDescent="0.25">
      <c r="A3333">
        <v>3332</v>
      </c>
      <c r="B3333" s="1" t="s">
        <v>3341</v>
      </c>
      <c r="C3333" t="s">
        <v>3463</v>
      </c>
      <c r="D3333" t="s">
        <v>7542</v>
      </c>
      <c r="E3333" s="7">
        <v>31939</v>
      </c>
      <c r="F3333">
        <v>60</v>
      </c>
      <c r="G3333" t="s">
        <v>7847</v>
      </c>
      <c r="H3333" t="s">
        <v>7951</v>
      </c>
      <c r="I3333" t="s">
        <v>11290</v>
      </c>
      <c r="J3333" t="s">
        <v>14727</v>
      </c>
      <c r="K3333" t="s">
        <v>18166</v>
      </c>
      <c r="L3333" t="str">
        <f>LOOKUP(ImoveisBB[[#This Row],[Vlr_venda_imovel]],Table2[Faixa],Table2[NomeFaixa])</f>
        <v>C. 25k - 35k</v>
      </c>
      <c r="M3333" t="str">
        <f>LOOKUP(ImoveisBB[[#This Row],[Desc%]],Table24[Faixa],Table24[NomeFaixa])</f>
        <v>G. 60% - 70%</v>
      </c>
      <c r="N3333">
        <f>VALUE(SUBSTITUTE(MID(ImoveisBB[[#This Row],[Desc_imovel_numeros]],3,FIND("'",ImoveisBB[[#This Row],[Desc_imovel_numeros]],3)-3),".",","))</f>
        <v>230</v>
      </c>
      <c r="O3333" s="6" t="str">
        <f>LOOKUP(ImoveisBB[[#This Row],[Area1]],Table25[Faixa],Table25[NomeFaixa])</f>
        <v>G. 200m2 - 500m2</v>
      </c>
      <c r="P3333" s="6" t="str">
        <f>IF(ISNUMBER( SEARCH("Desocupado", ImoveisBB[[#This Row],[status_imovel]] ) ), "DESOcupado", "OCUpado")</f>
        <v>OCUpado</v>
      </c>
      <c r="Q3333" s="6" t="str">
        <f>IF(ISNUMBER( SEARCH("Venda", ImoveisBB[[#This Row],[status_imovel]] ) ), "Venda Direta", "Leilão")</f>
        <v>Venda Direta</v>
      </c>
    </row>
    <row r="3334" spans="1:17" x14ac:dyDescent="0.25">
      <c r="A3334">
        <v>3333</v>
      </c>
      <c r="B3334" s="1" t="s">
        <v>3342</v>
      </c>
      <c r="C3334" t="s">
        <v>3463</v>
      </c>
      <c r="D3334" t="s">
        <v>7543</v>
      </c>
      <c r="E3334" s="7">
        <v>34104</v>
      </c>
      <c r="F3334">
        <v>32</v>
      </c>
      <c r="G3334" t="s">
        <v>7847</v>
      </c>
      <c r="H3334" t="s">
        <v>7951</v>
      </c>
      <c r="I3334" t="s">
        <v>11291</v>
      </c>
      <c r="J3334" t="s">
        <v>14728</v>
      </c>
      <c r="K3334" t="s">
        <v>18167</v>
      </c>
      <c r="L3334" t="str">
        <f>LOOKUP(ImoveisBB[[#This Row],[Vlr_venda_imovel]],Table2[Faixa],Table2[NomeFaixa])</f>
        <v>C. 25k - 35k</v>
      </c>
      <c r="M3334" t="str">
        <f>LOOKUP(ImoveisBB[[#This Row],[Desc%]],Table24[Faixa],Table24[NomeFaixa])</f>
        <v>D. 30% - 40%</v>
      </c>
      <c r="N3334">
        <f>VALUE(SUBSTITUTE(MID(ImoveisBB[[#This Row],[Desc_imovel_numeros]],3,FIND("'",ImoveisBB[[#This Row],[Desc_imovel_numeros]],3)-3),".",","))</f>
        <v>230</v>
      </c>
      <c r="O3334" s="6" t="str">
        <f>LOOKUP(ImoveisBB[[#This Row],[Area1]],Table25[Faixa],Table25[NomeFaixa])</f>
        <v>G. 200m2 - 500m2</v>
      </c>
      <c r="P3334" s="6" t="str">
        <f>IF(ISNUMBER( SEARCH("Desocupado", ImoveisBB[[#This Row],[status_imovel]] ) ), "DESOcupado", "OCUpado")</f>
        <v>OCUpado</v>
      </c>
      <c r="Q3334" s="6" t="str">
        <f>IF(ISNUMBER( SEARCH("Venda", ImoveisBB[[#This Row],[status_imovel]] ) ), "Venda Direta", "Leilão")</f>
        <v>Venda Direta</v>
      </c>
    </row>
    <row r="3335" spans="1:17" x14ac:dyDescent="0.25">
      <c r="A3335">
        <v>3334</v>
      </c>
      <c r="B3335" s="1" t="s">
        <v>3343</v>
      </c>
      <c r="C3335" t="s">
        <v>3451</v>
      </c>
      <c r="D3335" t="s">
        <v>7544</v>
      </c>
      <c r="E3335" s="7">
        <v>25783</v>
      </c>
      <c r="F3335">
        <v>43</v>
      </c>
      <c r="G3335" t="s">
        <v>7847</v>
      </c>
      <c r="H3335" t="s">
        <v>7951</v>
      </c>
      <c r="I3335" t="s">
        <v>11292</v>
      </c>
      <c r="J3335" t="s">
        <v>14729</v>
      </c>
      <c r="K3335" t="s">
        <v>18168</v>
      </c>
      <c r="L3335" t="str">
        <f>LOOKUP(ImoveisBB[[#This Row],[Vlr_venda_imovel]],Table2[Faixa],Table2[NomeFaixa])</f>
        <v>C. 25k - 35k</v>
      </c>
      <c r="M3335" t="str">
        <f>LOOKUP(ImoveisBB[[#This Row],[Desc%]],Table24[Faixa],Table24[NomeFaixa])</f>
        <v>E. 40% - 50%</v>
      </c>
      <c r="N3335">
        <f>VALUE(SUBSTITUTE(MID(ImoveisBB[[#This Row],[Desc_imovel_numeros]],3,FIND("'",ImoveisBB[[#This Row],[Desc_imovel_numeros]],3)-3),".",","))</f>
        <v>230</v>
      </c>
      <c r="O3335" s="6" t="str">
        <f>LOOKUP(ImoveisBB[[#This Row],[Area1]],Table25[Faixa],Table25[NomeFaixa])</f>
        <v>G. 200m2 - 500m2</v>
      </c>
      <c r="P3335" s="6" t="str">
        <f>IF(ISNUMBER( SEARCH("Desocupado", ImoveisBB[[#This Row],[status_imovel]] ) ), "DESOcupado", "OCUpado")</f>
        <v>OCUpado</v>
      </c>
      <c r="Q3335" s="6" t="str">
        <f>IF(ISNUMBER( SEARCH("Venda", ImoveisBB[[#This Row],[status_imovel]] ) ), "Venda Direta", "Leilão")</f>
        <v>Venda Direta</v>
      </c>
    </row>
    <row r="3336" spans="1:17" x14ac:dyDescent="0.25">
      <c r="A3336">
        <v>3335</v>
      </c>
      <c r="B3336" s="1" t="s">
        <v>3344</v>
      </c>
      <c r="C3336" t="s">
        <v>4207</v>
      </c>
      <c r="D3336" t="s">
        <v>7545</v>
      </c>
      <c r="E3336" s="7">
        <v>23549</v>
      </c>
      <c r="F3336">
        <v>49</v>
      </c>
      <c r="G3336" t="s">
        <v>7935</v>
      </c>
      <c r="H3336" t="s">
        <v>7939</v>
      </c>
      <c r="I3336" t="s">
        <v>11293</v>
      </c>
      <c r="J3336" t="s">
        <v>14730</v>
      </c>
      <c r="K3336" t="s">
        <v>18169</v>
      </c>
      <c r="L3336" t="str">
        <f>LOOKUP(ImoveisBB[[#This Row],[Vlr_venda_imovel]],Table2[Faixa],Table2[NomeFaixa])</f>
        <v>B. 12,5k - 25k</v>
      </c>
      <c r="M3336" t="str">
        <f>LOOKUP(ImoveisBB[[#This Row],[Desc%]],Table24[Faixa],Table24[NomeFaixa])</f>
        <v>E. 40% - 50%</v>
      </c>
      <c r="N3336">
        <f>VALUE(SUBSTITUTE(MID(ImoveisBB[[#This Row],[Desc_imovel_numeros]],3,FIND("'",ImoveisBB[[#This Row],[Desc_imovel_numeros]],3)-3),".",","))</f>
        <v>133</v>
      </c>
      <c r="O3336" s="6" t="str">
        <f>LOOKUP(ImoveisBB[[#This Row],[Area1]],Table25[Faixa],Table25[NomeFaixa])</f>
        <v>E. 100m2 - 150m2</v>
      </c>
      <c r="P3336" s="6" t="str">
        <f>IF(ISNUMBER( SEARCH("Desocupado", ImoveisBB[[#This Row],[status_imovel]] ) ), "DESOcupado", "OCUpado")</f>
        <v>OCUpado</v>
      </c>
      <c r="Q3336" s="6" t="str">
        <f>IF(ISNUMBER( SEARCH("Venda", ImoveisBB[[#This Row],[status_imovel]] ) ), "Venda Direta", "Leilão")</f>
        <v>Leilão</v>
      </c>
    </row>
    <row r="3337" spans="1:17" x14ac:dyDescent="0.25">
      <c r="A3337">
        <v>3336</v>
      </c>
      <c r="B3337" s="1" t="s">
        <v>3345</v>
      </c>
      <c r="C3337" t="s">
        <v>3643</v>
      </c>
      <c r="D3337" t="s">
        <v>7546</v>
      </c>
      <c r="E3337" s="7">
        <v>39246</v>
      </c>
      <c r="F3337">
        <v>50</v>
      </c>
      <c r="G3337" t="s">
        <v>7822</v>
      </c>
      <c r="H3337" t="s">
        <v>7939</v>
      </c>
      <c r="I3337" t="s">
        <v>11294</v>
      </c>
      <c r="J3337" t="s">
        <v>14731</v>
      </c>
      <c r="K3337" t="s">
        <v>18170</v>
      </c>
      <c r="L3337" t="str">
        <f>LOOKUP(ImoveisBB[[#This Row],[Vlr_venda_imovel]],Table2[Faixa],Table2[NomeFaixa])</f>
        <v>D. 35k - 50k</v>
      </c>
      <c r="M3337" t="str">
        <f>LOOKUP(ImoveisBB[[#This Row],[Desc%]],Table24[Faixa],Table24[NomeFaixa])</f>
        <v>F. 50% - 60%</v>
      </c>
      <c r="N3337">
        <f>VALUE(SUBSTITUTE(MID(ImoveisBB[[#This Row],[Desc_imovel_numeros]],3,FIND("'",ImoveisBB[[#This Row],[Desc_imovel_numeros]],3)-3),".",","))</f>
        <v>125</v>
      </c>
      <c r="O3337" s="6" t="str">
        <f>LOOKUP(ImoveisBB[[#This Row],[Area1]],Table25[Faixa],Table25[NomeFaixa])</f>
        <v>E. 100m2 - 150m2</v>
      </c>
      <c r="P3337" s="6" t="str">
        <f>IF(ISNUMBER( SEARCH("Desocupado", ImoveisBB[[#This Row],[status_imovel]] ) ), "DESOcupado", "OCUpado")</f>
        <v>OCUpado</v>
      </c>
      <c r="Q3337" s="6" t="str">
        <f>IF(ISNUMBER( SEARCH("Venda", ImoveisBB[[#This Row],[status_imovel]] ) ), "Venda Direta", "Leilão")</f>
        <v>Venda Direta</v>
      </c>
    </row>
    <row r="3338" spans="1:17" x14ac:dyDescent="0.25">
      <c r="A3338">
        <v>3337</v>
      </c>
      <c r="B3338" s="1" t="s">
        <v>3346</v>
      </c>
      <c r="C3338" t="s">
        <v>3643</v>
      </c>
      <c r="D3338" t="s">
        <v>7547</v>
      </c>
      <c r="E3338" s="7">
        <v>49461</v>
      </c>
      <c r="F3338">
        <v>29</v>
      </c>
      <c r="G3338" t="s">
        <v>7822</v>
      </c>
      <c r="H3338" t="s">
        <v>7939</v>
      </c>
      <c r="I3338" t="s">
        <v>11295</v>
      </c>
      <c r="J3338" t="s">
        <v>14732</v>
      </c>
      <c r="K3338" t="s">
        <v>18171</v>
      </c>
      <c r="L3338" t="str">
        <f>LOOKUP(ImoveisBB[[#This Row],[Vlr_venda_imovel]],Table2[Faixa],Table2[NomeFaixa])</f>
        <v>D. 35k - 50k</v>
      </c>
      <c r="M3338" t="str">
        <f>LOOKUP(ImoveisBB[[#This Row],[Desc%]],Table24[Faixa],Table24[NomeFaixa])</f>
        <v>C. 20% - 30%</v>
      </c>
      <c r="N3338">
        <f>VALUE(SUBSTITUTE(MID(ImoveisBB[[#This Row],[Desc_imovel_numeros]],3,FIND("'",ImoveisBB[[#This Row],[Desc_imovel_numeros]],3)-3),".",","))</f>
        <v>125</v>
      </c>
      <c r="O3338" s="6" t="str">
        <f>LOOKUP(ImoveisBB[[#This Row],[Area1]],Table25[Faixa],Table25[NomeFaixa])</f>
        <v>E. 100m2 - 150m2</v>
      </c>
      <c r="P3338" s="6" t="str">
        <f>IF(ISNUMBER( SEARCH("Desocupado", ImoveisBB[[#This Row],[status_imovel]] ) ), "DESOcupado", "OCUpado")</f>
        <v>OCUpado</v>
      </c>
      <c r="Q3338" s="6" t="str">
        <f>IF(ISNUMBER( SEARCH("Venda", ImoveisBB[[#This Row],[status_imovel]] ) ), "Venda Direta", "Leilão")</f>
        <v>Venda Direta</v>
      </c>
    </row>
    <row r="3339" spans="1:17" x14ac:dyDescent="0.25">
      <c r="A3339">
        <v>3338</v>
      </c>
      <c r="B3339" s="1" t="s">
        <v>3347</v>
      </c>
      <c r="C3339" t="s">
        <v>3463</v>
      </c>
      <c r="D3339" t="s">
        <v>7548</v>
      </c>
      <c r="E3339" s="7">
        <v>48311</v>
      </c>
      <c r="F3339">
        <v>44</v>
      </c>
      <c r="G3339" t="s">
        <v>7847</v>
      </c>
      <c r="H3339" t="s">
        <v>7951</v>
      </c>
      <c r="I3339" t="s">
        <v>11296</v>
      </c>
      <c r="J3339" t="s">
        <v>14733</v>
      </c>
      <c r="K3339" t="s">
        <v>18172</v>
      </c>
      <c r="L3339" t="str">
        <f>LOOKUP(ImoveisBB[[#This Row],[Vlr_venda_imovel]],Table2[Faixa],Table2[NomeFaixa])</f>
        <v>D. 35k - 50k</v>
      </c>
      <c r="M3339" t="str">
        <f>LOOKUP(ImoveisBB[[#This Row],[Desc%]],Table24[Faixa],Table24[NomeFaixa])</f>
        <v>E. 40% - 50%</v>
      </c>
      <c r="N3339">
        <f>VALUE(SUBSTITUTE(MID(ImoveisBB[[#This Row],[Desc_imovel_numeros]],3,FIND("'",ImoveisBB[[#This Row],[Desc_imovel_numeros]],3)-3),".",","))</f>
        <v>336.27</v>
      </c>
      <c r="O3339" s="6" t="str">
        <f>LOOKUP(ImoveisBB[[#This Row],[Area1]],Table25[Faixa],Table25[NomeFaixa])</f>
        <v>G. 200m2 - 500m2</v>
      </c>
      <c r="P3339" s="6" t="str">
        <f>IF(ISNUMBER( SEARCH("Desocupado", ImoveisBB[[#This Row],[status_imovel]] ) ), "DESOcupado", "OCUpado")</f>
        <v>OCUpado</v>
      </c>
      <c r="Q3339" s="6" t="str">
        <f>IF(ISNUMBER( SEARCH("Venda", ImoveisBB[[#This Row],[status_imovel]] ) ), "Venda Direta", "Leilão")</f>
        <v>Venda Direta</v>
      </c>
    </row>
    <row r="3340" spans="1:17" x14ac:dyDescent="0.25">
      <c r="A3340">
        <v>3339</v>
      </c>
      <c r="B3340" s="1" t="s">
        <v>3348</v>
      </c>
      <c r="C3340" t="s">
        <v>3463</v>
      </c>
      <c r="D3340" t="s">
        <v>7549</v>
      </c>
      <c r="E3340" s="7">
        <v>34104</v>
      </c>
      <c r="F3340">
        <v>24</v>
      </c>
      <c r="G3340" t="s">
        <v>7847</v>
      </c>
      <c r="H3340" t="s">
        <v>7951</v>
      </c>
      <c r="I3340" t="s">
        <v>11297</v>
      </c>
      <c r="J3340" t="s">
        <v>14734</v>
      </c>
      <c r="K3340" t="s">
        <v>18173</v>
      </c>
      <c r="L3340" t="str">
        <f>LOOKUP(ImoveisBB[[#This Row],[Vlr_venda_imovel]],Table2[Faixa],Table2[NomeFaixa])</f>
        <v>C. 25k - 35k</v>
      </c>
      <c r="M3340" t="str">
        <f>LOOKUP(ImoveisBB[[#This Row],[Desc%]],Table24[Faixa],Table24[NomeFaixa])</f>
        <v>C. 20% - 30%</v>
      </c>
      <c r="N3340">
        <f>VALUE(SUBSTITUTE(MID(ImoveisBB[[#This Row],[Desc_imovel_numeros]],3,FIND("'",ImoveisBB[[#This Row],[Desc_imovel_numeros]],3)-3),".",","))</f>
        <v>315.95999999999998</v>
      </c>
      <c r="O3340" s="6" t="str">
        <f>LOOKUP(ImoveisBB[[#This Row],[Area1]],Table25[Faixa],Table25[NomeFaixa])</f>
        <v>G. 200m2 - 500m2</v>
      </c>
      <c r="P3340" s="6" t="str">
        <f>IF(ISNUMBER( SEARCH("Desocupado", ImoveisBB[[#This Row],[status_imovel]] ) ), "DESOcupado", "OCUpado")</f>
        <v>OCUpado</v>
      </c>
      <c r="Q3340" s="6" t="str">
        <f>IF(ISNUMBER( SEARCH("Venda", ImoveisBB[[#This Row],[status_imovel]] ) ), "Venda Direta", "Leilão")</f>
        <v>Venda Direta</v>
      </c>
    </row>
    <row r="3341" spans="1:17" x14ac:dyDescent="0.25">
      <c r="A3341">
        <v>3340</v>
      </c>
      <c r="B3341" s="1" t="s">
        <v>3349</v>
      </c>
      <c r="C3341" t="s">
        <v>3463</v>
      </c>
      <c r="D3341" t="s">
        <v>7550</v>
      </c>
      <c r="E3341" s="7">
        <v>45335</v>
      </c>
      <c r="F3341">
        <v>47</v>
      </c>
      <c r="G3341" t="s">
        <v>7847</v>
      </c>
      <c r="H3341" t="s">
        <v>7951</v>
      </c>
      <c r="I3341" t="s">
        <v>11298</v>
      </c>
      <c r="J3341" t="s">
        <v>14735</v>
      </c>
      <c r="K3341" t="s">
        <v>18174</v>
      </c>
      <c r="L3341" t="str">
        <f>LOOKUP(ImoveisBB[[#This Row],[Vlr_venda_imovel]],Table2[Faixa],Table2[NomeFaixa])</f>
        <v>D. 35k - 50k</v>
      </c>
      <c r="M3341" t="str">
        <f>LOOKUP(ImoveisBB[[#This Row],[Desc%]],Table24[Faixa],Table24[NomeFaixa])</f>
        <v>E. 40% - 50%</v>
      </c>
      <c r="N3341">
        <f>VALUE(SUBSTITUTE(MID(ImoveisBB[[#This Row],[Desc_imovel_numeros]],3,FIND("'",ImoveisBB[[#This Row],[Desc_imovel_numeros]],3)-3),".",","))</f>
        <v>322.49</v>
      </c>
      <c r="O3341" s="6" t="str">
        <f>LOOKUP(ImoveisBB[[#This Row],[Area1]],Table25[Faixa],Table25[NomeFaixa])</f>
        <v>G. 200m2 - 500m2</v>
      </c>
      <c r="P3341" s="6" t="str">
        <f>IF(ISNUMBER( SEARCH("Desocupado", ImoveisBB[[#This Row],[status_imovel]] ) ), "DESOcupado", "OCUpado")</f>
        <v>OCUpado</v>
      </c>
      <c r="Q3341" s="6" t="str">
        <f>IF(ISNUMBER( SEARCH("Venda", ImoveisBB[[#This Row],[status_imovel]] ) ), "Venda Direta", "Leilão")</f>
        <v>Venda Direta</v>
      </c>
    </row>
    <row r="3342" spans="1:17" x14ac:dyDescent="0.25">
      <c r="A3342">
        <v>3341</v>
      </c>
      <c r="B3342" s="1" t="s">
        <v>3350</v>
      </c>
      <c r="C3342" t="s">
        <v>3463</v>
      </c>
      <c r="D3342" t="s">
        <v>7551</v>
      </c>
      <c r="E3342" s="7">
        <v>46349</v>
      </c>
      <c r="F3342">
        <v>49</v>
      </c>
      <c r="G3342" t="s">
        <v>7847</v>
      </c>
      <c r="H3342" t="s">
        <v>7951</v>
      </c>
      <c r="I3342" t="s">
        <v>11299</v>
      </c>
      <c r="J3342" t="s">
        <v>14736</v>
      </c>
      <c r="K3342" t="s">
        <v>18175</v>
      </c>
      <c r="L3342" t="str">
        <f>LOOKUP(ImoveisBB[[#This Row],[Vlr_venda_imovel]],Table2[Faixa],Table2[NomeFaixa])</f>
        <v>D. 35k - 50k</v>
      </c>
      <c r="M3342" t="str">
        <f>LOOKUP(ImoveisBB[[#This Row],[Desc%]],Table24[Faixa],Table24[NomeFaixa])</f>
        <v>E. 40% - 50%</v>
      </c>
      <c r="N3342">
        <f>VALUE(SUBSTITUTE(MID(ImoveisBB[[#This Row],[Desc_imovel_numeros]],3,FIND("'",ImoveisBB[[#This Row],[Desc_imovel_numeros]],3)-3),".",","))</f>
        <v>318.14999999999998</v>
      </c>
      <c r="O3342" s="6" t="str">
        <f>LOOKUP(ImoveisBB[[#This Row],[Area1]],Table25[Faixa],Table25[NomeFaixa])</f>
        <v>G. 200m2 - 500m2</v>
      </c>
      <c r="P3342" s="6" t="str">
        <f>IF(ISNUMBER( SEARCH("Desocupado", ImoveisBB[[#This Row],[status_imovel]] ) ), "DESOcupado", "OCUpado")</f>
        <v>OCUpado</v>
      </c>
      <c r="Q3342" s="6" t="str">
        <f>IF(ISNUMBER( SEARCH("Venda", ImoveisBB[[#This Row],[status_imovel]] ) ), "Venda Direta", "Leilão")</f>
        <v>Venda Direta</v>
      </c>
    </row>
    <row r="3343" spans="1:17" x14ac:dyDescent="0.25">
      <c r="A3343">
        <v>3342</v>
      </c>
      <c r="B3343" s="1" t="s">
        <v>3351</v>
      </c>
      <c r="C3343" t="s">
        <v>3463</v>
      </c>
      <c r="D3343" t="s">
        <v>7552</v>
      </c>
      <c r="E3343" s="7">
        <v>31939</v>
      </c>
      <c r="F3343">
        <v>64</v>
      </c>
      <c r="G3343" t="s">
        <v>7847</v>
      </c>
      <c r="H3343" t="s">
        <v>7951</v>
      </c>
      <c r="I3343" t="s">
        <v>11300</v>
      </c>
      <c r="J3343" t="s">
        <v>14737</v>
      </c>
      <c r="K3343" t="s">
        <v>18176</v>
      </c>
      <c r="L3343" t="str">
        <f>LOOKUP(ImoveisBB[[#This Row],[Vlr_venda_imovel]],Table2[Faixa],Table2[NomeFaixa])</f>
        <v>C. 25k - 35k</v>
      </c>
      <c r="M3343" t="str">
        <f>LOOKUP(ImoveisBB[[#This Row],[Desc%]],Table24[Faixa],Table24[NomeFaixa])</f>
        <v>G. 60% - 70%</v>
      </c>
      <c r="N3343">
        <f>VALUE(SUBSTITUTE(MID(ImoveisBB[[#This Row],[Desc_imovel_numeros]],3,FIND("'",ImoveisBB[[#This Row],[Desc_imovel_numeros]],3)-3),".",","))</f>
        <v>350</v>
      </c>
      <c r="O3343" s="6" t="str">
        <f>LOOKUP(ImoveisBB[[#This Row],[Area1]],Table25[Faixa],Table25[NomeFaixa])</f>
        <v>G. 200m2 - 500m2</v>
      </c>
      <c r="P3343" s="6" t="str">
        <f>IF(ISNUMBER( SEARCH("Desocupado", ImoveisBB[[#This Row],[status_imovel]] ) ), "DESOcupado", "OCUpado")</f>
        <v>OCUpado</v>
      </c>
      <c r="Q3343" s="6" t="str">
        <f>IF(ISNUMBER( SEARCH("Venda", ImoveisBB[[#This Row],[status_imovel]] ) ), "Venda Direta", "Leilão")</f>
        <v>Venda Direta</v>
      </c>
    </row>
    <row r="3344" spans="1:17" x14ac:dyDescent="0.25">
      <c r="A3344">
        <v>3343</v>
      </c>
      <c r="B3344" s="1" t="s">
        <v>3352</v>
      </c>
      <c r="C3344" t="s">
        <v>3451</v>
      </c>
      <c r="D3344" t="s">
        <v>7553</v>
      </c>
      <c r="E3344" s="7">
        <v>69582</v>
      </c>
      <c r="F3344">
        <v>20</v>
      </c>
      <c r="G3344" t="s">
        <v>7822</v>
      </c>
      <c r="H3344" t="s">
        <v>7939</v>
      </c>
      <c r="I3344" t="s">
        <v>11301</v>
      </c>
      <c r="J3344" t="s">
        <v>14738</v>
      </c>
      <c r="K3344" t="s">
        <v>18177</v>
      </c>
      <c r="L3344" t="str">
        <f>LOOKUP(ImoveisBB[[#This Row],[Vlr_venda_imovel]],Table2[Faixa],Table2[NomeFaixa])</f>
        <v>F. 65k - 80k</v>
      </c>
      <c r="M3344" t="str">
        <f>LOOKUP(ImoveisBB[[#This Row],[Desc%]],Table24[Faixa],Table24[NomeFaixa])</f>
        <v>C. 20% - 30%</v>
      </c>
      <c r="N3344">
        <f>VALUE(SUBSTITUTE(MID(ImoveisBB[[#This Row],[Desc_imovel_numeros]],3,FIND("'",ImoveisBB[[#This Row],[Desc_imovel_numeros]],3)-3),".",","))</f>
        <v>150</v>
      </c>
      <c r="O3344" s="6" t="str">
        <f>LOOKUP(ImoveisBB[[#This Row],[Area1]],Table25[Faixa],Table25[NomeFaixa])</f>
        <v>F. 150m2 - 200m2</v>
      </c>
      <c r="P3344" s="6" t="str">
        <f>IF(ISNUMBER( SEARCH("Desocupado", ImoveisBB[[#This Row],[status_imovel]] ) ), "DESOcupado", "OCUpado")</f>
        <v>OCUpado</v>
      </c>
      <c r="Q3344" s="6" t="str">
        <f>IF(ISNUMBER( SEARCH("Venda", ImoveisBB[[#This Row],[status_imovel]] ) ), "Venda Direta", "Leilão")</f>
        <v>Venda Direta</v>
      </c>
    </row>
    <row r="3345" spans="1:17" x14ac:dyDescent="0.25">
      <c r="A3345">
        <v>3344</v>
      </c>
      <c r="B3345" s="1" t="s">
        <v>3353</v>
      </c>
      <c r="C3345" t="s">
        <v>3463</v>
      </c>
      <c r="D3345" t="s">
        <v>7554</v>
      </c>
      <c r="E3345" s="7">
        <v>30045</v>
      </c>
      <c r="F3345">
        <v>63</v>
      </c>
      <c r="G3345" t="s">
        <v>7847</v>
      </c>
      <c r="H3345" t="s">
        <v>7951</v>
      </c>
      <c r="I3345" t="s">
        <v>8954</v>
      </c>
      <c r="J3345" t="s">
        <v>14739</v>
      </c>
      <c r="K3345" t="s">
        <v>18178</v>
      </c>
      <c r="L3345" t="str">
        <f>LOOKUP(ImoveisBB[[#This Row],[Vlr_venda_imovel]],Table2[Faixa],Table2[NomeFaixa])</f>
        <v>C. 25k - 35k</v>
      </c>
      <c r="M3345" t="str">
        <f>LOOKUP(ImoveisBB[[#This Row],[Desc%]],Table24[Faixa],Table24[NomeFaixa])</f>
        <v>G. 60% - 70%</v>
      </c>
      <c r="N3345">
        <f>VALUE(SUBSTITUTE(MID(ImoveisBB[[#This Row],[Desc_imovel_numeros]],3,FIND("'",ImoveisBB[[#This Row],[Desc_imovel_numeros]],3)-3),".",","))</f>
        <v>150</v>
      </c>
      <c r="O3345" s="6" t="str">
        <f>LOOKUP(ImoveisBB[[#This Row],[Area1]],Table25[Faixa],Table25[NomeFaixa])</f>
        <v>F. 150m2 - 200m2</v>
      </c>
      <c r="P3345" s="6" t="str">
        <f>IF(ISNUMBER( SEARCH("Desocupado", ImoveisBB[[#This Row],[status_imovel]] ) ), "DESOcupado", "OCUpado")</f>
        <v>OCUpado</v>
      </c>
      <c r="Q3345" s="6" t="str">
        <f>IF(ISNUMBER( SEARCH("Venda", ImoveisBB[[#This Row],[status_imovel]] ) ), "Venda Direta", "Leilão")</f>
        <v>Venda Direta</v>
      </c>
    </row>
    <row r="3346" spans="1:17" x14ac:dyDescent="0.25">
      <c r="A3346">
        <v>3345</v>
      </c>
      <c r="B3346" s="1" t="s">
        <v>3354</v>
      </c>
      <c r="C3346" t="s">
        <v>3451</v>
      </c>
      <c r="D3346" t="s">
        <v>7555</v>
      </c>
      <c r="E3346" s="7">
        <v>28962</v>
      </c>
      <c r="F3346">
        <v>64</v>
      </c>
      <c r="G3346" t="s">
        <v>7847</v>
      </c>
      <c r="H3346" t="s">
        <v>7951</v>
      </c>
      <c r="I3346" t="s">
        <v>8954</v>
      </c>
      <c r="J3346" t="s">
        <v>14740</v>
      </c>
      <c r="K3346" t="s">
        <v>18179</v>
      </c>
      <c r="L3346" t="str">
        <f>LOOKUP(ImoveisBB[[#This Row],[Vlr_venda_imovel]],Table2[Faixa],Table2[NomeFaixa])</f>
        <v>C. 25k - 35k</v>
      </c>
      <c r="M3346" t="str">
        <f>LOOKUP(ImoveisBB[[#This Row],[Desc%]],Table24[Faixa],Table24[NomeFaixa])</f>
        <v>G. 60% - 70%</v>
      </c>
      <c r="N3346">
        <f>VALUE(SUBSTITUTE(MID(ImoveisBB[[#This Row],[Desc_imovel_numeros]],3,FIND("'",ImoveisBB[[#This Row],[Desc_imovel_numeros]],3)-3),".",","))</f>
        <v>150</v>
      </c>
      <c r="O3346" s="6" t="str">
        <f>LOOKUP(ImoveisBB[[#This Row],[Area1]],Table25[Faixa],Table25[NomeFaixa])</f>
        <v>F. 150m2 - 200m2</v>
      </c>
      <c r="P3346" s="6" t="str">
        <f>IF(ISNUMBER( SEARCH("Desocupado", ImoveisBB[[#This Row],[status_imovel]] ) ), "DESOcupado", "OCUpado")</f>
        <v>OCUpado</v>
      </c>
      <c r="Q3346" s="6" t="str">
        <f>IF(ISNUMBER( SEARCH("Venda", ImoveisBB[[#This Row],[status_imovel]] ) ), "Venda Direta", "Leilão")</f>
        <v>Venda Direta</v>
      </c>
    </row>
    <row r="3347" spans="1:17" x14ac:dyDescent="0.25">
      <c r="A3347">
        <v>3346</v>
      </c>
      <c r="B3347" s="1" t="s">
        <v>3355</v>
      </c>
      <c r="C3347" t="s">
        <v>3451</v>
      </c>
      <c r="D3347" t="s">
        <v>7556</v>
      </c>
      <c r="E3347" s="7">
        <v>49191</v>
      </c>
      <c r="F3347">
        <v>55</v>
      </c>
      <c r="G3347" t="s">
        <v>7828</v>
      </c>
      <c r="H3347" t="s">
        <v>7945</v>
      </c>
      <c r="I3347" t="s">
        <v>11302</v>
      </c>
      <c r="J3347" t="s">
        <v>14741</v>
      </c>
      <c r="K3347" t="s">
        <v>18180</v>
      </c>
      <c r="L3347" t="str">
        <f>LOOKUP(ImoveisBB[[#This Row],[Vlr_venda_imovel]],Table2[Faixa],Table2[NomeFaixa])</f>
        <v>D. 35k - 50k</v>
      </c>
      <c r="M3347" t="str">
        <f>LOOKUP(ImoveisBB[[#This Row],[Desc%]],Table24[Faixa],Table24[NomeFaixa])</f>
        <v>F. 50% - 60%</v>
      </c>
      <c r="N3347">
        <f>VALUE(SUBSTITUTE(MID(ImoveisBB[[#This Row],[Desc_imovel_numeros]],3,FIND("'",ImoveisBB[[#This Row],[Desc_imovel_numeros]],3)-3),".",","))</f>
        <v>200</v>
      </c>
      <c r="O3347" s="6" t="str">
        <f>LOOKUP(ImoveisBB[[#This Row],[Area1]],Table25[Faixa],Table25[NomeFaixa])</f>
        <v>G. 200m2 - 500m2</v>
      </c>
      <c r="P3347" s="6" t="str">
        <f>IF(ISNUMBER( SEARCH("Desocupado", ImoveisBB[[#This Row],[status_imovel]] ) ), "DESOcupado", "OCUpado")</f>
        <v>OCUpado</v>
      </c>
      <c r="Q3347" s="6" t="str">
        <f>IF(ISNUMBER( SEARCH("Venda", ImoveisBB[[#This Row],[status_imovel]] ) ), "Venda Direta", "Leilão")</f>
        <v>Venda Direta</v>
      </c>
    </row>
    <row r="3348" spans="1:17" x14ac:dyDescent="0.25">
      <c r="A3348">
        <v>3347</v>
      </c>
      <c r="B3348" s="1" t="s">
        <v>3356</v>
      </c>
      <c r="C3348" t="s">
        <v>3451</v>
      </c>
      <c r="D3348" t="s">
        <v>7557</v>
      </c>
      <c r="E3348" s="7">
        <v>35322</v>
      </c>
      <c r="F3348">
        <v>60</v>
      </c>
      <c r="G3348" t="s">
        <v>7803</v>
      </c>
      <c r="H3348" t="s">
        <v>7945</v>
      </c>
      <c r="I3348" t="s">
        <v>11303</v>
      </c>
      <c r="J3348" t="s">
        <v>14742</v>
      </c>
      <c r="K3348" t="s">
        <v>18181</v>
      </c>
      <c r="L3348" t="str">
        <f>LOOKUP(ImoveisBB[[#This Row],[Vlr_venda_imovel]],Table2[Faixa],Table2[NomeFaixa])</f>
        <v>D. 35k - 50k</v>
      </c>
      <c r="M3348" t="str">
        <f>LOOKUP(ImoveisBB[[#This Row],[Desc%]],Table24[Faixa],Table24[NomeFaixa])</f>
        <v>G. 60% - 70%</v>
      </c>
      <c r="N3348">
        <f>VALUE(SUBSTITUTE(MID(ImoveisBB[[#This Row],[Desc_imovel_numeros]],3,FIND("'",ImoveisBB[[#This Row],[Desc_imovel_numeros]],3)-3),".",","))</f>
        <v>200</v>
      </c>
      <c r="O3348" s="6" t="str">
        <f>LOOKUP(ImoveisBB[[#This Row],[Area1]],Table25[Faixa],Table25[NomeFaixa])</f>
        <v>G. 200m2 - 500m2</v>
      </c>
      <c r="P3348" s="6" t="str">
        <f>IF(ISNUMBER( SEARCH("Desocupado", ImoveisBB[[#This Row],[status_imovel]] ) ), "DESOcupado", "OCUpado")</f>
        <v>OCUpado</v>
      </c>
      <c r="Q3348" s="6" t="str">
        <f>IF(ISNUMBER( SEARCH("Venda", ImoveisBB[[#This Row],[status_imovel]] ) ), "Venda Direta", "Leilão")</f>
        <v>Venda Direta</v>
      </c>
    </row>
    <row r="3349" spans="1:17" x14ac:dyDescent="0.25">
      <c r="A3349">
        <v>3348</v>
      </c>
      <c r="B3349" s="1" t="s">
        <v>3357</v>
      </c>
      <c r="C3349" t="s">
        <v>3451</v>
      </c>
      <c r="D3349" t="s">
        <v>7558</v>
      </c>
      <c r="E3349" s="7">
        <v>54211</v>
      </c>
      <c r="F3349">
        <v>33</v>
      </c>
      <c r="G3349" t="s">
        <v>7778</v>
      </c>
      <c r="H3349" t="s">
        <v>7945</v>
      </c>
      <c r="I3349" t="s">
        <v>11304</v>
      </c>
      <c r="J3349" t="s">
        <v>14743</v>
      </c>
      <c r="K3349" t="s">
        <v>18182</v>
      </c>
      <c r="L3349" t="str">
        <f>LOOKUP(ImoveisBB[[#This Row],[Vlr_venda_imovel]],Table2[Faixa],Table2[NomeFaixa])</f>
        <v>E. 50k - 65k</v>
      </c>
      <c r="M3349" t="str">
        <f>LOOKUP(ImoveisBB[[#This Row],[Desc%]],Table24[Faixa],Table24[NomeFaixa])</f>
        <v>D. 30% - 40%</v>
      </c>
      <c r="N3349">
        <f>VALUE(SUBSTITUTE(MID(ImoveisBB[[#This Row],[Desc_imovel_numeros]],3,FIND("'",ImoveisBB[[#This Row],[Desc_imovel_numeros]],3)-3),".",","))</f>
        <v>202.4</v>
      </c>
      <c r="O3349" s="6" t="str">
        <f>LOOKUP(ImoveisBB[[#This Row],[Area1]],Table25[Faixa],Table25[NomeFaixa])</f>
        <v>G. 200m2 - 500m2</v>
      </c>
      <c r="P3349" s="6" t="str">
        <f>IF(ISNUMBER( SEARCH("Desocupado", ImoveisBB[[#This Row],[status_imovel]] ) ), "DESOcupado", "OCUpado")</f>
        <v>OCUpado</v>
      </c>
      <c r="Q3349" s="6" t="str">
        <f>IF(ISNUMBER( SEARCH("Venda", ImoveisBB[[#This Row],[status_imovel]] ) ), "Venda Direta", "Leilão")</f>
        <v>Venda Direta</v>
      </c>
    </row>
    <row r="3350" spans="1:17" x14ac:dyDescent="0.25">
      <c r="A3350">
        <v>3349</v>
      </c>
      <c r="B3350" s="1" t="s">
        <v>3358</v>
      </c>
      <c r="C3350" t="s">
        <v>3463</v>
      </c>
      <c r="D3350" t="s">
        <v>7559</v>
      </c>
      <c r="E3350" s="7">
        <v>56121</v>
      </c>
      <c r="F3350">
        <v>39</v>
      </c>
      <c r="G3350" t="s">
        <v>7803</v>
      </c>
      <c r="H3350" t="s">
        <v>7945</v>
      </c>
      <c r="I3350" t="s">
        <v>11305</v>
      </c>
      <c r="J3350" t="s">
        <v>14744</v>
      </c>
      <c r="K3350" t="s">
        <v>18183</v>
      </c>
      <c r="L3350" t="str">
        <f>LOOKUP(ImoveisBB[[#This Row],[Vlr_venda_imovel]],Table2[Faixa],Table2[NomeFaixa])</f>
        <v>E. 50k - 65k</v>
      </c>
      <c r="M3350" t="str">
        <f>LOOKUP(ImoveisBB[[#This Row],[Desc%]],Table24[Faixa],Table24[NomeFaixa])</f>
        <v>D. 30% - 40%</v>
      </c>
      <c r="N3350">
        <f>VALUE(SUBSTITUTE(MID(ImoveisBB[[#This Row],[Desc_imovel_numeros]],3,FIND("'",ImoveisBB[[#This Row],[Desc_imovel_numeros]],3)-3),".",","))</f>
        <v>200</v>
      </c>
      <c r="O3350" s="6" t="str">
        <f>LOOKUP(ImoveisBB[[#This Row],[Area1]],Table25[Faixa],Table25[NomeFaixa])</f>
        <v>G. 200m2 - 500m2</v>
      </c>
      <c r="P3350" s="6" t="str">
        <f>IF(ISNUMBER( SEARCH("Desocupado", ImoveisBB[[#This Row],[status_imovel]] ) ), "DESOcupado", "OCUpado")</f>
        <v>OCUpado</v>
      </c>
      <c r="Q3350" s="6" t="str">
        <f>IF(ISNUMBER( SEARCH("Venda", ImoveisBB[[#This Row],[status_imovel]] ) ), "Venda Direta", "Leilão")</f>
        <v>Venda Direta</v>
      </c>
    </row>
    <row r="3351" spans="1:17" x14ac:dyDescent="0.25">
      <c r="A3351">
        <v>3350</v>
      </c>
      <c r="B3351" s="1" t="s">
        <v>3359</v>
      </c>
      <c r="C3351" t="s">
        <v>3451</v>
      </c>
      <c r="D3351" t="s">
        <v>7560</v>
      </c>
      <c r="E3351" s="7">
        <v>53594</v>
      </c>
      <c r="F3351">
        <v>15</v>
      </c>
      <c r="G3351" t="s">
        <v>7803</v>
      </c>
      <c r="H3351" t="s">
        <v>7945</v>
      </c>
      <c r="I3351" t="s">
        <v>11306</v>
      </c>
      <c r="J3351" t="s">
        <v>14745</v>
      </c>
      <c r="K3351" t="s">
        <v>18184</v>
      </c>
      <c r="L3351" t="str">
        <f>LOOKUP(ImoveisBB[[#This Row],[Vlr_venda_imovel]],Table2[Faixa],Table2[NomeFaixa])</f>
        <v>E. 50k - 65k</v>
      </c>
      <c r="M3351" t="str">
        <f>LOOKUP(ImoveisBB[[#This Row],[Desc%]],Table24[Faixa],Table24[NomeFaixa])</f>
        <v>B. 10% - 20%</v>
      </c>
      <c r="N3351">
        <f>VALUE(SUBSTITUTE(MID(ImoveisBB[[#This Row],[Desc_imovel_numeros]],3,FIND("'",ImoveisBB[[#This Row],[Desc_imovel_numeros]],3)-3),".",","))</f>
        <v>160</v>
      </c>
      <c r="O3351" s="6" t="str">
        <f>LOOKUP(ImoveisBB[[#This Row],[Area1]],Table25[Faixa],Table25[NomeFaixa])</f>
        <v>F. 150m2 - 200m2</v>
      </c>
      <c r="P3351" s="6" t="str">
        <f>IF(ISNUMBER( SEARCH("Desocupado", ImoveisBB[[#This Row],[status_imovel]] ) ), "DESOcupado", "OCUpado")</f>
        <v>OCUpado</v>
      </c>
      <c r="Q3351" s="6" t="str">
        <f>IF(ISNUMBER( SEARCH("Venda", ImoveisBB[[#This Row],[status_imovel]] ) ), "Venda Direta", "Leilão")</f>
        <v>Leilão</v>
      </c>
    </row>
    <row r="3352" spans="1:17" x14ac:dyDescent="0.25">
      <c r="A3352">
        <v>3351</v>
      </c>
      <c r="B3352" s="1" t="s">
        <v>3360</v>
      </c>
      <c r="C3352" t="s">
        <v>3451</v>
      </c>
      <c r="D3352" t="s">
        <v>7561</v>
      </c>
      <c r="E3352" s="7">
        <v>47500</v>
      </c>
      <c r="F3352">
        <v>37</v>
      </c>
      <c r="G3352" t="s">
        <v>7778</v>
      </c>
      <c r="H3352" t="s">
        <v>7945</v>
      </c>
      <c r="I3352" t="s">
        <v>11307</v>
      </c>
      <c r="J3352" t="s">
        <v>14746</v>
      </c>
      <c r="K3352" t="s">
        <v>18185</v>
      </c>
      <c r="L3352" t="str">
        <f>LOOKUP(ImoveisBB[[#This Row],[Vlr_venda_imovel]],Table2[Faixa],Table2[NomeFaixa])</f>
        <v>D. 35k - 50k</v>
      </c>
      <c r="M3352" t="str">
        <f>LOOKUP(ImoveisBB[[#This Row],[Desc%]],Table24[Faixa],Table24[NomeFaixa])</f>
        <v>D. 30% - 40%</v>
      </c>
      <c r="N3352">
        <f>VALUE(SUBSTITUTE(MID(ImoveisBB[[#This Row],[Desc_imovel_numeros]],3,FIND("'",ImoveisBB[[#This Row],[Desc_imovel_numeros]],3)-3),".",","))</f>
        <v>200</v>
      </c>
      <c r="O3352" s="6" t="str">
        <f>LOOKUP(ImoveisBB[[#This Row],[Area1]],Table25[Faixa],Table25[NomeFaixa])</f>
        <v>G. 200m2 - 500m2</v>
      </c>
      <c r="P3352" s="6" t="str">
        <f>IF(ISNUMBER( SEARCH("Desocupado", ImoveisBB[[#This Row],[status_imovel]] ) ), "DESOcupado", "OCUpado")</f>
        <v>OCUpado</v>
      </c>
      <c r="Q3352" s="6" t="str">
        <f>IF(ISNUMBER( SEARCH("Venda", ImoveisBB[[#This Row],[status_imovel]] ) ), "Venda Direta", "Leilão")</f>
        <v>Venda Direta</v>
      </c>
    </row>
    <row r="3353" spans="1:17" x14ac:dyDescent="0.25">
      <c r="A3353">
        <v>3352</v>
      </c>
      <c r="B3353" s="1" t="s">
        <v>3361</v>
      </c>
      <c r="C3353" t="s">
        <v>3478</v>
      </c>
      <c r="D3353" t="s">
        <v>7562</v>
      </c>
      <c r="E3353" s="7">
        <v>53115</v>
      </c>
      <c r="F3353">
        <v>39</v>
      </c>
      <c r="G3353" t="s">
        <v>7828</v>
      </c>
      <c r="H3353" t="s">
        <v>7945</v>
      </c>
      <c r="I3353" t="s">
        <v>11308</v>
      </c>
      <c r="J3353" t="s">
        <v>14747</v>
      </c>
      <c r="K3353" t="s">
        <v>18186</v>
      </c>
      <c r="L3353" t="str">
        <f>LOOKUP(ImoveisBB[[#This Row],[Vlr_venda_imovel]],Table2[Faixa],Table2[NomeFaixa])</f>
        <v>E. 50k - 65k</v>
      </c>
      <c r="M3353" t="str">
        <f>LOOKUP(ImoveisBB[[#This Row],[Desc%]],Table24[Faixa],Table24[NomeFaixa])</f>
        <v>D. 30% - 40%</v>
      </c>
      <c r="N3353">
        <f>VALUE(SUBSTITUTE(MID(ImoveisBB[[#This Row],[Desc_imovel_numeros]],3,FIND("'",ImoveisBB[[#This Row],[Desc_imovel_numeros]],3)-3),".",","))</f>
        <v>187.02</v>
      </c>
      <c r="O3353" s="6" t="str">
        <f>LOOKUP(ImoveisBB[[#This Row],[Area1]],Table25[Faixa],Table25[NomeFaixa])</f>
        <v>F. 150m2 - 200m2</v>
      </c>
      <c r="P3353" s="6" t="str">
        <f>IF(ISNUMBER( SEARCH("Desocupado", ImoveisBB[[#This Row],[status_imovel]] ) ), "DESOcupado", "OCUpado")</f>
        <v>OCUpado</v>
      </c>
      <c r="Q3353" s="6" t="str">
        <f>IF(ISNUMBER( SEARCH("Venda", ImoveisBB[[#This Row],[status_imovel]] ) ), "Venda Direta", "Leilão")</f>
        <v>Leilão</v>
      </c>
    </row>
    <row r="3354" spans="1:17" x14ac:dyDescent="0.25">
      <c r="A3354">
        <v>3353</v>
      </c>
      <c r="B3354" s="1" t="s">
        <v>3362</v>
      </c>
      <c r="C3354" t="s">
        <v>3463</v>
      </c>
      <c r="D3354" t="s">
        <v>7563</v>
      </c>
      <c r="E3354" s="7">
        <v>46484</v>
      </c>
      <c r="F3354">
        <v>42</v>
      </c>
      <c r="G3354" t="s">
        <v>7803</v>
      </c>
      <c r="H3354" t="s">
        <v>7945</v>
      </c>
      <c r="I3354" t="s">
        <v>11309</v>
      </c>
      <c r="J3354" t="s">
        <v>14748</v>
      </c>
      <c r="K3354" t="s">
        <v>18187</v>
      </c>
      <c r="L3354" t="str">
        <f>LOOKUP(ImoveisBB[[#This Row],[Vlr_venda_imovel]],Table2[Faixa],Table2[NomeFaixa])</f>
        <v>D. 35k - 50k</v>
      </c>
      <c r="M3354" t="str">
        <f>LOOKUP(ImoveisBB[[#This Row],[Desc%]],Table24[Faixa],Table24[NomeFaixa])</f>
        <v>E. 40% - 50%</v>
      </c>
      <c r="N3354">
        <f>VALUE(SUBSTITUTE(MID(ImoveisBB[[#This Row],[Desc_imovel_numeros]],3,FIND("'",ImoveisBB[[#This Row],[Desc_imovel_numeros]],3)-3),".",","))</f>
        <v>140</v>
      </c>
      <c r="O3354" s="6" t="str">
        <f>LOOKUP(ImoveisBB[[#This Row],[Area1]],Table25[Faixa],Table25[NomeFaixa])</f>
        <v>E. 100m2 - 150m2</v>
      </c>
      <c r="P3354" s="6" t="str">
        <f>IF(ISNUMBER( SEARCH("Desocupado", ImoveisBB[[#This Row],[status_imovel]] ) ), "DESOcupado", "OCUpado")</f>
        <v>OCUpado</v>
      </c>
      <c r="Q3354" s="6" t="str">
        <f>IF(ISNUMBER( SEARCH("Venda", ImoveisBB[[#This Row],[status_imovel]] ) ), "Venda Direta", "Leilão")</f>
        <v>Leilão</v>
      </c>
    </row>
    <row r="3355" spans="1:17" hidden="1" x14ac:dyDescent="0.25">
      <c r="A3355">
        <v>3354</v>
      </c>
      <c r="B3355" s="1" t="s">
        <v>3363</v>
      </c>
      <c r="C3355" t="s">
        <v>3457</v>
      </c>
      <c r="D3355" t="s">
        <v>7564</v>
      </c>
      <c r="E3355" t="s">
        <v>7695</v>
      </c>
      <c r="F3355" t="s">
        <v>7721</v>
      </c>
      <c r="G3355" t="s">
        <v>7778</v>
      </c>
      <c r="H3355" t="s">
        <v>7945</v>
      </c>
      <c r="I3355" t="s">
        <v>11310</v>
      </c>
      <c r="J3355" t="s">
        <v>14749</v>
      </c>
      <c r="K3355" t="s">
        <v>18188</v>
      </c>
      <c r="L3355" t="e">
        <f>LOOKUP(ImoveisBB[[#This Row],[Vlr_venda_imovel]],Table2[Faixa],Table2[NomeFaixa])</f>
        <v>#N/A</v>
      </c>
      <c r="M3355" t="e">
        <f>LOOKUP(ImoveisBB[[#This Row],[Desc%]],Table24[Faixa],Table24[NomeFaixa])</f>
        <v>#N/A</v>
      </c>
      <c r="N3355">
        <f>VALUE(SUBSTITUTE(MID(ImoveisBB[[#This Row],[Desc_imovel_numeros]],3,FIND("'",ImoveisBB[[#This Row],[Desc_imovel_numeros]],3)-3),".",","))</f>
        <v>324</v>
      </c>
      <c r="O3355" s="6" t="str">
        <f>LOOKUP(ImoveisBB[[#This Row],[Area1]],Table25[Faixa],Table25[NomeFaixa])</f>
        <v>G. 200m2 - 500m2</v>
      </c>
      <c r="P3355" s="6" t="str">
        <f>IF(ISNUMBER( SEARCH("Desocupado", ImoveisBB[[#This Row],[status_imovel]] ) ), "DESOcupado", "OCUpado")</f>
        <v>OCUpado</v>
      </c>
      <c r="Q3355" s="6" t="str">
        <f>IF(ISNUMBER( SEARCH("Venda", ImoveisBB[[#This Row],[status_imovel]] ) ), "Venda Direta", "Leilão")</f>
        <v>Venda Direta</v>
      </c>
    </row>
    <row r="3356" spans="1:17" x14ac:dyDescent="0.25">
      <c r="A3356">
        <v>3355</v>
      </c>
      <c r="B3356" s="1" t="s">
        <v>3364</v>
      </c>
      <c r="C3356" t="s">
        <v>3463</v>
      </c>
      <c r="D3356" t="s">
        <v>7565</v>
      </c>
      <c r="E3356" s="7">
        <v>50341</v>
      </c>
      <c r="F3356">
        <v>45</v>
      </c>
      <c r="G3356" t="s">
        <v>7778</v>
      </c>
      <c r="H3356" t="s">
        <v>7945</v>
      </c>
      <c r="I3356" t="s">
        <v>11311</v>
      </c>
      <c r="J3356" t="s">
        <v>14750</v>
      </c>
      <c r="K3356" t="s">
        <v>18189</v>
      </c>
      <c r="L3356" t="str">
        <f>LOOKUP(ImoveisBB[[#This Row],[Vlr_venda_imovel]],Table2[Faixa],Table2[NomeFaixa])</f>
        <v>E. 50k - 65k</v>
      </c>
      <c r="M3356" t="str">
        <f>LOOKUP(ImoveisBB[[#This Row],[Desc%]],Table24[Faixa],Table24[NomeFaixa])</f>
        <v>E. 40% - 50%</v>
      </c>
      <c r="N3356">
        <f>VALUE(SUBSTITUTE(MID(ImoveisBB[[#This Row],[Desc_imovel_numeros]],3,FIND("'",ImoveisBB[[#This Row],[Desc_imovel_numeros]],3)-3),".",","))</f>
        <v>216</v>
      </c>
      <c r="O3356" s="6" t="str">
        <f>LOOKUP(ImoveisBB[[#This Row],[Area1]],Table25[Faixa],Table25[NomeFaixa])</f>
        <v>G. 200m2 - 500m2</v>
      </c>
      <c r="P3356" s="6" t="str">
        <f>IF(ISNUMBER( SEARCH("Desocupado", ImoveisBB[[#This Row],[status_imovel]] ) ), "DESOcupado", "OCUpado")</f>
        <v>OCUpado</v>
      </c>
      <c r="Q3356" s="6" t="str">
        <f>IF(ISNUMBER( SEARCH("Venda", ImoveisBB[[#This Row],[status_imovel]] ) ), "Venda Direta", "Leilão")</f>
        <v>Venda Direta</v>
      </c>
    </row>
    <row r="3357" spans="1:17" x14ac:dyDescent="0.25">
      <c r="A3357">
        <v>3356</v>
      </c>
      <c r="B3357" s="1" t="s">
        <v>3365</v>
      </c>
      <c r="C3357" t="s">
        <v>3451</v>
      </c>
      <c r="D3357" t="s">
        <v>7566</v>
      </c>
      <c r="E3357" s="7">
        <v>46822</v>
      </c>
      <c r="F3357">
        <v>46</v>
      </c>
      <c r="G3357" t="s">
        <v>7828</v>
      </c>
      <c r="H3357" t="s">
        <v>7945</v>
      </c>
      <c r="I3357" t="s">
        <v>11312</v>
      </c>
      <c r="J3357" t="s">
        <v>14751</v>
      </c>
      <c r="K3357" t="s">
        <v>18190</v>
      </c>
      <c r="L3357" t="str">
        <f>LOOKUP(ImoveisBB[[#This Row],[Vlr_venda_imovel]],Table2[Faixa],Table2[NomeFaixa])</f>
        <v>D. 35k - 50k</v>
      </c>
      <c r="M3357" t="str">
        <f>LOOKUP(ImoveisBB[[#This Row],[Desc%]],Table24[Faixa],Table24[NomeFaixa])</f>
        <v>E. 40% - 50%</v>
      </c>
      <c r="N3357">
        <f>VALUE(SUBSTITUTE(MID(ImoveisBB[[#This Row],[Desc_imovel_numeros]],3,FIND("'",ImoveisBB[[#This Row],[Desc_imovel_numeros]],3)-3),".",","))</f>
        <v>200</v>
      </c>
      <c r="O3357" s="6" t="str">
        <f>LOOKUP(ImoveisBB[[#This Row],[Area1]],Table25[Faixa],Table25[NomeFaixa])</f>
        <v>G. 200m2 - 500m2</v>
      </c>
      <c r="P3357" s="6" t="str">
        <f>IF(ISNUMBER( SEARCH("Desocupado", ImoveisBB[[#This Row],[status_imovel]] ) ), "DESOcupado", "OCUpado")</f>
        <v>OCUpado</v>
      </c>
      <c r="Q3357" s="6" t="str">
        <f>IF(ISNUMBER( SEARCH("Venda", ImoveisBB[[#This Row],[status_imovel]] ) ), "Venda Direta", "Leilão")</f>
        <v>Venda Direta</v>
      </c>
    </row>
    <row r="3358" spans="1:17" x14ac:dyDescent="0.25">
      <c r="A3358">
        <v>3357</v>
      </c>
      <c r="B3358" s="1" t="s">
        <v>3366</v>
      </c>
      <c r="C3358" t="s">
        <v>3471</v>
      </c>
      <c r="D3358" t="s">
        <v>7567</v>
      </c>
      <c r="E3358" s="7">
        <v>47973</v>
      </c>
      <c r="F3358">
        <v>31</v>
      </c>
      <c r="G3358" t="s">
        <v>7799</v>
      </c>
      <c r="H3358" t="s">
        <v>7949</v>
      </c>
      <c r="I3358" t="s">
        <v>11313</v>
      </c>
      <c r="J3358" t="s">
        <v>14752</v>
      </c>
      <c r="K3358" t="s">
        <v>18191</v>
      </c>
      <c r="L3358" t="str">
        <f>LOOKUP(ImoveisBB[[#This Row],[Vlr_venda_imovel]],Table2[Faixa],Table2[NomeFaixa])</f>
        <v>D. 35k - 50k</v>
      </c>
      <c r="M3358" t="str">
        <f>LOOKUP(ImoveisBB[[#This Row],[Desc%]],Table24[Faixa],Table24[NomeFaixa])</f>
        <v>D. 30% - 40%</v>
      </c>
      <c r="N3358">
        <f>VALUE(SUBSTITUTE(MID(ImoveisBB[[#This Row],[Desc_imovel_numeros]],3,FIND("'",ImoveisBB[[#This Row],[Desc_imovel_numeros]],3)-3),".",","))</f>
        <v>250</v>
      </c>
      <c r="O3358" s="6" t="str">
        <f>LOOKUP(ImoveisBB[[#This Row],[Area1]],Table25[Faixa],Table25[NomeFaixa])</f>
        <v>G. 200m2 - 500m2</v>
      </c>
      <c r="P3358" s="6" t="str">
        <f>IF(ISNUMBER( SEARCH("Desocupado", ImoveisBB[[#This Row],[status_imovel]] ) ), "DESOcupado", "OCUpado")</f>
        <v>OCUpado</v>
      </c>
      <c r="Q3358" s="6" t="str">
        <f>IF(ISNUMBER( SEARCH("Venda", ImoveisBB[[#This Row],[status_imovel]] ) ), "Venda Direta", "Leilão")</f>
        <v>Leilão</v>
      </c>
    </row>
    <row r="3359" spans="1:17" x14ac:dyDescent="0.25">
      <c r="A3359">
        <v>3358</v>
      </c>
      <c r="B3359" s="1" t="s">
        <v>3367</v>
      </c>
      <c r="C3359" t="s">
        <v>3451</v>
      </c>
      <c r="D3359" t="s">
        <v>7568</v>
      </c>
      <c r="E3359" s="7">
        <v>44658</v>
      </c>
      <c r="F3359">
        <v>49</v>
      </c>
      <c r="G3359" t="s">
        <v>7803</v>
      </c>
      <c r="H3359" t="s">
        <v>7945</v>
      </c>
      <c r="I3359" t="s">
        <v>11314</v>
      </c>
      <c r="J3359" t="s">
        <v>14753</v>
      </c>
      <c r="K3359" t="s">
        <v>18192</v>
      </c>
      <c r="L3359" t="str">
        <f>LOOKUP(ImoveisBB[[#This Row],[Vlr_venda_imovel]],Table2[Faixa],Table2[NomeFaixa])</f>
        <v>D. 35k - 50k</v>
      </c>
      <c r="M3359" t="str">
        <f>LOOKUP(ImoveisBB[[#This Row],[Desc%]],Table24[Faixa],Table24[NomeFaixa])</f>
        <v>E. 40% - 50%</v>
      </c>
      <c r="N3359">
        <f>VALUE(SUBSTITUTE(MID(ImoveisBB[[#This Row],[Desc_imovel_numeros]],3,FIND("'",ImoveisBB[[#This Row],[Desc_imovel_numeros]],3)-3),".",","))</f>
        <v>160</v>
      </c>
      <c r="O3359" s="6" t="str">
        <f>LOOKUP(ImoveisBB[[#This Row],[Area1]],Table25[Faixa],Table25[NomeFaixa])</f>
        <v>F. 150m2 - 200m2</v>
      </c>
      <c r="P3359" s="6" t="str">
        <f>IF(ISNUMBER( SEARCH("Desocupado", ImoveisBB[[#This Row],[status_imovel]] ) ), "DESOcupado", "OCUpado")</f>
        <v>OCUpado</v>
      </c>
      <c r="Q3359" s="6" t="str">
        <f>IF(ISNUMBER( SEARCH("Venda", ImoveisBB[[#This Row],[status_imovel]] ) ), "Venda Direta", "Leilão")</f>
        <v>Venda Direta</v>
      </c>
    </row>
    <row r="3360" spans="1:17" x14ac:dyDescent="0.25">
      <c r="A3360">
        <v>3359</v>
      </c>
      <c r="B3360" s="1" t="s">
        <v>3368</v>
      </c>
      <c r="C3360" t="s">
        <v>3471</v>
      </c>
      <c r="D3360" t="s">
        <v>7569</v>
      </c>
      <c r="E3360" s="7">
        <v>49597</v>
      </c>
      <c r="F3360">
        <v>35</v>
      </c>
      <c r="G3360" t="s">
        <v>7803</v>
      </c>
      <c r="H3360" t="s">
        <v>7945</v>
      </c>
      <c r="I3360" t="s">
        <v>11315</v>
      </c>
      <c r="J3360" t="s">
        <v>14754</v>
      </c>
      <c r="K3360" t="s">
        <v>18193</v>
      </c>
      <c r="L3360" t="str">
        <f>LOOKUP(ImoveisBB[[#This Row],[Vlr_venda_imovel]],Table2[Faixa],Table2[NomeFaixa])</f>
        <v>D. 35k - 50k</v>
      </c>
      <c r="M3360" t="str">
        <f>LOOKUP(ImoveisBB[[#This Row],[Desc%]],Table24[Faixa],Table24[NomeFaixa])</f>
        <v>D. 30% - 40%</v>
      </c>
      <c r="N3360">
        <f>VALUE(SUBSTITUTE(MID(ImoveisBB[[#This Row],[Desc_imovel_numeros]],3,FIND("'",ImoveisBB[[#This Row],[Desc_imovel_numeros]],3)-3),".",","))</f>
        <v>158.85</v>
      </c>
      <c r="O3360" s="6" t="str">
        <f>LOOKUP(ImoveisBB[[#This Row],[Area1]],Table25[Faixa],Table25[NomeFaixa])</f>
        <v>F. 150m2 - 200m2</v>
      </c>
      <c r="P3360" s="6" t="str">
        <f>IF(ISNUMBER( SEARCH("Desocupado", ImoveisBB[[#This Row],[status_imovel]] ) ), "DESOcupado", "OCUpado")</f>
        <v>OCUpado</v>
      </c>
      <c r="Q3360" s="6" t="str">
        <f>IF(ISNUMBER( SEARCH("Venda", ImoveisBB[[#This Row],[status_imovel]] ) ), "Venda Direta", "Leilão")</f>
        <v>Leilão</v>
      </c>
    </row>
    <row r="3361" spans="1:17" x14ac:dyDescent="0.25">
      <c r="A3361">
        <v>3360</v>
      </c>
      <c r="B3361" s="1" t="s">
        <v>3369</v>
      </c>
      <c r="C3361" t="s">
        <v>3656</v>
      </c>
      <c r="D3361" t="s">
        <v>7570</v>
      </c>
      <c r="E3361" s="7">
        <v>44793</v>
      </c>
      <c r="F3361">
        <v>44</v>
      </c>
      <c r="G3361" t="s">
        <v>7799</v>
      </c>
      <c r="H3361" t="s">
        <v>7949</v>
      </c>
      <c r="I3361" t="s">
        <v>11316</v>
      </c>
      <c r="J3361" t="s">
        <v>14755</v>
      </c>
      <c r="K3361" t="s">
        <v>18194</v>
      </c>
      <c r="L3361" t="str">
        <f>LOOKUP(ImoveisBB[[#This Row],[Vlr_venda_imovel]],Table2[Faixa],Table2[NomeFaixa])</f>
        <v>D. 35k - 50k</v>
      </c>
      <c r="M3361" t="str">
        <f>LOOKUP(ImoveisBB[[#This Row],[Desc%]],Table24[Faixa],Table24[NomeFaixa])</f>
        <v>E. 40% - 50%</v>
      </c>
      <c r="N3361">
        <f>VALUE(SUBSTITUTE(MID(ImoveisBB[[#This Row],[Desc_imovel_numeros]],3,FIND("'",ImoveisBB[[#This Row],[Desc_imovel_numeros]],3)-3),".",","))</f>
        <v>192.5</v>
      </c>
      <c r="O3361" s="6" t="str">
        <f>LOOKUP(ImoveisBB[[#This Row],[Area1]],Table25[Faixa],Table25[NomeFaixa])</f>
        <v>F. 150m2 - 200m2</v>
      </c>
      <c r="P3361" s="6" t="str">
        <f>IF(ISNUMBER( SEARCH("Desocupado", ImoveisBB[[#This Row],[status_imovel]] ) ), "DESOcupado", "OCUpado")</f>
        <v>OCUpado</v>
      </c>
      <c r="Q3361" s="6" t="str">
        <f>IF(ISNUMBER( SEARCH("Venda", ImoveisBB[[#This Row],[status_imovel]] ) ), "Venda Direta", "Leilão")</f>
        <v>Venda Direta</v>
      </c>
    </row>
    <row r="3362" spans="1:17" x14ac:dyDescent="0.25">
      <c r="A3362">
        <v>3361</v>
      </c>
      <c r="B3362" s="1" t="s">
        <v>3370</v>
      </c>
      <c r="C3362" t="s">
        <v>4208</v>
      </c>
      <c r="D3362" t="s">
        <v>7571</v>
      </c>
      <c r="E3362" s="7">
        <v>45606</v>
      </c>
      <c r="F3362">
        <v>35</v>
      </c>
      <c r="G3362" t="s">
        <v>7924</v>
      </c>
      <c r="H3362" t="s">
        <v>7945</v>
      </c>
      <c r="I3362" t="s">
        <v>11317</v>
      </c>
      <c r="J3362" t="s">
        <v>14756</v>
      </c>
      <c r="K3362" t="s">
        <v>18195</v>
      </c>
      <c r="L3362" t="str">
        <f>LOOKUP(ImoveisBB[[#This Row],[Vlr_venda_imovel]],Table2[Faixa],Table2[NomeFaixa])</f>
        <v>D. 35k - 50k</v>
      </c>
      <c r="M3362" t="str">
        <f>LOOKUP(ImoveisBB[[#This Row],[Desc%]],Table24[Faixa],Table24[NomeFaixa])</f>
        <v>D. 30% - 40%</v>
      </c>
      <c r="N3362">
        <f>VALUE(SUBSTITUTE(MID(ImoveisBB[[#This Row],[Desc_imovel_numeros]],3,FIND("'",ImoveisBB[[#This Row],[Desc_imovel_numeros]],3)-3),".",","))</f>
        <v>98.61</v>
      </c>
      <c r="O3362" s="6" t="str">
        <f>LOOKUP(ImoveisBB[[#This Row],[Area1]],Table25[Faixa],Table25[NomeFaixa])</f>
        <v>D. 75m2 - 100m2</v>
      </c>
      <c r="P3362" s="6" t="str">
        <f>IF(ISNUMBER( SEARCH("Desocupado", ImoveisBB[[#This Row],[status_imovel]] ) ), "DESOcupado", "OCUpado")</f>
        <v>OCUpado</v>
      </c>
      <c r="Q3362" s="6" t="str">
        <f>IF(ISNUMBER( SEARCH("Venda", ImoveisBB[[#This Row],[status_imovel]] ) ), "Venda Direta", "Leilão")</f>
        <v>Venda Direta</v>
      </c>
    </row>
    <row r="3363" spans="1:17" x14ac:dyDescent="0.25">
      <c r="A3363">
        <v>3362</v>
      </c>
      <c r="B3363" s="1" t="s">
        <v>3371</v>
      </c>
      <c r="C3363" t="s">
        <v>3451</v>
      </c>
      <c r="D3363" t="s">
        <v>7572</v>
      </c>
      <c r="E3363" s="7">
        <v>40057</v>
      </c>
      <c r="F3363">
        <v>53</v>
      </c>
      <c r="G3363" t="s">
        <v>7803</v>
      </c>
      <c r="H3363" t="s">
        <v>7945</v>
      </c>
      <c r="I3363" t="s">
        <v>11318</v>
      </c>
      <c r="J3363" t="s">
        <v>14757</v>
      </c>
      <c r="K3363" t="s">
        <v>18196</v>
      </c>
      <c r="L3363" t="str">
        <f>LOOKUP(ImoveisBB[[#This Row],[Vlr_venda_imovel]],Table2[Faixa],Table2[NomeFaixa])</f>
        <v>D. 35k - 50k</v>
      </c>
      <c r="M3363" t="str">
        <f>LOOKUP(ImoveisBB[[#This Row],[Desc%]],Table24[Faixa],Table24[NomeFaixa])</f>
        <v>F. 50% - 60%</v>
      </c>
      <c r="N3363">
        <f>VALUE(SUBSTITUTE(MID(ImoveisBB[[#This Row],[Desc_imovel_numeros]],3,FIND("'",ImoveisBB[[#This Row],[Desc_imovel_numeros]],3)-3),".",","))</f>
        <v>116.9</v>
      </c>
      <c r="O3363" s="6" t="str">
        <f>LOOKUP(ImoveisBB[[#This Row],[Area1]],Table25[Faixa],Table25[NomeFaixa])</f>
        <v>E. 100m2 - 150m2</v>
      </c>
      <c r="P3363" s="6" t="str">
        <f>IF(ISNUMBER( SEARCH("Desocupado", ImoveisBB[[#This Row],[status_imovel]] ) ), "DESOcupado", "OCUpado")</f>
        <v>OCUpado</v>
      </c>
      <c r="Q3363" s="6" t="str">
        <f>IF(ISNUMBER( SEARCH("Venda", ImoveisBB[[#This Row],[status_imovel]] ) ), "Venda Direta", "Leilão")</f>
        <v>Venda Direta</v>
      </c>
    </row>
    <row r="3364" spans="1:17" x14ac:dyDescent="0.25">
      <c r="A3364">
        <v>3363</v>
      </c>
      <c r="B3364" s="1" t="s">
        <v>3372</v>
      </c>
      <c r="C3364" t="s">
        <v>3457</v>
      </c>
      <c r="D3364" t="s">
        <v>7573</v>
      </c>
      <c r="E3364" s="7">
        <v>47093</v>
      </c>
      <c r="F3364">
        <v>47</v>
      </c>
      <c r="G3364" t="s">
        <v>7803</v>
      </c>
      <c r="H3364" t="s">
        <v>7945</v>
      </c>
      <c r="I3364" t="s">
        <v>11319</v>
      </c>
      <c r="J3364" t="s">
        <v>14758</v>
      </c>
      <c r="K3364" t="s">
        <v>18197</v>
      </c>
      <c r="L3364" t="str">
        <f>LOOKUP(ImoveisBB[[#This Row],[Vlr_venda_imovel]],Table2[Faixa],Table2[NomeFaixa])</f>
        <v>D. 35k - 50k</v>
      </c>
      <c r="M3364" t="str">
        <f>LOOKUP(ImoveisBB[[#This Row],[Desc%]],Table24[Faixa],Table24[NomeFaixa])</f>
        <v>E. 40% - 50%</v>
      </c>
      <c r="N3364">
        <f>VALUE(SUBSTITUTE(MID(ImoveisBB[[#This Row],[Desc_imovel_numeros]],3,FIND("'",ImoveisBB[[#This Row],[Desc_imovel_numeros]],3)-3),".",","))</f>
        <v>132</v>
      </c>
      <c r="O3364" s="6" t="str">
        <f>LOOKUP(ImoveisBB[[#This Row],[Area1]],Table25[Faixa],Table25[NomeFaixa])</f>
        <v>E. 100m2 - 150m2</v>
      </c>
      <c r="P3364" s="6" t="str">
        <f>IF(ISNUMBER( SEARCH("Desocupado", ImoveisBB[[#This Row],[status_imovel]] ) ), "DESOcupado", "OCUpado")</f>
        <v>OCUpado</v>
      </c>
      <c r="Q3364" s="6" t="str">
        <f>IF(ISNUMBER( SEARCH("Venda", ImoveisBB[[#This Row],[status_imovel]] ) ), "Venda Direta", "Leilão")</f>
        <v>Venda Direta</v>
      </c>
    </row>
    <row r="3365" spans="1:17" x14ac:dyDescent="0.25">
      <c r="A3365">
        <v>3364</v>
      </c>
      <c r="B3365" s="1" t="s">
        <v>3373</v>
      </c>
      <c r="C3365" t="s">
        <v>3457</v>
      </c>
      <c r="D3365" t="s">
        <v>7574</v>
      </c>
      <c r="E3365" s="7">
        <v>45537</v>
      </c>
      <c r="F3365">
        <v>49</v>
      </c>
      <c r="G3365" t="s">
        <v>7803</v>
      </c>
      <c r="H3365" t="s">
        <v>7945</v>
      </c>
      <c r="I3365" t="s">
        <v>11320</v>
      </c>
      <c r="J3365" t="s">
        <v>14759</v>
      </c>
      <c r="K3365" t="s">
        <v>18198</v>
      </c>
      <c r="L3365" t="str">
        <f>LOOKUP(ImoveisBB[[#This Row],[Vlr_venda_imovel]],Table2[Faixa],Table2[NomeFaixa])</f>
        <v>D. 35k - 50k</v>
      </c>
      <c r="M3365" t="str">
        <f>LOOKUP(ImoveisBB[[#This Row],[Desc%]],Table24[Faixa],Table24[NomeFaixa])</f>
        <v>E. 40% - 50%</v>
      </c>
      <c r="N3365">
        <f>VALUE(SUBSTITUTE(MID(ImoveisBB[[#This Row],[Desc_imovel_numeros]],3,FIND("'",ImoveisBB[[#This Row],[Desc_imovel_numeros]],3)-3),".",","))</f>
        <v>147</v>
      </c>
      <c r="O3365" s="6" t="str">
        <f>LOOKUP(ImoveisBB[[#This Row],[Area1]],Table25[Faixa],Table25[NomeFaixa])</f>
        <v>E. 100m2 - 150m2</v>
      </c>
      <c r="P3365" s="6" t="str">
        <f>IF(ISNUMBER( SEARCH("Desocupado", ImoveisBB[[#This Row],[status_imovel]] ) ), "DESOcupado", "OCUpado")</f>
        <v>OCUpado</v>
      </c>
      <c r="Q3365" s="6" t="str">
        <f>IF(ISNUMBER( SEARCH("Venda", ImoveisBB[[#This Row],[status_imovel]] ) ), "Venda Direta", "Leilão")</f>
        <v>Venda Direta</v>
      </c>
    </row>
    <row r="3366" spans="1:17" x14ac:dyDescent="0.25">
      <c r="A3366">
        <v>3365</v>
      </c>
      <c r="B3366" s="1" t="s">
        <v>3374</v>
      </c>
      <c r="C3366" t="s">
        <v>3463</v>
      </c>
      <c r="D3366" t="s">
        <v>7575</v>
      </c>
      <c r="E3366" s="7">
        <v>35795</v>
      </c>
      <c r="F3366">
        <v>35</v>
      </c>
      <c r="G3366" t="s">
        <v>7828</v>
      </c>
      <c r="H3366" t="s">
        <v>7945</v>
      </c>
      <c r="I3366" t="s">
        <v>11321</v>
      </c>
      <c r="J3366" t="s">
        <v>14760</v>
      </c>
      <c r="K3366" t="s">
        <v>18199</v>
      </c>
      <c r="L3366" t="str">
        <f>LOOKUP(ImoveisBB[[#This Row],[Vlr_venda_imovel]],Table2[Faixa],Table2[NomeFaixa])</f>
        <v>D. 35k - 50k</v>
      </c>
      <c r="M3366" t="str">
        <f>LOOKUP(ImoveisBB[[#This Row],[Desc%]],Table24[Faixa],Table24[NomeFaixa])</f>
        <v>D. 30% - 40%</v>
      </c>
      <c r="N3366">
        <f>VALUE(SUBSTITUTE(MID(ImoveisBB[[#This Row],[Desc_imovel_numeros]],3,FIND("'",ImoveisBB[[#This Row],[Desc_imovel_numeros]],3)-3),".",","))</f>
        <v>200</v>
      </c>
      <c r="O3366" s="6" t="str">
        <f>LOOKUP(ImoveisBB[[#This Row],[Area1]],Table25[Faixa],Table25[NomeFaixa])</f>
        <v>G. 200m2 - 500m2</v>
      </c>
      <c r="P3366" s="6" t="str">
        <f>IF(ISNUMBER( SEARCH("Desocupado", ImoveisBB[[#This Row],[status_imovel]] ) ), "DESOcupado", "OCUpado")</f>
        <v>OCUpado</v>
      </c>
      <c r="Q3366" s="6" t="str">
        <f>IF(ISNUMBER( SEARCH("Venda", ImoveisBB[[#This Row],[status_imovel]] ) ), "Venda Direta", "Leilão")</f>
        <v>Leilão</v>
      </c>
    </row>
    <row r="3367" spans="1:17" x14ac:dyDescent="0.25">
      <c r="A3367">
        <v>3366</v>
      </c>
      <c r="B3367" s="1" t="s">
        <v>3375</v>
      </c>
      <c r="C3367" t="s">
        <v>3463</v>
      </c>
      <c r="D3367" t="s">
        <v>7576</v>
      </c>
      <c r="E3367" s="7">
        <v>46620</v>
      </c>
      <c r="F3367">
        <v>38</v>
      </c>
      <c r="G3367" t="s">
        <v>7803</v>
      </c>
      <c r="H3367" t="s">
        <v>7945</v>
      </c>
      <c r="I3367" t="s">
        <v>11322</v>
      </c>
      <c r="J3367" t="s">
        <v>14761</v>
      </c>
      <c r="K3367" t="s">
        <v>18200</v>
      </c>
      <c r="L3367" t="str">
        <f>LOOKUP(ImoveisBB[[#This Row],[Vlr_venda_imovel]],Table2[Faixa],Table2[NomeFaixa])</f>
        <v>D. 35k - 50k</v>
      </c>
      <c r="M3367" t="str">
        <f>LOOKUP(ImoveisBB[[#This Row],[Desc%]],Table24[Faixa],Table24[NomeFaixa])</f>
        <v>D. 30% - 40%</v>
      </c>
      <c r="N3367">
        <f>VALUE(SUBSTITUTE(MID(ImoveisBB[[#This Row],[Desc_imovel_numeros]],3,FIND("'",ImoveisBB[[#This Row],[Desc_imovel_numeros]],3)-3),".",","))</f>
        <v>130.80000000000001</v>
      </c>
      <c r="O3367" s="6" t="str">
        <f>LOOKUP(ImoveisBB[[#This Row],[Area1]],Table25[Faixa],Table25[NomeFaixa])</f>
        <v>E. 100m2 - 150m2</v>
      </c>
      <c r="P3367" s="6" t="str">
        <f>IF(ISNUMBER( SEARCH("Desocupado", ImoveisBB[[#This Row],[status_imovel]] ) ), "DESOcupado", "OCUpado")</f>
        <v>OCUpado</v>
      </c>
      <c r="Q3367" s="6" t="str">
        <f>IF(ISNUMBER( SEARCH("Venda", ImoveisBB[[#This Row],[status_imovel]] ) ), "Venda Direta", "Leilão")</f>
        <v>Venda Direta</v>
      </c>
    </row>
    <row r="3368" spans="1:17" x14ac:dyDescent="0.25">
      <c r="A3368">
        <v>3367</v>
      </c>
      <c r="B3368" s="1" t="s">
        <v>3376</v>
      </c>
      <c r="C3368" t="s">
        <v>3451</v>
      </c>
      <c r="D3368" t="s">
        <v>7577</v>
      </c>
      <c r="E3368" s="7">
        <v>41411</v>
      </c>
      <c r="F3368">
        <v>45</v>
      </c>
      <c r="G3368" t="s">
        <v>7799</v>
      </c>
      <c r="H3368" t="s">
        <v>7949</v>
      </c>
      <c r="I3368" t="s">
        <v>11323</v>
      </c>
      <c r="J3368" t="s">
        <v>14762</v>
      </c>
      <c r="K3368" t="s">
        <v>18201</v>
      </c>
      <c r="L3368" t="str">
        <f>LOOKUP(ImoveisBB[[#This Row],[Vlr_venda_imovel]],Table2[Faixa],Table2[NomeFaixa])</f>
        <v>D. 35k - 50k</v>
      </c>
      <c r="M3368" t="str">
        <f>LOOKUP(ImoveisBB[[#This Row],[Desc%]],Table24[Faixa],Table24[NomeFaixa])</f>
        <v>E. 40% - 50%</v>
      </c>
      <c r="N3368">
        <f>VALUE(SUBSTITUTE(MID(ImoveisBB[[#This Row],[Desc_imovel_numeros]],3,FIND("'",ImoveisBB[[#This Row],[Desc_imovel_numeros]],3)-3),".",","))</f>
        <v>165</v>
      </c>
      <c r="O3368" s="6" t="str">
        <f>LOOKUP(ImoveisBB[[#This Row],[Area1]],Table25[Faixa],Table25[NomeFaixa])</f>
        <v>F. 150m2 - 200m2</v>
      </c>
      <c r="P3368" s="6" t="str">
        <f>IF(ISNUMBER( SEARCH("Desocupado", ImoveisBB[[#This Row],[status_imovel]] ) ), "DESOcupado", "OCUpado")</f>
        <v>OCUpado</v>
      </c>
      <c r="Q3368" s="6" t="str">
        <f>IF(ISNUMBER( SEARCH("Venda", ImoveisBB[[#This Row],[status_imovel]] ) ), "Venda Direta", "Leilão")</f>
        <v>Venda Direta</v>
      </c>
    </row>
    <row r="3369" spans="1:17" x14ac:dyDescent="0.25">
      <c r="A3369">
        <v>3368</v>
      </c>
      <c r="B3369" s="1" t="s">
        <v>3377</v>
      </c>
      <c r="C3369" t="s">
        <v>3451</v>
      </c>
      <c r="D3369" t="s">
        <v>7578</v>
      </c>
      <c r="E3369" s="7">
        <v>42899</v>
      </c>
      <c r="F3369">
        <v>36</v>
      </c>
      <c r="G3369" t="s">
        <v>7799</v>
      </c>
      <c r="H3369" t="s">
        <v>7949</v>
      </c>
      <c r="I3369" t="s">
        <v>11324</v>
      </c>
      <c r="J3369" t="s">
        <v>14763</v>
      </c>
      <c r="K3369" t="s">
        <v>18202</v>
      </c>
      <c r="L3369" t="str">
        <f>LOOKUP(ImoveisBB[[#This Row],[Vlr_venda_imovel]],Table2[Faixa],Table2[NomeFaixa])</f>
        <v>D. 35k - 50k</v>
      </c>
      <c r="M3369" t="str">
        <f>LOOKUP(ImoveisBB[[#This Row],[Desc%]],Table24[Faixa],Table24[NomeFaixa])</f>
        <v>D. 30% - 40%</v>
      </c>
      <c r="N3369">
        <f>VALUE(SUBSTITUTE(MID(ImoveisBB[[#This Row],[Desc_imovel_numeros]],3,FIND("'",ImoveisBB[[#This Row],[Desc_imovel_numeros]],3)-3),".",","))</f>
        <v>225.76</v>
      </c>
      <c r="O3369" s="6" t="str">
        <f>LOOKUP(ImoveisBB[[#This Row],[Area1]],Table25[Faixa],Table25[NomeFaixa])</f>
        <v>G. 200m2 - 500m2</v>
      </c>
      <c r="P3369" s="6" t="str">
        <f>IF(ISNUMBER( SEARCH("Desocupado", ImoveisBB[[#This Row],[status_imovel]] ) ), "DESOcupado", "OCUpado")</f>
        <v>OCUpado</v>
      </c>
      <c r="Q3369" s="6" t="str">
        <f>IF(ISNUMBER( SEARCH("Venda", ImoveisBB[[#This Row],[status_imovel]] ) ), "Venda Direta", "Leilão")</f>
        <v>Leilão</v>
      </c>
    </row>
    <row r="3370" spans="1:17" x14ac:dyDescent="0.25">
      <c r="A3370">
        <v>3369</v>
      </c>
      <c r="B3370" s="1" t="s">
        <v>3378</v>
      </c>
      <c r="C3370" t="s">
        <v>3463</v>
      </c>
      <c r="D3370" t="s">
        <v>7579</v>
      </c>
      <c r="E3370" s="7">
        <v>46079</v>
      </c>
      <c r="F3370">
        <v>40</v>
      </c>
      <c r="G3370" t="s">
        <v>7803</v>
      </c>
      <c r="H3370" t="s">
        <v>7945</v>
      </c>
      <c r="I3370" t="s">
        <v>11325</v>
      </c>
      <c r="J3370" t="s">
        <v>14764</v>
      </c>
      <c r="K3370" t="s">
        <v>18203</v>
      </c>
      <c r="L3370" t="str">
        <f>LOOKUP(ImoveisBB[[#This Row],[Vlr_venda_imovel]],Table2[Faixa],Table2[NomeFaixa])</f>
        <v>D. 35k - 50k</v>
      </c>
      <c r="M3370" t="str">
        <f>LOOKUP(ImoveisBB[[#This Row],[Desc%]],Table24[Faixa],Table24[NomeFaixa])</f>
        <v>E. 40% - 50%</v>
      </c>
      <c r="N3370">
        <f>VALUE(SUBSTITUTE(MID(ImoveisBB[[#This Row],[Desc_imovel_numeros]],3,FIND("'",ImoveisBB[[#This Row],[Desc_imovel_numeros]],3)-3),".",","))</f>
        <v>200</v>
      </c>
      <c r="O3370" s="6" t="str">
        <f>LOOKUP(ImoveisBB[[#This Row],[Area1]],Table25[Faixa],Table25[NomeFaixa])</f>
        <v>G. 200m2 - 500m2</v>
      </c>
      <c r="P3370" s="6" t="str">
        <f>IF(ISNUMBER( SEARCH("Desocupado", ImoveisBB[[#This Row],[status_imovel]] ) ), "DESOcupado", "OCUpado")</f>
        <v>OCUpado</v>
      </c>
      <c r="Q3370" s="6" t="str">
        <f>IF(ISNUMBER( SEARCH("Venda", ImoveisBB[[#This Row],[status_imovel]] ) ), "Venda Direta", "Leilão")</f>
        <v>Venda Direta</v>
      </c>
    </row>
    <row r="3371" spans="1:17" x14ac:dyDescent="0.25">
      <c r="A3371">
        <v>3370</v>
      </c>
      <c r="B3371" s="1" t="s">
        <v>3379</v>
      </c>
      <c r="C3371" t="s">
        <v>3463</v>
      </c>
      <c r="D3371" t="s">
        <v>7580</v>
      </c>
      <c r="E3371" s="7">
        <v>37697</v>
      </c>
      <c r="F3371">
        <v>45</v>
      </c>
      <c r="G3371" t="s">
        <v>7803</v>
      </c>
      <c r="H3371" t="s">
        <v>7945</v>
      </c>
      <c r="I3371" t="s">
        <v>11326</v>
      </c>
      <c r="J3371" t="s">
        <v>14765</v>
      </c>
      <c r="K3371" t="s">
        <v>18204</v>
      </c>
      <c r="L3371" t="str">
        <f>LOOKUP(ImoveisBB[[#This Row],[Vlr_venda_imovel]],Table2[Faixa],Table2[NomeFaixa])</f>
        <v>D. 35k - 50k</v>
      </c>
      <c r="M3371" t="str">
        <f>LOOKUP(ImoveisBB[[#This Row],[Desc%]],Table24[Faixa],Table24[NomeFaixa])</f>
        <v>E. 40% - 50%</v>
      </c>
      <c r="N3371">
        <f>VALUE(SUBSTITUTE(MID(ImoveisBB[[#This Row],[Desc_imovel_numeros]],3,FIND("'",ImoveisBB[[#This Row],[Desc_imovel_numeros]],3)-3),".",","))</f>
        <v>126</v>
      </c>
      <c r="O3371" s="6" t="str">
        <f>LOOKUP(ImoveisBB[[#This Row],[Area1]],Table25[Faixa],Table25[NomeFaixa])</f>
        <v>E. 100m2 - 150m2</v>
      </c>
      <c r="P3371" s="6" t="str">
        <f>IF(ISNUMBER( SEARCH("Desocupado", ImoveisBB[[#This Row],[status_imovel]] ) ), "DESOcupado", "OCUpado")</f>
        <v>OCUpado</v>
      </c>
      <c r="Q3371" s="6" t="str">
        <f>IF(ISNUMBER( SEARCH("Venda", ImoveisBB[[#This Row],[status_imovel]] ) ), "Venda Direta", "Leilão")</f>
        <v>Venda Direta</v>
      </c>
    </row>
    <row r="3372" spans="1:17" x14ac:dyDescent="0.25">
      <c r="A3372">
        <v>3371</v>
      </c>
      <c r="B3372" s="1" t="s">
        <v>3380</v>
      </c>
      <c r="C3372" t="s">
        <v>3919</v>
      </c>
      <c r="D3372" t="s">
        <v>7581</v>
      </c>
      <c r="E3372" s="7">
        <v>40599</v>
      </c>
      <c r="F3372">
        <v>38</v>
      </c>
      <c r="G3372" t="s">
        <v>7787</v>
      </c>
      <c r="H3372" t="s">
        <v>7949</v>
      </c>
      <c r="I3372" t="s">
        <v>11327</v>
      </c>
      <c r="J3372" t="s">
        <v>14766</v>
      </c>
      <c r="K3372" t="s">
        <v>18205</v>
      </c>
      <c r="L3372" t="str">
        <f>LOOKUP(ImoveisBB[[#This Row],[Vlr_venda_imovel]],Table2[Faixa],Table2[NomeFaixa])</f>
        <v>D. 35k - 50k</v>
      </c>
      <c r="M3372" t="str">
        <f>LOOKUP(ImoveisBB[[#This Row],[Desc%]],Table24[Faixa],Table24[NomeFaixa])</f>
        <v>D. 30% - 40%</v>
      </c>
      <c r="N3372">
        <f>VALUE(SUBSTITUTE(MID(ImoveisBB[[#This Row],[Desc_imovel_numeros]],3,FIND("'",ImoveisBB[[#This Row],[Desc_imovel_numeros]],3)-3),".",","))</f>
        <v>417</v>
      </c>
      <c r="O3372" s="6" t="str">
        <f>LOOKUP(ImoveisBB[[#This Row],[Area1]],Table25[Faixa],Table25[NomeFaixa])</f>
        <v>G. 200m2 - 500m2</v>
      </c>
      <c r="P3372" s="6" t="str">
        <f>IF(ISNUMBER( SEARCH("Desocupado", ImoveisBB[[#This Row],[status_imovel]] ) ), "DESOcupado", "OCUpado")</f>
        <v>OCUpado</v>
      </c>
      <c r="Q3372" s="6" t="str">
        <f>IF(ISNUMBER( SEARCH("Venda", ImoveisBB[[#This Row],[status_imovel]] ) ), "Venda Direta", "Leilão")</f>
        <v>Leilão</v>
      </c>
    </row>
    <row r="3373" spans="1:17" x14ac:dyDescent="0.25">
      <c r="A3373">
        <v>3372</v>
      </c>
      <c r="B3373" s="1" t="s">
        <v>3381</v>
      </c>
      <c r="C3373" t="s">
        <v>4209</v>
      </c>
      <c r="D3373" t="s">
        <v>7582</v>
      </c>
      <c r="E3373" s="7">
        <v>42425</v>
      </c>
      <c r="F3373">
        <v>10</v>
      </c>
      <c r="G3373" t="s">
        <v>7924</v>
      </c>
      <c r="H3373" t="s">
        <v>7945</v>
      </c>
      <c r="I3373" t="s">
        <v>11328</v>
      </c>
      <c r="J3373" t="s">
        <v>14767</v>
      </c>
      <c r="K3373" t="s">
        <v>18206</v>
      </c>
      <c r="L3373" t="str">
        <f>LOOKUP(ImoveisBB[[#This Row],[Vlr_venda_imovel]],Table2[Faixa],Table2[NomeFaixa])</f>
        <v>D. 35k - 50k</v>
      </c>
      <c r="M3373" t="str">
        <f>LOOKUP(ImoveisBB[[#This Row],[Desc%]],Table24[Faixa],Table24[NomeFaixa])</f>
        <v>B. 10% - 20%</v>
      </c>
      <c r="N3373">
        <f>VALUE(SUBSTITUTE(MID(ImoveisBB[[#This Row],[Desc_imovel_numeros]],3,FIND("'",ImoveisBB[[#This Row],[Desc_imovel_numeros]],3)-3),".",","))</f>
        <v>117.75</v>
      </c>
      <c r="O3373" s="6" t="str">
        <f>LOOKUP(ImoveisBB[[#This Row],[Area1]],Table25[Faixa],Table25[NomeFaixa])</f>
        <v>E. 100m2 - 150m2</v>
      </c>
      <c r="P3373" s="6" t="str">
        <f>IF(ISNUMBER( SEARCH("Desocupado", ImoveisBB[[#This Row],[status_imovel]] ) ), "DESOcupado", "OCUpado")</f>
        <v>OCUpado</v>
      </c>
      <c r="Q3373" s="6" t="str">
        <f>IF(ISNUMBER( SEARCH("Venda", ImoveisBB[[#This Row],[status_imovel]] ) ), "Venda Direta", "Leilão")</f>
        <v>Leilão</v>
      </c>
    </row>
    <row r="3374" spans="1:17" x14ac:dyDescent="0.25">
      <c r="A3374">
        <v>3373</v>
      </c>
      <c r="B3374" s="1" t="s">
        <v>3382</v>
      </c>
      <c r="C3374" t="s">
        <v>3451</v>
      </c>
      <c r="D3374" t="s">
        <v>7583</v>
      </c>
      <c r="E3374" s="7">
        <v>42967</v>
      </c>
      <c r="F3374">
        <v>26</v>
      </c>
      <c r="G3374" t="s">
        <v>7799</v>
      </c>
      <c r="H3374" t="s">
        <v>7949</v>
      </c>
      <c r="I3374" t="s">
        <v>11329</v>
      </c>
      <c r="J3374" t="s">
        <v>14768</v>
      </c>
      <c r="K3374" t="s">
        <v>18207</v>
      </c>
      <c r="L3374" t="str">
        <f>LOOKUP(ImoveisBB[[#This Row],[Vlr_venda_imovel]],Table2[Faixa],Table2[NomeFaixa])</f>
        <v>D. 35k - 50k</v>
      </c>
      <c r="M3374" t="str">
        <f>LOOKUP(ImoveisBB[[#This Row],[Desc%]],Table24[Faixa],Table24[NomeFaixa])</f>
        <v>C. 20% - 30%</v>
      </c>
      <c r="N3374">
        <f>VALUE(SUBSTITUTE(MID(ImoveisBB[[#This Row],[Desc_imovel_numeros]],3,FIND("'",ImoveisBB[[#This Row],[Desc_imovel_numeros]],3)-3),".",","))</f>
        <v>250</v>
      </c>
      <c r="O3374" s="6" t="str">
        <f>LOOKUP(ImoveisBB[[#This Row],[Area1]],Table25[Faixa],Table25[NomeFaixa])</f>
        <v>G. 200m2 - 500m2</v>
      </c>
      <c r="P3374" s="6" t="str">
        <f>IF(ISNUMBER( SEARCH("Desocupado", ImoveisBB[[#This Row],[status_imovel]] ) ), "DESOcupado", "OCUpado")</f>
        <v>OCUpado</v>
      </c>
      <c r="Q3374" s="6" t="str">
        <f>IF(ISNUMBER( SEARCH("Venda", ImoveisBB[[#This Row],[status_imovel]] ) ), "Venda Direta", "Leilão")</f>
        <v>Leilão</v>
      </c>
    </row>
    <row r="3375" spans="1:17" x14ac:dyDescent="0.25">
      <c r="A3375">
        <v>3374</v>
      </c>
      <c r="B3375" s="1" t="s">
        <v>3383</v>
      </c>
      <c r="C3375" t="s">
        <v>3451</v>
      </c>
      <c r="D3375" t="s">
        <v>7584</v>
      </c>
      <c r="E3375" s="7">
        <v>41884</v>
      </c>
      <c r="F3375">
        <v>31</v>
      </c>
      <c r="G3375" t="s">
        <v>7778</v>
      </c>
      <c r="H3375" t="s">
        <v>7945</v>
      </c>
      <c r="I3375" t="s">
        <v>11330</v>
      </c>
      <c r="J3375" t="s">
        <v>14769</v>
      </c>
      <c r="K3375" t="s">
        <v>18208</v>
      </c>
      <c r="L3375" t="str">
        <f>LOOKUP(ImoveisBB[[#This Row],[Vlr_venda_imovel]],Table2[Faixa],Table2[NomeFaixa])</f>
        <v>D. 35k - 50k</v>
      </c>
      <c r="M3375" t="str">
        <f>LOOKUP(ImoveisBB[[#This Row],[Desc%]],Table24[Faixa],Table24[NomeFaixa])</f>
        <v>D. 30% - 40%</v>
      </c>
      <c r="N3375">
        <f>VALUE(SUBSTITUTE(MID(ImoveisBB[[#This Row],[Desc_imovel_numeros]],3,FIND("'",ImoveisBB[[#This Row],[Desc_imovel_numeros]],3)-3),".",","))</f>
        <v>200</v>
      </c>
      <c r="O3375" s="6" t="str">
        <f>LOOKUP(ImoveisBB[[#This Row],[Area1]],Table25[Faixa],Table25[NomeFaixa])</f>
        <v>G. 200m2 - 500m2</v>
      </c>
      <c r="P3375" s="6" t="str">
        <f>IF(ISNUMBER( SEARCH("Desocupado", ImoveisBB[[#This Row],[status_imovel]] ) ), "DESOcupado", "OCUpado")</f>
        <v>OCUpado</v>
      </c>
      <c r="Q3375" s="6" t="str">
        <f>IF(ISNUMBER( SEARCH("Venda", ImoveisBB[[#This Row],[status_imovel]] ) ), "Venda Direta", "Leilão")</f>
        <v>Venda Direta</v>
      </c>
    </row>
    <row r="3376" spans="1:17" x14ac:dyDescent="0.25">
      <c r="A3376">
        <v>3375</v>
      </c>
      <c r="B3376" s="1" t="s">
        <v>3384</v>
      </c>
      <c r="C3376" t="s">
        <v>3451</v>
      </c>
      <c r="D3376" t="s">
        <v>7585</v>
      </c>
      <c r="E3376" s="7">
        <v>38501</v>
      </c>
      <c r="F3376">
        <v>37</v>
      </c>
      <c r="G3376" t="s">
        <v>7787</v>
      </c>
      <c r="H3376" t="s">
        <v>7949</v>
      </c>
      <c r="I3376" t="s">
        <v>11331</v>
      </c>
      <c r="J3376" t="s">
        <v>14770</v>
      </c>
      <c r="K3376" t="s">
        <v>18209</v>
      </c>
      <c r="L3376" t="str">
        <f>LOOKUP(ImoveisBB[[#This Row],[Vlr_venda_imovel]],Table2[Faixa],Table2[NomeFaixa])</f>
        <v>D. 35k - 50k</v>
      </c>
      <c r="M3376" t="str">
        <f>LOOKUP(ImoveisBB[[#This Row],[Desc%]],Table24[Faixa],Table24[NomeFaixa])</f>
        <v>D. 30% - 40%</v>
      </c>
      <c r="N3376">
        <f>VALUE(SUBSTITUTE(MID(ImoveisBB[[#This Row],[Desc_imovel_numeros]],3,FIND("'",ImoveisBB[[#This Row],[Desc_imovel_numeros]],3)-3),".",","))</f>
        <v>300</v>
      </c>
      <c r="O3376" s="6" t="str">
        <f>LOOKUP(ImoveisBB[[#This Row],[Area1]],Table25[Faixa],Table25[NomeFaixa])</f>
        <v>G. 200m2 - 500m2</v>
      </c>
      <c r="P3376" s="6" t="str">
        <f>IF(ISNUMBER( SEARCH("Desocupado", ImoveisBB[[#This Row],[status_imovel]] ) ), "DESOcupado", "OCUpado")</f>
        <v>OCUpado</v>
      </c>
      <c r="Q3376" s="6" t="str">
        <f>IF(ISNUMBER( SEARCH("Venda", ImoveisBB[[#This Row],[status_imovel]] ) ), "Venda Direta", "Leilão")</f>
        <v>Leilão</v>
      </c>
    </row>
    <row r="3377" spans="1:17" x14ac:dyDescent="0.25">
      <c r="A3377">
        <v>3376</v>
      </c>
      <c r="B3377" s="1" t="s">
        <v>3385</v>
      </c>
      <c r="C3377" t="s">
        <v>4114</v>
      </c>
      <c r="D3377" t="s">
        <v>7586</v>
      </c>
      <c r="E3377" s="7">
        <v>30721</v>
      </c>
      <c r="F3377">
        <v>50</v>
      </c>
      <c r="G3377" t="s">
        <v>7923</v>
      </c>
      <c r="H3377" t="s">
        <v>7945</v>
      </c>
      <c r="I3377" t="s">
        <v>11332</v>
      </c>
      <c r="J3377" t="s">
        <v>14771</v>
      </c>
      <c r="K3377" t="s">
        <v>18210</v>
      </c>
      <c r="L3377" t="str">
        <f>LOOKUP(ImoveisBB[[#This Row],[Vlr_venda_imovel]],Table2[Faixa],Table2[NomeFaixa])</f>
        <v>C. 25k - 35k</v>
      </c>
      <c r="M3377" t="str">
        <f>LOOKUP(ImoveisBB[[#This Row],[Desc%]],Table24[Faixa],Table24[NomeFaixa])</f>
        <v>F. 50% - 60%</v>
      </c>
      <c r="N3377">
        <f>VALUE(SUBSTITUTE(MID(ImoveisBB[[#This Row],[Desc_imovel_numeros]],3,FIND("'",ImoveisBB[[#This Row],[Desc_imovel_numeros]],3)-3),".",","))</f>
        <v>200</v>
      </c>
      <c r="O3377" s="6" t="str">
        <f>LOOKUP(ImoveisBB[[#This Row],[Area1]],Table25[Faixa],Table25[NomeFaixa])</f>
        <v>G. 200m2 - 500m2</v>
      </c>
      <c r="P3377" s="6" t="str">
        <f>IF(ISNUMBER( SEARCH("Desocupado", ImoveisBB[[#This Row],[status_imovel]] ) ), "DESOcupado", "OCUpado")</f>
        <v>OCUpado</v>
      </c>
      <c r="Q3377" s="6" t="str">
        <f>IF(ISNUMBER( SEARCH("Venda", ImoveisBB[[#This Row],[status_imovel]] ) ), "Venda Direta", "Leilão")</f>
        <v>Venda Direta</v>
      </c>
    </row>
    <row r="3378" spans="1:17" x14ac:dyDescent="0.25">
      <c r="A3378">
        <v>3377</v>
      </c>
      <c r="B3378" s="1" t="s">
        <v>3386</v>
      </c>
      <c r="C3378" t="s">
        <v>3451</v>
      </c>
      <c r="D3378" t="s">
        <v>7587</v>
      </c>
      <c r="E3378" s="7">
        <v>35118</v>
      </c>
      <c r="F3378">
        <v>53</v>
      </c>
      <c r="G3378" t="s">
        <v>7799</v>
      </c>
      <c r="H3378" t="s">
        <v>7949</v>
      </c>
      <c r="I3378" t="s">
        <v>11333</v>
      </c>
      <c r="J3378" t="s">
        <v>14772</v>
      </c>
      <c r="K3378" t="s">
        <v>18211</v>
      </c>
      <c r="L3378" t="str">
        <f>LOOKUP(ImoveisBB[[#This Row],[Vlr_venda_imovel]],Table2[Faixa],Table2[NomeFaixa])</f>
        <v>D. 35k - 50k</v>
      </c>
      <c r="M3378" t="str">
        <f>LOOKUP(ImoveisBB[[#This Row],[Desc%]],Table24[Faixa],Table24[NomeFaixa])</f>
        <v>F. 50% - 60%</v>
      </c>
      <c r="N3378">
        <f>VALUE(SUBSTITUTE(MID(ImoveisBB[[#This Row],[Desc_imovel_numeros]],3,FIND("'",ImoveisBB[[#This Row],[Desc_imovel_numeros]],3)-3),".",","))</f>
        <v>187.5</v>
      </c>
      <c r="O3378" s="6" t="str">
        <f>LOOKUP(ImoveisBB[[#This Row],[Area1]],Table25[Faixa],Table25[NomeFaixa])</f>
        <v>F. 150m2 - 200m2</v>
      </c>
      <c r="P3378" s="6" t="str">
        <f>IF(ISNUMBER( SEARCH("Desocupado", ImoveisBB[[#This Row],[status_imovel]] ) ), "DESOcupado", "OCUpado")</f>
        <v>OCUpado</v>
      </c>
      <c r="Q3378" s="6" t="str">
        <f>IF(ISNUMBER( SEARCH("Venda", ImoveisBB[[#This Row],[status_imovel]] ) ), "Venda Direta", "Leilão")</f>
        <v>Venda Direta</v>
      </c>
    </row>
    <row r="3379" spans="1:17" x14ac:dyDescent="0.25">
      <c r="A3379">
        <v>3378</v>
      </c>
      <c r="B3379" s="1" t="s">
        <v>3387</v>
      </c>
      <c r="C3379" t="s">
        <v>3451</v>
      </c>
      <c r="D3379" t="s">
        <v>7588</v>
      </c>
      <c r="E3379" s="7">
        <v>42087</v>
      </c>
      <c r="F3379">
        <v>26</v>
      </c>
      <c r="G3379" t="s">
        <v>7799</v>
      </c>
      <c r="H3379" t="s">
        <v>7949</v>
      </c>
      <c r="I3379" t="s">
        <v>11334</v>
      </c>
      <c r="J3379" t="s">
        <v>14773</v>
      </c>
      <c r="K3379" t="s">
        <v>18212</v>
      </c>
      <c r="L3379" t="str">
        <f>LOOKUP(ImoveisBB[[#This Row],[Vlr_venda_imovel]],Table2[Faixa],Table2[NomeFaixa])</f>
        <v>D. 35k - 50k</v>
      </c>
      <c r="M3379" t="str">
        <f>LOOKUP(ImoveisBB[[#This Row],[Desc%]],Table24[Faixa],Table24[NomeFaixa])</f>
        <v>C. 20% - 30%</v>
      </c>
      <c r="N3379">
        <f>VALUE(SUBSTITUTE(MID(ImoveisBB[[#This Row],[Desc_imovel_numeros]],3,FIND("'",ImoveisBB[[#This Row],[Desc_imovel_numeros]],3)-3),".",","))</f>
        <v>300</v>
      </c>
      <c r="O3379" s="6" t="str">
        <f>LOOKUP(ImoveisBB[[#This Row],[Area1]],Table25[Faixa],Table25[NomeFaixa])</f>
        <v>G. 200m2 - 500m2</v>
      </c>
      <c r="P3379" s="6" t="str">
        <f>IF(ISNUMBER( SEARCH("Desocupado", ImoveisBB[[#This Row],[status_imovel]] ) ), "DESOcupado", "OCUpado")</f>
        <v>OCUpado</v>
      </c>
      <c r="Q3379" s="6" t="str">
        <f>IF(ISNUMBER( SEARCH("Venda", ImoveisBB[[#This Row],[status_imovel]] ) ), "Venda Direta", "Leilão")</f>
        <v>Leilão</v>
      </c>
    </row>
    <row r="3380" spans="1:17" x14ac:dyDescent="0.25">
      <c r="A3380">
        <v>3379</v>
      </c>
      <c r="B3380" s="1" t="s">
        <v>3388</v>
      </c>
      <c r="C3380" t="s">
        <v>3457</v>
      </c>
      <c r="D3380" t="s">
        <v>7589</v>
      </c>
      <c r="E3380" s="7">
        <v>55720</v>
      </c>
      <c r="F3380">
        <v>47</v>
      </c>
      <c r="G3380" t="s">
        <v>7799</v>
      </c>
      <c r="H3380" t="s">
        <v>7949</v>
      </c>
      <c r="I3380" t="s">
        <v>11335</v>
      </c>
      <c r="J3380" t="s">
        <v>14774</v>
      </c>
      <c r="K3380" t="s">
        <v>18213</v>
      </c>
      <c r="L3380" t="str">
        <f>LOOKUP(ImoveisBB[[#This Row],[Vlr_venda_imovel]],Table2[Faixa],Table2[NomeFaixa])</f>
        <v>E. 50k - 65k</v>
      </c>
      <c r="M3380" t="str">
        <f>LOOKUP(ImoveisBB[[#This Row],[Desc%]],Table24[Faixa],Table24[NomeFaixa])</f>
        <v>E. 40% - 50%</v>
      </c>
      <c r="N3380">
        <f>VALUE(SUBSTITUTE(MID(ImoveisBB[[#This Row],[Desc_imovel_numeros]],3,FIND("'",ImoveisBB[[#This Row],[Desc_imovel_numeros]],3)-3),".",","))</f>
        <v>216</v>
      </c>
      <c r="O3380" s="6" t="str">
        <f>LOOKUP(ImoveisBB[[#This Row],[Area1]],Table25[Faixa],Table25[NomeFaixa])</f>
        <v>G. 200m2 - 500m2</v>
      </c>
      <c r="P3380" s="6" t="str">
        <f>IF(ISNUMBER( SEARCH("Desocupado", ImoveisBB[[#This Row],[status_imovel]] ) ), "DESOcupado", "OCUpado")</f>
        <v>OCUpado</v>
      </c>
      <c r="Q3380" s="6" t="str">
        <f>IF(ISNUMBER( SEARCH("Venda", ImoveisBB[[#This Row],[status_imovel]] ) ), "Venda Direta", "Leilão")</f>
        <v>Venda Direta</v>
      </c>
    </row>
    <row r="3381" spans="1:17" x14ac:dyDescent="0.25">
      <c r="A3381">
        <v>3380</v>
      </c>
      <c r="B3381" s="1" t="s">
        <v>3389</v>
      </c>
      <c r="C3381" t="s">
        <v>3451</v>
      </c>
      <c r="D3381" t="s">
        <v>7590</v>
      </c>
      <c r="E3381" s="7">
        <v>36646</v>
      </c>
      <c r="F3381">
        <v>40</v>
      </c>
      <c r="G3381" t="s">
        <v>7828</v>
      </c>
      <c r="H3381" t="s">
        <v>7945</v>
      </c>
      <c r="I3381" t="s">
        <v>11336</v>
      </c>
      <c r="J3381" t="s">
        <v>14775</v>
      </c>
      <c r="K3381" t="s">
        <v>18214</v>
      </c>
      <c r="L3381" t="str">
        <f>LOOKUP(ImoveisBB[[#This Row],[Vlr_venda_imovel]],Table2[Faixa],Table2[NomeFaixa])</f>
        <v>D. 35k - 50k</v>
      </c>
      <c r="M3381" t="str">
        <f>LOOKUP(ImoveisBB[[#This Row],[Desc%]],Table24[Faixa],Table24[NomeFaixa])</f>
        <v>E. 40% - 50%</v>
      </c>
      <c r="N3381">
        <f>VALUE(SUBSTITUTE(MID(ImoveisBB[[#This Row],[Desc_imovel_numeros]],3,FIND("'",ImoveisBB[[#This Row],[Desc_imovel_numeros]],3)-3),".",","))</f>
        <v>160</v>
      </c>
      <c r="O3381" s="6" t="str">
        <f>LOOKUP(ImoveisBB[[#This Row],[Area1]],Table25[Faixa],Table25[NomeFaixa])</f>
        <v>F. 150m2 - 200m2</v>
      </c>
      <c r="P3381" s="6" t="str">
        <f>IF(ISNUMBER( SEARCH("Desocupado", ImoveisBB[[#This Row],[status_imovel]] ) ), "DESOcupado", "OCUpado")</f>
        <v>OCUpado</v>
      </c>
      <c r="Q3381" s="6" t="str">
        <f>IF(ISNUMBER( SEARCH("Venda", ImoveisBB[[#This Row],[status_imovel]] ) ), "Venda Direta", "Leilão")</f>
        <v>Leilão</v>
      </c>
    </row>
    <row r="3382" spans="1:17" x14ac:dyDescent="0.25">
      <c r="A3382">
        <v>3381</v>
      </c>
      <c r="B3382" s="1" t="s">
        <v>3390</v>
      </c>
      <c r="C3382" t="s">
        <v>3451</v>
      </c>
      <c r="D3382" t="s">
        <v>7591</v>
      </c>
      <c r="E3382" s="7">
        <v>39855</v>
      </c>
      <c r="F3382">
        <v>39</v>
      </c>
      <c r="G3382" t="s">
        <v>7787</v>
      </c>
      <c r="H3382" t="s">
        <v>7949</v>
      </c>
      <c r="I3382" t="s">
        <v>11337</v>
      </c>
      <c r="J3382" t="s">
        <v>14776</v>
      </c>
      <c r="K3382" t="s">
        <v>18215</v>
      </c>
      <c r="L3382" t="str">
        <f>LOOKUP(ImoveisBB[[#This Row],[Vlr_venda_imovel]],Table2[Faixa],Table2[NomeFaixa])</f>
        <v>D. 35k - 50k</v>
      </c>
      <c r="M3382" t="str">
        <f>LOOKUP(ImoveisBB[[#This Row],[Desc%]],Table24[Faixa],Table24[NomeFaixa])</f>
        <v>D. 30% - 40%</v>
      </c>
      <c r="N3382">
        <f>VALUE(SUBSTITUTE(MID(ImoveisBB[[#This Row],[Desc_imovel_numeros]],3,FIND("'",ImoveisBB[[#This Row],[Desc_imovel_numeros]],3)-3),".",","))</f>
        <v>200</v>
      </c>
      <c r="O3382" s="6" t="str">
        <f>LOOKUP(ImoveisBB[[#This Row],[Area1]],Table25[Faixa],Table25[NomeFaixa])</f>
        <v>G. 200m2 - 500m2</v>
      </c>
      <c r="P3382" s="6" t="str">
        <f>IF(ISNUMBER( SEARCH("Desocupado", ImoveisBB[[#This Row],[status_imovel]] ) ), "DESOcupado", "OCUpado")</f>
        <v>OCUpado</v>
      </c>
      <c r="Q3382" s="6" t="str">
        <f>IF(ISNUMBER( SEARCH("Venda", ImoveisBB[[#This Row],[status_imovel]] ) ), "Venda Direta", "Leilão")</f>
        <v>Leilão</v>
      </c>
    </row>
    <row r="3383" spans="1:17" x14ac:dyDescent="0.25">
      <c r="A3383">
        <v>3382</v>
      </c>
      <c r="B3383" s="1" t="s">
        <v>3391</v>
      </c>
      <c r="C3383" t="s">
        <v>3478</v>
      </c>
      <c r="D3383" t="s">
        <v>7592</v>
      </c>
      <c r="E3383" s="7">
        <v>37013</v>
      </c>
      <c r="F3383">
        <v>53</v>
      </c>
      <c r="G3383" t="s">
        <v>7936</v>
      </c>
      <c r="H3383" t="s">
        <v>7945</v>
      </c>
      <c r="I3383" t="s">
        <v>11338</v>
      </c>
      <c r="J3383" t="s">
        <v>14777</v>
      </c>
      <c r="K3383" t="s">
        <v>18216</v>
      </c>
      <c r="L3383" t="str">
        <f>LOOKUP(ImoveisBB[[#This Row],[Vlr_venda_imovel]],Table2[Faixa],Table2[NomeFaixa])</f>
        <v>D. 35k - 50k</v>
      </c>
      <c r="M3383" t="str">
        <f>LOOKUP(ImoveisBB[[#This Row],[Desc%]],Table24[Faixa],Table24[NomeFaixa])</f>
        <v>F. 50% - 60%</v>
      </c>
      <c r="N3383">
        <f>VALUE(SUBSTITUTE(MID(ImoveisBB[[#This Row],[Desc_imovel_numeros]],3,FIND("'",ImoveisBB[[#This Row],[Desc_imovel_numeros]],3)-3),".",","))</f>
        <v>146</v>
      </c>
      <c r="O3383" s="6" t="str">
        <f>LOOKUP(ImoveisBB[[#This Row],[Area1]],Table25[Faixa],Table25[NomeFaixa])</f>
        <v>E. 100m2 - 150m2</v>
      </c>
      <c r="P3383" s="6" t="str">
        <f>IF(ISNUMBER( SEARCH("Desocupado", ImoveisBB[[#This Row],[status_imovel]] ) ), "DESOcupado", "OCUpado")</f>
        <v>OCUpado</v>
      </c>
      <c r="Q3383" s="6" t="str">
        <f>IF(ISNUMBER( SEARCH("Venda", ImoveisBB[[#This Row],[status_imovel]] ) ), "Venda Direta", "Leilão")</f>
        <v>Venda Direta</v>
      </c>
    </row>
    <row r="3384" spans="1:17" x14ac:dyDescent="0.25">
      <c r="A3384">
        <v>3383</v>
      </c>
      <c r="B3384" s="1" t="s">
        <v>3392</v>
      </c>
      <c r="C3384" t="s">
        <v>3478</v>
      </c>
      <c r="D3384" t="s">
        <v>7593</v>
      </c>
      <c r="E3384" s="7">
        <v>32412</v>
      </c>
      <c r="F3384">
        <v>51</v>
      </c>
      <c r="G3384" t="s">
        <v>7805</v>
      </c>
      <c r="H3384" t="s">
        <v>7949</v>
      </c>
      <c r="I3384" t="s">
        <v>11339</v>
      </c>
      <c r="J3384" t="s">
        <v>14778</v>
      </c>
      <c r="K3384" t="s">
        <v>18217</v>
      </c>
      <c r="L3384" t="str">
        <f>LOOKUP(ImoveisBB[[#This Row],[Vlr_venda_imovel]],Table2[Faixa],Table2[NomeFaixa])</f>
        <v>C. 25k - 35k</v>
      </c>
      <c r="M3384" t="str">
        <f>LOOKUP(ImoveisBB[[#This Row],[Desc%]],Table24[Faixa],Table24[NomeFaixa])</f>
        <v>F. 50% - 60%</v>
      </c>
      <c r="N3384">
        <f>VALUE(SUBSTITUTE(MID(ImoveisBB[[#This Row],[Desc_imovel_numeros]],3,FIND("'",ImoveisBB[[#This Row],[Desc_imovel_numeros]],3)-3),".",","))</f>
        <v>250</v>
      </c>
      <c r="O3384" s="6" t="str">
        <f>LOOKUP(ImoveisBB[[#This Row],[Area1]],Table25[Faixa],Table25[NomeFaixa])</f>
        <v>G. 200m2 - 500m2</v>
      </c>
      <c r="P3384" s="6" t="str">
        <f>IF(ISNUMBER( SEARCH("Desocupado", ImoveisBB[[#This Row],[status_imovel]] ) ), "DESOcupado", "OCUpado")</f>
        <v>OCUpado</v>
      </c>
      <c r="Q3384" s="6" t="str">
        <f>IF(ISNUMBER( SEARCH("Venda", ImoveisBB[[#This Row],[status_imovel]] ) ), "Venda Direta", "Leilão")</f>
        <v>Venda Direta</v>
      </c>
    </row>
    <row r="3385" spans="1:17" hidden="1" x14ac:dyDescent="0.25">
      <c r="A3385">
        <v>3384</v>
      </c>
      <c r="B3385" s="1" t="s">
        <v>3393</v>
      </c>
      <c r="C3385" t="s">
        <v>3478</v>
      </c>
      <c r="D3385" t="s">
        <v>7594</v>
      </c>
      <c r="E3385" t="s">
        <v>7667</v>
      </c>
      <c r="F3385" t="s">
        <v>7721</v>
      </c>
      <c r="G3385" t="s">
        <v>7828</v>
      </c>
      <c r="H3385" t="s">
        <v>7945</v>
      </c>
      <c r="I3385" t="s">
        <v>11340</v>
      </c>
      <c r="J3385" t="s">
        <v>14779</v>
      </c>
      <c r="K3385" t="s">
        <v>18218</v>
      </c>
      <c r="L3385" t="e">
        <f>LOOKUP(ImoveisBB[[#This Row],[Vlr_venda_imovel]],Table2[Faixa],Table2[NomeFaixa])</f>
        <v>#N/A</v>
      </c>
      <c r="M3385" t="e">
        <f>LOOKUP(ImoveisBB[[#This Row],[Desc%]],Table24[Faixa],Table24[NomeFaixa])</f>
        <v>#N/A</v>
      </c>
      <c r="N3385">
        <f>VALUE(SUBSTITUTE(MID(ImoveisBB[[#This Row],[Desc_imovel_numeros]],3,FIND("'",ImoveisBB[[#This Row],[Desc_imovel_numeros]],3)-3),".",","))</f>
        <v>200</v>
      </c>
      <c r="O3385" s="6" t="str">
        <f>LOOKUP(ImoveisBB[[#This Row],[Area1]],Table25[Faixa],Table25[NomeFaixa])</f>
        <v>G. 200m2 - 500m2</v>
      </c>
      <c r="P3385" s="6" t="str">
        <f>IF(ISNUMBER( SEARCH("Desocupado", ImoveisBB[[#This Row],[status_imovel]] ) ), "DESOcupado", "OCUpado")</f>
        <v>OCUpado</v>
      </c>
      <c r="Q3385" s="6" t="str">
        <f>IF(ISNUMBER( SEARCH("Venda", ImoveisBB[[#This Row],[status_imovel]] ) ), "Venda Direta", "Leilão")</f>
        <v>Venda Direta</v>
      </c>
    </row>
    <row r="3386" spans="1:17" x14ac:dyDescent="0.25">
      <c r="A3386">
        <v>3385</v>
      </c>
      <c r="B3386" s="1" t="s">
        <v>3394</v>
      </c>
      <c r="C3386" t="s">
        <v>3451</v>
      </c>
      <c r="D3386" t="s">
        <v>7595</v>
      </c>
      <c r="E3386" s="7">
        <v>36607</v>
      </c>
      <c r="F3386">
        <v>38</v>
      </c>
      <c r="G3386" t="s">
        <v>7787</v>
      </c>
      <c r="H3386" t="s">
        <v>7949</v>
      </c>
      <c r="I3386" t="s">
        <v>11341</v>
      </c>
      <c r="J3386" t="s">
        <v>14780</v>
      </c>
      <c r="K3386" t="s">
        <v>18219</v>
      </c>
      <c r="L3386" t="str">
        <f>LOOKUP(ImoveisBB[[#This Row],[Vlr_venda_imovel]],Table2[Faixa],Table2[NomeFaixa])</f>
        <v>D. 35k - 50k</v>
      </c>
      <c r="M3386" t="str">
        <f>LOOKUP(ImoveisBB[[#This Row],[Desc%]],Table24[Faixa],Table24[NomeFaixa])</f>
        <v>D. 30% - 40%</v>
      </c>
      <c r="N3386">
        <f>VALUE(SUBSTITUTE(MID(ImoveisBB[[#This Row],[Desc_imovel_numeros]],3,FIND("'",ImoveisBB[[#This Row],[Desc_imovel_numeros]],3)-3),".",","))</f>
        <v>300</v>
      </c>
      <c r="O3386" s="6" t="str">
        <f>LOOKUP(ImoveisBB[[#This Row],[Area1]],Table25[Faixa],Table25[NomeFaixa])</f>
        <v>G. 200m2 - 500m2</v>
      </c>
      <c r="P3386" s="6" t="str">
        <f>IF(ISNUMBER( SEARCH("Desocupado", ImoveisBB[[#This Row],[status_imovel]] ) ), "DESOcupado", "OCUpado")</f>
        <v>OCUpado</v>
      </c>
      <c r="Q3386" s="6" t="str">
        <f>IF(ISNUMBER( SEARCH("Venda", ImoveisBB[[#This Row],[status_imovel]] ) ), "Venda Direta", "Leilão")</f>
        <v>Leilão</v>
      </c>
    </row>
    <row r="3387" spans="1:17" x14ac:dyDescent="0.25">
      <c r="A3387">
        <v>3386</v>
      </c>
      <c r="B3387" s="1" t="s">
        <v>3395</v>
      </c>
      <c r="C3387" t="s">
        <v>3451</v>
      </c>
      <c r="D3387" t="s">
        <v>7596</v>
      </c>
      <c r="E3387" s="7">
        <v>37892</v>
      </c>
      <c r="F3387">
        <v>53</v>
      </c>
      <c r="G3387" t="s">
        <v>7787</v>
      </c>
      <c r="H3387" t="s">
        <v>7949</v>
      </c>
      <c r="I3387" t="s">
        <v>11342</v>
      </c>
      <c r="J3387" t="s">
        <v>14781</v>
      </c>
      <c r="K3387" t="s">
        <v>18220</v>
      </c>
      <c r="L3387" t="str">
        <f>LOOKUP(ImoveisBB[[#This Row],[Vlr_venda_imovel]],Table2[Faixa],Table2[NomeFaixa])</f>
        <v>D. 35k - 50k</v>
      </c>
      <c r="M3387" t="str">
        <f>LOOKUP(ImoveisBB[[#This Row],[Desc%]],Table24[Faixa],Table24[NomeFaixa])</f>
        <v>F. 50% - 60%</v>
      </c>
      <c r="N3387">
        <f>VALUE(SUBSTITUTE(MID(ImoveisBB[[#This Row],[Desc_imovel_numeros]],3,FIND("'",ImoveisBB[[#This Row],[Desc_imovel_numeros]],3)-3),".",","))</f>
        <v>300</v>
      </c>
      <c r="O3387" s="6" t="str">
        <f>LOOKUP(ImoveisBB[[#This Row],[Area1]],Table25[Faixa],Table25[NomeFaixa])</f>
        <v>G. 200m2 - 500m2</v>
      </c>
      <c r="P3387" s="6" t="str">
        <f>IF(ISNUMBER( SEARCH("Desocupado", ImoveisBB[[#This Row],[status_imovel]] ) ), "DESOcupado", "OCUpado")</f>
        <v>OCUpado</v>
      </c>
      <c r="Q3387" s="6" t="str">
        <f>IF(ISNUMBER( SEARCH("Venda", ImoveisBB[[#This Row],[status_imovel]] ) ), "Venda Direta", "Leilão")</f>
        <v>Venda Direta</v>
      </c>
    </row>
    <row r="3388" spans="1:17" x14ac:dyDescent="0.25">
      <c r="A3388">
        <v>3387</v>
      </c>
      <c r="B3388" s="1" t="s">
        <v>3396</v>
      </c>
      <c r="C3388" t="s">
        <v>3451</v>
      </c>
      <c r="D3388" t="s">
        <v>7597</v>
      </c>
      <c r="E3388" s="7">
        <v>31263</v>
      </c>
      <c r="F3388">
        <v>30</v>
      </c>
      <c r="G3388" t="s">
        <v>7787</v>
      </c>
      <c r="H3388" t="s">
        <v>7949</v>
      </c>
      <c r="I3388" t="s">
        <v>11343</v>
      </c>
      <c r="J3388" t="s">
        <v>14782</v>
      </c>
      <c r="K3388" t="s">
        <v>18221</v>
      </c>
      <c r="L3388" t="str">
        <f>LOOKUP(ImoveisBB[[#This Row],[Vlr_venda_imovel]],Table2[Faixa],Table2[NomeFaixa])</f>
        <v>C. 25k - 35k</v>
      </c>
      <c r="M3388" t="str">
        <f>LOOKUP(ImoveisBB[[#This Row],[Desc%]],Table24[Faixa],Table24[NomeFaixa])</f>
        <v>D. 30% - 40%</v>
      </c>
      <c r="N3388">
        <f>VALUE(SUBSTITUTE(MID(ImoveisBB[[#This Row],[Desc_imovel_numeros]],3,FIND("'",ImoveisBB[[#This Row],[Desc_imovel_numeros]],3)-3),".",","))</f>
        <v>250</v>
      </c>
      <c r="O3388" s="6" t="str">
        <f>LOOKUP(ImoveisBB[[#This Row],[Area1]],Table25[Faixa],Table25[NomeFaixa])</f>
        <v>G. 200m2 - 500m2</v>
      </c>
      <c r="P3388" s="6" t="str">
        <f>IF(ISNUMBER( SEARCH("Desocupado", ImoveisBB[[#This Row],[status_imovel]] ) ), "DESOcupado", "OCUpado")</f>
        <v>OCUpado</v>
      </c>
      <c r="Q3388" s="6" t="str">
        <f>IF(ISNUMBER( SEARCH("Venda", ImoveisBB[[#This Row],[status_imovel]] ) ), "Venda Direta", "Leilão")</f>
        <v>Leilão</v>
      </c>
    </row>
    <row r="3389" spans="1:17" x14ac:dyDescent="0.25">
      <c r="A3389">
        <v>3388</v>
      </c>
      <c r="B3389" s="1" t="s">
        <v>3397</v>
      </c>
      <c r="C3389" t="s">
        <v>3919</v>
      </c>
      <c r="D3389" t="s">
        <v>7598</v>
      </c>
      <c r="E3389" s="7">
        <v>32683</v>
      </c>
      <c r="F3389">
        <v>48</v>
      </c>
      <c r="G3389" t="s">
        <v>7787</v>
      </c>
      <c r="H3389" t="s">
        <v>7949</v>
      </c>
      <c r="I3389" t="s">
        <v>11344</v>
      </c>
      <c r="J3389" t="s">
        <v>14783</v>
      </c>
      <c r="K3389" t="s">
        <v>18222</v>
      </c>
      <c r="L3389" t="str">
        <f>LOOKUP(ImoveisBB[[#This Row],[Vlr_venda_imovel]],Table2[Faixa],Table2[NomeFaixa])</f>
        <v>C. 25k - 35k</v>
      </c>
      <c r="M3389" t="str">
        <f>LOOKUP(ImoveisBB[[#This Row],[Desc%]],Table24[Faixa],Table24[NomeFaixa])</f>
        <v>E. 40% - 50%</v>
      </c>
      <c r="N3389">
        <f>VALUE(SUBSTITUTE(MID(ImoveisBB[[#This Row],[Desc_imovel_numeros]],3,FIND("'",ImoveisBB[[#This Row],[Desc_imovel_numeros]],3)-3),".",","))</f>
        <v>200</v>
      </c>
      <c r="O3389" s="6" t="str">
        <f>LOOKUP(ImoveisBB[[#This Row],[Area1]],Table25[Faixa],Table25[NomeFaixa])</f>
        <v>G. 200m2 - 500m2</v>
      </c>
      <c r="P3389" s="6" t="str">
        <f>IF(ISNUMBER( SEARCH("Desocupado", ImoveisBB[[#This Row],[status_imovel]] ) ), "DESOcupado", "OCUpado")</f>
        <v>OCUpado</v>
      </c>
      <c r="Q3389" s="6" t="str">
        <f>IF(ISNUMBER( SEARCH("Venda", ImoveisBB[[#This Row],[status_imovel]] ) ), "Venda Direta", "Leilão")</f>
        <v>Venda Direta</v>
      </c>
    </row>
    <row r="3390" spans="1:17" x14ac:dyDescent="0.25">
      <c r="A3390">
        <v>3389</v>
      </c>
      <c r="B3390" s="1" t="s">
        <v>3398</v>
      </c>
      <c r="C3390" t="s">
        <v>3919</v>
      </c>
      <c r="D3390" t="s">
        <v>7599</v>
      </c>
      <c r="E3390" s="7">
        <v>40599</v>
      </c>
      <c r="F3390">
        <v>9</v>
      </c>
      <c r="G3390" t="s">
        <v>7787</v>
      </c>
      <c r="H3390" t="s">
        <v>7949</v>
      </c>
      <c r="I3390" t="s">
        <v>11345</v>
      </c>
      <c r="J3390" t="s">
        <v>14784</v>
      </c>
      <c r="K3390" t="s">
        <v>18223</v>
      </c>
      <c r="L3390" t="str">
        <f>LOOKUP(ImoveisBB[[#This Row],[Vlr_venda_imovel]],Table2[Faixa],Table2[NomeFaixa])</f>
        <v>D. 35k - 50k</v>
      </c>
      <c r="M3390" t="str">
        <f>LOOKUP(ImoveisBB[[#This Row],[Desc%]],Table24[Faixa],Table24[NomeFaixa])</f>
        <v>A. &lt; 10%</v>
      </c>
      <c r="N3390">
        <f>VALUE(SUBSTITUTE(MID(ImoveisBB[[#This Row],[Desc_imovel_numeros]],3,FIND("'",ImoveisBB[[#This Row],[Desc_imovel_numeros]],3)-3),".",","))</f>
        <v>200</v>
      </c>
      <c r="O3390" s="6" t="str">
        <f>LOOKUP(ImoveisBB[[#This Row],[Area1]],Table25[Faixa],Table25[NomeFaixa])</f>
        <v>G. 200m2 - 500m2</v>
      </c>
      <c r="P3390" s="6" t="str">
        <f>IF(ISNUMBER( SEARCH("Desocupado", ImoveisBB[[#This Row],[status_imovel]] ) ), "DESOcupado", "OCUpado")</f>
        <v>OCUpado</v>
      </c>
      <c r="Q3390" s="6" t="str">
        <f>IF(ISNUMBER( SEARCH("Venda", ImoveisBB[[#This Row],[status_imovel]] ) ), "Venda Direta", "Leilão")</f>
        <v>Leilão</v>
      </c>
    </row>
    <row r="3391" spans="1:17" x14ac:dyDescent="0.25">
      <c r="A3391">
        <v>3390</v>
      </c>
      <c r="B3391" s="1" t="s">
        <v>3399</v>
      </c>
      <c r="C3391" t="s">
        <v>3451</v>
      </c>
      <c r="D3391" t="s">
        <v>7600</v>
      </c>
      <c r="E3391" s="7">
        <v>33630</v>
      </c>
      <c r="F3391">
        <v>52</v>
      </c>
      <c r="G3391" t="s">
        <v>7787</v>
      </c>
      <c r="H3391" t="s">
        <v>7949</v>
      </c>
      <c r="I3391" t="s">
        <v>11346</v>
      </c>
      <c r="J3391" t="s">
        <v>14785</v>
      </c>
      <c r="K3391" t="s">
        <v>18224</v>
      </c>
      <c r="L3391" t="str">
        <f>LOOKUP(ImoveisBB[[#This Row],[Vlr_venda_imovel]],Table2[Faixa],Table2[NomeFaixa])</f>
        <v>C. 25k - 35k</v>
      </c>
      <c r="M3391" t="str">
        <f>LOOKUP(ImoveisBB[[#This Row],[Desc%]],Table24[Faixa],Table24[NomeFaixa])</f>
        <v>F. 50% - 60%</v>
      </c>
      <c r="N3391">
        <f>VALUE(SUBSTITUTE(MID(ImoveisBB[[#This Row],[Desc_imovel_numeros]],3,FIND("'",ImoveisBB[[#This Row],[Desc_imovel_numeros]],3)-3),".",","))</f>
        <v>200</v>
      </c>
      <c r="O3391" s="6" t="str">
        <f>LOOKUP(ImoveisBB[[#This Row],[Area1]],Table25[Faixa],Table25[NomeFaixa])</f>
        <v>G. 200m2 - 500m2</v>
      </c>
      <c r="P3391" s="6" t="str">
        <f>IF(ISNUMBER( SEARCH("Desocupado", ImoveisBB[[#This Row],[status_imovel]] ) ), "DESOcupado", "OCUpado")</f>
        <v>OCUpado</v>
      </c>
      <c r="Q3391" s="6" t="str">
        <f>IF(ISNUMBER( SEARCH("Venda", ImoveisBB[[#This Row],[status_imovel]] ) ), "Venda Direta", "Leilão")</f>
        <v>Venda Direta</v>
      </c>
    </row>
    <row r="3392" spans="1:17" x14ac:dyDescent="0.25">
      <c r="A3392">
        <v>3391</v>
      </c>
      <c r="B3392" s="1" t="s">
        <v>3400</v>
      </c>
      <c r="C3392" t="s">
        <v>3451</v>
      </c>
      <c r="D3392" t="s">
        <v>7601</v>
      </c>
      <c r="E3392" s="7">
        <v>30518</v>
      </c>
      <c r="F3392">
        <v>49</v>
      </c>
      <c r="G3392" t="s">
        <v>7787</v>
      </c>
      <c r="H3392" t="s">
        <v>7949</v>
      </c>
      <c r="I3392" t="s">
        <v>11347</v>
      </c>
      <c r="J3392" t="s">
        <v>14786</v>
      </c>
      <c r="K3392" t="s">
        <v>18225</v>
      </c>
      <c r="L3392" t="str">
        <f>LOOKUP(ImoveisBB[[#This Row],[Vlr_venda_imovel]],Table2[Faixa],Table2[NomeFaixa])</f>
        <v>C. 25k - 35k</v>
      </c>
      <c r="M3392" t="str">
        <f>LOOKUP(ImoveisBB[[#This Row],[Desc%]],Table24[Faixa],Table24[NomeFaixa])</f>
        <v>E. 40% - 50%</v>
      </c>
      <c r="N3392">
        <f>VALUE(SUBSTITUTE(MID(ImoveisBB[[#This Row],[Desc_imovel_numeros]],3,FIND("'",ImoveisBB[[#This Row],[Desc_imovel_numeros]],3)-3),".",","))</f>
        <v>300</v>
      </c>
      <c r="O3392" s="6" t="str">
        <f>LOOKUP(ImoveisBB[[#This Row],[Area1]],Table25[Faixa],Table25[NomeFaixa])</f>
        <v>G. 200m2 - 500m2</v>
      </c>
      <c r="P3392" s="6" t="str">
        <f>IF(ISNUMBER( SEARCH("Desocupado", ImoveisBB[[#This Row],[status_imovel]] ) ), "DESOcupado", "OCUpado")</f>
        <v>OCUpado</v>
      </c>
      <c r="Q3392" s="6" t="str">
        <f>IF(ISNUMBER( SEARCH("Venda", ImoveisBB[[#This Row],[status_imovel]] ) ), "Venda Direta", "Leilão")</f>
        <v>Venda Direta</v>
      </c>
    </row>
    <row r="3393" spans="1:17" x14ac:dyDescent="0.25">
      <c r="A3393">
        <v>3392</v>
      </c>
      <c r="B3393" s="1" t="s">
        <v>3401</v>
      </c>
      <c r="C3393" t="s">
        <v>3451</v>
      </c>
      <c r="D3393" t="s">
        <v>7602</v>
      </c>
      <c r="E3393" s="7">
        <v>32345</v>
      </c>
      <c r="F3393">
        <v>40</v>
      </c>
      <c r="G3393" t="s">
        <v>7787</v>
      </c>
      <c r="H3393" t="s">
        <v>7949</v>
      </c>
      <c r="I3393" t="s">
        <v>11348</v>
      </c>
      <c r="J3393" t="s">
        <v>14787</v>
      </c>
      <c r="K3393" t="s">
        <v>18226</v>
      </c>
      <c r="L3393" t="str">
        <f>LOOKUP(ImoveisBB[[#This Row],[Vlr_venda_imovel]],Table2[Faixa],Table2[NomeFaixa])</f>
        <v>C. 25k - 35k</v>
      </c>
      <c r="M3393" t="str">
        <f>LOOKUP(ImoveisBB[[#This Row],[Desc%]],Table24[Faixa],Table24[NomeFaixa])</f>
        <v>E. 40% - 50%</v>
      </c>
      <c r="N3393">
        <f>VALUE(SUBSTITUTE(MID(ImoveisBB[[#This Row],[Desc_imovel_numeros]],3,FIND("'",ImoveisBB[[#This Row],[Desc_imovel_numeros]],3)-3),".",","))</f>
        <v>160</v>
      </c>
      <c r="O3393" s="6" t="str">
        <f>LOOKUP(ImoveisBB[[#This Row],[Area1]],Table25[Faixa],Table25[NomeFaixa])</f>
        <v>F. 150m2 - 200m2</v>
      </c>
      <c r="P3393" s="6" t="str">
        <f>IF(ISNUMBER( SEARCH("Desocupado", ImoveisBB[[#This Row],[status_imovel]] ) ), "DESOcupado", "OCUpado")</f>
        <v>OCUpado</v>
      </c>
      <c r="Q3393" s="6" t="str">
        <f>IF(ISNUMBER( SEARCH("Venda", ImoveisBB[[#This Row],[status_imovel]] ) ), "Venda Direta", "Leilão")</f>
        <v>Leilão</v>
      </c>
    </row>
    <row r="3394" spans="1:17" x14ac:dyDescent="0.25">
      <c r="A3394">
        <v>3393</v>
      </c>
      <c r="B3394" s="1" t="s">
        <v>3402</v>
      </c>
      <c r="C3394" t="s">
        <v>3451</v>
      </c>
      <c r="D3394" t="s">
        <v>7603</v>
      </c>
      <c r="E3394" s="7">
        <v>31194</v>
      </c>
      <c r="F3394">
        <v>44</v>
      </c>
      <c r="G3394" t="s">
        <v>7787</v>
      </c>
      <c r="H3394" t="s">
        <v>7949</v>
      </c>
      <c r="I3394" t="s">
        <v>11349</v>
      </c>
      <c r="J3394" t="s">
        <v>14788</v>
      </c>
      <c r="K3394" t="s">
        <v>18227</v>
      </c>
      <c r="L3394" t="str">
        <f>LOOKUP(ImoveisBB[[#This Row],[Vlr_venda_imovel]],Table2[Faixa],Table2[NomeFaixa])</f>
        <v>C. 25k - 35k</v>
      </c>
      <c r="M3394" t="str">
        <f>LOOKUP(ImoveisBB[[#This Row],[Desc%]],Table24[Faixa],Table24[NomeFaixa])</f>
        <v>E. 40% - 50%</v>
      </c>
      <c r="N3394">
        <f>VALUE(SUBSTITUTE(MID(ImoveisBB[[#This Row],[Desc_imovel_numeros]],3,FIND("'",ImoveisBB[[#This Row],[Desc_imovel_numeros]],3)-3),".",","))</f>
        <v>250</v>
      </c>
      <c r="O3394" s="6" t="str">
        <f>LOOKUP(ImoveisBB[[#This Row],[Area1]],Table25[Faixa],Table25[NomeFaixa])</f>
        <v>G. 200m2 - 500m2</v>
      </c>
      <c r="P3394" s="6" t="str">
        <f>IF(ISNUMBER( SEARCH("Desocupado", ImoveisBB[[#This Row],[status_imovel]] ) ), "DESOcupado", "OCUpado")</f>
        <v>OCUpado</v>
      </c>
      <c r="Q3394" s="6" t="str">
        <f>IF(ISNUMBER( SEARCH("Venda", ImoveisBB[[#This Row],[status_imovel]] ) ), "Venda Direta", "Leilão")</f>
        <v>Venda Direta</v>
      </c>
    </row>
    <row r="3395" spans="1:17" x14ac:dyDescent="0.25">
      <c r="A3395">
        <v>3394</v>
      </c>
      <c r="B3395" s="1" t="s">
        <v>3403</v>
      </c>
      <c r="C3395" t="s">
        <v>3451</v>
      </c>
      <c r="D3395" t="s">
        <v>7604</v>
      </c>
      <c r="E3395" s="7">
        <v>28827</v>
      </c>
      <c r="F3395">
        <v>54</v>
      </c>
      <c r="G3395" t="s">
        <v>7787</v>
      </c>
      <c r="H3395" t="s">
        <v>7949</v>
      </c>
      <c r="I3395" t="s">
        <v>11350</v>
      </c>
      <c r="J3395" t="s">
        <v>14789</v>
      </c>
      <c r="K3395" t="s">
        <v>18228</v>
      </c>
      <c r="L3395" t="str">
        <f>LOOKUP(ImoveisBB[[#This Row],[Vlr_venda_imovel]],Table2[Faixa],Table2[NomeFaixa])</f>
        <v>C. 25k - 35k</v>
      </c>
      <c r="M3395" t="str">
        <f>LOOKUP(ImoveisBB[[#This Row],[Desc%]],Table24[Faixa],Table24[NomeFaixa])</f>
        <v>F. 50% - 60%</v>
      </c>
      <c r="N3395">
        <f>VALUE(SUBSTITUTE(MID(ImoveisBB[[#This Row],[Desc_imovel_numeros]],3,FIND("'",ImoveisBB[[#This Row],[Desc_imovel_numeros]],3)-3),".",","))</f>
        <v>410</v>
      </c>
      <c r="O3395" s="6" t="str">
        <f>LOOKUP(ImoveisBB[[#This Row],[Area1]],Table25[Faixa],Table25[NomeFaixa])</f>
        <v>G. 200m2 - 500m2</v>
      </c>
      <c r="P3395" s="6" t="str">
        <f>IF(ISNUMBER( SEARCH("Desocupado", ImoveisBB[[#This Row],[status_imovel]] ) ), "DESOcupado", "OCUpado")</f>
        <v>OCUpado</v>
      </c>
      <c r="Q3395" s="6" t="str">
        <f>IF(ISNUMBER( SEARCH("Venda", ImoveisBB[[#This Row],[status_imovel]] ) ), "Venda Direta", "Leilão")</f>
        <v>Venda Direta</v>
      </c>
    </row>
    <row r="3396" spans="1:17" x14ac:dyDescent="0.25">
      <c r="A3396">
        <v>3395</v>
      </c>
      <c r="B3396" s="1" t="s">
        <v>3404</v>
      </c>
      <c r="C3396" t="s">
        <v>3451</v>
      </c>
      <c r="D3396" t="s">
        <v>7605</v>
      </c>
      <c r="E3396" s="7">
        <v>19625</v>
      </c>
      <c r="F3396">
        <v>54</v>
      </c>
      <c r="G3396" t="s">
        <v>7787</v>
      </c>
      <c r="H3396" t="s">
        <v>7949</v>
      </c>
      <c r="I3396" t="s">
        <v>11351</v>
      </c>
      <c r="J3396" t="s">
        <v>14790</v>
      </c>
      <c r="K3396" t="s">
        <v>18229</v>
      </c>
      <c r="L3396" t="str">
        <f>LOOKUP(ImoveisBB[[#This Row],[Vlr_venda_imovel]],Table2[Faixa],Table2[NomeFaixa])</f>
        <v>B. 12,5k - 25k</v>
      </c>
      <c r="M3396" t="str">
        <f>LOOKUP(ImoveisBB[[#This Row],[Desc%]],Table24[Faixa],Table24[NomeFaixa])</f>
        <v>F. 50% - 60%</v>
      </c>
      <c r="N3396">
        <f>VALUE(SUBSTITUTE(MID(ImoveisBB[[#This Row],[Desc_imovel_numeros]],3,FIND("'",ImoveisBB[[#This Row],[Desc_imovel_numeros]],3)-3),".",","))</f>
        <v>200</v>
      </c>
      <c r="O3396" s="6" t="str">
        <f>LOOKUP(ImoveisBB[[#This Row],[Area1]],Table25[Faixa],Table25[NomeFaixa])</f>
        <v>G. 200m2 - 500m2</v>
      </c>
      <c r="P3396" s="6" t="str">
        <f>IF(ISNUMBER( SEARCH("Desocupado", ImoveisBB[[#This Row],[status_imovel]] ) ), "DESOcupado", "OCUpado")</f>
        <v>OCUpado</v>
      </c>
      <c r="Q3396" s="6" t="str">
        <f>IF(ISNUMBER( SEARCH("Venda", ImoveisBB[[#This Row],[status_imovel]] ) ), "Venda Direta", "Leilão")</f>
        <v>Venda Direta</v>
      </c>
    </row>
    <row r="3397" spans="1:17" x14ac:dyDescent="0.25">
      <c r="A3397">
        <v>3396</v>
      </c>
      <c r="B3397" s="1" t="s">
        <v>3405</v>
      </c>
      <c r="C3397" t="s">
        <v>3451</v>
      </c>
      <c r="D3397" t="s">
        <v>7606</v>
      </c>
      <c r="E3397" s="7">
        <v>29165</v>
      </c>
      <c r="F3397">
        <v>33</v>
      </c>
      <c r="G3397" t="s">
        <v>7787</v>
      </c>
      <c r="H3397" t="s">
        <v>7949</v>
      </c>
      <c r="I3397" t="s">
        <v>11352</v>
      </c>
      <c r="J3397" t="s">
        <v>14791</v>
      </c>
      <c r="K3397" t="s">
        <v>18230</v>
      </c>
      <c r="L3397" t="str">
        <f>LOOKUP(ImoveisBB[[#This Row],[Vlr_venda_imovel]],Table2[Faixa],Table2[NomeFaixa])</f>
        <v>C. 25k - 35k</v>
      </c>
      <c r="M3397" t="str">
        <f>LOOKUP(ImoveisBB[[#This Row],[Desc%]],Table24[Faixa],Table24[NomeFaixa])</f>
        <v>D. 30% - 40%</v>
      </c>
      <c r="N3397">
        <f>VALUE(SUBSTITUTE(MID(ImoveisBB[[#This Row],[Desc_imovel_numeros]],3,FIND("'",ImoveisBB[[#This Row],[Desc_imovel_numeros]],3)-3),".",","))</f>
        <v>300</v>
      </c>
      <c r="O3397" s="6" t="str">
        <f>LOOKUP(ImoveisBB[[#This Row],[Area1]],Table25[Faixa],Table25[NomeFaixa])</f>
        <v>G. 200m2 - 500m2</v>
      </c>
      <c r="P3397" s="6" t="str">
        <f>IF(ISNUMBER( SEARCH("Desocupado", ImoveisBB[[#This Row],[status_imovel]] ) ), "DESOcupado", "OCUpado")</f>
        <v>OCUpado</v>
      </c>
      <c r="Q3397" s="6" t="str">
        <f>IF(ISNUMBER( SEARCH("Venda", ImoveisBB[[#This Row],[status_imovel]] ) ), "Venda Direta", "Leilão")</f>
        <v>Leilão</v>
      </c>
    </row>
    <row r="3398" spans="1:17" x14ac:dyDescent="0.25">
      <c r="A3398">
        <v>3397</v>
      </c>
      <c r="B3398" s="1" t="s">
        <v>3406</v>
      </c>
      <c r="C3398" t="s">
        <v>3451</v>
      </c>
      <c r="D3398" t="s">
        <v>7607</v>
      </c>
      <c r="E3398" s="7">
        <v>38163</v>
      </c>
      <c r="F3398">
        <v>17</v>
      </c>
      <c r="G3398" t="s">
        <v>7805</v>
      </c>
      <c r="H3398" t="s">
        <v>7949</v>
      </c>
      <c r="I3398" t="s">
        <v>11353</v>
      </c>
      <c r="J3398" t="s">
        <v>14792</v>
      </c>
      <c r="K3398" t="s">
        <v>18231</v>
      </c>
      <c r="L3398" t="str">
        <f>LOOKUP(ImoveisBB[[#This Row],[Vlr_venda_imovel]],Table2[Faixa],Table2[NomeFaixa])</f>
        <v>D. 35k - 50k</v>
      </c>
      <c r="M3398" t="str">
        <f>LOOKUP(ImoveisBB[[#This Row],[Desc%]],Table24[Faixa],Table24[NomeFaixa])</f>
        <v>B. 10% - 20%</v>
      </c>
      <c r="N3398">
        <f>VALUE(SUBSTITUTE(MID(ImoveisBB[[#This Row],[Desc_imovel_numeros]],3,FIND("'",ImoveisBB[[#This Row],[Desc_imovel_numeros]],3)-3),".",","))</f>
        <v>250</v>
      </c>
      <c r="O3398" s="6" t="str">
        <f>LOOKUP(ImoveisBB[[#This Row],[Area1]],Table25[Faixa],Table25[NomeFaixa])</f>
        <v>G. 200m2 - 500m2</v>
      </c>
      <c r="P3398" s="6" t="str">
        <f>IF(ISNUMBER( SEARCH("Desocupado", ImoveisBB[[#This Row],[status_imovel]] ) ), "DESOcupado", "OCUpado")</f>
        <v>OCUpado</v>
      </c>
      <c r="Q3398" s="6" t="str">
        <f>IF(ISNUMBER( SEARCH("Venda", ImoveisBB[[#This Row],[status_imovel]] ) ), "Venda Direta", "Leilão")</f>
        <v>Leilão</v>
      </c>
    </row>
    <row r="3399" spans="1:17" x14ac:dyDescent="0.25">
      <c r="A3399">
        <v>3398</v>
      </c>
      <c r="B3399" s="1" t="s">
        <v>3407</v>
      </c>
      <c r="C3399" t="s">
        <v>3451</v>
      </c>
      <c r="D3399" t="s">
        <v>7608</v>
      </c>
      <c r="E3399" s="7">
        <v>26121</v>
      </c>
      <c r="F3399">
        <v>44</v>
      </c>
      <c r="G3399" t="s">
        <v>7787</v>
      </c>
      <c r="H3399" t="s">
        <v>7949</v>
      </c>
      <c r="I3399" t="s">
        <v>11354</v>
      </c>
      <c r="J3399" t="s">
        <v>14793</v>
      </c>
      <c r="K3399" t="s">
        <v>18232</v>
      </c>
      <c r="L3399" t="str">
        <f>LOOKUP(ImoveisBB[[#This Row],[Vlr_venda_imovel]],Table2[Faixa],Table2[NomeFaixa])</f>
        <v>C. 25k - 35k</v>
      </c>
      <c r="M3399" t="str">
        <f>LOOKUP(ImoveisBB[[#This Row],[Desc%]],Table24[Faixa],Table24[NomeFaixa])</f>
        <v>E. 40% - 50%</v>
      </c>
      <c r="N3399">
        <f>VALUE(SUBSTITUTE(MID(ImoveisBB[[#This Row],[Desc_imovel_numeros]],3,FIND("'",ImoveisBB[[#This Row],[Desc_imovel_numeros]],3)-3),".",","))</f>
        <v>240</v>
      </c>
      <c r="O3399" s="6" t="str">
        <f>LOOKUP(ImoveisBB[[#This Row],[Area1]],Table25[Faixa],Table25[NomeFaixa])</f>
        <v>G. 200m2 - 500m2</v>
      </c>
      <c r="P3399" s="6" t="str">
        <f>IF(ISNUMBER( SEARCH("Desocupado", ImoveisBB[[#This Row],[status_imovel]] ) ), "DESOcupado", "OCUpado")</f>
        <v>OCUpado</v>
      </c>
      <c r="Q3399" s="6" t="str">
        <f>IF(ISNUMBER( SEARCH("Venda", ImoveisBB[[#This Row],[status_imovel]] ) ), "Venda Direta", "Leilão")</f>
        <v>Venda Direta</v>
      </c>
    </row>
    <row r="3400" spans="1:17" x14ac:dyDescent="0.25">
      <c r="A3400">
        <v>3399</v>
      </c>
      <c r="B3400" s="1" t="s">
        <v>3408</v>
      </c>
      <c r="C3400" t="s">
        <v>3451</v>
      </c>
      <c r="D3400" t="s">
        <v>7609</v>
      </c>
      <c r="E3400" s="7">
        <v>21385</v>
      </c>
      <c r="F3400">
        <v>67</v>
      </c>
      <c r="G3400" t="s">
        <v>7787</v>
      </c>
      <c r="H3400" t="s">
        <v>7949</v>
      </c>
      <c r="I3400" t="s">
        <v>11355</v>
      </c>
      <c r="J3400" t="s">
        <v>14794</v>
      </c>
      <c r="K3400" t="s">
        <v>18233</v>
      </c>
      <c r="L3400" t="str">
        <f>LOOKUP(ImoveisBB[[#This Row],[Vlr_venda_imovel]],Table2[Faixa],Table2[NomeFaixa])</f>
        <v>B. 12,5k - 25k</v>
      </c>
      <c r="M3400" t="str">
        <f>LOOKUP(ImoveisBB[[#This Row],[Desc%]],Table24[Faixa],Table24[NomeFaixa])</f>
        <v>G. 60% - 70%</v>
      </c>
      <c r="N3400">
        <f>VALUE(SUBSTITUTE(MID(ImoveisBB[[#This Row],[Desc_imovel_numeros]],3,FIND("'",ImoveisBB[[#This Row],[Desc_imovel_numeros]],3)-3),".",","))</f>
        <v>200</v>
      </c>
      <c r="O3400" s="6" t="str">
        <f>LOOKUP(ImoveisBB[[#This Row],[Area1]],Table25[Faixa],Table25[NomeFaixa])</f>
        <v>G. 200m2 - 500m2</v>
      </c>
      <c r="P3400" s="6" t="str">
        <f>IF(ISNUMBER( SEARCH("Desocupado", ImoveisBB[[#This Row],[status_imovel]] ) ), "DESOcupado", "OCUpado")</f>
        <v>OCUpado</v>
      </c>
      <c r="Q3400" s="6" t="str">
        <f>IF(ISNUMBER( SEARCH("Venda", ImoveisBB[[#This Row],[status_imovel]] ) ), "Venda Direta", "Leilão")</f>
        <v>Venda Direta</v>
      </c>
    </row>
    <row r="3401" spans="1:17" x14ac:dyDescent="0.25">
      <c r="A3401">
        <v>3400</v>
      </c>
      <c r="B3401" s="1" t="s">
        <v>3409</v>
      </c>
      <c r="C3401" t="s">
        <v>3457</v>
      </c>
      <c r="D3401" t="s">
        <v>7610</v>
      </c>
      <c r="E3401" s="7">
        <v>52702</v>
      </c>
      <c r="F3401">
        <v>39</v>
      </c>
      <c r="G3401" t="s">
        <v>7808</v>
      </c>
      <c r="H3401" t="s">
        <v>7952</v>
      </c>
      <c r="I3401" t="s">
        <v>11356</v>
      </c>
      <c r="J3401" t="s">
        <v>14795</v>
      </c>
      <c r="K3401" t="s">
        <v>18234</v>
      </c>
      <c r="L3401" t="str">
        <f>LOOKUP(ImoveisBB[[#This Row],[Vlr_venda_imovel]],Table2[Faixa],Table2[NomeFaixa])</f>
        <v>E. 50k - 65k</v>
      </c>
      <c r="M3401" t="str">
        <f>LOOKUP(ImoveisBB[[#This Row],[Desc%]],Table24[Faixa],Table24[NomeFaixa])</f>
        <v>D. 30% - 40%</v>
      </c>
      <c r="N3401">
        <f>VALUE(SUBSTITUTE(MID(ImoveisBB[[#This Row],[Desc_imovel_numeros]],3,FIND("'",ImoveisBB[[#This Row],[Desc_imovel_numeros]],3)-3),".",","))</f>
        <v>236.08</v>
      </c>
      <c r="O3401" s="6" t="str">
        <f>LOOKUP(ImoveisBB[[#This Row],[Area1]],Table25[Faixa],Table25[NomeFaixa])</f>
        <v>G. 200m2 - 500m2</v>
      </c>
      <c r="P3401" s="6" t="str">
        <f>IF(ISNUMBER( SEARCH("Desocupado", ImoveisBB[[#This Row],[status_imovel]] ) ), "DESOcupado", "OCUpado")</f>
        <v>OCUpado</v>
      </c>
      <c r="Q3401" s="6" t="str">
        <f>IF(ISNUMBER( SEARCH("Venda", ImoveisBB[[#This Row],[status_imovel]] ) ), "Venda Direta", "Leilão")</f>
        <v>Leilão</v>
      </c>
    </row>
    <row r="3402" spans="1:17" x14ac:dyDescent="0.25">
      <c r="A3402">
        <v>3401</v>
      </c>
      <c r="B3402" s="1" t="s">
        <v>3410</v>
      </c>
      <c r="C3402" t="s">
        <v>4210</v>
      </c>
      <c r="D3402" t="s">
        <v>7611</v>
      </c>
      <c r="E3402" s="7">
        <v>62892</v>
      </c>
      <c r="F3402">
        <v>49</v>
      </c>
      <c r="G3402" t="s">
        <v>7819</v>
      </c>
      <c r="H3402" t="s">
        <v>7952</v>
      </c>
      <c r="I3402" t="s">
        <v>11357</v>
      </c>
      <c r="J3402" t="s">
        <v>14796</v>
      </c>
      <c r="K3402" t="s">
        <v>18235</v>
      </c>
      <c r="L3402" t="str">
        <f>LOOKUP(ImoveisBB[[#This Row],[Vlr_venda_imovel]],Table2[Faixa],Table2[NomeFaixa])</f>
        <v>E. 50k - 65k</v>
      </c>
      <c r="M3402" t="str">
        <f>LOOKUP(ImoveisBB[[#This Row],[Desc%]],Table24[Faixa],Table24[NomeFaixa])</f>
        <v>E. 40% - 50%</v>
      </c>
      <c r="N3402">
        <f>VALUE(SUBSTITUTE(MID(ImoveisBB[[#This Row],[Desc_imovel_numeros]],3,FIND("'",ImoveisBB[[#This Row],[Desc_imovel_numeros]],3)-3),".",","))</f>
        <v>295</v>
      </c>
      <c r="O3402" s="6" t="str">
        <f>LOOKUP(ImoveisBB[[#This Row],[Area1]],Table25[Faixa],Table25[NomeFaixa])</f>
        <v>G. 200m2 - 500m2</v>
      </c>
      <c r="P3402" s="6" t="str">
        <f>IF(ISNUMBER( SEARCH("Desocupado", ImoveisBB[[#This Row],[status_imovel]] ) ), "DESOcupado", "OCUpado")</f>
        <v>OCUpado</v>
      </c>
      <c r="Q3402" s="6" t="str">
        <f>IF(ISNUMBER( SEARCH("Venda", ImoveisBB[[#This Row],[status_imovel]] ) ), "Venda Direta", "Leilão")</f>
        <v>Venda Direta</v>
      </c>
    </row>
    <row r="3403" spans="1:17" hidden="1" x14ac:dyDescent="0.25">
      <c r="A3403">
        <v>3402</v>
      </c>
      <c r="B3403" s="1" t="s">
        <v>3411</v>
      </c>
      <c r="C3403" t="s">
        <v>3463</v>
      </c>
      <c r="D3403" t="s">
        <v>7612</v>
      </c>
      <c r="E3403" t="s">
        <v>7717</v>
      </c>
      <c r="F3403" t="s">
        <v>7721</v>
      </c>
      <c r="G3403" t="s">
        <v>7808</v>
      </c>
      <c r="H3403" t="s">
        <v>7952</v>
      </c>
      <c r="I3403" t="s">
        <v>11358</v>
      </c>
      <c r="J3403" t="s">
        <v>14797</v>
      </c>
      <c r="K3403" t="s">
        <v>18236</v>
      </c>
      <c r="L3403" t="e">
        <f>LOOKUP(ImoveisBB[[#This Row],[Vlr_venda_imovel]],Table2[Faixa],Table2[NomeFaixa])</f>
        <v>#N/A</v>
      </c>
      <c r="M3403" t="e">
        <f>LOOKUP(ImoveisBB[[#This Row],[Desc%]],Table24[Faixa],Table24[NomeFaixa])</f>
        <v>#N/A</v>
      </c>
      <c r="N3403">
        <f>VALUE(SUBSTITUTE(MID(ImoveisBB[[#This Row],[Desc_imovel_numeros]],3,FIND("'",ImoveisBB[[#This Row],[Desc_imovel_numeros]],3)-3),".",","))</f>
        <v>350</v>
      </c>
      <c r="O3403" s="6" t="str">
        <f>LOOKUP(ImoveisBB[[#This Row],[Area1]],Table25[Faixa],Table25[NomeFaixa])</f>
        <v>G. 200m2 - 500m2</v>
      </c>
      <c r="P3403" s="6" t="str">
        <f>IF(ISNUMBER( SEARCH("Desocupado", ImoveisBB[[#This Row],[status_imovel]] ) ), "DESOcupado", "OCUpado")</f>
        <v>OCUpado</v>
      </c>
      <c r="Q3403" s="6" t="str">
        <f>IF(ISNUMBER( SEARCH("Venda", ImoveisBB[[#This Row],[status_imovel]] ) ), "Venda Direta", "Leilão")</f>
        <v>Leilão</v>
      </c>
    </row>
    <row r="3404" spans="1:17" x14ac:dyDescent="0.25">
      <c r="A3404">
        <v>3403</v>
      </c>
      <c r="B3404" s="1" t="s">
        <v>3412</v>
      </c>
      <c r="C3404" t="s">
        <v>3463</v>
      </c>
      <c r="D3404" t="s">
        <v>7613</v>
      </c>
      <c r="E3404" s="7">
        <v>46484</v>
      </c>
      <c r="F3404">
        <v>28</v>
      </c>
      <c r="G3404" t="s">
        <v>7808</v>
      </c>
      <c r="H3404" t="s">
        <v>7952</v>
      </c>
      <c r="I3404" t="s">
        <v>11359</v>
      </c>
      <c r="J3404" t="s">
        <v>14798</v>
      </c>
      <c r="K3404" t="s">
        <v>18237</v>
      </c>
      <c r="L3404" t="str">
        <f>LOOKUP(ImoveisBB[[#This Row],[Vlr_venda_imovel]],Table2[Faixa],Table2[NomeFaixa])</f>
        <v>D. 35k - 50k</v>
      </c>
      <c r="M3404" t="str">
        <f>LOOKUP(ImoveisBB[[#This Row],[Desc%]],Table24[Faixa],Table24[NomeFaixa])</f>
        <v>C. 20% - 30%</v>
      </c>
      <c r="N3404">
        <f>VALUE(SUBSTITUTE(MID(ImoveisBB[[#This Row],[Desc_imovel_numeros]],3,FIND("'",ImoveisBB[[#This Row],[Desc_imovel_numeros]],3)-3),".",","))</f>
        <v>245.12</v>
      </c>
      <c r="O3404" s="6" t="str">
        <f>LOOKUP(ImoveisBB[[#This Row],[Area1]],Table25[Faixa],Table25[NomeFaixa])</f>
        <v>G. 200m2 - 500m2</v>
      </c>
      <c r="P3404" s="6" t="str">
        <f>IF(ISNUMBER( SEARCH("Desocupado", ImoveisBB[[#This Row],[status_imovel]] ) ), "DESOcupado", "OCUpado")</f>
        <v>OCUpado</v>
      </c>
      <c r="Q3404" s="6" t="str">
        <f>IF(ISNUMBER( SEARCH("Venda", ImoveisBB[[#This Row],[status_imovel]] ) ), "Venda Direta", "Leilão")</f>
        <v>Leilão</v>
      </c>
    </row>
    <row r="3405" spans="1:17" x14ac:dyDescent="0.25">
      <c r="A3405">
        <v>3404</v>
      </c>
      <c r="B3405" s="1" t="s">
        <v>3413</v>
      </c>
      <c r="C3405" t="s">
        <v>3457</v>
      </c>
      <c r="D3405" t="s">
        <v>7614</v>
      </c>
      <c r="E3405" s="7">
        <v>48649</v>
      </c>
      <c r="F3405">
        <v>28</v>
      </c>
      <c r="G3405" t="s">
        <v>7808</v>
      </c>
      <c r="H3405" t="s">
        <v>7952</v>
      </c>
      <c r="I3405" t="s">
        <v>11360</v>
      </c>
      <c r="J3405" t="s">
        <v>14799</v>
      </c>
      <c r="K3405" t="s">
        <v>18238</v>
      </c>
      <c r="L3405" t="str">
        <f>LOOKUP(ImoveisBB[[#This Row],[Vlr_venda_imovel]],Table2[Faixa],Table2[NomeFaixa])</f>
        <v>D. 35k - 50k</v>
      </c>
      <c r="M3405" t="str">
        <f>LOOKUP(ImoveisBB[[#This Row],[Desc%]],Table24[Faixa],Table24[NomeFaixa])</f>
        <v>C. 20% - 30%</v>
      </c>
      <c r="N3405">
        <f>VALUE(SUBSTITUTE(MID(ImoveisBB[[#This Row],[Desc_imovel_numeros]],3,FIND("'",ImoveisBB[[#This Row],[Desc_imovel_numeros]],3)-3),".",","))</f>
        <v>200.2</v>
      </c>
      <c r="O3405" s="6" t="str">
        <f>LOOKUP(ImoveisBB[[#This Row],[Area1]],Table25[Faixa],Table25[NomeFaixa])</f>
        <v>G. 200m2 - 500m2</v>
      </c>
      <c r="P3405" s="6" t="str">
        <f>IF(ISNUMBER( SEARCH("Desocupado", ImoveisBB[[#This Row],[status_imovel]] ) ), "DESOcupado", "OCUpado")</f>
        <v>OCUpado</v>
      </c>
      <c r="Q3405" s="6" t="str">
        <f>IF(ISNUMBER( SEARCH("Venda", ImoveisBB[[#This Row],[status_imovel]] ) ), "Venda Direta", "Leilão")</f>
        <v>Leilão</v>
      </c>
    </row>
    <row r="3406" spans="1:17" x14ac:dyDescent="0.25">
      <c r="A3406">
        <v>3405</v>
      </c>
      <c r="B3406" s="1" t="s">
        <v>3414</v>
      </c>
      <c r="C3406" t="s">
        <v>4117</v>
      </c>
      <c r="D3406" t="s">
        <v>7615</v>
      </c>
      <c r="E3406" s="7">
        <v>45875</v>
      </c>
      <c r="F3406">
        <v>56</v>
      </c>
      <c r="G3406" t="s">
        <v>7926</v>
      </c>
      <c r="H3406" t="s">
        <v>7948</v>
      </c>
      <c r="I3406" t="s">
        <v>11361</v>
      </c>
      <c r="J3406" t="s">
        <v>14800</v>
      </c>
      <c r="K3406" t="s">
        <v>18239</v>
      </c>
      <c r="L3406" t="str">
        <f>LOOKUP(ImoveisBB[[#This Row],[Vlr_venda_imovel]],Table2[Faixa],Table2[NomeFaixa])</f>
        <v>D. 35k - 50k</v>
      </c>
      <c r="M3406" t="str">
        <f>LOOKUP(ImoveisBB[[#This Row],[Desc%]],Table24[Faixa],Table24[NomeFaixa])</f>
        <v>F. 50% - 60%</v>
      </c>
      <c r="N3406">
        <f>VALUE(SUBSTITUTE(MID(ImoveisBB[[#This Row],[Desc_imovel_numeros]],3,FIND("'",ImoveisBB[[#This Row],[Desc_imovel_numeros]],3)-3),".",","))</f>
        <v>150.80000000000001</v>
      </c>
      <c r="O3406" s="6" t="str">
        <f>LOOKUP(ImoveisBB[[#This Row],[Area1]],Table25[Faixa],Table25[NomeFaixa])</f>
        <v>F. 150m2 - 200m2</v>
      </c>
      <c r="P3406" s="6" t="str">
        <f>IF(ISNUMBER( SEARCH("Desocupado", ImoveisBB[[#This Row],[status_imovel]] ) ), "DESOcupado", "OCUpado")</f>
        <v>OCUpado</v>
      </c>
      <c r="Q3406" s="6" t="str">
        <f>IF(ISNUMBER( SEARCH("Venda", ImoveisBB[[#This Row],[status_imovel]] ) ), "Venda Direta", "Leilão")</f>
        <v>Leilão</v>
      </c>
    </row>
    <row r="3407" spans="1:17" hidden="1" x14ac:dyDescent="0.25">
      <c r="A3407">
        <v>3406</v>
      </c>
      <c r="B3407" s="1" t="s">
        <v>3415</v>
      </c>
      <c r="C3407" t="s">
        <v>3451</v>
      </c>
      <c r="D3407" t="s">
        <v>7616</v>
      </c>
      <c r="E3407" t="s">
        <v>7655</v>
      </c>
      <c r="F3407" t="s">
        <v>7721</v>
      </c>
      <c r="G3407" t="s">
        <v>7808</v>
      </c>
      <c r="H3407" t="s">
        <v>7952</v>
      </c>
      <c r="I3407" t="s">
        <v>11362</v>
      </c>
      <c r="J3407" t="s">
        <v>14801</v>
      </c>
      <c r="K3407" t="s">
        <v>18240</v>
      </c>
      <c r="L3407" t="e">
        <f>LOOKUP(ImoveisBB[[#This Row],[Vlr_venda_imovel]],Table2[Faixa],Table2[NomeFaixa])</f>
        <v>#N/A</v>
      </c>
      <c r="M3407" t="e">
        <f>LOOKUP(ImoveisBB[[#This Row],[Desc%]],Table24[Faixa],Table24[NomeFaixa])</f>
        <v>#N/A</v>
      </c>
      <c r="N3407">
        <f>VALUE(SUBSTITUTE(MID(ImoveisBB[[#This Row],[Desc_imovel_numeros]],3,FIND("'",ImoveisBB[[#This Row],[Desc_imovel_numeros]],3)-3),".",","))</f>
        <v>200</v>
      </c>
      <c r="O3407" s="6" t="str">
        <f>LOOKUP(ImoveisBB[[#This Row],[Area1]],Table25[Faixa],Table25[NomeFaixa])</f>
        <v>G. 200m2 - 500m2</v>
      </c>
      <c r="P3407" s="6" t="str">
        <f>IF(ISNUMBER( SEARCH("Desocupado", ImoveisBB[[#This Row],[status_imovel]] ) ), "DESOcupado", "OCUpado")</f>
        <v>OCUpado</v>
      </c>
      <c r="Q3407" s="6" t="str">
        <f>IF(ISNUMBER( SEARCH("Venda", ImoveisBB[[#This Row],[status_imovel]] ) ), "Venda Direta", "Leilão")</f>
        <v>Leilão</v>
      </c>
    </row>
    <row r="3408" spans="1:17" x14ac:dyDescent="0.25">
      <c r="A3408">
        <v>3407</v>
      </c>
      <c r="B3408" s="1" t="s">
        <v>3416</v>
      </c>
      <c r="C3408" t="s">
        <v>3463</v>
      </c>
      <c r="D3408" t="s">
        <v>7617</v>
      </c>
      <c r="E3408" s="7">
        <v>38637</v>
      </c>
      <c r="F3408">
        <v>27</v>
      </c>
      <c r="G3408" t="s">
        <v>7808</v>
      </c>
      <c r="H3408" t="s">
        <v>7952</v>
      </c>
      <c r="I3408" t="s">
        <v>11363</v>
      </c>
      <c r="J3408" t="s">
        <v>14802</v>
      </c>
      <c r="K3408" t="s">
        <v>18241</v>
      </c>
      <c r="L3408" t="str">
        <f>LOOKUP(ImoveisBB[[#This Row],[Vlr_venda_imovel]],Table2[Faixa],Table2[NomeFaixa])</f>
        <v>D. 35k - 50k</v>
      </c>
      <c r="M3408" t="str">
        <f>LOOKUP(ImoveisBB[[#This Row],[Desc%]],Table24[Faixa],Table24[NomeFaixa])</f>
        <v>C. 20% - 30%</v>
      </c>
      <c r="N3408">
        <f>VALUE(SUBSTITUTE(MID(ImoveisBB[[#This Row],[Desc_imovel_numeros]],3,FIND("'",ImoveisBB[[#This Row],[Desc_imovel_numeros]],3)-3),".",","))</f>
        <v>200</v>
      </c>
      <c r="O3408" s="6" t="str">
        <f>LOOKUP(ImoveisBB[[#This Row],[Area1]],Table25[Faixa],Table25[NomeFaixa])</f>
        <v>G. 200m2 - 500m2</v>
      </c>
      <c r="P3408" s="6" t="str">
        <f>IF(ISNUMBER( SEARCH("Desocupado", ImoveisBB[[#This Row],[status_imovel]] ) ), "DESOcupado", "OCUpado")</f>
        <v>OCUpado</v>
      </c>
      <c r="Q3408" s="6" t="str">
        <f>IF(ISNUMBER( SEARCH("Venda", ImoveisBB[[#This Row],[status_imovel]] ) ), "Venda Direta", "Leilão")</f>
        <v>Leilão</v>
      </c>
    </row>
    <row r="3409" spans="1:17" hidden="1" x14ac:dyDescent="0.25">
      <c r="A3409">
        <v>3408</v>
      </c>
      <c r="B3409" s="1" t="s">
        <v>3417</v>
      </c>
      <c r="C3409" t="s">
        <v>3463</v>
      </c>
      <c r="D3409" t="s">
        <v>7618</v>
      </c>
      <c r="E3409" t="s">
        <v>7665</v>
      </c>
      <c r="F3409" t="s">
        <v>7721</v>
      </c>
      <c r="G3409" t="s">
        <v>7808</v>
      </c>
      <c r="H3409" t="s">
        <v>7952</v>
      </c>
      <c r="I3409" t="s">
        <v>11364</v>
      </c>
      <c r="J3409" t="s">
        <v>14803</v>
      </c>
      <c r="K3409" t="s">
        <v>18242</v>
      </c>
      <c r="L3409" t="e">
        <f>LOOKUP(ImoveisBB[[#This Row],[Vlr_venda_imovel]],Table2[Faixa],Table2[NomeFaixa])</f>
        <v>#N/A</v>
      </c>
      <c r="M3409" t="e">
        <f>LOOKUP(ImoveisBB[[#This Row],[Desc%]],Table24[Faixa],Table24[NomeFaixa])</f>
        <v>#N/A</v>
      </c>
      <c r="N3409">
        <f>VALUE(SUBSTITUTE(MID(ImoveisBB[[#This Row],[Desc_imovel_numeros]],3,FIND("'",ImoveisBB[[#This Row],[Desc_imovel_numeros]],3)-3),".",","))</f>
        <v>180</v>
      </c>
      <c r="O3409" s="6" t="str">
        <f>LOOKUP(ImoveisBB[[#This Row],[Area1]],Table25[Faixa],Table25[NomeFaixa])</f>
        <v>F. 150m2 - 200m2</v>
      </c>
      <c r="P3409" s="6" t="str">
        <f>IF(ISNUMBER( SEARCH("Desocupado", ImoveisBB[[#This Row],[status_imovel]] ) ), "DESOcupado", "OCUpado")</f>
        <v>OCUpado</v>
      </c>
      <c r="Q3409" s="6" t="str">
        <f>IF(ISNUMBER( SEARCH("Venda", ImoveisBB[[#This Row],[status_imovel]] ) ), "Venda Direta", "Leilão")</f>
        <v>Venda Direta</v>
      </c>
    </row>
    <row r="3410" spans="1:17" x14ac:dyDescent="0.25">
      <c r="A3410">
        <v>3409</v>
      </c>
      <c r="B3410" s="1" t="s">
        <v>3418</v>
      </c>
      <c r="C3410" t="s">
        <v>3463</v>
      </c>
      <c r="D3410" t="s">
        <v>7619</v>
      </c>
      <c r="E3410" s="7">
        <v>50476</v>
      </c>
      <c r="F3410">
        <v>15</v>
      </c>
      <c r="G3410" t="s">
        <v>7808</v>
      </c>
      <c r="H3410" t="s">
        <v>7952</v>
      </c>
      <c r="I3410" t="s">
        <v>11365</v>
      </c>
      <c r="J3410" t="s">
        <v>14804</v>
      </c>
      <c r="K3410" t="s">
        <v>18243</v>
      </c>
      <c r="L3410" t="str">
        <f>LOOKUP(ImoveisBB[[#This Row],[Vlr_venda_imovel]],Table2[Faixa],Table2[NomeFaixa])</f>
        <v>E. 50k - 65k</v>
      </c>
      <c r="M3410" t="str">
        <f>LOOKUP(ImoveisBB[[#This Row],[Desc%]],Table24[Faixa],Table24[NomeFaixa])</f>
        <v>B. 10% - 20%</v>
      </c>
      <c r="N3410">
        <f>VALUE(SUBSTITUTE(MID(ImoveisBB[[#This Row],[Desc_imovel_numeros]],3,FIND("'",ImoveisBB[[#This Row],[Desc_imovel_numeros]],3)-3),".",","))</f>
        <v>180</v>
      </c>
      <c r="O3410" s="6" t="str">
        <f>LOOKUP(ImoveisBB[[#This Row],[Area1]],Table25[Faixa],Table25[NomeFaixa])</f>
        <v>F. 150m2 - 200m2</v>
      </c>
      <c r="P3410" s="6" t="str">
        <f>IF(ISNUMBER( SEARCH("Desocupado", ImoveisBB[[#This Row],[status_imovel]] ) ), "DESOcupado", "OCUpado")</f>
        <v>OCUpado</v>
      </c>
      <c r="Q3410" s="6" t="str">
        <f>IF(ISNUMBER( SEARCH("Venda", ImoveisBB[[#This Row],[status_imovel]] ) ), "Venda Direta", "Leilão")</f>
        <v>Leilão</v>
      </c>
    </row>
    <row r="3411" spans="1:17" hidden="1" x14ac:dyDescent="0.25">
      <c r="A3411">
        <v>3410</v>
      </c>
      <c r="B3411" s="1" t="s">
        <v>3419</v>
      </c>
      <c r="C3411" t="s">
        <v>3451</v>
      </c>
      <c r="D3411" t="s">
        <v>7620</v>
      </c>
      <c r="E3411" t="s">
        <v>7679</v>
      </c>
      <c r="F3411" t="s">
        <v>7721</v>
      </c>
      <c r="G3411" t="s">
        <v>7808</v>
      </c>
      <c r="H3411" t="s">
        <v>7952</v>
      </c>
      <c r="I3411" t="s">
        <v>11366</v>
      </c>
      <c r="J3411" t="s">
        <v>14805</v>
      </c>
      <c r="K3411" t="s">
        <v>18244</v>
      </c>
      <c r="L3411" t="e">
        <f>LOOKUP(ImoveisBB[[#This Row],[Vlr_venda_imovel]],Table2[Faixa],Table2[NomeFaixa])</f>
        <v>#N/A</v>
      </c>
      <c r="M3411" t="e">
        <f>LOOKUP(ImoveisBB[[#This Row],[Desc%]],Table24[Faixa],Table24[NomeFaixa])</f>
        <v>#N/A</v>
      </c>
      <c r="N3411">
        <f>VALUE(SUBSTITUTE(MID(ImoveisBB[[#This Row],[Desc_imovel_numeros]],3,FIND("'",ImoveisBB[[#This Row],[Desc_imovel_numeros]],3)-3),".",","))</f>
        <v>64.989999999999995</v>
      </c>
      <c r="O3411" s="6" t="str">
        <f>LOOKUP(ImoveisBB[[#This Row],[Area1]],Table25[Faixa],Table25[NomeFaixa])</f>
        <v>C. 50m2 - 75m2</v>
      </c>
      <c r="P3411" s="6" t="str">
        <f>IF(ISNUMBER( SEARCH("Desocupado", ImoveisBB[[#This Row],[status_imovel]] ) ), "DESOcupado", "OCUpado")</f>
        <v>OCUpado</v>
      </c>
      <c r="Q3411" s="6" t="str">
        <f>IF(ISNUMBER( SEARCH("Venda", ImoveisBB[[#This Row],[status_imovel]] ) ), "Venda Direta", "Leilão")</f>
        <v>Leilão</v>
      </c>
    </row>
    <row r="3412" spans="1:17" x14ac:dyDescent="0.25">
      <c r="A3412">
        <v>3411</v>
      </c>
      <c r="B3412" s="1" t="s">
        <v>3420</v>
      </c>
      <c r="C3412" t="s">
        <v>3463</v>
      </c>
      <c r="D3412" t="s">
        <v>7621</v>
      </c>
      <c r="E3412" s="7">
        <v>47431</v>
      </c>
      <c r="F3412">
        <v>22</v>
      </c>
      <c r="G3412" t="s">
        <v>7808</v>
      </c>
      <c r="H3412" t="s">
        <v>7952</v>
      </c>
      <c r="I3412" t="s">
        <v>11367</v>
      </c>
      <c r="J3412" t="s">
        <v>14806</v>
      </c>
      <c r="K3412" t="s">
        <v>18245</v>
      </c>
      <c r="L3412" t="str">
        <f>LOOKUP(ImoveisBB[[#This Row],[Vlr_venda_imovel]],Table2[Faixa],Table2[NomeFaixa])</f>
        <v>D. 35k - 50k</v>
      </c>
      <c r="M3412" t="str">
        <f>LOOKUP(ImoveisBB[[#This Row],[Desc%]],Table24[Faixa],Table24[NomeFaixa])</f>
        <v>C. 20% - 30%</v>
      </c>
      <c r="N3412">
        <f>VALUE(SUBSTITUTE(MID(ImoveisBB[[#This Row],[Desc_imovel_numeros]],3,FIND("'",ImoveisBB[[#This Row],[Desc_imovel_numeros]],3)-3),".",","))</f>
        <v>225</v>
      </c>
      <c r="O3412" s="6" t="str">
        <f>LOOKUP(ImoveisBB[[#This Row],[Area1]],Table25[Faixa],Table25[NomeFaixa])</f>
        <v>G. 200m2 - 500m2</v>
      </c>
      <c r="P3412" s="6" t="str">
        <f>IF(ISNUMBER( SEARCH("Desocupado", ImoveisBB[[#This Row],[status_imovel]] ) ), "DESOcupado", "OCUpado")</f>
        <v>OCUpado</v>
      </c>
      <c r="Q3412" s="6" t="str">
        <f>IF(ISNUMBER( SEARCH("Venda", ImoveisBB[[#This Row],[status_imovel]] ) ), "Venda Direta", "Leilão")</f>
        <v>Leilão</v>
      </c>
    </row>
    <row r="3413" spans="1:17" x14ac:dyDescent="0.25">
      <c r="A3413">
        <v>3412</v>
      </c>
      <c r="B3413" s="1" t="s">
        <v>3421</v>
      </c>
      <c r="C3413" t="s">
        <v>3463</v>
      </c>
      <c r="D3413" t="s">
        <v>7622</v>
      </c>
      <c r="E3413" s="7">
        <v>39719</v>
      </c>
      <c r="F3413">
        <v>35</v>
      </c>
      <c r="G3413" t="s">
        <v>7800</v>
      </c>
      <c r="H3413" t="s">
        <v>7952</v>
      </c>
      <c r="I3413" t="s">
        <v>11368</v>
      </c>
      <c r="J3413" t="s">
        <v>14807</v>
      </c>
      <c r="K3413" t="s">
        <v>18246</v>
      </c>
      <c r="L3413" t="str">
        <f>LOOKUP(ImoveisBB[[#This Row],[Vlr_venda_imovel]],Table2[Faixa],Table2[NomeFaixa])</f>
        <v>D. 35k - 50k</v>
      </c>
      <c r="M3413" t="str">
        <f>LOOKUP(ImoveisBB[[#This Row],[Desc%]],Table24[Faixa],Table24[NomeFaixa])</f>
        <v>D. 30% - 40%</v>
      </c>
      <c r="N3413">
        <f>VALUE(SUBSTITUTE(MID(ImoveisBB[[#This Row],[Desc_imovel_numeros]],3,FIND("'",ImoveisBB[[#This Row],[Desc_imovel_numeros]],3)-3),".",","))</f>
        <v>360</v>
      </c>
      <c r="O3413" s="6" t="str">
        <f>LOOKUP(ImoveisBB[[#This Row],[Area1]],Table25[Faixa],Table25[NomeFaixa])</f>
        <v>G. 200m2 - 500m2</v>
      </c>
      <c r="P3413" s="6" t="str">
        <f>IF(ISNUMBER( SEARCH("Desocupado", ImoveisBB[[#This Row],[status_imovel]] ) ), "DESOcupado", "OCUpado")</f>
        <v>OCUpado</v>
      </c>
      <c r="Q3413" s="6" t="str">
        <f>IF(ISNUMBER( SEARCH("Venda", ImoveisBB[[#This Row],[status_imovel]] ) ), "Venda Direta", "Leilão")</f>
        <v>Venda Direta</v>
      </c>
    </row>
    <row r="3414" spans="1:17" x14ac:dyDescent="0.25">
      <c r="A3414">
        <v>3413</v>
      </c>
      <c r="B3414" s="1" t="s">
        <v>3422</v>
      </c>
      <c r="C3414" t="s">
        <v>3463</v>
      </c>
      <c r="D3414" t="s">
        <v>7623</v>
      </c>
      <c r="E3414" s="7">
        <v>41952</v>
      </c>
      <c r="F3414">
        <v>43</v>
      </c>
      <c r="G3414" t="s">
        <v>7808</v>
      </c>
      <c r="H3414" t="s">
        <v>7952</v>
      </c>
      <c r="I3414" t="s">
        <v>11369</v>
      </c>
      <c r="J3414" t="s">
        <v>14808</v>
      </c>
      <c r="K3414" t="s">
        <v>18247</v>
      </c>
      <c r="L3414" t="str">
        <f>LOOKUP(ImoveisBB[[#This Row],[Vlr_venda_imovel]],Table2[Faixa],Table2[NomeFaixa])</f>
        <v>D. 35k - 50k</v>
      </c>
      <c r="M3414" t="str">
        <f>LOOKUP(ImoveisBB[[#This Row],[Desc%]],Table24[Faixa],Table24[NomeFaixa])</f>
        <v>E. 40% - 50%</v>
      </c>
      <c r="N3414">
        <f>VALUE(SUBSTITUTE(MID(ImoveisBB[[#This Row],[Desc_imovel_numeros]],3,FIND("'",ImoveisBB[[#This Row],[Desc_imovel_numeros]],3)-3),".",","))</f>
        <v>569.5</v>
      </c>
      <c r="O3414" s="6" t="str">
        <f>LOOKUP(ImoveisBB[[#This Row],[Area1]],Table25[Faixa],Table25[NomeFaixa])</f>
        <v>H. 500m2 - 1.000m2</v>
      </c>
      <c r="P3414" s="6" t="str">
        <f>IF(ISNUMBER( SEARCH("Desocupado", ImoveisBB[[#This Row],[status_imovel]] ) ), "DESOcupado", "OCUpado")</f>
        <v>OCUpado</v>
      </c>
      <c r="Q3414" s="6" t="str">
        <f>IF(ISNUMBER( SEARCH("Venda", ImoveisBB[[#This Row],[status_imovel]] ) ), "Venda Direta", "Leilão")</f>
        <v>Venda Direta</v>
      </c>
    </row>
    <row r="3415" spans="1:17" x14ac:dyDescent="0.25">
      <c r="A3415">
        <v>3414</v>
      </c>
      <c r="B3415" s="1" t="s">
        <v>3423</v>
      </c>
      <c r="C3415" t="s">
        <v>3463</v>
      </c>
      <c r="D3415" t="s">
        <v>7624</v>
      </c>
      <c r="E3415" s="7">
        <v>48379</v>
      </c>
      <c r="F3415">
        <v>24</v>
      </c>
      <c r="G3415" t="s">
        <v>7808</v>
      </c>
      <c r="H3415" t="s">
        <v>7952</v>
      </c>
      <c r="I3415" t="s">
        <v>11370</v>
      </c>
      <c r="J3415" t="s">
        <v>14809</v>
      </c>
      <c r="K3415" t="s">
        <v>18248</v>
      </c>
      <c r="L3415" t="str">
        <f>LOOKUP(ImoveisBB[[#This Row],[Vlr_venda_imovel]],Table2[Faixa],Table2[NomeFaixa])</f>
        <v>D. 35k - 50k</v>
      </c>
      <c r="M3415" t="str">
        <f>LOOKUP(ImoveisBB[[#This Row],[Desc%]],Table24[Faixa],Table24[NomeFaixa])</f>
        <v>C. 20% - 30%</v>
      </c>
      <c r="N3415">
        <f>VALUE(SUBSTITUTE(MID(ImoveisBB[[#This Row],[Desc_imovel_numeros]],3,FIND("'",ImoveisBB[[#This Row],[Desc_imovel_numeros]],3)-3),".",","))</f>
        <v>180</v>
      </c>
      <c r="O3415" s="6" t="str">
        <f>LOOKUP(ImoveisBB[[#This Row],[Area1]],Table25[Faixa],Table25[NomeFaixa])</f>
        <v>F. 150m2 - 200m2</v>
      </c>
      <c r="P3415" s="6" t="str">
        <f>IF(ISNUMBER( SEARCH("Desocupado", ImoveisBB[[#This Row],[status_imovel]] ) ), "DESOcupado", "OCUpado")</f>
        <v>OCUpado</v>
      </c>
      <c r="Q3415" s="6" t="str">
        <f>IF(ISNUMBER( SEARCH("Venda", ImoveisBB[[#This Row],[status_imovel]] ) ), "Venda Direta", "Leilão")</f>
        <v>Leilão</v>
      </c>
    </row>
    <row r="3416" spans="1:17" hidden="1" x14ac:dyDescent="0.25">
      <c r="A3416">
        <v>3415</v>
      </c>
      <c r="B3416" s="1" t="s">
        <v>3424</v>
      </c>
      <c r="C3416" t="s">
        <v>3463</v>
      </c>
      <c r="D3416" t="s">
        <v>7625</v>
      </c>
      <c r="E3416" t="s">
        <v>7661</v>
      </c>
      <c r="F3416" t="s">
        <v>7721</v>
      </c>
      <c r="G3416" t="s">
        <v>7808</v>
      </c>
      <c r="H3416" t="s">
        <v>7952</v>
      </c>
      <c r="I3416" t="s">
        <v>11371</v>
      </c>
      <c r="J3416" t="s">
        <v>14810</v>
      </c>
      <c r="K3416" t="s">
        <v>18249</v>
      </c>
      <c r="L3416" t="e">
        <f>LOOKUP(ImoveisBB[[#This Row],[Vlr_venda_imovel]],Table2[Faixa],Table2[NomeFaixa])</f>
        <v>#N/A</v>
      </c>
      <c r="M3416" t="e">
        <f>LOOKUP(ImoveisBB[[#This Row],[Desc%]],Table24[Faixa],Table24[NomeFaixa])</f>
        <v>#N/A</v>
      </c>
      <c r="N3416">
        <f>VALUE(SUBSTITUTE(MID(ImoveisBB[[#This Row],[Desc_imovel_numeros]],3,FIND("'",ImoveisBB[[#This Row],[Desc_imovel_numeros]],3)-3),".",","))</f>
        <v>180</v>
      </c>
      <c r="O3416" s="6" t="str">
        <f>LOOKUP(ImoveisBB[[#This Row],[Area1]],Table25[Faixa],Table25[NomeFaixa])</f>
        <v>F. 150m2 - 200m2</v>
      </c>
      <c r="P3416" s="6" t="str">
        <f>IF(ISNUMBER( SEARCH("Desocupado", ImoveisBB[[#This Row],[status_imovel]] ) ), "DESOcupado", "OCUpado")</f>
        <v>OCUpado</v>
      </c>
      <c r="Q3416" s="6" t="str">
        <f>IF(ISNUMBER( SEARCH("Venda", ImoveisBB[[#This Row],[status_imovel]] ) ), "Venda Direta", "Leilão")</f>
        <v>Venda Direta</v>
      </c>
    </row>
    <row r="3417" spans="1:17" x14ac:dyDescent="0.25">
      <c r="A3417">
        <v>3416</v>
      </c>
      <c r="B3417" s="1" t="s">
        <v>3425</v>
      </c>
      <c r="C3417" t="s">
        <v>3463</v>
      </c>
      <c r="D3417" t="s">
        <v>7626</v>
      </c>
      <c r="E3417" s="7">
        <v>41816</v>
      </c>
      <c r="F3417">
        <v>33</v>
      </c>
      <c r="G3417" t="s">
        <v>7808</v>
      </c>
      <c r="H3417" t="s">
        <v>7952</v>
      </c>
      <c r="I3417" t="s">
        <v>11372</v>
      </c>
      <c r="J3417" t="s">
        <v>14811</v>
      </c>
      <c r="K3417" t="s">
        <v>18250</v>
      </c>
      <c r="L3417" t="str">
        <f>LOOKUP(ImoveisBB[[#This Row],[Vlr_venda_imovel]],Table2[Faixa],Table2[NomeFaixa])</f>
        <v>D. 35k - 50k</v>
      </c>
      <c r="M3417" t="str">
        <f>LOOKUP(ImoveisBB[[#This Row],[Desc%]],Table24[Faixa],Table24[NomeFaixa])</f>
        <v>D. 30% - 40%</v>
      </c>
      <c r="N3417">
        <f>VALUE(SUBSTITUTE(MID(ImoveisBB[[#This Row],[Desc_imovel_numeros]],3,FIND("'",ImoveisBB[[#This Row],[Desc_imovel_numeros]],3)-3),".",","))</f>
        <v>275</v>
      </c>
      <c r="O3417" s="6" t="str">
        <f>LOOKUP(ImoveisBB[[#This Row],[Area1]],Table25[Faixa],Table25[NomeFaixa])</f>
        <v>G. 200m2 - 500m2</v>
      </c>
      <c r="P3417" s="6" t="str">
        <f>IF(ISNUMBER( SEARCH("Desocupado", ImoveisBB[[#This Row],[status_imovel]] ) ), "DESOcupado", "OCUpado")</f>
        <v>OCUpado</v>
      </c>
      <c r="Q3417" s="6" t="str">
        <f>IF(ISNUMBER( SEARCH("Venda", ImoveisBB[[#This Row],[status_imovel]] ) ), "Venda Direta", "Leilão")</f>
        <v>Leilão</v>
      </c>
    </row>
    <row r="3418" spans="1:17" hidden="1" x14ac:dyDescent="0.25">
      <c r="A3418">
        <v>3417</v>
      </c>
      <c r="B3418" s="1" t="s">
        <v>3426</v>
      </c>
      <c r="C3418" t="s">
        <v>3463</v>
      </c>
      <c r="D3418" t="s">
        <v>7627</v>
      </c>
      <c r="E3418" t="s">
        <v>7708</v>
      </c>
      <c r="F3418" t="s">
        <v>7721</v>
      </c>
      <c r="G3418" t="s">
        <v>7808</v>
      </c>
      <c r="H3418" t="s">
        <v>7952</v>
      </c>
      <c r="I3418" t="s">
        <v>11373</v>
      </c>
      <c r="J3418" t="s">
        <v>14812</v>
      </c>
      <c r="K3418" t="s">
        <v>18251</v>
      </c>
      <c r="L3418" t="e">
        <f>LOOKUP(ImoveisBB[[#This Row],[Vlr_venda_imovel]],Table2[Faixa],Table2[NomeFaixa])</f>
        <v>#N/A</v>
      </c>
      <c r="M3418" t="e">
        <f>LOOKUP(ImoveisBB[[#This Row],[Desc%]],Table24[Faixa],Table24[NomeFaixa])</f>
        <v>#N/A</v>
      </c>
      <c r="N3418">
        <f>VALUE(SUBSTITUTE(MID(ImoveisBB[[#This Row],[Desc_imovel_numeros]],3,FIND("'",ImoveisBB[[#This Row],[Desc_imovel_numeros]],3)-3),".",","))</f>
        <v>250</v>
      </c>
      <c r="O3418" s="6" t="str">
        <f>LOOKUP(ImoveisBB[[#This Row],[Area1]],Table25[Faixa],Table25[NomeFaixa])</f>
        <v>G. 200m2 - 500m2</v>
      </c>
      <c r="P3418" s="6" t="str">
        <f>IF(ISNUMBER( SEARCH("Desocupado", ImoveisBB[[#This Row],[status_imovel]] ) ), "DESOcupado", "OCUpado")</f>
        <v>OCUpado</v>
      </c>
      <c r="Q3418" s="6" t="str">
        <f>IF(ISNUMBER( SEARCH("Venda", ImoveisBB[[#This Row],[status_imovel]] ) ), "Venda Direta", "Leilão")</f>
        <v>Venda Direta</v>
      </c>
    </row>
    <row r="3419" spans="1:17" hidden="1" x14ac:dyDescent="0.25">
      <c r="A3419">
        <v>3418</v>
      </c>
      <c r="B3419" s="1" t="s">
        <v>3427</v>
      </c>
      <c r="C3419" t="s">
        <v>3463</v>
      </c>
      <c r="D3419" t="s">
        <v>7628</v>
      </c>
      <c r="E3419" t="s">
        <v>7718</v>
      </c>
      <c r="F3419" t="s">
        <v>7721</v>
      </c>
      <c r="G3419" t="s">
        <v>7800</v>
      </c>
      <c r="H3419" t="s">
        <v>7952</v>
      </c>
      <c r="I3419" t="s">
        <v>11374</v>
      </c>
      <c r="J3419" t="s">
        <v>14813</v>
      </c>
      <c r="K3419" t="s">
        <v>18252</v>
      </c>
      <c r="L3419" t="e">
        <f>LOOKUP(ImoveisBB[[#This Row],[Vlr_venda_imovel]],Table2[Faixa],Table2[NomeFaixa])</f>
        <v>#N/A</v>
      </c>
      <c r="M3419" t="e">
        <f>LOOKUP(ImoveisBB[[#This Row],[Desc%]],Table24[Faixa],Table24[NomeFaixa])</f>
        <v>#N/A</v>
      </c>
      <c r="N3419">
        <f>VALUE(SUBSTITUTE(MID(ImoveisBB[[#This Row],[Desc_imovel_numeros]],3,FIND("'",ImoveisBB[[#This Row],[Desc_imovel_numeros]],3)-3),".",","))</f>
        <v>100</v>
      </c>
      <c r="O3419" s="6" t="str">
        <f>LOOKUP(ImoveisBB[[#This Row],[Area1]],Table25[Faixa],Table25[NomeFaixa])</f>
        <v>E. 100m2 - 150m2</v>
      </c>
      <c r="P3419" s="6" t="str">
        <f>IF(ISNUMBER( SEARCH("Desocupado", ImoveisBB[[#This Row],[status_imovel]] ) ), "DESOcupado", "OCUpado")</f>
        <v>OCUpado</v>
      </c>
      <c r="Q3419" s="6" t="str">
        <f>IF(ISNUMBER( SEARCH("Venda", ImoveisBB[[#This Row],[status_imovel]] ) ), "Venda Direta", "Leilão")</f>
        <v>Leilão</v>
      </c>
    </row>
    <row r="3420" spans="1:17" x14ac:dyDescent="0.25">
      <c r="A3420">
        <v>3419</v>
      </c>
      <c r="B3420" s="1" t="s">
        <v>3428</v>
      </c>
      <c r="C3420" t="s">
        <v>3451</v>
      </c>
      <c r="D3420" t="s">
        <v>7629</v>
      </c>
      <c r="E3420" s="7">
        <v>40734</v>
      </c>
      <c r="F3420">
        <v>29</v>
      </c>
      <c r="G3420" t="s">
        <v>7808</v>
      </c>
      <c r="H3420" t="s">
        <v>7952</v>
      </c>
      <c r="I3420" t="s">
        <v>11375</v>
      </c>
      <c r="J3420" t="s">
        <v>14814</v>
      </c>
      <c r="K3420" t="s">
        <v>18253</v>
      </c>
      <c r="L3420" t="str">
        <f>LOOKUP(ImoveisBB[[#This Row],[Vlr_venda_imovel]],Table2[Faixa],Table2[NomeFaixa])</f>
        <v>D. 35k - 50k</v>
      </c>
      <c r="M3420" t="str">
        <f>LOOKUP(ImoveisBB[[#This Row],[Desc%]],Table24[Faixa],Table24[NomeFaixa])</f>
        <v>C. 20% - 30%</v>
      </c>
      <c r="N3420">
        <f>VALUE(SUBSTITUTE(MID(ImoveisBB[[#This Row],[Desc_imovel_numeros]],3,FIND("'",ImoveisBB[[#This Row],[Desc_imovel_numeros]],3)-3),".",","))</f>
        <v>143.77000000000001</v>
      </c>
      <c r="O3420" s="6" t="str">
        <f>LOOKUP(ImoveisBB[[#This Row],[Area1]],Table25[Faixa],Table25[NomeFaixa])</f>
        <v>E. 100m2 - 150m2</v>
      </c>
      <c r="P3420" s="6" t="str">
        <f>IF(ISNUMBER( SEARCH("Desocupado", ImoveisBB[[#This Row],[status_imovel]] ) ), "DESOcupado", "OCUpado")</f>
        <v>OCUpado</v>
      </c>
      <c r="Q3420" s="6" t="str">
        <f>IF(ISNUMBER( SEARCH("Venda", ImoveisBB[[#This Row],[status_imovel]] ) ), "Venda Direta", "Leilão")</f>
        <v>Leilão</v>
      </c>
    </row>
    <row r="3421" spans="1:17" hidden="1" x14ac:dyDescent="0.25">
      <c r="A3421">
        <v>3420</v>
      </c>
      <c r="B3421" s="1" t="s">
        <v>3429</v>
      </c>
      <c r="C3421" t="s">
        <v>3463</v>
      </c>
      <c r="D3421" t="s">
        <v>7630</v>
      </c>
      <c r="E3421" t="s">
        <v>7656</v>
      </c>
      <c r="F3421" t="s">
        <v>7721</v>
      </c>
      <c r="G3421" t="s">
        <v>7808</v>
      </c>
      <c r="H3421" t="s">
        <v>7952</v>
      </c>
      <c r="I3421" t="s">
        <v>11376</v>
      </c>
      <c r="J3421" t="s">
        <v>14815</v>
      </c>
      <c r="K3421" t="s">
        <v>18254</v>
      </c>
      <c r="L3421" t="e">
        <f>LOOKUP(ImoveisBB[[#This Row],[Vlr_venda_imovel]],Table2[Faixa],Table2[NomeFaixa])</f>
        <v>#N/A</v>
      </c>
      <c r="M3421" t="e">
        <f>LOOKUP(ImoveisBB[[#This Row],[Desc%]],Table24[Faixa],Table24[NomeFaixa])</f>
        <v>#N/A</v>
      </c>
      <c r="N3421">
        <f>VALUE(SUBSTITUTE(MID(ImoveisBB[[#This Row],[Desc_imovel_numeros]],3,FIND("'",ImoveisBB[[#This Row],[Desc_imovel_numeros]],3)-3),".",","))</f>
        <v>200</v>
      </c>
      <c r="O3421" s="6" t="str">
        <f>LOOKUP(ImoveisBB[[#This Row],[Area1]],Table25[Faixa],Table25[NomeFaixa])</f>
        <v>G. 200m2 - 500m2</v>
      </c>
      <c r="P3421" s="6" t="str">
        <f>IF(ISNUMBER( SEARCH("Desocupado", ImoveisBB[[#This Row],[status_imovel]] ) ), "DESOcupado", "OCUpado")</f>
        <v>OCUpado</v>
      </c>
      <c r="Q3421" s="6" t="str">
        <f>IF(ISNUMBER( SEARCH("Venda", ImoveisBB[[#This Row],[status_imovel]] ) ), "Venda Direta", "Leilão")</f>
        <v>Venda Direta</v>
      </c>
    </row>
    <row r="3422" spans="1:17" x14ac:dyDescent="0.25">
      <c r="A3422">
        <v>3421</v>
      </c>
      <c r="B3422" s="1" t="s">
        <v>3430</v>
      </c>
      <c r="C3422" t="s">
        <v>3463</v>
      </c>
      <c r="D3422" t="s">
        <v>7631</v>
      </c>
      <c r="E3422" s="7">
        <v>35727</v>
      </c>
      <c r="F3422">
        <v>31</v>
      </c>
      <c r="G3422" t="s">
        <v>7800</v>
      </c>
      <c r="H3422" t="s">
        <v>7952</v>
      </c>
      <c r="I3422" t="s">
        <v>11377</v>
      </c>
      <c r="J3422" t="s">
        <v>14816</v>
      </c>
      <c r="K3422" t="s">
        <v>18255</v>
      </c>
      <c r="L3422" t="str">
        <f>LOOKUP(ImoveisBB[[#This Row],[Vlr_venda_imovel]],Table2[Faixa],Table2[NomeFaixa])</f>
        <v>D. 35k - 50k</v>
      </c>
      <c r="M3422" t="str">
        <f>LOOKUP(ImoveisBB[[#This Row],[Desc%]],Table24[Faixa],Table24[NomeFaixa])</f>
        <v>D. 30% - 40%</v>
      </c>
      <c r="N3422">
        <f>VALUE(SUBSTITUTE(MID(ImoveisBB[[#This Row],[Desc_imovel_numeros]],3,FIND("'",ImoveisBB[[#This Row],[Desc_imovel_numeros]],3)-3),".",","))</f>
        <v>179.49</v>
      </c>
      <c r="O3422" s="6" t="str">
        <f>LOOKUP(ImoveisBB[[#This Row],[Area1]],Table25[Faixa],Table25[NomeFaixa])</f>
        <v>F. 150m2 - 200m2</v>
      </c>
      <c r="P3422" s="6" t="str">
        <f>IF(ISNUMBER( SEARCH("Desocupado", ImoveisBB[[#This Row],[status_imovel]] ) ), "DESOcupado", "OCUpado")</f>
        <v>OCUpado</v>
      </c>
      <c r="Q3422" s="6" t="str">
        <f>IF(ISNUMBER( SEARCH("Venda", ImoveisBB[[#This Row],[status_imovel]] ) ), "Venda Direta", "Leilão")</f>
        <v>Leilão</v>
      </c>
    </row>
    <row r="3423" spans="1:17" x14ac:dyDescent="0.25">
      <c r="A3423">
        <v>3422</v>
      </c>
      <c r="B3423" s="1" t="s">
        <v>3431</v>
      </c>
      <c r="C3423" t="s">
        <v>3463</v>
      </c>
      <c r="D3423" t="s">
        <v>7632</v>
      </c>
      <c r="E3423" s="7">
        <v>43643</v>
      </c>
      <c r="F3423">
        <v>23</v>
      </c>
      <c r="G3423" t="s">
        <v>7808</v>
      </c>
      <c r="H3423" t="s">
        <v>7952</v>
      </c>
      <c r="I3423" t="s">
        <v>11378</v>
      </c>
      <c r="J3423" t="s">
        <v>14817</v>
      </c>
      <c r="K3423" t="s">
        <v>18256</v>
      </c>
      <c r="L3423" t="str">
        <f>LOOKUP(ImoveisBB[[#This Row],[Vlr_venda_imovel]],Table2[Faixa],Table2[NomeFaixa])</f>
        <v>D. 35k - 50k</v>
      </c>
      <c r="M3423" t="str">
        <f>LOOKUP(ImoveisBB[[#This Row],[Desc%]],Table24[Faixa],Table24[NomeFaixa])</f>
        <v>C. 20% - 30%</v>
      </c>
      <c r="N3423">
        <f>VALUE(SUBSTITUTE(MID(ImoveisBB[[#This Row],[Desc_imovel_numeros]],3,FIND("'",ImoveisBB[[#This Row],[Desc_imovel_numeros]],3)-3),".",","))</f>
        <v>250</v>
      </c>
      <c r="O3423" s="6" t="str">
        <f>LOOKUP(ImoveisBB[[#This Row],[Area1]],Table25[Faixa],Table25[NomeFaixa])</f>
        <v>G. 200m2 - 500m2</v>
      </c>
      <c r="P3423" s="6" t="str">
        <f>IF(ISNUMBER( SEARCH("Desocupado", ImoveisBB[[#This Row],[status_imovel]] ) ), "DESOcupado", "OCUpado")</f>
        <v>OCUpado</v>
      </c>
      <c r="Q3423" s="6" t="str">
        <f>IF(ISNUMBER( SEARCH("Venda", ImoveisBB[[#This Row],[status_imovel]] ) ), "Venda Direta", "Leilão")</f>
        <v>Leilão</v>
      </c>
    </row>
    <row r="3424" spans="1:17" hidden="1" x14ac:dyDescent="0.25">
      <c r="A3424">
        <v>3423</v>
      </c>
      <c r="B3424" s="1" t="s">
        <v>3432</v>
      </c>
      <c r="C3424" t="s">
        <v>3451</v>
      </c>
      <c r="D3424" t="s">
        <v>7633</v>
      </c>
      <c r="E3424" t="s">
        <v>7655</v>
      </c>
      <c r="F3424" t="s">
        <v>7721</v>
      </c>
      <c r="G3424" t="s">
        <v>7808</v>
      </c>
      <c r="H3424" t="s">
        <v>7952</v>
      </c>
      <c r="I3424" t="s">
        <v>11379</v>
      </c>
      <c r="J3424" t="s">
        <v>14818</v>
      </c>
      <c r="K3424" t="s">
        <v>18257</v>
      </c>
      <c r="L3424" t="e">
        <f>LOOKUP(ImoveisBB[[#This Row],[Vlr_venda_imovel]],Table2[Faixa],Table2[NomeFaixa])</f>
        <v>#N/A</v>
      </c>
      <c r="M3424" t="e">
        <f>LOOKUP(ImoveisBB[[#This Row],[Desc%]],Table24[Faixa],Table24[NomeFaixa])</f>
        <v>#N/A</v>
      </c>
      <c r="N3424">
        <f>VALUE(SUBSTITUTE(MID(ImoveisBB[[#This Row],[Desc_imovel_numeros]],3,FIND("'",ImoveisBB[[#This Row],[Desc_imovel_numeros]],3)-3),".",","))</f>
        <v>128</v>
      </c>
      <c r="O3424" s="6" t="str">
        <f>LOOKUP(ImoveisBB[[#This Row],[Area1]],Table25[Faixa],Table25[NomeFaixa])</f>
        <v>E. 100m2 - 150m2</v>
      </c>
      <c r="P3424" s="6" t="str">
        <f>IF(ISNUMBER( SEARCH("Desocupado", ImoveisBB[[#This Row],[status_imovel]] ) ), "DESOcupado", "OCUpado")</f>
        <v>OCUpado</v>
      </c>
      <c r="Q3424" s="6" t="str">
        <f>IF(ISNUMBER( SEARCH("Venda", ImoveisBB[[#This Row],[status_imovel]] ) ), "Venda Direta", "Leilão")</f>
        <v>Leilão</v>
      </c>
    </row>
    <row r="3425" spans="1:17" hidden="1" x14ac:dyDescent="0.25">
      <c r="A3425">
        <v>3424</v>
      </c>
      <c r="B3425" s="1" t="s">
        <v>3433</v>
      </c>
      <c r="C3425" t="s">
        <v>3463</v>
      </c>
      <c r="D3425" t="s">
        <v>7634</v>
      </c>
      <c r="E3425" t="s">
        <v>7686</v>
      </c>
      <c r="F3425" t="s">
        <v>7721</v>
      </c>
      <c r="G3425" t="s">
        <v>7808</v>
      </c>
      <c r="H3425" t="s">
        <v>7952</v>
      </c>
      <c r="I3425" t="s">
        <v>11380</v>
      </c>
      <c r="J3425" t="s">
        <v>14819</v>
      </c>
      <c r="K3425" t="s">
        <v>18258</v>
      </c>
      <c r="L3425" t="e">
        <f>LOOKUP(ImoveisBB[[#This Row],[Vlr_venda_imovel]],Table2[Faixa],Table2[NomeFaixa])</f>
        <v>#N/A</v>
      </c>
      <c r="M3425" t="e">
        <f>LOOKUP(ImoveisBB[[#This Row],[Desc%]],Table24[Faixa],Table24[NomeFaixa])</f>
        <v>#N/A</v>
      </c>
      <c r="N3425">
        <f>VALUE(SUBSTITUTE(MID(ImoveisBB[[#This Row],[Desc_imovel_numeros]],3,FIND("'",ImoveisBB[[#This Row],[Desc_imovel_numeros]],3)-3),".",","))</f>
        <v>200</v>
      </c>
      <c r="O3425" s="6" t="str">
        <f>LOOKUP(ImoveisBB[[#This Row],[Area1]],Table25[Faixa],Table25[NomeFaixa])</f>
        <v>G. 200m2 - 500m2</v>
      </c>
      <c r="P3425" s="6" t="str">
        <f>IF(ISNUMBER( SEARCH("Desocupado", ImoveisBB[[#This Row],[status_imovel]] ) ), "DESOcupado", "OCUpado")</f>
        <v>OCUpado</v>
      </c>
      <c r="Q3425" s="6" t="str">
        <f>IF(ISNUMBER( SEARCH("Venda", ImoveisBB[[#This Row],[status_imovel]] ) ), "Venda Direta", "Leilão")</f>
        <v>Venda Direta</v>
      </c>
    </row>
    <row r="3426" spans="1:17" x14ac:dyDescent="0.25">
      <c r="A3426">
        <v>3425</v>
      </c>
      <c r="B3426" s="1" t="s">
        <v>3434</v>
      </c>
      <c r="C3426" t="s">
        <v>3463</v>
      </c>
      <c r="D3426" t="s">
        <v>7635</v>
      </c>
      <c r="E3426" s="7">
        <v>47229</v>
      </c>
      <c r="F3426">
        <v>11</v>
      </c>
      <c r="G3426" t="s">
        <v>7808</v>
      </c>
      <c r="H3426" t="s">
        <v>7952</v>
      </c>
      <c r="I3426" t="s">
        <v>11381</v>
      </c>
      <c r="J3426" t="s">
        <v>14820</v>
      </c>
      <c r="K3426" t="s">
        <v>18259</v>
      </c>
      <c r="L3426" t="str">
        <f>LOOKUP(ImoveisBB[[#This Row],[Vlr_venda_imovel]],Table2[Faixa],Table2[NomeFaixa])</f>
        <v>D. 35k - 50k</v>
      </c>
      <c r="M3426" t="str">
        <f>LOOKUP(ImoveisBB[[#This Row],[Desc%]],Table24[Faixa],Table24[NomeFaixa])</f>
        <v>B. 10% - 20%</v>
      </c>
      <c r="N3426">
        <f>VALUE(SUBSTITUTE(MID(ImoveisBB[[#This Row],[Desc_imovel_numeros]],3,FIND("'",ImoveisBB[[#This Row],[Desc_imovel_numeros]],3)-3),".",","))</f>
        <v>200</v>
      </c>
      <c r="O3426" s="6" t="str">
        <f>LOOKUP(ImoveisBB[[#This Row],[Area1]],Table25[Faixa],Table25[NomeFaixa])</f>
        <v>G. 200m2 - 500m2</v>
      </c>
      <c r="P3426" s="6" t="str">
        <f>IF(ISNUMBER( SEARCH("Desocupado", ImoveisBB[[#This Row],[status_imovel]] ) ), "DESOcupado", "OCUpado")</f>
        <v>OCUpado</v>
      </c>
      <c r="Q3426" s="6" t="str">
        <f>IF(ISNUMBER( SEARCH("Venda", ImoveisBB[[#This Row],[status_imovel]] ) ), "Venda Direta", "Leilão")</f>
        <v>Leilão</v>
      </c>
    </row>
    <row r="3427" spans="1:17" x14ac:dyDescent="0.25">
      <c r="A3427">
        <v>3426</v>
      </c>
      <c r="B3427" s="1" t="s">
        <v>3435</v>
      </c>
      <c r="C3427" t="s">
        <v>3871</v>
      </c>
      <c r="D3427" t="s">
        <v>7636</v>
      </c>
      <c r="E3427" s="7">
        <v>39719</v>
      </c>
      <c r="F3427">
        <v>40</v>
      </c>
      <c r="G3427" t="s">
        <v>7808</v>
      </c>
      <c r="H3427" t="s">
        <v>7952</v>
      </c>
      <c r="I3427" t="s">
        <v>11382</v>
      </c>
      <c r="J3427" t="s">
        <v>14821</v>
      </c>
      <c r="K3427" t="s">
        <v>18260</v>
      </c>
      <c r="L3427" t="str">
        <f>LOOKUP(ImoveisBB[[#This Row],[Vlr_venda_imovel]],Table2[Faixa],Table2[NomeFaixa])</f>
        <v>D. 35k - 50k</v>
      </c>
      <c r="M3427" t="str">
        <f>LOOKUP(ImoveisBB[[#This Row],[Desc%]],Table24[Faixa],Table24[NomeFaixa])</f>
        <v>E. 40% - 50%</v>
      </c>
      <c r="N3427">
        <f>VALUE(SUBSTITUTE(MID(ImoveisBB[[#This Row],[Desc_imovel_numeros]],3,FIND("'",ImoveisBB[[#This Row],[Desc_imovel_numeros]],3)-3),".",","))</f>
        <v>600</v>
      </c>
      <c r="O3427" s="6" t="str">
        <f>LOOKUP(ImoveisBB[[#This Row],[Area1]],Table25[Faixa],Table25[NomeFaixa])</f>
        <v>H. 500m2 - 1.000m2</v>
      </c>
      <c r="P3427" s="6" t="str">
        <f>IF(ISNUMBER( SEARCH("Desocupado", ImoveisBB[[#This Row],[status_imovel]] ) ), "DESOcupado", "OCUpado")</f>
        <v>OCUpado</v>
      </c>
      <c r="Q3427" s="6" t="str">
        <f>IF(ISNUMBER( SEARCH("Venda", ImoveisBB[[#This Row],[status_imovel]] ) ), "Venda Direta", "Leilão")</f>
        <v>Leilão</v>
      </c>
    </row>
    <row r="3428" spans="1:17" x14ac:dyDescent="0.25">
      <c r="A3428">
        <v>3427</v>
      </c>
      <c r="B3428" s="1" t="s">
        <v>3436</v>
      </c>
      <c r="C3428" t="s">
        <v>3463</v>
      </c>
      <c r="D3428" t="s">
        <v>7637</v>
      </c>
      <c r="E3428" s="7">
        <v>40937</v>
      </c>
      <c r="F3428">
        <v>34</v>
      </c>
      <c r="G3428" t="s">
        <v>7808</v>
      </c>
      <c r="H3428" t="s">
        <v>7952</v>
      </c>
      <c r="I3428" t="s">
        <v>11383</v>
      </c>
      <c r="J3428" t="s">
        <v>14822</v>
      </c>
      <c r="K3428" t="s">
        <v>18261</v>
      </c>
      <c r="L3428" t="str">
        <f>LOOKUP(ImoveisBB[[#This Row],[Vlr_venda_imovel]],Table2[Faixa],Table2[NomeFaixa])</f>
        <v>D. 35k - 50k</v>
      </c>
      <c r="M3428" t="str">
        <f>LOOKUP(ImoveisBB[[#This Row],[Desc%]],Table24[Faixa],Table24[NomeFaixa])</f>
        <v>D. 30% - 40%</v>
      </c>
      <c r="N3428">
        <f>VALUE(SUBSTITUTE(MID(ImoveisBB[[#This Row],[Desc_imovel_numeros]],3,FIND("'",ImoveisBB[[#This Row],[Desc_imovel_numeros]],3)-3),".",","))</f>
        <v>381.3</v>
      </c>
      <c r="O3428" s="6" t="str">
        <f>LOOKUP(ImoveisBB[[#This Row],[Area1]],Table25[Faixa],Table25[NomeFaixa])</f>
        <v>G. 200m2 - 500m2</v>
      </c>
      <c r="P3428" s="6" t="str">
        <f>IF(ISNUMBER( SEARCH("Desocupado", ImoveisBB[[#This Row],[status_imovel]] ) ), "DESOcupado", "OCUpado")</f>
        <v>OCUpado</v>
      </c>
      <c r="Q3428" s="6" t="str">
        <f>IF(ISNUMBER( SEARCH("Venda", ImoveisBB[[#This Row],[status_imovel]] ) ), "Venda Direta", "Leilão")</f>
        <v>Leilão</v>
      </c>
    </row>
    <row r="3429" spans="1:17" hidden="1" x14ac:dyDescent="0.25">
      <c r="A3429">
        <v>3428</v>
      </c>
      <c r="B3429" s="1" t="s">
        <v>3437</v>
      </c>
      <c r="C3429" t="s">
        <v>3463</v>
      </c>
      <c r="D3429" t="s">
        <v>7638</v>
      </c>
      <c r="E3429" t="s">
        <v>7697</v>
      </c>
      <c r="F3429" t="s">
        <v>7721</v>
      </c>
      <c r="G3429" t="s">
        <v>7800</v>
      </c>
      <c r="H3429" t="s">
        <v>7952</v>
      </c>
      <c r="I3429" t="s">
        <v>11384</v>
      </c>
      <c r="J3429" t="s">
        <v>14823</v>
      </c>
      <c r="K3429" t="s">
        <v>18262</v>
      </c>
      <c r="L3429" t="e">
        <f>LOOKUP(ImoveisBB[[#This Row],[Vlr_venda_imovel]],Table2[Faixa],Table2[NomeFaixa])</f>
        <v>#N/A</v>
      </c>
      <c r="M3429" t="e">
        <f>LOOKUP(ImoveisBB[[#This Row],[Desc%]],Table24[Faixa],Table24[NomeFaixa])</f>
        <v>#N/A</v>
      </c>
      <c r="N3429">
        <f>VALUE(SUBSTITUTE(MID(ImoveisBB[[#This Row],[Desc_imovel_numeros]],3,FIND("'",ImoveisBB[[#This Row],[Desc_imovel_numeros]],3)-3),".",","))</f>
        <v>90</v>
      </c>
      <c r="O3429" s="6" t="str">
        <f>LOOKUP(ImoveisBB[[#This Row],[Area1]],Table25[Faixa],Table25[NomeFaixa])</f>
        <v>D. 75m2 - 100m2</v>
      </c>
      <c r="P3429" s="6" t="str">
        <f>IF(ISNUMBER( SEARCH("Desocupado", ImoveisBB[[#This Row],[status_imovel]] ) ), "DESOcupado", "OCUpado")</f>
        <v>OCUpado</v>
      </c>
      <c r="Q3429" s="6" t="str">
        <f>IF(ISNUMBER( SEARCH("Venda", ImoveisBB[[#This Row],[status_imovel]] ) ), "Venda Direta", "Leilão")</f>
        <v>Leilão</v>
      </c>
    </row>
    <row r="3430" spans="1:17" x14ac:dyDescent="0.25">
      <c r="A3430">
        <v>3429</v>
      </c>
      <c r="B3430" s="1" t="s">
        <v>3438</v>
      </c>
      <c r="C3430" t="s">
        <v>3463</v>
      </c>
      <c r="D3430" t="s">
        <v>7639</v>
      </c>
      <c r="E3430" s="7">
        <v>43643</v>
      </c>
      <c r="F3430">
        <v>18</v>
      </c>
      <c r="G3430" t="s">
        <v>7808</v>
      </c>
      <c r="H3430" t="s">
        <v>7952</v>
      </c>
      <c r="I3430" t="s">
        <v>11385</v>
      </c>
      <c r="J3430" t="s">
        <v>14824</v>
      </c>
      <c r="K3430" t="s">
        <v>18263</v>
      </c>
      <c r="L3430" t="str">
        <f>LOOKUP(ImoveisBB[[#This Row],[Vlr_venda_imovel]],Table2[Faixa],Table2[NomeFaixa])</f>
        <v>D. 35k - 50k</v>
      </c>
      <c r="M3430" t="str">
        <f>LOOKUP(ImoveisBB[[#This Row],[Desc%]],Table24[Faixa],Table24[NomeFaixa])</f>
        <v>B. 10% - 20%</v>
      </c>
      <c r="N3430">
        <f>VALUE(SUBSTITUTE(MID(ImoveisBB[[#This Row],[Desc_imovel_numeros]],3,FIND("'",ImoveisBB[[#This Row],[Desc_imovel_numeros]],3)-3),".",","))</f>
        <v>200</v>
      </c>
      <c r="O3430" s="6" t="str">
        <f>LOOKUP(ImoveisBB[[#This Row],[Area1]],Table25[Faixa],Table25[NomeFaixa])</f>
        <v>G. 200m2 - 500m2</v>
      </c>
      <c r="P3430" s="6" t="str">
        <f>IF(ISNUMBER( SEARCH("Desocupado", ImoveisBB[[#This Row],[status_imovel]] ) ), "DESOcupado", "OCUpado")</f>
        <v>OCUpado</v>
      </c>
      <c r="Q3430" s="6" t="str">
        <f>IF(ISNUMBER( SEARCH("Venda", ImoveisBB[[#This Row],[status_imovel]] ) ), "Venda Direta", "Leilão")</f>
        <v>Leilão</v>
      </c>
    </row>
    <row r="3431" spans="1:17" x14ac:dyDescent="0.25">
      <c r="A3431">
        <v>3430</v>
      </c>
      <c r="B3431" s="1" t="s">
        <v>3439</v>
      </c>
      <c r="C3431" t="s">
        <v>3463</v>
      </c>
      <c r="D3431" t="s">
        <v>7640</v>
      </c>
      <c r="E3431" s="7">
        <v>43643</v>
      </c>
      <c r="F3431">
        <v>18</v>
      </c>
      <c r="G3431" t="s">
        <v>7808</v>
      </c>
      <c r="H3431" t="s">
        <v>7952</v>
      </c>
      <c r="I3431" t="s">
        <v>11386</v>
      </c>
      <c r="J3431" t="s">
        <v>14825</v>
      </c>
      <c r="K3431" t="s">
        <v>18264</v>
      </c>
      <c r="L3431" t="str">
        <f>LOOKUP(ImoveisBB[[#This Row],[Vlr_venda_imovel]],Table2[Faixa],Table2[NomeFaixa])</f>
        <v>D. 35k - 50k</v>
      </c>
      <c r="M3431" t="str">
        <f>LOOKUP(ImoveisBB[[#This Row],[Desc%]],Table24[Faixa],Table24[NomeFaixa])</f>
        <v>B. 10% - 20%</v>
      </c>
      <c r="N3431">
        <f>VALUE(SUBSTITUTE(MID(ImoveisBB[[#This Row],[Desc_imovel_numeros]],3,FIND("'",ImoveisBB[[#This Row],[Desc_imovel_numeros]],3)-3),".",","))</f>
        <v>190</v>
      </c>
      <c r="O3431" s="6" t="str">
        <f>LOOKUP(ImoveisBB[[#This Row],[Area1]],Table25[Faixa],Table25[NomeFaixa])</f>
        <v>F. 150m2 - 200m2</v>
      </c>
      <c r="P3431" s="6" t="str">
        <f>IF(ISNUMBER( SEARCH("Desocupado", ImoveisBB[[#This Row],[status_imovel]] ) ), "DESOcupado", "OCUpado")</f>
        <v>OCUpado</v>
      </c>
      <c r="Q3431" s="6" t="str">
        <f>IF(ISNUMBER( SEARCH("Venda", ImoveisBB[[#This Row],[status_imovel]] ) ), "Venda Direta", "Leilão")</f>
        <v>Leilão</v>
      </c>
    </row>
    <row r="3432" spans="1:17" x14ac:dyDescent="0.25">
      <c r="A3432">
        <v>3431</v>
      </c>
      <c r="B3432" s="1" t="s">
        <v>3440</v>
      </c>
      <c r="C3432" t="s">
        <v>3463</v>
      </c>
      <c r="D3432" t="s">
        <v>7641</v>
      </c>
      <c r="E3432" s="7">
        <v>39110</v>
      </c>
      <c r="F3432">
        <v>26</v>
      </c>
      <c r="G3432" t="s">
        <v>7808</v>
      </c>
      <c r="H3432" t="s">
        <v>7952</v>
      </c>
      <c r="I3432" t="s">
        <v>11387</v>
      </c>
      <c r="J3432" t="s">
        <v>14826</v>
      </c>
      <c r="K3432" t="s">
        <v>18265</v>
      </c>
      <c r="L3432" t="str">
        <f>LOOKUP(ImoveisBB[[#This Row],[Vlr_venda_imovel]],Table2[Faixa],Table2[NomeFaixa])</f>
        <v>D. 35k - 50k</v>
      </c>
      <c r="M3432" t="str">
        <f>LOOKUP(ImoveisBB[[#This Row],[Desc%]],Table24[Faixa],Table24[NomeFaixa])</f>
        <v>C. 20% - 30%</v>
      </c>
      <c r="N3432">
        <f>VALUE(SUBSTITUTE(MID(ImoveisBB[[#This Row],[Desc_imovel_numeros]],3,FIND("'",ImoveisBB[[#This Row],[Desc_imovel_numeros]],3)-3),".",","))</f>
        <v>200</v>
      </c>
      <c r="O3432" s="6" t="str">
        <f>LOOKUP(ImoveisBB[[#This Row],[Area1]],Table25[Faixa],Table25[NomeFaixa])</f>
        <v>G. 200m2 - 500m2</v>
      </c>
      <c r="P3432" s="6" t="str">
        <f>IF(ISNUMBER( SEARCH("Desocupado", ImoveisBB[[#This Row],[status_imovel]] ) ), "DESOcupado", "OCUpado")</f>
        <v>OCUpado</v>
      </c>
      <c r="Q3432" s="6" t="str">
        <f>IF(ISNUMBER( SEARCH("Venda", ImoveisBB[[#This Row],[status_imovel]] ) ), "Venda Direta", "Leilão")</f>
        <v>Leilão</v>
      </c>
    </row>
    <row r="3433" spans="1:17" x14ac:dyDescent="0.25">
      <c r="A3433">
        <v>3432</v>
      </c>
      <c r="B3433" s="1" t="s">
        <v>3441</v>
      </c>
      <c r="C3433" t="s">
        <v>3463</v>
      </c>
      <c r="D3433" t="s">
        <v>7642</v>
      </c>
      <c r="E3433" s="7">
        <v>40531</v>
      </c>
      <c r="F3433">
        <v>24</v>
      </c>
      <c r="G3433" t="s">
        <v>7808</v>
      </c>
      <c r="H3433" t="s">
        <v>7952</v>
      </c>
      <c r="I3433" t="s">
        <v>11388</v>
      </c>
      <c r="J3433" t="s">
        <v>14827</v>
      </c>
      <c r="K3433" t="s">
        <v>18266</v>
      </c>
      <c r="L3433" t="str">
        <f>LOOKUP(ImoveisBB[[#This Row],[Vlr_venda_imovel]],Table2[Faixa],Table2[NomeFaixa])</f>
        <v>D. 35k - 50k</v>
      </c>
      <c r="M3433" t="str">
        <f>LOOKUP(ImoveisBB[[#This Row],[Desc%]],Table24[Faixa],Table24[NomeFaixa])</f>
        <v>C. 20% - 30%</v>
      </c>
      <c r="N3433">
        <f>VALUE(SUBSTITUTE(MID(ImoveisBB[[#This Row],[Desc_imovel_numeros]],3,FIND("'",ImoveisBB[[#This Row],[Desc_imovel_numeros]],3)-3),".",","))</f>
        <v>171</v>
      </c>
      <c r="O3433" s="6" t="str">
        <f>LOOKUP(ImoveisBB[[#This Row],[Area1]],Table25[Faixa],Table25[NomeFaixa])</f>
        <v>F. 150m2 - 200m2</v>
      </c>
      <c r="P3433" s="6" t="str">
        <f>IF(ISNUMBER( SEARCH("Desocupado", ImoveisBB[[#This Row],[status_imovel]] ) ), "DESOcupado", "OCUpado")</f>
        <v>OCUpado</v>
      </c>
      <c r="Q3433" s="6" t="str">
        <f>IF(ISNUMBER( SEARCH("Venda", ImoveisBB[[#This Row],[status_imovel]] ) ), "Venda Direta", "Leilão")</f>
        <v>Leilão</v>
      </c>
    </row>
    <row r="3434" spans="1:17" x14ac:dyDescent="0.25">
      <c r="A3434">
        <v>3433</v>
      </c>
      <c r="B3434" s="1" t="s">
        <v>3442</v>
      </c>
      <c r="C3434" t="s">
        <v>3463</v>
      </c>
      <c r="D3434" t="s">
        <v>7643</v>
      </c>
      <c r="E3434" s="7">
        <v>35660</v>
      </c>
      <c r="F3434">
        <v>28</v>
      </c>
      <c r="G3434" t="s">
        <v>7800</v>
      </c>
      <c r="H3434" t="s">
        <v>7952</v>
      </c>
      <c r="I3434" t="s">
        <v>11389</v>
      </c>
      <c r="J3434" t="s">
        <v>14828</v>
      </c>
      <c r="K3434" t="s">
        <v>18267</v>
      </c>
      <c r="L3434" t="str">
        <f>LOOKUP(ImoveisBB[[#This Row],[Vlr_venda_imovel]],Table2[Faixa],Table2[NomeFaixa])</f>
        <v>D. 35k - 50k</v>
      </c>
      <c r="M3434" t="str">
        <f>LOOKUP(ImoveisBB[[#This Row],[Desc%]],Table24[Faixa],Table24[NomeFaixa])</f>
        <v>C. 20% - 30%</v>
      </c>
      <c r="N3434">
        <f>VALUE(SUBSTITUTE(MID(ImoveisBB[[#This Row],[Desc_imovel_numeros]],3,FIND("'",ImoveisBB[[#This Row],[Desc_imovel_numeros]],3)-3),".",","))</f>
        <v>160</v>
      </c>
      <c r="O3434" s="6" t="str">
        <f>LOOKUP(ImoveisBB[[#This Row],[Area1]],Table25[Faixa],Table25[NomeFaixa])</f>
        <v>F. 150m2 - 200m2</v>
      </c>
      <c r="P3434" s="6" t="str">
        <f>IF(ISNUMBER( SEARCH("Desocupado", ImoveisBB[[#This Row],[status_imovel]] ) ), "DESOcupado", "OCUpado")</f>
        <v>OCUpado</v>
      </c>
      <c r="Q3434" s="6" t="str">
        <f>IF(ISNUMBER( SEARCH("Venda", ImoveisBB[[#This Row],[status_imovel]] ) ), "Venda Direta", "Leilão")</f>
        <v>Leilão</v>
      </c>
    </row>
    <row r="3435" spans="1:17" x14ac:dyDescent="0.25">
      <c r="A3435">
        <v>3434</v>
      </c>
      <c r="B3435" s="1" t="s">
        <v>3443</v>
      </c>
      <c r="C3435" t="s">
        <v>3463</v>
      </c>
      <c r="D3435" t="s">
        <v>7644</v>
      </c>
      <c r="E3435" s="7">
        <v>40328</v>
      </c>
      <c r="F3435">
        <v>36</v>
      </c>
      <c r="G3435" t="s">
        <v>7796</v>
      </c>
      <c r="H3435" t="s">
        <v>7952</v>
      </c>
      <c r="I3435" t="s">
        <v>11390</v>
      </c>
      <c r="J3435" t="s">
        <v>14829</v>
      </c>
      <c r="K3435" t="s">
        <v>18268</v>
      </c>
      <c r="L3435" t="str">
        <f>LOOKUP(ImoveisBB[[#This Row],[Vlr_venda_imovel]],Table2[Faixa],Table2[NomeFaixa])</f>
        <v>D. 35k - 50k</v>
      </c>
      <c r="M3435" t="str">
        <f>LOOKUP(ImoveisBB[[#This Row],[Desc%]],Table24[Faixa],Table24[NomeFaixa])</f>
        <v>D. 30% - 40%</v>
      </c>
      <c r="N3435">
        <f>VALUE(SUBSTITUTE(MID(ImoveisBB[[#This Row],[Desc_imovel_numeros]],3,FIND("'",ImoveisBB[[#This Row],[Desc_imovel_numeros]],3)-3),".",","))</f>
        <v>270</v>
      </c>
      <c r="O3435" s="6" t="str">
        <f>LOOKUP(ImoveisBB[[#This Row],[Area1]],Table25[Faixa],Table25[NomeFaixa])</f>
        <v>G. 200m2 - 500m2</v>
      </c>
      <c r="P3435" s="6" t="str">
        <f>IF(ISNUMBER( SEARCH("Desocupado", ImoveisBB[[#This Row],[status_imovel]] ) ), "DESOcupado", "OCUpado")</f>
        <v>OCUpado</v>
      </c>
      <c r="Q3435" s="6" t="str">
        <f>IF(ISNUMBER( SEARCH("Venda", ImoveisBB[[#This Row],[status_imovel]] ) ), "Venda Direta", "Leilão")</f>
        <v>Venda Direta</v>
      </c>
    </row>
    <row r="3436" spans="1:17" x14ac:dyDescent="0.25">
      <c r="A3436">
        <v>3435</v>
      </c>
      <c r="B3436" s="1" t="s">
        <v>3444</v>
      </c>
      <c r="C3436" t="s">
        <v>3463</v>
      </c>
      <c r="D3436" t="s">
        <v>7645</v>
      </c>
      <c r="E3436" s="7">
        <v>33766</v>
      </c>
      <c r="F3436">
        <v>58</v>
      </c>
      <c r="G3436" t="s">
        <v>7839</v>
      </c>
      <c r="H3436" t="s">
        <v>7952</v>
      </c>
      <c r="I3436" t="s">
        <v>11391</v>
      </c>
      <c r="J3436" t="s">
        <v>14830</v>
      </c>
      <c r="K3436" t="s">
        <v>18269</v>
      </c>
      <c r="L3436" t="str">
        <f>LOOKUP(ImoveisBB[[#This Row],[Vlr_venda_imovel]],Table2[Faixa],Table2[NomeFaixa])</f>
        <v>C. 25k - 35k</v>
      </c>
      <c r="M3436" t="str">
        <f>LOOKUP(ImoveisBB[[#This Row],[Desc%]],Table24[Faixa],Table24[NomeFaixa])</f>
        <v>F. 50% - 60%</v>
      </c>
      <c r="N3436">
        <f>VALUE(SUBSTITUTE(MID(ImoveisBB[[#This Row],[Desc_imovel_numeros]],3,FIND("'",ImoveisBB[[#This Row],[Desc_imovel_numeros]],3)-3),".",","))</f>
        <v>200</v>
      </c>
      <c r="O3436" s="6" t="str">
        <f>LOOKUP(ImoveisBB[[#This Row],[Area1]],Table25[Faixa],Table25[NomeFaixa])</f>
        <v>G. 200m2 - 500m2</v>
      </c>
      <c r="P3436" s="6" t="str">
        <f>IF(ISNUMBER( SEARCH("Desocupado", ImoveisBB[[#This Row],[status_imovel]] ) ), "DESOcupado", "OCUpado")</f>
        <v>OCUpado</v>
      </c>
      <c r="Q3436" s="6" t="str">
        <f>IF(ISNUMBER( SEARCH("Venda", ImoveisBB[[#This Row],[status_imovel]] ) ), "Venda Direta", "Leilão")</f>
        <v>Venda Direta</v>
      </c>
    </row>
    <row r="3437" spans="1:17" x14ac:dyDescent="0.25">
      <c r="A3437">
        <v>3436</v>
      </c>
      <c r="B3437" s="1" t="s">
        <v>3445</v>
      </c>
      <c r="C3437" t="s">
        <v>3463</v>
      </c>
      <c r="D3437" t="s">
        <v>7646</v>
      </c>
      <c r="E3437" s="7">
        <v>36878</v>
      </c>
      <c r="F3437">
        <v>8</v>
      </c>
      <c r="G3437" t="s">
        <v>7800</v>
      </c>
      <c r="H3437" t="s">
        <v>7952</v>
      </c>
      <c r="I3437" t="s">
        <v>11392</v>
      </c>
      <c r="J3437" t="s">
        <v>14831</v>
      </c>
      <c r="K3437" t="s">
        <v>18270</v>
      </c>
      <c r="L3437" t="str">
        <f>LOOKUP(ImoveisBB[[#This Row],[Vlr_venda_imovel]],Table2[Faixa],Table2[NomeFaixa])</f>
        <v>D. 35k - 50k</v>
      </c>
      <c r="M3437" t="str">
        <f>LOOKUP(ImoveisBB[[#This Row],[Desc%]],Table24[Faixa],Table24[NomeFaixa])</f>
        <v>A. &lt; 10%</v>
      </c>
      <c r="N3437">
        <f>VALUE(SUBSTITUTE(MID(ImoveisBB[[#This Row],[Desc_imovel_numeros]],3,FIND("'",ImoveisBB[[#This Row],[Desc_imovel_numeros]],3)-3),".",","))</f>
        <v>96</v>
      </c>
      <c r="O3437" s="6" t="str">
        <f>LOOKUP(ImoveisBB[[#This Row],[Area1]],Table25[Faixa],Table25[NomeFaixa])</f>
        <v>D. 75m2 - 100m2</v>
      </c>
      <c r="P3437" s="6" t="str">
        <f>IF(ISNUMBER( SEARCH("Desocupado", ImoveisBB[[#This Row],[status_imovel]] ) ), "DESOcupado", "OCUpado")</f>
        <v>OCUpado</v>
      </c>
      <c r="Q3437" s="6" t="str">
        <f>IF(ISNUMBER( SEARCH("Venda", ImoveisBB[[#This Row],[status_imovel]] ) ), "Venda Direta", "Leilão")</f>
        <v>Leilão</v>
      </c>
    </row>
    <row r="3438" spans="1:17" hidden="1" x14ac:dyDescent="0.25">
      <c r="A3438">
        <v>3437</v>
      </c>
      <c r="B3438" s="1" t="s">
        <v>3446</v>
      </c>
      <c r="C3438" t="s">
        <v>3463</v>
      </c>
      <c r="D3438" t="s">
        <v>7647</v>
      </c>
      <c r="E3438" t="s">
        <v>7658</v>
      </c>
      <c r="F3438" t="s">
        <v>7721</v>
      </c>
      <c r="G3438" t="s">
        <v>7800</v>
      </c>
      <c r="H3438" t="s">
        <v>7952</v>
      </c>
      <c r="I3438" t="s">
        <v>11393</v>
      </c>
      <c r="J3438" t="s">
        <v>14832</v>
      </c>
      <c r="K3438" t="s">
        <v>18271</v>
      </c>
      <c r="L3438" t="e">
        <f>LOOKUP(ImoveisBB[[#This Row],[Vlr_venda_imovel]],Table2[Faixa],Table2[NomeFaixa])</f>
        <v>#N/A</v>
      </c>
      <c r="M3438" t="e">
        <f>LOOKUP(ImoveisBB[[#This Row],[Desc%]],Table24[Faixa],Table24[NomeFaixa])</f>
        <v>#N/A</v>
      </c>
      <c r="N3438">
        <f>VALUE(SUBSTITUTE(MID(ImoveisBB[[#This Row],[Desc_imovel_numeros]],3,FIND("'",ImoveisBB[[#This Row],[Desc_imovel_numeros]],3)-3),".",","))</f>
        <v>181.35</v>
      </c>
      <c r="O3438" s="6" t="str">
        <f>LOOKUP(ImoveisBB[[#This Row],[Area1]],Table25[Faixa],Table25[NomeFaixa])</f>
        <v>F. 150m2 - 200m2</v>
      </c>
      <c r="P3438" s="6" t="str">
        <f>IF(ISNUMBER( SEARCH("Desocupado", ImoveisBB[[#This Row],[status_imovel]] ) ), "DESOcupado", "OCUpado")</f>
        <v>OCUpado</v>
      </c>
      <c r="Q3438" s="6" t="str">
        <f>IF(ISNUMBER( SEARCH("Venda", ImoveisBB[[#This Row],[status_imovel]] ) ), "Venda Direta", "Leilão")</f>
        <v>Leilão</v>
      </c>
    </row>
    <row r="3439" spans="1:17" hidden="1" x14ac:dyDescent="0.25">
      <c r="A3439">
        <v>3438</v>
      </c>
      <c r="B3439" s="1" t="s">
        <v>3447</v>
      </c>
      <c r="C3439" t="s">
        <v>3463</v>
      </c>
      <c r="D3439" t="s">
        <v>7648</v>
      </c>
      <c r="E3439" t="s">
        <v>7719</v>
      </c>
      <c r="F3439" t="s">
        <v>7721</v>
      </c>
      <c r="G3439" t="s">
        <v>7800</v>
      </c>
      <c r="H3439" t="s">
        <v>7952</v>
      </c>
      <c r="I3439" t="s">
        <v>11394</v>
      </c>
      <c r="J3439" t="s">
        <v>14833</v>
      </c>
      <c r="K3439" t="s">
        <v>18272</v>
      </c>
      <c r="L3439" t="e">
        <f>LOOKUP(ImoveisBB[[#This Row],[Vlr_venda_imovel]],Table2[Faixa],Table2[NomeFaixa])</f>
        <v>#N/A</v>
      </c>
      <c r="M3439" t="e">
        <f>LOOKUP(ImoveisBB[[#This Row],[Desc%]],Table24[Faixa],Table24[NomeFaixa])</f>
        <v>#N/A</v>
      </c>
      <c r="N3439">
        <f>VALUE(SUBSTITUTE(MID(ImoveisBB[[#This Row],[Desc_imovel_numeros]],3,FIND("'",ImoveisBB[[#This Row],[Desc_imovel_numeros]],3)-3),".",","))</f>
        <v>246.45</v>
      </c>
      <c r="O3439" s="6" t="str">
        <f>LOOKUP(ImoveisBB[[#This Row],[Area1]],Table25[Faixa],Table25[NomeFaixa])</f>
        <v>G. 200m2 - 500m2</v>
      </c>
      <c r="P3439" s="6" t="str">
        <f>IF(ISNUMBER( SEARCH("Desocupado", ImoveisBB[[#This Row],[status_imovel]] ) ), "DESOcupado", "OCUpado")</f>
        <v>OCUpado</v>
      </c>
      <c r="Q3439" s="6" t="str">
        <f>IF(ISNUMBER( SEARCH("Venda", ImoveisBB[[#This Row],[status_imovel]] ) ), "Venda Direta", "Leilão")</f>
        <v>Leilão</v>
      </c>
    </row>
    <row r="3440" spans="1:17" hidden="1" x14ac:dyDescent="0.25">
      <c r="A3440">
        <v>3439</v>
      </c>
      <c r="B3440" s="1" t="s">
        <v>3448</v>
      </c>
      <c r="C3440" t="s">
        <v>3463</v>
      </c>
      <c r="D3440" t="s">
        <v>7649</v>
      </c>
      <c r="E3440" t="s">
        <v>7720</v>
      </c>
      <c r="F3440" t="s">
        <v>7721</v>
      </c>
      <c r="G3440" t="s">
        <v>7800</v>
      </c>
      <c r="H3440" t="s">
        <v>7952</v>
      </c>
      <c r="I3440" t="s">
        <v>11395</v>
      </c>
      <c r="J3440" t="s">
        <v>14834</v>
      </c>
      <c r="K3440" t="s">
        <v>18273</v>
      </c>
      <c r="L3440" t="e">
        <f>LOOKUP(ImoveisBB[[#This Row],[Vlr_venda_imovel]],Table2[Faixa],Table2[NomeFaixa])</f>
        <v>#N/A</v>
      </c>
      <c r="M3440" t="e">
        <f>LOOKUP(ImoveisBB[[#This Row],[Desc%]],Table24[Faixa],Table24[NomeFaixa])</f>
        <v>#N/A</v>
      </c>
      <c r="N3440">
        <f>VALUE(SUBSTITUTE(MID(ImoveisBB[[#This Row],[Desc_imovel_numeros]],3,FIND("'",ImoveisBB[[#This Row],[Desc_imovel_numeros]],3)-3),".",","))</f>
        <v>181.35</v>
      </c>
      <c r="O3440" s="6" t="str">
        <f>LOOKUP(ImoveisBB[[#This Row],[Area1]],Table25[Faixa],Table25[NomeFaixa])</f>
        <v>F. 150m2 - 200m2</v>
      </c>
      <c r="P3440" s="6" t="str">
        <f>IF(ISNUMBER( SEARCH("Desocupado", ImoveisBB[[#This Row],[status_imovel]] ) ), "DESOcupado", "OCUpado")</f>
        <v>OCUpado</v>
      </c>
      <c r="Q3440" s="6" t="str">
        <f>IF(ISNUMBER( SEARCH("Venda", ImoveisBB[[#This Row],[status_imovel]] ) ), "Venda Direta", "Leilão")</f>
        <v>Leilão</v>
      </c>
    </row>
  </sheetData>
  <phoneticPr fontId="5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</hyperlinks>
  <pageMargins left="0.7" right="0.7" top="0.75" bottom="0.75" header="0.3" footer="0.3"/>
  <pageSetup orientation="portrait" r:id="rId3440"/>
  <tableParts count="1">
    <tablePart r:id="rId344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6F264-2AC1-4847-8D47-BCB7974115D0}">
  <dimension ref="A1:BG64"/>
  <sheetViews>
    <sheetView topLeftCell="A31" zoomScaleNormal="100" workbookViewId="0">
      <selection activeCell="K61" sqref="K61"/>
    </sheetView>
  </sheetViews>
  <sheetFormatPr defaultRowHeight="15" x14ac:dyDescent="0.25"/>
  <cols>
    <col min="2" max="2" width="22" customWidth="1"/>
    <col min="5" max="5" width="15.5703125" bestFit="1" customWidth="1"/>
    <col min="6" max="6" width="5.42578125" bestFit="1" customWidth="1"/>
    <col min="7" max="7" width="15.42578125" bestFit="1" customWidth="1"/>
    <col min="9" max="9" width="15.5703125" bestFit="1" customWidth="1"/>
    <col min="10" max="10" width="16.28515625" bestFit="1" customWidth="1"/>
    <col min="11" max="11" width="12.140625" bestFit="1" customWidth="1"/>
    <col min="12" max="12" width="5.42578125" bestFit="1" customWidth="1"/>
    <col min="13" max="13" width="14.42578125" bestFit="1" customWidth="1"/>
    <col min="14" max="14" width="5.42578125" bestFit="1" customWidth="1"/>
    <col min="15" max="15" width="14.42578125" bestFit="1" customWidth="1"/>
    <col min="16" max="16" width="5.42578125" bestFit="1" customWidth="1"/>
    <col min="17" max="17" width="12.7109375" bestFit="1" customWidth="1"/>
    <col min="18" max="18" width="5.42578125" bestFit="1" customWidth="1"/>
    <col min="19" max="19" width="15.42578125" bestFit="1" customWidth="1"/>
    <col min="20" max="20" width="5.42578125" bestFit="1" customWidth="1"/>
    <col min="21" max="21" width="12.7109375" bestFit="1" customWidth="1"/>
    <col min="22" max="22" width="5.42578125" bestFit="1" customWidth="1"/>
    <col min="23" max="23" width="12.7109375" bestFit="1" customWidth="1"/>
    <col min="24" max="24" width="5.42578125" bestFit="1" customWidth="1"/>
    <col min="25" max="25" width="12.140625" bestFit="1" customWidth="1"/>
    <col min="26" max="26" width="5.42578125" bestFit="1" customWidth="1"/>
    <col min="27" max="27" width="12.7109375" bestFit="1" customWidth="1"/>
    <col min="28" max="28" width="5.42578125" bestFit="1" customWidth="1"/>
    <col min="29" max="29" width="12.7109375" bestFit="1" customWidth="1"/>
    <col min="30" max="30" width="5.42578125" bestFit="1" customWidth="1"/>
    <col min="31" max="31" width="15.42578125" bestFit="1" customWidth="1"/>
    <col min="32" max="32" width="5.42578125" bestFit="1" customWidth="1"/>
    <col min="33" max="33" width="14.42578125" bestFit="1" customWidth="1"/>
    <col min="34" max="34" width="5.42578125" bestFit="1" customWidth="1"/>
    <col min="35" max="35" width="14.42578125" bestFit="1" customWidth="1"/>
    <col min="36" max="36" width="5.42578125" bestFit="1" customWidth="1"/>
    <col min="37" max="37" width="12.140625" bestFit="1" customWidth="1"/>
    <col min="38" max="38" width="5.42578125" bestFit="1" customWidth="1"/>
    <col min="39" max="39" width="12.140625" bestFit="1" customWidth="1"/>
    <col min="40" max="40" width="5.42578125" bestFit="1" customWidth="1"/>
    <col min="41" max="41" width="12.7109375" bestFit="1" customWidth="1"/>
    <col min="42" max="42" width="5.42578125" bestFit="1" customWidth="1"/>
    <col min="43" max="43" width="12.7109375" bestFit="1" customWidth="1"/>
    <col min="44" max="44" width="5.42578125" bestFit="1" customWidth="1"/>
    <col min="45" max="45" width="12.7109375" bestFit="1" customWidth="1"/>
    <col min="46" max="46" width="5.42578125" bestFit="1" customWidth="1"/>
    <col min="47" max="47" width="12.140625" bestFit="1" customWidth="1"/>
    <col min="48" max="48" width="5.42578125" bestFit="1" customWidth="1"/>
    <col min="49" max="49" width="14.42578125" bestFit="1" customWidth="1"/>
    <col min="50" max="50" width="5.42578125" bestFit="1" customWidth="1"/>
    <col min="51" max="51" width="12.7109375" bestFit="1" customWidth="1"/>
    <col min="52" max="52" width="5.42578125" bestFit="1" customWidth="1"/>
    <col min="53" max="53" width="12.140625" bestFit="1" customWidth="1"/>
    <col min="54" max="54" width="5.42578125" bestFit="1" customWidth="1"/>
    <col min="55" max="55" width="14.42578125" bestFit="1" customWidth="1"/>
    <col min="56" max="56" width="5.42578125" bestFit="1" customWidth="1"/>
    <col min="57" max="57" width="12.140625" bestFit="1" customWidth="1"/>
    <col min="58" max="58" width="10.28515625" bestFit="1" customWidth="1"/>
    <col min="59" max="59" width="17.28515625" bestFit="1" customWidth="1"/>
  </cols>
  <sheetData>
    <row r="1" spans="1:59" x14ac:dyDescent="0.25">
      <c r="A1" t="s">
        <v>18274</v>
      </c>
      <c r="B1" t="s">
        <v>18275</v>
      </c>
      <c r="E1" s="10" t="s">
        <v>18276</v>
      </c>
      <c r="F1" t="s">
        <v>18277</v>
      </c>
      <c r="I1" s="10" t="s">
        <v>18276</v>
      </c>
      <c r="J1" t="s">
        <v>18277</v>
      </c>
    </row>
    <row r="2" spans="1:59" x14ac:dyDescent="0.25">
      <c r="A2">
        <v>0</v>
      </c>
      <c r="B2" t="s">
        <v>18278</v>
      </c>
    </row>
    <row r="3" spans="1:59" x14ac:dyDescent="0.25">
      <c r="A3">
        <v>10</v>
      </c>
      <c r="B3" t="s">
        <v>18279</v>
      </c>
      <c r="E3" s="9" t="s">
        <v>18280</v>
      </c>
      <c r="F3" s="2" t="s">
        <v>18281</v>
      </c>
      <c r="G3" s="2" t="s">
        <v>18282</v>
      </c>
      <c r="J3" s="9" t="s">
        <v>18283</v>
      </c>
    </row>
    <row r="4" spans="1:59" x14ac:dyDescent="0.25">
      <c r="A4">
        <v>20</v>
      </c>
      <c r="B4" t="s">
        <v>18284</v>
      </c>
      <c r="E4" s="3" t="s">
        <v>18278</v>
      </c>
      <c r="F4" s="6">
        <v>30</v>
      </c>
      <c r="G4" s="4">
        <v>228769.76666666666</v>
      </c>
      <c r="J4" t="s">
        <v>7954</v>
      </c>
      <c r="L4" t="s">
        <v>7955</v>
      </c>
      <c r="N4" t="s">
        <v>7950</v>
      </c>
      <c r="P4" t="s">
        <v>7956</v>
      </c>
      <c r="R4" t="s">
        <v>7947</v>
      </c>
      <c r="T4" t="s">
        <v>7938</v>
      </c>
      <c r="V4" t="s">
        <v>7937</v>
      </c>
      <c r="X4" t="s">
        <v>7951</v>
      </c>
      <c r="Z4" t="s">
        <v>7942</v>
      </c>
      <c r="AB4" t="s">
        <v>7943</v>
      </c>
      <c r="AD4" t="s">
        <v>7941</v>
      </c>
      <c r="AF4" t="s">
        <v>7952</v>
      </c>
      <c r="AH4" t="s">
        <v>7946</v>
      </c>
      <c r="AJ4" t="s">
        <v>7953</v>
      </c>
      <c r="AL4" t="s">
        <v>7949</v>
      </c>
      <c r="AN4" t="s">
        <v>7958</v>
      </c>
      <c r="AP4" t="s">
        <v>7944</v>
      </c>
      <c r="AR4" t="s">
        <v>7945</v>
      </c>
      <c r="AT4" t="s">
        <v>7957</v>
      </c>
      <c r="AV4" t="s">
        <v>7948</v>
      </c>
      <c r="AX4" t="s">
        <v>7959</v>
      </c>
      <c r="AZ4" t="s">
        <v>7939</v>
      </c>
      <c r="BB4" t="s">
        <v>7940</v>
      </c>
      <c r="BD4" t="s">
        <v>7960</v>
      </c>
      <c r="BF4" t="s">
        <v>18285</v>
      </c>
      <c r="BG4" t="s">
        <v>18286</v>
      </c>
    </row>
    <row r="5" spans="1:59" x14ac:dyDescent="0.25">
      <c r="A5">
        <v>30</v>
      </c>
      <c r="B5" t="s">
        <v>18287</v>
      </c>
      <c r="E5" s="3" t="s">
        <v>18279</v>
      </c>
      <c r="F5" s="6">
        <v>62</v>
      </c>
      <c r="G5" s="4">
        <v>146109.56451612903</v>
      </c>
      <c r="I5" s="9" t="s">
        <v>18280</v>
      </c>
      <c r="J5" s="2" t="s">
        <v>18281</v>
      </c>
      <c r="K5" s="2" t="s">
        <v>18282</v>
      </c>
      <c r="L5" s="2" t="s">
        <v>18281</v>
      </c>
      <c r="M5" s="2" t="s">
        <v>18282</v>
      </c>
      <c r="N5" s="2" t="s">
        <v>18281</v>
      </c>
      <c r="O5" s="2" t="s">
        <v>18282</v>
      </c>
      <c r="P5" s="2" t="s">
        <v>18281</v>
      </c>
      <c r="Q5" s="2" t="s">
        <v>18282</v>
      </c>
      <c r="R5" s="2" t="s">
        <v>18281</v>
      </c>
      <c r="S5" s="2" t="s">
        <v>18282</v>
      </c>
      <c r="T5" s="2" t="s">
        <v>18281</v>
      </c>
      <c r="U5" s="2" t="s">
        <v>18282</v>
      </c>
      <c r="V5" s="2" t="s">
        <v>18281</v>
      </c>
      <c r="W5" s="2" t="s">
        <v>18282</v>
      </c>
      <c r="X5" s="2" t="s">
        <v>18281</v>
      </c>
      <c r="Y5" s="2" t="s">
        <v>18282</v>
      </c>
      <c r="Z5" s="2" t="s">
        <v>18281</v>
      </c>
      <c r="AA5" s="2" t="s">
        <v>18282</v>
      </c>
      <c r="AB5" s="2" t="s">
        <v>18281</v>
      </c>
      <c r="AC5" s="2" t="s">
        <v>18282</v>
      </c>
      <c r="AD5" s="2" t="s">
        <v>18281</v>
      </c>
      <c r="AE5" s="2" t="s">
        <v>18282</v>
      </c>
      <c r="AF5" s="2" t="s">
        <v>18281</v>
      </c>
      <c r="AG5" s="2" t="s">
        <v>18282</v>
      </c>
      <c r="AH5" s="2" t="s">
        <v>18281</v>
      </c>
      <c r="AI5" s="2" t="s">
        <v>18282</v>
      </c>
      <c r="AJ5" s="2" t="s">
        <v>18281</v>
      </c>
      <c r="AK5" s="2" t="s">
        <v>18282</v>
      </c>
      <c r="AL5" s="2" t="s">
        <v>18281</v>
      </c>
      <c r="AM5" s="2" t="s">
        <v>18282</v>
      </c>
      <c r="AN5" s="2" t="s">
        <v>18281</v>
      </c>
      <c r="AO5" s="2" t="s">
        <v>18282</v>
      </c>
      <c r="AP5" s="2" t="s">
        <v>18281</v>
      </c>
      <c r="AQ5" s="2" t="s">
        <v>18282</v>
      </c>
      <c r="AR5" s="2" t="s">
        <v>18281</v>
      </c>
      <c r="AS5" s="2" t="s">
        <v>18282</v>
      </c>
      <c r="AT5" s="2" t="s">
        <v>18281</v>
      </c>
      <c r="AU5" s="2" t="s">
        <v>18282</v>
      </c>
      <c r="AV5" s="2" t="s">
        <v>18281</v>
      </c>
      <c r="AW5" s="2" t="s">
        <v>18282</v>
      </c>
      <c r="AX5" s="2" t="s">
        <v>18281</v>
      </c>
      <c r="AY5" s="2" t="s">
        <v>18282</v>
      </c>
      <c r="AZ5" s="2" t="s">
        <v>18281</v>
      </c>
      <c r="BA5" s="2" t="s">
        <v>18282</v>
      </c>
      <c r="BB5" s="2" t="s">
        <v>18281</v>
      </c>
      <c r="BC5" s="2" t="s">
        <v>18282</v>
      </c>
      <c r="BD5" s="2" t="s">
        <v>18281</v>
      </c>
      <c r="BE5" s="2" t="s">
        <v>18282</v>
      </c>
    </row>
    <row r="6" spans="1:59" x14ac:dyDescent="0.25">
      <c r="A6">
        <v>40</v>
      </c>
      <c r="B6" t="s">
        <v>18288</v>
      </c>
      <c r="E6" s="3" t="s">
        <v>18284</v>
      </c>
      <c r="F6" s="6">
        <v>172</v>
      </c>
      <c r="G6" s="4">
        <v>68126.55232558139</v>
      </c>
      <c r="I6" s="3" t="s">
        <v>18278</v>
      </c>
      <c r="J6" s="6">
        <v>3</v>
      </c>
      <c r="K6" s="4">
        <v>33448.666666666664</v>
      </c>
      <c r="L6" s="6"/>
      <c r="M6" s="4"/>
      <c r="N6" s="6">
        <v>1</v>
      </c>
      <c r="O6" s="4">
        <v>44928</v>
      </c>
      <c r="P6" s="6">
        <v>1</v>
      </c>
      <c r="Q6" s="4">
        <v>138456</v>
      </c>
      <c r="R6" s="6"/>
      <c r="S6" s="4"/>
      <c r="T6" s="6"/>
      <c r="U6" s="4"/>
      <c r="V6" s="6">
        <v>7</v>
      </c>
      <c r="W6" s="4">
        <v>61141.571428571428</v>
      </c>
      <c r="X6" s="6">
        <v>1</v>
      </c>
      <c r="Y6" s="4">
        <v>45335</v>
      </c>
      <c r="Z6" s="6">
        <v>2</v>
      </c>
      <c r="AA6" s="4">
        <v>70098.5</v>
      </c>
      <c r="AB6" s="6">
        <v>1</v>
      </c>
      <c r="AC6" s="4">
        <v>196591</v>
      </c>
      <c r="AD6" s="6"/>
      <c r="AE6" s="4"/>
      <c r="AF6" s="6">
        <v>5</v>
      </c>
      <c r="AG6" s="4">
        <v>71160.800000000003</v>
      </c>
      <c r="AH6" s="6">
        <v>4</v>
      </c>
      <c r="AI6" s="4">
        <v>51836.25</v>
      </c>
      <c r="AJ6" s="6"/>
      <c r="AK6" s="4"/>
      <c r="AL6" s="6">
        <v>2</v>
      </c>
      <c r="AM6" s="4">
        <v>43329</v>
      </c>
      <c r="AN6" s="6"/>
      <c r="AO6" s="4"/>
      <c r="AP6" s="6"/>
      <c r="AQ6" s="4"/>
      <c r="AR6" s="6">
        <v>1</v>
      </c>
      <c r="AS6" s="4">
        <v>544207</v>
      </c>
      <c r="AT6" s="6"/>
      <c r="AU6" s="4"/>
      <c r="AV6" s="6">
        <v>1</v>
      </c>
      <c r="AW6" s="4">
        <v>4507247</v>
      </c>
      <c r="AX6" s="6"/>
      <c r="AY6" s="4"/>
      <c r="AZ6" s="6">
        <v>1</v>
      </c>
      <c r="BA6" s="4">
        <v>67988</v>
      </c>
      <c r="BB6" s="6"/>
      <c r="BC6" s="4"/>
      <c r="BD6" s="6"/>
      <c r="BE6" s="4"/>
      <c r="BF6" s="6">
        <v>30</v>
      </c>
      <c r="BG6" s="4">
        <v>228769.76666666666</v>
      </c>
    </row>
    <row r="7" spans="1:59" x14ac:dyDescent="0.25">
      <c r="A7">
        <v>50</v>
      </c>
      <c r="B7" t="s">
        <v>18289</v>
      </c>
      <c r="E7" s="3" t="s">
        <v>18287</v>
      </c>
      <c r="F7" s="6">
        <v>508</v>
      </c>
      <c r="G7" s="4">
        <v>73266.218503937009</v>
      </c>
      <c r="I7" s="3" t="s">
        <v>18279</v>
      </c>
      <c r="J7" s="6">
        <v>3</v>
      </c>
      <c r="K7" s="4">
        <v>47636</v>
      </c>
      <c r="L7" s="6">
        <v>1</v>
      </c>
      <c r="M7" s="4">
        <v>2719525</v>
      </c>
      <c r="N7" s="6">
        <v>1</v>
      </c>
      <c r="O7" s="4">
        <v>1784407</v>
      </c>
      <c r="P7" s="6"/>
      <c r="Q7" s="4"/>
      <c r="R7" s="6"/>
      <c r="S7" s="4"/>
      <c r="T7" s="6"/>
      <c r="U7" s="4"/>
      <c r="V7" s="6">
        <v>18</v>
      </c>
      <c r="W7" s="4">
        <v>61061.777777777781</v>
      </c>
      <c r="X7" s="6">
        <v>2</v>
      </c>
      <c r="Y7" s="4">
        <v>43981.5</v>
      </c>
      <c r="Z7" s="6">
        <v>3</v>
      </c>
      <c r="AA7" s="4">
        <v>96277.666666666672</v>
      </c>
      <c r="AB7" s="6"/>
      <c r="AC7" s="4"/>
      <c r="AD7" s="6"/>
      <c r="AE7" s="4"/>
      <c r="AF7" s="6">
        <v>13</v>
      </c>
      <c r="AG7" s="4">
        <v>80716.769230769234</v>
      </c>
      <c r="AH7" s="6">
        <v>8</v>
      </c>
      <c r="AI7" s="4">
        <v>53449.375</v>
      </c>
      <c r="AJ7" s="6"/>
      <c r="AK7" s="4"/>
      <c r="AL7" s="6">
        <v>5</v>
      </c>
      <c r="AM7" s="4">
        <v>40890.6</v>
      </c>
      <c r="AN7" s="6">
        <v>1</v>
      </c>
      <c r="AO7" s="4">
        <v>109562</v>
      </c>
      <c r="AP7" s="6"/>
      <c r="AQ7" s="4"/>
      <c r="AR7" s="6">
        <v>5</v>
      </c>
      <c r="AS7" s="4">
        <v>42797.8</v>
      </c>
      <c r="AT7" s="6"/>
      <c r="AU7" s="4"/>
      <c r="AV7" s="6"/>
      <c r="AW7" s="4"/>
      <c r="AX7" s="6">
        <v>1</v>
      </c>
      <c r="AY7" s="4">
        <v>879569</v>
      </c>
      <c r="AZ7" s="6">
        <v>1</v>
      </c>
      <c r="BA7" s="4">
        <v>51559</v>
      </c>
      <c r="BB7" s="6"/>
      <c r="BC7" s="4"/>
      <c r="BD7" s="6"/>
      <c r="BE7" s="4"/>
      <c r="BF7" s="6">
        <v>62</v>
      </c>
      <c r="BG7" s="4">
        <v>146109.56451612903</v>
      </c>
    </row>
    <row r="8" spans="1:59" x14ac:dyDescent="0.25">
      <c r="A8">
        <v>60</v>
      </c>
      <c r="B8" t="s">
        <v>18290</v>
      </c>
      <c r="E8" s="3" t="s">
        <v>18288</v>
      </c>
      <c r="F8" s="6">
        <v>1478</v>
      </c>
      <c r="G8" s="4">
        <v>71115.753721244924</v>
      </c>
      <c r="I8" s="3" t="s">
        <v>18284</v>
      </c>
      <c r="J8" s="6">
        <v>4</v>
      </c>
      <c r="K8" s="4">
        <v>36878.75</v>
      </c>
      <c r="L8" s="6"/>
      <c r="M8" s="4"/>
      <c r="N8" s="6">
        <v>1</v>
      </c>
      <c r="O8" s="4">
        <v>46687</v>
      </c>
      <c r="P8" s="6">
        <v>1</v>
      </c>
      <c r="Q8" s="4">
        <v>32481</v>
      </c>
      <c r="R8" s="6"/>
      <c r="S8" s="4"/>
      <c r="T8" s="6"/>
      <c r="U8" s="4"/>
      <c r="V8" s="6">
        <v>82</v>
      </c>
      <c r="W8" s="4">
        <v>60209.731707317071</v>
      </c>
      <c r="X8" s="6">
        <v>3</v>
      </c>
      <c r="Y8" s="4">
        <v>41629.333333333336</v>
      </c>
      <c r="Z8" s="6">
        <v>5</v>
      </c>
      <c r="AA8" s="4">
        <v>68660.800000000003</v>
      </c>
      <c r="AB8" s="6">
        <v>1</v>
      </c>
      <c r="AC8" s="4">
        <v>76932</v>
      </c>
      <c r="AD8" s="6"/>
      <c r="AE8" s="4"/>
      <c r="AF8" s="6">
        <v>28</v>
      </c>
      <c r="AG8" s="4">
        <v>66152.321428571435</v>
      </c>
      <c r="AH8" s="6">
        <v>24</v>
      </c>
      <c r="AI8" s="4">
        <v>56683.291666666664</v>
      </c>
      <c r="AJ8" s="6">
        <v>1</v>
      </c>
      <c r="AK8" s="4">
        <v>51466</v>
      </c>
      <c r="AL8" s="6">
        <v>8</v>
      </c>
      <c r="AM8" s="4">
        <v>40476.5</v>
      </c>
      <c r="AN8" s="6"/>
      <c r="AO8" s="4"/>
      <c r="AP8" s="6">
        <v>1</v>
      </c>
      <c r="AQ8" s="4">
        <v>83511</v>
      </c>
      <c r="AR8" s="6">
        <v>5</v>
      </c>
      <c r="AS8" s="4">
        <v>54181.4</v>
      </c>
      <c r="AT8" s="6"/>
      <c r="AU8" s="4"/>
      <c r="AV8" s="6"/>
      <c r="AW8" s="4"/>
      <c r="AX8" s="6"/>
      <c r="AY8" s="4"/>
      <c r="AZ8" s="6">
        <v>7</v>
      </c>
      <c r="BA8" s="4">
        <v>55524.714285714283</v>
      </c>
      <c r="BB8" s="6">
        <v>1</v>
      </c>
      <c r="BC8" s="4">
        <v>1677729</v>
      </c>
      <c r="BD8" s="6"/>
      <c r="BE8" s="4"/>
      <c r="BF8" s="6">
        <v>172</v>
      </c>
      <c r="BG8" s="4">
        <v>68126.55232558139</v>
      </c>
    </row>
    <row r="9" spans="1:59" x14ac:dyDescent="0.25">
      <c r="A9">
        <v>70</v>
      </c>
      <c r="B9" t="s">
        <v>18291</v>
      </c>
      <c r="E9" s="3" t="s">
        <v>18289</v>
      </c>
      <c r="F9" s="6">
        <v>840</v>
      </c>
      <c r="G9" s="4">
        <v>90182.969047619044</v>
      </c>
      <c r="I9" s="3" t="s">
        <v>18287</v>
      </c>
      <c r="J9" s="6">
        <v>7</v>
      </c>
      <c r="K9" s="4">
        <v>46617.571428571428</v>
      </c>
      <c r="L9" s="6"/>
      <c r="M9" s="4"/>
      <c r="N9" s="6">
        <v>3</v>
      </c>
      <c r="O9" s="4">
        <v>42231</v>
      </c>
      <c r="P9" s="6">
        <v>1</v>
      </c>
      <c r="Q9" s="4">
        <v>69376</v>
      </c>
      <c r="R9" s="6"/>
      <c r="S9" s="4"/>
      <c r="T9" s="6">
        <v>1</v>
      </c>
      <c r="U9" s="4">
        <v>66769</v>
      </c>
      <c r="V9" s="6">
        <v>247</v>
      </c>
      <c r="W9" s="4">
        <v>63040.781376518222</v>
      </c>
      <c r="X9" s="6">
        <v>10</v>
      </c>
      <c r="Y9" s="4">
        <v>40688.9</v>
      </c>
      <c r="Z9" s="6">
        <v>20</v>
      </c>
      <c r="AA9" s="4">
        <v>65074.2</v>
      </c>
      <c r="AB9" s="6">
        <v>8</v>
      </c>
      <c r="AC9" s="4">
        <v>64773.875</v>
      </c>
      <c r="AD9" s="6"/>
      <c r="AE9" s="4"/>
      <c r="AF9" s="6">
        <v>41</v>
      </c>
      <c r="AG9" s="4">
        <v>215699.14634146341</v>
      </c>
      <c r="AH9" s="6">
        <v>68</v>
      </c>
      <c r="AI9" s="4">
        <v>58594.882352941175</v>
      </c>
      <c r="AJ9" s="6">
        <v>9</v>
      </c>
      <c r="AK9" s="4">
        <v>47360.555555555555</v>
      </c>
      <c r="AL9" s="6">
        <v>44</v>
      </c>
      <c r="AM9" s="4">
        <v>40571.727272727272</v>
      </c>
      <c r="AN9" s="6"/>
      <c r="AO9" s="4"/>
      <c r="AP9" s="6">
        <v>1</v>
      </c>
      <c r="AQ9" s="4">
        <v>73962</v>
      </c>
      <c r="AR9" s="6">
        <v>35</v>
      </c>
      <c r="AS9" s="4">
        <v>47682.142857142855</v>
      </c>
      <c r="AT9" s="6"/>
      <c r="AU9" s="4"/>
      <c r="AV9" s="6"/>
      <c r="AW9" s="4"/>
      <c r="AX9" s="6"/>
      <c r="AY9" s="4"/>
      <c r="AZ9" s="6">
        <v>10</v>
      </c>
      <c r="BA9" s="4">
        <v>48740.9</v>
      </c>
      <c r="BB9" s="6">
        <v>3</v>
      </c>
      <c r="BC9" s="4">
        <v>520892.33333333331</v>
      </c>
      <c r="BD9" s="6"/>
      <c r="BE9" s="4"/>
      <c r="BF9" s="6">
        <v>508</v>
      </c>
      <c r="BG9" s="4">
        <v>73266.218503937009</v>
      </c>
    </row>
    <row r="10" spans="1:59" x14ac:dyDescent="0.25">
      <c r="A10">
        <v>80</v>
      </c>
      <c r="B10" t="s">
        <v>18292</v>
      </c>
      <c r="E10" s="3" t="s">
        <v>18290</v>
      </c>
      <c r="F10" s="6">
        <v>188</v>
      </c>
      <c r="G10" s="4">
        <v>43750.611702127659</v>
      </c>
      <c r="I10" s="3" t="s">
        <v>18288</v>
      </c>
      <c r="J10" s="6">
        <v>7</v>
      </c>
      <c r="K10" s="4">
        <v>45504.285714285717</v>
      </c>
      <c r="L10" s="6">
        <v>2</v>
      </c>
      <c r="M10" s="4">
        <v>49799.5</v>
      </c>
      <c r="N10" s="6">
        <v>27</v>
      </c>
      <c r="O10" s="4">
        <v>42250.444444444445</v>
      </c>
      <c r="P10" s="6">
        <v>1</v>
      </c>
      <c r="Q10" s="4">
        <v>61896</v>
      </c>
      <c r="R10" s="6">
        <v>1</v>
      </c>
      <c r="S10" s="4">
        <v>23023856</v>
      </c>
      <c r="T10" s="6">
        <v>5</v>
      </c>
      <c r="U10" s="4">
        <v>94549.4</v>
      </c>
      <c r="V10" s="6">
        <v>636</v>
      </c>
      <c r="W10" s="4">
        <v>57364.399371069179</v>
      </c>
      <c r="X10" s="6">
        <v>19</v>
      </c>
      <c r="Y10" s="4">
        <v>44798.73684210526</v>
      </c>
      <c r="Z10" s="6">
        <v>119</v>
      </c>
      <c r="AA10" s="4">
        <v>60609.050420168067</v>
      </c>
      <c r="AB10" s="6">
        <v>18</v>
      </c>
      <c r="AC10" s="4">
        <v>73321.833333333328</v>
      </c>
      <c r="AD10" s="6">
        <v>6</v>
      </c>
      <c r="AE10" s="4">
        <v>67914.5</v>
      </c>
      <c r="AF10" s="6">
        <v>43</v>
      </c>
      <c r="AG10" s="4">
        <v>46012.697674418603</v>
      </c>
      <c r="AH10" s="6">
        <v>244</v>
      </c>
      <c r="AI10" s="4">
        <v>52195.663934426229</v>
      </c>
      <c r="AJ10" s="6">
        <v>11</v>
      </c>
      <c r="AK10" s="4">
        <v>45701.272727272728</v>
      </c>
      <c r="AL10" s="6">
        <v>216</v>
      </c>
      <c r="AM10" s="4">
        <v>38990.925925925927</v>
      </c>
      <c r="AN10" s="6"/>
      <c r="AO10" s="4"/>
      <c r="AP10" s="6">
        <v>1</v>
      </c>
      <c r="AQ10" s="4">
        <v>78585</v>
      </c>
      <c r="AR10" s="6">
        <v>69</v>
      </c>
      <c r="AS10" s="4">
        <v>44149.420289855072</v>
      </c>
      <c r="AT10" s="6">
        <v>1</v>
      </c>
      <c r="AU10" s="4">
        <v>75484</v>
      </c>
      <c r="AV10" s="6">
        <v>4</v>
      </c>
      <c r="AW10" s="4">
        <v>867526</v>
      </c>
      <c r="AX10" s="6"/>
      <c r="AY10" s="4"/>
      <c r="AZ10" s="6">
        <v>23</v>
      </c>
      <c r="BA10" s="4">
        <v>46253.34782608696</v>
      </c>
      <c r="BB10" s="6">
        <v>23</v>
      </c>
      <c r="BC10" s="4">
        <v>97424.956521739135</v>
      </c>
      <c r="BD10" s="6">
        <v>2</v>
      </c>
      <c r="BE10" s="4">
        <v>51438.5</v>
      </c>
      <c r="BF10" s="6">
        <v>1478</v>
      </c>
      <c r="BG10" s="4">
        <v>71115.753721244924</v>
      </c>
    </row>
    <row r="11" spans="1:59" x14ac:dyDescent="0.25">
      <c r="A11">
        <v>85</v>
      </c>
      <c r="B11" t="s">
        <v>18293</v>
      </c>
      <c r="E11" s="3" t="s">
        <v>18291</v>
      </c>
      <c r="F11" s="6">
        <v>85</v>
      </c>
      <c r="G11" s="4">
        <v>34730.658823529411</v>
      </c>
      <c r="I11" s="3" t="s">
        <v>18289</v>
      </c>
      <c r="J11" s="6">
        <v>12</v>
      </c>
      <c r="K11" s="4">
        <v>35600.25</v>
      </c>
      <c r="L11" s="6">
        <v>1</v>
      </c>
      <c r="M11" s="4">
        <v>283954</v>
      </c>
      <c r="N11" s="6">
        <v>13</v>
      </c>
      <c r="O11" s="4">
        <v>37039.769230769234</v>
      </c>
      <c r="P11" s="6">
        <v>1</v>
      </c>
      <c r="Q11" s="4">
        <v>49867</v>
      </c>
      <c r="R11" s="6"/>
      <c r="S11" s="4"/>
      <c r="T11" s="6">
        <v>4</v>
      </c>
      <c r="U11" s="4">
        <v>58676.5</v>
      </c>
      <c r="V11" s="6">
        <v>376</v>
      </c>
      <c r="W11" s="4">
        <v>51831.007978723406</v>
      </c>
      <c r="X11" s="6">
        <v>12</v>
      </c>
      <c r="Y11" s="4">
        <v>40369.416666666664</v>
      </c>
      <c r="Z11" s="6">
        <v>73</v>
      </c>
      <c r="AA11" s="4">
        <v>52699.32876712329</v>
      </c>
      <c r="AB11" s="6">
        <v>13</v>
      </c>
      <c r="AC11" s="4">
        <v>55135.230769230766</v>
      </c>
      <c r="AD11" s="6">
        <v>19</v>
      </c>
      <c r="AE11" s="4">
        <v>1818144.105263158</v>
      </c>
      <c r="AF11" s="6">
        <v>30</v>
      </c>
      <c r="AG11" s="4">
        <v>29886.433333333334</v>
      </c>
      <c r="AH11" s="6">
        <v>110</v>
      </c>
      <c r="AI11" s="4">
        <v>56696.36363636364</v>
      </c>
      <c r="AJ11" s="6">
        <v>10</v>
      </c>
      <c r="AK11" s="4">
        <v>44314.400000000001</v>
      </c>
      <c r="AL11" s="6">
        <v>86</v>
      </c>
      <c r="AM11" s="4">
        <v>36716.558139534885</v>
      </c>
      <c r="AN11" s="6"/>
      <c r="AO11" s="4"/>
      <c r="AP11" s="6">
        <v>1</v>
      </c>
      <c r="AQ11" s="4">
        <v>138546</v>
      </c>
      <c r="AR11" s="6">
        <v>41</v>
      </c>
      <c r="AS11" s="4">
        <v>40234.317073170729</v>
      </c>
      <c r="AT11" s="6"/>
      <c r="AU11" s="4"/>
      <c r="AV11" s="6">
        <v>4</v>
      </c>
      <c r="AW11" s="4">
        <v>156893.75</v>
      </c>
      <c r="AX11" s="6"/>
      <c r="AY11" s="4"/>
      <c r="AZ11" s="6">
        <v>18</v>
      </c>
      <c r="BA11" s="4">
        <v>41008.277777777781</v>
      </c>
      <c r="BB11" s="6">
        <v>16</v>
      </c>
      <c r="BC11" s="4">
        <v>81698.125</v>
      </c>
      <c r="BD11" s="6"/>
      <c r="BE11" s="4"/>
      <c r="BF11" s="6">
        <v>840</v>
      </c>
      <c r="BG11" s="4">
        <v>90182.969047619044</v>
      </c>
    </row>
    <row r="12" spans="1:59" x14ac:dyDescent="0.25">
      <c r="A12">
        <v>90</v>
      </c>
      <c r="B12" t="s">
        <v>18294</v>
      </c>
      <c r="E12" s="3" t="s">
        <v>18292</v>
      </c>
      <c r="F12" s="6">
        <v>1</v>
      </c>
      <c r="G12" s="4">
        <v>19273</v>
      </c>
      <c r="I12" s="3" t="s">
        <v>18290</v>
      </c>
      <c r="J12" s="6">
        <v>6</v>
      </c>
      <c r="K12" s="4">
        <v>34531.833333333336</v>
      </c>
      <c r="L12" s="6"/>
      <c r="M12" s="4"/>
      <c r="N12" s="6">
        <v>5</v>
      </c>
      <c r="O12" s="4">
        <v>32923.599999999999</v>
      </c>
      <c r="P12" s="6"/>
      <c r="Q12" s="4"/>
      <c r="R12" s="6"/>
      <c r="S12" s="4"/>
      <c r="T12" s="6">
        <v>5</v>
      </c>
      <c r="U12" s="4">
        <v>42952</v>
      </c>
      <c r="V12" s="6">
        <v>71</v>
      </c>
      <c r="W12" s="4">
        <v>44110.492957746479</v>
      </c>
      <c r="X12" s="6">
        <v>10</v>
      </c>
      <c r="Y12" s="4">
        <v>35852.6</v>
      </c>
      <c r="Z12" s="6">
        <v>7</v>
      </c>
      <c r="AA12" s="4">
        <v>43206.571428571428</v>
      </c>
      <c r="AB12" s="6">
        <v>4</v>
      </c>
      <c r="AC12" s="4">
        <v>90576.75</v>
      </c>
      <c r="AD12" s="6"/>
      <c r="AE12" s="4"/>
      <c r="AF12" s="6">
        <v>15</v>
      </c>
      <c r="AG12" s="4">
        <v>24794.333333333332</v>
      </c>
      <c r="AH12" s="6">
        <v>21</v>
      </c>
      <c r="AI12" s="4">
        <v>36806.142857142855</v>
      </c>
      <c r="AJ12" s="6"/>
      <c r="AK12" s="4"/>
      <c r="AL12" s="6">
        <v>25</v>
      </c>
      <c r="AM12" s="4">
        <v>28667.84</v>
      </c>
      <c r="AN12" s="6"/>
      <c r="AO12" s="4"/>
      <c r="AP12" s="6">
        <v>1</v>
      </c>
      <c r="AQ12" s="4">
        <v>664063</v>
      </c>
      <c r="AR12" s="6">
        <v>4</v>
      </c>
      <c r="AS12" s="4">
        <v>35519</v>
      </c>
      <c r="AT12" s="6"/>
      <c r="AU12" s="4"/>
      <c r="AV12" s="6"/>
      <c r="AW12" s="4"/>
      <c r="AX12" s="6"/>
      <c r="AY12" s="4"/>
      <c r="AZ12" s="6">
        <v>5</v>
      </c>
      <c r="BA12" s="4">
        <v>23601.200000000001</v>
      </c>
      <c r="BB12" s="6">
        <v>9</v>
      </c>
      <c r="BC12" s="4">
        <v>77526.333333333328</v>
      </c>
      <c r="BD12" s="6"/>
      <c r="BE12" s="4"/>
      <c r="BF12" s="6">
        <v>188</v>
      </c>
      <c r="BG12" s="4">
        <v>43750.611702127659</v>
      </c>
    </row>
    <row r="13" spans="1:59" x14ac:dyDescent="0.25">
      <c r="A13">
        <v>95</v>
      </c>
      <c r="B13" t="s">
        <v>18295</v>
      </c>
      <c r="E13" s="3" t="s">
        <v>18293</v>
      </c>
      <c r="F13" s="6">
        <v>1</v>
      </c>
      <c r="G13" s="4">
        <v>29132</v>
      </c>
      <c r="I13" s="3" t="s">
        <v>18291</v>
      </c>
      <c r="J13" s="6">
        <v>1</v>
      </c>
      <c r="K13" s="4">
        <v>19356</v>
      </c>
      <c r="L13" s="6"/>
      <c r="M13" s="4"/>
      <c r="N13" s="6"/>
      <c r="O13" s="4"/>
      <c r="P13" s="6"/>
      <c r="Q13" s="4"/>
      <c r="R13" s="6">
        <v>1</v>
      </c>
      <c r="S13" s="4">
        <v>201452</v>
      </c>
      <c r="T13" s="6">
        <v>2</v>
      </c>
      <c r="U13" s="4">
        <v>36211.5</v>
      </c>
      <c r="V13" s="6">
        <v>51</v>
      </c>
      <c r="W13" s="4">
        <v>29556.568627450979</v>
      </c>
      <c r="X13" s="6"/>
      <c r="Y13" s="4"/>
      <c r="Z13" s="6">
        <v>2</v>
      </c>
      <c r="AA13" s="4">
        <v>45859.5</v>
      </c>
      <c r="AB13" s="6">
        <v>3</v>
      </c>
      <c r="AC13" s="4">
        <v>36985.333333333336</v>
      </c>
      <c r="AD13" s="6">
        <v>1</v>
      </c>
      <c r="AE13" s="4">
        <v>93437</v>
      </c>
      <c r="AF13" s="6">
        <v>4</v>
      </c>
      <c r="AG13" s="4">
        <v>22196.75</v>
      </c>
      <c r="AH13" s="6">
        <v>2</v>
      </c>
      <c r="AI13" s="4">
        <v>26479</v>
      </c>
      <c r="AJ13" s="6">
        <v>1</v>
      </c>
      <c r="AK13" s="4">
        <v>27000</v>
      </c>
      <c r="AL13" s="6">
        <v>7</v>
      </c>
      <c r="AM13" s="4">
        <v>19891.142857142859</v>
      </c>
      <c r="AN13" s="6"/>
      <c r="AO13" s="4"/>
      <c r="AP13" s="6">
        <v>2</v>
      </c>
      <c r="AQ13" s="4">
        <v>65058.5</v>
      </c>
      <c r="AR13" s="6"/>
      <c r="AS13" s="4"/>
      <c r="AT13" s="6"/>
      <c r="AU13" s="4"/>
      <c r="AV13" s="6">
        <v>1</v>
      </c>
      <c r="AW13" s="4">
        <v>75125</v>
      </c>
      <c r="AX13" s="6"/>
      <c r="AY13" s="4"/>
      <c r="AZ13" s="6">
        <v>4</v>
      </c>
      <c r="BA13" s="4">
        <v>18588.5</v>
      </c>
      <c r="BB13" s="6">
        <v>3</v>
      </c>
      <c r="BC13" s="4">
        <v>89266.333333333328</v>
      </c>
      <c r="BD13" s="6"/>
      <c r="BE13" s="4"/>
      <c r="BF13" s="6">
        <v>85</v>
      </c>
      <c r="BG13" s="4">
        <v>34730.658823529411</v>
      </c>
    </row>
    <row r="14" spans="1:59" x14ac:dyDescent="0.25">
      <c r="A14">
        <v>100</v>
      </c>
      <c r="B14" t="s">
        <v>18296</v>
      </c>
      <c r="E14" s="3" t="s">
        <v>18297</v>
      </c>
      <c r="F14" s="6">
        <v>3365</v>
      </c>
      <c r="G14" s="4">
        <v>76358.780386329861</v>
      </c>
      <c r="I14" s="3" t="s">
        <v>18292</v>
      </c>
      <c r="J14" s="6"/>
      <c r="K14" s="4"/>
      <c r="L14" s="6"/>
      <c r="M14" s="4"/>
      <c r="N14" s="6"/>
      <c r="O14" s="4"/>
      <c r="P14" s="6"/>
      <c r="Q14" s="4"/>
      <c r="R14" s="6"/>
      <c r="S14" s="4"/>
      <c r="T14" s="6"/>
      <c r="U14" s="4"/>
      <c r="V14" s="6"/>
      <c r="W14" s="4"/>
      <c r="X14" s="6"/>
      <c r="Y14" s="4"/>
      <c r="Z14" s="6"/>
      <c r="AA14" s="4"/>
      <c r="AB14" s="6"/>
      <c r="AC14" s="4"/>
      <c r="AD14" s="6"/>
      <c r="AE14" s="4"/>
      <c r="AF14" s="6">
        <v>1</v>
      </c>
      <c r="AG14" s="4">
        <v>19273</v>
      </c>
      <c r="AH14" s="6"/>
      <c r="AI14" s="4"/>
      <c r="AJ14" s="6"/>
      <c r="AK14" s="4"/>
      <c r="AL14" s="6"/>
      <c r="AM14" s="4"/>
      <c r="AN14" s="6"/>
      <c r="AO14" s="4"/>
      <c r="AP14" s="6"/>
      <c r="AQ14" s="4"/>
      <c r="AR14" s="6"/>
      <c r="AS14" s="4"/>
      <c r="AT14" s="6"/>
      <c r="AU14" s="4"/>
      <c r="AV14" s="6"/>
      <c r="AW14" s="4"/>
      <c r="AX14" s="6"/>
      <c r="AY14" s="4"/>
      <c r="AZ14" s="6"/>
      <c r="BA14" s="4"/>
      <c r="BB14" s="6"/>
      <c r="BC14" s="4"/>
      <c r="BD14" s="6"/>
      <c r="BE14" s="4"/>
      <c r="BF14" s="6">
        <v>1</v>
      </c>
      <c r="BG14" s="4">
        <v>19273</v>
      </c>
    </row>
    <row r="15" spans="1:59" x14ac:dyDescent="0.25">
      <c r="I15" s="3" t="s">
        <v>18293</v>
      </c>
      <c r="J15" s="6"/>
      <c r="K15" s="4"/>
      <c r="L15" s="6"/>
      <c r="M15" s="4"/>
      <c r="N15" s="6"/>
      <c r="O15" s="4"/>
      <c r="P15" s="6"/>
      <c r="Q15" s="4"/>
      <c r="R15" s="6"/>
      <c r="S15" s="4"/>
      <c r="T15" s="6"/>
      <c r="U15" s="4"/>
      <c r="V15" s="6"/>
      <c r="W15" s="4"/>
      <c r="X15" s="6"/>
      <c r="Y15" s="4"/>
      <c r="Z15" s="6"/>
      <c r="AA15" s="4"/>
      <c r="AB15" s="6"/>
      <c r="AC15" s="4"/>
      <c r="AD15" s="6"/>
      <c r="AE15" s="4"/>
      <c r="AF15" s="6">
        <v>1</v>
      </c>
      <c r="AG15" s="4">
        <v>29132</v>
      </c>
      <c r="AH15" s="6"/>
      <c r="AI15" s="4"/>
      <c r="AJ15" s="6"/>
      <c r="AK15" s="4"/>
      <c r="AL15" s="6"/>
      <c r="AM15" s="4"/>
      <c r="AN15" s="6"/>
      <c r="AO15" s="4"/>
      <c r="AP15" s="6"/>
      <c r="AQ15" s="4"/>
      <c r="AR15" s="6"/>
      <c r="AS15" s="4"/>
      <c r="AT15" s="6"/>
      <c r="AU15" s="4"/>
      <c r="AV15" s="6"/>
      <c r="AW15" s="4"/>
      <c r="AX15" s="6"/>
      <c r="AY15" s="4"/>
      <c r="AZ15" s="6"/>
      <c r="BA15" s="4"/>
      <c r="BB15" s="6"/>
      <c r="BC15" s="4"/>
      <c r="BD15" s="6"/>
      <c r="BE15" s="4"/>
      <c r="BF15" s="6">
        <v>1</v>
      </c>
      <c r="BG15" s="4">
        <v>29132</v>
      </c>
    </row>
    <row r="16" spans="1:59" x14ac:dyDescent="0.25">
      <c r="I16" s="3" t="s">
        <v>18297</v>
      </c>
      <c r="J16" s="6">
        <v>43</v>
      </c>
      <c r="K16" s="4">
        <v>39287.720930232557</v>
      </c>
      <c r="L16" s="6">
        <v>4</v>
      </c>
      <c r="M16" s="4">
        <v>775769.5</v>
      </c>
      <c r="N16" s="6">
        <v>51</v>
      </c>
      <c r="O16" s="4">
        <v>74306.117647058825</v>
      </c>
      <c r="P16" s="6">
        <v>5</v>
      </c>
      <c r="Q16" s="4">
        <v>70415.199999999997</v>
      </c>
      <c r="R16" s="6">
        <v>2</v>
      </c>
      <c r="S16" s="4">
        <v>11612654</v>
      </c>
      <c r="T16" s="6">
        <v>17</v>
      </c>
      <c r="U16" s="4">
        <v>62435.588235294119</v>
      </c>
      <c r="V16" s="6">
        <v>1488</v>
      </c>
      <c r="W16" s="4">
        <v>55542.218413978495</v>
      </c>
      <c r="X16" s="6">
        <v>57</v>
      </c>
      <c r="Y16" s="4">
        <v>41389.649122807015</v>
      </c>
      <c r="Z16" s="6">
        <v>231</v>
      </c>
      <c r="AA16" s="4">
        <v>58560.653679653682</v>
      </c>
      <c r="AB16" s="6">
        <v>48</v>
      </c>
      <c r="AC16" s="4">
        <v>68781.833333333328</v>
      </c>
      <c r="AD16" s="6">
        <v>26</v>
      </c>
      <c r="AE16" s="4">
        <v>1347910.076923077</v>
      </c>
      <c r="AF16" s="6">
        <v>181</v>
      </c>
      <c r="AG16" s="4">
        <v>85554.132596685085</v>
      </c>
      <c r="AH16" s="6">
        <v>481</v>
      </c>
      <c r="AI16" s="4">
        <v>53592.557172557172</v>
      </c>
      <c r="AJ16" s="6">
        <v>32</v>
      </c>
      <c r="AK16" s="4">
        <v>45330.28125</v>
      </c>
      <c r="AL16" s="6">
        <v>393</v>
      </c>
      <c r="AM16" s="4">
        <v>37749.814249363866</v>
      </c>
      <c r="AN16" s="6">
        <v>1</v>
      </c>
      <c r="AO16" s="4">
        <v>109562</v>
      </c>
      <c r="AP16" s="6">
        <v>7</v>
      </c>
      <c r="AQ16" s="4">
        <v>166969.14285714287</v>
      </c>
      <c r="AR16" s="6">
        <v>160</v>
      </c>
      <c r="AS16" s="4">
        <v>47099.818749999999</v>
      </c>
      <c r="AT16" s="6">
        <v>1</v>
      </c>
      <c r="AU16" s="4">
        <v>75484</v>
      </c>
      <c r="AV16" s="6">
        <v>10</v>
      </c>
      <c r="AW16" s="4">
        <v>868005.1</v>
      </c>
      <c r="AX16" s="6">
        <v>1</v>
      </c>
      <c r="AY16" s="4">
        <v>879569</v>
      </c>
      <c r="AZ16" s="6">
        <v>69</v>
      </c>
      <c r="BA16" s="4">
        <v>43332.82608695652</v>
      </c>
      <c r="BB16" s="6">
        <v>55</v>
      </c>
      <c r="BC16" s="4">
        <v>140979.74545454545</v>
      </c>
      <c r="BD16" s="6">
        <v>2</v>
      </c>
      <c r="BE16" s="4">
        <v>51438.5</v>
      </c>
      <c r="BF16" s="6">
        <v>3365</v>
      </c>
      <c r="BG16" s="4">
        <v>76358.780386329861</v>
      </c>
    </row>
    <row r="20" spans="1:59" x14ac:dyDescent="0.25">
      <c r="A20" t="s">
        <v>18274</v>
      </c>
      <c r="B20" t="s">
        <v>18275</v>
      </c>
      <c r="E20" s="10" t="s">
        <v>18280</v>
      </c>
      <c r="F20" s="2" t="s">
        <v>18281</v>
      </c>
      <c r="G20" s="2" t="s">
        <v>18282</v>
      </c>
      <c r="J20" s="9" t="s">
        <v>18283</v>
      </c>
    </row>
    <row r="21" spans="1:59" x14ac:dyDescent="0.25">
      <c r="A21">
        <v>0</v>
      </c>
      <c r="B21" t="s">
        <v>18298</v>
      </c>
      <c r="E21" s="3" t="s">
        <v>18298</v>
      </c>
      <c r="F21" s="6">
        <v>2</v>
      </c>
      <c r="G21" s="4">
        <v>11830.5</v>
      </c>
      <c r="J21" t="s">
        <v>7954</v>
      </c>
      <c r="L21" t="s">
        <v>7955</v>
      </c>
      <c r="N21" t="s">
        <v>7950</v>
      </c>
      <c r="P21" t="s">
        <v>7956</v>
      </c>
      <c r="R21" t="s">
        <v>7947</v>
      </c>
      <c r="T21" t="s">
        <v>7938</v>
      </c>
      <c r="V21" t="s">
        <v>7937</v>
      </c>
      <c r="X21" t="s">
        <v>7951</v>
      </c>
      <c r="Z21" t="s">
        <v>7942</v>
      </c>
      <c r="AB21" t="s">
        <v>7943</v>
      </c>
      <c r="AD21" t="s">
        <v>7941</v>
      </c>
      <c r="AF21" t="s">
        <v>7952</v>
      </c>
      <c r="AH21" t="s">
        <v>7946</v>
      </c>
      <c r="AJ21" t="s">
        <v>7953</v>
      </c>
      <c r="AL21" t="s">
        <v>7949</v>
      </c>
      <c r="AN21" t="s">
        <v>7958</v>
      </c>
      <c r="AP21" t="s">
        <v>7944</v>
      </c>
      <c r="AR21" t="s">
        <v>7945</v>
      </c>
      <c r="AT21" t="s">
        <v>7957</v>
      </c>
      <c r="AV21" t="s">
        <v>7948</v>
      </c>
      <c r="AX21" t="s">
        <v>7959</v>
      </c>
      <c r="AZ21" t="s">
        <v>7939</v>
      </c>
      <c r="BB21" t="s">
        <v>7940</v>
      </c>
      <c r="BD21" t="s">
        <v>7960</v>
      </c>
      <c r="BF21" t="s">
        <v>18285</v>
      </c>
      <c r="BG21" t="s">
        <v>18286</v>
      </c>
    </row>
    <row r="22" spans="1:59" x14ac:dyDescent="0.25">
      <c r="A22">
        <v>12500</v>
      </c>
      <c r="B22" t="s">
        <v>18299</v>
      </c>
      <c r="E22" s="3" t="s">
        <v>18299</v>
      </c>
      <c r="F22" s="6">
        <v>89</v>
      </c>
      <c r="G22" s="4">
        <v>21151.168539325841</v>
      </c>
      <c r="I22" s="10" t="s">
        <v>18280</v>
      </c>
      <c r="J22" s="2" t="s">
        <v>18281</v>
      </c>
      <c r="K22" s="2" t="s">
        <v>18282</v>
      </c>
      <c r="L22" s="2" t="s">
        <v>18281</v>
      </c>
      <c r="M22" s="2" t="s">
        <v>18282</v>
      </c>
      <c r="N22" s="2" t="s">
        <v>18281</v>
      </c>
      <c r="O22" s="2" t="s">
        <v>18282</v>
      </c>
      <c r="P22" s="2" t="s">
        <v>18281</v>
      </c>
      <c r="Q22" s="2" t="s">
        <v>18282</v>
      </c>
      <c r="R22" s="2" t="s">
        <v>18281</v>
      </c>
      <c r="S22" s="2" t="s">
        <v>18282</v>
      </c>
      <c r="T22" s="2" t="s">
        <v>18281</v>
      </c>
      <c r="U22" s="2" t="s">
        <v>18282</v>
      </c>
      <c r="V22" s="2" t="s">
        <v>18281</v>
      </c>
      <c r="W22" s="2" t="s">
        <v>18282</v>
      </c>
      <c r="X22" s="2" t="s">
        <v>18281</v>
      </c>
      <c r="Y22" s="2" t="s">
        <v>18282</v>
      </c>
      <c r="Z22" s="2" t="s">
        <v>18281</v>
      </c>
      <c r="AA22" s="2" t="s">
        <v>18282</v>
      </c>
      <c r="AB22" s="2" t="s">
        <v>18281</v>
      </c>
      <c r="AC22" s="2" t="s">
        <v>18282</v>
      </c>
      <c r="AD22" s="2" t="s">
        <v>18281</v>
      </c>
      <c r="AE22" s="2" t="s">
        <v>18282</v>
      </c>
      <c r="AF22" s="2" t="s">
        <v>18281</v>
      </c>
      <c r="AG22" s="2" t="s">
        <v>18282</v>
      </c>
      <c r="AH22" s="2" t="s">
        <v>18281</v>
      </c>
      <c r="AI22" s="2" t="s">
        <v>18282</v>
      </c>
      <c r="AJ22" s="2" t="s">
        <v>18281</v>
      </c>
      <c r="AK22" s="2" t="s">
        <v>18282</v>
      </c>
      <c r="AL22" s="2" t="s">
        <v>18281</v>
      </c>
      <c r="AM22" s="2" t="s">
        <v>18282</v>
      </c>
      <c r="AN22" s="2" t="s">
        <v>18281</v>
      </c>
      <c r="AO22" s="2" t="s">
        <v>18282</v>
      </c>
      <c r="AP22" s="2" t="s">
        <v>18281</v>
      </c>
      <c r="AQ22" s="2" t="s">
        <v>18282</v>
      </c>
      <c r="AR22" s="2" t="s">
        <v>18281</v>
      </c>
      <c r="AS22" s="2" t="s">
        <v>18282</v>
      </c>
      <c r="AT22" s="2" t="s">
        <v>18281</v>
      </c>
      <c r="AU22" s="2" t="s">
        <v>18282</v>
      </c>
      <c r="AV22" s="2" t="s">
        <v>18281</v>
      </c>
      <c r="AW22" s="2" t="s">
        <v>18282</v>
      </c>
      <c r="AX22" s="2" t="s">
        <v>18281</v>
      </c>
      <c r="AY22" s="2" t="s">
        <v>18282</v>
      </c>
      <c r="AZ22" s="2" t="s">
        <v>18281</v>
      </c>
      <c r="BA22" s="2" t="s">
        <v>18282</v>
      </c>
      <c r="BB22" s="2" t="s">
        <v>18281</v>
      </c>
      <c r="BC22" s="2" t="s">
        <v>18282</v>
      </c>
      <c r="BD22" s="2" t="s">
        <v>18281</v>
      </c>
      <c r="BE22" s="2" t="s">
        <v>18282</v>
      </c>
    </row>
    <row r="23" spans="1:59" x14ac:dyDescent="0.25">
      <c r="A23">
        <v>25000</v>
      </c>
      <c r="B23" t="s">
        <v>18300</v>
      </c>
      <c r="E23" s="3" t="s">
        <v>18300</v>
      </c>
      <c r="F23" s="6">
        <v>282</v>
      </c>
      <c r="G23" s="4">
        <v>30734.099290780141</v>
      </c>
      <c r="I23" s="3" t="s">
        <v>18298</v>
      </c>
      <c r="J23" s="6"/>
      <c r="K23" s="4"/>
      <c r="L23" s="6"/>
      <c r="M23" s="4"/>
      <c r="N23" s="6"/>
      <c r="O23" s="4"/>
      <c r="P23" s="6"/>
      <c r="Q23" s="4"/>
      <c r="R23" s="6"/>
      <c r="S23" s="4"/>
      <c r="T23" s="6"/>
      <c r="U23" s="4"/>
      <c r="V23" s="6"/>
      <c r="W23" s="4"/>
      <c r="X23" s="6"/>
      <c r="Y23" s="4"/>
      <c r="Z23" s="6"/>
      <c r="AA23" s="4"/>
      <c r="AB23" s="6"/>
      <c r="AC23" s="4"/>
      <c r="AD23" s="6"/>
      <c r="AE23" s="4"/>
      <c r="AF23" s="6"/>
      <c r="AG23" s="4"/>
      <c r="AH23" s="6"/>
      <c r="AI23" s="4"/>
      <c r="AJ23" s="6"/>
      <c r="AK23" s="4"/>
      <c r="AL23" s="6">
        <v>1</v>
      </c>
      <c r="AM23" s="4">
        <v>12035</v>
      </c>
      <c r="AN23" s="6"/>
      <c r="AO23" s="4"/>
      <c r="AP23" s="6"/>
      <c r="AQ23" s="4"/>
      <c r="AR23" s="6"/>
      <c r="AS23" s="4"/>
      <c r="AT23" s="6"/>
      <c r="AU23" s="4"/>
      <c r="AV23" s="6"/>
      <c r="AW23" s="4"/>
      <c r="AX23" s="6"/>
      <c r="AY23" s="4"/>
      <c r="AZ23" s="6">
        <v>1</v>
      </c>
      <c r="BA23" s="4">
        <v>11626</v>
      </c>
      <c r="BB23" s="6"/>
      <c r="BC23" s="4"/>
      <c r="BD23" s="6"/>
      <c r="BE23" s="4"/>
      <c r="BF23" s="6">
        <v>2</v>
      </c>
      <c r="BG23" s="4">
        <v>11830.5</v>
      </c>
    </row>
    <row r="24" spans="1:59" x14ac:dyDescent="0.25">
      <c r="A24">
        <v>35000</v>
      </c>
      <c r="B24" t="s">
        <v>18301</v>
      </c>
      <c r="E24" s="3" t="s">
        <v>18301</v>
      </c>
      <c r="F24" s="6">
        <v>1116</v>
      </c>
      <c r="G24" s="4">
        <v>43023.68817204301</v>
      </c>
      <c r="I24" s="3" t="s">
        <v>18299</v>
      </c>
      <c r="J24" s="6">
        <v>8</v>
      </c>
      <c r="K24" s="4">
        <v>20116.25</v>
      </c>
      <c r="L24" s="6"/>
      <c r="M24" s="4"/>
      <c r="N24" s="6"/>
      <c r="O24" s="4"/>
      <c r="P24" s="6"/>
      <c r="Q24" s="4"/>
      <c r="R24" s="6"/>
      <c r="S24" s="4"/>
      <c r="T24" s="6"/>
      <c r="U24" s="4"/>
      <c r="V24" s="6">
        <v>13</v>
      </c>
      <c r="W24" s="4">
        <v>21019.923076923078</v>
      </c>
      <c r="X24" s="6"/>
      <c r="Y24" s="4"/>
      <c r="Z24" s="6"/>
      <c r="AA24" s="4"/>
      <c r="AB24" s="6"/>
      <c r="AC24" s="4"/>
      <c r="AD24" s="6">
        <v>1</v>
      </c>
      <c r="AE24" s="4">
        <v>23122</v>
      </c>
      <c r="AF24" s="6">
        <v>32</v>
      </c>
      <c r="AG24" s="4">
        <v>20868.1875</v>
      </c>
      <c r="AH24" s="6">
        <v>2</v>
      </c>
      <c r="AI24" s="4">
        <v>23433</v>
      </c>
      <c r="AJ24" s="6"/>
      <c r="AK24" s="4"/>
      <c r="AL24" s="6">
        <v>23</v>
      </c>
      <c r="AM24" s="4">
        <v>21920.652173913044</v>
      </c>
      <c r="AN24" s="6"/>
      <c r="AO24" s="4"/>
      <c r="AP24" s="6"/>
      <c r="AQ24" s="4"/>
      <c r="AR24" s="6">
        <v>3</v>
      </c>
      <c r="AS24" s="4">
        <v>22632.666666666668</v>
      </c>
      <c r="AT24" s="6"/>
      <c r="AU24" s="4"/>
      <c r="AV24" s="6"/>
      <c r="AW24" s="4"/>
      <c r="AX24" s="6"/>
      <c r="AY24" s="4"/>
      <c r="AZ24" s="6">
        <v>7</v>
      </c>
      <c r="BA24" s="4">
        <v>19774.571428571428</v>
      </c>
      <c r="BB24" s="6"/>
      <c r="BC24" s="4"/>
      <c r="BD24" s="6"/>
      <c r="BE24" s="4"/>
      <c r="BF24" s="6">
        <v>89</v>
      </c>
      <c r="BG24" s="4">
        <v>21151.168539325841</v>
      </c>
    </row>
    <row r="25" spans="1:59" x14ac:dyDescent="0.25">
      <c r="A25">
        <v>50000</v>
      </c>
      <c r="B25" t="s">
        <v>18302</v>
      </c>
      <c r="E25" s="3" t="s">
        <v>18302</v>
      </c>
      <c r="F25" s="6">
        <v>1443</v>
      </c>
      <c r="G25" s="4">
        <v>57011.862785862788</v>
      </c>
      <c r="I25" s="3" t="s">
        <v>18300</v>
      </c>
      <c r="J25" s="6">
        <v>6</v>
      </c>
      <c r="K25" s="4">
        <v>30575.5</v>
      </c>
      <c r="L25" s="6"/>
      <c r="M25" s="4"/>
      <c r="N25" s="6">
        <v>9</v>
      </c>
      <c r="O25" s="4">
        <v>31620.666666666668</v>
      </c>
      <c r="P25" s="6">
        <v>1</v>
      </c>
      <c r="Q25" s="4">
        <v>32481</v>
      </c>
      <c r="R25" s="6"/>
      <c r="S25" s="4"/>
      <c r="T25" s="6"/>
      <c r="U25" s="4"/>
      <c r="V25" s="6">
        <v>60</v>
      </c>
      <c r="W25" s="4">
        <v>30215.35</v>
      </c>
      <c r="X25" s="6">
        <v>20</v>
      </c>
      <c r="Y25" s="4">
        <v>31769.1</v>
      </c>
      <c r="Z25" s="6">
        <v>1</v>
      </c>
      <c r="AA25" s="4">
        <v>32826</v>
      </c>
      <c r="AB25" s="6">
        <v>1</v>
      </c>
      <c r="AC25" s="4">
        <v>31894</v>
      </c>
      <c r="AD25" s="6">
        <v>5</v>
      </c>
      <c r="AE25" s="4">
        <v>31614.6</v>
      </c>
      <c r="AF25" s="6">
        <v>38</v>
      </c>
      <c r="AG25" s="4">
        <v>28796.815789473683</v>
      </c>
      <c r="AH25" s="6">
        <v>20</v>
      </c>
      <c r="AI25" s="4">
        <v>30786.35</v>
      </c>
      <c r="AJ25" s="6">
        <v>3</v>
      </c>
      <c r="AK25" s="4">
        <v>26413.333333333332</v>
      </c>
      <c r="AL25" s="6">
        <v>91</v>
      </c>
      <c r="AM25" s="4">
        <v>31588.417582417584</v>
      </c>
      <c r="AN25" s="6"/>
      <c r="AO25" s="4"/>
      <c r="AP25" s="6"/>
      <c r="AQ25" s="4"/>
      <c r="AR25" s="6">
        <v>14</v>
      </c>
      <c r="AS25" s="4">
        <v>32273.071428571428</v>
      </c>
      <c r="AT25" s="6"/>
      <c r="AU25" s="4"/>
      <c r="AV25" s="6"/>
      <c r="AW25" s="4"/>
      <c r="AX25" s="6"/>
      <c r="AY25" s="4"/>
      <c r="AZ25" s="6">
        <v>11</v>
      </c>
      <c r="BA25" s="4">
        <v>28810.81818181818</v>
      </c>
      <c r="BB25" s="6">
        <v>2</v>
      </c>
      <c r="BC25" s="4">
        <v>31433</v>
      </c>
      <c r="BD25" s="6"/>
      <c r="BE25" s="4"/>
      <c r="BF25" s="6">
        <v>282</v>
      </c>
      <c r="BG25" s="4">
        <v>30734.099290780141</v>
      </c>
    </row>
    <row r="26" spans="1:59" x14ac:dyDescent="0.25">
      <c r="A26">
        <v>65000</v>
      </c>
      <c r="B26" t="s">
        <v>18303</v>
      </c>
      <c r="E26" s="3" t="s">
        <v>18303</v>
      </c>
      <c r="F26" s="6">
        <v>364</v>
      </c>
      <c r="G26" s="4">
        <v>69660.502747252744</v>
      </c>
      <c r="I26" s="3" t="s">
        <v>18301</v>
      </c>
      <c r="J26" s="6">
        <v>22</v>
      </c>
      <c r="K26" s="4">
        <v>42885.954545454544</v>
      </c>
      <c r="L26" s="6">
        <v>1</v>
      </c>
      <c r="M26" s="4">
        <v>49123</v>
      </c>
      <c r="N26" s="6">
        <v>39</v>
      </c>
      <c r="O26" s="4">
        <v>41500.410256410258</v>
      </c>
      <c r="P26" s="6">
        <v>1</v>
      </c>
      <c r="Q26" s="4">
        <v>49867</v>
      </c>
      <c r="R26" s="6"/>
      <c r="S26" s="4"/>
      <c r="T26" s="6">
        <v>6</v>
      </c>
      <c r="U26" s="4">
        <v>39403.833333333336</v>
      </c>
      <c r="V26" s="6">
        <v>295</v>
      </c>
      <c r="W26" s="4">
        <v>45183.332203389829</v>
      </c>
      <c r="X26" s="6">
        <v>33</v>
      </c>
      <c r="Y26" s="4">
        <v>44738.969696969696</v>
      </c>
      <c r="Z26" s="6">
        <v>24</v>
      </c>
      <c r="AA26" s="4">
        <v>44348.583333333336</v>
      </c>
      <c r="AB26" s="6">
        <v>7</v>
      </c>
      <c r="AC26" s="4">
        <v>44859.142857142855</v>
      </c>
      <c r="AD26" s="6">
        <v>6</v>
      </c>
      <c r="AE26" s="4">
        <v>40511.166666666664</v>
      </c>
      <c r="AF26" s="6">
        <v>75</v>
      </c>
      <c r="AG26" s="4">
        <v>41694.426666666666</v>
      </c>
      <c r="AH26" s="6">
        <v>189</v>
      </c>
      <c r="AI26" s="4">
        <v>43929.179894179892</v>
      </c>
      <c r="AJ26" s="6">
        <v>20</v>
      </c>
      <c r="AK26" s="4">
        <v>43511.65</v>
      </c>
      <c r="AL26" s="6">
        <v>265</v>
      </c>
      <c r="AM26" s="4">
        <v>40371.581132075473</v>
      </c>
      <c r="AN26" s="6"/>
      <c r="AO26" s="4"/>
      <c r="AP26" s="6"/>
      <c r="AQ26" s="4"/>
      <c r="AR26" s="6">
        <v>102</v>
      </c>
      <c r="AS26" s="4">
        <v>42225.088235294119</v>
      </c>
      <c r="AT26" s="6"/>
      <c r="AU26" s="4"/>
      <c r="AV26" s="6">
        <v>2</v>
      </c>
      <c r="AW26" s="4">
        <v>43710.5</v>
      </c>
      <c r="AX26" s="6"/>
      <c r="AY26" s="4"/>
      <c r="AZ26" s="6">
        <v>26</v>
      </c>
      <c r="BA26" s="4">
        <v>44238.269230769234</v>
      </c>
      <c r="BB26" s="6">
        <v>3</v>
      </c>
      <c r="BC26" s="4">
        <v>49042</v>
      </c>
      <c r="BD26" s="6"/>
      <c r="BE26" s="4"/>
      <c r="BF26" s="6">
        <v>1116</v>
      </c>
      <c r="BG26" s="4">
        <v>43023.68817204301</v>
      </c>
    </row>
    <row r="27" spans="1:59" x14ac:dyDescent="0.25">
      <c r="A27">
        <v>80000</v>
      </c>
      <c r="B27" t="s">
        <v>18304</v>
      </c>
      <c r="E27" s="3" t="s">
        <v>18304</v>
      </c>
      <c r="F27" s="6">
        <v>21</v>
      </c>
      <c r="G27" s="4">
        <v>86147.523809523816</v>
      </c>
      <c r="I27" s="3" t="s">
        <v>18302</v>
      </c>
      <c r="J27" s="6">
        <v>7</v>
      </c>
      <c r="K27" s="4">
        <v>57356.857142857145</v>
      </c>
      <c r="L27" s="6">
        <v>1</v>
      </c>
      <c r="M27" s="4">
        <v>50476</v>
      </c>
      <c r="N27" s="6">
        <v>2</v>
      </c>
      <c r="O27" s="4">
        <v>51051.5</v>
      </c>
      <c r="P27" s="6">
        <v>1</v>
      </c>
      <c r="Q27" s="4">
        <v>61896</v>
      </c>
      <c r="R27" s="6"/>
      <c r="S27" s="4"/>
      <c r="T27" s="6">
        <v>6</v>
      </c>
      <c r="U27" s="4">
        <v>57785.833333333336</v>
      </c>
      <c r="V27" s="6">
        <v>877</v>
      </c>
      <c r="W27" s="4">
        <v>57199.190421892818</v>
      </c>
      <c r="X27" s="6">
        <v>3</v>
      </c>
      <c r="Y27" s="4">
        <v>55642.333333333336</v>
      </c>
      <c r="Z27" s="6">
        <v>169</v>
      </c>
      <c r="AA27" s="4">
        <v>57649.195266272189</v>
      </c>
      <c r="AB27" s="6">
        <v>26</v>
      </c>
      <c r="AC27" s="4">
        <v>58039.230769230766</v>
      </c>
      <c r="AD27" s="6">
        <v>5</v>
      </c>
      <c r="AE27" s="4">
        <v>56581.599999999999</v>
      </c>
      <c r="AF27" s="6">
        <v>24</v>
      </c>
      <c r="AG27" s="4">
        <v>56905.083333333336</v>
      </c>
      <c r="AH27" s="6">
        <v>228</v>
      </c>
      <c r="AI27" s="4">
        <v>56690.837719298244</v>
      </c>
      <c r="AJ27" s="6">
        <v>8</v>
      </c>
      <c r="AK27" s="4">
        <v>54239.5</v>
      </c>
      <c r="AL27" s="6">
        <v>11</v>
      </c>
      <c r="AM27" s="4">
        <v>53284.454545454544</v>
      </c>
      <c r="AN27" s="6"/>
      <c r="AO27" s="4"/>
      <c r="AP27" s="6">
        <v>1</v>
      </c>
      <c r="AQ27" s="4">
        <v>60616</v>
      </c>
      <c r="AR27" s="6">
        <v>38</v>
      </c>
      <c r="AS27" s="4">
        <v>53459.210526315786</v>
      </c>
      <c r="AT27" s="6"/>
      <c r="AU27" s="4"/>
      <c r="AV27" s="6"/>
      <c r="AW27" s="4"/>
      <c r="AX27" s="6"/>
      <c r="AY27" s="4"/>
      <c r="AZ27" s="6">
        <v>21</v>
      </c>
      <c r="BA27" s="4">
        <v>55177.238095238092</v>
      </c>
      <c r="BB27" s="6">
        <v>13</v>
      </c>
      <c r="BC27" s="4">
        <v>59632.923076923078</v>
      </c>
      <c r="BD27" s="6">
        <v>2</v>
      </c>
      <c r="BE27" s="4">
        <v>51438.5</v>
      </c>
      <c r="BF27" s="6">
        <v>1443</v>
      </c>
      <c r="BG27" s="4">
        <v>57011.862785862788</v>
      </c>
    </row>
    <row r="28" spans="1:59" x14ac:dyDescent="0.25">
      <c r="A28">
        <v>100000</v>
      </c>
      <c r="B28" t="s">
        <v>18305</v>
      </c>
      <c r="E28" s="3" t="s">
        <v>18305</v>
      </c>
      <c r="F28" s="6">
        <v>26</v>
      </c>
      <c r="G28" s="4">
        <v>164175.57692307694</v>
      </c>
      <c r="I28" s="3" t="s">
        <v>18303</v>
      </c>
      <c r="J28" s="6"/>
      <c r="K28" s="4"/>
      <c r="L28" s="6"/>
      <c r="M28" s="4"/>
      <c r="N28" s="6"/>
      <c r="O28" s="4"/>
      <c r="P28" s="6">
        <v>1</v>
      </c>
      <c r="Q28" s="4">
        <v>69376</v>
      </c>
      <c r="R28" s="6"/>
      <c r="S28" s="4"/>
      <c r="T28" s="6">
        <v>4</v>
      </c>
      <c r="U28" s="4">
        <v>69158.5</v>
      </c>
      <c r="V28" s="6">
        <v>236</v>
      </c>
      <c r="W28" s="4">
        <v>69464.813559322036</v>
      </c>
      <c r="X28" s="6"/>
      <c r="Y28" s="4"/>
      <c r="Z28" s="6">
        <v>32</v>
      </c>
      <c r="AA28" s="4">
        <v>68591.0625</v>
      </c>
      <c r="AB28" s="6">
        <v>10</v>
      </c>
      <c r="AC28" s="4">
        <v>70376.899999999994</v>
      </c>
      <c r="AD28" s="6">
        <v>5</v>
      </c>
      <c r="AE28" s="4">
        <v>67156.2</v>
      </c>
      <c r="AF28" s="6">
        <v>4</v>
      </c>
      <c r="AG28" s="4">
        <v>71307.5</v>
      </c>
      <c r="AH28" s="6">
        <v>40</v>
      </c>
      <c r="AI28" s="4">
        <v>69416.175000000003</v>
      </c>
      <c r="AJ28" s="6">
        <v>1</v>
      </c>
      <c r="AK28" s="4">
        <v>67180</v>
      </c>
      <c r="AL28" s="6">
        <v>1</v>
      </c>
      <c r="AM28" s="4">
        <v>73380</v>
      </c>
      <c r="AN28" s="6"/>
      <c r="AO28" s="4"/>
      <c r="AP28" s="6">
        <v>3</v>
      </c>
      <c r="AQ28" s="4">
        <v>74016</v>
      </c>
      <c r="AR28" s="6">
        <v>2</v>
      </c>
      <c r="AS28" s="4">
        <v>66817</v>
      </c>
      <c r="AT28" s="6">
        <v>1</v>
      </c>
      <c r="AU28" s="4">
        <v>75484</v>
      </c>
      <c r="AV28" s="6">
        <v>1</v>
      </c>
      <c r="AW28" s="4">
        <v>75125</v>
      </c>
      <c r="AX28" s="6"/>
      <c r="AY28" s="4"/>
      <c r="AZ28" s="6">
        <v>3</v>
      </c>
      <c r="BA28" s="4">
        <v>71360.333333333328</v>
      </c>
      <c r="BB28" s="6">
        <v>20</v>
      </c>
      <c r="BC28" s="4">
        <v>72972.2</v>
      </c>
      <c r="BD28" s="6"/>
      <c r="BE28" s="4"/>
      <c r="BF28" s="6">
        <v>364</v>
      </c>
      <c r="BG28" s="4">
        <v>69660.502747252744</v>
      </c>
    </row>
    <row r="29" spans="1:59" x14ac:dyDescent="0.25">
      <c r="A29">
        <v>250000</v>
      </c>
      <c r="B29" t="s">
        <v>18306</v>
      </c>
      <c r="E29" s="3" t="s">
        <v>18306</v>
      </c>
      <c r="F29" s="6">
        <v>5</v>
      </c>
      <c r="G29" s="4">
        <v>341434.2</v>
      </c>
      <c r="I29" s="3" t="s">
        <v>18304</v>
      </c>
      <c r="J29" s="6"/>
      <c r="K29" s="4"/>
      <c r="L29" s="6"/>
      <c r="M29" s="4"/>
      <c r="N29" s="6"/>
      <c r="O29" s="4"/>
      <c r="P29" s="6"/>
      <c r="Q29" s="4"/>
      <c r="R29" s="6"/>
      <c r="S29" s="4"/>
      <c r="T29" s="6"/>
      <c r="U29" s="4"/>
      <c r="V29" s="6">
        <v>6</v>
      </c>
      <c r="W29" s="4">
        <v>83495.833333333328</v>
      </c>
      <c r="X29" s="6">
        <v>1</v>
      </c>
      <c r="Y29" s="4">
        <v>80515</v>
      </c>
      <c r="Z29" s="6">
        <v>3</v>
      </c>
      <c r="AA29" s="4">
        <v>89042.666666666672</v>
      </c>
      <c r="AB29" s="6"/>
      <c r="AC29" s="4"/>
      <c r="AD29" s="6">
        <v>1</v>
      </c>
      <c r="AE29" s="4">
        <v>93437</v>
      </c>
      <c r="AF29" s="6">
        <v>1</v>
      </c>
      <c r="AG29" s="4">
        <v>97511</v>
      </c>
      <c r="AH29" s="6">
        <v>1</v>
      </c>
      <c r="AI29" s="4">
        <v>93899</v>
      </c>
      <c r="AJ29" s="6"/>
      <c r="AK29" s="4"/>
      <c r="AL29" s="6">
        <v>1</v>
      </c>
      <c r="AM29" s="4">
        <v>86943</v>
      </c>
      <c r="AN29" s="6"/>
      <c r="AO29" s="4"/>
      <c r="AP29" s="6">
        <v>1</v>
      </c>
      <c r="AQ29" s="4">
        <v>83511</v>
      </c>
      <c r="AR29" s="6"/>
      <c r="AS29" s="4"/>
      <c r="AT29" s="6"/>
      <c r="AU29" s="4"/>
      <c r="AV29" s="6"/>
      <c r="AW29" s="4"/>
      <c r="AX29" s="6"/>
      <c r="AY29" s="4"/>
      <c r="AZ29" s="6"/>
      <c r="BA29" s="4"/>
      <c r="BB29" s="6">
        <v>6</v>
      </c>
      <c r="BC29" s="4">
        <v>84196.5</v>
      </c>
      <c r="BD29" s="6"/>
      <c r="BE29" s="4"/>
      <c r="BF29" s="6">
        <v>21</v>
      </c>
      <c r="BG29" s="4">
        <v>86147.523809523816</v>
      </c>
    </row>
    <row r="30" spans="1:59" x14ac:dyDescent="0.25">
      <c r="A30">
        <v>500000</v>
      </c>
      <c r="B30" t="s">
        <v>18307</v>
      </c>
      <c r="E30" s="3" t="s">
        <v>18307</v>
      </c>
      <c r="F30" s="6">
        <v>8</v>
      </c>
      <c r="G30" s="4">
        <v>758944</v>
      </c>
      <c r="I30" s="3" t="s">
        <v>18305</v>
      </c>
      <c r="J30" s="6"/>
      <c r="K30" s="4"/>
      <c r="L30" s="6"/>
      <c r="M30" s="4"/>
      <c r="N30" s="6"/>
      <c r="O30" s="4"/>
      <c r="P30" s="6">
        <v>1</v>
      </c>
      <c r="Q30" s="4">
        <v>138456</v>
      </c>
      <c r="R30" s="6">
        <v>1</v>
      </c>
      <c r="S30" s="4">
        <v>201452</v>
      </c>
      <c r="T30" s="6">
        <v>1</v>
      </c>
      <c r="U30" s="4">
        <v>201633</v>
      </c>
      <c r="V30" s="6">
        <v>1</v>
      </c>
      <c r="W30" s="4">
        <v>173197</v>
      </c>
      <c r="X30" s="6"/>
      <c r="Y30" s="4"/>
      <c r="Z30" s="6">
        <v>2</v>
      </c>
      <c r="AA30" s="4">
        <v>112781.5</v>
      </c>
      <c r="AB30" s="6">
        <v>4</v>
      </c>
      <c r="AC30" s="4">
        <v>185707.75</v>
      </c>
      <c r="AD30" s="6">
        <v>2</v>
      </c>
      <c r="AE30" s="4">
        <v>154637</v>
      </c>
      <c r="AF30" s="6">
        <v>3</v>
      </c>
      <c r="AG30" s="4">
        <v>174110.66666666666</v>
      </c>
      <c r="AH30" s="6"/>
      <c r="AI30" s="4"/>
      <c r="AJ30" s="6"/>
      <c r="AK30" s="4"/>
      <c r="AL30" s="6"/>
      <c r="AM30" s="4"/>
      <c r="AN30" s="6">
        <v>1</v>
      </c>
      <c r="AO30" s="4">
        <v>109562</v>
      </c>
      <c r="AP30" s="6">
        <v>1</v>
      </c>
      <c r="AQ30" s="4">
        <v>138546</v>
      </c>
      <c r="AR30" s="6"/>
      <c r="AS30" s="4"/>
      <c r="AT30" s="6"/>
      <c r="AU30" s="4"/>
      <c r="AV30" s="6">
        <v>1</v>
      </c>
      <c r="AW30" s="4">
        <v>243403</v>
      </c>
      <c r="AX30" s="6"/>
      <c r="AY30" s="4"/>
      <c r="AZ30" s="6"/>
      <c r="BA30" s="4"/>
      <c r="BB30" s="6">
        <v>8</v>
      </c>
      <c r="BC30" s="4">
        <v>157789.5</v>
      </c>
      <c r="BD30" s="6"/>
      <c r="BE30" s="4"/>
      <c r="BF30" s="6">
        <v>26</v>
      </c>
      <c r="BG30" s="4">
        <v>164175.57692307694</v>
      </c>
    </row>
    <row r="31" spans="1:59" x14ac:dyDescent="0.25">
      <c r="A31">
        <v>1000000</v>
      </c>
      <c r="B31" t="s">
        <v>18308</v>
      </c>
      <c r="E31" s="3" t="s">
        <v>18308</v>
      </c>
      <c r="F31" s="6">
        <v>2</v>
      </c>
      <c r="G31" s="4">
        <v>1214042.5</v>
      </c>
      <c r="I31" s="3" t="s">
        <v>18306</v>
      </c>
      <c r="J31" s="6"/>
      <c r="K31" s="4"/>
      <c r="L31" s="6">
        <v>1</v>
      </c>
      <c r="M31" s="4">
        <v>283954</v>
      </c>
      <c r="N31" s="6"/>
      <c r="O31" s="4"/>
      <c r="P31" s="6"/>
      <c r="Q31" s="4"/>
      <c r="R31" s="6"/>
      <c r="S31" s="4"/>
      <c r="T31" s="6"/>
      <c r="U31" s="4"/>
      <c r="V31" s="6"/>
      <c r="W31" s="4"/>
      <c r="X31" s="6"/>
      <c r="Y31" s="4"/>
      <c r="Z31" s="6"/>
      <c r="AA31" s="4"/>
      <c r="AB31" s="6"/>
      <c r="AC31" s="4"/>
      <c r="AD31" s="6"/>
      <c r="AE31" s="4"/>
      <c r="AF31" s="6">
        <v>2</v>
      </c>
      <c r="AG31" s="4">
        <v>336899</v>
      </c>
      <c r="AH31" s="6"/>
      <c r="AI31" s="4"/>
      <c r="AJ31" s="6"/>
      <c r="AK31" s="4"/>
      <c r="AL31" s="6"/>
      <c r="AM31" s="4"/>
      <c r="AN31" s="6"/>
      <c r="AO31" s="4"/>
      <c r="AP31" s="6"/>
      <c r="AQ31" s="4"/>
      <c r="AR31" s="6"/>
      <c r="AS31" s="4"/>
      <c r="AT31" s="6"/>
      <c r="AU31" s="4"/>
      <c r="AV31" s="6">
        <v>1</v>
      </c>
      <c r="AW31" s="4">
        <v>296751</v>
      </c>
      <c r="AX31" s="6"/>
      <c r="AY31" s="4"/>
      <c r="AZ31" s="6"/>
      <c r="BA31" s="4"/>
      <c r="BB31" s="6">
        <v>1</v>
      </c>
      <c r="BC31" s="4">
        <v>452668</v>
      </c>
      <c r="BD31" s="6"/>
      <c r="BE31" s="4"/>
      <c r="BF31" s="6">
        <v>5</v>
      </c>
      <c r="BG31" s="4">
        <v>341434.2</v>
      </c>
    </row>
    <row r="32" spans="1:59" x14ac:dyDescent="0.25">
      <c r="A32">
        <v>1500000</v>
      </c>
      <c r="B32" t="s">
        <v>18309</v>
      </c>
      <c r="E32" s="3" t="s">
        <v>18309</v>
      </c>
      <c r="F32" s="6">
        <v>2</v>
      </c>
      <c r="G32" s="4">
        <v>1731068</v>
      </c>
      <c r="I32" s="3" t="s">
        <v>18307</v>
      </c>
      <c r="J32" s="6"/>
      <c r="K32" s="4"/>
      <c r="L32" s="6"/>
      <c r="M32" s="4"/>
      <c r="N32" s="6"/>
      <c r="O32" s="4"/>
      <c r="P32" s="6"/>
      <c r="Q32" s="4"/>
      <c r="R32" s="6"/>
      <c r="S32" s="4"/>
      <c r="T32" s="6"/>
      <c r="U32" s="4"/>
      <c r="V32" s="6"/>
      <c r="W32" s="4"/>
      <c r="X32" s="6"/>
      <c r="Y32" s="4"/>
      <c r="Z32" s="6"/>
      <c r="AA32" s="4"/>
      <c r="AB32" s="6"/>
      <c r="AC32" s="4"/>
      <c r="AD32" s="6"/>
      <c r="AE32" s="4"/>
      <c r="AF32" s="6">
        <v>1</v>
      </c>
      <c r="AG32" s="4">
        <v>513609</v>
      </c>
      <c r="AH32" s="6"/>
      <c r="AI32" s="4"/>
      <c r="AJ32" s="6"/>
      <c r="AK32" s="4"/>
      <c r="AL32" s="6"/>
      <c r="AM32" s="4"/>
      <c r="AN32" s="6"/>
      <c r="AO32" s="4"/>
      <c r="AP32" s="6">
        <v>1</v>
      </c>
      <c r="AQ32" s="4">
        <v>664063</v>
      </c>
      <c r="AR32" s="6">
        <v>1</v>
      </c>
      <c r="AS32" s="4">
        <v>544207</v>
      </c>
      <c r="AT32" s="6"/>
      <c r="AU32" s="4"/>
      <c r="AV32" s="6">
        <v>4</v>
      </c>
      <c r="AW32" s="4">
        <v>867526</v>
      </c>
      <c r="AX32" s="6">
        <v>1</v>
      </c>
      <c r="AY32" s="4">
        <v>879569</v>
      </c>
      <c r="AZ32" s="6"/>
      <c r="BA32" s="4"/>
      <c r="BB32" s="6"/>
      <c r="BC32" s="4"/>
      <c r="BD32" s="6"/>
      <c r="BE32" s="4"/>
      <c r="BF32" s="6">
        <v>8</v>
      </c>
      <c r="BG32" s="4">
        <v>758944</v>
      </c>
    </row>
    <row r="33" spans="1:59" x14ac:dyDescent="0.25">
      <c r="A33">
        <v>2000000</v>
      </c>
      <c r="B33" t="s">
        <v>18310</v>
      </c>
      <c r="E33" s="3" t="s">
        <v>18310</v>
      </c>
      <c r="F33" s="6">
        <v>1</v>
      </c>
      <c r="G33" s="4">
        <v>2719525</v>
      </c>
      <c r="I33" s="3" t="s">
        <v>18308</v>
      </c>
      <c r="J33" s="6"/>
      <c r="K33" s="4"/>
      <c r="L33" s="6"/>
      <c r="M33" s="4"/>
      <c r="N33" s="6"/>
      <c r="O33" s="4"/>
      <c r="P33" s="6"/>
      <c r="Q33" s="4"/>
      <c r="R33" s="6"/>
      <c r="S33" s="4"/>
      <c r="T33" s="6"/>
      <c r="U33" s="4"/>
      <c r="V33" s="6"/>
      <c r="W33" s="4"/>
      <c r="X33" s="6"/>
      <c r="Y33" s="4"/>
      <c r="Z33" s="6"/>
      <c r="AA33" s="4"/>
      <c r="AB33" s="6"/>
      <c r="AC33" s="4"/>
      <c r="AD33" s="6"/>
      <c r="AE33" s="4"/>
      <c r="AF33" s="6"/>
      <c r="AG33" s="4"/>
      <c r="AH33" s="6">
        <v>1</v>
      </c>
      <c r="AI33" s="4">
        <v>1016755</v>
      </c>
      <c r="AJ33" s="6"/>
      <c r="AK33" s="4"/>
      <c r="AL33" s="6"/>
      <c r="AM33" s="4"/>
      <c r="AN33" s="6"/>
      <c r="AO33" s="4"/>
      <c r="AP33" s="6"/>
      <c r="AQ33" s="4"/>
      <c r="AR33" s="6"/>
      <c r="AS33" s="4"/>
      <c r="AT33" s="6"/>
      <c r="AU33" s="4"/>
      <c r="AV33" s="6"/>
      <c r="AW33" s="4"/>
      <c r="AX33" s="6"/>
      <c r="AY33" s="4"/>
      <c r="AZ33" s="6"/>
      <c r="BA33" s="4"/>
      <c r="BB33" s="6">
        <v>1</v>
      </c>
      <c r="BC33" s="4">
        <v>1411330</v>
      </c>
      <c r="BD33" s="6"/>
      <c r="BE33" s="4"/>
      <c r="BF33" s="6">
        <v>2</v>
      </c>
      <c r="BG33" s="4">
        <v>1214042.5</v>
      </c>
    </row>
    <row r="34" spans="1:59" x14ac:dyDescent="0.25">
      <c r="A34">
        <v>3000000</v>
      </c>
      <c r="B34" t="s">
        <v>18311</v>
      </c>
      <c r="E34" s="3" t="s">
        <v>18311</v>
      </c>
      <c r="F34" s="6">
        <v>1</v>
      </c>
      <c r="G34" s="4">
        <v>4507247</v>
      </c>
      <c r="I34" s="3" t="s">
        <v>18309</v>
      </c>
      <c r="J34" s="6"/>
      <c r="K34" s="4"/>
      <c r="L34" s="6"/>
      <c r="M34" s="4"/>
      <c r="N34" s="6">
        <v>1</v>
      </c>
      <c r="O34" s="4">
        <v>1784407</v>
      </c>
      <c r="P34" s="6"/>
      <c r="Q34" s="4"/>
      <c r="R34" s="6"/>
      <c r="S34" s="4"/>
      <c r="T34" s="6"/>
      <c r="U34" s="4"/>
      <c r="V34" s="6"/>
      <c r="W34" s="4"/>
      <c r="X34" s="6"/>
      <c r="Y34" s="4"/>
      <c r="Z34" s="6"/>
      <c r="AA34" s="4"/>
      <c r="AB34" s="6"/>
      <c r="AC34" s="4"/>
      <c r="AD34" s="6"/>
      <c r="AE34" s="4"/>
      <c r="AF34" s="6"/>
      <c r="AG34" s="4"/>
      <c r="AH34" s="6"/>
      <c r="AI34" s="4"/>
      <c r="AJ34" s="6"/>
      <c r="AK34" s="4"/>
      <c r="AL34" s="6"/>
      <c r="AM34" s="4"/>
      <c r="AN34" s="6"/>
      <c r="AO34" s="4"/>
      <c r="AP34" s="6"/>
      <c r="AQ34" s="4"/>
      <c r="AR34" s="6"/>
      <c r="AS34" s="4"/>
      <c r="AT34" s="6"/>
      <c r="AU34" s="4"/>
      <c r="AV34" s="6"/>
      <c r="AW34" s="4"/>
      <c r="AX34" s="6"/>
      <c r="AY34" s="4"/>
      <c r="AZ34" s="6"/>
      <c r="BA34" s="4"/>
      <c r="BB34" s="6">
        <v>1</v>
      </c>
      <c r="BC34" s="4">
        <v>1677729</v>
      </c>
      <c r="BD34" s="6"/>
      <c r="BE34" s="4"/>
      <c r="BF34" s="6">
        <v>2</v>
      </c>
      <c r="BG34" s="4">
        <v>1731068</v>
      </c>
    </row>
    <row r="35" spans="1:59" x14ac:dyDescent="0.25">
      <c r="A35">
        <v>5000000</v>
      </c>
      <c r="B35" t="s">
        <v>18312</v>
      </c>
      <c r="E35" s="3" t="s">
        <v>18312</v>
      </c>
      <c r="F35" s="6">
        <v>1</v>
      </c>
      <c r="G35" s="4">
        <v>7137953</v>
      </c>
      <c r="I35" s="3" t="s">
        <v>18310</v>
      </c>
      <c r="J35" s="6"/>
      <c r="K35" s="4"/>
      <c r="L35" s="6">
        <v>1</v>
      </c>
      <c r="M35" s="4">
        <v>2719525</v>
      </c>
      <c r="N35" s="6"/>
      <c r="O35" s="4"/>
      <c r="P35" s="6"/>
      <c r="Q35" s="4"/>
      <c r="R35" s="6"/>
      <c r="S35" s="4"/>
      <c r="T35" s="6"/>
      <c r="U35" s="4"/>
      <c r="V35" s="6"/>
      <c r="W35" s="4"/>
      <c r="X35" s="6"/>
      <c r="Y35" s="4"/>
      <c r="Z35" s="6"/>
      <c r="AA35" s="4"/>
      <c r="AB35" s="6"/>
      <c r="AC35" s="4"/>
      <c r="AD35" s="6"/>
      <c r="AE35" s="4"/>
      <c r="AF35" s="6"/>
      <c r="AG35" s="4"/>
      <c r="AH35" s="6"/>
      <c r="AI35" s="4"/>
      <c r="AJ35" s="6"/>
      <c r="AK35" s="4"/>
      <c r="AL35" s="6"/>
      <c r="AM35" s="4"/>
      <c r="AN35" s="6"/>
      <c r="AO35" s="4"/>
      <c r="AP35" s="6"/>
      <c r="AQ35" s="4"/>
      <c r="AR35" s="6"/>
      <c r="AS35" s="4"/>
      <c r="AT35" s="6"/>
      <c r="AU35" s="4"/>
      <c r="AV35" s="6"/>
      <c r="AW35" s="4"/>
      <c r="AX35" s="6"/>
      <c r="AY35" s="4"/>
      <c r="AZ35" s="6"/>
      <c r="BA35" s="4"/>
      <c r="BB35" s="6"/>
      <c r="BC35" s="4"/>
      <c r="BD35" s="6"/>
      <c r="BE35" s="4"/>
      <c r="BF35" s="6">
        <v>1</v>
      </c>
      <c r="BG35" s="4">
        <v>2719525</v>
      </c>
    </row>
    <row r="36" spans="1:59" x14ac:dyDescent="0.25">
      <c r="A36">
        <v>10000000</v>
      </c>
      <c r="B36" t="s">
        <v>18313</v>
      </c>
      <c r="E36" s="3" t="s">
        <v>18313</v>
      </c>
      <c r="F36" s="6">
        <v>1</v>
      </c>
      <c r="G36" s="4">
        <v>23023856</v>
      </c>
      <c r="I36" s="3" t="s">
        <v>18311</v>
      </c>
      <c r="J36" s="6"/>
      <c r="K36" s="4"/>
      <c r="L36" s="6"/>
      <c r="M36" s="4"/>
      <c r="N36" s="6"/>
      <c r="O36" s="4"/>
      <c r="P36" s="6"/>
      <c r="Q36" s="4"/>
      <c r="R36" s="6"/>
      <c r="S36" s="4"/>
      <c r="T36" s="6"/>
      <c r="U36" s="4"/>
      <c r="V36" s="6"/>
      <c r="W36" s="4"/>
      <c r="X36" s="6"/>
      <c r="Y36" s="4"/>
      <c r="Z36" s="6"/>
      <c r="AA36" s="4"/>
      <c r="AB36" s="6"/>
      <c r="AC36" s="4"/>
      <c r="AD36" s="6"/>
      <c r="AE36" s="4"/>
      <c r="AF36" s="6"/>
      <c r="AG36" s="4"/>
      <c r="AH36" s="6"/>
      <c r="AI36" s="4"/>
      <c r="AJ36" s="6"/>
      <c r="AK36" s="4"/>
      <c r="AL36" s="6"/>
      <c r="AM36" s="4"/>
      <c r="AN36" s="6"/>
      <c r="AO36" s="4"/>
      <c r="AP36" s="6"/>
      <c r="AQ36" s="4"/>
      <c r="AR36" s="6"/>
      <c r="AS36" s="4"/>
      <c r="AT36" s="6"/>
      <c r="AU36" s="4"/>
      <c r="AV36" s="6">
        <v>1</v>
      </c>
      <c r="AW36" s="4">
        <v>4507247</v>
      </c>
      <c r="AX36" s="6"/>
      <c r="AY36" s="4"/>
      <c r="AZ36" s="6"/>
      <c r="BA36" s="4"/>
      <c r="BB36" s="6"/>
      <c r="BC36" s="4"/>
      <c r="BD36" s="6"/>
      <c r="BE36" s="4"/>
      <c r="BF36" s="6">
        <v>1</v>
      </c>
      <c r="BG36" s="4">
        <v>4507247</v>
      </c>
    </row>
    <row r="37" spans="1:59" x14ac:dyDescent="0.25">
      <c r="A37">
        <v>25000000</v>
      </c>
      <c r="B37" t="s">
        <v>18314</v>
      </c>
      <c r="E37" s="3" t="s">
        <v>18314</v>
      </c>
      <c r="F37" s="6">
        <v>1</v>
      </c>
      <c r="G37" s="4">
        <v>33600000</v>
      </c>
      <c r="I37" s="3" t="s">
        <v>18312</v>
      </c>
      <c r="J37" s="6"/>
      <c r="K37" s="4"/>
      <c r="L37" s="6"/>
      <c r="M37" s="4"/>
      <c r="N37" s="6"/>
      <c r="O37" s="4"/>
      <c r="P37" s="6"/>
      <c r="Q37" s="4"/>
      <c r="R37" s="6"/>
      <c r="S37" s="4"/>
      <c r="T37" s="6"/>
      <c r="U37" s="4"/>
      <c r="V37" s="6"/>
      <c r="W37" s="4"/>
      <c r="X37" s="6"/>
      <c r="Y37" s="4"/>
      <c r="Z37" s="6"/>
      <c r="AA37" s="4"/>
      <c r="AB37" s="6"/>
      <c r="AC37" s="4"/>
      <c r="AD37" s="6"/>
      <c r="AE37" s="4"/>
      <c r="AF37" s="6">
        <v>1</v>
      </c>
      <c r="AG37" s="4">
        <v>7137953</v>
      </c>
      <c r="AH37" s="6"/>
      <c r="AI37" s="4"/>
      <c r="AJ37" s="6"/>
      <c r="AK37" s="4"/>
      <c r="AL37" s="6"/>
      <c r="AM37" s="4"/>
      <c r="AN37" s="6"/>
      <c r="AO37" s="4"/>
      <c r="AP37" s="6"/>
      <c r="AQ37" s="4"/>
      <c r="AR37" s="6"/>
      <c r="AS37" s="4"/>
      <c r="AT37" s="6"/>
      <c r="AU37" s="4"/>
      <c r="AV37" s="6"/>
      <c r="AW37" s="4"/>
      <c r="AX37" s="6"/>
      <c r="AY37" s="4"/>
      <c r="AZ37" s="6"/>
      <c r="BA37" s="4"/>
      <c r="BB37" s="6"/>
      <c r="BC37" s="4"/>
      <c r="BD37" s="6"/>
      <c r="BE37" s="4"/>
      <c r="BF37" s="6">
        <v>1</v>
      </c>
      <c r="BG37" s="4">
        <v>7137953</v>
      </c>
    </row>
    <row r="38" spans="1:59" x14ac:dyDescent="0.25">
      <c r="A38">
        <v>50000000</v>
      </c>
      <c r="B38" t="s">
        <v>18315</v>
      </c>
      <c r="E38" s="3" t="s">
        <v>18297</v>
      </c>
      <c r="F38" s="6">
        <v>3365</v>
      </c>
      <c r="G38" s="4">
        <v>76358.780386329861</v>
      </c>
      <c r="I38" s="3" t="s">
        <v>18313</v>
      </c>
      <c r="J38" s="6"/>
      <c r="K38" s="4"/>
      <c r="L38" s="6"/>
      <c r="M38" s="4"/>
      <c r="N38" s="6"/>
      <c r="O38" s="4"/>
      <c r="P38" s="6"/>
      <c r="Q38" s="4"/>
      <c r="R38" s="6">
        <v>1</v>
      </c>
      <c r="S38" s="4">
        <v>23023856</v>
      </c>
      <c r="T38" s="6"/>
      <c r="U38" s="4"/>
      <c r="V38" s="6"/>
      <c r="W38" s="4"/>
      <c r="X38" s="6"/>
      <c r="Y38" s="4"/>
      <c r="Z38" s="6"/>
      <c r="AA38" s="4"/>
      <c r="AB38" s="6"/>
      <c r="AC38" s="4"/>
      <c r="AD38" s="6"/>
      <c r="AE38" s="4"/>
      <c r="AF38" s="6"/>
      <c r="AG38" s="4"/>
      <c r="AH38" s="6"/>
      <c r="AI38" s="4"/>
      <c r="AJ38" s="6"/>
      <c r="AK38" s="4"/>
      <c r="AL38" s="6"/>
      <c r="AM38" s="4"/>
      <c r="AN38" s="6"/>
      <c r="AO38" s="4"/>
      <c r="AP38" s="6"/>
      <c r="AQ38" s="4"/>
      <c r="AR38" s="6"/>
      <c r="AS38" s="4"/>
      <c r="AT38" s="6"/>
      <c r="AU38" s="4"/>
      <c r="AV38" s="6"/>
      <c r="AW38" s="4"/>
      <c r="AX38" s="6"/>
      <c r="AY38" s="4"/>
      <c r="AZ38" s="6"/>
      <c r="BA38" s="4"/>
      <c r="BB38" s="6"/>
      <c r="BC38" s="4"/>
      <c r="BD38" s="6"/>
      <c r="BE38" s="4"/>
      <c r="BF38" s="6">
        <v>1</v>
      </c>
      <c r="BG38" s="4">
        <v>23023856</v>
      </c>
    </row>
    <row r="39" spans="1:59" x14ac:dyDescent="0.25">
      <c r="I39" s="3" t="s">
        <v>18314</v>
      </c>
      <c r="J39" s="6"/>
      <c r="K39" s="4"/>
      <c r="L39" s="6"/>
      <c r="M39" s="4"/>
      <c r="N39" s="6"/>
      <c r="O39" s="4"/>
      <c r="P39" s="6"/>
      <c r="Q39" s="4"/>
      <c r="R39" s="6"/>
      <c r="S39" s="4"/>
      <c r="T39" s="6"/>
      <c r="U39" s="4"/>
      <c r="V39" s="6"/>
      <c r="W39" s="4"/>
      <c r="X39" s="6"/>
      <c r="Y39" s="4"/>
      <c r="Z39" s="6"/>
      <c r="AA39" s="4"/>
      <c r="AB39" s="6"/>
      <c r="AC39" s="4"/>
      <c r="AD39" s="6">
        <v>1</v>
      </c>
      <c r="AE39" s="4">
        <v>33600000</v>
      </c>
      <c r="AF39" s="6"/>
      <c r="AG39" s="4"/>
      <c r="AH39" s="6"/>
      <c r="AI39" s="4"/>
      <c r="AJ39" s="6"/>
      <c r="AK39" s="4"/>
      <c r="AL39" s="6"/>
      <c r="AM39" s="4"/>
      <c r="AN39" s="6"/>
      <c r="AO39" s="4"/>
      <c r="AP39" s="6"/>
      <c r="AQ39" s="4"/>
      <c r="AR39" s="6"/>
      <c r="AS39" s="4"/>
      <c r="AT39" s="6"/>
      <c r="AU39" s="4"/>
      <c r="AV39" s="6"/>
      <c r="AW39" s="4"/>
      <c r="AX39" s="6"/>
      <c r="AY39" s="4"/>
      <c r="AZ39" s="6"/>
      <c r="BA39" s="4"/>
      <c r="BB39" s="6"/>
      <c r="BC39" s="4"/>
      <c r="BD39" s="6"/>
      <c r="BE39" s="4"/>
      <c r="BF39" s="6">
        <v>1</v>
      </c>
      <c r="BG39" s="4">
        <v>33600000</v>
      </c>
    </row>
    <row r="40" spans="1:59" x14ac:dyDescent="0.25">
      <c r="I40" s="3" t="s">
        <v>18297</v>
      </c>
      <c r="J40" s="6">
        <v>43</v>
      </c>
      <c r="K40" s="4">
        <v>39287.720930232557</v>
      </c>
      <c r="L40" s="6">
        <v>4</v>
      </c>
      <c r="M40" s="4">
        <v>775769.5</v>
      </c>
      <c r="N40" s="6">
        <v>51</v>
      </c>
      <c r="O40" s="4">
        <v>74306.117647058825</v>
      </c>
      <c r="P40" s="6">
        <v>5</v>
      </c>
      <c r="Q40" s="4">
        <v>70415.199999999997</v>
      </c>
      <c r="R40" s="6">
        <v>2</v>
      </c>
      <c r="S40" s="4">
        <v>11612654</v>
      </c>
      <c r="T40" s="6">
        <v>17</v>
      </c>
      <c r="U40" s="4">
        <v>62435.588235294119</v>
      </c>
      <c r="V40" s="6">
        <v>1488</v>
      </c>
      <c r="W40" s="4">
        <v>55542.218413978495</v>
      </c>
      <c r="X40" s="6">
        <v>57</v>
      </c>
      <c r="Y40" s="4">
        <v>41389.649122807015</v>
      </c>
      <c r="Z40" s="6">
        <v>231</v>
      </c>
      <c r="AA40" s="4">
        <v>58560.653679653682</v>
      </c>
      <c r="AB40" s="6">
        <v>48</v>
      </c>
      <c r="AC40" s="4">
        <v>68781.833333333328</v>
      </c>
      <c r="AD40" s="6">
        <v>26</v>
      </c>
      <c r="AE40" s="4">
        <v>1347910.076923077</v>
      </c>
      <c r="AF40" s="6">
        <v>181</v>
      </c>
      <c r="AG40" s="4">
        <v>85554.132596685085</v>
      </c>
      <c r="AH40" s="6">
        <v>481</v>
      </c>
      <c r="AI40" s="4">
        <v>53592.557172557172</v>
      </c>
      <c r="AJ40" s="6">
        <v>32</v>
      </c>
      <c r="AK40" s="4">
        <v>45330.28125</v>
      </c>
      <c r="AL40" s="6">
        <v>393</v>
      </c>
      <c r="AM40" s="4">
        <v>37749.814249363866</v>
      </c>
      <c r="AN40" s="6">
        <v>1</v>
      </c>
      <c r="AO40" s="4">
        <v>109562</v>
      </c>
      <c r="AP40" s="6">
        <v>7</v>
      </c>
      <c r="AQ40" s="4">
        <v>166969.14285714287</v>
      </c>
      <c r="AR40" s="6">
        <v>160</v>
      </c>
      <c r="AS40" s="4">
        <v>47099.818749999999</v>
      </c>
      <c r="AT40" s="6">
        <v>1</v>
      </c>
      <c r="AU40" s="4">
        <v>75484</v>
      </c>
      <c r="AV40" s="6">
        <v>10</v>
      </c>
      <c r="AW40" s="4">
        <v>868005.1</v>
      </c>
      <c r="AX40" s="6">
        <v>1</v>
      </c>
      <c r="AY40" s="4">
        <v>879569</v>
      </c>
      <c r="AZ40" s="6">
        <v>69</v>
      </c>
      <c r="BA40" s="4">
        <v>43332.82608695652</v>
      </c>
      <c r="BB40" s="6">
        <v>55</v>
      </c>
      <c r="BC40" s="4">
        <v>140979.74545454545</v>
      </c>
      <c r="BD40" s="6">
        <v>2</v>
      </c>
      <c r="BE40" s="4">
        <v>51438.5</v>
      </c>
      <c r="BF40" s="6">
        <v>3365</v>
      </c>
      <c r="BG40" s="4">
        <v>76358.780386329861</v>
      </c>
    </row>
    <row r="50" spans="1:59" x14ac:dyDescent="0.25">
      <c r="A50" t="s">
        <v>18274</v>
      </c>
      <c r="B50" t="s">
        <v>18275</v>
      </c>
      <c r="E50" s="9" t="s">
        <v>18280</v>
      </c>
      <c r="F50" s="2" t="s">
        <v>18281</v>
      </c>
      <c r="G50" s="2" t="s">
        <v>18282</v>
      </c>
      <c r="J50" s="9" t="s">
        <v>18283</v>
      </c>
    </row>
    <row r="51" spans="1:59" x14ac:dyDescent="0.25">
      <c r="A51">
        <v>0</v>
      </c>
      <c r="B51" t="s">
        <v>18321</v>
      </c>
      <c r="E51" s="3" t="s">
        <v>18321</v>
      </c>
      <c r="F51" s="6">
        <v>8</v>
      </c>
      <c r="G51" s="4">
        <v>78019.375</v>
      </c>
      <c r="J51" t="s">
        <v>7954</v>
      </c>
      <c r="L51" t="s">
        <v>7955</v>
      </c>
      <c r="N51" t="s">
        <v>7950</v>
      </c>
      <c r="P51" t="s">
        <v>7956</v>
      </c>
      <c r="R51" t="s">
        <v>7947</v>
      </c>
      <c r="T51" t="s">
        <v>7938</v>
      </c>
      <c r="V51" t="s">
        <v>7937</v>
      </c>
      <c r="X51" t="s">
        <v>7951</v>
      </c>
      <c r="Z51" t="s">
        <v>7942</v>
      </c>
      <c r="AB51" t="s">
        <v>7943</v>
      </c>
      <c r="AD51" t="s">
        <v>7941</v>
      </c>
      <c r="AF51" t="s">
        <v>7952</v>
      </c>
      <c r="AH51" t="s">
        <v>7946</v>
      </c>
      <c r="AJ51" t="s">
        <v>7953</v>
      </c>
      <c r="AL51" t="s">
        <v>7949</v>
      </c>
      <c r="AN51" t="s">
        <v>7958</v>
      </c>
      <c r="AP51" t="s">
        <v>7944</v>
      </c>
      <c r="AR51" t="s">
        <v>7945</v>
      </c>
      <c r="AT51" t="s">
        <v>7957</v>
      </c>
      <c r="AV51" t="s">
        <v>7948</v>
      </c>
      <c r="AX51" t="s">
        <v>7959</v>
      </c>
      <c r="AZ51" t="s">
        <v>7939</v>
      </c>
      <c r="BB51" t="s">
        <v>7940</v>
      </c>
      <c r="BD51" t="s">
        <v>7960</v>
      </c>
      <c r="BF51" t="s">
        <v>18285</v>
      </c>
      <c r="BG51" t="s">
        <v>18286</v>
      </c>
    </row>
    <row r="52" spans="1:59" x14ac:dyDescent="0.25">
      <c r="A52">
        <v>25</v>
      </c>
      <c r="B52" t="s">
        <v>18322</v>
      </c>
      <c r="E52" s="3" t="s">
        <v>18322</v>
      </c>
      <c r="F52" s="6">
        <v>355</v>
      </c>
      <c r="G52" s="4">
        <v>58632.5790960452</v>
      </c>
      <c r="I52" s="9" t="s">
        <v>18280</v>
      </c>
      <c r="J52" s="2" t="s">
        <v>18281</v>
      </c>
      <c r="K52" s="2" t="s">
        <v>18282</v>
      </c>
      <c r="L52" s="2" t="s">
        <v>18281</v>
      </c>
      <c r="M52" s="2" t="s">
        <v>18282</v>
      </c>
      <c r="N52" s="2" t="s">
        <v>18281</v>
      </c>
      <c r="O52" s="2" t="s">
        <v>18282</v>
      </c>
      <c r="P52" s="2" t="s">
        <v>18281</v>
      </c>
      <c r="Q52" s="2" t="s">
        <v>18282</v>
      </c>
      <c r="R52" s="2" t="s">
        <v>18281</v>
      </c>
      <c r="S52" s="2" t="s">
        <v>18282</v>
      </c>
      <c r="T52" s="2" t="s">
        <v>18281</v>
      </c>
      <c r="U52" s="2" t="s">
        <v>18282</v>
      </c>
      <c r="V52" s="2" t="s">
        <v>18281</v>
      </c>
      <c r="W52" s="2" t="s">
        <v>18282</v>
      </c>
      <c r="X52" s="2" t="s">
        <v>18281</v>
      </c>
      <c r="Y52" s="2" t="s">
        <v>18282</v>
      </c>
      <c r="Z52" s="2" t="s">
        <v>18281</v>
      </c>
      <c r="AA52" s="2" t="s">
        <v>18282</v>
      </c>
      <c r="AB52" s="2" t="s">
        <v>18281</v>
      </c>
      <c r="AC52" s="2" t="s">
        <v>18282</v>
      </c>
      <c r="AD52" s="2" t="s">
        <v>18281</v>
      </c>
      <c r="AE52" s="2" t="s">
        <v>18282</v>
      </c>
      <c r="AF52" s="2" t="s">
        <v>18281</v>
      </c>
      <c r="AG52" s="2" t="s">
        <v>18282</v>
      </c>
      <c r="AH52" s="2" t="s">
        <v>18281</v>
      </c>
      <c r="AI52" s="2" t="s">
        <v>18282</v>
      </c>
      <c r="AJ52" s="2" t="s">
        <v>18281</v>
      </c>
      <c r="AK52" s="2" t="s">
        <v>18282</v>
      </c>
      <c r="AL52" s="2" t="s">
        <v>18281</v>
      </c>
      <c r="AM52" s="2" t="s">
        <v>18282</v>
      </c>
      <c r="AN52" s="2" t="s">
        <v>18281</v>
      </c>
      <c r="AO52" s="2" t="s">
        <v>18282</v>
      </c>
      <c r="AP52" s="2" t="s">
        <v>18281</v>
      </c>
      <c r="AQ52" s="2" t="s">
        <v>18282</v>
      </c>
      <c r="AR52" s="2" t="s">
        <v>18281</v>
      </c>
      <c r="AS52" s="2" t="s">
        <v>18282</v>
      </c>
      <c r="AT52" s="2" t="s">
        <v>18281</v>
      </c>
      <c r="AU52" s="2" t="s">
        <v>18282</v>
      </c>
      <c r="AV52" s="2" t="s">
        <v>18281</v>
      </c>
      <c r="AW52" s="2" t="s">
        <v>18282</v>
      </c>
      <c r="AX52" s="2" t="s">
        <v>18281</v>
      </c>
      <c r="AY52" s="2" t="s">
        <v>18282</v>
      </c>
      <c r="AZ52" s="2" t="s">
        <v>18281</v>
      </c>
      <c r="BA52" s="2" t="s">
        <v>18282</v>
      </c>
      <c r="BB52" s="2" t="s">
        <v>18281</v>
      </c>
      <c r="BC52" s="2" t="s">
        <v>18282</v>
      </c>
      <c r="BD52" s="2" t="s">
        <v>18281</v>
      </c>
      <c r="BE52" s="2" t="s">
        <v>18282</v>
      </c>
    </row>
    <row r="53" spans="1:59" x14ac:dyDescent="0.25">
      <c r="A53">
        <v>50</v>
      </c>
      <c r="B53" t="s">
        <v>18323</v>
      </c>
      <c r="E53" s="3" t="s">
        <v>18323</v>
      </c>
      <c r="F53" s="6">
        <v>320</v>
      </c>
      <c r="G53" s="4">
        <v>57419.362776025235</v>
      </c>
      <c r="I53" s="3" t="s">
        <v>18321</v>
      </c>
      <c r="J53" s="6"/>
      <c r="K53" s="4"/>
      <c r="L53" s="6">
        <v>1</v>
      </c>
      <c r="M53" s="4">
        <v>283954</v>
      </c>
      <c r="N53" s="6"/>
      <c r="O53" s="4"/>
      <c r="P53" s="6"/>
      <c r="Q53" s="4"/>
      <c r="R53" s="6"/>
      <c r="S53" s="4"/>
      <c r="T53" s="6"/>
      <c r="U53" s="4"/>
      <c r="V53" s="6">
        <v>5</v>
      </c>
      <c r="W53" s="4">
        <v>51494.6</v>
      </c>
      <c r="X53" s="6"/>
      <c r="Y53" s="4"/>
      <c r="Z53" s="6"/>
      <c r="AA53" s="4"/>
      <c r="AB53" s="6"/>
      <c r="AC53" s="4"/>
      <c r="AD53" s="6"/>
      <c r="AE53" s="4"/>
      <c r="AF53" s="6">
        <v>2</v>
      </c>
      <c r="AG53" s="4">
        <v>41364</v>
      </c>
      <c r="AH53" s="6"/>
      <c r="AI53" s="4"/>
      <c r="AJ53" s="6"/>
      <c r="AK53" s="4"/>
      <c r="AL53" s="6"/>
      <c r="AM53" s="4"/>
      <c r="AN53" s="6"/>
      <c r="AO53" s="4"/>
      <c r="AP53" s="6"/>
      <c r="AQ53" s="4"/>
      <c r="AR53" s="6"/>
      <c r="AS53" s="4"/>
      <c r="AT53" s="6"/>
      <c r="AU53" s="4"/>
      <c r="AV53" s="6"/>
      <c r="AW53" s="4"/>
      <c r="AX53" s="6"/>
      <c r="AY53" s="4"/>
      <c r="AZ53" s="6"/>
      <c r="BA53" s="4"/>
      <c r="BB53" s="6"/>
      <c r="BC53" s="4"/>
      <c r="BD53" s="6"/>
      <c r="BE53" s="4"/>
      <c r="BF53" s="6">
        <v>8</v>
      </c>
      <c r="BG53" s="4">
        <v>78019.375</v>
      </c>
    </row>
    <row r="54" spans="1:59" x14ac:dyDescent="0.25">
      <c r="A54">
        <v>75</v>
      </c>
      <c r="B54" t="s">
        <v>18324</v>
      </c>
      <c r="E54" s="3" t="s">
        <v>18324</v>
      </c>
      <c r="F54" s="6">
        <v>186</v>
      </c>
      <c r="G54" s="4">
        <v>49120.393442622953</v>
      </c>
      <c r="I54" s="3" t="s">
        <v>18322</v>
      </c>
      <c r="J54" s="6"/>
      <c r="K54" s="4"/>
      <c r="L54" s="6"/>
      <c r="M54" s="4"/>
      <c r="N54" s="6"/>
      <c r="O54" s="4"/>
      <c r="P54" s="6"/>
      <c r="Q54" s="4"/>
      <c r="R54" s="6"/>
      <c r="S54" s="4"/>
      <c r="T54" s="6">
        <v>16</v>
      </c>
      <c r="U54" s="4">
        <v>53934.133333333331</v>
      </c>
      <c r="V54" s="6">
        <v>201</v>
      </c>
      <c r="W54" s="4">
        <v>55590.601990049749</v>
      </c>
      <c r="X54" s="6"/>
      <c r="Y54" s="4"/>
      <c r="Z54" s="6">
        <v>15</v>
      </c>
      <c r="AA54" s="4">
        <v>68800.066666666666</v>
      </c>
      <c r="AB54" s="6">
        <v>3</v>
      </c>
      <c r="AC54" s="4">
        <v>53090.333333333336</v>
      </c>
      <c r="AD54" s="6">
        <v>7</v>
      </c>
      <c r="AE54" s="4">
        <v>64468.285714285717</v>
      </c>
      <c r="AF54" s="6">
        <v>2</v>
      </c>
      <c r="AG54" s="4">
        <v>59793</v>
      </c>
      <c r="AH54" s="6">
        <v>62</v>
      </c>
      <c r="AI54" s="4">
        <v>58505.5</v>
      </c>
      <c r="AJ54" s="6">
        <v>7</v>
      </c>
      <c r="AK54" s="4">
        <v>48628.714285714283</v>
      </c>
      <c r="AL54" s="6"/>
      <c r="AM54" s="4"/>
      <c r="AN54" s="6"/>
      <c r="AO54" s="4"/>
      <c r="AP54" s="6">
        <v>3</v>
      </c>
      <c r="AQ54" s="4">
        <v>74237.333333333328</v>
      </c>
      <c r="AR54" s="6"/>
      <c r="AS54" s="4"/>
      <c r="AT54" s="6"/>
      <c r="AU54" s="4"/>
      <c r="AV54" s="6">
        <v>1</v>
      </c>
      <c r="AW54" s="4">
        <v>243403</v>
      </c>
      <c r="AX54" s="6"/>
      <c r="AY54" s="4"/>
      <c r="AZ54" s="6">
        <v>2</v>
      </c>
      <c r="BA54" s="4">
        <v>69426.5</v>
      </c>
      <c r="BB54" s="6">
        <v>36</v>
      </c>
      <c r="BC54" s="4">
        <v>67732.333333333328</v>
      </c>
      <c r="BD54" s="6"/>
      <c r="BE54" s="4"/>
      <c r="BF54" s="6">
        <v>355</v>
      </c>
      <c r="BG54" s="4">
        <v>58632.5790960452</v>
      </c>
    </row>
    <row r="55" spans="1:59" x14ac:dyDescent="0.25">
      <c r="A55">
        <v>100</v>
      </c>
      <c r="B55" t="s">
        <v>18325</v>
      </c>
      <c r="E55" s="3" t="s">
        <v>18325</v>
      </c>
      <c r="F55" s="6">
        <v>761</v>
      </c>
      <c r="G55" s="4">
        <v>51253.167560321715</v>
      </c>
      <c r="I55" s="3" t="s">
        <v>18323</v>
      </c>
      <c r="J55" s="6">
        <v>6</v>
      </c>
      <c r="K55" s="4">
        <v>37116.6</v>
      </c>
      <c r="L55" s="6"/>
      <c r="M55" s="4"/>
      <c r="N55" s="6">
        <v>7</v>
      </c>
      <c r="O55" s="4">
        <v>39446.857142857145</v>
      </c>
      <c r="P55" s="6"/>
      <c r="Q55" s="4"/>
      <c r="R55" s="6"/>
      <c r="S55" s="4"/>
      <c r="T55" s="6">
        <v>1</v>
      </c>
      <c r="U55" s="4">
        <v>50760</v>
      </c>
      <c r="V55" s="6">
        <v>201</v>
      </c>
      <c r="W55" s="4">
        <v>58233.029850746272</v>
      </c>
      <c r="X55" s="6"/>
      <c r="Y55" s="4"/>
      <c r="Z55" s="6">
        <v>23</v>
      </c>
      <c r="AA55" s="4">
        <v>62675.17391304348</v>
      </c>
      <c r="AB55" s="6">
        <v>1</v>
      </c>
      <c r="AC55" s="4">
        <v>54211</v>
      </c>
      <c r="AD55" s="6">
        <v>1</v>
      </c>
      <c r="AE55" s="4">
        <v>171553</v>
      </c>
      <c r="AF55" s="6">
        <v>5</v>
      </c>
      <c r="AG55" s="4">
        <v>53750.5</v>
      </c>
      <c r="AH55" s="6">
        <v>59</v>
      </c>
      <c r="AI55" s="4">
        <v>57395.5</v>
      </c>
      <c r="AJ55" s="6">
        <v>4</v>
      </c>
      <c r="AK55" s="4">
        <v>48569.75</v>
      </c>
      <c r="AL55" s="6">
        <v>5</v>
      </c>
      <c r="AM55" s="4">
        <v>31666.2</v>
      </c>
      <c r="AN55" s="6"/>
      <c r="AO55" s="4"/>
      <c r="AP55" s="6">
        <v>2</v>
      </c>
      <c r="AQ55" s="4">
        <v>106254</v>
      </c>
      <c r="AR55" s="6">
        <v>1</v>
      </c>
      <c r="AS55" s="4">
        <v>48568</v>
      </c>
      <c r="AT55" s="6"/>
      <c r="AU55" s="4"/>
      <c r="AV55" s="6"/>
      <c r="AW55" s="4"/>
      <c r="AX55" s="6"/>
      <c r="AY55" s="4"/>
      <c r="AZ55" s="6">
        <v>3</v>
      </c>
      <c r="BA55" s="4">
        <v>29520.333333333332</v>
      </c>
      <c r="BB55" s="6">
        <v>1</v>
      </c>
      <c r="BC55" s="4">
        <v>71147</v>
      </c>
      <c r="BD55" s="6"/>
      <c r="BE55" s="4"/>
      <c r="BF55" s="6">
        <v>320</v>
      </c>
      <c r="BG55" s="4">
        <v>57419.362776025235</v>
      </c>
    </row>
    <row r="56" spans="1:59" x14ac:dyDescent="0.25">
      <c r="A56">
        <v>150</v>
      </c>
      <c r="B56" t="s">
        <v>18326</v>
      </c>
      <c r="E56" s="3" t="s">
        <v>18326</v>
      </c>
      <c r="F56" s="6">
        <v>806</v>
      </c>
      <c r="G56" s="4">
        <v>50534.837939698489</v>
      </c>
      <c r="I56" s="3" t="s">
        <v>18324</v>
      </c>
      <c r="J56" s="6">
        <v>7</v>
      </c>
      <c r="K56" s="4">
        <v>40855.142857142855</v>
      </c>
      <c r="L56" s="6"/>
      <c r="M56" s="4"/>
      <c r="N56" s="6">
        <v>21</v>
      </c>
      <c r="O56" s="4">
        <v>38235.619047619046</v>
      </c>
      <c r="P56" s="6"/>
      <c r="Q56" s="4"/>
      <c r="R56" s="6"/>
      <c r="S56" s="4"/>
      <c r="T56" s="6"/>
      <c r="U56" s="4"/>
      <c r="V56" s="6">
        <v>76</v>
      </c>
      <c r="W56" s="4">
        <v>52550.84</v>
      </c>
      <c r="X56" s="6"/>
      <c r="Y56" s="4"/>
      <c r="Z56" s="6">
        <v>2</v>
      </c>
      <c r="AA56" s="4">
        <v>68951.5</v>
      </c>
      <c r="AB56" s="6">
        <v>13</v>
      </c>
      <c r="AC56" s="4">
        <v>55242.769230769234</v>
      </c>
      <c r="AD56" s="6">
        <v>1</v>
      </c>
      <c r="AE56" s="4">
        <v>137721</v>
      </c>
      <c r="AF56" s="6">
        <v>10</v>
      </c>
      <c r="AG56" s="4">
        <v>34123.888888888891</v>
      </c>
      <c r="AH56" s="6">
        <v>32</v>
      </c>
      <c r="AI56" s="4">
        <v>51628.9375</v>
      </c>
      <c r="AJ56" s="6">
        <v>3</v>
      </c>
      <c r="AK56" s="4">
        <v>45447.333333333336</v>
      </c>
      <c r="AL56" s="6"/>
      <c r="AM56" s="4"/>
      <c r="AN56" s="6">
        <v>1</v>
      </c>
      <c r="AO56" s="4">
        <v>109562</v>
      </c>
      <c r="AP56" s="6"/>
      <c r="AQ56" s="4"/>
      <c r="AR56" s="6">
        <v>3</v>
      </c>
      <c r="AS56" s="4">
        <v>45732.333333333336</v>
      </c>
      <c r="AT56" s="6"/>
      <c r="AU56" s="4"/>
      <c r="AV56" s="6"/>
      <c r="AW56" s="4"/>
      <c r="AX56" s="6"/>
      <c r="AY56" s="4"/>
      <c r="AZ56" s="6">
        <v>16</v>
      </c>
      <c r="BA56" s="4">
        <v>32397.066666666666</v>
      </c>
      <c r="BB56" s="6">
        <v>1</v>
      </c>
      <c r="BC56" s="4">
        <v>136707</v>
      </c>
      <c r="BD56" s="6"/>
      <c r="BE56" s="4"/>
      <c r="BF56" s="6">
        <v>186</v>
      </c>
      <c r="BG56" s="4">
        <v>49120.393442622953</v>
      </c>
    </row>
    <row r="57" spans="1:59" x14ac:dyDescent="0.25">
      <c r="A57">
        <v>200</v>
      </c>
      <c r="B57" t="s">
        <v>18327</v>
      </c>
      <c r="E57" s="3" t="s">
        <v>18327</v>
      </c>
      <c r="F57" s="6">
        <v>959</v>
      </c>
      <c r="G57" s="4">
        <v>49333.328663793101</v>
      </c>
      <c r="I57" s="3" t="s">
        <v>18325</v>
      </c>
      <c r="J57" s="6">
        <v>23</v>
      </c>
      <c r="K57" s="4">
        <v>36715.65</v>
      </c>
      <c r="L57" s="6"/>
      <c r="M57" s="4"/>
      <c r="N57" s="6">
        <v>22</v>
      </c>
      <c r="O57" s="4">
        <v>42096.772727272728</v>
      </c>
      <c r="P57" s="6">
        <v>4</v>
      </c>
      <c r="Q57" s="4">
        <v>53405</v>
      </c>
      <c r="R57" s="6">
        <v>2</v>
      </c>
      <c r="S57" s="4">
        <v>201452</v>
      </c>
      <c r="T57" s="6">
        <v>1</v>
      </c>
      <c r="U57" s="4">
        <v>201633</v>
      </c>
      <c r="V57" s="6">
        <v>252</v>
      </c>
      <c r="W57" s="4">
        <v>53236.907630522088</v>
      </c>
      <c r="X57" s="6">
        <v>14</v>
      </c>
      <c r="Y57" s="4">
        <v>44366.428571428572</v>
      </c>
      <c r="Z57" s="6">
        <v>55</v>
      </c>
      <c r="AA57" s="4">
        <v>57581.327272727271</v>
      </c>
      <c r="AB57" s="6">
        <v>21</v>
      </c>
      <c r="AC57" s="4">
        <v>62171.809523809527</v>
      </c>
      <c r="AD57" s="6">
        <v>1</v>
      </c>
      <c r="AE57" s="4">
        <v>57155</v>
      </c>
      <c r="AF57" s="6">
        <v>42</v>
      </c>
      <c r="AG57" s="4">
        <v>40425.820512820515</v>
      </c>
      <c r="AH57" s="6">
        <v>205</v>
      </c>
      <c r="AI57" s="4">
        <v>50495.357843137252</v>
      </c>
      <c r="AJ57" s="6">
        <v>19</v>
      </c>
      <c r="AK57" s="4">
        <v>43308.166666666664</v>
      </c>
      <c r="AL57" s="6">
        <v>28</v>
      </c>
      <c r="AM57" s="4">
        <v>38064.037037037036</v>
      </c>
      <c r="AN57" s="6"/>
      <c r="AO57" s="4"/>
      <c r="AP57" s="6"/>
      <c r="AQ57" s="4"/>
      <c r="AR57" s="6">
        <v>24</v>
      </c>
      <c r="AS57" s="4">
        <v>39602.608695652176</v>
      </c>
      <c r="AT57" s="6"/>
      <c r="AU57" s="4"/>
      <c r="AV57" s="6">
        <v>1</v>
      </c>
      <c r="AW57" s="4">
        <v>41546</v>
      </c>
      <c r="AX57" s="6"/>
      <c r="AY57" s="4"/>
      <c r="AZ57" s="6">
        <v>40</v>
      </c>
      <c r="BA57" s="4">
        <v>46171.461538461539</v>
      </c>
      <c r="BB57" s="6">
        <v>7</v>
      </c>
      <c r="BC57" s="4">
        <v>158975.85714285713</v>
      </c>
      <c r="BD57" s="6"/>
      <c r="BE57" s="4"/>
      <c r="BF57" s="6">
        <v>761</v>
      </c>
      <c r="BG57" s="4">
        <v>51253.167560321715</v>
      </c>
    </row>
    <row r="58" spans="1:59" x14ac:dyDescent="0.25">
      <c r="A58">
        <v>500</v>
      </c>
      <c r="B58" t="s">
        <v>18328</v>
      </c>
      <c r="E58" s="3" t="s">
        <v>18328</v>
      </c>
      <c r="F58" s="6">
        <v>16</v>
      </c>
      <c r="G58" s="4">
        <v>251057.69230769231</v>
      </c>
      <c r="I58" s="3" t="s">
        <v>18326</v>
      </c>
      <c r="J58" s="6">
        <v>8</v>
      </c>
      <c r="K58" s="4">
        <v>41180</v>
      </c>
      <c r="L58" s="6"/>
      <c r="M58" s="4"/>
      <c r="N58" s="6"/>
      <c r="O58" s="4"/>
      <c r="P58" s="6">
        <v>1</v>
      </c>
      <c r="Q58" s="4">
        <v>138456</v>
      </c>
      <c r="R58" s="6"/>
      <c r="S58" s="4"/>
      <c r="T58" s="6"/>
      <c r="U58" s="4"/>
      <c r="V58" s="6">
        <v>421</v>
      </c>
      <c r="W58" s="4">
        <v>54732.537170263786</v>
      </c>
      <c r="X58" s="6">
        <v>9</v>
      </c>
      <c r="Y58" s="4">
        <v>37614.111111111109</v>
      </c>
      <c r="Z58" s="6">
        <v>85</v>
      </c>
      <c r="AA58" s="4">
        <v>56670.223529411764</v>
      </c>
      <c r="AB58" s="6">
        <v>2</v>
      </c>
      <c r="AC58" s="4">
        <v>58118</v>
      </c>
      <c r="AD58" s="6">
        <v>2</v>
      </c>
      <c r="AE58" s="4">
        <v>49853</v>
      </c>
      <c r="AF58" s="6">
        <v>42</v>
      </c>
      <c r="AG58" s="4">
        <v>34699.027777777781</v>
      </c>
      <c r="AH58" s="6">
        <v>80</v>
      </c>
      <c r="AI58" s="4">
        <v>47561.862500000003</v>
      </c>
      <c r="AJ58" s="6"/>
      <c r="AK58" s="4"/>
      <c r="AL58" s="6">
        <v>94</v>
      </c>
      <c r="AM58" s="4">
        <v>37612.457446808512</v>
      </c>
      <c r="AN58" s="6"/>
      <c r="AO58" s="4"/>
      <c r="AP58" s="6"/>
      <c r="AQ58" s="4"/>
      <c r="AR58" s="6">
        <v>53</v>
      </c>
      <c r="AS58" s="4">
        <v>44745.150943396227</v>
      </c>
      <c r="AT58" s="6"/>
      <c r="AU58" s="4"/>
      <c r="AV58" s="6">
        <v>1</v>
      </c>
      <c r="AW58" s="4">
        <v>45875</v>
      </c>
      <c r="AX58" s="6"/>
      <c r="AY58" s="4"/>
      <c r="AZ58" s="6">
        <v>6</v>
      </c>
      <c r="BA58" s="4">
        <v>46595.833333333336</v>
      </c>
      <c r="BB58" s="6">
        <v>1</v>
      </c>
      <c r="BC58" s="4">
        <v>225216</v>
      </c>
      <c r="BD58" s="6">
        <v>1</v>
      </c>
      <c r="BE58" s="4">
        <v>51085</v>
      </c>
      <c r="BF58" s="6">
        <v>806</v>
      </c>
      <c r="BG58" s="4">
        <v>50534.837939698489</v>
      </c>
    </row>
    <row r="59" spans="1:59" x14ac:dyDescent="0.25">
      <c r="A59">
        <v>1000</v>
      </c>
      <c r="B59" t="s">
        <v>18329</v>
      </c>
      <c r="E59" s="3" t="s">
        <v>18329</v>
      </c>
      <c r="F59" s="6">
        <v>22</v>
      </c>
      <c r="G59" s="4">
        <v>2465315.2857142859</v>
      </c>
      <c r="I59" s="3" t="s">
        <v>18327</v>
      </c>
      <c r="J59" s="6">
        <v>3</v>
      </c>
      <c r="K59" s="4">
        <v>51350</v>
      </c>
      <c r="L59" s="6">
        <v>2</v>
      </c>
      <c r="M59" s="4">
        <v>49799.5</v>
      </c>
      <c r="N59" s="6">
        <v>1</v>
      </c>
      <c r="O59" s="4" t="e">
        <v>#DIV/0!</v>
      </c>
      <c r="P59" s="6"/>
      <c r="Q59" s="4"/>
      <c r="R59" s="6"/>
      <c r="S59" s="4"/>
      <c r="T59" s="6"/>
      <c r="U59" s="4"/>
      <c r="V59" s="6">
        <v>346</v>
      </c>
      <c r="W59" s="4">
        <v>57282.079646017701</v>
      </c>
      <c r="X59" s="6">
        <v>34</v>
      </c>
      <c r="Y59" s="4">
        <v>39970.848484848488</v>
      </c>
      <c r="Z59" s="6">
        <v>51</v>
      </c>
      <c r="AA59" s="4">
        <v>57492.862745098042</v>
      </c>
      <c r="AB59" s="6">
        <v>7</v>
      </c>
      <c r="AC59" s="4">
        <v>103808.42857142857</v>
      </c>
      <c r="AD59" s="6">
        <v>12</v>
      </c>
      <c r="AE59" s="4">
        <v>40901.75</v>
      </c>
      <c r="AF59" s="6">
        <v>94</v>
      </c>
      <c r="AG59" s="4">
        <v>39620.555555555555</v>
      </c>
      <c r="AH59" s="6">
        <v>46</v>
      </c>
      <c r="AI59" s="4">
        <v>46519.477272727272</v>
      </c>
      <c r="AJ59" s="6"/>
      <c r="AK59" s="4"/>
      <c r="AL59" s="6">
        <v>263</v>
      </c>
      <c r="AM59" s="4">
        <v>37832.003802281368</v>
      </c>
      <c r="AN59" s="6"/>
      <c r="AO59" s="4"/>
      <c r="AP59" s="6">
        <v>1</v>
      </c>
      <c r="AQ59" s="4">
        <v>69501</v>
      </c>
      <c r="AR59" s="6">
        <v>82</v>
      </c>
      <c r="AS59" s="4">
        <v>44631.038461538461</v>
      </c>
      <c r="AT59" s="6">
        <v>1</v>
      </c>
      <c r="AU59" s="4">
        <v>75484</v>
      </c>
      <c r="AV59" s="6">
        <v>1</v>
      </c>
      <c r="AW59" s="4" t="e">
        <v>#DIV/0!</v>
      </c>
      <c r="AX59" s="6">
        <v>3</v>
      </c>
      <c r="AY59" s="4">
        <v>879569</v>
      </c>
      <c r="AZ59" s="6">
        <v>4</v>
      </c>
      <c r="BA59" s="4">
        <v>49083.25</v>
      </c>
      <c r="BB59" s="6">
        <v>7</v>
      </c>
      <c r="BC59" s="4">
        <v>97223.142857142855</v>
      </c>
      <c r="BD59" s="6">
        <v>1</v>
      </c>
      <c r="BE59" s="4">
        <v>51792</v>
      </c>
      <c r="BF59" s="6">
        <v>959</v>
      </c>
      <c r="BG59" s="4">
        <v>49333.328663793101</v>
      </c>
    </row>
    <row r="60" spans="1:59" x14ac:dyDescent="0.25">
      <c r="A60">
        <v>5000</v>
      </c>
      <c r="B60" t="s">
        <v>18330</v>
      </c>
      <c r="E60" s="3" t="s">
        <v>18330</v>
      </c>
      <c r="F60" s="6">
        <v>4</v>
      </c>
      <c r="G60" s="4">
        <v>9550360.75</v>
      </c>
      <c r="I60" s="3" t="s">
        <v>18328</v>
      </c>
      <c r="J60" s="6"/>
      <c r="K60" s="4"/>
      <c r="L60" s="6"/>
      <c r="M60" s="4"/>
      <c r="N60" s="6">
        <v>1</v>
      </c>
      <c r="O60" s="4" t="e">
        <v>#DIV/0!</v>
      </c>
      <c r="P60" s="6"/>
      <c r="Q60" s="4"/>
      <c r="R60" s="6"/>
      <c r="S60" s="4"/>
      <c r="T60" s="6"/>
      <c r="U60" s="4"/>
      <c r="V60" s="6">
        <v>1</v>
      </c>
      <c r="W60" s="4">
        <v>71402</v>
      </c>
      <c r="X60" s="6">
        <v>2</v>
      </c>
      <c r="Y60" s="4">
        <v>80515</v>
      </c>
      <c r="Z60" s="6"/>
      <c r="AA60" s="4"/>
      <c r="AB60" s="6"/>
      <c r="AC60" s="4"/>
      <c r="AD60" s="6">
        <v>1</v>
      </c>
      <c r="AE60" s="4">
        <v>37428</v>
      </c>
      <c r="AF60" s="6">
        <v>5</v>
      </c>
      <c r="AG60" s="4">
        <v>142096</v>
      </c>
      <c r="AH60" s="6"/>
      <c r="AI60" s="4"/>
      <c r="AJ60" s="6"/>
      <c r="AK60" s="4"/>
      <c r="AL60" s="6">
        <v>4</v>
      </c>
      <c r="AM60" s="4">
        <v>41057.25</v>
      </c>
      <c r="AN60" s="6"/>
      <c r="AO60" s="4"/>
      <c r="AP60" s="6">
        <v>1</v>
      </c>
      <c r="AQ60" s="4">
        <v>664063</v>
      </c>
      <c r="AR60" s="6"/>
      <c r="AS60" s="4"/>
      <c r="AT60" s="6"/>
      <c r="AU60" s="4"/>
      <c r="AV60" s="6"/>
      <c r="AW60" s="4"/>
      <c r="AX60" s="6"/>
      <c r="AY60" s="4"/>
      <c r="AZ60" s="6"/>
      <c r="BA60" s="4"/>
      <c r="BB60" s="6">
        <v>1</v>
      </c>
      <c r="BC60" s="4">
        <v>1677729</v>
      </c>
      <c r="BD60" s="6"/>
      <c r="BE60" s="4"/>
      <c r="BF60" s="6">
        <v>16</v>
      </c>
      <c r="BG60" s="4">
        <v>251057.69230769231</v>
      </c>
    </row>
    <row r="61" spans="1:59" x14ac:dyDescent="0.25">
      <c r="A61">
        <v>10000</v>
      </c>
      <c r="B61" t="s">
        <v>18331</v>
      </c>
      <c r="E61" s="3" t="s">
        <v>18331</v>
      </c>
      <c r="F61" s="6">
        <v>2</v>
      </c>
      <c r="G61" s="4">
        <v>4077354</v>
      </c>
      <c r="I61" s="3" t="s">
        <v>18329</v>
      </c>
      <c r="J61" s="6">
        <v>1</v>
      </c>
      <c r="K61" s="4" t="e">
        <v>#DIV/0!</v>
      </c>
      <c r="L61" s="6"/>
      <c r="M61" s="4"/>
      <c r="N61" s="6">
        <v>1</v>
      </c>
      <c r="O61" s="4" t="e">
        <v>#DIV/0!</v>
      </c>
      <c r="P61" s="6"/>
      <c r="Q61" s="4"/>
      <c r="R61" s="6">
        <v>2</v>
      </c>
      <c r="S61" s="4">
        <v>23023856</v>
      </c>
      <c r="T61" s="6"/>
      <c r="U61" s="4"/>
      <c r="V61" s="6"/>
      <c r="W61" s="4"/>
      <c r="X61" s="6"/>
      <c r="Y61" s="4"/>
      <c r="Z61" s="6"/>
      <c r="AA61" s="4"/>
      <c r="AB61" s="6">
        <v>2</v>
      </c>
      <c r="AC61" s="4">
        <v>221387</v>
      </c>
      <c r="AD61" s="6"/>
      <c r="AE61" s="4"/>
      <c r="AF61" s="6">
        <v>2</v>
      </c>
      <c r="AG61" s="4">
        <v>460991</v>
      </c>
      <c r="AH61" s="6">
        <v>1</v>
      </c>
      <c r="AI61" s="4" t="e">
        <v>#DIV/0!</v>
      </c>
      <c r="AJ61" s="6"/>
      <c r="AK61" s="4"/>
      <c r="AL61" s="6"/>
      <c r="AM61" s="4"/>
      <c r="AN61" s="6">
        <v>1</v>
      </c>
      <c r="AO61" s="4" t="e">
        <v>#DIV/0!</v>
      </c>
      <c r="AP61" s="6">
        <v>1</v>
      </c>
      <c r="AQ61" s="4" t="e">
        <v>#DIV/0!</v>
      </c>
      <c r="AR61" s="6">
        <v>2</v>
      </c>
      <c r="AS61" s="4">
        <v>293316</v>
      </c>
      <c r="AT61" s="6"/>
      <c r="AU61" s="4"/>
      <c r="AV61" s="6">
        <v>7</v>
      </c>
      <c r="AW61" s="4">
        <v>1192746.7142857143</v>
      </c>
      <c r="AX61" s="6"/>
      <c r="AY61" s="4"/>
      <c r="AZ61" s="6">
        <v>1</v>
      </c>
      <c r="BA61" s="4" t="e">
        <v>#DIV/0!</v>
      </c>
      <c r="BB61" s="6">
        <v>1</v>
      </c>
      <c r="BC61" s="4">
        <v>1411330</v>
      </c>
      <c r="BD61" s="6"/>
      <c r="BE61" s="4"/>
      <c r="BF61" s="6">
        <v>22</v>
      </c>
      <c r="BG61" s="4">
        <v>2465315.2857142859</v>
      </c>
    </row>
    <row r="62" spans="1:59" x14ac:dyDescent="0.25">
      <c r="E62" s="3" t="s">
        <v>18297</v>
      </c>
      <c r="F62" s="6">
        <v>3439</v>
      </c>
      <c r="G62" s="4">
        <v>76358.780386329861</v>
      </c>
      <c r="I62" s="3" t="s">
        <v>18330</v>
      </c>
      <c r="J62" s="6"/>
      <c r="K62" s="4"/>
      <c r="L62" s="6">
        <v>1</v>
      </c>
      <c r="M62" s="4">
        <v>2719525</v>
      </c>
      <c r="N62" s="6">
        <v>1</v>
      </c>
      <c r="O62" s="4">
        <v>1784407</v>
      </c>
      <c r="P62" s="6"/>
      <c r="Q62" s="4"/>
      <c r="R62" s="6"/>
      <c r="S62" s="4"/>
      <c r="T62" s="6"/>
      <c r="U62" s="4"/>
      <c r="V62" s="6"/>
      <c r="W62" s="4"/>
      <c r="X62" s="6"/>
      <c r="Y62" s="4"/>
      <c r="Z62" s="6"/>
      <c r="AA62" s="4"/>
      <c r="AB62" s="6"/>
      <c r="AC62" s="4"/>
      <c r="AD62" s="6">
        <v>1</v>
      </c>
      <c r="AE62" s="4">
        <v>33600000</v>
      </c>
      <c r="AF62" s="6">
        <v>1</v>
      </c>
      <c r="AG62" s="4">
        <v>97511</v>
      </c>
      <c r="AH62" s="6"/>
      <c r="AI62" s="4"/>
      <c r="AJ62" s="6"/>
      <c r="AK62" s="4"/>
      <c r="AL62" s="6"/>
      <c r="AM62" s="4"/>
      <c r="AN62" s="6"/>
      <c r="AO62" s="4"/>
      <c r="AP62" s="6"/>
      <c r="AQ62" s="4"/>
      <c r="AR62" s="6"/>
      <c r="AS62" s="4"/>
      <c r="AT62" s="6"/>
      <c r="AU62" s="4"/>
      <c r="AV62" s="6"/>
      <c r="AW62" s="4"/>
      <c r="AX62" s="6"/>
      <c r="AY62" s="4"/>
      <c r="AZ62" s="6"/>
      <c r="BA62" s="4"/>
      <c r="BB62" s="6"/>
      <c r="BC62" s="4"/>
      <c r="BD62" s="6"/>
      <c r="BE62" s="4"/>
      <c r="BF62" s="6">
        <v>4</v>
      </c>
      <c r="BG62" s="4">
        <v>9550360.75</v>
      </c>
    </row>
    <row r="63" spans="1:59" x14ac:dyDescent="0.25">
      <c r="I63" s="3" t="s">
        <v>18331</v>
      </c>
      <c r="J63" s="6"/>
      <c r="K63" s="4"/>
      <c r="L63" s="6"/>
      <c r="M63" s="4"/>
      <c r="N63" s="6"/>
      <c r="O63" s="4"/>
      <c r="P63" s="6"/>
      <c r="Q63" s="4"/>
      <c r="R63" s="6"/>
      <c r="S63" s="4"/>
      <c r="T63" s="6"/>
      <c r="U63" s="4"/>
      <c r="V63" s="6"/>
      <c r="W63" s="4"/>
      <c r="X63" s="6"/>
      <c r="Y63" s="4"/>
      <c r="Z63" s="6"/>
      <c r="AA63" s="4"/>
      <c r="AB63" s="6"/>
      <c r="AC63" s="4"/>
      <c r="AD63" s="6"/>
      <c r="AE63" s="4"/>
      <c r="AF63" s="6">
        <v>1</v>
      </c>
      <c r="AG63" s="4">
        <v>7137953</v>
      </c>
      <c r="AH63" s="6">
        <v>1</v>
      </c>
      <c r="AI63" s="4">
        <v>1016755</v>
      </c>
      <c r="AJ63" s="6"/>
      <c r="AK63" s="4"/>
      <c r="AL63" s="6"/>
      <c r="AM63" s="4"/>
      <c r="AN63" s="6"/>
      <c r="AO63" s="4"/>
      <c r="AP63" s="6"/>
      <c r="AQ63" s="4"/>
      <c r="AR63" s="6"/>
      <c r="AS63" s="4"/>
      <c r="AT63" s="6"/>
      <c r="AU63" s="4"/>
      <c r="AV63" s="6"/>
      <c r="AW63" s="4"/>
      <c r="AX63" s="6"/>
      <c r="AY63" s="4"/>
      <c r="AZ63" s="6"/>
      <c r="BA63" s="4"/>
      <c r="BB63" s="6"/>
      <c r="BC63" s="4"/>
      <c r="BD63" s="6"/>
      <c r="BE63" s="4"/>
      <c r="BF63" s="6">
        <v>2</v>
      </c>
      <c r="BG63" s="4">
        <v>4077354</v>
      </c>
    </row>
    <row r="64" spans="1:59" x14ac:dyDescent="0.25">
      <c r="I64" s="3" t="s">
        <v>18297</v>
      </c>
      <c r="J64" s="6">
        <v>48</v>
      </c>
      <c r="K64" s="4">
        <v>39287.720930232557</v>
      </c>
      <c r="L64" s="6">
        <v>4</v>
      </c>
      <c r="M64" s="4">
        <v>775769.5</v>
      </c>
      <c r="N64" s="6">
        <v>54</v>
      </c>
      <c r="O64" s="4">
        <v>74306.117647058825</v>
      </c>
      <c r="P64" s="6">
        <v>5</v>
      </c>
      <c r="Q64" s="4">
        <v>70415.199999999997</v>
      </c>
      <c r="R64" s="6">
        <v>4</v>
      </c>
      <c r="S64" s="4">
        <v>11612654</v>
      </c>
      <c r="T64" s="6">
        <v>18</v>
      </c>
      <c r="U64" s="4">
        <v>62435.588235294119</v>
      </c>
      <c r="V64" s="6">
        <v>1503</v>
      </c>
      <c r="W64" s="4">
        <v>55542.218413978495</v>
      </c>
      <c r="X64" s="6">
        <v>59</v>
      </c>
      <c r="Y64" s="4">
        <v>41389.649122807015</v>
      </c>
      <c r="Z64" s="6">
        <v>231</v>
      </c>
      <c r="AA64" s="4">
        <v>58560.653679653682</v>
      </c>
      <c r="AB64" s="6">
        <v>49</v>
      </c>
      <c r="AC64" s="4">
        <v>68781.833333333328</v>
      </c>
      <c r="AD64" s="6">
        <v>26</v>
      </c>
      <c r="AE64" s="4">
        <v>1347910.076923077</v>
      </c>
      <c r="AF64" s="6">
        <v>206</v>
      </c>
      <c r="AG64" s="4">
        <v>85554.132596685085</v>
      </c>
      <c r="AH64" s="6">
        <v>486</v>
      </c>
      <c r="AI64" s="4">
        <v>53592.557172557172</v>
      </c>
      <c r="AJ64" s="6">
        <v>33</v>
      </c>
      <c r="AK64" s="4">
        <v>45330.28125</v>
      </c>
      <c r="AL64" s="6">
        <v>394</v>
      </c>
      <c r="AM64" s="4">
        <v>37749.814249363866</v>
      </c>
      <c r="AN64" s="6">
        <v>2</v>
      </c>
      <c r="AO64" s="4">
        <v>109562</v>
      </c>
      <c r="AP64" s="6">
        <v>8</v>
      </c>
      <c r="AQ64" s="4">
        <v>166969.14285714287</v>
      </c>
      <c r="AR64" s="6">
        <v>165</v>
      </c>
      <c r="AS64" s="4">
        <v>47099.818749999999</v>
      </c>
      <c r="AT64" s="6">
        <v>1</v>
      </c>
      <c r="AU64" s="4">
        <v>75484</v>
      </c>
      <c r="AV64" s="6">
        <v>11</v>
      </c>
      <c r="AW64" s="4">
        <v>868005.1</v>
      </c>
      <c r="AX64" s="6">
        <v>3</v>
      </c>
      <c r="AY64" s="4">
        <v>879569</v>
      </c>
      <c r="AZ64" s="6">
        <v>72</v>
      </c>
      <c r="BA64" s="4">
        <v>43332.82608695652</v>
      </c>
      <c r="BB64" s="6">
        <v>55</v>
      </c>
      <c r="BC64" s="4">
        <v>140979.74545454545</v>
      </c>
      <c r="BD64" s="6">
        <v>2</v>
      </c>
      <c r="BE64" s="4">
        <v>51438.5</v>
      </c>
      <c r="BF64" s="6">
        <v>3439</v>
      </c>
      <c r="BG64" s="4">
        <v>76358.780386329861</v>
      </c>
    </row>
  </sheetData>
  <pageMargins left="0.7" right="0.7" top="0.75" bottom="0.75" header="0.3" footer="0.3"/>
  <tableParts count="3">
    <tablePart r:id="rId7"/>
    <tablePart r:id="rId8"/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2DF71-AE08-44A7-A3B6-22877A573AA4}">
  <sheetPr>
    <pageSetUpPr fitToPage="1"/>
  </sheetPr>
  <dimension ref="A1:AY534"/>
  <sheetViews>
    <sheetView workbookViewId="0">
      <selection activeCell="A8" sqref="A8"/>
    </sheetView>
  </sheetViews>
  <sheetFormatPr defaultRowHeight="15" x14ac:dyDescent="0.25"/>
  <cols>
    <col min="1" max="1" width="31.140625" bestFit="1" customWidth="1"/>
    <col min="2" max="2" width="18.7109375" bestFit="1" customWidth="1"/>
    <col min="3" max="3" width="12.140625" bestFit="1" customWidth="1"/>
    <col min="4" max="4" width="5.42578125" bestFit="1" customWidth="1"/>
    <col min="5" max="5" width="14.42578125" bestFit="1" customWidth="1"/>
    <col min="6" max="6" width="5.42578125" bestFit="1" customWidth="1"/>
    <col min="7" max="7" width="14.42578125" bestFit="1" customWidth="1"/>
    <col min="8" max="8" width="5.42578125" bestFit="1" customWidth="1"/>
    <col min="9" max="9" width="12.7109375" bestFit="1" customWidth="1"/>
    <col min="10" max="10" width="5.42578125" bestFit="1" customWidth="1"/>
    <col min="11" max="11" width="15.42578125" bestFit="1" customWidth="1"/>
    <col min="12" max="12" width="5.42578125" bestFit="1" customWidth="1"/>
    <col min="13" max="13" width="12.7109375" bestFit="1" customWidth="1"/>
    <col min="14" max="14" width="5.42578125" bestFit="1" customWidth="1"/>
    <col min="15" max="15" width="12.7109375" bestFit="1" customWidth="1"/>
    <col min="16" max="16" width="5.42578125" bestFit="1" customWidth="1"/>
    <col min="17" max="17" width="12.140625" bestFit="1" customWidth="1"/>
    <col min="18" max="18" width="5.42578125" bestFit="1" customWidth="1"/>
    <col min="19" max="19" width="12.7109375" bestFit="1" customWidth="1"/>
    <col min="20" max="20" width="5.42578125" bestFit="1" customWidth="1"/>
    <col min="21" max="21" width="12.7109375" bestFit="1" customWidth="1"/>
    <col min="22" max="22" width="5.42578125" bestFit="1" customWidth="1"/>
    <col min="23" max="23" width="15.42578125" bestFit="1" customWidth="1"/>
    <col min="24" max="24" width="5.42578125" bestFit="1" customWidth="1"/>
    <col min="25" max="25" width="14.42578125" bestFit="1" customWidth="1"/>
    <col min="26" max="26" width="5.42578125" bestFit="1" customWidth="1"/>
    <col min="27" max="27" width="14.42578125" bestFit="1" customWidth="1"/>
    <col min="28" max="28" width="5.42578125" bestFit="1" customWidth="1"/>
    <col min="29" max="29" width="12.140625" bestFit="1" customWidth="1"/>
    <col min="30" max="30" width="5.42578125" bestFit="1" customWidth="1"/>
    <col min="31" max="31" width="12.140625" bestFit="1" customWidth="1"/>
    <col min="32" max="32" width="5.42578125" bestFit="1" customWidth="1"/>
    <col min="33" max="33" width="12.7109375" bestFit="1" customWidth="1"/>
    <col min="34" max="34" width="5.42578125" bestFit="1" customWidth="1"/>
    <col min="35" max="35" width="12.7109375" bestFit="1" customWidth="1"/>
    <col min="36" max="36" width="5.42578125" bestFit="1" customWidth="1"/>
    <col min="37" max="37" width="12.7109375" bestFit="1" customWidth="1"/>
    <col min="38" max="38" width="5.42578125" bestFit="1" customWidth="1"/>
    <col min="39" max="39" width="12.140625" bestFit="1" customWidth="1"/>
    <col min="40" max="40" width="5.42578125" bestFit="1" customWidth="1"/>
    <col min="41" max="41" width="14.42578125" bestFit="1" customWidth="1"/>
    <col min="42" max="42" width="5.42578125" bestFit="1" customWidth="1"/>
    <col min="43" max="43" width="12.7109375" bestFit="1" customWidth="1"/>
    <col min="44" max="44" width="5.42578125" bestFit="1" customWidth="1"/>
    <col min="45" max="45" width="12.140625" bestFit="1" customWidth="1"/>
    <col min="46" max="46" width="5.42578125" bestFit="1" customWidth="1"/>
    <col min="47" max="47" width="14.42578125" bestFit="1" customWidth="1"/>
    <col min="48" max="48" width="5.42578125" bestFit="1" customWidth="1"/>
    <col min="49" max="49" width="12.140625" bestFit="1" customWidth="1"/>
    <col min="50" max="50" width="10.28515625" bestFit="1" customWidth="1"/>
    <col min="51" max="51" width="17.28515625" bestFit="1" customWidth="1"/>
  </cols>
  <sheetData>
    <row r="1" spans="1:51" x14ac:dyDescent="0.25">
      <c r="A1" s="10" t="s">
        <v>18276</v>
      </c>
      <c r="B1" t="s">
        <v>18277</v>
      </c>
    </row>
    <row r="3" spans="1:51" x14ac:dyDescent="0.25">
      <c r="B3" s="9" t="s">
        <v>18318</v>
      </c>
    </row>
    <row r="4" spans="1:51" x14ac:dyDescent="0.25">
      <c r="B4" t="s">
        <v>7954</v>
      </c>
      <c r="D4" t="s">
        <v>7955</v>
      </c>
      <c r="F4" t="s">
        <v>7950</v>
      </c>
      <c r="H4" t="s">
        <v>7956</v>
      </c>
      <c r="J4" t="s">
        <v>7947</v>
      </c>
      <c r="L4" t="s">
        <v>7938</v>
      </c>
      <c r="N4" t="s">
        <v>7937</v>
      </c>
      <c r="P4" t="s">
        <v>7951</v>
      </c>
      <c r="R4" t="s">
        <v>7942</v>
      </c>
      <c r="T4" t="s">
        <v>7943</v>
      </c>
      <c r="V4" t="s">
        <v>7941</v>
      </c>
      <c r="X4" t="s">
        <v>7952</v>
      </c>
      <c r="Z4" t="s">
        <v>7946</v>
      </c>
      <c r="AB4" t="s">
        <v>7953</v>
      </c>
      <c r="AD4" t="s">
        <v>7949</v>
      </c>
      <c r="AF4" t="s">
        <v>7958</v>
      </c>
      <c r="AH4" t="s">
        <v>7944</v>
      </c>
      <c r="AJ4" t="s">
        <v>7945</v>
      </c>
      <c r="AL4" t="s">
        <v>7957</v>
      </c>
      <c r="AN4" t="s">
        <v>7948</v>
      </c>
      <c r="AP4" t="s">
        <v>7959</v>
      </c>
      <c r="AR4" t="s">
        <v>7939</v>
      </c>
      <c r="AT4" t="s">
        <v>7940</v>
      </c>
      <c r="AV4" t="s">
        <v>7960</v>
      </c>
      <c r="AX4" t="s">
        <v>18285</v>
      </c>
      <c r="AY4" t="s">
        <v>18286</v>
      </c>
    </row>
    <row r="5" spans="1:51" x14ac:dyDescent="0.25">
      <c r="A5" s="9" t="s">
        <v>18280</v>
      </c>
      <c r="B5" s="2" t="s">
        <v>18281</v>
      </c>
      <c r="C5" s="2" t="s">
        <v>18282</v>
      </c>
      <c r="D5" s="2" t="s">
        <v>18281</v>
      </c>
      <c r="E5" s="2" t="s">
        <v>18282</v>
      </c>
      <c r="F5" s="2" t="s">
        <v>18281</v>
      </c>
      <c r="G5" s="2" t="s">
        <v>18282</v>
      </c>
      <c r="H5" s="2" t="s">
        <v>18281</v>
      </c>
      <c r="I5" s="2" t="s">
        <v>18282</v>
      </c>
      <c r="J5" s="2" t="s">
        <v>18281</v>
      </c>
      <c r="K5" s="2" t="s">
        <v>18282</v>
      </c>
      <c r="L5" s="2" t="s">
        <v>18281</v>
      </c>
      <c r="M5" s="2" t="s">
        <v>18282</v>
      </c>
      <c r="N5" s="2" t="s">
        <v>18281</v>
      </c>
      <c r="O5" s="2" t="s">
        <v>18282</v>
      </c>
      <c r="P5" s="2" t="s">
        <v>18281</v>
      </c>
      <c r="Q5" s="2" t="s">
        <v>18282</v>
      </c>
      <c r="R5" s="2" t="s">
        <v>18281</v>
      </c>
      <c r="S5" s="2" t="s">
        <v>18282</v>
      </c>
      <c r="T5" s="2" t="s">
        <v>18281</v>
      </c>
      <c r="U5" s="2" t="s">
        <v>18282</v>
      </c>
      <c r="V5" s="2" t="s">
        <v>18281</v>
      </c>
      <c r="W5" s="2" t="s">
        <v>18282</v>
      </c>
      <c r="X5" s="2" t="s">
        <v>18281</v>
      </c>
      <c r="Y5" s="2" t="s">
        <v>18282</v>
      </c>
      <c r="Z5" s="2" t="s">
        <v>18281</v>
      </c>
      <c r="AA5" s="2" t="s">
        <v>18282</v>
      </c>
      <c r="AB5" s="2" t="s">
        <v>18281</v>
      </c>
      <c r="AC5" s="2" t="s">
        <v>18282</v>
      </c>
      <c r="AD5" s="2" t="s">
        <v>18281</v>
      </c>
      <c r="AE5" s="2" t="s">
        <v>18282</v>
      </c>
      <c r="AF5" s="2" t="s">
        <v>18281</v>
      </c>
      <c r="AG5" s="2" t="s">
        <v>18282</v>
      </c>
      <c r="AH5" s="2" t="s">
        <v>18281</v>
      </c>
      <c r="AI5" s="2" t="s">
        <v>18282</v>
      </c>
      <c r="AJ5" s="2" t="s">
        <v>18281</v>
      </c>
      <c r="AK5" s="2" t="s">
        <v>18282</v>
      </c>
      <c r="AL5" s="2" t="s">
        <v>18281</v>
      </c>
      <c r="AM5" s="2" t="s">
        <v>18282</v>
      </c>
      <c r="AN5" s="2" t="s">
        <v>18281</v>
      </c>
      <c r="AO5" s="2" t="s">
        <v>18282</v>
      </c>
      <c r="AP5" s="2" t="s">
        <v>18281</v>
      </c>
      <c r="AQ5" s="2" t="s">
        <v>18282</v>
      </c>
      <c r="AR5" s="2" t="s">
        <v>18281</v>
      </c>
      <c r="AS5" s="2" t="s">
        <v>18282</v>
      </c>
      <c r="AT5" s="2" t="s">
        <v>18281</v>
      </c>
      <c r="AU5" s="2" t="s">
        <v>18282</v>
      </c>
      <c r="AV5" s="2" t="s">
        <v>18281</v>
      </c>
      <c r="AW5" s="2" t="s">
        <v>18282</v>
      </c>
    </row>
    <row r="6" spans="1:51" x14ac:dyDescent="0.25">
      <c r="A6" s="3" t="s">
        <v>18278</v>
      </c>
      <c r="B6" s="6">
        <v>3</v>
      </c>
      <c r="C6" s="4">
        <v>33448.666666666664</v>
      </c>
      <c r="D6" s="6"/>
      <c r="E6" s="4"/>
      <c r="F6" s="6">
        <v>1</v>
      </c>
      <c r="G6" s="4">
        <v>44928</v>
      </c>
      <c r="H6" s="6">
        <v>1</v>
      </c>
      <c r="I6" s="4">
        <v>138456</v>
      </c>
      <c r="J6" s="6"/>
      <c r="K6" s="4"/>
      <c r="L6" s="6"/>
      <c r="M6" s="4"/>
      <c r="N6" s="6">
        <v>7</v>
      </c>
      <c r="O6" s="4">
        <v>61141.571428571428</v>
      </c>
      <c r="P6" s="6">
        <v>1</v>
      </c>
      <c r="Q6" s="4">
        <v>45335</v>
      </c>
      <c r="R6" s="6">
        <v>2</v>
      </c>
      <c r="S6" s="4">
        <v>70098.5</v>
      </c>
      <c r="T6" s="6">
        <v>1</v>
      </c>
      <c r="U6" s="4">
        <v>196591</v>
      </c>
      <c r="V6" s="6"/>
      <c r="W6" s="4"/>
      <c r="X6" s="6">
        <v>5</v>
      </c>
      <c r="Y6" s="4">
        <v>71160.800000000003</v>
      </c>
      <c r="Z6" s="6">
        <v>4</v>
      </c>
      <c r="AA6" s="4">
        <v>51836.25</v>
      </c>
      <c r="AB6" s="6"/>
      <c r="AC6" s="4"/>
      <c r="AD6" s="6">
        <v>2</v>
      </c>
      <c r="AE6" s="4">
        <v>43329</v>
      </c>
      <c r="AF6" s="6"/>
      <c r="AG6" s="4"/>
      <c r="AH6" s="6"/>
      <c r="AI6" s="4"/>
      <c r="AJ6" s="6">
        <v>1</v>
      </c>
      <c r="AK6" s="4">
        <v>544207</v>
      </c>
      <c r="AL6" s="6"/>
      <c r="AM6" s="4"/>
      <c r="AN6" s="6">
        <v>1</v>
      </c>
      <c r="AO6" s="4">
        <v>4507247</v>
      </c>
      <c r="AP6" s="6"/>
      <c r="AQ6" s="4"/>
      <c r="AR6" s="6">
        <v>1</v>
      </c>
      <c r="AS6" s="4">
        <v>67988</v>
      </c>
      <c r="AT6" s="6"/>
      <c r="AU6" s="4"/>
      <c r="AV6" s="6"/>
      <c r="AW6" s="4"/>
      <c r="AX6" s="6">
        <v>30</v>
      </c>
      <c r="AY6" s="4">
        <v>228769.76666666666</v>
      </c>
    </row>
    <row r="7" spans="1:51" x14ac:dyDescent="0.25">
      <c r="A7" s="11" t="s">
        <v>7748</v>
      </c>
      <c r="B7" s="6"/>
      <c r="C7" s="4"/>
      <c r="D7" s="6"/>
      <c r="E7" s="4"/>
      <c r="F7" s="6"/>
      <c r="G7" s="4"/>
      <c r="H7" s="6"/>
      <c r="I7" s="4"/>
      <c r="J7" s="6"/>
      <c r="K7" s="4"/>
      <c r="L7" s="6"/>
      <c r="M7" s="4"/>
      <c r="N7" s="6">
        <v>2</v>
      </c>
      <c r="O7" s="4">
        <v>64410</v>
      </c>
      <c r="P7" s="6"/>
      <c r="Q7" s="4"/>
      <c r="R7" s="6"/>
      <c r="S7" s="4"/>
      <c r="T7" s="6"/>
      <c r="U7" s="4"/>
      <c r="V7" s="6"/>
      <c r="W7" s="4"/>
      <c r="X7" s="6"/>
      <c r="Y7" s="4"/>
      <c r="Z7" s="6"/>
      <c r="AA7" s="4"/>
      <c r="AB7" s="6"/>
      <c r="AC7" s="4"/>
      <c r="AD7" s="6"/>
      <c r="AE7" s="4"/>
      <c r="AF7" s="6"/>
      <c r="AG7" s="4"/>
      <c r="AH7" s="6"/>
      <c r="AI7" s="4"/>
      <c r="AJ7" s="6"/>
      <c r="AK7" s="4"/>
      <c r="AL7" s="6"/>
      <c r="AM7" s="4"/>
      <c r="AN7" s="6"/>
      <c r="AO7" s="4"/>
      <c r="AP7" s="6"/>
      <c r="AQ7" s="4"/>
      <c r="AR7" s="6"/>
      <c r="AS7" s="4"/>
      <c r="AT7" s="6"/>
      <c r="AU7" s="4"/>
      <c r="AV7" s="6"/>
      <c r="AW7" s="4"/>
      <c r="AX7" s="6">
        <v>2</v>
      </c>
      <c r="AY7" s="4">
        <v>64410</v>
      </c>
    </row>
    <row r="8" spans="1:51" x14ac:dyDescent="0.25">
      <c r="A8" s="11" t="s">
        <v>7836</v>
      </c>
      <c r="B8" s="6">
        <v>1</v>
      </c>
      <c r="C8" s="4">
        <v>37148</v>
      </c>
      <c r="D8" s="6"/>
      <c r="E8" s="4"/>
      <c r="F8" s="6"/>
      <c r="G8" s="4"/>
      <c r="H8" s="6"/>
      <c r="I8" s="4"/>
      <c r="J8" s="6"/>
      <c r="K8" s="4"/>
      <c r="L8" s="6"/>
      <c r="M8" s="4"/>
      <c r="N8" s="6"/>
      <c r="O8" s="4"/>
      <c r="P8" s="6"/>
      <c r="Q8" s="4"/>
      <c r="R8" s="6"/>
      <c r="S8" s="4"/>
      <c r="T8" s="6"/>
      <c r="U8" s="4"/>
      <c r="V8" s="6"/>
      <c r="W8" s="4"/>
      <c r="X8" s="6"/>
      <c r="Y8" s="4"/>
      <c r="Z8" s="6"/>
      <c r="AA8" s="4"/>
      <c r="AB8" s="6"/>
      <c r="AC8" s="4"/>
      <c r="AD8" s="6"/>
      <c r="AE8" s="4"/>
      <c r="AF8" s="6"/>
      <c r="AG8" s="4"/>
      <c r="AH8" s="6"/>
      <c r="AI8" s="4"/>
      <c r="AJ8" s="6"/>
      <c r="AK8" s="4"/>
      <c r="AL8" s="6"/>
      <c r="AM8" s="4"/>
      <c r="AN8" s="6"/>
      <c r="AO8" s="4"/>
      <c r="AP8" s="6"/>
      <c r="AQ8" s="4"/>
      <c r="AR8" s="6"/>
      <c r="AS8" s="4"/>
      <c r="AT8" s="6"/>
      <c r="AU8" s="4"/>
      <c r="AV8" s="6"/>
      <c r="AW8" s="4"/>
      <c r="AX8" s="6">
        <v>1</v>
      </c>
      <c r="AY8" s="4">
        <v>37148</v>
      </c>
    </row>
    <row r="9" spans="1:51" x14ac:dyDescent="0.25">
      <c r="A9" s="11" t="s">
        <v>7800</v>
      </c>
      <c r="B9" s="6"/>
      <c r="C9" s="4"/>
      <c r="D9" s="6"/>
      <c r="E9" s="4"/>
      <c r="F9" s="6"/>
      <c r="G9" s="4"/>
      <c r="H9" s="6"/>
      <c r="I9" s="4"/>
      <c r="J9" s="6"/>
      <c r="K9" s="4"/>
      <c r="L9" s="6"/>
      <c r="M9" s="4"/>
      <c r="N9" s="6"/>
      <c r="O9" s="4"/>
      <c r="P9" s="6"/>
      <c r="Q9" s="4"/>
      <c r="R9" s="6"/>
      <c r="S9" s="4"/>
      <c r="T9" s="6"/>
      <c r="U9" s="4"/>
      <c r="V9" s="6"/>
      <c r="W9" s="4"/>
      <c r="X9" s="6">
        <v>2</v>
      </c>
      <c r="Y9" s="4">
        <v>34544</v>
      </c>
      <c r="Z9" s="6"/>
      <c r="AA9" s="4"/>
      <c r="AB9" s="6"/>
      <c r="AC9" s="4"/>
      <c r="AD9" s="6"/>
      <c r="AE9" s="4"/>
      <c r="AF9" s="6"/>
      <c r="AG9" s="4"/>
      <c r="AH9" s="6"/>
      <c r="AI9" s="4"/>
      <c r="AJ9" s="6"/>
      <c r="AK9" s="4"/>
      <c r="AL9" s="6"/>
      <c r="AM9" s="4"/>
      <c r="AN9" s="6"/>
      <c r="AO9" s="4"/>
      <c r="AP9" s="6"/>
      <c r="AQ9" s="4"/>
      <c r="AR9" s="6"/>
      <c r="AS9" s="4"/>
      <c r="AT9" s="6"/>
      <c r="AU9" s="4"/>
      <c r="AV9" s="6"/>
      <c r="AW9" s="4"/>
      <c r="AX9" s="6">
        <v>2</v>
      </c>
      <c r="AY9" s="4">
        <v>34544</v>
      </c>
    </row>
    <row r="10" spans="1:51" x14ac:dyDescent="0.25">
      <c r="A10" s="11" t="s">
        <v>7872</v>
      </c>
      <c r="B10" s="6"/>
      <c r="C10" s="4"/>
      <c r="D10" s="6"/>
      <c r="E10" s="4"/>
      <c r="F10" s="6"/>
      <c r="G10" s="4"/>
      <c r="H10" s="6">
        <v>1</v>
      </c>
      <c r="I10" s="4">
        <v>138456</v>
      </c>
      <c r="J10" s="6"/>
      <c r="K10" s="4"/>
      <c r="L10" s="6"/>
      <c r="M10" s="4"/>
      <c r="N10" s="6"/>
      <c r="O10" s="4"/>
      <c r="P10" s="6"/>
      <c r="Q10" s="4"/>
      <c r="R10" s="6"/>
      <c r="S10" s="4"/>
      <c r="T10" s="6"/>
      <c r="U10" s="4"/>
      <c r="V10" s="6"/>
      <c r="W10" s="4"/>
      <c r="X10" s="6"/>
      <c r="Y10" s="4"/>
      <c r="Z10" s="6"/>
      <c r="AA10" s="4"/>
      <c r="AB10" s="6"/>
      <c r="AC10" s="4"/>
      <c r="AD10" s="6"/>
      <c r="AE10" s="4"/>
      <c r="AF10" s="6"/>
      <c r="AG10" s="4"/>
      <c r="AH10" s="6"/>
      <c r="AI10" s="4"/>
      <c r="AJ10" s="6"/>
      <c r="AK10" s="4"/>
      <c r="AL10" s="6"/>
      <c r="AM10" s="4"/>
      <c r="AN10" s="6"/>
      <c r="AO10" s="4"/>
      <c r="AP10" s="6"/>
      <c r="AQ10" s="4"/>
      <c r="AR10" s="6"/>
      <c r="AS10" s="4"/>
      <c r="AT10" s="6"/>
      <c r="AU10" s="4"/>
      <c r="AV10" s="6"/>
      <c r="AW10" s="4"/>
      <c r="AX10" s="6">
        <v>1</v>
      </c>
      <c r="AY10" s="4">
        <v>138456</v>
      </c>
    </row>
    <row r="11" spans="1:51" x14ac:dyDescent="0.25">
      <c r="A11" s="11" t="s">
        <v>7879</v>
      </c>
      <c r="B11" s="6"/>
      <c r="C11" s="4"/>
      <c r="D11" s="6"/>
      <c r="E11" s="4"/>
      <c r="F11" s="6"/>
      <c r="G11" s="4"/>
      <c r="H11" s="6"/>
      <c r="I11" s="4"/>
      <c r="J11" s="6"/>
      <c r="K11" s="4"/>
      <c r="L11" s="6"/>
      <c r="M11" s="4"/>
      <c r="N11" s="6"/>
      <c r="O11" s="4"/>
      <c r="P11" s="6"/>
      <c r="Q11" s="4"/>
      <c r="R11" s="6"/>
      <c r="S11" s="4"/>
      <c r="T11" s="6"/>
      <c r="U11" s="4"/>
      <c r="V11" s="6"/>
      <c r="W11" s="4"/>
      <c r="X11" s="6">
        <v>1</v>
      </c>
      <c r="Y11" s="4">
        <v>134638</v>
      </c>
      <c r="Z11" s="6"/>
      <c r="AA11" s="4"/>
      <c r="AB11" s="6"/>
      <c r="AC11" s="4"/>
      <c r="AD11" s="6"/>
      <c r="AE11" s="4"/>
      <c r="AF11" s="6"/>
      <c r="AG11" s="4"/>
      <c r="AH11" s="6"/>
      <c r="AI11" s="4"/>
      <c r="AJ11" s="6"/>
      <c r="AK11" s="4"/>
      <c r="AL11" s="6"/>
      <c r="AM11" s="4"/>
      <c r="AN11" s="6"/>
      <c r="AO11" s="4"/>
      <c r="AP11" s="6"/>
      <c r="AQ11" s="4"/>
      <c r="AR11" s="6"/>
      <c r="AS11" s="4"/>
      <c r="AT11" s="6"/>
      <c r="AU11" s="4"/>
      <c r="AV11" s="6"/>
      <c r="AW11" s="4"/>
      <c r="AX11" s="6">
        <v>1</v>
      </c>
      <c r="AY11" s="4">
        <v>134638</v>
      </c>
    </row>
    <row r="12" spans="1:51" x14ac:dyDescent="0.25">
      <c r="A12" s="11" t="s">
        <v>7795</v>
      </c>
      <c r="B12" s="6"/>
      <c r="C12" s="4"/>
      <c r="D12" s="6"/>
      <c r="E12" s="4"/>
      <c r="F12" s="6"/>
      <c r="G12" s="4"/>
      <c r="H12" s="6"/>
      <c r="I12" s="4"/>
      <c r="J12" s="6"/>
      <c r="K12" s="4"/>
      <c r="L12" s="6"/>
      <c r="M12" s="4"/>
      <c r="N12" s="6"/>
      <c r="O12" s="4"/>
      <c r="P12" s="6"/>
      <c r="Q12" s="4"/>
      <c r="R12" s="6"/>
      <c r="S12" s="4"/>
      <c r="T12" s="6"/>
      <c r="U12" s="4"/>
      <c r="V12" s="6"/>
      <c r="W12" s="4"/>
      <c r="X12" s="6"/>
      <c r="Y12" s="4"/>
      <c r="Z12" s="6">
        <v>1</v>
      </c>
      <c r="AA12" s="4">
        <v>51153</v>
      </c>
      <c r="AB12" s="6"/>
      <c r="AC12" s="4"/>
      <c r="AD12" s="6"/>
      <c r="AE12" s="4"/>
      <c r="AF12" s="6"/>
      <c r="AG12" s="4"/>
      <c r="AH12" s="6"/>
      <c r="AI12" s="4"/>
      <c r="AJ12" s="6"/>
      <c r="AK12" s="4"/>
      <c r="AL12" s="6"/>
      <c r="AM12" s="4"/>
      <c r="AN12" s="6"/>
      <c r="AO12" s="4"/>
      <c r="AP12" s="6"/>
      <c r="AQ12" s="4"/>
      <c r="AR12" s="6"/>
      <c r="AS12" s="4"/>
      <c r="AT12" s="6"/>
      <c r="AU12" s="4"/>
      <c r="AV12" s="6"/>
      <c r="AW12" s="4"/>
      <c r="AX12" s="6">
        <v>1</v>
      </c>
      <c r="AY12" s="4">
        <v>51153</v>
      </c>
    </row>
    <row r="13" spans="1:51" x14ac:dyDescent="0.25">
      <c r="A13" s="11" t="s">
        <v>7812</v>
      </c>
      <c r="B13" s="6"/>
      <c r="C13" s="4"/>
      <c r="D13" s="6"/>
      <c r="E13" s="4"/>
      <c r="F13" s="6"/>
      <c r="G13" s="4"/>
      <c r="H13" s="6"/>
      <c r="I13" s="4"/>
      <c r="J13" s="6"/>
      <c r="K13" s="4"/>
      <c r="L13" s="6"/>
      <c r="M13" s="4"/>
      <c r="N13" s="6"/>
      <c r="O13" s="4"/>
      <c r="P13" s="6"/>
      <c r="Q13" s="4"/>
      <c r="R13" s="6"/>
      <c r="S13" s="4"/>
      <c r="T13" s="6"/>
      <c r="U13" s="4"/>
      <c r="V13" s="6"/>
      <c r="W13" s="4"/>
      <c r="X13" s="6"/>
      <c r="Y13" s="4"/>
      <c r="Z13" s="6">
        <v>2</v>
      </c>
      <c r="AA13" s="4">
        <v>48074.5</v>
      </c>
      <c r="AB13" s="6"/>
      <c r="AC13" s="4"/>
      <c r="AD13" s="6"/>
      <c r="AE13" s="4"/>
      <c r="AF13" s="6"/>
      <c r="AG13" s="4"/>
      <c r="AH13" s="6"/>
      <c r="AI13" s="4"/>
      <c r="AJ13" s="6"/>
      <c r="AK13" s="4"/>
      <c r="AL13" s="6"/>
      <c r="AM13" s="4"/>
      <c r="AN13" s="6"/>
      <c r="AO13" s="4"/>
      <c r="AP13" s="6"/>
      <c r="AQ13" s="4"/>
      <c r="AR13" s="6"/>
      <c r="AS13" s="4"/>
      <c r="AT13" s="6"/>
      <c r="AU13" s="4"/>
      <c r="AV13" s="6"/>
      <c r="AW13" s="4"/>
      <c r="AX13" s="6">
        <v>2</v>
      </c>
      <c r="AY13" s="4">
        <v>48074.5</v>
      </c>
    </row>
    <row r="14" spans="1:51" x14ac:dyDescent="0.25">
      <c r="A14" s="11" t="s">
        <v>7750</v>
      </c>
      <c r="B14" s="6"/>
      <c r="C14" s="4"/>
      <c r="D14" s="6"/>
      <c r="E14" s="4"/>
      <c r="F14" s="6"/>
      <c r="G14" s="4"/>
      <c r="H14" s="6"/>
      <c r="I14" s="4"/>
      <c r="J14" s="6"/>
      <c r="K14" s="4"/>
      <c r="L14" s="6"/>
      <c r="M14" s="4"/>
      <c r="N14" s="6"/>
      <c r="O14" s="4"/>
      <c r="P14" s="6"/>
      <c r="Q14" s="4"/>
      <c r="R14" s="6">
        <v>1</v>
      </c>
      <c r="S14" s="4">
        <v>63951</v>
      </c>
      <c r="T14" s="6"/>
      <c r="U14" s="4"/>
      <c r="V14" s="6"/>
      <c r="W14" s="4"/>
      <c r="X14" s="6"/>
      <c r="Y14" s="4"/>
      <c r="Z14" s="6"/>
      <c r="AA14" s="4"/>
      <c r="AB14" s="6"/>
      <c r="AC14" s="4"/>
      <c r="AD14" s="6"/>
      <c r="AE14" s="4"/>
      <c r="AF14" s="6"/>
      <c r="AG14" s="4"/>
      <c r="AH14" s="6"/>
      <c r="AI14" s="4"/>
      <c r="AJ14" s="6"/>
      <c r="AK14" s="4"/>
      <c r="AL14" s="6"/>
      <c r="AM14" s="4"/>
      <c r="AN14" s="6"/>
      <c r="AO14" s="4"/>
      <c r="AP14" s="6"/>
      <c r="AQ14" s="4"/>
      <c r="AR14" s="6"/>
      <c r="AS14" s="4"/>
      <c r="AT14" s="6"/>
      <c r="AU14" s="4"/>
      <c r="AV14" s="6"/>
      <c r="AW14" s="4"/>
      <c r="AX14" s="6">
        <v>1</v>
      </c>
      <c r="AY14" s="4">
        <v>63951</v>
      </c>
    </row>
    <row r="15" spans="1:51" x14ac:dyDescent="0.25">
      <c r="A15" s="11" t="s">
        <v>7803</v>
      </c>
      <c r="B15" s="6"/>
      <c r="C15" s="4"/>
      <c r="D15" s="6"/>
      <c r="E15" s="4"/>
      <c r="F15" s="6"/>
      <c r="G15" s="4"/>
      <c r="H15" s="6"/>
      <c r="I15" s="4"/>
      <c r="J15" s="6"/>
      <c r="K15" s="4"/>
      <c r="L15" s="6"/>
      <c r="M15" s="4"/>
      <c r="N15" s="6"/>
      <c r="O15" s="4"/>
      <c r="P15" s="6"/>
      <c r="Q15" s="4"/>
      <c r="R15" s="6"/>
      <c r="S15" s="4"/>
      <c r="T15" s="6"/>
      <c r="U15" s="4"/>
      <c r="V15" s="6"/>
      <c r="W15" s="4"/>
      <c r="X15" s="6"/>
      <c r="Y15" s="4"/>
      <c r="Z15" s="6"/>
      <c r="AA15" s="4"/>
      <c r="AB15" s="6"/>
      <c r="AC15" s="4"/>
      <c r="AD15" s="6"/>
      <c r="AE15" s="4"/>
      <c r="AF15" s="6"/>
      <c r="AG15" s="4"/>
      <c r="AH15" s="6"/>
      <c r="AI15" s="4"/>
      <c r="AJ15" s="6">
        <v>1</v>
      </c>
      <c r="AK15" s="4">
        <v>544207</v>
      </c>
      <c r="AL15" s="6"/>
      <c r="AM15" s="4"/>
      <c r="AN15" s="6"/>
      <c r="AO15" s="4"/>
      <c r="AP15" s="6"/>
      <c r="AQ15" s="4"/>
      <c r="AR15" s="6"/>
      <c r="AS15" s="4"/>
      <c r="AT15" s="6"/>
      <c r="AU15" s="4"/>
      <c r="AV15" s="6"/>
      <c r="AW15" s="4"/>
      <c r="AX15" s="6">
        <v>1</v>
      </c>
      <c r="AY15" s="4">
        <v>544207</v>
      </c>
    </row>
    <row r="16" spans="1:51" x14ac:dyDescent="0.25">
      <c r="A16" s="11" t="s">
        <v>7808</v>
      </c>
      <c r="B16" s="6"/>
      <c r="C16" s="4"/>
      <c r="D16" s="6"/>
      <c r="E16" s="4"/>
      <c r="F16" s="6"/>
      <c r="G16" s="4"/>
      <c r="H16" s="6"/>
      <c r="I16" s="4"/>
      <c r="J16" s="6"/>
      <c r="K16" s="4"/>
      <c r="L16" s="6"/>
      <c r="M16" s="4"/>
      <c r="N16" s="6"/>
      <c r="O16" s="4"/>
      <c r="P16" s="6"/>
      <c r="Q16" s="4"/>
      <c r="R16" s="6"/>
      <c r="S16" s="4"/>
      <c r="T16" s="6"/>
      <c r="U16" s="4"/>
      <c r="V16" s="6"/>
      <c r="W16" s="4"/>
      <c r="X16" s="6">
        <v>2</v>
      </c>
      <c r="Y16" s="4">
        <v>76039</v>
      </c>
      <c r="Z16" s="6"/>
      <c r="AA16" s="4"/>
      <c r="AB16" s="6"/>
      <c r="AC16" s="4"/>
      <c r="AD16" s="6"/>
      <c r="AE16" s="4"/>
      <c r="AF16" s="6"/>
      <c r="AG16" s="4"/>
      <c r="AH16" s="6"/>
      <c r="AI16" s="4"/>
      <c r="AJ16" s="6"/>
      <c r="AK16" s="4"/>
      <c r="AL16" s="6"/>
      <c r="AM16" s="4"/>
      <c r="AN16" s="6"/>
      <c r="AO16" s="4"/>
      <c r="AP16" s="6"/>
      <c r="AQ16" s="4"/>
      <c r="AR16" s="6"/>
      <c r="AS16" s="4"/>
      <c r="AT16" s="6"/>
      <c r="AU16" s="4"/>
      <c r="AV16" s="6"/>
      <c r="AW16" s="4"/>
      <c r="AX16" s="6">
        <v>2</v>
      </c>
      <c r="AY16" s="4">
        <v>76039</v>
      </c>
    </row>
    <row r="17" spans="1:51" x14ac:dyDescent="0.25">
      <c r="A17" s="11" t="s">
        <v>7797</v>
      </c>
      <c r="B17" s="6"/>
      <c r="C17" s="4"/>
      <c r="D17" s="6"/>
      <c r="E17" s="4"/>
      <c r="F17" s="6">
        <v>1</v>
      </c>
      <c r="G17" s="4">
        <v>44928</v>
      </c>
      <c r="H17" s="6"/>
      <c r="I17" s="4"/>
      <c r="J17" s="6"/>
      <c r="K17" s="4"/>
      <c r="L17" s="6"/>
      <c r="M17" s="4"/>
      <c r="N17" s="6"/>
      <c r="O17" s="4"/>
      <c r="P17" s="6"/>
      <c r="Q17" s="4"/>
      <c r="R17" s="6"/>
      <c r="S17" s="4"/>
      <c r="T17" s="6"/>
      <c r="U17" s="4"/>
      <c r="V17" s="6"/>
      <c r="W17" s="4"/>
      <c r="X17" s="6"/>
      <c r="Y17" s="4"/>
      <c r="Z17" s="6"/>
      <c r="AA17" s="4"/>
      <c r="AB17" s="6"/>
      <c r="AC17" s="4"/>
      <c r="AD17" s="6"/>
      <c r="AE17" s="4"/>
      <c r="AF17" s="6"/>
      <c r="AG17" s="4"/>
      <c r="AH17" s="6"/>
      <c r="AI17" s="4"/>
      <c r="AJ17" s="6"/>
      <c r="AK17" s="4"/>
      <c r="AL17" s="6"/>
      <c r="AM17" s="4"/>
      <c r="AN17" s="6"/>
      <c r="AO17" s="4"/>
      <c r="AP17" s="6"/>
      <c r="AQ17" s="4"/>
      <c r="AR17" s="6"/>
      <c r="AS17" s="4"/>
      <c r="AT17" s="6"/>
      <c r="AU17" s="4"/>
      <c r="AV17" s="6"/>
      <c r="AW17" s="4"/>
      <c r="AX17" s="6">
        <v>1</v>
      </c>
      <c r="AY17" s="4">
        <v>44928</v>
      </c>
    </row>
    <row r="18" spans="1:51" x14ac:dyDescent="0.25">
      <c r="A18" s="11" t="s">
        <v>7767</v>
      </c>
      <c r="B18" s="6"/>
      <c r="C18" s="4"/>
      <c r="D18" s="6"/>
      <c r="E18" s="4"/>
      <c r="F18" s="6"/>
      <c r="G18" s="4"/>
      <c r="H18" s="6"/>
      <c r="I18" s="4"/>
      <c r="J18" s="6"/>
      <c r="K18" s="4"/>
      <c r="L18" s="6"/>
      <c r="M18" s="4"/>
      <c r="N18" s="6"/>
      <c r="O18" s="4"/>
      <c r="P18" s="6"/>
      <c r="Q18" s="4"/>
      <c r="R18" s="6">
        <v>1</v>
      </c>
      <c r="S18" s="4">
        <v>76246</v>
      </c>
      <c r="T18" s="6"/>
      <c r="U18" s="4"/>
      <c r="V18" s="6"/>
      <c r="W18" s="4"/>
      <c r="X18" s="6"/>
      <c r="Y18" s="4"/>
      <c r="Z18" s="6"/>
      <c r="AA18" s="4"/>
      <c r="AB18" s="6"/>
      <c r="AC18" s="4"/>
      <c r="AD18" s="6"/>
      <c r="AE18" s="4"/>
      <c r="AF18" s="6"/>
      <c r="AG18" s="4"/>
      <c r="AH18" s="6"/>
      <c r="AI18" s="4"/>
      <c r="AJ18" s="6"/>
      <c r="AK18" s="4"/>
      <c r="AL18" s="6"/>
      <c r="AM18" s="4"/>
      <c r="AN18" s="6"/>
      <c r="AO18" s="4"/>
      <c r="AP18" s="6"/>
      <c r="AQ18" s="4"/>
      <c r="AR18" s="6"/>
      <c r="AS18" s="4"/>
      <c r="AT18" s="6"/>
      <c r="AU18" s="4"/>
      <c r="AV18" s="6"/>
      <c r="AW18" s="4"/>
      <c r="AX18" s="6">
        <v>1</v>
      </c>
      <c r="AY18" s="4">
        <v>76246</v>
      </c>
    </row>
    <row r="19" spans="1:51" x14ac:dyDescent="0.25">
      <c r="A19" s="11" t="s">
        <v>7847</v>
      </c>
      <c r="B19" s="6"/>
      <c r="C19" s="4"/>
      <c r="D19" s="6"/>
      <c r="E19" s="4"/>
      <c r="F19" s="6"/>
      <c r="G19" s="4"/>
      <c r="H19" s="6"/>
      <c r="I19" s="4"/>
      <c r="J19" s="6"/>
      <c r="K19" s="4"/>
      <c r="L19" s="6"/>
      <c r="M19" s="4"/>
      <c r="N19" s="6"/>
      <c r="O19" s="4"/>
      <c r="P19" s="6">
        <v>1</v>
      </c>
      <c r="Q19" s="4">
        <v>45335</v>
      </c>
      <c r="R19" s="6"/>
      <c r="S19" s="4"/>
      <c r="T19" s="6"/>
      <c r="U19" s="4"/>
      <c r="V19" s="6"/>
      <c r="W19" s="4"/>
      <c r="X19" s="6"/>
      <c r="Y19" s="4"/>
      <c r="Z19" s="6"/>
      <c r="AA19" s="4"/>
      <c r="AB19" s="6"/>
      <c r="AC19" s="4"/>
      <c r="AD19" s="6"/>
      <c r="AE19" s="4"/>
      <c r="AF19" s="6"/>
      <c r="AG19" s="4"/>
      <c r="AH19" s="6"/>
      <c r="AI19" s="4"/>
      <c r="AJ19" s="6"/>
      <c r="AK19" s="4"/>
      <c r="AL19" s="6"/>
      <c r="AM19" s="4"/>
      <c r="AN19" s="6"/>
      <c r="AO19" s="4"/>
      <c r="AP19" s="6"/>
      <c r="AQ19" s="4"/>
      <c r="AR19" s="6"/>
      <c r="AS19" s="4"/>
      <c r="AT19" s="6"/>
      <c r="AU19" s="4"/>
      <c r="AV19" s="6"/>
      <c r="AW19" s="4"/>
      <c r="AX19" s="6">
        <v>1</v>
      </c>
      <c r="AY19" s="4">
        <v>45335</v>
      </c>
    </row>
    <row r="20" spans="1:51" x14ac:dyDescent="0.25">
      <c r="A20" s="11" t="s">
        <v>7822</v>
      </c>
      <c r="B20" s="6"/>
      <c r="C20" s="4"/>
      <c r="D20" s="6"/>
      <c r="E20" s="4"/>
      <c r="F20" s="6"/>
      <c r="G20" s="4"/>
      <c r="H20" s="6"/>
      <c r="I20" s="4"/>
      <c r="J20" s="6"/>
      <c r="K20" s="4"/>
      <c r="L20" s="6"/>
      <c r="M20" s="4"/>
      <c r="N20" s="6"/>
      <c r="O20" s="4"/>
      <c r="P20" s="6"/>
      <c r="Q20" s="4"/>
      <c r="R20" s="6"/>
      <c r="S20" s="4"/>
      <c r="T20" s="6"/>
      <c r="U20" s="4"/>
      <c r="V20" s="6"/>
      <c r="W20" s="4"/>
      <c r="X20" s="6"/>
      <c r="Y20" s="4"/>
      <c r="Z20" s="6"/>
      <c r="AA20" s="4"/>
      <c r="AB20" s="6"/>
      <c r="AC20" s="4"/>
      <c r="AD20" s="6"/>
      <c r="AE20" s="4"/>
      <c r="AF20" s="6"/>
      <c r="AG20" s="4"/>
      <c r="AH20" s="6"/>
      <c r="AI20" s="4"/>
      <c r="AJ20" s="6"/>
      <c r="AK20" s="4"/>
      <c r="AL20" s="6"/>
      <c r="AM20" s="4"/>
      <c r="AN20" s="6"/>
      <c r="AO20" s="4"/>
      <c r="AP20" s="6"/>
      <c r="AQ20" s="4"/>
      <c r="AR20" s="6">
        <v>1</v>
      </c>
      <c r="AS20" s="4">
        <v>67988</v>
      </c>
      <c r="AT20" s="6"/>
      <c r="AU20" s="4"/>
      <c r="AV20" s="6"/>
      <c r="AW20" s="4"/>
      <c r="AX20" s="6">
        <v>1</v>
      </c>
      <c r="AY20" s="4">
        <v>67988</v>
      </c>
    </row>
    <row r="21" spans="1:51" x14ac:dyDescent="0.25">
      <c r="A21" s="11" t="s">
        <v>7805</v>
      </c>
      <c r="B21" s="6"/>
      <c r="C21" s="4"/>
      <c r="D21" s="6"/>
      <c r="E21" s="4"/>
      <c r="F21" s="6"/>
      <c r="G21" s="4"/>
      <c r="H21" s="6"/>
      <c r="I21" s="4"/>
      <c r="J21" s="6"/>
      <c r="K21" s="4"/>
      <c r="L21" s="6"/>
      <c r="M21" s="4"/>
      <c r="N21" s="6"/>
      <c r="O21" s="4"/>
      <c r="P21" s="6"/>
      <c r="Q21" s="4"/>
      <c r="R21" s="6"/>
      <c r="S21" s="4"/>
      <c r="T21" s="6"/>
      <c r="U21" s="4"/>
      <c r="V21" s="6"/>
      <c r="W21" s="4"/>
      <c r="X21" s="6"/>
      <c r="Y21" s="4"/>
      <c r="Z21" s="6"/>
      <c r="AA21" s="4"/>
      <c r="AB21" s="6"/>
      <c r="AC21" s="4"/>
      <c r="AD21" s="6">
        <v>1</v>
      </c>
      <c r="AE21" s="4">
        <v>46059</v>
      </c>
      <c r="AF21" s="6"/>
      <c r="AG21" s="4"/>
      <c r="AH21" s="6"/>
      <c r="AI21" s="4"/>
      <c r="AJ21" s="6"/>
      <c r="AK21" s="4"/>
      <c r="AL21" s="6"/>
      <c r="AM21" s="4"/>
      <c r="AN21" s="6"/>
      <c r="AO21" s="4"/>
      <c r="AP21" s="6"/>
      <c r="AQ21" s="4"/>
      <c r="AR21" s="6"/>
      <c r="AS21" s="4"/>
      <c r="AT21" s="6"/>
      <c r="AU21" s="4"/>
      <c r="AV21" s="6"/>
      <c r="AW21" s="4"/>
      <c r="AX21" s="6">
        <v>1</v>
      </c>
      <c r="AY21" s="4">
        <v>46059</v>
      </c>
    </row>
    <row r="22" spans="1:51" x14ac:dyDescent="0.25">
      <c r="A22" s="11" t="s">
        <v>7785</v>
      </c>
      <c r="B22" s="6"/>
      <c r="C22" s="4"/>
      <c r="D22" s="6"/>
      <c r="E22" s="4"/>
      <c r="F22" s="6"/>
      <c r="G22" s="4"/>
      <c r="H22" s="6"/>
      <c r="I22" s="4"/>
      <c r="J22" s="6"/>
      <c r="K22" s="4"/>
      <c r="L22" s="6"/>
      <c r="M22" s="4"/>
      <c r="N22" s="6"/>
      <c r="O22" s="4"/>
      <c r="P22" s="6"/>
      <c r="Q22" s="4"/>
      <c r="R22" s="6"/>
      <c r="S22" s="4"/>
      <c r="T22" s="6"/>
      <c r="U22" s="4"/>
      <c r="V22" s="6"/>
      <c r="W22" s="4"/>
      <c r="X22" s="6"/>
      <c r="Y22" s="4"/>
      <c r="Z22" s="6"/>
      <c r="AA22" s="4"/>
      <c r="AB22" s="6"/>
      <c r="AC22" s="4"/>
      <c r="AD22" s="6"/>
      <c r="AE22" s="4"/>
      <c r="AF22" s="6"/>
      <c r="AG22" s="4"/>
      <c r="AH22" s="6"/>
      <c r="AI22" s="4"/>
      <c r="AJ22" s="6"/>
      <c r="AK22" s="4"/>
      <c r="AL22" s="6"/>
      <c r="AM22" s="4"/>
      <c r="AN22" s="6">
        <v>1</v>
      </c>
      <c r="AO22" s="4">
        <v>4507247</v>
      </c>
      <c r="AP22" s="6"/>
      <c r="AQ22" s="4"/>
      <c r="AR22" s="6"/>
      <c r="AS22" s="4"/>
      <c r="AT22" s="6"/>
      <c r="AU22" s="4"/>
      <c r="AV22" s="6"/>
      <c r="AW22" s="4"/>
      <c r="AX22" s="6">
        <v>1</v>
      </c>
      <c r="AY22" s="4">
        <v>4507247</v>
      </c>
    </row>
    <row r="23" spans="1:51" x14ac:dyDescent="0.25">
      <c r="A23" s="11" t="s">
        <v>7902</v>
      </c>
      <c r="B23" s="6">
        <v>1</v>
      </c>
      <c r="C23" s="4">
        <v>40866</v>
      </c>
      <c r="D23" s="6"/>
      <c r="E23" s="4"/>
      <c r="F23" s="6"/>
      <c r="G23" s="4"/>
      <c r="H23" s="6"/>
      <c r="I23" s="4"/>
      <c r="J23" s="6"/>
      <c r="K23" s="4"/>
      <c r="L23" s="6"/>
      <c r="M23" s="4"/>
      <c r="N23" s="6"/>
      <c r="O23" s="4"/>
      <c r="P23" s="6"/>
      <c r="Q23" s="4"/>
      <c r="R23" s="6"/>
      <c r="S23" s="4"/>
      <c r="T23" s="6"/>
      <c r="U23" s="4"/>
      <c r="V23" s="6"/>
      <c r="W23" s="4"/>
      <c r="X23" s="6"/>
      <c r="Y23" s="4"/>
      <c r="Z23" s="6"/>
      <c r="AA23" s="4"/>
      <c r="AB23" s="6"/>
      <c r="AC23" s="4"/>
      <c r="AD23" s="6"/>
      <c r="AE23" s="4"/>
      <c r="AF23" s="6"/>
      <c r="AG23" s="4"/>
      <c r="AH23" s="6"/>
      <c r="AI23" s="4"/>
      <c r="AJ23" s="6"/>
      <c r="AK23" s="4"/>
      <c r="AL23" s="6"/>
      <c r="AM23" s="4"/>
      <c r="AN23" s="6"/>
      <c r="AO23" s="4"/>
      <c r="AP23" s="6"/>
      <c r="AQ23" s="4"/>
      <c r="AR23" s="6"/>
      <c r="AS23" s="4"/>
      <c r="AT23" s="6"/>
      <c r="AU23" s="4"/>
      <c r="AV23" s="6"/>
      <c r="AW23" s="4"/>
      <c r="AX23" s="6">
        <v>1</v>
      </c>
      <c r="AY23" s="4">
        <v>40866</v>
      </c>
    </row>
    <row r="24" spans="1:51" x14ac:dyDescent="0.25">
      <c r="A24" s="11" t="s">
        <v>7814</v>
      </c>
      <c r="B24" s="6"/>
      <c r="C24" s="4"/>
      <c r="D24" s="6"/>
      <c r="E24" s="4"/>
      <c r="F24" s="6"/>
      <c r="G24" s="4"/>
      <c r="H24" s="6"/>
      <c r="I24" s="4"/>
      <c r="J24" s="6"/>
      <c r="K24" s="4"/>
      <c r="L24" s="6"/>
      <c r="M24" s="4"/>
      <c r="N24" s="6"/>
      <c r="O24" s="4"/>
      <c r="P24" s="6"/>
      <c r="Q24" s="4"/>
      <c r="R24" s="6"/>
      <c r="S24" s="4"/>
      <c r="T24" s="6"/>
      <c r="U24" s="4"/>
      <c r="V24" s="6"/>
      <c r="W24" s="4"/>
      <c r="X24" s="6"/>
      <c r="Y24" s="4"/>
      <c r="Z24" s="6">
        <v>1</v>
      </c>
      <c r="AA24" s="4">
        <v>60043</v>
      </c>
      <c r="AB24" s="6"/>
      <c r="AC24" s="4"/>
      <c r="AD24" s="6"/>
      <c r="AE24" s="4"/>
      <c r="AF24" s="6"/>
      <c r="AG24" s="4"/>
      <c r="AH24" s="6"/>
      <c r="AI24" s="4"/>
      <c r="AJ24" s="6"/>
      <c r="AK24" s="4"/>
      <c r="AL24" s="6"/>
      <c r="AM24" s="4"/>
      <c r="AN24" s="6"/>
      <c r="AO24" s="4"/>
      <c r="AP24" s="6"/>
      <c r="AQ24" s="4"/>
      <c r="AR24" s="6"/>
      <c r="AS24" s="4"/>
      <c r="AT24" s="6"/>
      <c r="AU24" s="4"/>
      <c r="AV24" s="6"/>
      <c r="AW24" s="4"/>
      <c r="AX24" s="6">
        <v>1</v>
      </c>
      <c r="AY24" s="4">
        <v>60043</v>
      </c>
    </row>
    <row r="25" spans="1:51" x14ac:dyDescent="0.25">
      <c r="A25" s="11" t="s">
        <v>7724</v>
      </c>
      <c r="B25" s="6"/>
      <c r="C25" s="4"/>
      <c r="D25" s="6"/>
      <c r="E25" s="4"/>
      <c r="F25" s="6"/>
      <c r="G25" s="4"/>
      <c r="H25" s="6"/>
      <c r="I25" s="4"/>
      <c r="J25" s="6"/>
      <c r="K25" s="4"/>
      <c r="L25" s="6"/>
      <c r="M25" s="4"/>
      <c r="N25" s="6">
        <v>3</v>
      </c>
      <c r="O25" s="4">
        <v>66602</v>
      </c>
      <c r="P25" s="6"/>
      <c r="Q25" s="4"/>
      <c r="R25" s="6"/>
      <c r="S25" s="4"/>
      <c r="T25" s="6"/>
      <c r="U25" s="4"/>
      <c r="V25" s="6"/>
      <c r="W25" s="4"/>
      <c r="X25" s="6"/>
      <c r="Y25" s="4"/>
      <c r="Z25" s="6"/>
      <c r="AA25" s="4"/>
      <c r="AB25" s="6"/>
      <c r="AC25" s="4"/>
      <c r="AD25" s="6"/>
      <c r="AE25" s="4"/>
      <c r="AF25" s="6"/>
      <c r="AG25" s="4"/>
      <c r="AH25" s="6"/>
      <c r="AI25" s="4"/>
      <c r="AJ25" s="6"/>
      <c r="AK25" s="4"/>
      <c r="AL25" s="6"/>
      <c r="AM25" s="4"/>
      <c r="AN25" s="6"/>
      <c r="AO25" s="4"/>
      <c r="AP25" s="6"/>
      <c r="AQ25" s="4"/>
      <c r="AR25" s="6"/>
      <c r="AS25" s="4"/>
      <c r="AT25" s="6"/>
      <c r="AU25" s="4"/>
      <c r="AV25" s="6"/>
      <c r="AW25" s="4"/>
      <c r="AX25" s="6">
        <v>3</v>
      </c>
      <c r="AY25" s="4">
        <v>66602</v>
      </c>
    </row>
    <row r="26" spans="1:51" x14ac:dyDescent="0.25">
      <c r="A26" s="11" t="s">
        <v>7786</v>
      </c>
      <c r="B26" s="6"/>
      <c r="C26" s="4"/>
      <c r="D26" s="6"/>
      <c r="E26" s="4"/>
      <c r="F26" s="6"/>
      <c r="G26" s="4"/>
      <c r="H26" s="6"/>
      <c r="I26" s="4"/>
      <c r="J26" s="6"/>
      <c r="K26" s="4"/>
      <c r="L26" s="6"/>
      <c r="M26" s="4"/>
      <c r="N26" s="6"/>
      <c r="O26" s="4"/>
      <c r="P26" s="6"/>
      <c r="Q26" s="4"/>
      <c r="R26" s="6"/>
      <c r="S26" s="4"/>
      <c r="T26" s="6">
        <v>1</v>
      </c>
      <c r="U26" s="4">
        <v>196591</v>
      </c>
      <c r="V26" s="6"/>
      <c r="W26" s="4"/>
      <c r="X26" s="6"/>
      <c r="Y26" s="4"/>
      <c r="Z26" s="6"/>
      <c r="AA26" s="4"/>
      <c r="AB26" s="6"/>
      <c r="AC26" s="4"/>
      <c r="AD26" s="6"/>
      <c r="AE26" s="4"/>
      <c r="AF26" s="6"/>
      <c r="AG26" s="4"/>
      <c r="AH26" s="6"/>
      <c r="AI26" s="4"/>
      <c r="AJ26" s="6"/>
      <c r="AK26" s="4"/>
      <c r="AL26" s="6"/>
      <c r="AM26" s="4"/>
      <c r="AN26" s="6"/>
      <c r="AO26" s="4"/>
      <c r="AP26" s="6"/>
      <c r="AQ26" s="4"/>
      <c r="AR26" s="6"/>
      <c r="AS26" s="4"/>
      <c r="AT26" s="6"/>
      <c r="AU26" s="4"/>
      <c r="AV26" s="6"/>
      <c r="AW26" s="4"/>
      <c r="AX26" s="6">
        <v>1</v>
      </c>
      <c r="AY26" s="4">
        <v>196591</v>
      </c>
    </row>
    <row r="27" spans="1:51" x14ac:dyDescent="0.25">
      <c r="A27" s="11" t="s">
        <v>7787</v>
      </c>
      <c r="B27" s="6"/>
      <c r="C27" s="4"/>
      <c r="D27" s="6"/>
      <c r="E27" s="4"/>
      <c r="F27" s="6"/>
      <c r="G27" s="4"/>
      <c r="H27" s="6"/>
      <c r="I27" s="4"/>
      <c r="J27" s="6"/>
      <c r="K27" s="4"/>
      <c r="L27" s="6"/>
      <c r="M27" s="4"/>
      <c r="N27" s="6"/>
      <c r="O27" s="4"/>
      <c r="P27" s="6"/>
      <c r="Q27" s="4"/>
      <c r="R27" s="6"/>
      <c r="S27" s="4"/>
      <c r="T27" s="6"/>
      <c r="U27" s="4"/>
      <c r="V27" s="6"/>
      <c r="W27" s="4"/>
      <c r="X27" s="6"/>
      <c r="Y27" s="4"/>
      <c r="Z27" s="6"/>
      <c r="AA27" s="4"/>
      <c r="AB27" s="6"/>
      <c r="AC27" s="4"/>
      <c r="AD27" s="6">
        <v>1</v>
      </c>
      <c r="AE27" s="4">
        <v>40599</v>
      </c>
      <c r="AF27" s="6"/>
      <c r="AG27" s="4"/>
      <c r="AH27" s="6"/>
      <c r="AI27" s="4"/>
      <c r="AJ27" s="6"/>
      <c r="AK27" s="4"/>
      <c r="AL27" s="6"/>
      <c r="AM27" s="4"/>
      <c r="AN27" s="6"/>
      <c r="AO27" s="4"/>
      <c r="AP27" s="6"/>
      <c r="AQ27" s="4"/>
      <c r="AR27" s="6"/>
      <c r="AS27" s="4"/>
      <c r="AT27" s="6"/>
      <c r="AU27" s="4"/>
      <c r="AV27" s="6"/>
      <c r="AW27" s="4"/>
      <c r="AX27" s="6">
        <v>1</v>
      </c>
      <c r="AY27" s="4">
        <v>40599</v>
      </c>
    </row>
    <row r="28" spans="1:51" x14ac:dyDescent="0.25">
      <c r="A28" s="11" t="s">
        <v>7841</v>
      </c>
      <c r="B28" s="6">
        <v>1</v>
      </c>
      <c r="C28" s="4">
        <v>22332</v>
      </c>
      <c r="D28" s="6"/>
      <c r="E28" s="4"/>
      <c r="F28" s="6"/>
      <c r="G28" s="4"/>
      <c r="H28" s="6"/>
      <c r="I28" s="4"/>
      <c r="J28" s="6"/>
      <c r="K28" s="4"/>
      <c r="L28" s="6"/>
      <c r="M28" s="4"/>
      <c r="N28" s="6"/>
      <c r="O28" s="4"/>
      <c r="P28" s="6"/>
      <c r="Q28" s="4"/>
      <c r="R28" s="6"/>
      <c r="S28" s="4"/>
      <c r="T28" s="6"/>
      <c r="U28" s="4"/>
      <c r="V28" s="6"/>
      <c r="W28" s="4"/>
      <c r="X28" s="6"/>
      <c r="Y28" s="4"/>
      <c r="Z28" s="6"/>
      <c r="AA28" s="4"/>
      <c r="AB28" s="6"/>
      <c r="AC28" s="4"/>
      <c r="AD28" s="6"/>
      <c r="AE28" s="4"/>
      <c r="AF28" s="6"/>
      <c r="AG28" s="4"/>
      <c r="AH28" s="6"/>
      <c r="AI28" s="4"/>
      <c r="AJ28" s="6"/>
      <c r="AK28" s="4"/>
      <c r="AL28" s="6"/>
      <c r="AM28" s="4"/>
      <c r="AN28" s="6"/>
      <c r="AO28" s="4"/>
      <c r="AP28" s="6"/>
      <c r="AQ28" s="4"/>
      <c r="AR28" s="6"/>
      <c r="AS28" s="4"/>
      <c r="AT28" s="6"/>
      <c r="AU28" s="4"/>
      <c r="AV28" s="6"/>
      <c r="AW28" s="4"/>
      <c r="AX28" s="6">
        <v>1</v>
      </c>
      <c r="AY28" s="4">
        <v>22332</v>
      </c>
    </row>
    <row r="29" spans="1:51" x14ac:dyDescent="0.25">
      <c r="A29" s="11" t="s">
        <v>7722</v>
      </c>
      <c r="B29" s="6"/>
      <c r="C29" s="4"/>
      <c r="D29" s="6"/>
      <c r="E29" s="4"/>
      <c r="F29" s="6"/>
      <c r="G29" s="4"/>
      <c r="H29" s="6"/>
      <c r="I29" s="4"/>
      <c r="J29" s="6"/>
      <c r="K29" s="4"/>
      <c r="L29" s="6"/>
      <c r="M29" s="4"/>
      <c r="N29" s="6">
        <v>2</v>
      </c>
      <c r="O29" s="4">
        <v>49682.5</v>
      </c>
      <c r="P29" s="6"/>
      <c r="Q29" s="4"/>
      <c r="R29" s="6"/>
      <c r="S29" s="4"/>
      <c r="T29" s="6"/>
      <c r="U29" s="4"/>
      <c r="V29" s="6"/>
      <c r="W29" s="4"/>
      <c r="X29" s="6"/>
      <c r="Y29" s="4"/>
      <c r="Z29" s="6"/>
      <c r="AA29" s="4"/>
      <c r="AB29" s="6"/>
      <c r="AC29" s="4"/>
      <c r="AD29" s="6"/>
      <c r="AE29" s="4"/>
      <c r="AF29" s="6"/>
      <c r="AG29" s="4"/>
      <c r="AH29" s="6"/>
      <c r="AI29" s="4"/>
      <c r="AJ29" s="6"/>
      <c r="AK29" s="4"/>
      <c r="AL29" s="6"/>
      <c r="AM29" s="4"/>
      <c r="AN29" s="6"/>
      <c r="AO29" s="4"/>
      <c r="AP29" s="6"/>
      <c r="AQ29" s="4"/>
      <c r="AR29" s="6"/>
      <c r="AS29" s="4"/>
      <c r="AT29" s="6"/>
      <c r="AU29" s="4"/>
      <c r="AV29" s="6"/>
      <c r="AW29" s="4"/>
      <c r="AX29" s="6">
        <v>2</v>
      </c>
      <c r="AY29" s="4">
        <v>49682.5</v>
      </c>
    </row>
    <row r="30" spans="1:51" x14ac:dyDescent="0.25">
      <c r="A30" s="3" t="s">
        <v>18279</v>
      </c>
      <c r="B30" s="6">
        <v>3</v>
      </c>
      <c r="C30" s="4">
        <v>47636</v>
      </c>
      <c r="D30" s="6">
        <v>1</v>
      </c>
      <c r="E30" s="4">
        <v>2719525</v>
      </c>
      <c r="F30" s="6">
        <v>1</v>
      </c>
      <c r="G30" s="4">
        <v>1784407</v>
      </c>
      <c r="H30" s="6"/>
      <c r="I30" s="4"/>
      <c r="J30" s="6"/>
      <c r="K30" s="4"/>
      <c r="L30" s="6"/>
      <c r="M30" s="4"/>
      <c r="N30" s="6">
        <v>18</v>
      </c>
      <c r="O30" s="4">
        <v>61061.777777777781</v>
      </c>
      <c r="P30" s="6">
        <v>2</v>
      </c>
      <c r="Q30" s="4">
        <v>43981.5</v>
      </c>
      <c r="R30" s="6">
        <v>3</v>
      </c>
      <c r="S30" s="4">
        <v>96277.666666666672</v>
      </c>
      <c r="T30" s="6"/>
      <c r="U30" s="4"/>
      <c r="V30" s="6"/>
      <c r="W30" s="4"/>
      <c r="X30" s="6">
        <v>13</v>
      </c>
      <c r="Y30" s="4">
        <v>80716.769230769234</v>
      </c>
      <c r="Z30" s="6">
        <v>8</v>
      </c>
      <c r="AA30" s="4">
        <v>53449.375</v>
      </c>
      <c r="AB30" s="6"/>
      <c r="AC30" s="4"/>
      <c r="AD30" s="6">
        <v>5</v>
      </c>
      <c r="AE30" s="4">
        <v>40890.6</v>
      </c>
      <c r="AF30" s="6">
        <v>1</v>
      </c>
      <c r="AG30" s="4">
        <v>109562</v>
      </c>
      <c r="AH30" s="6"/>
      <c r="AI30" s="4"/>
      <c r="AJ30" s="6">
        <v>5</v>
      </c>
      <c r="AK30" s="4">
        <v>42797.8</v>
      </c>
      <c r="AL30" s="6"/>
      <c r="AM30" s="4"/>
      <c r="AN30" s="6"/>
      <c r="AO30" s="4"/>
      <c r="AP30" s="6">
        <v>1</v>
      </c>
      <c r="AQ30" s="4">
        <v>879569</v>
      </c>
      <c r="AR30" s="6">
        <v>1</v>
      </c>
      <c r="AS30" s="4">
        <v>51559</v>
      </c>
      <c r="AT30" s="6"/>
      <c r="AU30" s="4"/>
      <c r="AV30" s="6"/>
      <c r="AW30" s="4"/>
      <c r="AX30" s="6">
        <v>62</v>
      </c>
      <c r="AY30" s="4">
        <v>146109.56451612903</v>
      </c>
    </row>
    <row r="31" spans="1:51" x14ac:dyDescent="0.25">
      <c r="A31" s="11" t="s">
        <v>7890</v>
      </c>
      <c r="B31" s="6"/>
      <c r="C31" s="4"/>
      <c r="D31" s="6"/>
      <c r="E31" s="4"/>
      <c r="F31" s="6"/>
      <c r="G31" s="4"/>
      <c r="H31" s="6"/>
      <c r="I31" s="4"/>
      <c r="J31" s="6"/>
      <c r="K31" s="4"/>
      <c r="L31" s="6"/>
      <c r="M31" s="4"/>
      <c r="N31" s="6"/>
      <c r="O31" s="4"/>
      <c r="P31" s="6"/>
      <c r="Q31" s="4"/>
      <c r="R31" s="6"/>
      <c r="S31" s="4"/>
      <c r="T31" s="6"/>
      <c r="U31" s="4"/>
      <c r="V31" s="6"/>
      <c r="W31" s="4"/>
      <c r="X31" s="6"/>
      <c r="Y31" s="4"/>
      <c r="Z31" s="6"/>
      <c r="AA31" s="4"/>
      <c r="AB31" s="6"/>
      <c r="AC31" s="4"/>
      <c r="AD31" s="6">
        <v>1</v>
      </c>
      <c r="AE31" s="4">
        <v>43227</v>
      </c>
      <c r="AF31" s="6"/>
      <c r="AG31" s="4"/>
      <c r="AH31" s="6"/>
      <c r="AI31" s="4"/>
      <c r="AJ31" s="6"/>
      <c r="AK31" s="4"/>
      <c r="AL31" s="6"/>
      <c r="AM31" s="4"/>
      <c r="AN31" s="6"/>
      <c r="AO31" s="4"/>
      <c r="AP31" s="6"/>
      <c r="AQ31" s="4"/>
      <c r="AR31" s="6"/>
      <c r="AS31" s="4"/>
      <c r="AT31" s="6"/>
      <c r="AU31" s="4"/>
      <c r="AV31" s="6"/>
      <c r="AW31" s="4"/>
      <c r="AX31" s="6">
        <v>1</v>
      </c>
      <c r="AY31" s="4">
        <v>43227</v>
      </c>
    </row>
    <row r="32" spans="1:51" x14ac:dyDescent="0.25">
      <c r="A32" s="11" t="s">
        <v>7748</v>
      </c>
      <c r="B32" s="6"/>
      <c r="C32" s="4"/>
      <c r="D32" s="6"/>
      <c r="E32" s="4"/>
      <c r="F32" s="6"/>
      <c r="G32" s="4"/>
      <c r="H32" s="6"/>
      <c r="I32" s="4"/>
      <c r="J32" s="6"/>
      <c r="K32" s="4"/>
      <c r="L32" s="6"/>
      <c r="M32" s="4"/>
      <c r="N32" s="6">
        <v>8</v>
      </c>
      <c r="O32" s="4">
        <v>67640.5</v>
      </c>
      <c r="P32" s="6"/>
      <c r="Q32" s="4"/>
      <c r="R32" s="6"/>
      <c r="S32" s="4"/>
      <c r="T32" s="6"/>
      <c r="U32" s="4"/>
      <c r="V32" s="6"/>
      <c r="W32" s="4"/>
      <c r="X32" s="6"/>
      <c r="Y32" s="4"/>
      <c r="Z32" s="6"/>
      <c r="AA32" s="4"/>
      <c r="AB32" s="6"/>
      <c r="AC32" s="4"/>
      <c r="AD32" s="6"/>
      <c r="AE32" s="4"/>
      <c r="AF32" s="6"/>
      <c r="AG32" s="4"/>
      <c r="AH32" s="6"/>
      <c r="AI32" s="4"/>
      <c r="AJ32" s="6"/>
      <c r="AK32" s="4"/>
      <c r="AL32" s="6"/>
      <c r="AM32" s="4"/>
      <c r="AN32" s="6"/>
      <c r="AO32" s="4"/>
      <c r="AP32" s="6"/>
      <c r="AQ32" s="4"/>
      <c r="AR32" s="6"/>
      <c r="AS32" s="4"/>
      <c r="AT32" s="6"/>
      <c r="AU32" s="4"/>
      <c r="AV32" s="6"/>
      <c r="AW32" s="4"/>
      <c r="AX32" s="6">
        <v>8</v>
      </c>
      <c r="AY32" s="4">
        <v>67640.5</v>
      </c>
    </row>
    <row r="33" spans="1:51" x14ac:dyDescent="0.25">
      <c r="A33" s="11" t="s">
        <v>7873</v>
      </c>
      <c r="B33" s="6"/>
      <c r="C33" s="4"/>
      <c r="D33" s="6"/>
      <c r="E33" s="4"/>
      <c r="F33" s="6"/>
      <c r="G33" s="4"/>
      <c r="H33" s="6"/>
      <c r="I33" s="4"/>
      <c r="J33" s="6"/>
      <c r="K33" s="4"/>
      <c r="L33" s="6"/>
      <c r="M33" s="4"/>
      <c r="N33" s="6"/>
      <c r="O33" s="4"/>
      <c r="P33" s="6"/>
      <c r="Q33" s="4"/>
      <c r="R33" s="6"/>
      <c r="S33" s="4"/>
      <c r="T33" s="6"/>
      <c r="U33" s="4"/>
      <c r="V33" s="6"/>
      <c r="W33" s="4"/>
      <c r="X33" s="6">
        <v>1</v>
      </c>
      <c r="Y33" s="4">
        <v>408373</v>
      </c>
      <c r="Z33" s="6"/>
      <c r="AA33" s="4"/>
      <c r="AB33" s="6"/>
      <c r="AC33" s="4"/>
      <c r="AD33" s="6"/>
      <c r="AE33" s="4"/>
      <c r="AF33" s="6"/>
      <c r="AG33" s="4"/>
      <c r="AH33" s="6"/>
      <c r="AI33" s="4"/>
      <c r="AJ33" s="6"/>
      <c r="AK33" s="4"/>
      <c r="AL33" s="6"/>
      <c r="AM33" s="4"/>
      <c r="AN33" s="6"/>
      <c r="AO33" s="4"/>
      <c r="AP33" s="6"/>
      <c r="AQ33" s="4"/>
      <c r="AR33" s="6"/>
      <c r="AS33" s="4"/>
      <c r="AT33" s="6"/>
      <c r="AU33" s="4"/>
      <c r="AV33" s="6"/>
      <c r="AW33" s="4"/>
      <c r="AX33" s="6">
        <v>1</v>
      </c>
      <c r="AY33" s="4">
        <v>408373</v>
      </c>
    </row>
    <row r="34" spans="1:51" x14ac:dyDescent="0.25">
      <c r="A34" s="11" t="s">
        <v>7792</v>
      </c>
      <c r="B34" s="6"/>
      <c r="C34" s="4"/>
      <c r="D34" s="6"/>
      <c r="E34" s="4"/>
      <c r="F34" s="6"/>
      <c r="G34" s="4"/>
      <c r="H34" s="6"/>
      <c r="I34" s="4"/>
      <c r="J34" s="6"/>
      <c r="K34" s="4"/>
      <c r="L34" s="6"/>
      <c r="M34" s="4"/>
      <c r="N34" s="6"/>
      <c r="O34" s="4"/>
      <c r="P34" s="6"/>
      <c r="Q34" s="4"/>
      <c r="R34" s="6"/>
      <c r="S34" s="4"/>
      <c r="T34" s="6"/>
      <c r="U34" s="4"/>
      <c r="V34" s="6"/>
      <c r="W34" s="4"/>
      <c r="X34" s="6"/>
      <c r="Y34" s="4"/>
      <c r="Z34" s="6"/>
      <c r="AA34" s="4"/>
      <c r="AB34" s="6"/>
      <c r="AC34" s="4"/>
      <c r="AD34" s="6">
        <v>1</v>
      </c>
      <c r="AE34" s="4">
        <v>44291</v>
      </c>
      <c r="AF34" s="6"/>
      <c r="AG34" s="4"/>
      <c r="AH34" s="6"/>
      <c r="AI34" s="4"/>
      <c r="AJ34" s="6"/>
      <c r="AK34" s="4"/>
      <c r="AL34" s="6"/>
      <c r="AM34" s="4"/>
      <c r="AN34" s="6"/>
      <c r="AO34" s="4"/>
      <c r="AP34" s="6"/>
      <c r="AQ34" s="4"/>
      <c r="AR34" s="6"/>
      <c r="AS34" s="4"/>
      <c r="AT34" s="6"/>
      <c r="AU34" s="4"/>
      <c r="AV34" s="6"/>
      <c r="AW34" s="4"/>
      <c r="AX34" s="6">
        <v>1</v>
      </c>
      <c r="AY34" s="4">
        <v>44291</v>
      </c>
    </row>
    <row r="35" spans="1:51" x14ac:dyDescent="0.25">
      <c r="A35" s="11" t="s">
        <v>7821</v>
      </c>
      <c r="B35" s="6"/>
      <c r="C35" s="4"/>
      <c r="D35" s="6"/>
      <c r="E35" s="4"/>
      <c r="F35" s="6"/>
      <c r="G35" s="4"/>
      <c r="H35" s="6"/>
      <c r="I35" s="4"/>
      <c r="J35" s="6"/>
      <c r="K35" s="4"/>
      <c r="L35" s="6"/>
      <c r="M35" s="4"/>
      <c r="N35" s="6"/>
      <c r="O35" s="4"/>
      <c r="P35" s="6"/>
      <c r="Q35" s="4"/>
      <c r="R35" s="6"/>
      <c r="S35" s="4"/>
      <c r="T35" s="6"/>
      <c r="U35" s="4"/>
      <c r="V35" s="6"/>
      <c r="W35" s="4"/>
      <c r="X35" s="6">
        <v>1</v>
      </c>
      <c r="Y35" s="4">
        <v>55799</v>
      </c>
      <c r="Z35" s="6"/>
      <c r="AA35" s="4"/>
      <c r="AB35" s="6"/>
      <c r="AC35" s="4"/>
      <c r="AD35" s="6"/>
      <c r="AE35" s="4"/>
      <c r="AF35" s="6"/>
      <c r="AG35" s="4"/>
      <c r="AH35" s="6"/>
      <c r="AI35" s="4"/>
      <c r="AJ35" s="6"/>
      <c r="AK35" s="4"/>
      <c r="AL35" s="6"/>
      <c r="AM35" s="4"/>
      <c r="AN35" s="6"/>
      <c r="AO35" s="4"/>
      <c r="AP35" s="6"/>
      <c r="AQ35" s="4"/>
      <c r="AR35" s="6"/>
      <c r="AS35" s="4"/>
      <c r="AT35" s="6"/>
      <c r="AU35" s="4"/>
      <c r="AV35" s="6"/>
      <c r="AW35" s="4"/>
      <c r="AX35" s="6">
        <v>1</v>
      </c>
      <c r="AY35" s="4">
        <v>55799</v>
      </c>
    </row>
    <row r="36" spans="1:51" x14ac:dyDescent="0.25">
      <c r="A36" s="11" t="s">
        <v>7800</v>
      </c>
      <c r="B36" s="6"/>
      <c r="C36" s="4"/>
      <c r="D36" s="6"/>
      <c r="E36" s="4"/>
      <c r="F36" s="6"/>
      <c r="G36" s="4"/>
      <c r="H36" s="6"/>
      <c r="I36" s="4"/>
      <c r="J36" s="6"/>
      <c r="K36" s="4"/>
      <c r="L36" s="6"/>
      <c r="M36" s="4"/>
      <c r="N36" s="6"/>
      <c r="O36" s="4"/>
      <c r="P36" s="6"/>
      <c r="Q36" s="4"/>
      <c r="R36" s="6"/>
      <c r="S36" s="4"/>
      <c r="T36" s="6"/>
      <c r="U36" s="4"/>
      <c r="V36" s="6"/>
      <c r="W36" s="4"/>
      <c r="X36" s="6">
        <v>2</v>
      </c>
      <c r="Y36" s="4">
        <v>29636</v>
      </c>
      <c r="Z36" s="6"/>
      <c r="AA36" s="4"/>
      <c r="AB36" s="6"/>
      <c r="AC36" s="4"/>
      <c r="AD36" s="6"/>
      <c r="AE36" s="4"/>
      <c r="AF36" s="6"/>
      <c r="AG36" s="4"/>
      <c r="AH36" s="6"/>
      <c r="AI36" s="4"/>
      <c r="AJ36" s="6"/>
      <c r="AK36" s="4"/>
      <c r="AL36" s="6"/>
      <c r="AM36" s="4"/>
      <c r="AN36" s="6"/>
      <c r="AO36" s="4"/>
      <c r="AP36" s="6"/>
      <c r="AQ36" s="4"/>
      <c r="AR36" s="6"/>
      <c r="AS36" s="4"/>
      <c r="AT36" s="6"/>
      <c r="AU36" s="4"/>
      <c r="AV36" s="6"/>
      <c r="AW36" s="4"/>
      <c r="AX36" s="6">
        <v>2</v>
      </c>
      <c r="AY36" s="4">
        <v>29636</v>
      </c>
    </row>
    <row r="37" spans="1:51" x14ac:dyDescent="0.25">
      <c r="A37" s="11" t="s">
        <v>7795</v>
      </c>
      <c r="B37" s="6"/>
      <c r="C37" s="4"/>
      <c r="D37" s="6"/>
      <c r="E37" s="4"/>
      <c r="F37" s="6"/>
      <c r="G37" s="4"/>
      <c r="H37" s="6"/>
      <c r="I37" s="4"/>
      <c r="J37" s="6"/>
      <c r="K37" s="4"/>
      <c r="L37" s="6"/>
      <c r="M37" s="4"/>
      <c r="N37" s="6"/>
      <c r="O37" s="4"/>
      <c r="P37" s="6"/>
      <c r="Q37" s="4"/>
      <c r="R37" s="6"/>
      <c r="S37" s="4"/>
      <c r="T37" s="6"/>
      <c r="U37" s="4"/>
      <c r="V37" s="6"/>
      <c r="W37" s="4"/>
      <c r="X37" s="6"/>
      <c r="Y37" s="4"/>
      <c r="Z37" s="6">
        <v>1</v>
      </c>
      <c r="AA37" s="4">
        <v>57211</v>
      </c>
      <c r="AB37" s="6"/>
      <c r="AC37" s="4"/>
      <c r="AD37" s="6"/>
      <c r="AE37" s="4"/>
      <c r="AF37" s="6"/>
      <c r="AG37" s="4"/>
      <c r="AH37" s="6"/>
      <c r="AI37" s="4"/>
      <c r="AJ37" s="6"/>
      <c r="AK37" s="4"/>
      <c r="AL37" s="6"/>
      <c r="AM37" s="4"/>
      <c r="AN37" s="6"/>
      <c r="AO37" s="4"/>
      <c r="AP37" s="6"/>
      <c r="AQ37" s="4"/>
      <c r="AR37" s="6"/>
      <c r="AS37" s="4"/>
      <c r="AT37" s="6"/>
      <c r="AU37" s="4"/>
      <c r="AV37" s="6"/>
      <c r="AW37" s="4"/>
      <c r="AX37" s="6">
        <v>1</v>
      </c>
      <c r="AY37" s="4">
        <v>57211</v>
      </c>
    </row>
    <row r="38" spans="1:51" x14ac:dyDescent="0.25">
      <c r="A38" s="11" t="s">
        <v>7812</v>
      </c>
      <c r="B38" s="6"/>
      <c r="C38" s="4"/>
      <c r="D38" s="6"/>
      <c r="E38" s="4"/>
      <c r="F38" s="6"/>
      <c r="G38" s="4"/>
      <c r="H38" s="6"/>
      <c r="I38" s="4"/>
      <c r="J38" s="6"/>
      <c r="K38" s="4"/>
      <c r="L38" s="6"/>
      <c r="M38" s="4"/>
      <c r="N38" s="6"/>
      <c r="O38" s="4"/>
      <c r="P38" s="6"/>
      <c r="Q38" s="4"/>
      <c r="R38" s="6"/>
      <c r="S38" s="4"/>
      <c r="T38" s="6"/>
      <c r="U38" s="4"/>
      <c r="V38" s="6"/>
      <c r="W38" s="4"/>
      <c r="X38" s="6"/>
      <c r="Y38" s="4"/>
      <c r="Z38" s="6">
        <v>1</v>
      </c>
      <c r="AA38" s="4">
        <v>54214</v>
      </c>
      <c r="AB38" s="6"/>
      <c r="AC38" s="4"/>
      <c r="AD38" s="6"/>
      <c r="AE38" s="4"/>
      <c r="AF38" s="6"/>
      <c r="AG38" s="4"/>
      <c r="AH38" s="6"/>
      <c r="AI38" s="4"/>
      <c r="AJ38" s="6"/>
      <c r="AK38" s="4"/>
      <c r="AL38" s="6"/>
      <c r="AM38" s="4"/>
      <c r="AN38" s="6"/>
      <c r="AO38" s="4"/>
      <c r="AP38" s="6"/>
      <c r="AQ38" s="4"/>
      <c r="AR38" s="6"/>
      <c r="AS38" s="4"/>
      <c r="AT38" s="6"/>
      <c r="AU38" s="4"/>
      <c r="AV38" s="6"/>
      <c r="AW38" s="4"/>
      <c r="AX38" s="6">
        <v>1</v>
      </c>
      <c r="AY38" s="4">
        <v>54214</v>
      </c>
    </row>
    <row r="39" spans="1:51" x14ac:dyDescent="0.25">
      <c r="A39" s="11" t="s">
        <v>7750</v>
      </c>
      <c r="B39" s="6"/>
      <c r="C39" s="4"/>
      <c r="D39" s="6"/>
      <c r="E39" s="4"/>
      <c r="F39" s="6"/>
      <c r="G39" s="4"/>
      <c r="H39" s="6"/>
      <c r="I39" s="4"/>
      <c r="J39" s="6"/>
      <c r="K39" s="4"/>
      <c r="L39" s="6"/>
      <c r="M39" s="4"/>
      <c r="N39" s="6"/>
      <c r="O39" s="4"/>
      <c r="P39" s="6"/>
      <c r="Q39" s="4"/>
      <c r="R39" s="6">
        <v>1</v>
      </c>
      <c r="S39" s="4">
        <v>63270</v>
      </c>
      <c r="T39" s="6"/>
      <c r="U39" s="4"/>
      <c r="V39" s="6"/>
      <c r="W39" s="4"/>
      <c r="X39" s="6"/>
      <c r="Y39" s="4"/>
      <c r="Z39" s="6"/>
      <c r="AA39" s="4"/>
      <c r="AB39" s="6"/>
      <c r="AC39" s="4"/>
      <c r="AD39" s="6"/>
      <c r="AE39" s="4"/>
      <c r="AF39" s="6"/>
      <c r="AG39" s="4"/>
      <c r="AH39" s="6"/>
      <c r="AI39" s="4"/>
      <c r="AJ39" s="6"/>
      <c r="AK39" s="4"/>
      <c r="AL39" s="6"/>
      <c r="AM39" s="4"/>
      <c r="AN39" s="6"/>
      <c r="AO39" s="4"/>
      <c r="AP39" s="6"/>
      <c r="AQ39" s="4"/>
      <c r="AR39" s="6"/>
      <c r="AS39" s="4"/>
      <c r="AT39" s="6"/>
      <c r="AU39" s="4"/>
      <c r="AV39" s="6"/>
      <c r="AW39" s="4"/>
      <c r="AX39" s="6">
        <v>1</v>
      </c>
      <c r="AY39" s="4">
        <v>63270</v>
      </c>
    </row>
    <row r="40" spans="1:51" x14ac:dyDescent="0.25">
      <c r="A40" s="11" t="s">
        <v>7803</v>
      </c>
      <c r="B40" s="6"/>
      <c r="C40" s="4"/>
      <c r="D40" s="6"/>
      <c r="E40" s="4"/>
      <c r="F40" s="6"/>
      <c r="G40" s="4"/>
      <c r="H40" s="6"/>
      <c r="I40" s="4"/>
      <c r="J40" s="6"/>
      <c r="K40" s="4"/>
      <c r="L40" s="6"/>
      <c r="M40" s="4"/>
      <c r="N40" s="6"/>
      <c r="O40" s="4"/>
      <c r="P40" s="6"/>
      <c r="Q40" s="4"/>
      <c r="R40" s="6"/>
      <c r="S40" s="4"/>
      <c r="T40" s="6"/>
      <c r="U40" s="4"/>
      <c r="V40" s="6"/>
      <c r="W40" s="4"/>
      <c r="X40" s="6"/>
      <c r="Y40" s="4"/>
      <c r="Z40" s="6"/>
      <c r="AA40" s="4"/>
      <c r="AB40" s="6"/>
      <c r="AC40" s="4"/>
      <c r="AD40" s="6"/>
      <c r="AE40" s="4"/>
      <c r="AF40" s="6"/>
      <c r="AG40" s="4"/>
      <c r="AH40" s="6"/>
      <c r="AI40" s="4"/>
      <c r="AJ40" s="6">
        <v>1</v>
      </c>
      <c r="AK40" s="4">
        <v>53594</v>
      </c>
      <c r="AL40" s="6"/>
      <c r="AM40" s="4"/>
      <c r="AN40" s="6"/>
      <c r="AO40" s="4"/>
      <c r="AP40" s="6"/>
      <c r="AQ40" s="4"/>
      <c r="AR40" s="6"/>
      <c r="AS40" s="4"/>
      <c r="AT40" s="6"/>
      <c r="AU40" s="4"/>
      <c r="AV40" s="6"/>
      <c r="AW40" s="4"/>
      <c r="AX40" s="6">
        <v>1</v>
      </c>
      <c r="AY40" s="4">
        <v>53594</v>
      </c>
    </row>
    <row r="41" spans="1:51" x14ac:dyDescent="0.25">
      <c r="A41" s="11" t="s">
        <v>7867</v>
      </c>
      <c r="B41" s="6"/>
      <c r="C41" s="4"/>
      <c r="D41" s="6"/>
      <c r="E41" s="4"/>
      <c r="F41" s="6"/>
      <c r="G41" s="4"/>
      <c r="H41" s="6"/>
      <c r="I41" s="4"/>
      <c r="J41" s="6"/>
      <c r="K41" s="4"/>
      <c r="L41" s="6"/>
      <c r="M41" s="4"/>
      <c r="N41" s="6"/>
      <c r="O41" s="4"/>
      <c r="P41" s="6"/>
      <c r="Q41" s="4"/>
      <c r="R41" s="6"/>
      <c r="S41" s="4"/>
      <c r="T41" s="6"/>
      <c r="U41" s="4"/>
      <c r="V41" s="6"/>
      <c r="W41" s="4"/>
      <c r="X41" s="6">
        <v>1</v>
      </c>
      <c r="Y41" s="4">
        <v>166406</v>
      </c>
      <c r="Z41" s="6"/>
      <c r="AA41" s="4"/>
      <c r="AB41" s="6"/>
      <c r="AC41" s="4"/>
      <c r="AD41" s="6"/>
      <c r="AE41" s="4"/>
      <c r="AF41" s="6"/>
      <c r="AG41" s="4"/>
      <c r="AH41" s="6"/>
      <c r="AI41" s="4"/>
      <c r="AJ41" s="6"/>
      <c r="AK41" s="4"/>
      <c r="AL41" s="6"/>
      <c r="AM41" s="4"/>
      <c r="AN41" s="6"/>
      <c r="AO41" s="4"/>
      <c r="AP41" s="6"/>
      <c r="AQ41" s="4"/>
      <c r="AR41" s="6"/>
      <c r="AS41" s="4"/>
      <c r="AT41" s="6"/>
      <c r="AU41" s="4"/>
      <c r="AV41" s="6"/>
      <c r="AW41" s="4"/>
      <c r="AX41" s="6">
        <v>1</v>
      </c>
      <c r="AY41" s="4">
        <v>166406</v>
      </c>
    </row>
    <row r="42" spans="1:51" x14ac:dyDescent="0.25">
      <c r="A42" s="11" t="s">
        <v>7727</v>
      </c>
      <c r="B42" s="6"/>
      <c r="C42" s="4"/>
      <c r="D42" s="6"/>
      <c r="E42" s="4"/>
      <c r="F42" s="6"/>
      <c r="G42" s="4"/>
      <c r="H42" s="6"/>
      <c r="I42" s="4"/>
      <c r="J42" s="6"/>
      <c r="K42" s="4"/>
      <c r="L42" s="6"/>
      <c r="M42" s="4"/>
      <c r="N42" s="6"/>
      <c r="O42" s="4"/>
      <c r="P42" s="6"/>
      <c r="Q42" s="4"/>
      <c r="R42" s="6"/>
      <c r="S42" s="4"/>
      <c r="T42" s="6"/>
      <c r="U42" s="4"/>
      <c r="V42" s="6"/>
      <c r="W42" s="4"/>
      <c r="X42" s="6"/>
      <c r="Y42" s="4"/>
      <c r="Z42" s="6"/>
      <c r="AA42" s="4"/>
      <c r="AB42" s="6"/>
      <c r="AC42" s="4"/>
      <c r="AD42" s="6"/>
      <c r="AE42" s="4"/>
      <c r="AF42" s="6"/>
      <c r="AG42" s="4"/>
      <c r="AH42" s="6"/>
      <c r="AI42" s="4"/>
      <c r="AJ42" s="6"/>
      <c r="AK42" s="4"/>
      <c r="AL42" s="6"/>
      <c r="AM42" s="4"/>
      <c r="AN42" s="6"/>
      <c r="AO42" s="4"/>
      <c r="AP42" s="6"/>
      <c r="AQ42" s="4"/>
      <c r="AR42" s="6">
        <v>1</v>
      </c>
      <c r="AS42" s="4">
        <v>51559</v>
      </c>
      <c r="AT42" s="6"/>
      <c r="AU42" s="4"/>
      <c r="AV42" s="6"/>
      <c r="AW42" s="4"/>
      <c r="AX42" s="6">
        <v>1</v>
      </c>
      <c r="AY42" s="4">
        <v>51559</v>
      </c>
    </row>
    <row r="43" spans="1:51" x14ac:dyDescent="0.25">
      <c r="A43" s="11" t="s">
        <v>7828</v>
      </c>
      <c r="B43" s="6"/>
      <c r="C43" s="4"/>
      <c r="D43" s="6"/>
      <c r="E43" s="4"/>
      <c r="F43" s="6"/>
      <c r="G43" s="4"/>
      <c r="H43" s="6"/>
      <c r="I43" s="4"/>
      <c r="J43" s="6"/>
      <c r="K43" s="4"/>
      <c r="L43" s="6"/>
      <c r="M43" s="4"/>
      <c r="N43" s="6"/>
      <c r="O43" s="4"/>
      <c r="P43" s="6"/>
      <c r="Q43" s="4"/>
      <c r="R43" s="6"/>
      <c r="S43" s="4"/>
      <c r="T43" s="6"/>
      <c r="U43" s="4"/>
      <c r="V43" s="6"/>
      <c r="W43" s="4"/>
      <c r="X43" s="6"/>
      <c r="Y43" s="4"/>
      <c r="Z43" s="6"/>
      <c r="AA43" s="4"/>
      <c r="AB43" s="6"/>
      <c r="AC43" s="4"/>
      <c r="AD43" s="6"/>
      <c r="AE43" s="4"/>
      <c r="AF43" s="6"/>
      <c r="AG43" s="4"/>
      <c r="AH43" s="6"/>
      <c r="AI43" s="4"/>
      <c r="AJ43" s="6">
        <v>2</v>
      </c>
      <c r="AK43" s="4">
        <v>37062</v>
      </c>
      <c r="AL43" s="6"/>
      <c r="AM43" s="4"/>
      <c r="AN43" s="6"/>
      <c r="AO43" s="4"/>
      <c r="AP43" s="6"/>
      <c r="AQ43" s="4"/>
      <c r="AR43" s="6"/>
      <c r="AS43" s="4"/>
      <c r="AT43" s="6"/>
      <c r="AU43" s="4"/>
      <c r="AV43" s="6"/>
      <c r="AW43" s="4"/>
      <c r="AX43" s="6">
        <v>2</v>
      </c>
      <c r="AY43" s="4">
        <v>37062</v>
      </c>
    </row>
    <row r="44" spans="1:51" x14ac:dyDescent="0.25">
      <c r="A44" s="11" t="s">
        <v>7725</v>
      </c>
      <c r="B44" s="6"/>
      <c r="C44" s="4"/>
      <c r="D44" s="6"/>
      <c r="E44" s="4"/>
      <c r="F44" s="6"/>
      <c r="G44" s="4"/>
      <c r="H44" s="6"/>
      <c r="I44" s="4"/>
      <c r="J44" s="6"/>
      <c r="K44" s="4"/>
      <c r="L44" s="6"/>
      <c r="M44" s="4"/>
      <c r="N44" s="6">
        <v>1</v>
      </c>
      <c r="O44" s="4">
        <v>54279</v>
      </c>
      <c r="P44" s="6"/>
      <c r="Q44" s="4"/>
      <c r="R44" s="6"/>
      <c r="S44" s="4"/>
      <c r="T44" s="6"/>
      <c r="U44" s="4"/>
      <c r="V44" s="6"/>
      <c r="W44" s="4"/>
      <c r="X44" s="6"/>
      <c r="Y44" s="4"/>
      <c r="Z44" s="6"/>
      <c r="AA44" s="4"/>
      <c r="AB44" s="6"/>
      <c r="AC44" s="4"/>
      <c r="AD44" s="6"/>
      <c r="AE44" s="4"/>
      <c r="AF44" s="6"/>
      <c r="AG44" s="4"/>
      <c r="AH44" s="6"/>
      <c r="AI44" s="4"/>
      <c r="AJ44" s="6"/>
      <c r="AK44" s="4"/>
      <c r="AL44" s="6"/>
      <c r="AM44" s="4"/>
      <c r="AN44" s="6"/>
      <c r="AO44" s="4"/>
      <c r="AP44" s="6"/>
      <c r="AQ44" s="4"/>
      <c r="AR44" s="6"/>
      <c r="AS44" s="4"/>
      <c r="AT44" s="6"/>
      <c r="AU44" s="4"/>
      <c r="AV44" s="6"/>
      <c r="AW44" s="4"/>
      <c r="AX44" s="6">
        <v>1</v>
      </c>
      <c r="AY44" s="4">
        <v>54279</v>
      </c>
    </row>
    <row r="45" spans="1:51" x14ac:dyDescent="0.25">
      <c r="A45" s="11" t="s">
        <v>7808</v>
      </c>
      <c r="B45" s="6"/>
      <c r="C45" s="4"/>
      <c r="D45" s="6"/>
      <c r="E45" s="4"/>
      <c r="F45" s="6"/>
      <c r="G45" s="4"/>
      <c r="H45" s="6"/>
      <c r="I45" s="4"/>
      <c r="J45" s="6"/>
      <c r="K45" s="4"/>
      <c r="L45" s="6"/>
      <c r="M45" s="4"/>
      <c r="N45" s="6"/>
      <c r="O45" s="4"/>
      <c r="P45" s="6"/>
      <c r="Q45" s="4"/>
      <c r="R45" s="6"/>
      <c r="S45" s="4"/>
      <c r="T45" s="6"/>
      <c r="U45" s="4"/>
      <c r="V45" s="6"/>
      <c r="W45" s="4"/>
      <c r="X45" s="6">
        <v>6</v>
      </c>
      <c r="Y45" s="4">
        <v>46597.333333333336</v>
      </c>
      <c r="Z45" s="6"/>
      <c r="AA45" s="4"/>
      <c r="AB45" s="6"/>
      <c r="AC45" s="4"/>
      <c r="AD45" s="6"/>
      <c r="AE45" s="4"/>
      <c r="AF45" s="6"/>
      <c r="AG45" s="4"/>
      <c r="AH45" s="6"/>
      <c r="AI45" s="4"/>
      <c r="AJ45" s="6"/>
      <c r="AK45" s="4"/>
      <c r="AL45" s="6"/>
      <c r="AM45" s="4"/>
      <c r="AN45" s="6"/>
      <c r="AO45" s="4"/>
      <c r="AP45" s="6"/>
      <c r="AQ45" s="4"/>
      <c r="AR45" s="6"/>
      <c r="AS45" s="4"/>
      <c r="AT45" s="6"/>
      <c r="AU45" s="4"/>
      <c r="AV45" s="6"/>
      <c r="AW45" s="4"/>
      <c r="AX45" s="6">
        <v>6</v>
      </c>
      <c r="AY45" s="4">
        <v>46597.333333333336</v>
      </c>
    </row>
    <row r="46" spans="1:51" x14ac:dyDescent="0.25">
      <c r="A46" s="11" t="s">
        <v>7901</v>
      </c>
      <c r="B46" s="6"/>
      <c r="C46" s="4"/>
      <c r="D46" s="6"/>
      <c r="E46" s="4"/>
      <c r="F46" s="6"/>
      <c r="G46" s="4"/>
      <c r="H46" s="6"/>
      <c r="I46" s="4"/>
      <c r="J46" s="6"/>
      <c r="K46" s="4"/>
      <c r="L46" s="6"/>
      <c r="M46" s="4"/>
      <c r="N46" s="6"/>
      <c r="O46" s="4"/>
      <c r="P46" s="6"/>
      <c r="Q46" s="4"/>
      <c r="R46" s="6"/>
      <c r="S46" s="4"/>
      <c r="T46" s="6"/>
      <c r="U46" s="4"/>
      <c r="V46" s="6"/>
      <c r="W46" s="4"/>
      <c r="X46" s="6"/>
      <c r="Y46" s="4"/>
      <c r="Z46" s="6"/>
      <c r="AA46" s="4"/>
      <c r="AB46" s="6"/>
      <c r="AC46" s="4"/>
      <c r="AD46" s="6"/>
      <c r="AE46" s="4"/>
      <c r="AF46" s="6">
        <v>1</v>
      </c>
      <c r="AG46" s="4">
        <v>109562</v>
      </c>
      <c r="AH46" s="6"/>
      <c r="AI46" s="4"/>
      <c r="AJ46" s="6"/>
      <c r="AK46" s="4"/>
      <c r="AL46" s="6"/>
      <c r="AM46" s="4"/>
      <c r="AN46" s="6"/>
      <c r="AO46" s="4"/>
      <c r="AP46" s="6"/>
      <c r="AQ46" s="4"/>
      <c r="AR46" s="6"/>
      <c r="AS46" s="4"/>
      <c r="AT46" s="6"/>
      <c r="AU46" s="4"/>
      <c r="AV46" s="6"/>
      <c r="AW46" s="4"/>
      <c r="AX46" s="6">
        <v>1</v>
      </c>
      <c r="AY46" s="4">
        <v>109562</v>
      </c>
    </row>
    <row r="47" spans="1:51" x14ac:dyDescent="0.25">
      <c r="A47" s="11" t="s">
        <v>7783</v>
      </c>
      <c r="B47" s="6"/>
      <c r="C47" s="4"/>
      <c r="D47" s="6"/>
      <c r="E47" s="4"/>
      <c r="F47" s="6"/>
      <c r="G47" s="4"/>
      <c r="H47" s="6"/>
      <c r="I47" s="4"/>
      <c r="J47" s="6"/>
      <c r="K47" s="4"/>
      <c r="L47" s="6"/>
      <c r="M47" s="4"/>
      <c r="N47" s="6">
        <v>3</v>
      </c>
      <c r="O47" s="4">
        <v>36719.333333333336</v>
      </c>
      <c r="P47" s="6"/>
      <c r="Q47" s="4"/>
      <c r="R47" s="6"/>
      <c r="S47" s="4"/>
      <c r="T47" s="6"/>
      <c r="U47" s="4"/>
      <c r="V47" s="6"/>
      <c r="W47" s="4"/>
      <c r="X47" s="6"/>
      <c r="Y47" s="4"/>
      <c r="Z47" s="6"/>
      <c r="AA47" s="4"/>
      <c r="AB47" s="6"/>
      <c r="AC47" s="4"/>
      <c r="AD47" s="6"/>
      <c r="AE47" s="4"/>
      <c r="AF47" s="6"/>
      <c r="AG47" s="4"/>
      <c r="AH47" s="6"/>
      <c r="AI47" s="4"/>
      <c r="AJ47" s="6"/>
      <c r="AK47" s="4"/>
      <c r="AL47" s="6"/>
      <c r="AM47" s="4"/>
      <c r="AN47" s="6"/>
      <c r="AO47" s="4"/>
      <c r="AP47" s="6"/>
      <c r="AQ47" s="4"/>
      <c r="AR47" s="6"/>
      <c r="AS47" s="4"/>
      <c r="AT47" s="6"/>
      <c r="AU47" s="4"/>
      <c r="AV47" s="6"/>
      <c r="AW47" s="4"/>
      <c r="AX47" s="6">
        <v>3</v>
      </c>
      <c r="AY47" s="4">
        <v>36719.333333333336</v>
      </c>
    </row>
    <row r="48" spans="1:51" x14ac:dyDescent="0.25">
      <c r="A48" s="11" t="s">
        <v>7874</v>
      </c>
      <c r="B48" s="6"/>
      <c r="C48" s="4"/>
      <c r="D48" s="6"/>
      <c r="E48" s="4"/>
      <c r="F48" s="6"/>
      <c r="G48" s="4"/>
      <c r="H48" s="6"/>
      <c r="I48" s="4"/>
      <c r="J48" s="6"/>
      <c r="K48" s="4"/>
      <c r="L48" s="6"/>
      <c r="M48" s="4"/>
      <c r="N48" s="6"/>
      <c r="O48" s="4"/>
      <c r="P48" s="6"/>
      <c r="Q48" s="4"/>
      <c r="R48" s="6"/>
      <c r="S48" s="4"/>
      <c r="T48" s="6"/>
      <c r="U48" s="4"/>
      <c r="V48" s="6"/>
      <c r="W48" s="4"/>
      <c r="X48" s="6"/>
      <c r="Y48" s="4"/>
      <c r="Z48" s="6"/>
      <c r="AA48" s="4"/>
      <c r="AB48" s="6"/>
      <c r="AC48" s="4"/>
      <c r="AD48" s="6"/>
      <c r="AE48" s="4"/>
      <c r="AF48" s="6"/>
      <c r="AG48" s="4"/>
      <c r="AH48" s="6"/>
      <c r="AI48" s="4"/>
      <c r="AJ48" s="6"/>
      <c r="AK48" s="4"/>
      <c r="AL48" s="6"/>
      <c r="AM48" s="4"/>
      <c r="AN48" s="6"/>
      <c r="AO48" s="4"/>
      <c r="AP48" s="6">
        <v>1</v>
      </c>
      <c r="AQ48" s="4">
        <v>879569</v>
      </c>
      <c r="AR48" s="6"/>
      <c r="AS48" s="4"/>
      <c r="AT48" s="6"/>
      <c r="AU48" s="4"/>
      <c r="AV48" s="6"/>
      <c r="AW48" s="4"/>
      <c r="AX48" s="6">
        <v>1</v>
      </c>
      <c r="AY48" s="4">
        <v>879569</v>
      </c>
    </row>
    <row r="49" spans="1:51" x14ac:dyDescent="0.25">
      <c r="A49" s="11" t="s">
        <v>7798</v>
      </c>
      <c r="B49" s="6"/>
      <c r="C49" s="4"/>
      <c r="D49" s="6"/>
      <c r="E49" s="4"/>
      <c r="F49" s="6"/>
      <c r="G49" s="4"/>
      <c r="H49" s="6"/>
      <c r="I49" s="4"/>
      <c r="J49" s="6"/>
      <c r="K49" s="4"/>
      <c r="L49" s="6"/>
      <c r="M49" s="4"/>
      <c r="N49" s="6"/>
      <c r="O49" s="4"/>
      <c r="P49" s="6"/>
      <c r="Q49" s="4"/>
      <c r="R49" s="6"/>
      <c r="S49" s="4"/>
      <c r="T49" s="6"/>
      <c r="U49" s="4"/>
      <c r="V49" s="6"/>
      <c r="W49" s="4"/>
      <c r="X49" s="6"/>
      <c r="Y49" s="4"/>
      <c r="Z49" s="6">
        <v>1</v>
      </c>
      <c r="AA49" s="4">
        <v>31487</v>
      </c>
      <c r="AB49" s="6"/>
      <c r="AC49" s="4"/>
      <c r="AD49" s="6"/>
      <c r="AE49" s="4"/>
      <c r="AF49" s="6"/>
      <c r="AG49" s="4"/>
      <c r="AH49" s="6"/>
      <c r="AI49" s="4"/>
      <c r="AJ49" s="6"/>
      <c r="AK49" s="4"/>
      <c r="AL49" s="6"/>
      <c r="AM49" s="4"/>
      <c r="AN49" s="6"/>
      <c r="AO49" s="4"/>
      <c r="AP49" s="6"/>
      <c r="AQ49" s="4"/>
      <c r="AR49" s="6"/>
      <c r="AS49" s="4"/>
      <c r="AT49" s="6"/>
      <c r="AU49" s="4"/>
      <c r="AV49" s="6"/>
      <c r="AW49" s="4"/>
      <c r="AX49" s="6">
        <v>1</v>
      </c>
      <c r="AY49" s="4">
        <v>31487</v>
      </c>
    </row>
    <row r="50" spans="1:51" x14ac:dyDescent="0.25">
      <c r="A50" s="11" t="s">
        <v>7827</v>
      </c>
      <c r="B50" s="6"/>
      <c r="C50" s="4"/>
      <c r="D50" s="6"/>
      <c r="E50" s="4"/>
      <c r="F50" s="6"/>
      <c r="G50" s="4"/>
      <c r="H50" s="6"/>
      <c r="I50" s="4"/>
      <c r="J50" s="6"/>
      <c r="K50" s="4"/>
      <c r="L50" s="6"/>
      <c r="M50" s="4"/>
      <c r="N50" s="6"/>
      <c r="O50" s="4"/>
      <c r="P50" s="6"/>
      <c r="Q50" s="4"/>
      <c r="R50" s="6"/>
      <c r="S50" s="4"/>
      <c r="T50" s="6"/>
      <c r="U50" s="4"/>
      <c r="V50" s="6"/>
      <c r="W50" s="4"/>
      <c r="X50" s="6"/>
      <c r="Y50" s="4"/>
      <c r="Z50" s="6">
        <v>2</v>
      </c>
      <c r="AA50" s="4">
        <v>66802.5</v>
      </c>
      <c r="AB50" s="6"/>
      <c r="AC50" s="4"/>
      <c r="AD50" s="6"/>
      <c r="AE50" s="4"/>
      <c r="AF50" s="6"/>
      <c r="AG50" s="4"/>
      <c r="AH50" s="6"/>
      <c r="AI50" s="4"/>
      <c r="AJ50" s="6"/>
      <c r="AK50" s="4"/>
      <c r="AL50" s="6"/>
      <c r="AM50" s="4"/>
      <c r="AN50" s="6"/>
      <c r="AO50" s="4"/>
      <c r="AP50" s="6"/>
      <c r="AQ50" s="4"/>
      <c r="AR50" s="6"/>
      <c r="AS50" s="4"/>
      <c r="AT50" s="6"/>
      <c r="AU50" s="4"/>
      <c r="AV50" s="6"/>
      <c r="AW50" s="4"/>
      <c r="AX50" s="6">
        <v>2</v>
      </c>
      <c r="AY50" s="4">
        <v>66802.5</v>
      </c>
    </row>
    <row r="51" spans="1:51" x14ac:dyDescent="0.25">
      <c r="A51" s="11" t="s">
        <v>7818</v>
      </c>
      <c r="B51" s="6"/>
      <c r="C51" s="4"/>
      <c r="D51" s="6"/>
      <c r="E51" s="4"/>
      <c r="F51" s="6"/>
      <c r="G51" s="4"/>
      <c r="H51" s="6"/>
      <c r="I51" s="4"/>
      <c r="J51" s="6"/>
      <c r="K51" s="4"/>
      <c r="L51" s="6"/>
      <c r="M51" s="4"/>
      <c r="N51" s="6"/>
      <c r="O51" s="4"/>
      <c r="P51" s="6"/>
      <c r="Q51" s="4"/>
      <c r="R51" s="6"/>
      <c r="S51" s="4"/>
      <c r="T51" s="6"/>
      <c r="U51" s="4"/>
      <c r="V51" s="6"/>
      <c r="W51" s="4"/>
      <c r="X51" s="6"/>
      <c r="Y51" s="4"/>
      <c r="Z51" s="6">
        <v>1</v>
      </c>
      <c r="AA51" s="4">
        <v>55267</v>
      </c>
      <c r="AB51" s="6"/>
      <c r="AC51" s="4"/>
      <c r="AD51" s="6"/>
      <c r="AE51" s="4"/>
      <c r="AF51" s="6"/>
      <c r="AG51" s="4"/>
      <c r="AH51" s="6"/>
      <c r="AI51" s="4"/>
      <c r="AJ51" s="6"/>
      <c r="AK51" s="4"/>
      <c r="AL51" s="6"/>
      <c r="AM51" s="4"/>
      <c r="AN51" s="6"/>
      <c r="AO51" s="4"/>
      <c r="AP51" s="6"/>
      <c r="AQ51" s="4"/>
      <c r="AR51" s="6"/>
      <c r="AS51" s="4"/>
      <c r="AT51" s="6"/>
      <c r="AU51" s="4"/>
      <c r="AV51" s="6"/>
      <c r="AW51" s="4"/>
      <c r="AX51" s="6">
        <v>1</v>
      </c>
      <c r="AY51" s="4">
        <v>55267</v>
      </c>
    </row>
    <row r="52" spans="1:51" x14ac:dyDescent="0.25">
      <c r="A52" s="11" t="s">
        <v>7766</v>
      </c>
      <c r="B52" s="6"/>
      <c r="C52" s="4"/>
      <c r="D52" s="6"/>
      <c r="E52" s="4"/>
      <c r="F52" s="6"/>
      <c r="G52" s="4"/>
      <c r="H52" s="6"/>
      <c r="I52" s="4"/>
      <c r="J52" s="6"/>
      <c r="K52" s="4"/>
      <c r="L52" s="6"/>
      <c r="M52" s="4"/>
      <c r="N52" s="6"/>
      <c r="O52" s="4"/>
      <c r="P52" s="6"/>
      <c r="Q52" s="4"/>
      <c r="R52" s="6">
        <v>2</v>
      </c>
      <c r="S52" s="4">
        <v>112781.5</v>
      </c>
      <c r="T52" s="6"/>
      <c r="U52" s="4"/>
      <c r="V52" s="6"/>
      <c r="W52" s="4"/>
      <c r="X52" s="6"/>
      <c r="Y52" s="4"/>
      <c r="Z52" s="6"/>
      <c r="AA52" s="4"/>
      <c r="AB52" s="6"/>
      <c r="AC52" s="4"/>
      <c r="AD52" s="6"/>
      <c r="AE52" s="4"/>
      <c r="AF52" s="6"/>
      <c r="AG52" s="4"/>
      <c r="AH52" s="6"/>
      <c r="AI52" s="4"/>
      <c r="AJ52" s="6"/>
      <c r="AK52" s="4"/>
      <c r="AL52" s="6"/>
      <c r="AM52" s="4"/>
      <c r="AN52" s="6"/>
      <c r="AO52" s="4"/>
      <c r="AP52" s="6"/>
      <c r="AQ52" s="4"/>
      <c r="AR52" s="6"/>
      <c r="AS52" s="4"/>
      <c r="AT52" s="6"/>
      <c r="AU52" s="4"/>
      <c r="AV52" s="6"/>
      <c r="AW52" s="4"/>
      <c r="AX52" s="6">
        <v>2</v>
      </c>
      <c r="AY52" s="4">
        <v>112781.5</v>
      </c>
    </row>
    <row r="53" spans="1:51" x14ac:dyDescent="0.25">
      <c r="A53" s="11" t="s">
        <v>7878</v>
      </c>
      <c r="B53" s="6"/>
      <c r="C53" s="4"/>
      <c r="D53" s="6">
        <v>1</v>
      </c>
      <c r="E53" s="4">
        <v>2719525</v>
      </c>
      <c r="F53" s="6"/>
      <c r="G53" s="4"/>
      <c r="H53" s="6"/>
      <c r="I53" s="4"/>
      <c r="J53" s="6"/>
      <c r="K53" s="4"/>
      <c r="L53" s="6"/>
      <c r="M53" s="4"/>
      <c r="N53" s="6"/>
      <c r="O53" s="4"/>
      <c r="P53" s="6"/>
      <c r="Q53" s="4"/>
      <c r="R53" s="6"/>
      <c r="S53" s="4"/>
      <c r="T53" s="6"/>
      <c r="U53" s="4"/>
      <c r="V53" s="6"/>
      <c r="W53" s="4"/>
      <c r="X53" s="6"/>
      <c r="Y53" s="4"/>
      <c r="Z53" s="6"/>
      <c r="AA53" s="4"/>
      <c r="AB53" s="6"/>
      <c r="AC53" s="4"/>
      <c r="AD53" s="6"/>
      <c r="AE53" s="4"/>
      <c r="AF53" s="6"/>
      <c r="AG53" s="4"/>
      <c r="AH53" s="6"/>
      <c r="AI53" s="4"/>
      <c r="AJ53" s="6"/>
      <c r="AK53" s="4"/>
      <c r="AL53" s="6"/>
      <c r="AM53" s="4"/>
      <c r="AN53" s="6"/>
      <c r="AO53" s="4"/>
      <c r="AP53" s="6"/>
      <c r="AQ53" s="4"/>
      <c r="AR53" s="6"/>
      <c r="AS53" s="4"/>
      <c r="AT53" s="6"/>
      <c r="AU53" s="4"/>
      <c r="AV53" s="6"/>
      <c r="AW53" s="4"/>
      <c r="AX53" s="6">
        <v>1</v>
      </c>
      <c r="AY53" s="4">
        <v>2719525</v>
      </c>
    </row>
    <row r="54" spans="1:51" x14ac:dyDescent="0.25">
      <c r="A54" s="11" t="s">
        <v>7847</v>
      </c>
      <c r="B54" s="6"/>
      <c r="C54" s="4"/>
      <c r="D54" s="6"/>
      <c r="E54" s="4"/>
      <c r="F54" s="6"/>
      <c r="G54" s="4"/>
      <c r="H54" s="6"/>
      <c r="I54" s="4"/>
      <c r="J54" s="6"/>
      <c r="K54" s="4"/>
      <c r="L54" s="6"/>
      <c r="M54" s="4"/>
      <c r="N54" s="6"/>
      <c r="O54" s="4"/>
      <c r="P54" s="6">
        <v>2</v>
      </c>
      <c r="Q54" s="4">
        <v>43981.5</v>
      </c>
      <c r="R54" s="6"/>
      <c r="S54" s="4"/>
      <c r="T54" s="6"/>
      <c r="U54" s="4"/>
      <c r="V54" s="6"/>
      <c r="W54" s="4"/>
      <c r="X54" s="6"/>
      <c r="Y54" s="4"/>
      <c r="Z54" s="6"/>
      <c r="AA54" s="4"/>
      <c r="AB54" s="6"/>
      <c r="AC54" s="4"/>
      <c r="AD54" s="6"/>
      <c r="AE54" s="4"/>
      <c r="AF54" s="6"/>
      <c r="AG54" s="4"/>
      <c r="AH54" s="6"/>
      <c r="AI54" s="4"/>
      <c r="AJ54" s="6"/>
      <c r="AK54" s="4"/>
      <c r="AL54" s="6"/>
      <c r="AM54" s="4"/>
      <c r="AN54" s="6"/>
      <c r="AO54" s="4"/>
      <c r="AP54" s="6"/>
      <c r="AQ54" s="4"/>
      <c r="AR54" s="6"/>
      <c r="AS54" s="4"/>
      <c r="AT54" s="6"/>
      <c r="AU54" s="4"/>
      <c r="AV54" s="6"/>
      <c r="AW54" s="4"/>
      <c r="AX54" s="6">
        <v>2</v>
      </c>
      <c r="AY54" s="4">
        <v>43981.5</v>
      </c>
    </row>
    <row r="55" spans="1:51" x14ac:dyDescent="0.25">
      <c r="A55" s="11" t="s">
        <v>7924</v>
      </c>
      <c r="B55" s="6"/>
      <c r="C55" s="4"/>
      <c r="D55" s="6"/>
      <c r="E55" s="4"/>
      <c r="F55" s="6"/>
      <c r="G55" s="4"/>
      <c r="H55" s="6"/>
      <c r="I55" s="4"/>
      <c r="J55" s="6"/>
      <c r="K55" s="4"/>
      <c r="L55" s="6"/>
      <c r="M55" s="4"/>
      <c r="N55" s="6"/>
      <c r="O55" s="4"/>
      <c r="P55" s="6"/>
      <c r="Q55" s="4"/>
      <c r="R55" s="6"/>
      <c r="S55" s="4"/>
      <c r="T55" s="6"/>
      <c r="U55" s="4"/>
      <c r="V55" s="6"/>
      <c r="W55" s="4"/>
      <c r="X55" s="6"/>
      <c r="Y55" s="4"/>
      <c r="Z55" s="6"/>
      <c r="AA55" s="4"/>
      <c r="AB55" s="6"/>
      <c r="AC55" s="4"/>
      <c r="AD55" s="6"/>
      <c r="AE55" s="4"/>
      <c r="AF55" s="6"/>
      <c r="AG55" s="4"/>
      <c r="AH55" s="6"/>
      <c r="AI55" s="4"/>
      <c r="AJ55" s="6">
        <v>2</v>
      </c>
      <c r="AK55" s="4">
        <v>43135.5</v>
      </c>
      <c r="AL55" s="6"/>
      <c r="AM55" s="4"/>
      <c r="AN55" s="6"/>
      <c r="AO55" s="4"/>
      <c r="AP55" s="6"/>
      <c r="AQ55" s="4"/>
      <c r="AR55" s="6"/>
      <c r="AS55" s="4"/>
      <c r="AT55" s="6"/>
      <c r="AU55" s="4"/>
      <c r="AV55" s="6"/>
      <c r="AW55" s="4"/>
      <c r="AX55" s="6">
        <v>2</v>
      </c>
      <c r="AY55" s="4">
        <v>43135.5</v>
      </c>
    </row>
    <row r="56" spans="1:51" x14ac:dyDescent="0.25">
      <c r="A56" s="11" t="s">
        <v>7811</v>
      </c>
      <c r="B56" s="6">
        <v>1</v>
      </c>
      <c r="C56" s="4">
        <v>55720</v>
      </c>
      <c r="D56" s="6"/>
      <c r="E56" s="4"/>
      <c r="F56" s="6"/>
      <c r="G56" s="4"/>
      <c r="H56" s="6"/>
      <c r="I56" s="4"/>
      <c r="J56" s="6"/>
      <c r="K56" s="4"/>
      <c r="L56" s="6"/>
      <c r="M56" s="4"/>
      <c r="N56" s="6"/>
      <c r="O56" s="4"/>
      <c r="P56" s="6"/>
      <c r="Q56" s="4"/>
      <c r="R56" s="6"/>
      <c r="S56" s="4"/>
      <c r="T56" s="6"/>
      <c r="U56" s="4"/>
      <c r="V56" s="6"/>
      <c r="W56" s="4"/>
      <c r="X56" s="6"/>
      <c r="Y56" s="4"/>
      <c r="Z56" s="6"/>
      <c r="AA56" s="4"/>
      <c r="AB56" s="6"/>
      <c r="AC56" s="4"/>
      <c r="AD56" s="6"/>
      <c r="AE56" s="4"/>
      <c r="AF56" s="6"/>
      <c r="AG56" s="4"/>
      <c r="AH56" s="6"/>
      <c r="AI56" s="4"/>
      <c r="AJ56" s="6"/>
      <c r="AK56" s="4"/>
      <c r="AL56" s="6"/>
      <c r="AM56" s="4"/>
      <c r="AN56" s="6"/>
      <c r="AO56" s="4"/>
      <c r="AP56" s="6"/>
      <c r="AQ56" s="4"/>
      <c r="AR56" s="6"/>
      <c r="AS56" s="4"/>
      <c r="AT56" s="6"/>
      <c r="AU56" s="4"/>
      <c r="AV56" s="6"/>
      <c r="AW56" s="4"/>
      <c r="AX56" s="6">
        <v>1</v>
      </c>
      <c r="AY56" s="4">
        <v>55720</v>
      </c>
    </row>
    <row r="57" spans="1:51" x14ac:dyDescent="0.25">
      <c r="A57" s="11" t="s">
        <v>7805</v>
      </c>
      <c r="B57" s="6"/>
      <c r="C57" s="4"/>
      <c r="D57" s="6"/>
      <c r="E57" s="4"/>
      <c r="F57" s="6"/>
      <c r="G57" s="4"/>
      <c r="H57" s="6"/>
      <c r="I57" s="4"/>
      <c r="J57" s="6"/>
      <c r="K57" s="4"/>
      <c r="L57" s="6"/>
      <c r="M57" s="4"/>
      <c r="N57" s="6"/>
      <c r="O57" s="4"/>
      <c r="P57" s="6"/>
      <c r="Q57" s="4"/>
      <c r="R57" s="6"/>
      <c r="S57" s="4"/>
      <c r="T57" s="6"/>
      <c r="U57" s="4"/>
      <c r="V57" s="6"/>
      <c r="W57" s="4"/>
      <c r="X57" s="6"/>
      <c r="Y57" s="4"/>
      <c r="Z57" s="6"/>
      <c r="AA57" s="4"/>
      <c r="AB57" s="6"/>
      <c r="AC57" s="4"/>
      <c r="AD57" s="6">
        <v>3</v>
      </c>
      <c r="AE57" s="4">
        <v>38978.333333333336</v>
      </c>
      <c r="AF57" s="6"/>
      <c r="AG57" s="4"/>
      <c r="AH57" s="6"/>
      <c r="AI57" s="4"/>
      <c r="AJ57" s="6"/>
      <c r="AK57" s="4"/>
      <c r="AL57" s="6"/>
      <c r="AM57" s="4"/>
      <c r="AN57" s="6"/>
      <c r="AO57" s="4"/>
      <c r="AP57" s="6"/>
      <c r="AQ57" s="4"/>
      <c r="AR57" s="6"/>
      <c r="AS57" s="4"/>
      <c r="AT57" s="6"/>
      <c r="AU57" s="4"/>
      <c r="AV57" s="6"/>
      <c r="AW57" s="4"/>
      <c r="AX57" s="6">
        <v>3</v>
      </c>
      <c r="AY57" s="4">
        <v>38978.333333333336</v>
      </c>
    </row>
    <row r="58" spans="1:51" x14ac:dyDescent="0.25">
      <c r="A58" s="11" t="s">
        <v>7732</v>
      </c>
      <c r="B58" s="6"/>
      <c r="C58" s="4"/>
      <c r="D58" s="6"/>
      <c r="E58" s="4"/>
      <c r="F58" s="6"/>
      <c r="G58" s="4"/>
      <c r="H58" s="6"/>
      <c r="I58" s="4"/>
      <c r="J58" s="6"/>
      <c r="K58" s="4"/>
      <c r="L58" s="6"/>
      <c r="M58" s="4"/>
      <c r="N58" s="6">
        <v>1</v>
      </c>
      <c r="O58" s="4">
        <v>57436</v>
      </c>
      <c r="P58" s="6"/>
      <c r="Q58" s="4"/>
      <c r="R58" s="6"/>
      <c r="S58" s="4"/>
      <c r="T58" s="6"/>
      <c r="U58" s="4"/>
      <c r="V58" s="6"/>
      <c r="W58" s="4"/>
      <c r="X58" s="6"/>
      <c r="Y58" s="4"/>
      <c r="Z58" s="6"/>
      <c r="AA58" s="4"/>
      <c r="AB58" s="6"/>
      <c r="AC58" s="4"/>
      <c r="AD58" s="6"/>
      <c r="AE58" s="4"/>
      <c r="AF58" s="6"/>
      <c r="AG58" s="4"/>
      <c r="AH58" s="6"/>
      <c r="AI58" s="4"/>
      <c r="AJ58" s="6"/>
      <c r="AK58" s="4"/>
      <c r="AL58" s="6"/>
      <c r="AM58" s="4"/>
      <c r="AN58" s="6"/>
      <c r="AO58" s="4"/>
      <c r="AP58" s="6"/>
      <c r="AQ58" s="4"/>
      <c r="AR58" s="6"/>
      <c r="AS58" s="4"/>
      <c r="AT58" s="6"/>
      <c r="AU58" s="4"/>
      <c r="AV58" s="6"/>
      <c r="AW58" s="4"/>
      <c r="AX58" s="6">
        <v>1</v>
      </c>
      <c r="AY58" s="4">
        <v>57436</v>
      </c>
    </row>
    <row r="59" spans="1:51" x14ac:dyDescent="0.25">
      <c r="A59" s="11" t="s">
        <v>7804</v>
      </c>
      <c r="B59" s="6"/>
      <c r="C59" s="4"/>
      <c r="D59" s="6"/>
      <c r="E59" s="4"/>
      <c r="F59" s="6"/>
      <c r="G59" s="4"/>
      <c r="H59" s="6"/>
      <c r="I59" s="4"/>
      <c r="J59" s="6"/>
      <c r="K59" s="4"/>
      <c r="L59" s="6"/>
      <c r="M59" s="4"/>
      <c r="N59" s="6"/>
      <c r="O59" s="4"/>
      <c r="P59" s="6"/>
      <c r="Q59" s="4"/>
      <c r="R59" s="6"/>
      <c r="S59" s="4"/>
      <c r="T59" s="6"/>
      <c r="U59" s="4"/>
      <c r="V59" s="6"/>
      <c r="W59" s="4"/>
      <c r="X59" s="6"/>
      <c r="Y59" s="4"/>
      <c r="Z59" s="6">
        <v>2</v>
      </c>
      <c r="AA59" s="4">
        <v>47905.5</v>
      </c>
      <c r="AB59" s="6"/>
      <c r="AC59" s="4"/>
      <c r="AD59" s="6"/>
      <c r="AE59" s="4"/>
      <c r="AF59" s="6"/>
      <c r="AG59" s="4"/>
      <c r="AH59" s="6"/>
      <c r="AI59" s="4"/>
      <c r="AJ59" s="6"/>
      <c r="AK59" s="4"/>
      <c r="AL59" s="6"/>
      <c r="AM59" s="4"/>
      <c r="AN59" s="6"/>
      <c r="AO59" s="4"/>
      <c r="AP59" s="6"/>
      <c r="AQ59" s="4"/>
      <c r="AR59" s="6"/>
      <c r="AS59" s="4"/>
      <c r="AT59" s="6"/>
      <c r="AU59" s="4"/>
      <c r="AV59" s="6"/>
      <c r="AW59" s="4"/>
      <c r="AX59" s="6">
        <v>2</v>
      </c>
      <c r="AY59" s="4">
        <v>47905.5</v>
      </c>
    </row>
    <row r="60" spans="1:51" x14ac:dyDescent="0.25">
      <c r="A60" s="11" t="s">
        <v>7902</v>
      </c>
      <c r="B60" s="6">
        <v>1</v>
      </c>
      <c r="C60" s="4">
        <v>54573</v>
      </c>
      <c r="D60" s="6"/>
      <c r="E60" s="4"/>
      <c r="F60" s="6"/>
      <c r="G60" s="4"/>
      <c r="H60" s="6"/>
      <c r="I60" s="4"/>
      <c r="J60" s="6"/>
      <c r="K60" s="4"/>
      <c r="L60" s="6"/>
      <c r="M60" s="4"/>
      <c r="N60" s="6"/>
      <c r="O60" s="4"/>
      <c r="P60" s="6"/>
      <c r="Q60" s="4"/>
      <c r="R60" s="6"/>
      <c r="S60" s="4"/>
      <c r="T60" s="6"/>
      <c r="U60" s="4"/>
      <c r="V60" s="6"/>
      <c r="W60" s="4"/>
      <c r="X60" s="6"/>
      <c r="Y60" s="4"/>
      <c r="Z60" s="6"/>
      <c r="AA60" s="4"/>
      <c r="AB60" s="6"/>
      <c r="AC60" s="4"/>
      <c r="AD60" s="6"/>
      <c r="AE60" s="4"/>
      <c r="AF60" s="6"/>
      <c r="AG60" s="4"/>
      <c r="AH60" s="6"/>
      <c r="AI60" s="4"/>
      <c r="AJ60" s="6"/>
      <c r="AK60" s="4"/>
      <c r="AL60" s="6"/>
      <c r="AM60" s="4"/>
      <c r="AN60" s="6"/>
      <c r="AO60" s="4"/>
      <c r="AP60" s="6"/>
      <c r="AQ60" s="4"/>
      <c r="AR60" s="6"/>
      <c r="AS60" s="4"/>
      <c r="AT60" s="6"/>
      <c r="AU60" s="4"/>
      <c r="AV60" s="6"/>
      <c r="AW60" s="4"/>
      <c r="AX60" s="6">
        <v>1</v>
      </c>
      <c r="AY60" s="4">
        <v>54573</v>
      </c>
    </row>
    <row r="61" spans="1:51" x14ac:dyDescent="0.25">
      <c r="A61" s="11" t="s">
        <v>7839</v>
      </c>
      <c r="B61" s="6"/>
      <c r="C61" s="4"/>
      <c r="D61" s="6"/>
      <c r="E61" s="4"/>
      <c r="F61" s="6"/>
      <c r="G61" s="4"/>
      <c r="H61" s="6"/>
      <c r="I61" s="4"/>
      <c r="J61" s="6"/>
      <c r="K61" s="4"/>
      <c r="L61" s="6"/>
      <c r="M61" s="4"/>
      <c r="N61" s="6"/>
      <c r="O61" s="4"/>
      <c r="P61" s="6"/>
      <c r="Q61" s="4"/>
      <c r="R61" s="6"/>
      <c r="S61" s="4"/>
      <c r="T61" s="6"/>
      <c r="U61" s="4"/>
      <c r="V61" s="6"/>
      <c r="W61" s="4"/>
      <c r="X61" s="6">
        <v>2</v>
      </c>
      <c r="Y61" s="4">
        <v>39942</v>
      </c>
      <c r="Z61" s="6"/>
      <c r="AA61" s="4"/>
      <c r="AB61" s="6"/>
      <c r="AC61" s="4"/>
      <c r="AD61" s="6"/>
      <c r="AE61" s="4"/>
      <c r="AF61" s="6"/>
      <c r="AG61" s="4"/>
      <c r="AH61" s="6"/>
      <c r="AI61" s="4"/>
      <c r="AJ61" s="6"/>
      <c r="AK61" s="4"/>
      <c r="AL61" s="6"/>
      <c r="AM61" s="4"/>
      <c r="AN61" s="6"/>
      <c r="AO61" s="4"/>
      <c r="AP61" s="6"/>
      <c r="AQ61" s="4"/>
      <c r="AR61" s="6"/>
      <c r="AS61" s="4"/>
      <c r="AT61" s="6"/>
      <c r="AU61" s="4"/>
      <c r="AV61" s="6"/>
      <c r="AW61" s="4"/>
      <c r="AX61" s="6">
        <v>2</v>
      </c>
      <c r="AY61" s="4">
        <v>39942</v>
      </c>
    </row>
    <row r="62" spans="1:51" x14ac:dyDescent="0.25">
      <c r="A62" s="11" t="s">
        <v>7724</v>
      </c>
      <c r="B62" s="6"/>
      <c r="C62" s="4"/>
      <c r="D62" s="6"/>
      <c r="E62" s="4"/>
      <c r="F62" s="6"/>
      <c r="G62" s="4"/>
      <c r="H62" s="6"/>
      <c r="I62" s="4"/>
      <c r="J62" s="6"/>
      <c r="K62" s="4"/>
      <c r="L62" s="6"/>
      <c r="M62" s="4"/>
      <c r="N62" s="6">
        <v>3</v>
      </c>
      <c r="O62" s="4">
        <v>66021.333333333328</v>
      </c>
      <c r="P62" s="6"/>
      <c r="Q62" s="4"/>
      <c r="R62" s="6"/>
      <c r="S62" s="4"/>
      <c r="T62" s="6"/>
      <c r="U62" s="4"/>
      <c r="V62" s="6"/>
      <c r="W62" s="4"/>
      <c r="X62" s="6"/>
      <c r="Y62" s="4"/>
      <c r="Z62" s="6"/>
      <c r="AA62" s="4"/>
      <c r="AB62" s="6"/>
      <c r="AC62" s="4"/>
      <c r="AD62" s="6"/>
      <c r="AE62" s="4"/>
      <c r="AF62" s="6"/>
      <c r="AG62" s="4"/>
      <c r="AH62" s="6"/>
      <c r="AI62" s="4"/>
      <c r="AJ62" s="6"/>
      <c r="AK62" s="4"/>
      <c r="AL62" s="6"/>
      <c r="AM62" s="4"/>
      <c r="AN62" s="6"/>
      <c r="AO62" s="4"/>
      <c r="AP62" s="6"/>
      <c r="AQ62" s="4"/>
      <c r="AR62" s="6"/>
      <c r="AS62" s="4"/>
      <c r="AT62" s="6"/>
      <c r="AU62" s="4"/>
      <c r="AV62" s="6"/>
      <c r="AW62" s="4"/>
      <c r="AX62" s="6">
        <v>3</v>
      </c>
      <c r="AY62" s="4">
        <v>66021.333333333328</v>
      </c>
    </row>
    <row r="63" spans="1:51" x14ac:dyDescent="0.25">
      <c r="A63" s="11" t="s">
        <v>7840</v>
      </c>
      <c r="B63" s="6">
        <v>1</v>
      </c>
      <c r="C63" s="4">
        <v>32615</v>
      </c>
      <c r="D63" s="6"/>
      <c r="E63" s="4"/>
      <c r="F63" s="6"/>
      <c r="G63" s="4"/>
      <c r="H63" s="6"/>
      <c r="I63" s="4"/>
      <c r="J63" s="6"/>
      <c r="K63" s="4"/>
      <c r="L63" s="6"/>
      <c r="M63" s="4"/>
      <c r="N63" s="6"/>
      <c r="O63" s="4"/>
      <c r="P63" s="6"/>
      <c r="Q63" s="4"/>
      <c r="R63" s="6"/>
      <c r="S63" s="4"/>
      <c r="T63" s="6"/>
      <c r="U63" s="4"/>
      <c r="V63" s="6"/>
      <c r="W63" s="4"/>
      <c r="X63" s="6"/>
      <c r="Y63" s="4"/>
      <c r="Z63" s="6"/>
      <c r="AA63" s="4"/>
      <c r="AB63" s="6"/>
      <c r="AC63" s="4"/>
      <c r="AD63" s="6"/>
      <c r="AE63" s="4"/>
      <c r="AF63" s="6"/>
      <c r="AG63" s="4"/>
      <c r="AH63" s="6"/>
      <c r="AI63" s="4"/>
      <c r="AJ63" s="6"/>
      <c r="AK63" s="4"/>
      <c r="AL63" s="6"/>
      <c r="AM63" s="4"/>
      <c r="AN63" s="6"/>
      <c r="AO63" s="4"/>
      <c r="AP63" s="6"/>
      <c r="AQ63" s="4"/>
      <c r="AR63" s="6"/>
      <c r="AS63" s="4"/>
      <c r="AT63" s="6"/>
      <c r="AU63" s="4"/>
      <c r="AV63" s="6"/>
      <c r="AW63" s="4"/>
      <c r="AX63" s="6">
        <v>1</v>
      </c>
      <c r="AY63" s="4">
        <v>32615</v>
      </c>
    </row>
    <row r="64" spans="1:51" x14ac:dyDescent="0.25">
      <c r="A64" s="11" t="s">
        <v>7857</v>
      </c>
      <c r="B64" s="6"/>
      <c r="C64" s="4"/>
      <c r="D64" s="6"/>
      <c r="E64" s="4"/>
      <c r="F64" s="6">
        <v>1</v>
      </c>
      <c r="G64" s="4">
        <v>1784407</v>
      </c>
      <c r="H64" s="6"/>
      <c r="I64" s="4"/>
      <c r="J64" s="6"/>
      <c r="K64" s="4"/>
      <c r="L64" s="6"/>
      <c r="M64" s="4"/>
      <c r="N64" s="6"/>
      <c r="O64" s="4"/>
      <c r="P64" s="6"/>
      <c r="Q64" s="4"/>
      <c r="R64" s="6"/>
      <c r="S64" s="4"/>
      <c r="T64" s="6"/>
      <c r="U64" s="4"/>
      <c r="V64" s="6"/>
      <c r="W64" s="4"/>
      <c r="X64" s="6"/>
      <c r="Y64" s="4"/>
      <c r="Z64" s="6"/>
      <c r="AA64" s="4"/>
      <c r="AB64" s="6"/>
      <c r="AC64" s="4"/>
      <c r="AD64" s="6"/>
      <c r="AE64" s="4"/>
      <c r="AF64" s="6"/>
      <c r="AG64" s="4"/>
      <c r="AH64" s="6"/>
      <c r="AI64" s="4"/>
      <c r="AJ64" s="6"/>
      <c r="AK64" s="4"/>
      <c r="AL64" s="6"/>
      <c r="AM64" s="4"/>
      <c r="AN64" s="6"/>
      <c r="AO64" s="4"/>
      <c r="AP64" s="6"/>
      <c r="AQ64" s="4"/>
      <c r="AR64" s="6"/>
      <c r="AS64" s="4"/>
      <c r="AT64" s="6"/>
      <c r="AU64" s="4"/>
      <c r="AV64" s="6"/>
      <c r="AW64" s="4"/>
      <c r="AX64" s="6">
        <v>1</v>
      </c>
      <c r="AY64" s="4">
        <v>1784407</v>
      </c>
    </row>
    <row r="65" spans="1:51" x14ac:dyDescent="0.25">
      <c r="A65" s="11" t="s">
        <v>7722</v>
      </c>
      <c r="B65" s="6"/>
      <c r="C65" s="4"/>
      <c r="D65" s="6"/>
      <c r="E65" s="4"/>
      <c r="F65" s="6"/>
      <c r="G65" s="4"/>
      <c r="H65" s="6"/>
      <c r="I65" s="4"/>
      <c r="J65" s="6"/>
      <c r="K65" s="4"/>
      <c r="L65" s="6"/>
      <c r="M65" s="4"/>
      <c r="N65" s="6">
        <v>2</v>
      </c>
      <c r="O65" s="4">
        <v>69025.5</v>
      </c>
      <c r="P65" s="6"/>
      <c r="Q65" s="4"/>
      <c r="R65" s="6"/>
      <c r="S65" s="4"/>
      <c r="T65" s="6"/>
      <c r="U65" s="4"/>
      <c r="V65" s="6"/>
      <c r="W65" s="4"/>
      <c r="X65" s="6"/>
      <c r="Y65" s="4"/>
      <c r="Z65" s="6"/>
      <c r="AA65" s="4"/>
      <c r="AB65" s="6"/>
      <c r="AC65" s="4"/>
      <c r="AD65" s="6"/>
      <c r="AE65" s="4"/>
      <c r="AF65" s="6"/>
      <c r="AG65" s="4"/>
      <c r="AH65" s="6"/>
      <c r="AI65" s="4"/>
      <c r="AJ65" s="6"/>
      <c r="AK65" s="4"/>
      <c r="AL65" s="6"/>
      <c r="AM65" s="4"/>
      <c r="AN65" s="6"/>
      <c r="AO65" s="4"/>
      <c r="AP65" s="6"/>
      <c r="AQ65" s="4"/>
      <c r="AR65" s="6"/>
      <c r="AS65" s="4"/>
      <c r="AT65" s="6"/>
      <c r="AU65" s="4"/>
      <c r="AV65" s="6"/>
      <c r="AW65" s="4"/>
      <c r="AX65" s="6">
        <v>2</v>
      </c>
      <c r="AY65" s="4">
        <v>69025.5</v>
      </c>
    </row>
    <row r="66" spans="1:51" x14ac:dyDescent="0.25">
      <c r="A66" s="3" t="s">
        <v>18284</v>
      </c>
      <c r="B66" s="6">
        <v>4</v>
      </c>
      <c r="C66" s="4">
        <v>36878.75</v>
      </c>
      <c r="D66" s="6"/>
      <c r="E66" s="4"/>
      <c r="F66" s="6">
        <v>1</v>
      </c>
      <c r="G66" s="4">
        <v>46687</v>
      </c>
      <c r="H66" s="6">
        <v>1</v>
      </c>
      <c r="I66" s="4">
        <v>32481</v>
      </c>
      <c r="J66" s="6"/>
      <c r="K66" s="4"/>
      <c r="L66" s="6"/>
      <c r="M66" s="4"/>
      <c r="N66" s="6">
        <v>82</v>
      </c>
      <c r="O66" s="4">
        <v>60209.731707317071</v>
      </c>
      <c r="P66" s="6">
        <v>3</v>
      </c>
      <c r="Q66" s="4">
        <v>41629.333333333336</v>
      </c>
      <c r="R66" s="6">
        <v>5</v>
      </c>
      <c r="S66" s="4">
        <v>68660.800000000003</v>
      </c>
      <c r="T66" s="6">
        <v>1</v>
      </c>
      <c r="U66" s="4">
        <v>76932</v>
      </c>
      <c r="V66" s="6"/>
      <c r="W66" s="4"/>
      <c r="X66" s="6">
        <v>28</v>
      </c>
      <c r="Y66" s="4">
        <v>66152.321428571435</v>
      </c>
      <c r="Z66" s="6">
        <v>24</v>
      </c>
      <c r="AA66" s="4">
        <v>56683.291666666664</v>
      </c>
      <c r="AB66" s="6">
        <v>1</v>
      </c>
      <c r="AC66" s="4">
        <v>51466</v>
      </c>
      <c r="AD66" s="6">
        <v>8</v>
      </c>
      <c r="AE66" s="4">
        <v>40476.5</v>
      </c>
      <c r="AF66" s="6"/>
      <c r="AG66" s="4"/>
      <c r="AH66" s="6">
        <v>1</v>
      </c>
      <c r="AI66" s="4">
        <v>83511</v>
      </c>
      <c r="AJ66" s="6">
        <v>5</v>
      </c>
      <c r="AK66" s="4">
        <v>54181.4</v>
      </c>
      <c r="AL66" s="6"/>
      <c r="AM66" s="4"/>
      <c r="AN66" s="6"/>
      <c r="AO66" s="4"/>
      <c r="AP66" s="6"/>
      <c r="AQ66" s="4"/>
      <c r="AR66" s="6">
        <v>7</v>
      </c>
      <c r="AS66" s="4">
        <v>55524.714285714283</v>
      </c>
      <c r="AT66" s="6">
        <v>1</v>
      </c>
      <c r="AU66" s="4">
        <v>1677729</v>
      </c>
      <c r="AV66" s="6"/>
      <c r="AW66" s="4"/>
      <c r="AX66" s="6">
        <v>172</v>
      </c>
      <c r="AY66" s="4">
        <v>68126.55232558139</v>
      </c>
    </row>
    <row r="67" spans="1:51" x14ac:dyDescent="0.25">
      <c r="A67" s="11" t="s">
        <v>7778</v>
      </c>
      <c r="B67" s="6"/>
      <c r="C67" s="4"/>
      <c r="D67" s="6"/>
      <c r="E67" s="4"/>
      <c r="F67" s="6"/>
      <c r="G67" s="4"/>
      <c r="H67" s="6"/>
      <c r="I67" s="4"/>
      <c r="J67" s="6"/>
      <c r="K67" s="4"/>
      <c r="L67" s="6"/>
      <c r="M67" s="4"/>
      <c r="N67" s="6"/>
      <c r="O67" s="4"/>
      <c r="P67" s="6"/>
      <c r="Q67" s="4"/>
      <c r="R67" s="6"/>
      <c r="S67" s="4"/>
      <c r="T67" s="6"/>
      <c r="U67" s="4"/>
      <c r="V67" s="6"/>
      <c r="W67" s="4"/>
      <c r="X67" s="6"/>
      <c r="Y67" s="4"/>
      <c r="Z67" s="6"/>
      <c r="AA67" s="4"/>
      <c r="AB67" s="6"/>
      <c r="AC67" s="4"/>
      <c r="AD67" s="6"/>
      <c r="AE67" s="4"/>
      <c r="AF67" s="6"/>
      <c r="AG67" s="4"/>
      <c r="AH67" s="6"/>
      <c r="AI67" s="4"/>
      <c r="AJ67" s="6">
        <v>1</v>
      </c>
      <c r="AK67" s="4">
        <v>56803</v>
      </c>
      <c r="AL67" s="6"/>
      <c r="AM67" s="4"/>
      <c r="AN67" s="6"/>
      <c r="AO67" s="4"/>
      <c r="AP67" s="6"/>
      <c r="AQ67" s="4"/>
      <c r="AR67" s="6"/>
      <c r="AS67" s="4"/>
      <c r="AT67" s="6"/>
      <c r="AU67" s="4"/>
      <c r="AV67" s="6"/>
      <c r="AW67" s="4"/>
      <c r="AX67" s="6">
        <v>1</v>
      </c>
      <c r="AY67" s="4">
        <v>56803</v>
      </c>
    </row>
    <row r="68" spans="1:51" x14ac:dyDescent="0.25">
      <c r="A68" s="11" t="s">
        <v>7748</v>
      </c>
      <c r="B68" s="6"/>
      <c r="C68" s="4"/>
      <c r="D68" s="6"/>
      <c r="E68" s="4"/>
      <c r="F68" s="6"/>
      <c r="G68" s="4"/>
      <c r="H68" s="6"/>
      <c r="I68" s="4"/>
      <c r="J68" s="6"/>
      <c r="K68" s="4"/>
      <c r="L68" s="6"/>
      <c r="M68" s="4"/>
      <c r="N68" s="6">
        <v>18</v>
      </c>
      <c r="O68" s="4">
        <v>66186.666666666672</v>
      </c>
      <c r="P68" s="6"/>
      <c r="Q68" s="4"/>
      <c r="R68" s="6"/>
      <c r="S68" s="4"/>
      <c r="T68" s="6"/>
      <c r="U68" s="4"/>
      <c r="V68" s="6"/>
      <c r="W68" s="4"/>
      <c r="X68" s="6"/>
      <c r="Y68" s="4"/>
      <c r="Z68" s="6"/>
      <c r="AA68" s="4"/>
      <c r="AB68" s="6"/>
      <c r="AC68" s="4"/>
      <c r="AD68" s="6"/>
      <c r="AE68" s="4"/>
      <c r="AF68" s="6"/>
      <c r="AG68" s="4"/>
      <c r="AH68" s="6"/>
      <c r="AI68" s="4"/>
      <c r="AJ68" s="6"/>
      <c r="AK68" s="4"/>
      <c r="AL68" s="6"/>
      <c r="AM68" s="4"/>
      <c r="AN68" s="6"/>
      <c r="AO68" s="4"/>
      <c r="AP68" s="6"/>
      <c r="AQ68" s="4"/>
      <c r="AR68" s="6"/>
      <c r="AS68" s="4"/>
      <c r="AT68" s="6"/>
      <c r="AU68" s="4"/>
      <c r="AV68" s="6"/>
      <c r="AW68" s="4"/>
      <c r="AX68" s="6">
        <v>18</v>
      </c>
      <c r="AY68" s="4">
        <v>66186.666666666672</v>
      </c>
    </row>
    <row r="69" spans="1:51" x14ac:dyDescent="0.25">
      <c r="A69" s="11" t="s">
        <v>7821</v>
      </c>
      <c r="B69" s="6"/>
      <c r="C69" s="4"/>
      <c r="D69" s="6"/>
      <c r="E69" s="4"/>
      <c r="F69" s="6"/>
      <c r="G69" s="4"/>
      <c r="H69" s="6"/>
      <c r="I69" s="4"/>
      <c r="J69" s="6"/>
      <c r="K69" s="4"/>
      <c r="L69" s="6"/>
      <c r="M69" s="4"/>
      <c r="N69" s="6"/>
      <c r="O69" s="4"/>
      <c r="P69" s="6"/>
      <c r="Q69" s="4"/>
      <c r="R69" s="6"/>
      <c r="S69" s="4"/>
      <c r="T69" s="6"/>
      <c r="U69" s="4"/>
      <c r="V69" s="6"/>
      <c r="W69" s="4"/>
      <c r="X69" s="6">
        <v>2</v>
      </c>
      <c r="Y69" s="4">
        <v>68175.5</v>
      </c>
      <c r="Z69" s="6"/>
      <c r="AA69" s="4"/>
      <c r="AB69" s="6"/>
      <c r="AC69" s="4"/>
      <c r="AD69" s="6"/>
      <c r="AE69" s="4"/>
      <c r="AF69" s="6"/>
      <c r="AG69" s="4"/>
      <c r="AH69" s="6"/>
      <c r="AI69" s="4"/>
      <c r="AJ69" s="6"/>
      <c r="AK69" s="4"/>
      <c r="AL69" s="6"/>
      <c r="AM69" s="4"/>
      <c r="AN69" s="6"/>
      <c r="AO69" s="4"/>
      <c r="AP69" s="6"/>
      <c r="AQ69" s="4"/>
      <c r="AR69" s="6"/>
      <c r="AS69" s="4"/>
      <c r="AT69" s="6"/>
      <c r="AU69" s="4"/>
      <c r="AV69" s="6"/>
      <c r="AW69" s="4"/>
      <c r="AX69" s="6">
        <v>2</v>
      </c>
      <c r="AY69" s="4">
        <v>68175.5</v>
      </c>
    </row>
    <row r="70" spans="1:51" x14ac:dyDescent="0.25">
      <c r="A70" s="11" t="s">
        <v>7800</v>
      </c>
      <c r="B70" s="6"/>
      <c r="C70" s="4"/>
      <c r="D70" s="6"/>
      <c r="E70" s="4"/>
      <c r="F70" s="6"/>
      <c r="G70" s="4"/>
      <c r="H70" s="6"/>
      <c r="I70" s="4"/>
      <c r="J70" s="6"/>
      <c r="K70" s="4"/>
      <c r="L70" s="6"/>
      <c r="M70" s="4"/>
      <c r="N70" s="6"/>
      <c r="O70" s="4"/>
      <c r="P70" s="6"/>
      <c r="Q70" s="4"/>
      <c r="R70" s="6"/>
      <c r="S70" s="4"/>
      <c r="T70" s="6"/>
      <c r="U70" s="4"/>
      <c r="V70" s="6"/>
      <c r="W70" s="4"/>
      <c r="X70" s="6">
        <v>2</v>
      </c>
      <c r="Y70" s="4">
        <v>31367</v>
      </c>
      <c r="Z70" s="6"/>
      <c r="AA70" s="4"/>
      <c r="AB70" s="6"/>
      <c r="AC70" s="4"/>
      <c r="AD70" s="6"/>
      <c r="AE70" s="4"/>
      <c r="AF70" s="6"/>
      <c r="AG70" s="4"/>
      <c r="AH70" s="6"/>
      <c r="AI70" s="4"/>
      <c r="AJ70" s="6"/>
      <c r="AK70" s="4"/>
      <c r="AL70" s="6"/>
      <c r="AM70" s="4"/>
      <c r="AN70" s="6"/>
      <c r="AO70" s="4"/>
      <c r="AP70" s="6"/>
      <c r="AQ70" s="4"/>
      <c r="AR70" s="6"/>
      <c r="AS70" s="4"/>
      <c r="AT70" s="6"/>
      <c r="AU70" s="4"/>
      <c r="AV70" s="6"/>
      <c r="AW70" s="4"/>
      <c r="AX70" s="6">
        <v>2</v>
      </c>
      <c r="AY70" s="4">
        <v>31367</v>
      </c>
    </row>
    <row r="71" spans="1:51" x14ac:dyDescent="0.25">
      <c r="A71" s="11" t="s">
        <v>7795</v>
      </c>
      <c r="B71" s="6"/>
      <c r="C71" s="4"/>
      <c r="D71" s="6"/>
      <c r="E71" s="4"/>
      <c r="F71" s="6"/>
      <c r="G71" s="4"/>
      <c r="H71" s="6"/>
      <c r="I71" s="4"/>
      <c r="J71" s="6"/>
      <c r="K71" s="4"/>
      <c r="L71" s="6"/>
      <c r="M71" s="4"/>
      <c r="N71" s="6"/>
      <c r="O71" s="4"/>
      <c r="P71" s="6"/>
      <c r="Q71" s="4"/>
      <c r="R71" s="6"/>
      <c r="S71" s="4"/>
      <c r="T71" s="6"/>
      <c r="U71" s="4"/>
      <c r="V71" s="6"/>
      <c r="W71" s="4"/>
      <c r="X71" s="6"/>
      <c r="Y71" s="4"/>
      <c r="Z71" s="6">
        <v>4</v>
      </c>
      <c r="AA71" s="4">
        <v>42667.5</v>
      </c>
      <c r="AB71" s="6"/>
      <c r="AC71" s="4"/>
      <c r="AD71" s="6"/>
      <c r="AE71" s="4"/>
      <c r="AF71" s="6"/>
      <c r="AG71" s="4"/>
      <c r="AH71" s="6"/>
      <c r="AI71" s="4"/>
      <c r="AJ71" s="6"/>
      <c r="AK71" s="4"/>
      <c r="AL71" s="6"/>
      <c r="AM71" s="4"/>
      <c r="AN71" s="6"/>
      <c r="AO71" s="4"/>
      <c r="AP71" s="6"/>
      <c r="AQ71" s="4"/>
      <c r="AR71" s="6"/>
      <c r="AS71" s="4"/>
      <c r="AT71" s="6"/>
      <c r="AU71" s="4"/>
      <c r="AV71" s="6"/>
      <c r="AW71" s="4"/>
      <c r="AX71" s="6">
        <v>4</v>
      </c>
      <c r="AY71" s="4">
        <v>42667.5</v>
      </c>
    </row>
    <row r="72" spans="1:51" x14ac:dyDescent="0.25">
      <c r="A72" s="11" t="s">
        <v>7750</v>
      </c>
      <c r="B72" s="6"/>
      <c r="C72" s="4"/>
      <c r="D72" s="6"/>
      <c r="E72" s="4"/>
      <c r="F72" s="6"/>
      <c r="G72" s="4"/>
      <c r="H72" s="6"/>
      <c r="I72" s="4"/>
      <c r="J72" s="6"/>
      <c r="K72" s="4"/>
      <c r="L72" s="6"/>
      <c r="M72" s="4"/>
      <c r="N72" s="6"/>
      <c r="O72" s="4"/>
      <c r="P72" s="6"/>
      <c r="Q72" s="4"/>
      <c r="R72" s="6">
        <v>2</v>
      </c>
      <c r="S72" s="4">
        <v>60935.5</v>
      </c>
      <c r="T72" s="6"/>
      <c r="U72" s="4"/>
      <c r="V72" s="6"/>
      <c r="W72" s="4"/>
      <c r="X72" s="6"/>
      <c r="Y72" s="4"/>
      <c r="Z72" s="6"/>
      <c r="AA72" s="4"/>
      <c r="AB72" s="6"/>
      <c r="AC72" s="4"/>
      <c r="AD72" s="6"/>
      <c r="AE72" s="4"/>
      <c r="AF72" s="6"/>
      <c r="AG72" s="4"/>
      <c r="AH72" s="6"/>
      <c r="AI72" s="4"/>
      <c r="AJ72" s="6"/>
      <c r="AK72" s="4"/>
      <c r="AL72" s="6"/>
      <c r="AM72" s="4"/>
      <c r="AN72" s="6"/>
      <c r="AO72" s="4"/>
      <c r="AP72" s="6"/>
      <c r="AQ72" s="4"/>
      <c r="AR72" s="6"/>
      <c r="AS72" s="4"/>
      <c r="AT72" s="6"/>
      <c r="AU72" s="4"/>
      <c r="AV72" s="6"/>
      <c r="AW72" s="4"/>
      <c r="AX72" s="6">
        <v>2</v>
      </c>
      <c r="AY72" s="4">
        <v>60935.5</v>
      </c>
    </row>
    <row r="73" spans="1:51" x14ac:dyDescent="0.25">
      <c r="A73" s="11" t="s">
        <v>7806</v>
      </c>
      <c r="B73" s="6"/>
      <c r="C73" s="4"/>
      <c r="D73" s="6"/>
      <c r="E73" s="4"/>
      <c r="F73" s="6"/>
      <c r="G73" s="4"/>
      <c r="H73" s="6"/>
      <c r="I73" s="4"/>
      <c r="J73" s="6"/>
      <c r="K73" s="4"/>
      <c r="L73" s="6"/>
      <c r="M73" s="4"/>
      <c r="N73" s="6"/>
      <c r="O73" s="4"/>
      <c r="P73" s="6"/>
      <c r="Q73" s="4"/>
      <c r="R73" s="6"/>
      <c r="S73" s="4"/>
      <c r="T73" s="6"/>
      <c r="U73" s="4"/>
      <c r="V73" s="6"/>
      <c r="W73" s="4"/>
      <c r="X73" s="6"/>
      <c r="Y73" s="4"/>
      <c r="Z73" s="6">
        <v>1</v>
      </c>
      <c r="AA73" s="4">
        <v>72211</v>
      </c>
      <c r="AB73" s="6"/>
      <c r="AC73" s="4"/>
      <c r="AD73" s="6"/>
      <c r="AE73" s="4"/>
      <c r="AF73" s="6"/>
      <c r="AG73" s="4"/>
      <c r="AH73" s="6"/>
      <c r="AI73" s="4"/>
      <c r="AJ73" s="6"/>
      <c r="AK73" s="4"/>
      <c r="AL73" s="6"/>
      <c r="AM73" s="4"/>
      <c r="AN73" s="6"/>
      <c r="AO73" s="4"/>
      <c r="AP73" s="6"/>
      <c r="AQ73" s="4"/>
      <c r="AR73" s="6"/>
      <c r="AS73" s="4"/>
      <c r="AT73" s="6"/>
      <c r="AU73" s="4"/>
      <c r="AV73" s="6"/>
      <c r="AW73" s="4"/>
      <c r="AX73" s="6">
        <v>1</v>
      </c>
      <c r="AY73" s="4">
        <v>72211</v>
      </c>
    </row>
    <row r="74" spans="1:51" x14ac:dyDescent="0.25">
      <c r="A74" s="11" t="s">
        <v>7826</v>
      </c>
      <c r="B74" s="6"/>
      <c r="C74" s="4"/>
      <c r="D74" s="6"/>
      <c r="E74" s="4"/>
      <c r="F74" s="6"/>
      <c r="G74" s="4"/>
      <c r="H74" s="6"/>
      <c r="I74" s="4"/>
      <c r="J74" s="6"/>
      <c r="K74" s="4"/>
      <c r="L74" s="6"/>
      <c r="M74" s="4"/>
      <c r="N74" s="6"/>
      <c r="O74" s="4"/>
      <c r="P74" s="6"/>
      <c r="Q74" s="4"/>
      <c r="R74" s="6"/>
      <c r="S74" s="4"/>
      <c r="T74" s="6"/>
      <c r="U74" s="4"/>
      <c r="V74" s="6"/>
      <c r="W74" s="4"/>
      <c r="X74" s="6"/>
      <c r="Y74" s="4"/>
      <c r="Z74" s="6">
        <v>4</v>
      </c>
      <c r="AA74" s="4">
        <v>64947.75</v>
      </c>
      <c r="AB74" s="6"/>
      <c r="AC74" s="4"/>
      <c r="AD74" s="6"/>
      <c r="AE74" s="4"/>
      <c r="AF74" s="6"/>
      <c r="AG74" s="4"/>
      <c r="AH74" s="6"/>
      <c r="AI74" s="4"/>
      <c r="AJ74" s="6"/>
      <c r="AK74" s="4"/>
      <c r="AL74" s="6"/>
      <c r="AM74" s="4"/>
      <c r="AN74" s="6"/>
      <c r="AO74" s="4"/>
      <c r="AP74" s="6"/>
      <c r="AQ74" s="4"/>
      <c r="AR74" s="6"/>
      <c r="AS74" s="4"/>
      <c r="AT74" s="6"/>
      <c r="AU74" s="4"/>
      <c r="AV74" s="6"/>
      <c r="AW74" s="4"/>
      <c r="AX74" s="6">
        <v>4</v>
      </c>
      <c r="AY74" s="4">
        <v>64947.75</v>
      </c>
    </row>
    <row r="75" spans="1:51" x14ac:dyDescent="0.25">
      <c r="A75" s="11" t="s">
        <v>7922</v>
      </c>
      <c r="B75" s="6"/>
      <c r="C75" s="4"/>
      <c r="D75" s="6"/>
      <c r="E75" s="4"/>
      <c r="F75" s="6"/>
      <c r="G75" s="4"/>
      <c r="H75" s="6"/>
      <c r="I75" s="4"/>
      <c r="J75" s="6"/>
      <c r="K75" s="4"/>
      <c r="L75" s="6"/>
      <c r="M75" s="4"/>
      <c r="N75" s="6"/>
      <c r="O75" s="4"/>
      <c r="P75" s="6"/>
      <c r="Q75" s="4"/>
      <c r="R75" s="6"/>
      <c r="S75" s="4"/>
      <c r="T75" s="6"/>
      <c r="U75" s="4"/>
      <c r="V75" s="6"/>
      <c r="W75" s="4"/>
      <c r="X75" s="6"/>
      <c r="Y75" s="4"/>
      <c r="Z75" s="6"/>
      <c r="AA75" s="4"/>
      <c r="AB75" s="6"/>
      <c r="AC75" s="4"/>
      <c r="AD75" s="6"/>
      <c r="AE75" s="4"/>
      <c r="AF75" s="6"/>
      <c r="AG75" s="4"/>
      <c r="AH75" s="6"/>
      <c r="AI75" s="4"/>
      <c r="AJ75" s="6">
        <v>1</v>
      </c>
      <c r="AK75" s="4">
        <v>57299</v>
      </c>
      <c r="AL75" s="6"/>
      <c r="AM75" s="4"/>
      <c r="AN75" s="6"/>
      <c r="AO75" s="4"/>
      <c r="AP75" s="6"/>
      <c r="AQ75" s="4"/>
      <c r="AR75" s="6"/>
      <c r="AS75" s="4"/>
      <c r="AT75" s="6"/>
      <c r="AU75" s="4"/>
      <c r="AV75" s="6"/>
      <c r="AW75" s="4"/>
      <c r="AX75" s="6">
        <v>1</v>
      </c>
      <c r="AY75" s="4">
        <v>57299</v>
      </c>
    </row>
    <row r="76" spans="1:51" x14ac:dyDescent="0.25">
      <c r="A76" s="11" t="s">
        <v>7727</v>
      </c>
      <c r="B76" s="6"/>
      <c r="C76" s="4"/>
      <c r="D76" s="6"/>
      <c r="E76" s="4"/>
      <c r="F76" s="6"/>
      <c r="G76" s="4"/>
      <c r="H76" s="6"/>
      <c r="I76" s="4"/>
      <c r="J76" s="6"/>
      <c r="K76" s="4"/>
      <c r="L76" s="6"/>
      <c r="M76" s="4"/>
      <c r="N76" s="6"/>
      <c r="O76" s="4"/>
      <c r="P76" s="6"/>
      <c r="Q76" s="4"/>
      <c r="R76" s="6"/>
      <c r="S76" s="4"/>
      <c r="T76" s="6"/>
      <c r="U76" s="4"/>
      <c r="V76" s="6"/>
      <c r="W76" s="4"/>
      <c r="X76" s="6"/>
      <c r="Y76" s="4"/>
      <c r="Z76" s="6"/>
      <c r="AA76" s="4"/>
      <c r="AB76" s="6"/>
      <c r="AC76" s="4"/>
      <c r="AD76" s="6"/>
      <c r="AE76" s="4"/>
      <c r="AF76" s="6"/>
      <c r="AG76" s="4"/>
      <c r="AH76" s="6"/>
      <c r="AI76" s="4"/>
      <c r="AJ76" s="6"/>
      <c r="AK76" s="4"/>
      <c r="AL76" s="6"/>
      <c r="AM76" s="4"/>
      <c r="AN76" s="6"/>
      <c r="AO76" s="4"/>
      <c r="AP76" s="6"/>
      <c r="AQ76" s="4"/>
      <c r="AR76" s="6">
        <v>1</v>
      </c>
      <c r="AS76" s="4">
        <v>44590</v>
      </c>
      <c r="AT76" s="6"/>
      <c r="AU76" s="4"/>
      <c r="AV76" s="6"/>
      <c r="AW76" s="4"/>
      <c r="AX76" s="6">
        <v>1</v>
      </c>
      <c r="AY76" s="4">
        <v>44590</v>
      </c>
    </row>
    <row r="77" spans="1:51" x14ac:dyDescent="0.25">
      <c r="A77" s="11" t="s">
        <v>7819</v>
      </c>
      <c r="B77" s="6"/>
      <c r="C77" s="4"/>
      <c r="D77" s="6"/>
      <c r="E77" s="4"/>
      <c r="F77" s="6"/>
      <c r="G77" s="4"/>
      <c r="H77" s="6"/>
      <c r="I77" s="4"/>
      <c r="J77" s="6"/>
      <c r="K77" s="4"/>
      <c r="L77" s="6"/>
      <c r="M77" s="4"/>
      <c r="N77" s="6"/>
      <c r="O77" s="4"/>
      <c r="P77" s="6"/>
      <c r="Q77" s="4"/>
      <c r="R77" s="6"/>
      <c r="S77" s="4"/>
      <c r="T77" s="6"/>
      <c r="U77" s="4"/>
      <c r="V77" s="6"/>
      <c r="W77" s="4"/>
      <c r="X77" s="6">
        <v>1</v>
      </c>
      <c r="Y77" s="4">
        <v>58602</v>
      </c>
      <c r="Z77" s="6"/>
      <c r="AA77" s="4"/>
      <c r="AB77" s="6"/>
      <c r="AC77" s="4"/>
      <c r="AD77" s="6"/>
      <c r="AE77" s="4"/>
      <c r="AF77" s="6"/>
      <c r="AG77" s="4"/>
      <c r="AH77" s="6"/>
      <c r="AI77" s="4"/>
      <c r="AJ77" s="6"/>
      <c r="AK77" s="4"/>
      <c r="AL77" s="6"/>
      <c r="AM77" s="4"/>
      <c r="AN77" s="6"/>
      <c r="AO77" s="4"/>
      <c r="AP77" s="6"/>
      <c r="AQ77" s="4"/>
      <c r="AR77" s="6"/>
      <c r="AS77" s="4"/>
      <c r="AT77" s="6"/>
      <c r="AU77" s="4"/>
      <c r="AV77" s="6"/>
      <c r="AW77" s="4"/>
      <c r="AX77" s="6">
        <v>1</v>
      </c>
      <c r="AY77" s="4">
        <v>58602</v>
      </c>
    </row>
    <row r="78" spans="1:51" x14ac:dyDescent="0.25">
      <c r="A78" s="11" t="s">
        <v>7828</v>
      </c>
      <c r="B78" s="6"/>
      <c r="C78" s="4"/>
      <c r="D78" s="6"/>
      <c r="E78" s="4"/>
      <c r="F78" s="6"/>
      <c r="G78" s="4"/>
      <c r="H78" s="6"/>
      <c r="I78" s="4"/>
      <c r="J78" s="6"/>
      <c r="K78" s="4"/>
      <c r="L78" s="6"/>
      <c r="M78" s="4"/>
      <c r="N78" s="6"/>
      <c r="O78" s="4"/>
      <c r="P78" s="6"/>
      <c r="Q78" s="4"/>
      <c r="R78" s="6"/>
      <c r="S78" s="4"/>
      <c r="T78" s="6"/>
      <c r="U78" s="4"/>
      <c r="V78" s="6"/>
      <c r="W78" s="4"/>
      <c r="X78" s="6"/>
      <c r="Y78" s="4"/>
      <c r="Z78" s="6"/>
      <c r="AA78" s="4"/>
      <c r="AB78" s="6"/>
      <c r="AC78" s="4"/>
      <c r="AD78" s="6"/>
      <c r="AE78" s="4"/>
      <c r="AF78" s="6"/>
      <c r="AG78" s="4"/>
      <c r="AH78" s="6"/>
      <c r="AI78" s="4"/>
      <c r="AJ78" s="6">
        <v>3</v>
      </c>
      <c r="AK78" s="4">
        <v>52268.333333333336</v>
      </c>
      <c r="AL78" s="6"/>
      <c r="AM78" s="4"/>
      <c r="AN78" s="6"/>
      <c r="AO78" s="4"/>
      <c r="AP78" s="6"/>
      <c r="AQ78" s="4"/>
      <c r="AR78" s="6"/>
      <c r="AS78" s="4"/>
      <c r="AT78" s="6"/>
      <c r="AU78" s="4"/>
      <c r="AV78" s="6"/>
      <c r="AW78" s="4"/>
      <c r="AX78" s="6">
        <v>3</v>
      </c>
      <c r="AY78" s="4">
        <v>52268.333333333336</v>
      </c>
    </row>
    <row r="79" spans="1:51" x14ac:dyDescent="0.25">
      <c r="A79" s="11" t="s">
        <v>7725</v>
      </c>
      <c r="B79" s="6"/>
      <c r="C79" s="4"/>
      <c r="D79" s="6"/>
      <c r="E79" s="4"/>
      <c r="F79" s="6"/>
      <c r="G79" s="4"/>
      <c r="H79" s="6"/>
      <c r="I79" s="4"/>
      <c r="J79" s="6"/>
      <c r="K79" s="4"/>
      <c r="L79" s="6"/>
      <c r="M79" s="4"/>
      <c r="N79" s="6">
        <v>11</v>
      </c>
      <c r="O79" s="4">
        <v>63627.454545454544</v>
      </c>
      <c r="P79" s="6"/>
      <c r="Q79" s="4"/>
      <c r="R79" s="6"/>
      <c r="S79" s="4"/>
      <c r="T79" s="6"/>
      <c r="U79" s="4"/>
      <c r="V79" s="6"/>
      <c r="W79" s="4"/>
      <c r="X79" s="6"/>
      <c r="Y79" s="4"/>
      <c r="Z79" s="6"/>
      <c r="AA79" s="4"/>
      <c r="AB79" s="6"/>
      <c r="AC79" s="4"/>
      <c r="AD79" s="6"/>
      <c r="AE79" s="4"/>
      <c r="AF79" s="6"/>
      <c r="AG79" s="4"/>
      <c r="AH79" s="6"/>
      <c r="AI79" s="4"/>
      <c r="AJ79" s="6"/>
      <c r="AK79" s="4"/>
      <c r="AL79" s="6"/>
      <c r="AM79" s="4"/>
      <c r="AN79" s="6"/>
      <c r="AO79" s="4"/>
      <c r="AP79" s="6"/>
      <c r="AQ79" s="4"/>
      <c r="AR79" s="6"/>
      <c r="AS79" s="4"/>
      <c r="AT79" s="6"/>
      <c r="AU79" s="4"/>
      <c r="AV79" s="6"/>
      <c r="AW79" s="4"/>
      <c r="AX79" s="6">
        <v>11</v>
      </c>
      <c r="AY79" s="4">
        <v>63627.454545454544</v>
      </c>
    </row>
    <row r="80" spans="1:51" x14ac:dyDescent="0.25">
      <c r="A80" s="11" t="s">
        <v>7808</v>
      </c>
      <c r="B80" s="6"/>
      <c r="C80" s="4"/>
      <c r="D80" s="6"/>
      <c r="E80" s="4"/>
      <c r="F80" s="6"/>
      <c r="G80" s="4"/>
      <c r="H80" s="6"/>
      <c r="I80" s="4"/>
      <c r="J80" s="6"/>
      <c r="K80" s="4"/>
      <c r="L80" s="6"/>
      <c r="M80" s="4"/>
      <c r="N80" s="6"/>
      <c r="O80" s="4"/>
      <c r="P80" s="6"/>
      <c r="Q80" s="4"/>
      <c r="R80" s="6"/>
      <c r="S80" s="4"/>
      <c r="T80" s="6"/>
      <c r="U80" s="4"/>
      <c r="V80" s="6"/>
      <c r="W80" s="4"/>
      <c r="X80" s="6">
        <v>14</v>
      </c>
      <c r="Y80" s="4">
        <v>41602.642857142855</v>
      </c>
      <c r="Z80" s="6"/>
      <c r="AA80" s="4"/>
      <c r="AB80" s="6"/>
      <c r="AC80" s="4"/>
      <c r="AD80" s="6"/>
      <c r="AE80" s="4"/>
      <c r="AF80" s="6"/>
      <c r="AG80" s="4"/>
      <c r="AH80" s="6"/>
      <c r="AI80" s="4"/>
      <c r="AJ80" s="6"/>
      <c r="AK80" s="4"/>
      <c r="AL80" s="6"/>
      <c r="AM80" s="4"/>
      <c r="AN80" s="6"/>
      <c r="AO80" s="4"/>
      <c r="AP80" s="6"/>
      <c r="AQ80" s="4"/>
      <c r="AR80" s="6"/>
      <c r="AS80" s="4"/>
      <c r="AT80" s="6"/>
      <c r="AU80" s="4"/>
      <c r="AV80" s="6"/>
      <c r="AW80" s="4"/>
      <c r="AX80" s="6">
        <v>14</v>
      </c>
      <c r="AY80" s="4">
        <v>41602.642857142855</v>
      </c>
    </row>
    <row r="81" spans="1:51" x14ac:dyDescent="0.25">
      <c r="A81" s="11" t="s">
        <v>7774</v>
      </c>
      <c r="B81" s="6"/>
      <c r="C81" s="4"/>
      <c r="D81" s="6"/>
      <c r="E81" s="4"/>
      <c r="F81" s="6"/>
      <c r="G81" s="4"/>
      <c r="H81" s="6"/>
      <c r="I81" s="4"/>
      <c r="J81" s="6"/>
      <c r="K81" s="4"/>
      <c r="L81" s="6"/>
      <c r="M81" s="4"/>
      <c r="N81" s="6"/>
      <c r="O81" s="4"/>
      <c r="P81" s="6"/>
      <c r="Q81" s="4"/>
      <c r="R81" s="6">
        <v>1</v>
      </c>
      <c r="S81" s="4">
        <v>63475</v>
      </c>
      <c r="T81" s="6"/>
      <c r="U81" s="4"/>
      <c r="V81" s="6"/>
      <c r="W81" s="4"/>
      <c r="X81" s="6"/>
      <c r="Y81" s="4"/>
      <c r="Z81" s="6"/>
      <c r="AA81" s="4"/>
      <c r="AB81" s="6"/>
      <c r="AC81" s="4"/>
      <c r="AD81" s="6"/>
      <c r="AE81" s="4"/>
      <c r="AF81" s="6"/>
      <c r="AG81" s="4"/>
      <c r="AH81" s="6"/>
      <c r="AI81" s="4"/>
      <c r="AJ81" s="6"/>
      <c r="AK81" s="4"/>
      <c r="AL81" s="6"/>
      <c r="AM81" s="4"/>
      <c r="AN81" s="6"/>
      <c r="AO81" s="4"/>
      <c r="AP81" s="6"/>
      <c r="AQ81" s="4"/>
      <c r="AR81" s="6"/>
      <c r="AS81" s="4"/>
      <c r="AT81" s="6"/>
      <c r="AU81" s="4"/>
      <c r="AV81" s="6"/>
      <c r="AW81" s="4"/>
      <c r="AX81" s="6">
        <v>1</v>
      </c>
      <c r="AY81" s="4">
        <v>63475</v>
      </c>
    </row>
    <row r="82" spans="1:51" x14ac:dyDescent="0.25">
      <c r="A82" s="11" t="s">
        <v>7925</v>
      </c>
      <c r="B82" s="6"/>
      <c r="C82" s="4"/>
      <c r="D82" s="6"/>
      <c r="E82" s="4"/>
      <c r="F82" s="6"/>
      <c r="G82" s="4"/>
      <c r="H82" s="6"/>
      <c r="I82" s="4"/>
      <c r="J82" s="6"/>
      <c r="K82" s="4"/>
      <c r="L82" s="6"/>
      <c r="M82" s="4"/>
      <c r="N82" s="6"/>
      <c r="O82" s="4"/>
      <c r="P82" s="6"/>
      <c r="Q82" s="4"/>
      <c r="R82" s="6"/>
      <c r="S82" s="4"/>
      <c r="T82" s="6"/>
      <c r="U82" s="4"/>
      <c r="V82" s="6"/>
      <c r="W82" s="4"/>
      <c r="X82" s="6">
        <v>1</v>
      </c>
      <c r="Y82" s="4">
        <v>221288</v>
      </c>
      <c r="Z82" s="6"/>
      <c r="AA82" s="4"/>
      <c r="AB82" s="6"/>
      <c r="AC82" s="4"/>
      <c r="AD82" s="6"/>
      <c r="AE82" s="4"/>
      <c r="AF82" s="6"/>
      <c r="AG82" s="4"/>
      <c r="AH82" s="6"/>
      <c r="AI82" s="4"/>
      <c r="AJ82" s="6"/>
      <c r="AK82" s="4"/>
      <c r="AL82" s="6"/>
      <c r="AM82" s="4"/>
      <c r="AN82" s="6"/>
      <c r="AO82" s="4"/>
      <c r="AP82" s="6"/>
      <c r="AQ82" s="4"/>
      <c r="AR82" s="6"/>
      <c r="AS82" s="4"/>
      <c r="AT82" s="6"/>
      <c r="AU82" s="4"/>
      <c r="AV82" s="6"/>
      <c r="AW82" s="4"/>
      <c r="AX82" s="6">
        <v>1</v>
      </c>
      <c r="AY82" s="4">
        <v>221288</v>
      </c>
    </row>
    <row r="83" spans="1:51" x14ac:dyDescent="0.25">
      <c r="A83" s="11" t="s">
        <v>7783</v>
      </c>
      <c r="B83" s="6"/>
      <c r="C83" s="4"/>
      <c r="D83" s="6"/>
      <c r="E83" s="4"/>
      <c r="F83" s="6"/>
      <c r="G83" s="4"/>
      <c r="H83" s="6"/>
      <c r="I83" s="4"/>
      <c r="J83" s="6"/>
      <c r="K83" s="4"/>
      <c r="L83" s="6"/>
      <c r="M83" s="4"/>
      <c r="N83" s="6">
        <v>8</v>
      </c>
      <c r="O83" s="4">
        <v>36343.75</v>
      </c>
      <c r="P83" s="6"/>
      <c r="Q83" s="4"/>
      <c r="R83" s="6"/>
      <c r="S83" s="4"/>
      <c r="T83" s="6"/>
      <c r="U83" s="4"/>
      <c r="V83" s="6"/>
      <c r="W83" s="4"/>
      <c r="X83" s="6"/>
      <c r="Y83" s="4"/>
      <c r="Z83" s="6"/>
      <c r="AA83" s="4"/>
      <c r="AB83" s="6"/>
      <c r="AC83" s="4"/>
      <c r="AD83" s="6"/>
      <c r="AE83" s="4"/>
      <c r="AF83" s="6"/>
      <c r="AG83" s="4"/>
      <c r="AH83" s="6"/>
      <c r="AI83" s="4"/>
      <c r="AJ83" s="6"/>
      <c r="AK83" s="4"/>
      <c r="AL83" s="6"/>
      <c r="AM83" s="4"/>
      <c r="AN83" s="6"/>
      <c r="AO83" s="4"/>
      <c r="AP83" s="6"/>
      <c r="AQ83" s="4"/>
      <c r="AR83" s="6"/>
      <c r="AS83" s="4"/>
      <c r="AT83" s="6"/>
      <c r="AU83" s="4"/>
      <c r="AV83" s="6"/>
      <c r="AW83" s="4"/>
      <c r="AX83" s="6">
        <v>8</v>
      </c>
      <c r="AY83" s="4">
        <v>36343.75</v>
      </c>
    </row>
    <row r="84" spans="1:51" x14ac:dyDescent="0.25">
      <c r="A84" s="11" t="s">
        <v>7797</v>
      </c>
      <c r="B84" s="6"/>
      <c r="C84" s="4"/>
      <c r="D84" s="6"/>
      <c r="E84" s="4"/>
      <c r="F84" s="6">
        <v>1</v>
      </c>
      <c r="G84" s="4">
        <v>46687</v>
      </c>
      <c r="H84" s="6"/>
      <c r="I84" s="4"/>
      <c r="J84" s="6"/>
      <c r="K84" s="4"/>
      <c r="L84" s="6"/>
      <c r="M84" s="4"/>
      <c r="N84" s="6"/>
      <c r="O84" s="4"/>
      <c r="P84" s="6"/>
      <c r="Q84" s="4"/>
      <c r="R84" s="6"/>
      <c r="S84" s="4"/>
      <c r="T84" s="6"/>
      <c r="U84" s="4"/>
      <c r="V84" s="6"/>
      <c r="W84" s="4"/>
      <c r="X84" s="6"/>
      <c r="Y84" s="4"/>
      <c r="Z84" s="6"/>
      <c r="AA84" s="4"/>
      <c r="AB84" s="6"/>
      <c r="AC84" s="4"/>
      <c r="AD84" s="6"/>
      <c r="AE84" s="4"/>
      <c r="AF84" s="6"/>
      <c r="AG84" s="4"/>
      <c r="AH84" s="6"/>
      <c r="AI84" s="4"/>
      <c r="AJ84" s="6"/>
      <c r="AK84" s="4"/>
      <c r="AL84" s="6"/>
      <c r="AM84" s="4"/>
      <c r="AN84" s="6"/>
      <c r="AO84" s="4"/>
      <c r="AP84" s="6"/>
      <c r="AQ84" s="4"/>
      <c r="AR84" s="6"/>
      <c r="AS84" s="4"/>
      <c r="AT84" s="6"/>
      <c r="AU84" s="4"/>
      <c r="AV84" s="6"/>
      <c r="AW84" s="4"/>
      <c r="AX84" s="6">
        <v>1</v>
      </c>
      <c r="AY84" s="4">
        <v>46687</v>
      </c>
    </row>
    <row r="85" spans="1:51" x14ac:dyDescent="0.25">
      <c r="A85" s="11" t="s">
        <v>7801</v>
      </c>
      <c r="B85" s="6"/>
      <c r="C85" s="4"/>
      <c r="D85" s="6"/>
      <c r="E85" s="4"/>
      <c r="F85" s="6"/>
      <c r="G85" s="4"/>
      <c r="H85" s="6"/>
      <c r="I85" s="4"/>
      <c r="J85" s="6"/>
      <c r="K85" s="4"/>
      <c r="L85" s="6"/>
      <c r="M85" s="4"/>
      <c r="N85" s="6"/>
      <c r="O85" s="4"/>
      <c r="P85" s="6"/>
      <c r="Q85" s="4"/>
      <c r="R85" s="6"/>
      <c r="S85" s="4"/>
      <c r="T85" s="6"/>
      <c r="U85" s="4"/>
      <c r="V85" s="6"/>
      <c r="W85" s="4"/>
      <c r="X85" s="6">
        <v>1</v>
      </c>
      <c r="Y85" s="4">
        <v>48243</v>
      </c>
      <c r="Z85" s="6"/>
      <c r="AA85" s="4"/>
      <c r="AB85" s="6"/>
      <c r="AC85" s="4"/>
      <c r="AD85" s="6"/>
      <c r="AE85" s="4"/>
      <c r="AF85" s="6"/>
      <c r="AG85" s="4"/>
      <c r="AH85" s="6"/>
      <c r="AI85" s="4"/>
      <c r="AJ85" s="6"/>
      <c r="AK85" s="4"/>
      <c r="AL85" s="6"/>
      <c r="AM85" s="4"/>
      <c r="AN85" s="6"/>
      <c r="AO85" s="4"/>
      <c r="AP85" s="6"/>
      <c r="AQ85" s="4"/>
      <c r="AR85" s="6"/>
      <c r="AS85" s="4"/>
      <c r="AT85" s="6"/>
      <c r="AU85" s="4"/>
      <c r="AV85" s="6"/>
      <c r="AW85" s="4"/>
      <c r="AX85" s="6">
        <v>1</v>
      </c>
      <c r="AY85" s="4">
        <v>48243</v>
      </c>
    </row>
    <row r="86" spans="1:51" x14ac:dyDescent="0.25">
      <c r="A86" s="11" t="s">
        <v>7880</v>
      </c>
      <c r="B86" s="6"/>
      <c r="C86" s="4"/>
      <c r="D86" s="6"/>
      <c r="E86" s="4"/>
      <c r="F86" s="6"/>
      <c r="G86" s="4"/>
      <c r="H86" s="6"/>
      <c r="I86" s="4"/>
      <c r="J86" s="6"/>
      <c r="K86" s="4"/>
      <c r="L86" s="6"/>
      <c r="M86" s="4"/>
      <c r="N86" s="6">
        <v>1</v>
      </c>
      <c r="O86" s="4">
        <v>51829</v>
      </c>
      <c r="P86" s="6"/>
      <c r="Q86" s="4"/>
      <c r="R86" s="6"/>
      <c r="S86" s="4"/>
      <c r="T86" s="6"/>
      <c r="U86" s="4"/>
      <c r="V86" s="6"/>
      <c r="W86" s="4"/>
      <c r="X86" s="6"/>
      <c r="Y86" s="4"/>
      <c r="Z86" s="6"/>
      <c r="AA86" s="4"/>
      <c r="AB86" s="6"/>
      <c r="AC86" s="4"/>
      <c r="AD86" s="6"/>
      <c r="AE86" s="4"/>
      <c r="AF86" s="6"/>
      <c r="AG86" s="4"/>
      <c r="AH86" s="6"/>
      <c r="AI86" s="4"/>
      <c r="AJ86" s="6"/>
      <c r="AK86" s="4"/>
      <c r="AL86" s="6"/>
      <c r="AM86" s="4"/>
      <c r="AN86" s="6"/>
      <c r="AO86" s="4"/>
      <c r="AP86" s="6"/>
      <c r="AQ86" s="4"/>
      <c r="AR86" s="6"/>
      <c r="AS86" s="4"/>
      <c r="AT86" s="6"/>
      <c r="AU86" s="4"/>
      <c r="AV86" s="6"/>
      <c r="AW86" s="4"/>
      <c r="AX86" s="6">
        <v>1</v>
      </c>
      <c r="AY86" s="4">
        <v>51829</v>
      </c>
    </row>
    <row r="87" spans="1:51" x14ac:dyDescent="0.25">
      <c r="A87" s="11" t="s">
        <v>7767</v>
      </c>
      <c r="B87" s="6"/>
      <c r="C87" s="4"/>
      <c r="D87" s="6"/>
      <c r="E87" s="4"/>
      <c r="F87" s="6"/>
      <c r="G87" s="4"/>
      <c r="H87" s="6"/>
      <c r="I87" s="4"/>
      <c r="J87" s="6"/>
      <c r="K87" s="4"/>
      <c r="L87" s="6"/>
      <c r="M87" s="4"/>
      <c r="N87" s="6"/>
      <c r="O87" s="4"/>
      <c r="P87" s="6"/>
      <c r="Q87" s="4"/>
      <c r="R87" s="6">
        <v>1</v>
      </c>
      <c r="S87" s="4">
        <v>60135</v>
      </c>
      <c r="T87" s="6"/>
      <c r="U87" s="4"/>
      <c r="V87" s="6"/>
      <c r="W87" s="4"/>
      <c r="X87" s="6"/>
      <c r="Y87" s="4"/>
      <c r="Z87" s="6"/>
      <c r="AA87" s="4"/>
      <c r="AB87" s="6"/>
      <c r="AC87" s="4"/>
      <c r="AD87" s="6"/>
      <c r="AE87" s="4"/>
      <c r="AF87" s="6"/>
      <c r="AG87" s="4"/>
      <c r="AH87" s="6"/>
      <c r="AI87" s="4"/>
      <c r="AJ87" s="6"/>
      <c r="AK87" s="4"/>
      <c r="AL87" s="6"/>
      <c r="AM87" s="4"/>
      <c r="AN87" s="6"/>
      <c r="AO87" s="4"/>
      <c r="AP87" s="6"/>
      <c r="AQ87" s="4"/>
      <c r="AR87" s="6"/>
      <c r="AS87" s="4"/>
      <c r="AT87" s="6"/>
      <c r="AU87" s="4"/>
      <c r="AV87" s="6"/>
      <c r="AW87" s="4"/>
      <c r="AX87" s="6">
        <v>1</v>
      </c>
      <c r="AY87" s="4">
        <v>60135</v>
      </c>
    </row>
    <row r="88" spans="1:51" x14ac:dyDescent="0.25">
      <c r="A88" s="11" t="s">
        <v>7827</v>
      </c>
      <c r="B88" s="6"/>
      <c r="C88" s="4"/>
      <c r="D88" s="6"/>
      <c r="E88" s="4"/>
      <c r="F88" s="6"/>
      <c r="G88" s="4"/>
      <c r="H88" s="6"/>
      <c r="I88" s="4"/>
      <c r="J88" s="6"/>
      <c r="K88" s="4"/>
      <c r="L88" s="6"/>
      <c r="M88" s="4"/>
      <c r="N88" s="6"/>
      <c r="O88" s="4"/>
      <c r="P88" s="6"/>
      <c r="Q88" s="4"/>
      <c r="R88" s="6"/>
      <c r="S88" s="4"/>
      <c r="T88" s="6"/>
      <c r="U88" s="4"/>
      <c r="V88" s="6"/>
      <c r="W88" s="4"/>
      <c r="X88" s="6"/>
      <c r="Y88" s="4"/>
      <c r="Z88" s="6">
        <v>3</v>
      </c>
      <c r="AA88" s="4">
        <v>66036.666666666672</v>
      </c>
      <c r="AB88" s="6"/>
      <c r="AC88" s="4"/>
      <c r="AD88" s="6"/>
      <c r="AE88" s="4"/>
      <c r="AF88" s="6"/>
      <c r="AG88" s="4"/>
      <c r="AH88" s="6"/>
      <c r="AI88" s="4"/>
      <c r="AJ88" s="6"/>
      <c r="AK88" s="4"/>
      <c r="AL88" s="6"/>
      <c r="AM88" s="4"/>
      <c r="AN88" s="6"/>
      <c r="AO88" s="4"/>
      <c r="AP88" s="6"/>
      <c r="AQ88" s="4"/>
      <c r="AR88" s="6"/>
      <c r="AS88" s="4"/>
      <c r="AT88" s="6"/>
      <c r="AU88" s="4"/>
      <c r="AV88" s="6"/>
      <c r="AW88" s="4"/>
      <c r="AX88" s="6">
        <v>3</v>
      </c>
      <c r="AY88" s="4">
        <v>66036.666666666672</v>
      </c>
    </row>
    <row r="89" spans="1:51" x14ac:dyDescent="0.25">
      <c r="A89" s="11" t="s">
        <v>7799</v>
      </c>
      <c r="B89" s="6"/>
      <c r="C89" s="4"/>
      <c r="D89" s="6"/>
      <c r="E89" s="4"/>
      <c r="F89" s="6"/>
      <c r="G89" s="4"/>
      <c r="H89" s="6"/>
      <c r="I89" s="4"/>
      <c r="J89" s="6"/>
      <c r="K89" s="4"/>
      <c r="L89" s="6"/>
      <c r="M89" s="4"/>
      <c r="N89" s="6"/>
      <c r="O89" s="4"/>
      <c r="P89" s="6"/>
      <c r="Q89" s="4"/>
      <c r="R89" s="6"/>
      <c r="S89" s="4"/>
      <c r="T89" s="6"/>
      <c r="U89" s="4"/>
      <c r="V89" s="6"/>
      <c r="W89" s="4"/>
      <c r="X89" s="6"/>
      <c r="Y89" s="4"/>
      <c r="Z89" s="6"/>
      <c r="AA89" s="4"/>
      <c r="AB89" s="6"/>
      <c r="AC89" s="4"/>
      <c r="AD89" s="6">
        <v>5</v>
      </c>
      <c r="AE89" s="4">
        <v>40536.800000000003</v>
      </c>
      <c r="AF89" s="6"/>
      <c r="AG89" s="4"/>
      <c r="AH89" s="6"/>
      <c r="AI89" s="4"/>
      <c r="AJ89" s="6"/>
      <c r="AK89" s="4"/>
      <c r="AL89" s="6"/>
      <c r="AM89" s="4"/>
      <c r="AN89" s="6"/>
      <c r="AO89" s="4"/>
      <c r="AP89" s="6"/>
      <c r="AQ89" s="4"/>
      <c r="AR89" s="6"/>
      <c r="AS89" s="4"/>
      <c r="AT89" s="6"/>
      <c r="AU89" s="4"/>
      <c r="AV89" s="6"/>
      <c r="AW89" s="4"/>
      <c r="AX89" s="6">
        <v>5</v>
      </c>
      <c r="AY89" s="4">
        <v>40536.800000000003</v>
      </c>
    </row>
    <row r="90" spans="1:51" x14ac:dyDescent="0.25">
      <c r="A90" s="11" t="s">
        <v>7766</v>
      </c>
      <c r="B90" s="6"/>
      <c r="C90" s="4"/>
      <c r="D90" s="6"/>
      <c r="E90" s="4"/>
      <c r="F90" s="6"/>
      <c r="G90" s="4"/>
      <c r="H90" s="6"/>
      <c r="I90" s="4"/>
      <c r="J90" s="6"/>
      <c r="K90" s="4"/>
      <c r="L90" s="6"/>
      <c r="M90" s="4"/>
      <c r="N90" s="6"/>
      <c r="O90" s="4"/>
      <c r="P90" s="6"/>
      <c r="Q90" s="4"/>
      <c r="R90" s="6">
        <v>1</v>
      </c>
      <c r="S90" s="4">
        <v>97823</v>
      </c>
      <c r="T90" s="6"/>
      <c r="U90" s="4"/>
      <c r="V90" s="6"/>
      <c r="W90" s="4"/>
      <c r="X90" s="6"/>
      <c r="Y90" s="4"/>
      <c r="Z90" s="6"/>
      <c r="AA90" s="4"/>
      <c r="AB90" s="6"/>
      <c r="AC90" s="4"/>
      <c r="AD90" s="6"/>
      <c r="AE90" s="4"/>
      <c r="AF90" s="6"/>
      <c r="AG90" s="4"/>
      <c r="AH90" s="6"/>
      <c r="AI90" s="4"/>
      <c r="AJ90" s="6"/>
      <c r="AK90" s="4"/>
      <c r="AL90" s="6"/>
      <c r="AM90" s="4"/>
      <c r="AN90" s="6"/>
      <c r="AO90" s="4"/>
      <c r="AP90" s="6"/>
      <c r="AQ90" s="4"/>
      <c r="AR90" s="6"/>
      <c r="AS90" s="4"/>
      <c r="AT90" s="6"/>
      <c r="AU90" s="4"/>
      <c r="AV90" s="6"/>
      <c r="AW90" s="4"/>
      <c r="AX90" s="6">
        <v>1</v>
      </c>
      <c r="AY90" s="4">
        <v>97823</v>
      </c>
    </row>
    <row r="91" spans="1:51" x14ac:dyDescent="0.25">
      <c r="A91" s="11" t="s">
        <v>7723</v>
      </c>
      <c r="B91" s="6"/>
      <c r="C91" s="4"/>
      <c r="D91" s="6"/>
      <c r="E91" s="4"/>
      <c r="F91" s="6"/>
      <c r="G91" s="4"/>
      <c r="H91" s="6"/>
      <c r="I91" s="4"/>
      <c r="J91" s="6"/>
      <c r="K91" s="4"/>
      <c r="L91" s="6"/>
      <c r="M91" s="4"/>
      <c r="N91" s="6">
        <v>10</v>
      </c>
      <c r="O91" s="4">
        <v>53703.8</v>
      </c>
      <c r="P91" s="6"/>
      <c r="Q91" s="4"/>
      <c r="R91" s="6"/>
      <c r="S91" s="4"/>
      <c r="T91" s="6"/>
      <c r="U91" s="4"/>
      <c r="V91" s="6"/>
      <c r="W91" s="4"/>
      <c r="X91" s="6"/>
      <c r="Y91" s="4"/>
      <c r="Z91" s="6"/>
      <c r="AA91" s="4"/>
      <c r="AB91" s="6"/>
      <c r="AC91" s="4"/>
      <c r="AD91" s="6"/>
      <c r="AE91" s="4"/>
      <c r="AF91" s="6"/>
      <c r="AG91" s="4"/>
      <c r="AH91" s="6"/>
      <c r="AI91" s="4"/>
      <c r="AJ91" s="6"/>
      <c r="AK91" s="4"/>
      <c r="AL91" s="6"/>
      <c r="AM91" s="4"/>
      <c r="AN91" s="6"/>
      <c r="AO91" s="4"/>
      <c r="AP91" s="6"/>
      <c r="AQ91" s="4"/>
      <c r="AR91" s="6"/>
      <c r="AS91" s="4"/>
      <c r="AT91" s="6"/>
      <c r="AU91" s="4"/>
      <c r="AV91" s="6"/>
      <c r="AW91" s="4"/>
      <c r="AX91" s="6">
        <v>10</v>
      </c>
      <c r="AY91" s="4">
        <v>53703.8</v>
      </c>
    </row>
    <row r="92" spans="1:51" x14ac:dyDescent="0.25">
      <c r="A92" s="11" t="s">
        <v>7796</v>
      </c>
      <c r="B92" s="6"/>
      <c r="C92" s="4"/>
      <c r="D92" s="6"/>
      <c r="E92" s="4"/>
      <c r="F92" s="6"/>
      <c r="G92" s="4"/>
      <c r="H92" s="6"/>
      <c r="I92" s="4"/>
      <c r="J92" s="6"/>
      <c r="K92" s="4"/>
      <c r="L92" s="6"/>
      <c r="M92" s="4"/>
      <c r="N92" s="6"/>
      <c r="O92" s="4"/>
      <c r="P92" s="6"/>
      <c r="Q92" s="4"/>
      <c r="R92" s="6"/>
      <c r="S92" s="4"/>
      <c r="T92" s="6"/>
      <c r="U92" s="4"/>
      <c r="V92" s="6"/>
      <c r="W92" s="4"/>
      <c r="X92" s="6">
        <v>1</v>
      </c>
      <c r="Y92" s="4">
        <v>39990</v>
      </c>
      <c r="Z92" s="6"/>
      <c r="AA92" s="4"/>
      <c r="AB92" s="6"/>
      <c r="AC92" s="4"/>
      <c r="AD92" s="6"/>
      <c r="AE92" s="4"/>
      <c r="AF92" s="6"/>
      <c r="AG92" s="4"/>
      <c r="AH92" s="6"/>
      <c r="AI92" s="4"/>
      <c r="AJ92" s="6"/>
      <c r="AK92" s="4"/>
      <c r="AL92" s="6"/>
      <c r="AM92" s="4"/>
      <c r="AN92" s="6"/>
      <c r="AO92" s="4"/>
      <c r="AP92" s="6"/>
      <c r="AQ92" s="4"/>
      <c r="AR92" s="6"/>
      <c r="AS92" s="4"/>
      <c r="AT92" s="6"/>
      <c r="AU92" s="4"/>
      <c r="AV92" s="6"/>
      <c r="AW92" s="4"/>
      <c r="AX92" s="6">
        <v>1</v>
      </c>
      <c r="AY92" s="4">
        <v>39990</v>
      </c>
    </row>
    <row r="93" spans="1:51" x14ac:dyDescent="0.25">
      <c r="A93" s="11" t="s">
        <v>7847</v>
      </c>
      <c r="B93" s="6"/>
      <c r="C93" s="4"/>
      <c r="D93" s="6"/>
      <c r="E93" s="4"/>
      <c r="F93" s="6"/>
      <c r="G93" s="4"/>
      <c r="H93" s="6"/>
      <c r="I93" s="4"/>
      <c r="J93" s="6"/>
      <c r="K93" s="4"/>
      <c r="L93" s="6"/>
      <c r="M93" s="4"/>
      <c r="N93" s="6"/>
      <c r="O93" s="4"/>
      <c r="P93" s="6">
        <v>3</v>
      </c>
      <c r="Q93" s="4">
        <v>41629.333333333336</v>
      </c>
      <c r="R93" s="6"/>
      <c r="S93" s="4"/>
      <c r="T93" s="6"/>
      <c r="U93" s="4"/>
      <c r="V93" s="6"/>
      <c r="W93" s="4"/>
      <c r="X93" s="6"/>
      <c r="Y93" s="4"/>
      <c r="Z93" s="6"/>
      <c r="AA93" s="4"/>
      <c r="AB93" s="6"/>
      <c r="AC93" s="4"/>
      <c r="AD93" s="6"/>
      <c r="AE93" s="4"/>
      <c r="AF93" s="6"/>
      <c r="AG93" s="4"/>
      <c r="AH93" s="6"/>
      <c r="AI93" s="4"/>
      <c r="AJ93" s="6"/>
      <c r="AK93" s="4"/>
      <c r="AL93" s="6"/>
      <c r="AM93" s="4"/>
      <c r="AN93" s="6"/>
      <c r="AO93" s="4"/>
      <c r="AP93" s="6"/>
      <c r="AQ93" s="4"/>
      <c r="AR93" s="6"/>
      <c r="AS93" s="4"/>
      <c r="AT93" s="6"/>
      <c r="AU93" s="4"/>
      <c r="AV93" s="6"/>
      <c r="AW93" s="4"/>
      <c r="AX93" s="6">
        <v>3</v>
      </c>
      <c r="AY93" s="4">
        <v>41629.333333333336</v>
      </c>
    </row>
    <row r="94" spans="1:51" x14ac:dyDescent="0.25">
      <c r="A94" s="11" t="s">
        <v>7822</v>
      </c>
      <c r="B94" s="6"/>
      <c r="C94" s="4"/>
      <c r="D94" s="6"/>
      <c r="E94" s="4"/>
      <c r="F94" s="6"/>
      <c r="G94" s="4"/>
      <c r="H94" s="6"/>
      <c r="I94" s="4"/>
      <c r="J94" s="6"/>
      <c r="K94" s="4"/>
      <c r="L94" s="6"/>
      <c r="M94" s="4"/>
      <c r="N94" s="6"/>
      <c r="O94" s="4"/>
      <c r="P94" s="6"/>
      <c r="Q94" s="4"/>
      <c r="R94" s="6"/>
      <c r="S94" s="4"/>
      <c r="T94" s="6"/>
      <c r="U94" s="4"/>
      <c r="V94" s="6"/>
      <c r="W94" s="4"/>
      <c r="X94" s="6"/>
      <c r="Y94" s="4"/>
      <c r="Z94" s="6"/>
      <c r="AA94" s="4"/>
      <c r="AB94" s="6"/>
      <c r="AC94" s="4"/>
      <c r="AD94" s="6"/>
      <c r="AE94" s="4"/>
      <c r="AF94" s="6"/>
      <c r="AG94" s="4"/>
      <c r="AH94" s="6"/>
      <c r="AI94" s="4"/>
      <c r="AJ94" s="6"/>
      <c r="AK94" s="4"/>
      <c r="AL94" s="6"/>
      <c r="AM94" s="4"/>
      <c r="AN94" s="6"/>
      <c r="AO94" s="4"/>
      <c r="AP94" s="6"/>
      <c r="AQ94" s="4"/>
      <c r="AR94" s="6">
        <v>6</v>
      </c>
      <c r="AS94" s="4">
        <v>57347.166666666664</v>
      </c>
      <c r="AT94" s="6"/>
      <c r="AU94" s="4"/>
      <c r="AV94" s="6"/>
      <c r="AW94" s="4"/>
      <c r="AX94" s="6">
        <v>6</v>
      </c>
      <c r="AY94" s="4">
        <v>57347.166666666664</v>
      </c>
    </row>
    <row r="95" spans="1:51" x14ac:dyDescent="0.25">
      <c r="A95" s="11" t="s">
        <v>7838</v>
      </c>
      <c r="B95" s="6"/>
      <c r="C95" s="4"/>
      <c r="D95" s="6"/>
      <c r="E95" s="4"/>
      <c r="F95" s="6"/>
      <c r="G95" s="4"/>
      <c r="H95" s="6"/>
      <c r="I95" s="4"/>
      <c r="J95" s="6"/>
      <c r="K95" s="4"/>
      <c r="L95" s="6"/>
      <c r="M95" s="4"/>
      <c r="N95" s="6"/>
      <c r="O95" s="4"/>
      <c r="P95" s="6"/>
      <c r="Q95" s="4"/>
      <c r="R95" s="6"/>
      <c r="S95" s="4"/>
      <c r="T95" s="6"/>
      <c r="U95" s="4"/>
      <c r="V95" s="6"/>
      <c r="W95" s="4"/>
      <c r="X95" s="6"/>
      <c r="Y95" s="4"/>
      <c r="Z95" s="6">
        <v>1</v>
      </c>
      <c r="AA95" s="4">
        <v>40057</v>
      </c>
      <c r="AB95" s="6"/>
      <c r="AC95" s="4"/>
      <c r="AD95" s="6"/>
      <c r="AE95" s="4"/>
      <c r="AF95" s="6"/>
      <c r="AG95" s="4"/>
      <c r="AH95" s="6"/>
      <c r="AI95" s="4"/>
      <c r="AJ95" s="6"/>
      <c r="AK95" s="4"/>
      <c r="AL95" s="6"/>
      <c r="AM95" s="4"/>
      <c r="AN95" s="6"/>
      <c r="AO95" s="4"/>
      <c r="AP95" s="6"/>
      <c r="AQ95" s="4"/>
      <c r="AR95" s="6"/>
      <c r="AS95" s="4"/>
      <c r="AT95" s="6"/>
      <c r="AU95" s="4"/>
      <c r="AV95" s="6"/>
      <c r="AW95" s="4"/>
      <c r="AX95" s="6">
        <v>1</v>
      </c>
      <c r="AY95" s="4">
        <v>40057</v>
      </c>
    </row>
    <row r="96" spans="1:51" x14ac:dyDescent="0.25">
      <c r="A96" s="11" t="s">
        <v>7893</v>
      </c>
      <c r="B96" s="6"/>
      <c r="C96" s="4"/>
      <c r="D96" s="6"/>
      <c r="E96" s="4"/>
      <c r="F96" s="6"/>
      <c r="G96" s="4"/>
      <c r="H96" s="6"/>
      <c r="I96" s="4"/>
      <c r="J96" s="6"/>
      <c r="K96" s="4"/>
      <c r="L96" s="6"/>
      <c r="M96" s="4"/>
      <c r="N96" s="6">
        <v>1</v>
      </c>
      <c r="O96" s="4">
        <v>58740</v>
      </c>
      <c r="P96" s="6"/>
      <c r="Q96" s="4"/>
      <c r="R96" s="6"/>
      <c r="S96" s="4"/>
      <c r="T96" s="6"/>
      <c r="U96" s="4"/>
      <c r="V96" s="6"/>
      <c r="W96" s="4"/>
      <c r="X96" s="6"/>
      <c r="Y96" s="4"/>
      <c r="Z96" s="6"/>
      <c r="AA96" s="4"/>
      <c r="AB96" s="6"/>
      <c r="AC96" s="4"/>
      <c r="AD96" s="6"/>
      <c r="AE96" s="4"/>
      <c r="AF96" s="6"/>
      <c r="AG96" s="4"/>
      <c r="AH96" s="6"/>
      <c r="AI96" s="4"/>
      <c r="AJ96" s="6"/>
      <c r="AK96" s="4"/>
      <c r="AL96" s="6"/>
      <c r="AM96" s="4"/>
      <c r="AN96" s="6"/>
      <c r="AO96" s="4"/>
      <c r="AP96" s="6"/>
      <c r="AQ96" s="4"/>
      <c r="AR96" s="6"/>
      <c r="AS96" s="4"/>
      <c r="AT96" s="6"/>
      <c r="AU96" s="4"/>
      <c r="AV96" s="6"/>
      <c r="AW96" s="4"/>
      <c r="AX96" s="6">
        <v>1</v>
      </c>
      <c r="AY96" s="4">
        <v>58740</v>
      </c>
    </row>
    <row r="97" spans="1:51" x14ac:dyDescent="0.25">
      <c r="A97" s="11" t="s">
        <v>7744</v>
      </c>
      <c r="B97" s="6"/>
      <c r="C97" s="4"/>
      <c r="D97" s="6"/>
      <c r="E97" s="4"/>
      <c r="F97" s="6"/>
      <c r="G97" s="4"/>
      <c r="H97" s="6"/>
      <c r="I97" s="4"/>
      <c r="J97" s="6"/>
      <c r="K97" s="4"/>
      <c r="L97" s="6"/>
      <c r="M97" s="4"/>
      <c r="N97" s="6">
        <v>3</v>
      </c>
      <c r="O97" s="4">
        <v>63817.666666666664</v>
      </c>
      <c r="P97" s="6"/>
      <c r="Q97" s="4"/>
      <c r="R97" s="6"/>
      <c r="S97" s="4"/>
      <c r="T97" s="6"/>
      <c r="U97" s="4"/>
      <c r="V97" s="6"/>
      <c r="W97" s="4"/>
      <c r="X97" s="6"/>
      <c r="Y97" s="4"/>
      <c r="Z97" s="6"/>
      <c r="AA97" s="4"/>
      <c r="AB97" s="6"/>
      <c r="AC97" s="4"/>
      <c r="AD97" s="6"/>
      <c r="AE97" s="4"/>
      <c r="AF97" s="6"/>
      <c r="AG97" s="4"/>
      <c r="AH97" s="6"/>
      <c r="AI97" s="4"/>
      <c r="AJ97" s="6"/>
      <c r="AK97" s="4"/>
      <c r="AL97" s="6"/>
      <c r="AM97" s="4"/>
      <c r="AN97" s="6"/>
      <c r="AO97" s="4"/>
      <c r="AP97" s="6"/>
      <c r="AQ97" s="4"/>
      <c r="AR97" s="6"/>
      <c r="AS97" s="4"/>
      <c r="AT97" s="6"/>
      <c r="AU97" s="4"/>
      <c r="AV97" s="6"/>
      <c r="AW97" s="4"/>
      <c r="AX97" s="6">
        <v>3</v>
      </c>
      <c r="AY97" s="4">
        <v>63817.666666666664</v>
      </c>
    </row>
    <row r="98" spans="1:51" x14ac:dyDescent="0.25">
      <c r="A98" s="11" t="s">
        <v>7889</v>
      </c>
      <c r="B98" s="6"/>
      <c r="C98" s="4"/>
      <c r="D98" s="6"/>
      <c r="E98" s="4"/>
      <c r="F98" s="6"/>
      <c r="G98" s="4"/>
      <c r="H98" s="6"/>
      <c r="I98" s="4"/>
      <c r="J98" s="6"/>
      <c r="K98" s="4"/>
      <c r="L98" s="6"/>
      <c r="M98" s="4"/>
      <c r="N98" s="6"/>
      <c r="O98" s="4"/>
      <c r="P98" s="6"/>
      <c r="Q98" s="4"/>
      <c r="R98" s="6"/>
      <c r="S98" s="4"/>
      <c r="T98" s="6"/>
      <c r="U98" s="4"/>
      <c r="V98" s="6"/>
      <c r="W98" s="4"/>
      <c r="X98" s="6"/>
      <c r="Y98" s="4"/>
      <c r="Z98" s="6">
        <v>1</v>
      </c>
      <c r="AA98" s="4">
        <v>44332</v>
      </c>
      <c r="AB98" s="6"/>
      <c r="AC98" s="4"/>
      <c r="AD98" s="6"/>
      <c r="AE98" s="4"/>
      <c r="AF98" s="6"/>
      <c r="AG98" s="4"/>
      <c r="AH98" s="6"/>
      <c r="AI98" s="4"/>
      <c r="AJ98" s="6"/>
      <c r="AK98" s="4"/>
      <c r="AL98" s="6"/>
      <c r="AM98" s="4"/>
      <c r="AN98" s="6"/>
      <c r="AO98" s="4"/>
      <c r="AP98" s="6"/>
      <c r="AQ98" s="4"/>
      <c r="AR98" s="6"/>
      <c r="AS98" s="4"/>
      <c r="AT98" s="6"/>
      <c r="AU98" s="4"/>
      <c r="AV98" s="6"/>
      <c r="AW98" s="4"/>
      <c r="AX98" s="6">
        <v>1</v>
      </c>
      <c r="AY98" s="4">
        <v>44332</v>
      </c>
    </row>
    <row r="99" spans="1:51" x14ac:dyDescent="0.25">
      <c r="A99" s="11" t="s">
        <v>7921</v>
      </c>
      <c r="B99" s="6"/>
      <c r="C99" s="4"/>
      <c r="D99" s="6"/>
      <c r="E99" s="4"/>
      <c r="F99" s="6"/>
      <c r="G99" s="4"/>
      <c r="H99" s="6">
        <v>1</v>
      </c>
      <c r="I99" s="4">
        <v>32481</v>
      </c>
      <c r="J99" s="6"/>
      <c r="K99" s="4"/>
      <c r="L99" s="6"/>
      <c r="M99" s="4"/>
      <c r="N99" s="6"/>
      <c r="O99" s="4"/>
      <c r="P99" s="6"/>
      <c r="Q99" s="4"/>
      <c r="R99" s="6"/>
      <c r="S99" s="4"/>
      <c r="T99" s="6"/>
      <c r="U99" s="4"/>
      <c r="V99" s="6"/>
      <c r="W99" s="4"/>
      <c r="X99" s="6"/>
      <c r="Y99" s="4"/>
      <c r="Z99" s="6"/>
      <c r="AA99" s="4"/>
      <c r="AB99" s="6"/>
      <c r="AC99" s="4"/>
      <c r="AD99" s="6"/>
      <c r="AE99" s="4"/>
      <c r="AF99" s="6"/>
      <c r="AG99" s="4"/>
      <c r="AH99" s="6"/>
      <c r="AI99" s="4"/>
      <c r="AJ99" s="6"/>
      <c r="AK99" s="4"/>
      <c r="AL99" s="6"/>
      <c r="AM99" s="4"/>
      <c r="AN99" s="6"/>
      <c r="AO99" s="4"/>
      <c r="AP99" s="6"/>
      <c r="AQ99" s="4"/>
      <c r="AR99" s="6"/>
      <c r="AS99" s="4"/>
      <c r="AT99" s="6"/>
      <c r="AU99" s="4"/>
      <c r="AV99" s="6"/>
      <c r="AW99" s="4"/>
      <c r="AX99" s="6">
        <v>1</v>
      </c>
      <c r="AY99" s="4">
        <v>32481</v>
      </c>
    </row>
    <row r="100" spans="1:51" x14ac:dyDescent="0.25">
      <c r="A100" s="11" t="s">
        <v>7805</v>
      </c>
      <c r="B100" s="6"/>
      <c r="C100" s="4"/>
      <c r="D100" s="6"/>
      <c r="E100" s="4"/>
      <c r="F100" s="6"/>
      <c r="G100" s="4"/>
      <c r="H100" s="6"/>
      <c r="I100" s="4"/>
      <c r="J100" s="6"/>
      <c r="K100" s="4"/>
      <c r="L100" s="6"/>
      <c r="M100" s="4"/>
      <c r="N100" s="6"/>
      <c r="O100" s="4"/>
      <c r="P100" s="6"/>
      <c r="Q100" s="4"/>
      <c r="R100" s="6"/>
      <c r="S100" s="4"/>
      <c r="T100" s="6"/>
      <c r="U100" s="4"/>
      <c r="V100" s="6"/>
      <c r="W100" s="4"/>
      <c r="X100" s="6"/>
      <c r="Y100" s="4"/>
      <c r="Z100" s="6"/>
      <c r="AA100" s="4"/>
      <c r="AB100" s="6"/>
      <c r="AC100" s="4"/>
      <c r="AD100" s="6">
        <v>3</v>
      </c>
      <c r="AE100" s="4">
        <v>40376</v>
      </c>
      <c r="AF100" s="6"/>
      <c r="AG100" s="4"/>
      <c r="AH100" s="6"/>
      <c r="AI100" s="4"/>
      <c r="AJ100" s="6"/>
      <c r="AK100" s="4"/>
      <c r="AL100" s="6"/>
      <c r="AM100" s="4"/>
      <c r="AN100" s="6"/>
      <c r="AO100" s="4"/>
      <c r="AP100" s="6"/>
      <c r="AQ100" s="4"/>
      <c r="AR100" s="6"/>
      <c r="AS100" s="4"/>
      <c r="AT100" s="6"/>
      <c r="AU100" s="4"/>
      <c r="AV100" s="6"/>
      <c r="AW100" s="4"/>
      <c r="AX100" s="6">
        <v>3</v>
      </c>
      <c r="AY100" s="4">
        <v>40376</v>
      </c>
    </row>
    <row r="101" spans="1:51" x14ac:dyDescent="0.25">
      <c r="A101" s="11" t="s">
        <v>7732</v>
      </c>
      <c r="B101" s="6"/>
      <c r="C101" s="4"/>
      <c r="D101" s="6"/>
      <c r="E101" s="4"/>
      <c r="F101" s="6"/>
      <c r="G101" s="4"/>
      <c r="H101" s="6"/>
      <c r="I101" s="4"/>
      <c r="J101" s="6"/>
      <c r="K101" s="4"/>
      <c r="L101" s="6"/>
      <c r="M101" s="4"/>
      <c r="N101" s="6">
        <v>4</v>
      </c>
      <c r="O101" s="4">
        <v>66003.75</v>
      </c>
      <c r="P101" s="6"/>
      <c r="Q101" s="4"/>
      <c r="R101" s="6"/>
      <c r="S101" s="4"/>
      <c r="T101" s="6"/>
      <c r="U101" s="4"/>
      <c r="V101" s="6"/>
      <c r="W101" s="4"/>
      <c r="X101" s="6"/>
      <c r="Y101" s="4"/>
      <c r="Z101" s="6"/>
      <c r="AA101" s="4"/>
      <c r="AB101" s="6"/>
      <c r="AC101" s="4"/>
      <c r="AD101" s="6"/>
      <c r="AE101" s="4"/>
      <c r="AF101" s="6"/>
      <c r="AG101" s="4"/>
      <c r="AH101" s="6"/>
      <c r="AI101" s="4"/>
      <c r="AJ101" s="6"/>
      <c r="AK101" s="4"/>
      <c r="AL101" s="6"/>
      <c r="AM101" s="4"/>
      <c r="AN101" s="6"/>
      <c r="AO101" s="4"/>
      <c r="AP101" s="6"/>
      <c r="AQ101" s="4"/>
      <c r="AR101" s="6"/>
      <c r="AS101" s="4"/>
      <c r="AT101" s="6"/>
      <c r="AU101" s="4"/>
      <c r="AV101" s="6"/>
      <c r="AW101" s="4"/>
      <c r="AX101" s="6">
        <v>4</v>
      </c>
      <c r="AY101" s="4">
        <v>66003.75</v>
      </c>
    </row>
    <row r="102" spans="1:51" x14ac:dyDescent="0.25">
      <c r="A102" s="11" t="s">
        <v>7804</v>
      </c>
      <c r="B102" s="6"/>
      <c r="C102" s="4"/>
      <c r="D102" s="6"/>
      <c r="E102" s="4"/>
      <c r="F102" s="6"/>
      <c r="G102" s="4"/>
      <c r="H102" s="6"/>
      <c r="I102" s="4"/>
      <c r="J102" s="6"/>
      <c r="K102" s="4"/>
      <c r="L102" s="6"/>
      <c r="M102" s="4"/>
      <c r="N102" s="6"/>
      <c r="O102" s="4"/>
      <c r="P102" s="6"/>
      <c r="Q102" s="4"/>
      <c r="R102" s="6"/>
      <c r="S102" s="4"/>
      <c r="T102" s="6"/>
      <c r="U102" s="4"/>
      <c r="V102" s="6"/>
      <c r="W102" s="4"/>
      <c r="X102" s="6"/>
      <c r="Y102" s="4"/>
      <c r="Z102" s="6">
        <v>1</v>
      </c>
      <c r="AA102" s="4">
        <v>45064</v>
      </c>
      <c r="AB102" s="6"/>
      <c r="AC102" s="4"/>
      <c r="AD102" s="6"/>
      <c r="AE102" s="4"/>
      <c r="AF102" s="6"/>
      <c r="AG102" s="4"/>
      <c r="AH102" s="6"/>
      <c r="AI102" s="4"/>
      <c r="AJ102" s="6"/>
      <c r="AK102" s="4"/>
      <c r="AL102" s="6"/>
      <c r="AM102" s="4"/>
      <c r="AN102" s="6"/>
      <c r="AO102" s="4"/>
      <c r="AP102" s="6"/>
      <c r="AQ102" s="4"/>
      <c r="AR102" s="6"/>
      <c r="AS102" s="4"/>
      <c r="AT102" s="6"/>
      <c r="AU102" s="4"/>
      <c r="AV102" s="6"/>
      <c r="AW102" s="4"/>
      <c r="AX102" s="6">
        <v>1</v>
      </c>
      <c r="AY102" s="4">
        <v>45064</v>
      </c>
    </row>
    <row r="103" spans="1:51" x14ac:dyDescent="0.25">
      <c r="A103" s="11" t="s">
        <v>7765</v>
      </c>
      <c r="B103" s="6"/>
      <c r="C103" s="4"/>
      <c r="D103" s="6"/>
      <c r="E103" s="4"/>
      <c r="F103" s="6"/>
      <c r="G103" s="4"/>
      <c r="H103" s="6"/>
      <c r="I103" s="4"/>
      <c r="J103" s="6"/>
      <c r="K103" s="4"/>
      <c r="L103" s="6"/>
      <c r="M103" s="4"/>
      <c r="N103" s="6"/>
      <c r="O103" s="4"/>
      <c r="P103" s="6"/>
      <c r="Q103" s="4"/>
      <c r="R103" s="6"/>
      <c r="S103" s="4"/>
      <c r="T103" s="6"/>
      <c r="U103" s="4"/>
      <c r="V103" s="6"/>
      <c r="W103" s="4"/>
      <c r="X103" s="6"/>
      <c r="Y103" s="4"/>
      <c r="Z103" s="6"/>
      <c r="AA103" s="4"/>
      <c r="AB103" s="6"/>
      <c r="AC103" s="4"/>
      <c r="AD103" s="6"/>
      <c r="AE103" s="4"/>
      <c r="AF103" s="6"/>
      <c r="AG103" s="4"/>
      <c r="AH103" s="6">
        <v>1</v>
      </c>
      <c r="AI103" s="4">
        <v>83511</v>
      </c>
      <c r="AJ103" s="6"/>
      <c r="AK103" s="4"/>
      <c r="AL103" s="6"/>
      <c r="AM103" s="4"/>
      <c r="AN103" s="6"/>
      <c r="AO103" s="4"/>
      <c r="AP103" s="6"/>
      <c r="AQ103" s="4"/>
      <c r="AR103" s="6"/>
      <c r="AS103" s="4"/>
      <c r="AT103" s="6"/>
      <c r="AU103" s="4"/>
      <c r="AV103" s="6"/>
      <c r="AW103" s="4"/>
      <c r="AX103" s="6">
        <v>1</v>
      </c>
      <c r="AY103" s="4">
        <v>83511</v>
      </c>
    </row>
    <row r="104" spans="1:51" x14ac:dyDescent="0.25">
      <c r="A104" s="11" t="s">
        <v>7839</v>
      </c>
      <c r="B104" s="6"/>
      <c r="C104" s="4"/>
      <c r="D104" s="6"/>
      <c r="E104" s="4"/>
      <c r="F104" s="6"/>
      <c r="G104" s="4"/>
      <c r="H104" s="6"/>
      <c r="I104" s="4"/>
      <c r="J104" s="6"/>
      <c r="K104" s="4"/>
      <c r="L104" s="6"/>
      <c r="M104" s="4"/>
      <c r="N104" s="6"/>
      <c r="O104" s="4"/>
      <c r="P104" s="6"/>
      <c r="Q104" s="4"/>
      <c r="R104" s="6"/>
      <c r="S104" s="4"/>
      <c r="T104" s="6"/>
      <c r="U104" s="4"/>
      <c r="V104" s="6"/>
      <c r="W104" s="4"/>
      <c r="X104" s="6">
        <v>5</v>
      </c>
      <c r="Y104" s="4">
        <v>37802.199999999997</v>
      </c>
      <c r="Z104" s="6"/>
      <c r="AA104" s="4"/>
      <c r="AB104" s="6"/>
      <c r="AC104" s="4"/>
      <c r="AD104" s="6"/>
      <c r="AE104" s="4"/>
      <c r="AF104" s="6"/>
      <c r="AG104" s="4"/>
      <c r="AH104" s="6"/>
      <c r="AI104" s="4"/>
      <c r="AJ104" s="6"/>
      <c r="AK104" s="4"/>
      <c r="AL104" s="6"/>
      <c r="AM104" s="4"/>
      <c r="AN104" s="6"/>
      <c r="AO104" s="4"/>
      <c r="AP104" s="6"/>
      <c r="AQ104" s="4"/>
      <c r="AR104" s="6"/>
      <c r="AS104" s="4"/>
      <c r="AT104" s="6"/>
      <c r="AU104" s="4"/>
      <c r="AV104" s="6"/>
      <c r="AW104" s="4"/>
      <c r="AX104" s="6">
        <v>5</v>
      </c>
      <c r="AY104" s="4">
        <v>37802.199999999997</v>
      </c>
    </row>
    <row r="105" spans="1:51" x14ac:dyDescent="0.25">
      <c r="A105" s="11" t="s">
        <v>7814</v>
      </c>
      <c r="B105" s="6"/>
      <c r="C105" s="4"/>
      <c r="D105" s="6"/>
      <c r="E105" s="4"/>
      <c r="F105" s="6"/>
      <c r="G105" s="4"/>
      <c r="H105" s="6"/>
      <c r="I105" s="4"/>
      <c r="J105" s="6"/>
      <c r="K105" s="4"/>
      <c r="L105" s="6"/>
      <c r="M105" s="4"/>
      <c r="N105" s="6"/>
      <c r="O105" s="4"/>
      <c r="P105" s="6"/>
      <c r="Q105" s="4"/>
      <c r="R105" s="6"/>
      <c r="S105" s="4"/>
      <c r="T105" s="6"/>
      <c r="U105" s="4"/>
      <c r="V105" s="6"/>
      <c r="W105" s="4"/>
      <c r="X105" s="6"/>
      <c r="Y105" s="4"/>
      <c r="Z105" s="6">
        <v>9</v>
      </c>
      <c r="AA105" s="4">
        <v>58907.111111111109</v>
      </c>
      <c r="AB105" s="6"/>
      <c r="AC105" s="4"/>
      <c r="AD105" s="6"/>
      <c r="AE105" s="4"/>
      <c r="AF105" s="6"/>
      <c r="AG105" s="4"/>
      <c r="AH105" s="6"/>
      <c r="AI105" s="4"/>
      <c r="AJ105" s="6"/>
      <c r="AK105" s="4"/>
      <c r="AL105" s="6"/>
      <c r="AM105" s="4"/>
      <c r="AN105" s="6"/>
      <c r="AO105" s="4"/>
      <c r="AP105" s="6"/>
      <c r="AQ105" s="4"/>
      <c r="AR105" s="6"/>
      <c r="AS105" s="4"/>
      <c r="AT105" s="6"/>
      <c r="AU105" s="4"/>
      <c r="AV105" s="6"/>
      <c r="AW105" s="4"/>
      <c r="AX105" s="6">
        <v>9</v>
      </c>
      <c r="AY105" s="4">
        <v>58907.111111111109</v>
      </c>
    </row>
    <row r="106" spans="1:51" x14ac:dyDescent="0.25">
      <c r="A106" s="11" t="s">
        <v>7724</v>
      </c>
      <c r="B106" s="6"/>
      <c r="C106" s="4"/>
      <c r="D106" s="6"/>
      <c r="E106" s="4"/>
      <c r="F106" s="6"/>
      <c r="G106" s="4"/>
      <c r="H106" s="6"/>
      <c r="I106" s="4"/>
      <c r="J106" s="6"/>
      <c r="K106" s="4"/>
      <c r="L106" s="6"/>
      <c r="M106" s="4"/>
      <c r="N106" s="6">
        <v>10</v>
      </c>
      <c r="O106" s="4">
        <v>65881.2</v>
      </c>
      <c r="P106" s="6"/>
      <c r="Q106" s="4"/>
      <c r="R106" s="6"/>
      <c r="S106" s="4"/>
      <c r="T106" s="6"/>
      <c r="U106" s="4"/>
      <c r="V106" s="6"/>
      <c r="W106" s="4"/>
      <c r="X106" s="6"/>
      <c r="Y106" s="4"/>
      <c r="Z106" s="6"/>
      <c r="AA106" s="4"/>
      <c r="AB106" s="6"/>
      <c r="AC106" s="4"/>
      <c r="AD106" s="6"/>
      <c r="AE106" s="4"/>
      <c r="AF106" s="6"/>
      <c r="AG106" s="4"/>
      <c r="AH106" s="6"/>
      <c r="AI106" s="4"/>
      <c r="AJ106" s="6"/>
      <c r="AK106" s="4"/>
      <c r="AL106" s="6"/>
      <c r="AM106" s="4"/>
      <c r="AN106" s="6"/>
      <c r="AO106" s="4"/>
      <c r="AP106" s="6"/>
      <c r="AQ106" s="4"/>
      <c r="AR106" s="6"/>
      <c r="AS106" s="4"/>
      <c r="AT106" s="6"/>
      <c r="AU106" s="4"/>
      <c r="AV106" s="6"/>
      <c r="AW106" s="4"/>
      <c r="AX106" s="6">
        <v>10</v>
      </c>
      <c r="AY106" s="4">
        <v>65881.2</v>
      </c>
    </row>
    <row r="107" spans="1:51" x14ac:dyDescent="0.25">
      <c r="A107" s="11" t="s">
        <v>7743</v>
      </c>
      <c r="B107" s="6"/>
      <c r="C107" s="4"/>
      <c r="D107" s="6"/>
      <c r="E107" s="4"/>
      <c r="F107" s="6"/>
      <c r="G107" s="4"/>
      <c r="H107" s="6"/>
      <c r="I107" s="4"/>
      <c r="J107" s="6"/>
      <c r="K107" s="4"/>
      <c r="L107" s="6"/>
      <c r="M107" s="4"/>
      <c r="N107" s="6"/>
      <c r="O107" s="4"/>
      <c r="P107" s="6"/>
      <c r="Q107" s="4"/>
      <c r="R107" s="6"/>
      <c r="S107" s="4"/>
      <c r="T107" s="6"/>
      <c r="U107" s="4"/>
      <c r="V107" s="6"/>
      <c r="W107" s="4"/>
      <c r="X107" s="6"/>
      <c r="Y107" s="4"/>
      <c r="Z107" s="6"/>
      <c r="AA107" s="4"/>
      <c r="AB107" s="6"/>
      <c r="AC107" s="4"/>
      <c r="AD107" s="6"/>
      <c r="AE107" s="4"/>
      <c r="AF107" s="6"/>
      <c r="AG107" s="4"/>
      <c r="AH107" s="6"/>
      <c r="AI107" s="4"/>
      <c r="AJ107" s="6"/>
      <c r="AK107" s="4"/>
      <c r="AL107" s="6"/>
      <c r="AM107" s="4"/>
      <c r="AN107" s="6"/>
      <c r="AO107" s="4"/>
      <c r="AP107" s="6"/>
      <c r="AQ107" s="4"/>
      <c r="AR107" s="6"/>
      <c r="AS107" s="4"/>
      <c r="AT107" s="6">
        <v>1</v>
      </c>
      <c r="AU107" s="4">
        <v>1677729</v>
      </c>
      <c r="AV107" s="6"/>
      <c r="AW107" s="4"/>
      <c r="AX107" s="6">
        <v>1</v>
      </c>
      <c r="AY107" s="4">
        <v>1677729</v>
      </c>
    </row>
    <row r="108" spans="1:51" x14ac:dyDescent="0.25">
      <c r="A108" s="11" t="s">
        <v>7848</v>
      </c>
      <c r="B108" s="6"/>
      <c r="C108" s="4"/>
      <c r="D108" s="6"/>
      <c r="E108" s="4"/>
      <c r="F108" s="6"/>
      <c r="G108" s="4"/>
      <c r="H108" s="6"/>
      <c r="I108" s="4"/>
      <c r="J108" s="6"/>
      <c r="K108" s="4"/>
      <c r="L108" s="6"/>
      <c r="M108" s="4"/>
      <c r="N108" s="6"/>
      <c r="O108" s="4"/>
      <c r="P108" s="6"/>
      <c r="Q108" s="4"/>
      <c r="R108" s="6"/>
      <c r="S108" s="4"/>
      <c r="T108" s="6"/>
      <c r="U108" s="4"/>
      <c r="V108" s="6"/>
      <c r="W108" s="4"/>
      <c r="X108" s="6"/>
      <c r="Y108" s="4"/>
      <c r="Z108" s="6"/>
      <c r="AA108" s="4"/>
      <c r="AB108" s="6">
        <v>1</v>
      </c>
      <c r="AC108" s="4">
        <v>51466</v>
      </c>
      <c r="AD108" s="6"/>
      <c r="AE108" s="4"/>
      <c r="AF108" s="6"/>
      <c r="AG108" s="4"/>
      <c r="AH108" s="6"/>
      <c r="AI108" s="4"/>
      <c r="AJ108" s="6"/>
      <c r="AK108" s="4"/>
      <c r="AL108" s="6"/>
      <c r="AM108" s="4"/>
      <c r="AN108" s="6"/>
      <c r="AO108" s="4"/>
      <c r="AP108" s="6"/>
      <c r="AQ108" s="4"/>
      <c r="AR108" s="6"/>
      <c r="AS108" s="4"/>
      <c r="AT108" s="6"/>
      <c r="AU108" s="4"/>
      <c r="AV108" s="6"/>
      <c r="AW108" s="4"/>
      <c r="AX108" s="6">
        <v>1</v>
      </c>
      <c r="AY108" s="4">
        <v>51466</v>
      </c>
    </row>
    <row r="109" spans="1:51" x14ac:dyDescent="0.25">
      <c r="A109" s="11" t="s">
        <v>7841</v>
      </c>
      <c r="B109" s="6">
        <v>4</v>
      </c>
      <c r="C109" s="4">
        <v>36878.75</v>
      </c>
      <c r="D109" s="6"/>
      <c r="E109" s="4"/>
      <c r="F109" s="6"/>
      <c r="G109" s="4"/>
      <c r="H109" s="6"/>
      <c r="I109" s="4"/>
      <c r="J109" s="6"/>
      <c r="K109" s="4"/>
      <c r="L109" s="6"/>
      <c r="M109" s="4"/>
      <c r="N109" s="6"/>
      <c r="O109" s="4"/>
      <c r="P109" s="6"/>
      <c r="Q109" s="4"/>
      <c r="R109" s="6"/>
      <c r="S109" s="4"/>
      <c r="T109" s="6"/>
      <c r="U109" s="4"/>
      <c r="V109" s="6"/>
      <c r="W109" s="4"/>
      <c r="X109" s="6"/>
      <c r="Y109" s="4"/>
      <c r="Z109" s="6"/>
      <c r="AA109" s="4"/>
      <c r="AB109" s="6"/>
      <c r="AC109" s="4"/>
      <c r="AD109" s="6"/>
      <c r="AE109" s="4"/>
      <c r="AF109" s="6"/>
      <c r="AG109" s="4"/>
      <c r="AH109" s="6"/>
      <c r="AI109" s="4"/>
      <c r="AJ109" s="6"/>
      <c r="AK109" s="4"/>
      <c r="AL109" s="6"/>
      <c r="AM109" s="4"/>
      <c r="AN109" s="6"/>
      <c r="AO109" s="4"/>
      <c r="AP109" s="6"/>
      <c r="AQ109" s="4"/>
      <c r="AR109" s="6"/>
      <c r="AS109" s="4"/>
      <c r="AT109" s="6"/>
      <c r="AU109" s="4"/>
      <c r="AV109" s="6"/>
      <c r="AW109" s="4"/>
      <c r="AX109" s="6">
        <v>4</v>
      </c>
      <c r="AY109" s="4">
        <v>36878.75</v>
      </c>
    </row>
    <row r="110" spans="1:51" x14ac:dyDescent="0.25">
      <c r="A110" s="11" t="s">
        <v>7760</v>
      </c>
      <c r="B110" s="6"/>
      <c r="C110" s="4"/>
      <c r="D110" s="6"/>
      <c r="E110" s="4"/>
      <c r="F110" s="6"/>
      <c r="G110" s="4"/>
      <c r="H110" s="6"/>
      <c r="I110" s="4"/>
      <c r="J110" s="6"/>
      <c r="K110" s="4"/>
      <c r="L110" s="6"/>
      <c r="M110" s="4"/>
      <c r="N110" s="6"/>
      <c r="O110" s="4"/>
      <c r="P110" s="6"/>
      <c r="Q110" s="4"/>
      <c r="R110" s="6"/>
      <c r="S110" s="4"/>
      <c r="T110" s="6">
        <v>1</v>
      </c>
      <c r="U110" s="4">
        <v>76932</v>
      </c>
      <c r="V110" s="6"/>
      <c r="W110" s="4"/>
      <c r="X110" s="6"/>
      <c r="Y110" s="4"/>
      <c r="Z110" s="6"/>
      <c r="AA110" s="4"/>
      <c r="AB110" s="6"/>
      <c r="AC110" s="4"/>
      <c r="AD110" s="6"/>
      <c r="AE110" s="4"/>
      <c r="AF110" s="6"/>
      <c r="AG110" s="4"/>
      <c r="AH110" s="6"/>
      <c r="AI110" s="4"/>
      <c r="AJ110" s="6"/>
      <c r="AK110" s="4"/>
      <c r="AL110" s="6"/>
      <c r="AM110" s="4"/>
      <c r="AN110" s="6"/>
      <c r="AO110" s="4"/>
      <c r="AP110" s="6"/>
      <c r="AQ110" s="4"/>
      <c r="AR110" s="6"/>
      <c r="AS110" s="4"/>
      <c r="AT110" s="6"/>
      <c r="AU110" s="4"/>
      <c r="AV110" s="6"/>
      <c r="AW110" s="4"/>
      <c r="AX110" s="6">
        <v>1</v>
      </c>
      <c r="AY110" s="4">
        <v>76932</v>
      </c>
    </row>
    <row r="111" spans="1:51" x14ac:dyDescent="0.25">
      <c r="A111" s="11" t="s">
        <v>7722</v>
      </c>
      <c r="B111" s="6"/>
      <c r="C111" s="4"/>
      <c r="D111" s="6"/>
      <c r="E111" s="4"/>
      <c r="F111" s="6"/>
      <c r="G111" s="4"/>
      <c r="H111" s="6"/>
      <c r="I111" s="4"/>
      <c r="J111" s="6"/>
      <c r="K111" s="4"/>
      <c r="L111" s="6"/>
      <c r="M111" s="4"/>
      <c r="N111" s="6">
        <v>16</v>
      </c>
      <c r="O111" s="4">
        <v>62081.1875</v>
      </c>
      <c r="P111" s="6"/>
      <c r="Q111" s="4"/>
      <c r="R111" s="6"/>
      <c r="S111" s="4"/>
      <c r="T111" s="6"/>
      <c r="U111" s="4"/>
      <c r="V111" s="6"/>
      <c r="W111" s="4"/>
      <c r="X111" s="6"/>
      <c r="Y111" s="4"/>
      <c r="Z111" s="6"/>
      <c r="AA111" s="4"/>
      <c r="AB111" s="6"/>
      <c r="AC111" s="4"/>
      <c r="AD111" s="6"/>
      <c r="AE111" s="4"/>
      <c r="AF111" s="6"/>
      <c r="AG111" s="4"/>
      <c r="AH111" s="6"/>
      <c r="AI111" s="4"/>
      <c r="AJ111" s="6"/>
      <c r="AK111" s="4"/>
      <c r="AL111" s="6"/>
      <c r="AM111" s="4"/>
      <c r="AN111" s="6"/>
      <c r="AO111" s="4"/>
      <c r="AP111" s="6"/>
      <c r="AQ111" s="4"/>
      <c r="AR111" s="6"/>
      <c r="AS111" s="4"/>
      <c r="AT111" s="6"/>
      <c r="AU111" s="4"/>
      <c r="AV111" s="6"/>
      <c r="AW111" s="4"/>
      <c r="AX111" s="6">
        <v>16</v>
      </c>
      <c r="AY111" s="4">
        <v>62081.1875</v>
      </c>
    </row>
    <row r="112" spans="1:51" x14ac:dyDescent="0.25">
      <c r="A112" s="11" t="s">
        <v>7877</v>
      </c>
      <c r="B112" s="6"/>
      <c r="C112" s="4"/>
      <c r="D112" s="6"/>
      <c r="E112" s="4"/>
      <c r="F112" s="6"/>
      <c r="G112" s="4"/>
      <c r="H112" s="6"/>
      <c r="I112" s="4"/>
      <c r="J112" s="6"/>
      <c r="K112" s="4"/>
      <c r="L112" s="6"/>
      <c r="M112" s="4"/>
      <c r="N112" s="6"/>
      <c r="O112" s="4"/>
      <c r="P112" s="6"/>
      <c r="Q112" s="4"/>
      <c r="R112" s="6"/>
      <c r="S112" s="4"/>
      <c r="T112" s="6"/>
      <c r="U112" s="4"/>
      <c r="V112" s="6"/>
      <c r="W112" s="4"/>
      <c r="X112" s="6">
        <v>1</v>
      </c>
      <c r="Y112" s="4">
        <v>513609</v>
      </c>
      <c r="Z112" s="6"/>
      <c r="AA112" s="4"/>
      <c r="AB112" s="6"/>
      <c r="AC112" s="4"/>
      <c r="AD112" s="6"/>
      <c r="AE112" s="4"/>
      <c r="AF112" s="6"/>
      <c r="AG112" s="4"/>
      <c r="AH112" s="6"/>
      <c r="AI112" s="4"/>
      <c r="AJ112" s="6"/>
      <c r="AK112" s="4"/>
      <c r="AL112" s="6"/>
      <c r="AM112" s="4"/>
      <c r="AN112" s="6"/>
      <c r="AO112" s="4"/>
      <c r="AP112" s="6"/>
      <c r="AQ112" s="4"/>
      <c r="AR112" s="6"/>
      <c r="AS112" s="4"/>
      <c r="AT112" s="6"/>
      <c r="AU112" s="4"/>
      <c r="AV112" s="6"/>
      <c r="AW112" s="4"/>
      <c r="AX112" s="6">
        <v>1</v>
      </c>
      <c r="AY112" s="4">
        <v>513609</v>
      </c>
    </row>
    <row r="113" spans="1:51" x14ac:dyDescent="0.25">
      <c r="A113" s="3" t="s">
        <v>18287</v>
      </c>
      <c r="B113" s="6">
        <v>7</v>
      </c>
      <c r="C113" s="4">
        <v>46617.571428571428</v>
      </c>
      <c r="D113" s="6"/>
      <c r="E113" s="4"/>
      <c r="F113" s="6">
        <v>3</v>
      </c>
      <c r="G113" s="4">
        <v>42231</v>
      </c>
      <c r="H113" s="6">
        <v>1</v>
      </c>
      <c r="I113" s="4">
        <v>69376</v>
      </c>
      <c r="J113" s="6"/>
      <c r="K113" s="4"/>
      <c r="L113" s="6">
        <v>1</v>
      </c>
      <c r="M113" s="4">
        <v>66769</v>
      </c>
      <c r="N113" s="6">
        <v>247</v>
      </c>
      <c r="O113" s="4">
        <v>63040.781376518222</v>
      </c>
      <c r="P113" s="6">
        <v>10</v>
      </c>
      <c r="Q113" s="4">
        <v>40688.9</v>
      </c>
      <c r="R113" s="6">
        <v>20</v>
      </c>
      <c r="S113" s="4">
        <v>65074.2</v>
      </c>
      <c r="T113" s="6">
        <v>8</v>
      </c>
      <c r="U113" s="4">
        <v>64773.875</v>
      </c>
      <c r="V113" s="6"/>
      <c r="W113" s="4"/>
      <c r="X113" s="6">
        <v>41</v>
      </c>
      <c r="Y113" s="4">
        <v>215699.14634146341</v>
      </c>
      <c r="Z113" s="6">
        <v>68</v>
      </c>
      <c r="AA113" s="4">
        <v>58594.882352941175</v>
      </c>
      <c r="AB113" s="6">
        <v>9</v>
      </c>
      <c r="AC113" s="4">
        <v>47360.555555555555</v>
      </c>
      <c r="AD113" s="6">
        <v>44</v>
      </c>
      <c r="AE113" s="4">
        <v>40571.727272727272</v>
      </c>
      <c r="AF113" s="6"/>
      <c r="AG113" s="4"/>
      <c r="AH113" s="6">
        <v>1</v>
      </c>
      <c r="AI113" s="4">
        <v>73962</v>
      </c>
      <c r="AJ113" s="6">
        <v>35</v>
      </c>
      <c r="AK113" s="4">
        <v>47682.142857142855</v>
      </c>
      <c r="AL113" s="6"/>
      <c r="AM113" s="4"/>
      <c r="AN113" s="6"/>
      <c r="AO113" s="4"/>
      <c r="AP113" s="6"/>
      <c r="AQ113" s="4"/>
      <c r="AR113" s="6">
        <v>10</v>
      </c>
      <c r="AS113" s="4">
        <v>48740.9</v>
      </c>
      <c r="AT113" s="6">
        <v>3</v>
      </c>
      <c r="AU113" s="4">
        <v>520892.33333333331</v>
      </c>
      <c r="AV113" s="6"/>
      <c r="AW113" s="4"/>
      <c r="AX113" s="6">
        <v>508</v>
      </c>
      <c r="AY113" s="4">
        <v>73266.218503937009</v>
      </c>
    </row>
    <row r="114" spans="1:51" x14ac:dyDescent="0.25">
      <c r="A114" s="11" t="s">
        <v>7778</v>
      </c>
      <c r="B114" s="6"/>
      <c r="C114" s="4"/>
      <c r="D114" s="6"/>
      <c r="E114" s="4"/>
      <c r="F114" s="6"/>
      <c r="G114" s="4"/>
      <c r="H114" s="6"/>
      <c r="I114" s="4"/>
      <c r="J114" s="6"/>
      <c r="K114" s="4"/>
      <c r="L114" s="6"/>
      <c r="M114" s="4"/>
      <c r="N114" s="6"/>
      <c r="O114" s="4"/>
      <c r="P114" s="6"/>
      <c r="Q114" s="4"/>
      <c r="R114" s="6"/>
      <c r="S114" s="4"/>
      <c r="T114" s="6"/>
      <c r="U114" s="4"/>
      <c r="V114" s="6"/>
      <c r="W114" s="4"/>
      <c r="X114" s="6"/>
      <c r="Y114" s="4"/>
      <c r="Z114" s="6"/>
      <c r="AA114" s="4"/>
      <c r="AB114" s="6"/>
      <c r="AC114" s="4"/>
      <c r="AD114" s="6"/>
      <c r="AE114" s="4"/>
      <c r="AF114" s="6"/>
      <c r="AG114" s="4"/>
      <c r="AH114" s="6"/>
      <c r="AI114" s="4"/>
      <c r="AJ114" s="6">
        <v>5</v>
      </c>
      <c r="AK114" s="4">
        <v>45554</v>
      </c>
      <c r="AL114" s="6"/>
      <c r="AM114" s="4"/>
      <c r="AN114" s="6"/>
      <c r="AO114" s="4"/>
      <c r="AP114" s="6"/>
      <c r="AQ114" s="4"/>
      <c r="AR114" s="6"/>
      <c r="AS114" s="4"/>
      <c r="AT114" s="6"/>
      <c r="AU114" s="4"/>
      <c r="AV114" s="6"/>
      <c r="AW114" s="4"/>
      <c r="AX114" s="6">
        <v>5</v>
      </c>
      <c r="AY114" s="4">
        <v>45554</v>
      </c>
    </row>
    <row r="115" spans="1:51" x14ac:dyDescent="0.25">
      <c r="A115" s="11" t="s">
        <v>7748</v>
      </c>
      <c r="B115" s="6"/>
      <c r="C115" s="4"/>
      <c r="D115" s="6"/>
      <c r="E115" s="4"/>
      <c r="F115" s="6"/>
      <c r="G115" s="4"/>
      <c r="H115" s="6"/>
      <c r="I115" s="4"/>
      <c r="J115" s="6"/>
      <c r="K115" s="4"/>
      <c r="L115" s="6"/>
      <c r="M115" s="4"/>
      <c r="N115" s="6">
        <v>90</v>
      </c>
      <c r="O115" s="4">
        <v>66658.333333333328</v>
      </c>
      <c r="P115" s="6"/>
      <c r="Q115" s="4"/>
      <c r="R115" s="6"/>
      <c r="S115" s="4"/>
      <c r="T115" s="6"/>
      <c r="U115" s="4"/>
      <c r="V115" s="6"/>
      <c r="W115" s="4"/>
      <c r="X115" s="6"/>
      <c r="Y115" s="4"/>
      <c r="Z115" s="6"/>
      <c r="AA115" s="4"/>
      <c r="AB115" s="6"/>
      <c r="AC115" s="4"/>
      <c r="AD115" s="6"/>
      <c r="AE115" s="4"/>
      <c r="AF115" s="6"/>
      <c r="AG115" s="4"/>
      <c r="AH115" s="6"/>
      <c r="AI115" s="4"/>
      <c r="AJ115" s="6"/>
      <c r="AK115" s="4"/>
      <c r="AL115" s="6"/>
      <c r="AM115" s="4"/>
      <c r="AN115" s="6"/>
      <c r="AO115" s="4"/>
      <c r="AP115" s="6"/>
      <c r="AQ115" s="4"/>
      <c r="AR115" s="6"/>
      <c r="AS115" s="4"/>
      <c r="AT115" s="6"/>
      <c r="AU115" s="4"/>
      <c r="AV115" s="6"/>
      <c r="AW115" s="4"/>
      <c r="AX115" s="6">
        <v>90</v>
      </c>
      <c r="AY115" s="4">
        <v>66658.333333333328</v>
      </c>
    </row>
    <row r="116" spans="1:51" x14ac:dyDescent="0.25">
      <c r="A116" s="11" t="s">
        <v>7792</v>
      </c>
      <c r="B116" s="6"/>
      <c r="C116" s="4"/>
      <c r="D116" s="6"/>
      <c r="E116" s="4"/>
      <c r="F116" s="6"/>
      <c r="G116" s="4"/>
      <c r="H116" s="6"/>
      <c r="I116" s="4"/>
      <c r="J116" s="6"/>
      <c r="K116" s="4"/>
      <c r="L116" s="6"/>
      <c r="M116" s="4"/>
      <c r="N116" s="6"/>
      <c r="O116" s="4"/>
      <c r="P116" s="6"/>
      <c r="Q116" s="4"/>
      <c r="R116" s="6"/>
      <c r="S116" s="4"/>
      <c r="T116" s="6"/>
      <c r="U116" s="4"/>
      <c r="V116" s="6"/>
      <c r="W116" s="4"/>
      <c r="X116" s="6"/>
      <c r="Y116" s="4"/>
      <c r="Z116" s="6"/>
      <c r="AA116" s="4"/>
      <c r="AB116" s="6"/>
      <c r="AC116" s="4"/>
      <c r="AD116" s="6">
        <v>6</v>
      </c>
      <c r="AE116" s="4">
        <v>44262.833333333336</v>
      </c>
      <c r="AF116" s="6"/>
      <c r="AG116" s="4"/>
      <c r="AH116" s="6"/>
      <c r="AI116" s="4"/>
      <c r="AJ116" s="6"/>
      <c r="AK116" s="4"/>
      <c r="AL116" s="6"/>
      <c r="AM116" s="4"/>
      <c r="AN116" s="6"/>
      <c r="AO116" s="4"/>
      <c r="AP116" s="6"/>
      <c r="AQ116" s="4"/>
      <c r="AR116" s="6"/>
      <c r="AS116" s="4"/>
      <c r="AT116" s="6"/>
      <c r="AU116" s="4"/>
      <c r="AV116" s="6"/>
      <c r="AW116" s="4"/>
      <c r="AX116" s="6">
        <v>6</v>
      </c>
      <c r="AY116" s="4">
        <v>44262.833333333336</v>
      </c>
    </row>
    <row r="117" spans="1:51" x14ac:dyDescent="0.25">
      <c r="A117" s="11" t="s">
        <v>7836</v>
      </c>
      <c r="B117" s="6">
        <v>2</v>
      </c>
      <c r="C117" s="4">
        <v>48643.5</v>
      </c>
      <c r="D117" s="6"/>
      <c r="E117" s="4"/>
      <c r="F117" s="6"/>
      <c r="G117" s="4"/>
      <c r="H117" s="6"/>
      <c r="I117" s="4"/>
      <c r="J117" s="6"/>
      <c r="K117" s="4"/>
      <c r="L117" s="6"/>
      <c r="M117" s="4"/>
      <c r="N117" s="6"/>
      <c r="O117" s="4"/>
      <c r="P117" s="6"/>
      <c r="Q117" s="4"/>
      <c r="R117" s="6"/>
      <c r="S117" s="4"/>
      <c r="T117" s="6"/>
      <c r="U117" s="4"/>
      <c r="V117" s="6"/>
      <c r="W117" s="4"/>
      <c r="X117" s="6"/>
      <c r="Y117" s="4"/>
      <c r="Z117" s="6"/>
      <c r="AA117" s="4"/>
      <c r="AB117" s="6"/>
      <c r="AC117" s="4"/>
      <c r="AD117" s="6"/>
      <c r="AE117" s="4"/>
      <c r="AF117" s="6"/>
      <c r="AG117" s="4"/>
      <c r="AH117" s="6"/>
      <c r="AI117" s="4"/>
      <c r="AJ117" s="6"/>
      <c r="AK117" s="4"/>
      <c r="AL117" s="6"/>
      <c r="AM117" s="4"/>
      <c r="AN117" s="6"/>
      <c r="AO117" s="4"/>
      <c r="AP117" s="6"/>
      <c r="AQ117" s="4"/>
      <c r="AR117" s="6"/>
      <c r="AS117" s="4"/>
      <c r="AT117" s="6"/>
      <c r="AU117" s="4"/>
      <c r="AV117" s="6"/>
      <c r="AW117" s="4"/>
      <c r="AX117" s="6">
        <v>2</v>
      </c>
      <c r="AY117" s="4">
        <v>48643.5</v>
      </c>
    </row>
    <row r="118" spans="1:51" x14ac:dyDescent="0.25">
      <c r="A118" s="11" t="s">
        <v>7745</v>
      </c>
      <c r="B118" s="6"/>
      <c r="C118" s="4"/>
      <c r="D118" s="6"/>
      <c r="E118" s="4"/>
      <c r="F118" s="6"/>
      <c r="G118" s="4"/>
      <c r="H118" s="6"/>
      <c r="I118" s="4"/>
      <c r="J118" s="6"/>
      <c r="K118" s="4"/>
      <c r="L118" s="6"/>
      <c r="M118" s="4"/>
      <c r="N118" s="6"/>
      <c r="O118" s="4"/>
      <c r="P118" s="6"/>
      <c r="Q118" s="4"/>
      <c r="R118" s="6"/>
      <c r="S118" s="4"/>
      <c r="T118" s="6"/>
      <c r="U118" s="4"/>
      <c r="V118" s="6"/>
      <c r="W118" s="4"/>
      <c r="X118" s="6"/>
      <c r="Y118" s="4"/>
      <c r="Z118" s="6"/>
      <c r="AA118" s="4"/>
      <c r="AB118" s="6"/>
      <c r="AC118" s="4"/>
      <c r="AD118" s="6"/>
      <c r="AE118" s="4"/>
      <c r="AF118" s="6"/>
      <c r="AG118" s="4"/>
      <c r="AH118" s="6"/>
      <c r="AI118" s="4"/>
      <c r="AJ118" s="6"/>
      <c r="AK118" s="4"/>
      <c r="AL118" s="6"/>
      <c r="AM118" s="4"/>
      <c r="AN118" s="6"/>
      <c r="AO118" s="4"/>
      <c r="AP118" s="6"/>
      <c r="AQ118" s="4"/>
      <c r="AR118" s="6"/>
      <c r="AS118" s="4"/>
      <c r="AT118" s="6">
        <v>1</v>
      </c>
      <c r="AU118" s="4">
        <v>76855</v>
      </c>
      <c r="AV118" s="6"/>
      <c r="AW118" s="4"/>
      <c r="AX118" s="6">
        <v>1</v>
      </c>
      <c r="AY118" s="4">
        <v>76855</v>
      </c>
    </row>
    <row r="119" spans="1:51" x14ac:dyDescent="0.25">
      <c r="A119" s="11" t="s">
        <v>7734</v>
      </c>
      <c r="B119" s="6"/>
      <c r="C119" s="4"/>
      <c r="D119" s="6"/>
      <c r="E119" s="4"/>
      <c r="F119" s="6"/>
      <c r="G119" s="4"/>
      <c r="H119" s="6"/>
      <c r="I119" s="4"/>
      <c r="J119" s="6"/>
      <c r="K119" s="4"/>
      <c r="L119" s="6"/>
      <c r="M119" s="4"/>
      <c r="N119" s="6"/>
      <c r="O119" s="4"/>
      <c r="P119" s="6"/>
      <c r="Q119" s="4"/>
      <c r="R119" s="6"/>
      <c r="S119" s="4"/>
      <c r="T119" s="6"/>
      <c r="U119" s="4"/>
      <c r="V119" s="6"/>
      <c r="W119" s="4"/>
      <c r="X119" s="6"/>
      <c r="Y119" s="4"/>
      <c r="Z119" s="6"/>
      <c r="AA119" s="4"/>
      <c r="AB119" s="6"/>
      <c r="AC119" s="4"/>
      <c r="AD119" s="6"/>
      <c r="AE119" s="4"/>
      <c r="AF119" s="6"/>
      <c r="AG119" s="4"/>
      <c r="AH119" s="6"/>
      <c r="AI119" s="4"/>
      <c r="AJ119" s="6"/>
      <c r="AK119" s="4"/>
      <c r="AL119" s="6"/>
      <c r="AM119" s="4"/>
      <c r="AN119" s="6"/>
      <c r="AO119" s="4"/>
      <c r="AP119" s="6"/>
      <c r="AQ119" s="4"/>
      <c r="AR119" s="6"/>
      <c r="AS119" s="4"/>
      <c r="AT119" s="6">
        <v>1</v>
      </c>
      <c r="AU119" s="4">
        <v>74492</v>
      </c>
      <c r="AV119" s="6"/>
      <c r="AW119" s="4"/>
      <c r="AX119" s="6">
        <v>1</v>
      </c>
      <c r="AY119" s="4">
        <v>74492</v>
      </c>
    </row>
    <row r="120" spans="1:51" x14ac:dyDescent="0.25">
      <c r="A120" s="11" t="s">
        <v>7853</v>
      </c>
      <c r="B120" s="6"/>
      <c r="C120" s="4"/>
      <c r="D120" s="6"/>
      <c r="E120" s="4"/>
      <c r="F120" s="6"/>
      <c r="G120" s="4"/>
      <c r="H120" s="6"/>
      <c r="I120" s="4"/>
      <c r="J120" s="6"/>
      <c r="K120" s="4"/>
      <c r="L120" s="6"/>
      <c r="M120" s="4"/>
      <c r="N120" s="6"/>
      <c r="O120" s="4"/>
      <c r="P120" s="6"/>
      <c r="Q120" s="4"/>
      <c r="R120" s="6"/>
      <c r="S120" s="4"/>
      <c r="T120" s="6"/>
      <c r="U120" s="4"/>
      <c r="V120" s="6"/>
      <c r="W120" s="4"/>
      <c r="X120" s="6"/>
      <c r="Y120" s="4"/>
      <c r="Z120" s="6"/>
      <c r="AA120" s="4"/>
      <c r="AB120" s="6">
        <v>4</v>
      </c>
      <c r="AC120" s="4">
        <v>44429.75</v>
      </c>
      <c r="AD120" s="6"/>
      <c r="AE120" s="4"/>
      <c r="AF120" s="6"/>
      <c r="AG120" s="4"/>
      <c r="AH120" s="6"/>
      <c r="AI120" s="4"/>
      <c r="AJ120" s="6"/>
      <c r="AK120" s="4"/>
      <c r="AL120" s="6"/>
      <c r="AM120" s="4"/>
      <c r="AN120" s="6"/>
      <c r="AO120" s="4"/>
      <c r="AP120" s="6"/>
      <c r="AQ120" s="4"/>
      <c r="AR120" s="6"/>
      <c r="AS120" s="4"/>
      <c r="AT120" s="6"/>
      <c r="AU120" s="4"/>
      <c r="AV120" s="6"/>
      <c r="AW120" s="4"/>
      <c r="AX120" s="6">
        <v>4</v>
      </c>
      <c r="AY120" s="4">
        <v>44429.75</v>
      </c>
    </row>
    <row r="121" spans="1:51" x14ac:dyDescent="0.25">
      <c r="A121" s="11" t="s">
        <v>7800</v>
      </c>
      <c r="B121" s="6"/>
      <c r="C121" s="4"/>
      <c r="D121" s="6"/>
      <c r="E121" s="4"/>
      <c r="F121" s="6"/>
      <c r="G121" s="4"/>
      <c r="H121" s="6"/>
      <c r="I121" s="4"/>
      <c r="J121" s="6"/>
      <c r="K121" s="4"/>
      <c r="L121" s="6"/>
      <c r="M121" s="4"/>
      <c r="N121" s="6"/>
      <c r="O121" s="4"/>
      <c r="P121" s="6"/>
      <c r="Q121" s="4"/>
      <c r="R121" s="6"/>
      <c r="S121" s="4"/>
      <c r="T121" s="6"/>
      <c r="U121" s="4"/>
      <c r="V121" s="6"/>
      <c r="W121" s="4"/>
      <c r="X121" s="6">
        <v>4</v>
      </c>
      <c r="Y121" s="4">
        <v>34267</v>
      </c>
      <c r="Z121" s="6"/>
      <c r="AA121" s="4"/>
      <c r="AB121" s="6"/>
      <c r="AC121" s="4"/>
      <c r="AD121" s="6"/>
      <c r="AE121" s="4"/>
      <c r="AF121" s="6"/>
      <c r="AG121" s="4"/>
      <c r="AH121" s="6"/>
      <c r="AI121" s="4"/>
      <c r="AJ121" s="6"/>
      <c r="AK121" s="4"/>
      <c r="AL121" s="6"/>
      <c r="AM121" s="4"/>
      <c r="AN121" s="6"/>
      <c r="AO121" s="4"/>
      <c r="AP121" s="6"/>
      <c r="AQ121" s="4"/>
      <c r="AR121" s="6"/>
      <c r="AS121" s="4"/>
      <c r="AT121" s="6"/>
      <c r="AU121" s="4"/>
      <c r="AV121" s="6"/>
      <c r="AW121" s="4"/>
      <c r="AX121" s="6">
        <v>4</v>
      </c>
      <c r="AY121" s="4">
        <v>34267</v>
      </c>
    </row>
    <row r="122" spans="1:51" x14ac:dyDescent="0.25">
      <c r="A122" s="11" t="s">
        <v>7795</v>
      </c>
      <c r="B122" s="6"/>
      <c r="C122" s="4"/>
      <c r="D122" s="6"/>
      <c r="E122" s="4"/>
      <c r="F122" s="6"/>
      <c r="G122" s="4"/>
      <c r="H122" s="6"/>
      <c r="I122" s="4"/>
      <c r="J122" s="6"/>
      <c r="K122" s="4"/>
      <c r="L122" s="6"/>
      <c r="M122" s="4"/>
      <c r="N122" s="6"/>
      <c r="O122" s="4"/>
      <c r="P122" s="6"/>
      <c r="Q122" s="4"/>
      <c r="R122" s="6"/>
      <c r="S122" s="4"/>
      <c r="T122" s="6"/>
      <c r="U122" s="4"/>
      <c r="V122" s="6"/>
      <c r="W122" s="4"/>
      <c r="X122" s="6"/>
      <c r="Y122" s="4"/>
      <c r="Z122" s="6">
        <v>12</v>
      </c>
      <c r="AA122" s="4">
        <v>51253.666666666664</v>
      </c>
      <c r="AB122" s="6"/>
      <c r="AC122" s="4"/>
      <c r="AD122" s="6"/>
      <c r="AE122" s="4"/>
      <c r="AF122" s="6"/>
      <c r="AG122" s="4"/>
      <c r="AH122" s="6"/>
      <c r="AI122" s="4"/>
      <c r="AJ122" s="6"/>
      <c r="AK122" s="4"/>
      <c r="AL122" s="6"/>
      <c r="AM122" s="4"/>
      <c r="AN122" s="6"/>
      <c r="AO122" s="4"/>
      <c r="AP122" s="6"/>
      <c r="AQ122" s="4"/>
      <c r="AR122" s="6"/>
      <c r="AS122" s="4"/>
      <c r="AT122" s="6"/>
      <c r="AU122" s="4"/>
      <c r="AV122" s="6"/>
      <c r="AW122" s="4"/>
      <c r="AX122" s="6">
        <v>12</v>
      </c>
      <c r="AY122" s="4">
        <v>51253.666666666664</v>
      </c>
    </row>
    <row r="123" spans="1:51" x14ac:dyDescent="0.25">
      <c r="A123" s="11" t="s">
        <v>7812</v>
      </c>
      <c r="B123" s="6"/>
      <c r="C123" s="4"/>
      <c r="D123" s="6"/>
      <c r="E123" s="4"/>
      <c r="F123" s="6"/>
      <c r="G123" s="4"/>
      <c r="H123" s="6"/>
      <c r="I123" s="4"/>
      <c r="J123" s="6"/>
      <c r="K123" s="4"/>
      <c r="L123" s="6"/>
      <c r="M123" s="4"/>
      <c r="N123" s="6"/>
      <c r="O123" s="4"/>
      <c r="P123" s="6"/>
      <c r="Q123" s="4"/>
      <c r="R123" s="6"/>
      <c r="S123" s="4"/>
      <c r="T123" s="6"/>
      <c r="U123" s="4"/>
      <c r="V123" s="6"/>
      <c r="W123" s="4"/>
      <c r="X123" s="6"/>
      <c r="Y123" s="4"/>
      <c r="Z123" s="6">
        <v>8</v>
      </c>
      <c r="AA123" s="4">
        <v>53643.25</v>
      </c>
      <c r="AB123" s="6"/>
      <c r="AC123" s="4"/>
      <c r="AD123" s="6"/>
      <c r="AE123" s="4"/>
      <c r="AF123" s="6"/>
      <c r="AG123" s="4"/>
      <c r="AH123" s="6"/>
      <c r="AI123" s="4"/>
      <c r="AJ123" s="6"/>
      <c r="AK123" s="4"/>
      <c r="AL123" s="6"/>
      <c r="AM123" s="4"/>
      <c r="AN123" s="6"/>
      <c r="AO123" s="4"/>
      <c r="AP123" s="6"/>
      <c r="AQ123" s="4"/>
      <c r="AR123" s="6"/>
      <c r="AS123" s="4"/>
      <c r="AT123" s="6"/>
      <c r="AU123" s="4"/>
      <c r="AV123" s="6"/>
      <c r="AW123" s="4"/>
      <c r="AX123" s="6">
        <v>8</v>
      </c>
      <c r="AY123" s="4">
        <v>53643.25</v>
      </c>
    </row>
    <row r="124" spans="1:51" x14ac:dyDescent="0.25">
      <c r="A124" s="11" t="s">
        <v>7750</v>
      </c>
      <c r="B124" s="6"/>
      <c r="C124" s="4"/>
      <c r="D124" s="6"/>
      <c r="E124" s="4"/>
      <c r="F124" s="6"/>
      <c r="G124" s="4"/>
      <c r="H124" s="6"/>
      <c r="I124" s="4"/>
      <c r="J124" s="6"/>
      <c r="K124" s="4"/>
      <c r="L124" s="6"/>
      <c r="M124" s="4"/>
      <c r="N124" s="6"/>
      <c r="O124" s="4"/>
      <c r="P124" s="6"/>
      <c r="Q124" s="4"/>
      <c r="R124" s="6">
        <v>10</v>
      </c>
      <c r="S124" s="4">
        <v>63275.199999999997</v>
      </c>
      <c r="T124" s="6"/>
      <c r="U124" s="4"/>
      <c r="V124" s="6"/>
      <c r="W124" s="4"/>
      <c r="X124" s="6"/>
      <c r="Y124" s="4"/>
      <c r="Z124" s="6"/>
      <c r="AA124" s="4"/>
      <c r="AB124" s="6"/>
      <c r="AC124" s="4"/>
      <c r="AD124" s="6"/>
      <c r="AE124" s="4"/>
      <c r="AF124" s="6"/>
      <c r="AG124" s="4"/>
      <c r="AH124" s="6"/>
      <c r="AI124" s="4"/>
      <c r="AJ124" s="6"/>
      <c r="AK124" s="4"/>
      <c r="AL124" s="6"/>
      <c r="AM124" s="4"/>
      <c r="AN124" s="6"/>
      <c r="AO124" s="4"/>
      <c r="AP124" s="6"/>
      <c r="AQ124" s="4"/>
      <c r="AR124" s="6"/>
      <c r="AS124" s="4"/>
      <c r="AT124" s="6"/>
      <c r="AU124" s="4"/>
      <c r="AV124" s="6"/>
      <c r="AW124" s="4"/>
      <c r="AX124" s="6">
        <v>10</v>
      </c>
      <c r="AY124" s="4">
        <v>63275.199999999997</v>
      </c>
    </row>
    <row r="125" spans="1:51" x14ac:dyDescent="0.25">
      <c r="A125" s="11" t="s">
        <v>7826</v>
      </c>
      <c r="B125" s="6"/>
      <c r="C125" s="4"/>
      <c r="D125" s="6"/>
      <c r="E125" s="4"/>
      <c r="F125" s="6"/>
      <c r="G125" s="4"/>
      <c r="H125" s="6"/>
      <c r="I125" s="4"/>
      <c r="J125" s="6"/>
      <c r="K125" s="4"/>
      <c r="L125" s="6"/>
      <c r="M125" s="4"/>
      <c r="N125" s="6"/>
      <c r="O125" s="4"/>
      <c r="P125" s="6"/>
      <c r="Q125" s="4"/>
      <c r="R125" s="6"/>
      <c r="S125" s="4"/>
      <c r="T125" s="6"/>
      <c r="U125" s="4"/>
      <c r="V125" s="6"/>
      <c r="W125" s="4"/>
      <c r="X125" s="6"/>
      <c r="Y125" s="4"/>
      <c r="Z125" s="6">
        <v>8</v>
      </c>
      <c r="AA125" s="4">
        <v>63810.875</v>
      </c>
      <c r="AB125" s="6"/>
      <c r="AC125" s="4"/>
      <c r="AD125" s="6"/>
      <c r="AE125" s="4"/>
      <c r="AF125" s="6"/>
      <c r="AG125" s="4"/>
      <c r="AH125" s="6"/>
      <c r="AI125" s="4"/>
      <c r="AJ125" s="6"/>
      <c r="AK125" s="4"/>
      <c r="AL125" s="6"/>
      <c r="AM125" s="4"/>
      <c r="AN125" s="6"/>
      <c r="AO125" s="4"/>
      <c r="AP125" s="6"/>
      <c r="AQ125" s="4"/>
      <c r="AR125" s="6"/>
      <c r="AS125" s="4"/>
      <c r="AT125" s="6"/>
      <c r="AU125" s="4"/>
      <c r="AV125" s="6"/>
      <c r="AW125" s="4"/>
      <c r="AX125" s="6">
        <v>8</v>
      </c>
      <c r="AY125" s="4">
        <v>63810.875</v>
      </c>
    </row>
    <row r="126" spans="1:51" x14ac:dyDescent="0.25">
      <c r="A126" s="11" t="s">
        <v>7759</v>
      </c>
      <c r="B126" s="6"/>
      <c r="C126" s="4"/>
      <c r="D126" s="6"/>
      <c r="E126" s="4"/>
      <c r="F126" s="6"/>
      <c r="G126" s="4"/>
      <c r="H126" s="6"/>
      <c r="I126" s="4"/>
      <c r="J126" s="6"/>
      <c r="K126" s="4"/>
      <c r="L126" s="6"/>
      <c r="M126" s="4"/>
      <c r="N126" s="6"/>
      <c r="O126" s="4"/>
      <c r="P126" s="6"/>
      <c r="Q126" s="4"/>
      <c r="R126" s="6"/>
      <c r="S126" s="4"/>
      <c r="T126" s="6">
        <v>6</v>
      </c>
      <c r="U126" s="4">
        <v>64566.666666666664</v>
      </c>
      <c r="V126" s="6"/>
      <c r="W126" s="4"/>
      <c r="X126" s="6"/>
      <c r="Y126" s="4"/>
      <c r="Z126" s="6"/>
      <c r="AA126" s="4"/>
      <c r="AB126" s="6"/>
      <c r="AC126" s="4"/>
      <c r="AD126" s="6"/>
      <c r="AE126" s="4"/>
      <c r="AF126" s="6"/>
      <c r="AG126" s="4"/>
      <c r="AH126" s="6"/>
      <c r="AI126" s="4"/>
      <c r="AJ126" s="6"/>
      <c r="AK126" s="4"/>
      <c r="AL126" s="6"/>
      <c r="AM126" s="4"/>
      <c r="AN126" s="6"/>
      <c r="AO126" s="4"/>
      <c r="AP126" s="6"/>
      <c r="AQ126" s="4"/>
      <c r="AR126" s="6"/>
      <c r="AS126" s="4"/>
      <c r="AT126" s="6"/>
      <c r="AU126" s="4"/>
      <c r="AV126" s="6"/>
      <c r="AW126" s="4"/>
      <c r="AX126" s="6">
        <v>6</v>
      </c>
      <c r="AY126" s="4">
        <v>64566.666666666664</v>
      </c>
    </row>
    <row r="127" spans="1:51" x14ac:dyDescent="0.25">
      <c r="A127" s="11" t="s">
        <v>7803</v>
      </c>
      <c r="B127" s="6"/>
      <c r="C127" s="4"/>
      <c r="D127" s="6"/>
      <c r="E127" s="4"/>
      <c r="F127" s="6"/>
      <c r="G127" s="4"/>
      <c r="H127" s="6"/>
      <c r="I127" s="4"/>
      <c r="J127" s="6"/>
      <c r="K127" s="4"/>
      <c r="L127" s="6"/>
      <c r="M127" s="4"/>
      <c r="N127" s="6"/>
      <c r="O127" s="4"/>
      <c r="P127" s="6"/>
      <c r="Q127" s="4"/>
      <c r="R127" s="6"/>
      <c r="S127" s="4"/>
      <c r="T127" s="6"/>
      <c r="U127" s="4"/>
      <c r="V127" s="6"/>
      <c r="W127" s="4"/>
      <c r="X127" s="6"/>
      <c r="Y127" s="4"/>
      <c r="Z127" s="6"/>
      <c r="AA127" s="4"/>
      <c r="AB127" s="6"/>
      <c r="AC127" s="4"/>
      <c r="AD127" s="6"/>
      <c r="AE127" s="4"/>
      <c r="AF127" s="6"/>
      <c r="AG127" s="4"/>
      <c r="AH127" s="6"/>
      <c r="AI127" s="4"/>
      <c r="AJ127" s="6">
        <v>7</v>
      </c>
      <c r="AK127" s="4">
        <v>45209.285714285717</v>
      </c>
      <c r="AL127" s="6"/>
      <c r="AM127" s="4"/>
      <c r="AN127" s="6"/>
      <c r="AO127" s="4"/>
      <c r="AP127" s="6"/>
      <c r="AQ127" s="4"/>
      <c r="AR127" s="6"/>
      <c r="AS127" s="4"/>
      <c r="AT127" s="6"/>
      <c r="AU127" s="4"/>
      <c r="AV127" s="6"/>
      <c r="AW127" s="4"/>
      <c r="AX127" s="6">
        <v>7</v>
      </c>
      <c r="AY127" s="4">
        <v>45209.285714285717</v>
      </c>
    </row>
    <row r="128" spans="1:51" x14ac:dyDescent="0.25">
      <c r="A128" s="11" t="s">
        <v>7881</v>
      </c>
      <c r="B128" s="6"/>
      <c r="C128" s="4"/>
      <c r="D128" s="6"/>
      <c r="E128" s="4"/>
      <c r="F128" s="6"/>
      <c r="G128" s="4"/>
      <c r="H128" s="6"/>
      <c r="I128" s="4"/>
      <c r="J128" s="6"/>
      <c r="K128" s="4"/>
      <c r="L128" s="6"/>
      <c r="M128" s="4"/>
      <c r="N128" s="6">
        <v>1</v>
      </c>
      <c r="O128" s="4">
        <v>49056</v>
      </c>
      <c r="P128" s="6"/>
      <c r="Q128" s="4"/>
      <c r="R128" s="6"/>
      <c r="S128" s="4"/>
      <c r="T128" s="6"/>
      <c r="U128" s="4"/>
      <c r="V128" s="6"/>
      <c r="W128" s="4"/>
      <c r="X128" s="6"/>
      <c r="Y128" s="4"/>
      <c r="Z128" s="6"/>
      <c r="AA128" s="4"/>
      <c r="AB128" s="6"/>
      <c r="AC128" s="4"/>
      <c r="AD128" s="6"/>
      <c r="AE128" s="4"/>
      <c r="AF128" s="6"/>
      <c r="AG128" s="4"/>
      <c r="AH128" s="6"/>
      <c r="AI128" s="4"/>
      <c r="AJ128" s="6"/>
      <c r="AK128" s="4"/>
      <c r="AL128" s="6"/>
      <c r="AM128" s="4"/>
      <c r="AN128" s="6"/>
      <c r="AO128" s="4"/>
      <c r="AP128" s="6"/>
      <c r="AQ128" s="4"/>
      <c r="AR128" s="6"/>
      <c r="AS128" s="4"/>
      <c r="AT128" s="6"/>
      <c r="AU128" s="4"/>
      <c r="AV128" s="6"/>
      <c r="AW128" s="4"/>
      <c r="AX128" s="6">
        <v>1</v>
      </c>
      <c r="AY128" s="4">
        <v>49056</v>
      </c>
    </row>
    <row r="129" spans="1:51" x14ac:dyDescent="0.25">
      <c r="A129" s="11" t="s">
        <v>7904</v>
      </c>
      <c r="B129" s="6"/>
      <c r="C129" s="4"/>
      <c r="D129" s="6"/>
      <c r="E129" s="4"/>
      <c r="F129" s="6"/>
      <c r="G129" s="4"/>
      <c r="H129" s="6"/>
      <c r="I129" s="4"/>
      <c r="J129" s="6"/>
      <c r="K129" s="4"/>
      <c r="L129" s="6"/>
      <c r="M129" s="4"/>
      <c r="N129" s="6"/>
      <c r="O129" s="4"/>
      <c r="P129" s="6"/>
      <c r="Q129" s="4"/>
      <c r="R129" s="6"/>
      <c r="S129" s="4"/>
      <c r="T129" s="6"/>
      <c r="U129" s="4"/>
      <c r="V129" s="6"/>
      <c r="W129" s="4"/>
      <c r="X129" s="6"/>
      <c r="Y129" s="4"/>
      <c r="Z129" s="6"/>
      <c r="AA129" s="4"/>
      <c r="AB129" s="6"/>
      <c r="AC129" s="4"/>
      <c r="AD129" s="6"/>
      <c r="AE129" s="4"/>
      <c r="AF129" s="6"/>
      <c r="AG129" s="4"/>
      <c r="AH129" s="6">
        <v>1</v>
      </c>
      <c r="AI129" s="4">
        <v>73962</v>
      </c>
      <c r="AJ129" s="6"/>
      <c r="AK129" s="4"/>
      <c r="AL129" s="6"/>
      <c r="AM129" s="4"/>
      <c r="AN129" s="6"/>
      <c r="AO129" s="4"/>
      <c r="AP129" s="6"/>
      <c r="AQ129" s="4"/>
      <c r="AR129" s="6"/>
      <c r="AS129" s="4"/>
      <c r="AT129" s="6"/>
      <c r="AU129" s="4"/>
      <c r="AV129" s="6"/>
      <c r="AW129" s="4"/>
      <c r="AX129" s="6">
        <v>1</v>
      </c>
      <c r="AY129" s="4">
        <v>73962</v>
      </c>
    </row>
    <row r="130" spans="1:51" x14ac:dyDescent="0.25">
      <c r="A130" s="11" t="s">
        <v>7727</v>
      </c>
      <c r="B130" s="6"/>
      <c r="C130" s="4"/>
      <c r="D130" s="6"/>
      <c r="E130" s="4"/>
      <c r="F130" s="6"/>
      <c r="G130" s="4"/>
      <c r="H130" s="6"/>
      <c r="I130" s="4"/>
      <c r="J130" s="6"/>
      <c r="K130" s="4"/>
      <c r="L130" s="6"/>
      <c r="M130" s="4"/>
      <c r="N130" s="6"/>
      <c r="O130" s="4"/>
      <c r="P130" s="6"/>
      <c r="Q130" s="4"/>
      <c r="R130" s="6"/>
      <c r="S130" s="4"/>
      <c r="T130" s="6"/>
      <c r="U130" s="4"/>
      <c r="V130" s="6"/>
      <c r="W130" s="4"/>
      <c r="X130" s="6"/>
      <c r="Y130" s="4"/>
      <c r="Z130" s="6"/>
      <c r="AA130" s="4"/>
      <c r="AB130" s="6"/>
      <c r="AC130" s="4"/>
      <c r="AD130" s="6"/>
      <c r="AE130" s="4"/>
      <c r="AF130" s="6"/>
      <c r="AG130" s="4"/>
      <c r="AH130" s="6"/>
      <c r="AI130" s="4"/>
      <c r="AJ130" s="6"/>
      <c r="AK130" s="4"/>
      <c r="AL130" s="6"/>
      <c r="AM130" s="4"/>
      <c r="AN130" s="6"/>
      <c r="AO130" s="4"/>
      <c r="AP130" s="6"/>
      <c r="AQ130" s="4"/>
      <c r="AR130" s="6">
        <v>6</v>
      </c>
      <c r="AS130" s="4">
        <v>45343</v>
      </c>
      <c r="AT130" s="6"/>
      <c r="AU130" s="4"/>
      <c r="AV130" s="6"/>
      <c r="AW130" s="4"/>
      <c r="AX130" s="6">
        <v>6</v>
      </c>
      <c r="AY130" s="4">
        <v>45343</v>
      </c>
    </row>
    <row r="131" spans="1:51" x14ac:dyDescent="0.25">
      <c r="A131" s="11" t="s">
        <v>7819</v>
      </c>
      <c r="B131" s="6"/>
      <c r="C131" s="4"/>
      <c r="D131" s="6"/>
      <c r="E131" s="4"/>
      <c r="F131" s="6"/>
      <c r="G131" s="4"/>
      <c r="H131" s="6"/>
      <c r="I131" s="4"/>
      <c r="J131" s="6"/>
      <c r="K131" s="4"/>
      <c r="L131" s="6"/>
      <c r="M131" s="4"/>
      <c r="N131" s="6"/>
      <c r="O131" s="4"/>
      <c r="P131" s="6"/>
      <c r="Q131" s="4"/>
      <c r="R131" s="6"/>
      <c r="S131" s="4"/>
      <c r="T131" s="6"/>
      <c r="U131" s="4"/>
      <c r="V131" s="6"/>
      <c r="W131" s="4"/>
      <c r="X131" s="6">
        <v>7</v>
      </c>
      <c r="Y131" s="4">
        <v>58849.428571428572</v>
      </c>
      <c r="Z131" s="6"/>
      <c r="AA131" s="4"/>
      <c r="AB131" s="6"/>
      <c r="AC131" s="4"/>
      <c r="AD131" s="6"/>
      <c r="AE131" s="4"/>
      <c r="AF131" s="6"/>
      <c r="AG131" s="4"/>
      <c r="AH131" s="6"/>
      <c r="AI131" s="4"/>
      <c r="AJ131" s="6"/>
      <c r="AK131" s="4"/>
      <c r="AL131" s="6"/>
      <c r="AM131" s="4"/>
      <c r="AN131" s="6"/>
      <c r="AO131" s="4"/>
      <c r="AP131" s="6"/>
      <c r="AQ131" s="4"/>
      <c r="AR131" s="6"/>
      <c r="AS131" s="4"/>
      <c r="AT131" s="6"/>
      <c r="AU131" s="4"/>
      <c r="AV131" s="6"/>
      <c r="AW131" s="4"/>
      <c r="AX131" s="6">
        <v>7</v>
      </c>
      <c r="AY131" s="4">
        <v>58849.428571428572</v>
      </c>
    </row>
    <row r="132" spans="1:51" x14ac:dyDescent="0.25">
      <c r="A132" s="11" t="s">
        <v>7828</v>
      </c>
      <c r="B132" s="6"/>
      <c r="C132" s="4"/>
      <c r="D132" s="6"/>
      <c r="E132" s="4"/>
      <c r="F132" s="6"/>
      <c r="G132" s="4"/>
      <c r="H132" s="6"/>
      <c r="I132" s="4"/>
      <c r="J132" s="6"/>
      <c r="K132" s="4"/>
      <c r="L132" s="6"/>
      <c r="M132" s="4"/>
      <c r="N132" s="6"/>
      <c r="O132" s="4"/>
      <c r="P132" s="6"/>
      <c r="Q132" s="4"/>
      <c r="R132" s="6"/>
      <c r="S132" s="4"/>
      <c r="T132" s="6"/>
      <c r="U132" s="4"/>
      <c r="V132" s="6"/>
      <c r="W132" s="4"/>
      <c r="X132" s="6"/>
      <c r="Y132" s="4"/>
      <c r="Z132" s="6"/>
      <c r="AA132" s="4"/>
      <c r="AB132" s="6"/>
      <c r="AC132" s="4"/>
      <c r="AD132" s="6"/>
      <c r="AE132" s="4"/>
      <c r="AF132" s="6"/>
      <c r="AG132" s="4"/>
      <c r="AH132" s="6"/>
      <c r="AI132" s="4"/>
      <c r="AJ132" s="6">
        <v>12</v>
      </c>
      <c r="AK132" s="4">
        <v>47597.083333333336</v>
      </c>
      <c r="AL132" s="6"/>
      <c r="AM132" s="4"/>
      <c r="AN132" s="6"/>
      <c r="AO132" s="4"/>
      <c r="AP132" s="6"/>
      <c r="AQ132" s="4"/>
      <c r="AR132" s="6"/>
      <c r="AS132" s="4"/>
      <c r="AT132" s="6"/>
      <c r="AU132" s="4"/>
      <c r="AV132" s="6"/>
      <c r="AW132" s="4"/>
      <c r="AX132" s="6">
        <v>12</v>
      </c>
      <c r="AY132" s="4">
        <v>47597.083333333336</v>
      </c>
    </row>
    <row r="133" spans="1:51" x14ac:dyDescent="0.25">
      <c r="A133" s="11" t="s">
        <v>7725</v>
      </c>
      <c r="B133" s="6"/>
      <c r="C133" s="4"/>
      <c r="D133" s="6"/>
      <c r="E133" s="4"/>
      <c r="F133" s="6"/>
      <c r="G133" s="4"/>
      <c r="H133" s="6"/>
      <c r="I133" s="4"/>
      <c r="J133" s="6"/>
      <c r="K133" s="4"/>
      <c r="L133" s="6"/>
      <c r="M133" s="4"/>
      <c r="N133" s="6">
        <v>46</v>
      </c>
      <c r="O133" s="4">
        <v>62827.65217391304</v>
      </c>
      <c r="P133" s="6"/>
      <c r="Q133" s="4"/>
      <c r="R133" s="6"/>
      <c r="S133" s="4"/>
      <c r="T133" s="6"/>
      <c r="U133" s="4"/>
      <c r="V133" s="6"/>
      <c r="W133" s="4"/>
      <c r="X133" s="6"/>
      <c r="Y133" s="4"/>
      <c r="Z133" s="6"/>
      <c r="AA133" s="4"/>
      <c r="AB133" s="6"/>
      <c r="AC133" s="4"/>
      <c r="AD133" s="6"/>
      <c r="AE133" s="4"/>
      <c r="AF133" s="6"/>
      <c r="AG133" s="4"/>
      <c r="AH133" s="6"/>
      <c r="AI133" s="4"/>
      <c r="AJ133" s="6"/>
      <c r="AK133" s="4"/>
      <c r="AL133" s="6"/>
      <c r="AM133" s="4"/>
      <c r="AN133" s="6"/>
      <c r="AO133" s="4"/>
      <c r="AP133" s="6"/>
      <c r="AQ133" s="4"/>
      <c r="AR133" s="6"/>
      <c r="AS133" s="4"/>
      <c r="AT133" s="6"/>
      <c r="AU133" s="4"/>
      <c r="AV133" s="6"/>
      <c r="AW133" s="4"/>
      <c r="AX133" s="6">
        <v>46</v>
      </c>
      <c r="AY133" s="4">
        <v>62827.65217391304</v>
      </c>
    </row>
    <row r="134" spans="1:51" x14ac:dyDescent="0.25">
      <c r="A134" s="11" t="s">
        <v>7737</v>
      </c>
      <c r="B134" s="6"/>
      <c r="C134" s="4"/>
      <c r="D134" s="6"/>
      <c r="E134" s="4"/>
      <c r="F134" s="6"/>
      <c r="G134" s="4"/>
      <c r="H134" s="6"/>
      <c r="I134" s="4"/>
      <c r="J134" s="6"/>
      <c r="K134" s="4"/>
      <c r="L134" s="6"/>
      <c r="M134" s="4"/>
      <c r="N134" s="6">
        <v>2</v>
      </c>
      <c r="O134" s="4">
        <v>56672.5</v>
      </c>
      <c r="P134" s="6"/>
      <c r="Q134" s="4"/>
      <c r="R134" s="6"/>
      <c r="S134" s="4"/>
      <c r="T134" s="6"/>
      <c r="U134" s="4"/>
      <c r="V134" s="6"/>
      <c r="W134" s="4"/>
      <c r="X134" s="6"/>
      <c r="Y134" s="4"/>
      <c r="Z134" s="6"/>
      <c r="AA134" s="4"/>
      <c r="AB134" s="6"/>
      <c r="AC134" s="4"/>
      <c r="AD134" s="6"/>
      <c r="AE134" s="4"/>
      <c r="AF134" s="6"/>
      <c r="AG134" s="4"/>
      <c r="AH134" s="6"/>
      <c r="AI134" s="4"/>
      <c r="AJ134" s="6"/>
      <c r="AK134" s="4"/>
      <c r="AL134" s="6"/>
      <c r="AM134" s="4"/>
      <c r="AN134" s="6"/>
      <c r="AO134" s="4"/>
      <c r="AP134" s="6"/>
      <c r="AQ134" s="4"/>
      <c r="AR134" s="6"/>
      <c r="AS134" s="4"/>
      <c r="AT134" s="6"/>
      <c r="AU134" s="4"/>
      <c r="AV134" s="6"/>
      <c r="AW134" s="4"/>
      <c r="AX134" s="6">
        <v>2</v>
      </c>
      <c r="AY134" s="4">
        <v>56672.5</v>
      </c>
    </row>
    <row r="135" spans="1:51" x14ac:dyDescent="0.25">
      <c r="A135" s="11" t="s">
        <v>7824</v>
      </c>
      <c r="B135" s="6"/>
      <c r="C135" s="4"/>
      <c r="D135" s="6"/>
      <c r="E135" s="4"/>
      <c r="F135" s="6"/>
      <c r="G135" s="4"/>
      <c r="H135" s="6"/>
      <c r="I135" s="4"/>
      <c r="J135" s="6"/>
      <c r="K135" s="4"/>
      <c r="L135" s="6"/>
      <c r="M135" s="4"/>
      <c r="N135" s="6"/>
      <c r="O135" s="4"/>
      <c r="P135" s="6"/>
      <c r="Q135" s="4"/>
      <c r="R135" s="6"/>
      <c r="S135" s="4"/>
      <c r="T135" s="6"/>
      <c r="U135" s="4"/>
      <c r="V135" s="6"/>
      <c r="W135" s="4"/>
      <c r="X135" s="6"/>
      <c r="Y135" s="4"/>
      <c r="Z135" s="6"/>
      <c r="AA135" s="4"/>
      <c r="AB135" s="6"/>
      <c r="AC135" s="4"/>
      <c r="AD135" s="6"/>
      <c r="AE135" s="4"/>
      <c r="AF135" s="6"/>
      <c r="AG135" s="4"/>
      <c r="AH135" s="6"/>
      <c r="AI135" s="4"/>
      <c r="AJ135" s="6">
        <v>5</v>
      </c>
      <c r="AK135" s="4">
        <v>47732.4</v>
      </c>
      <c r="AL135" s="6"/>
      <c r="AM135" s="4"/>
      <c r="AN135" s="6"/>
      <c r="AO135" s="4"/>
      <c r="AP135" s="6"/>
      <c r="AQ135" s="4"/>
      <c r="AR135" s="6"/>
      <c r="AS135" s="4"/>
      <c r="AT135" s="6"/>
      <c r="AU135" s="4"/>
      <c r="AV135" s="6"/>
      <c r="AW135" s="4"/>
      <c r="AX135" s="6">
        <v>5</v>
      </c>
      <c r="AY135" s="4">
        <v>47732.4</v>
      </c>
    </row>
    <row r="136" spans="1:51" x14ac:dyDescent="0.25">
      <c r="A136" s="11" t="s">
        <v>7808</v>
      </c>
      <c r="B136" s="6"/>
      <c r="C136" s="4"/>
      <c r="D136" s="6"/>
      <c r="E136" s="4"/>
      <c r="F136" s="6"/>
      <c r="G136" s="4"/>
      <c r="H136" s="6"/>
      <c r="I136" s="4"/>
      <c r="J136" s="6"/>
      <c r="K136" s="4"/>
      <c r="L136" s="6"/>
      <c r="M136" s="4"/>
      <c r="N136" s="6"/>
      <c r="O136" s="4"/>
      <c r="P136" s="6"/>
      <c r="Q136" s="4"/>
      <c r="R136" s="6"/>
      <c r="S136" s="4"/>
      <c r="T136" s="6"/>
      <c r="U136" s="4"/>
      <c r="V136" s="6"/>
      <c r="W136" s="4"/>
      <c r="X136" s="6">
        <v>7</v>
      </c>
      <c r="Y136" s="4">
        <v>36082</v>
      </c>
      <c r="Z136" s="6"/>
      <c r="AA136" s="4"/>
      <c r="AB136" s="6"/>
      <c r="AC136" s="4"/>
      <c r="AD136" s="6"/>
      <c r="AE136" s="4"/>
      <c r="AF136" s="6"/>
      <c r="AG136" s="4"/>
      <c r="AH136" s="6"/>
      <c r="AI136" s="4"/>
      <c r="AJ136" s="6"/>
      <c r="AK136" s="4"/>
      <c r="AL136" s="6"/>
      <c r="AM136" s="4"/>
      <c r="AN136" s="6"/>
      <c r="AO136" s="4"/>
      <c r="AP136" s="6"/>
      <c r="AQ136" s="4"/>
      <c r="AR136" s="6"/>
      <c r="AS136" s="4"/>
      <c r="AT136" s="6"/>
      <c r="AU136" s="4"/>
      <c r="AV136" s="6"/>
      <c r="AW136" s="4"/>
      <c r="AX136" s="6">
        <v>7</v>
      </c>
      <c r="AY136" s="4">
        <v>36082</v>
      </c>
    </row>
    <row r="137" spans="1:51" x14ac:dyDescent="0.25">
      <c r="A137" s="11" t="s">
        <v>7774</v>
      </c>
      <c r="B137" s="6"/>
      <c r="C137" s="4"/>
      <c r="D137" s="6"/>
      <c r="E137" s="4"/>
      <c r="F137" s="6"/>
      <c r="G137" s="4"/>
      <c r="H137" s="6"/>
      <c r="I137" s="4"/>
      <c r="J137" s="6"/>
      <c r="K137" s="4"/>
      <c r="L137" s="6"/>
      <c r="M137" s="4"/>
      <c r="N137" s="6"/>
      <c r="O137" s="4"/>
      <c r="P137" s="6"/>
      <c r="Q137" s="4"/>
      <c r="R137" s="6">
        <v>1</v>
      </c>
      <c r="S137" s="4">
        <v>70434</v>
      </c>
      <c r="T137" s="6"/>
      <c r="U137" s="4"/>
      <c r="V137" s="6"/>
      <c r="W137" s="4"/>
      <c r="X137" s="6"/>
      <c r="Y137" s="4"/>
      <c r="Z137" s="6"/>
      <c r="AA137" s="4"/>
      <c r="AB137" s="6"/>
      <c r="AC137" s="4"/>
      <c r="AD137" s="6"/>
      <c r="AE137" s="4"/>
      <c r="AF137" s="6"/>
      <c r="AG137" s="4"/>
      <c r="AH137" s="6"/>
      <c r="AI137" s="4"/>
      <c r="AJ137" s="6"/>
      <c r="AK137" s="4"/>
      <c r="AL137" s="6"/>
      <c r="AM137" s="4"/>
      <c r="AN137" s="6"/>
      <c r="AO137" s="4"/>
      <c r="AP137" s="6"/>
      <c r="AQ137" s="4"/>
      <c r="AR137" s="6"/>
      <c r="AS137" s="4"/>
      <c r="AT137" s="6"/>
      <c r="AU137" s="4"/>
      <c r="AV137" s="6"/>
      <c r="AW137" s="4"/>
      <c r="AX137" s="6">
        <v>1</v>
      </c>
      <c r="AY137" s="4">
        <v>70434</v>
      </c>
    </row>
    <row r="138" spans="1:51" x14ac:dyDescent="0.25">
      <c r="A138" s="11" t="s">
        <v>7831</v>
      </c>
      <c r="B138" s="6"/>
      <c r="C138" s="4"/>
      <c r="D138" s="6"/>
      <c r="E138" s="4"/>
      <c r="F138" s="6"/>
      <c r="G138" s="4"/>
      <c r="H138" s="6"/>
      <c r="I138" s="4"/>
      <c r="J138" s="6"/>
      <c r="K138" s="4"/>
      <c r="L138" s="6"/>
      <c r="M138" s="4"/>
      <c r="N138" s="6"/>
      <c r="O138" s="4"/>
      <c r="P138" s="6"/>
      <c r="Q138" s="4"/>
      <c r="R138" s="6"/>
      <c r="S138" s="4"/>
      <c r="T138" s="6"/>
      <c r="U138" s="4"/>
      <c r="V138" s="6"/>
      <c r="W138" s="4"/>
      <c r="X138" s="6"/>
      <c r="Y138" s="4"/>
      <c r="Z138" s="6"/>
      <c r="AA138" s="4"/>
      <c r="AB138" s="6"/>
      <c r="AC138" s="4"/>
      <c r="AD138" s="6"/>
      <c r="AE138" s="4"/>
      <c r="AF138" s="6"/>
      <c r="AG138" s="4"/>
      <c r="AH138" s="6"/>
      <c r="AI138" s="4"/>
      <c r="AJ138" s="6">
        <v>2</v>
      </c>
      <c r="AK138" s="4">
        <v>57247</v>
      </c>
      <c r="AL138" s="6"/>
      <c r="AM138" s="4"/>
      <c r="AN138" s="6"/>
      <c r="AO138" s="4"/>
      <c r="AP138" s="6"/>
      <c r="AQ138" s="4"/>
      <c r="AR138" s="6"/>
      <c r="AS138" s="4"/>
      <c r="AT138" s="6"/>
      <c r="AU138" s="4"/>
      <c r="AV138" s="6"/>
      <c r="AW138" s="4"/>
      <c r="AX138" s="6">
        <v>2</v>
      </c>
      <c r="AY138" s="4">
        <v>57247</v>
      </c>
    </row>
    <row r="139" spans="1:51" x14ac:dyDescent="0.25">
      <c r="A139" s="11" t="s">
        <v>7783</v>
      </c>
      <c r="B139" s="6"/>
      <c r="C139" s="4"/>
      <c r="D139" s="6"/>
      <c r="E139" s="4"/>
      <c r="F139" s="6"/>
      <c r="G139" s="4"/>
      <c r="H139" s="6"/>
      <c r="I139" s="4"/>
      <c r="J139" s="6"/>
      <c r="K139" s="4"/>
      <c r="L139" s="6"/>
      <c r="M139" s="4"/>
      <c r="N139" s="6">
        <v>4</v>
      </c>
      <c r="O139" s="4">
        <v>29706.5</v>
      </c>
      <c r="P139" s="6"/>
      <c r="Q139" s="4"/>
      <c r="R139" s="6"/>
      <c r="S139" s="4"/>
      <c r="T139" s="6"/>
      <c r="U139" s="4"/>
      <c r="V139" s="6"/>
      <c r="W139" s="4"/>
      <c r="X139" s="6"/>
      <c r="Y139" s="4"/>
      <c r="Z139" s="6"/>
      <c r="AA139" s="4"/>
      <c r="AB139" s="6"/>
      <c r="AC139" s="4"/>
      <c r="AD139" s="6"/>
      <c r="AE139" s="4"/>
      <c r="AF139" s="6"/>
      <c r="AG139" s="4"/>
      <c r="AH139" s="6"/>
      <c r="AI139" s="4"/>
      <c r="AJ139" s="6"/>
      <c r="AK139" s="4"/>
      <c r="AL139" s="6"/>
      <c r="AM139" s="4"/>
      <c r="AN139" s="6"/>
      <c r="AO139" s="4"/>
      <c r="AP139" s="6"/>
      <c r="AQ139" s="4"/>
      <c r="AR139" s="6"/>
      <c r="AS139" s="4"/>
      <c r="AT139" s="6"/>
      <c r="AU139" s="4"/>
      <c r="AV139" s="6"/>
      <c r="AW139" s="4"/>
      <c r="AX139" s="6">
        <v>4</v>
      </c>
      <c r="AY139" s="4">
        <v>29706.5</v>
      </c>
    </row>
    <row r="140" spans="1:51" x14ac:dyDescent="0.25">
      <c r="A140" s="11" t="s">
        <v>7797</v>
      </c>
      <c r="B140" s="6"/>
      <c r="C140" s="4"/>
      <c r="D140" s="6"/>
      <c r="E140" s="4"/>
      <c r="F140" s="6">
        <v>2</v>
      </c>
      <c r="G140" s="4">
        <v>43318</v>
      </c>
      <c r="H140" s="6"/>
      <c r="I140" s="4"/>
      <c r="J140" s="6"/>
      <c r="K140" s="4"/>
      <c r="L140" s="6"/>
      <c r="M140" s="4"/>
      <c r="N140" s="6"/>
      <c r="O140" s="4"/>
      <c r="P140" s="6"/>
      <c r="Q140" s="4"/>
      <c r="R140" s="6"/>
      <c r="S140" s="4"/>
      <c r="T140" s="6"/>
      <c r="U140" s="4"/>
      <c r="V140" s="6"/>
      <c r="W140" s="4"/>
      <c r="X140" s="6"/>
      <c r="Y140" s="4"/>
      <c r="Z140" s="6"/>
      <c r="AA140" s="4"/>
      <c r="AB140" s="6"/>
      <c r="AC140" s="4"/>
      <c r="AD140" s="6"/>
      <c r="AE140" s="4"/>
      <c r="AF140" s="6"/>
      <c r="AG140" s="4"/>
      <c r="AH140" s="6"/>
      <c r="AI140" s="4"/>
      <c r="AJ140" s="6"/>
      <c r="AK140" s="4"/>
      <c r="AL140" s="6"/>
      <c r="AM140" s="4"/>
      <c r="AN140" s="6"/>
      <c r="AO140" s="4"/>
      <c r="AP140" s="6"/>
      <c r="AQ140" s="4"/>
      <c r="AR140" s="6"/>
      <c r="AS140" s="4"/>
      <c r="AT140" s="6"/>
      <c r="AU140" s="4"/>
      <c r="AV140" s="6"/>
      <c r="AW140" s="4"/>
      <c r="AX140" s="6">
        <v>2</v>
      </c>
      <c r="AY140" s="4">
        <v>43318</v>
      </c>
    </row>
    <row r="141" spans="1:51" x14ac:dyDescent="0.25">
      <c r="A141" s="11" t="s">
        <v>7801</v>
      </c>
      <c r="B141" s="6"/>
      <c r="C141" s="4"/>
      <c r="D141" s="6"/>
      <c r="E141" s="4"/>
      <c r="F141" s="6"/>
      <c r="G141" s="4"/>
      <c r="H141" s="6"/>
      <c r="I141" s="4"/>
      <c r="J141" s="6"/>
      <c r="K141" s="4"/>
      <c r="L141" s="6"/>
      <c r="M141" s="4"/>
      <c r="N141" s="6"/>
      <c r="O141" s="4"/>
      <c r="P141" s="6"/>
      <c r="Q141" s="4"/>
      <c r="R141" s="6"/>
      <c r="S141" s="4"/>
      <c r="T141" s="6"/>
      <c r="U141" s="4"/>
      <c r="V141" s="6"/>
      <c r="W141" s="4"/>
      <c r="X141" s="6">
        <v>1</v>
      </c>
      <c r="Y141" s="4">
        <v>49867</v>
      </c>
      <c r="Z141" s="6"/>
      <c r="AA141" s="4"/>
      <c r="AB141" s="6"/>
      <c r="AC141" s="4"/>
      <c r="AD141" s="6"/>
      <c r="AE141" s="4"/>
      <c r="AF141" s="6"/>
      <c r="AG141" s="4"/>
      <c r="AH141" s="6"/>
      <c r="AI141" s="4"/>
      <c r="AJ141" s="6"/>
      <c r="AK141" s="4"/>
      <c r="AL141" s="6"/>
      <c r="AM141" s="4"/>
      <c r="AN141" s="6"/>
      <c r="AO141" s="4"/>
      <c r="AP141" s="6"/>
      <c r="AQ141" s="4"/>
      <c r="AR141" s="6"/>
      <c r="AS141" s="4"/>
      <c r="AT141" s="6"/>
      <c r="AU141" s="4"/>
      <c r="AV141" s="6"/>
      <c r="AW141" s="4"/>
      <c r="AX141" s="6">
        <v>1</v>
      </c>
      <c r="AY141" s="4">
        <v>49867</v>
      </c>
    </row>
    <row r="142" spans="1:51" x14ac:dyDescent="0.25">
      <c r="A142" s="11" t="s">
        <v>7771</v>
      </c>
      <c r="B142" s="6"/>
      <c r="C142" s="4"/>
      <c r="D142" s="6"/>
      <c r="E142" s="4"/>
      <c r="F142" s="6"/>
      <c r="G142" s="4"/>
      <c r="H142" s="6"/>
      <c r="I142" s="4"/>
      <c r="J142" s="6"/>
      <c r="K142" s="4"/>
      <c r="L142" s="6"/>
      <c r="M142" s="4"/>
      <c r="N142" s="6"/>
      <c r="O142" s="4"/>
      <c r="P142" s="6"/>
      <c r="Q142" s="4"/>
      <c r="R142" s="6">
        <v>1</v>
      </c>
      <c r="S142" s="4">
        <v>52804</v>
      </c>
      <c r="T142" s="6"/>
      <c r="U142" s="4"/>
      <c r="V142" s="6"/>
      <c r="W142" s="4"/>
      <c r="X142" s="6"/>
      <c r="Y142" s="4"/>
      <c r="Z142" s="6"/>
      <c r="AA142" s="4"/>
      <c r="AB142" s="6"/>
      <c r="AC142" s="4"/>
      <c r="AD142" s="6"/>
      <c r="AE142" s="4"/>
      <c r="AF142" s="6"/>
      <c r="AG142" s="4"/>
      <c r="AH142" s="6"/>
      <c r="AI142" s="4"/>
      <c r="AJ142" s="6"/>
      <c r="AK142" s="4"/>
      <c r="AL142" s="6"/>
      <c r="AM142" s="4"/>
      <c r="AN142" s="6"/>
      <c r="AO142" s="4"/>
      <c r="AP142" s="6"/>
      <c r="AQ142" s="4"/>
      <c r="AR142" s="6"/>
      <c r="AS142" s="4"/>
      <c r="AT142" s="6"/>
      <c r="AU142" s="4"/>
      <c r="AV142" s="6"/>
      <c r="AW142" s="4"/>
      <c r="AX142" s="6">
        <v>1</v>
      </c>
      <c r="AY142" s="4">
        <v>52804</v>
      </c>
    </row>
    <row r="143" spans="1:51" x14ac:dyDescent="0.25">
      <c r="A143" s="11" t="s">
        <v>7767</v>
      </c>
      <c r="B143" s="6"/>
      <c r="C143" s="4"/>
      <c r="D143" s="6"/>
      <c r="E143" s="4"/>
      <c r="F143" s="6"/>
      <c r="G143" s="4"/>
      <c r="H143" s="6"/>
      <c r="I143" s="4"/>
      <c r="J143" s="6"/>
      <c r="K143" s="4"/>
      <c r="L143" s="6"/>
      <c r="M143" s="4"/>
      <c r="N143" s="6"/>
      <c r="O143" s="4"/>
      <c r="P143" s="6"/>
      <c r="Q143" s="4"/>
      <c r="R143" s="6">
        <v>2</v>
      </c>
      <c r="S143" s="4">
        <v>58387</v>
      </c>
      <c r="T143" s="6"/>
      <c r="U143" s="4"/>
      <c r="V143" s="6"/>
      <c r="W143" s="4"/>
      <c r="X143" s="6"/>
      <c r="Y143" s="4"/>
      <c r="Z143" s="6"/>
      <c r="AA143" s="4"/>
      <c r="AB143" s="6"/>
      <c r="AC143" s="4"/>
      <c r="AD143" s="6"/>
      <c r="AE143" s="4"/>
      <c r="AF143" s="6"/>
      <c r="AG143" s="4"/>
      <c r="AH143" s="6"/>
      <c r="AI143" s="4"/>
      <c r="AJ143" s="6"/>
      <c r="AK143" s="4"/>
      <c r="AL143" s="6"/>
      <c r="AM143" s="4"/>
      <c r="AN143" s="6"/>
      <c r="AO143" s="4"/>
      <c r="AP143" s="6"/>
      <c r="AQ143" s="4"/>
      <c r="AR143" s="6"/>
      <c r="AS143" s="4"/>
      <c r="AT143" s="6"/>
      <c r="AU143" s="4"/>
      <c r="AV143" s="6"/>
      <c r="AW143" s="4"/>
      <c r="AX143" s="6">
        <v>2</v>
      </c>
      <c r="AY143" s="4">
        <v>58387</v>
      </c>
    </row>
    <row r="144" spans="1:51" x14ac:dyDescent="0.25">
      <c r="A144" s="11" t="s">
        <v>7813</v>
      </c>
      <c r="B144" s="6"/>
      <c r="C144" s="4"/>
      <c r="D144" s="6"/>
      <c r="E144" s="4"/>
      <c r="F144" s="6"/>
      <c r="G144" s="4"/>
      <c r="H144" s="6"/>
      <c r="I144" s="4"/>
      <c r="J144" s="6"/>
      <c r="K144" s="4"/>
      <c r="L144" s="6"/>
      <c r="M144" s="4"/>
      <c r="N144" s="6"/>
      <c r="O144" s="4"/>
      <c r="P144" s="6"/>
      <c r="Q144" s="4"/>
      <c r="R144" s="6"/>
      <c r="S144" s="4"/>
      <c r="T144" s="6"/>
      <c r="U144" s="4"/>
      <c r="V144" s="6"/>
      <c r="W144" s="4"/>
      <c r="X144" s="6"/>
      <c r="Y144" s="4"/>
      <c r="Z144" s="6"/>
      <c r="AA144" s="4"/>
      <c r="AB144" s="6"/>
      <c r="AC144" s="4"/>
      <c r="AD144" s="6"/>
      <c r="AE144" s="4"/>
      <c r="AF144" s="6"/>
      <c r="AG144" s="4"/>
      <c r="AH144" s="6"/>
      <c r="AI144" s="4"/>
      <c r="AJ144" s="6">
        <v>1</v>
      </c>
      <c r="AK144" s="4">
        <v>52235</v>
      </c>
      <c r="AL144" s="6"/>
      <c r="AM144" s="4"/>
      <c r="AN144" s="6"/>
      <c r="AO144" s="4"/>
      <c r="AP144" s="6"/>
      <c r="AQ144" s="4"/>
      <c r="AR144" s="6"/>
      <c r="AS144" s="4"/>
      <c r="AT144" s="6"/>
      <c r="AU144" s="4"/>
      <c r="AV144" s="6"/>
      <c r="AW144" s="4"/>
      <c r="AX144" s="6">
        <v>1</v>
      </c>
      <c r="AY144" s="4">
        <v>52235</v>
      </c>
    </row>
    <row r="145" spans="1:51" x14ac:dyDescent="0.25">
      <c r="A145" s="11" t="s">
        <v>7827</v>
      </c>
      <c r="B145" s="6"/>
      <c r="C145" s="4"/>
      <c r="D145" s="6"/>
      <c r="E145" s="4"/>
      <c r="F145" s="6"/>
      <c r="G145" s="4"/>
      <c r="H145" s="6"/>
      <c r="I145" s="4"/>
      <c r="J145" s="6"/>
      <c r="K145" s="4"/>
      <c r="L145" s="6"/>
      <c r="M145" s="4"/>
      <c r="N145" s="6"/>
      <c r="O145" s="4"/>
      <c r="P145" s="6"/>
      <c r="Q145" s="4"/>
      <c r="R145" s="6"/>
      <c r="S145" s="4"/>
      <c r="T145" s="6"/>
      <c r="U145" s="4"/>
      <c r="V145" s="6"/>
      <c r="W145" s="4"/>
      <c r="X145" s="6"/>
      <c r="Y145" s="4"/>
      <c r="Z145" s="6">
        <v>20</v>
      </c>
      <c r="AA145" s="4">
        <v>63344.25</v>
      </c>
      <c r="AB145" s="6"/>
      <c r="AC145" s="4"/>
      <c r="AD145" s="6"/>
      <c r="AE145" s="4"/>
      <c r="AF145" s="6"/>
      <c r="AG145" s="4"/>
      <c r="AH145" s="6"/>
      <c r="AI145" s="4"/>
      <c r="AJ145" s="6"/>
      <c r="AK145" s="4"/>
      <c r="AL145" s="6"/>
      <c r="AM145" s="4"/>
      <c r="AN145" s="6"/>
      <c r="AO145" s="4"/>
      <c r="AP145" s="6"/>
      <c r="AQ145" s="4"/>
      <c r="AR145" s="6"/>
      <c r="AS145" s="4"/>
      <c r="AT145" s="6"/>
      <c r="AU145" s="4"/>
      <c r="AV145" s="6"/>
      <c r="AW145" s="4"/>
      <c r="AX145" s="6">
        <v>20</v>
      </c>
      <c r="AY145" s="4">
        <v>63344.25</v>
      </c>
    </row>
    <row r="146" spans="1:51" x14ac:dyDescent="0.25">
      <c r="A146" s="11" t="s">
        <v>7799</v>
      </c>
      <c r="B146" s="6"/>
      <c r="C146" s="4"/>
      <c r="D146" s="6"/>
      <c r="E146" s="4"/>
      <c r="F146" s="6"/>
      <c r="G146" s="4"/>
      <c r="H146" s="6"/>
      <c r="I146" s="4"/>
      <c r="J146" s="6"/>
      <c r="K146" s="4"/>
      <c r="L146" s="6"/>
      <c r="M146" s="4"/>
      <c r="N146" s="6"/>
      <c r="O146" s="4"/>
      <c r="P146" s="6"/>
      <c r="Q146" s="4"/>
      <c r="R146" s="6"/>
      <c r="S146" s="4"/>
      <c r="T146" s="6"/>
      <c r="U146" s="4"/>
      <c r="V146" s="6"/>
      <c r="W146" s="4"/>
      <c r="X146" s="6"/>
      <c r="Y146" s="4"/>
      <c r="Z146" s="6"/>
      <c r="AA146" s="4"/>
      <c r="AB146" s="6"/>
      <c r="AC146" s="4"/>
      <c r="AD146" s="6">
        <v>11</v>
      </c>
      <c r="AE146" s="4">
        <v>42469.454545454544</v>
      </c>
      <c r="AF146" s="6"/>
      <c r="AG146" s="4"/>
      <c r="AH146" s="6"/>
      <c r="AI146" s="4"/>
      <c r="AJ146" s="6"/>
      <c r="AK146" s="4"/>
      <c r="AL146" s="6"/>
      <c r="AM146" s="4"/>
      <c r="AN146" s="6"/>
      <c r="AO146" s="4"/>
      <c r="AP146" s="6"/>
      <c r="AQ146" s="4"/>
      <c r="AR146" s="6"/>
      <c r="AS146" s="4"/>
      <c r="AT146" s="6"/>
      <c r="AU146" s="4"/>
      <c r="AV146" s="6"/>
      <c r="AW146" s="4"/>
      <c r="AX146" s="6">
        <v>11</v>
      </c>
      <c r="AY146" s="4">
        <v>42469.454545454544</v>
      </c>
    </row>
    <row r="147" spans="1:51" x14ac:dyDescent="0.25">
      <c r="A147" s="11" t="s">
        <v>7766</v>
      </c>
      <c r="B147" s="6"/>
      <c r="C147" s="4"/>
      <c r="D147" s="6"/>
      <c r="E147" s="4"/>
      <c r="F147" s="6"/>
      <c r="G147" s="4"/>
      <c r="H147" s="6"/>
      <c r="I147" s="4"/>
      <c r="J147" s="6"/>
      <c r="K147" s="4"/>
      <c r="L147" s="6"/>
      <c r="M147" s="4"/>
      <c r="N147" s="6"/>
      <c r="O147" s="4"/>
      <c r="P147" s="6"/>
      <c r="Q147" s="4"/>
      <c r="R147" s="6">
        <v>1</v>
      </c>
      <c r="S147" s="4">
        <v>88160</v>
      </c>
      <c r="T147" s="6"/>
      <c r="U147" s="4"/>
      <c r="V147" s="6"/>
      <c r="W147" s="4"/>
      <c r="X147" s="6"/>
      <c r="Y147" s="4"/>
      <c r="Z147" s="6"/>
      <c r="AA147" s="4"/>
      <c r="AB147" s="6"/>
      <c r="AC147" s="4"/>
      <c r="AD147" s="6"/>
      <c r="AE147" s="4"/>
      <c r="AF147" s="6"/>
      <c r="AG147" s="4"/>
      <c r="AH147" s="6"/>
      <c r="AI147" s="4"/>
      <c r="AJ147" s="6"/>
      <c r="AK147" s="4"/>
      <c r="AL147" s="6"/>
      <c r="AM147" s="4"/>
      <c r="AN147" s="6"/>
      <c r="AO147" s="4"/>
      <c r="AP147" s="6"/>
      <c r="AQ147" s="4"/>
      <c r="AR147" s="6"/>
      <c r="AS147" s="4"/>
      <c r="AT147" s="6"/>
      <c r="AU147" s="4"/>
      <c r="AV147" s="6"/>
      <c r="AW147" s="4"/>
      <c r="AX147" s="6">
        <v>1</v>
      </c>
      <c r="AY147" s="4">
        <v>88160</v>
      </c>
    </row>
    <row r="148" spans="1:51" x14ac:dyDescent="0.25">
      <c r="A148" s="11" t="s">
        <v>7723</v>
      </c>
      <c r="B148" s="6"/>
      <c r="C148" s="4"/>
      <c r="D148" s="6"/>
      <c r="E148" s="4"/>
      <c r="F148" s="6"/>
      <c r="G148" s="4"/>
      <c r="H148" s="6"/>
      <c r="I148" s="4"/>
      <c r="J148" s="6"/>
      <c r="K148" s="4"/>
      <c r="L148" s="6"/>
      <c r="M148" s="4"/>
      <c r="N148" s="6">
        <v>39</v>
      </c>
      <c r="O148" s="4">
        <v>61435.435897435898</v>
      </c>
      <c r="P148" s="6"/>
      <c r="Q148" s="4"/>
      <c r="R148" s="6"/>
      <c r="S148" s="4"/>
      <c r="T148" s="6"/>
      <c r="U148" s="4"/>
      <c r="V148" s="6"/>
      <c r="W148" s="4"/>
      <c r="X148" s="6"/>
      <c r="Y148" s="4"/>
      <c r="Z148" s="6"/>
      <c r="AA148" s="4"/>
      <c r="AB148" s="6"/>
      <c r="AC148" s="4"/>
      <c r="AD148" s="6"/>
      <c r="AE148" s="4"/>
      <c r="AF148" s="6"/>
      <c r="AG148" s="4"/>
      <c r="AH148" s="6"/>
      <c r="AI148" s="4"/>
      <c r="AJ148" s="6"/>
      <c r="AK148" s="4"/>
      <c r="AL148" s="6"/>
      <c r="AM148" s="4"/>
      <c r="AN148" s="6"/>
      <c r="AO148" s="4"/>
      <c r="AP148" s="6"/>
      <c r="AQ148" s="4"/>
      <c r="AR148" s="6"/>
      <c r="AS148" s="4"/>
      <c r="AT148" s="6"/>
      <c r="AU148" s="4"/>
      <c r="AV148" s="6"/>
      <c r="AW148" s="4"/>
      <c r="AX148" s="6">
        <v>39</v>
      </c>
      <c r="AY148" s="4">
        <v>61435.435897435898</v>
      </c>
    </row>
    <row r="149" spans="1:51" x14ac:dyDescent="0.25">
      <c r="A149" s="11" t="s">
        <v>7854</v>
      </c>
      <c r="B149" s="6">
        <v>1</v>
      </c>
      <c r="C149" s="4">
        <v>43508</v>
      </c>
      <c r="D149" s="6"/>
      <c r="E149" s="4"/>
      <c r="F149" s="6"/>
      <c r="G149" s="4"/>
      <c r="H149" s="6"/>
      <c r="I149" s="4"/>
      <c r="J149" s="6"/>
      <c r="K149" s="4"/>
      <c r="L149" s="6"/>
      <c r="M149" s="4"/>
      <c r="N149" s="6"/>
      <c r="O149" s="4"/>
      <c r="P149" s="6"/>
      <c r="Q149" s="4"/>
      <c r="R149" s="6"/>
      <c r="S149" s="4"/>
      <c r="T149" s="6"/>
      <c r="U149" s="4"/>
      <c r="V149" s="6"/>
      <c r="W149" s="4"/>
      <c r="X149" s="6"/>
      <c r="Y149" s="4"/>
      <c r="Z149" s="6"/>
      <c r="AA149" s="4"/>
      <c r="AB149" s="6"/>
      <c r="AC149" s="4"/>
      <c r="AD149" s="6"/>
      <c r="AE149" s="4"/>
      <c r="AF149" s="6"/>
      <c r="AG149" s="4"/>
      <c r="AH149" s="6"/>
      <c r="AI149" s="4"/>
      <c r="AJ149" s="6"/>
      <c r="AK149" s="4"/>
      <c r="AL149" s="6"/>
      <c r="AM149" s="4"/>
      <c r="AN149" s="6"/>
      <c r="AO149" s="4"/>
      <c r="AP149" s="6"/>
      <c r="AQ149" s="4"/>
      <c r="AR149" s="6"/>
      <c r="AS149" s="4"/>
      <c r="AT149" s="6"/>
      <c r="AU149" s="4"/>
      <c r="AV149" s="6"/>
      <c r="AW149" s="4"/>
      <c r="AX149" s="6">
        <v>1</v>
      </c>
      <c r="AY149" s="4">
        <v>43508</v>
      </c>
    </row>
    <row r="150" spans="1:51" x14ac:dyDescent="0.25">
      <c r="A150" s="11" t="s">
        <v>7796</v>
      </c>
      <c r="B150" s="6"/>
      <c r="C150" s="4"/>
      <c r="D150" s="6"/>
      <c r="E150" s="4"/>
      <c r="F150" s="6"/>
      <c r="G150" s="4"/>
      <c r="H150" s="6"/>
      <c r="I150" s="4"/>
      <c r="J150" s="6"/>
      <c r="K150" s="4"/>
      <c r="L150" s="6"/>
      <c r="M150" s="4"/>
      <c r="N150" s="6"/>
      <c r="O150" s="4"/>
      <c r="P150" s="6"/>
      <c r="Q150" s="4"/>
      <c r="R150" s="6"/>
      <c r="S150" s="4"/>
      <c r="T150" s="6"/>
      <c r="U150" s="4"/>
      <c r="V150" s="6"/>
      <c r="W150" s="4"/>
      <c r="X150" s="6">
        <v>3</v>
      </c>
      <c r="Y150" s="4">
        <v>38884.666666666664</v>
      </c>
      <c r="Z150" s="6"/>
      <c r="AA150" s="4"/>
      <c r="AB150" s="6"/>
      <c r="AC150" s="4"/>
      <c r="AD150" s="6"/>
      <c r="AE150" s="4"/>
      <c r="AF150" s="6"/>
      <c r="AG150" s="4"/>
      <c r="AH150" s="6"/>
      <c r="AI150" s="4"/>
      <c r="AJ150" s="6"/>
      <c r="AK150" s="4"/>
      <c r="AL150" s="6"/>
      <c r="AM150" s="4"/>
      <c r="AN150" s="6"/>
      <c r="AO150" s="4"/>
      <c r="AP150" s="6"/>
      <c r="AQ150" s="4"/>
      <c r="AR150" s="6"/>
      <c r="AS150" s="4"/>
      <c r="AT150" s="6"/>
      <c r="AU150" s="4"/>
      <c r="AV150" s="6"/>
      <c r="AW150" s="4"/>
      <c r="AX150" s="6">
        <v>3</v>
      </c>
      <c r="AY150" s="4">
        <v>38884.666666666664</v>
      </c>
    </row>
    <row r="151" spans="1:51" x14ac:dyDescent="0.25">
      <c r="A151" s="11" t="s">
        <v>7927</v>
      </c>
      <c r="B151" s="6"/>
      <c r="C151" s="4"/>
      <c r="D151" s="6"/>
      <c r="E151" s="4"/>
      <c r="F151" s="6"/>
      <c r="G151" s="4"/>
      <c r="H151" s="6"/>
      <c r="I151" s="4"/>
      <c r="J151" s="6"/>
      <c r="K151" s="4"/>
      <c r="L151" s="6"/>
      <c r="M151" s="4"/>
      <c r="N151" s="6"/>
      <c r="O151" s="4"/>
      <c r="P151" s="6"/>
      <c r="Q151" s="4"/>
      <c r="R151" s="6"/>
      <c r="S151" s="4"/>
      <c r="T151" s="6"/>
      <c r="U151" s="4"/>
      <c r="V151" s="6"/>
      <c r="W151" s="4"/>
      <c r="X151" s="6">
        <v>1</v>
      </c>
      <c r="Y151" s="4">
        <v>7137953</v>
      </c>
      <c r="Z151" s="6"/>
      <c r="AA151" s="4"/>
      <c r="AB151" s="6"/>
      <c r="AC151" s="4"/>
      <c r="AD151" s="6"/>
      <c r="AE151" s="4"/>
      <c r="AF151" s="6"/>
      <c r="AG151" s="4"/>
      <c r="AH151" s="6"/>
      <c r="AI151" s="4"/>
      <c r="AJ151" s="6"/>
      <c r="AK151" s="4"/>
      <c r="AL151" s="6"/>
      <c r="AM151" s="4"/>
      <c r="AN151" s="6"/>
      <c r="AO151" s="4"/>
      <c r="AP151" s="6"/>
      <c r="AQ151" s="4"/>
      <c r="AR151" s="6"/>
      <c r="AS151" s="4"/>
      <c r="AT151" s="6"/>
      <c r="AU151" s="4"/>
      <c r="AV151" s="6"/>
      <c r="AW151" s="4"/>
      <c r="AX151" s="6">
        <v>1</v>
      </c>
      <c r="AY151" s="4">
        <v>7137953</v>
      </c>
    </row>
    <row r="152" spans="1:51" x14ac:dyDescent="0.25">
      <c r="A152" s="11" t="s">
        <v>7847</v>
      </c>
      <c r="B152" s="6"/>
      <c r="C152" s="4"/>
      <c r="D152" s="6"/>
      <c r="E152" s="4"/>
      <c r="F152" s="6"/>
      <c r="G152" s="4"/>
      <c r="H152" s="6"/>
      <c r="I152" s="4"/>
      <c r="J152" s="6"/>
      <c r="K152" s="4"/>
      <c r="L152" s="6"/>
      <c r="M152" s="4"/>
      <c r="N152" s="6"/>
      <c r="O152" s="4"/>
      <c r="P152" s="6">
        <v>10</v>
      </c>
      <c r="Q152" s="4">
        <v>40688.9</v>
      </c>
      <c r="R152" s="6"/>
      <c r="S152" s="4"/>
      <c r="T152" s="6"/>
      <c r="U152" s="4"/>
      <c r="V152" s="6"/>
      <c r="W152" s="4"/>
      <c r="X152" s="6"/>
      <c r="Y152" s="4"/>
      <c r="Z152" s="6"/>
      <c r="AA152" s="4"/>
      <c r="AB152" s="6"/>
      <c r="AC152" s="4"/>
      <c r="AD152" s="6"/>
      <c r="AE152" s="4"/>
      <c r="AF152" s="6"/>
      <c r="AG152" s="4"/>
      <c r="AH152" s="6"/>
      <c r="AI152" s="4"/>
      <c r="AJ152" s="6"/>
      <c r="AK152" s="4"/>
      <c r="AL152" s="6"/>
      <c r="AM152" s="4"/>
      <c r="AN152" s="6"/>
      <c r="AO152" s="4"/>
      <c r="AP152" s="6"/>
      <c r="AQ152" s="4"/>
      <c r="AR152" s="6"/>
      <c r="AS152" s="4"/>
      <c r="AT152" s="6"/>
      <c r="AU152" s="4"/>
      <c r="AV152" s="6"/>
      <c r="AW152" s="4"/>
      <c r="AX152" s="6">
        <v>10</v>
      </c>
      <c r="AY152" s="4">
        <v>40688.9</v>
      </c>
    </row>
    <row r="153" spans="1:51" x14ac:dyDescent="0.25">
      <c r="A153" s="11" t="s">
        <v>7884</v>
      </c>
      <c r="B153" s="6"/>
      <c r="C153" s="4"/>
      <c r="D153" s="6"/>
      <c r="E153" s="4"/>
      <c r="F153" s="6"/>
      <c r="G153" s="4"/>
      <c r="H153" s="6"/>
      <c r="I153" s="4"/>
      <c r="J153" s="6"/>
      <c r="K153" s="4"/>
      <c r="L153" s="6"/>
      <c r="M153" s="4"/>
      <c r="N153" s="6"/>
      <c r="O153" s="4"/>
      <c r="P153" s="6"/>
      <c r="Q153" s="4"/>
      <c r="R153" s="6"/>
      <c r="S153" s="4"/>
      <c r="T153" s="6"/>
      <c r="U153" s="4"/>
      <c r="V153" s="6"/>
      <c r="W153" s="4"/>
      <c r="X153" s="6"/>
      <c r="Y153" s="4"/>
      <c r="Z153" s="6"/>
      <c r="AA153" s="4"/>
      <c r="AB153" s="6"/>
      <c r="AC153" s="4"/>
      <c r="AD153" s="6"/>
      <c r="AE153" s="4"/>
      <c r="AF153" s="6"/>
      <c r="AG153" s="4"/>
      <c r="AH153" s="6"/>
      <c r="AI153" s="4"/>
      <c r="AJ153" s="6">
        <v>1</v>
      </c>
      <c r="AK153" s="4">
        <v>54573</v>
      </c>
      <c r="AL153" s="6"/>
      <c r="AM153" s="4"/>
      <c r="AN153" s="6"/>
      <c r="AO153" s="4"/>
      <c r="AP153" s="6"/>
      <c r="AQ153" s="4"/>
      <c r="AR153" s="6"/>
      <c r="AS153" s="4"/>
      <c r="AT153" s="6"/>
      <c r="AU153" s="4"/>
      <c r="AV153" s="6"/>
      <c r="AW153" s="4"/>
      <c r="AX153" s="6">
        <v>1</v>
      </c>
      <c r="AY153" s="4">
        <v>54573</v>
      </c>
    </row>
    <row r="154" spans="1:51" x14ac:dyDescent="0.25">
      <c r="A154" s="11" t="s">
        <v>7822</v>
      </c>
      <c r="B154" s="6"/>
      <c r="C154" s="4"/>
      <c r="D154" s="6"/>
      <c r="E154" s="4"/>
      <c r="F154" s="6"/>
      <c r="G154" s="4"/>
      <c r="H154" s="6"/>
      <c r="I154" s="4"/>
      <c r="J154" s="6"/>
      <c r="K154" s="4"/>
      <c r="L154" s="6"/>
      <c r="M154" s="4"/>
      <c r="N154" s="6"/>
      <c r="O154" s="4"/>
      <c r="P154" s="6"/>
      <c r="Q154" s="4"/>
      <c r="R154" s="6"/>
      <c r="S154" s="4"/>
      <c r="T154" s="6"/>
      <c r="U154" s="4"/>
      <c r="V154" s="6"/>
      <c r="W154" s="4"/>
      <c r="X154" s="6"/>
      <c r="Y154" s="4"/>
      <c r="Z154" s="6"/>
      <c r="AA154" s="4"/>
      <c r="AB154" s="6"/>
      <c r="AC154" s="4"/>
      <c r="AD154" s="6"/>
      <c r="AE154" s="4"/>
      <c r="AF154" s="6"/>
      <c r="AG154" s="4"/>
      <c r="AH154" s="6"/>
      <c r="AI154" s="4"/>
      <c r="AJ154" s="6"/>
      <c r="AK154" s="4"/>
      <c r="AL154" s="6"/>
      <c r="AM154" s="4"/>
      <c r="AN154" s="6"/>
      <c r="AO154" s="4"/>
      <c r="AP154" s="6"/>
      <c r="AQ154" s="4"/>
      <c r="AR154" s="6">
        <v>4</v>
      </c>
      <c r="AS154" s="4">
        <v>53837.75</v>
      </c>
      <c r="AT154" s="6"/>
      <c r="AU154" s="4"/>
      <c r="AV154" s="6"/>
      <c r="AW154" s="4"/>
      <c r="AX154" s="6">
        <v>4</v>
      </c>
      <c r="AY154" s="4">
        <v>53837.75</v>
      </c>
    </row>
    <row r="155" spans="1:51" x14ac:dyDescent="0.25">
      <c r="A155" s="11" t="s">
        <v>7887</v>
      </c>
      <c r="B155" s="6"/>
      <c r="C155" s="4"/>
      <c r="D155" s="6"/>
      <c r="E155" s="4"/>
      <c r="F155" s="6">
        <v>1</v>
      </c>
      <c r="G155" s="4">
        <v>40057</v>
      </c>
      <c r="H155" s="6"/>
      <c r="I155" s="4"/>
      <c r="J155" s="6"/>
      <c r="K155" s="4"/>
      <c r="L155" s="6"/>
      <c r="M155" s="4"/>
      <c r="N155" s="6"/>
      <c r="O155" s="4"/>
      <c r="P155" s="6"/>
      <c r="Q155" s="4"/>
      <c r="R155" s="6"/>
      <c r="S155" s="4"/>
      <c r="T155" s="6"/>
      <c r="U155" s="4"/>
      <c r="V155" s="6"/>
      <c r="W155" s="4"/>
      <c r="X155" s="6"/>
      <c r="Y155" s="4"/>
      <c r="Z155" s="6"/>
      <c r="AA155" s="4"/>
      <c r="AB155" s="6"/>
      <c r="AC155" s="4"/>
      <c r="AD155" s="6"/>
      <c r="AE155" s="4"/>
      <c r="AF155" s="6"/>
      <c r="AG155" s="4"/>
      <c r="AH155" s="6"/>
      <c r="AI155" s="4"/>
      <c r="AJ155" s="6"/>
      <c r="AK155" s="4"/>
      <c r="AL155" s="6"/>
      <c r="AM155" s="4"/>
      <c r="AN155" s="6"/>
      <c r="AO155" s="4"/>
      <c r="AP155" s="6"/>
      <c r="AQ155" s="4"/>
      <c r="AR155" s="6"/>
      <c r="AS155" s="4"/>
      <c r="AT155" s="6"/>
      <c r="AU155" s="4"/>
      <c r="AV155" s="6"/>
      <c r="AW155" s="4"/>
      <c r="AX155" s="6">
        <v>1</v>
      </c>
      <c r="AY155" s="4">
        <v>40057</v>
      </c>
    </row>
    <row r="156" spans="1:51" x14ac:dyDescent="0.25">
      <c r="A156" s="11" t="s">
        <v>7893</v>
      </c>
      <c r="B156" s="6"/>
      <c r="C156" s="4"/>
      <c r="D156" s="6"/>
      <c r="E156" s="4"/>
      <c r="F156" s="6"/>
      <c r="G156" s="4"/>
      <c r="H156" s="6"/>
      <c r="I156" s="4"/>
      <c r="J156" s="6"/>
      <c r="K156" s="4"/>
      <c r="L156" s="6"/>
      <c r="M156" s="4"/>
      <c r="N156" s="6">
        <v>1</v>
      </c>
      <c r="O156" s="4">
        <v>48109</v>
      </c>
      <c r="P156" s="6"/>
      <c r="Q156" s="4"/>
      <c r="R156" s="6"/>
      <c r="S156" s="4"/>
      <c r="T156" s="6"/>
      <c r="U156" s="4"/>
      <c r="V156" s="6"/>
      <c r="W156" s="4"/>
      <c r="X156" s="6"/>
      <c r="Y156" s="4"/>
      <c r="Z156" s="6"/>
      <c r="AA156" s="4"/>
      <c r="AB156" s="6"/>
      <c r="AC156" s="4"/>
      <c r="AD156" s="6"/>
      <c r="AE156" s="4"/>
      <c r="AF156" s="6"/>
      <c r="AG156" s="4"/>
      <c r="AH156" s="6"/>
      <c r="AI156" s="4"/>
      <c r="AJ156" s="6"/>
      <c r="AK156" s="4"/>
      <c r="AL156" s="6"/>
      <c r="AM156" s="4"/>
      <c r="AN156" s="6"/>
      <c r="AO156" s="4"/>
      <c r="AP156" s="6"/>
      <c r="AQ156" s="4"/>
      <c r="AR156" s="6"/>
      <c r="AS156" s="4"/>
      <c r="AT156" s="6"/>
      <c r="AU156" s="4"/>
      <c r="AV156" s="6"/>
      <c r="AW156" s="4"/>
      <c r="AX156" s="6">
        <v>1</v>
      </c>
      <c r="AY156" s="4">
        <v>48109</v>
      </c>
    </row>
    <row r="157" spans="1:51" x14ac:dyDescent="0.25">
      <c r="A157" s="11" t="s">
        <v>7744</v>
      </c>
      <c r="B157" s="6"/>
      <c r="C157" s="4"/>
      <c r="D157" s="6"/>
      <c r="E157" s="4"/>
      <c r="F157" s="6"/>
      <c r="G157" s="4"/>
      <c r="H157" s="6"/>
      <c r="I157" s="4"/>
      <c r="J157" s="6"/>
      <c r="K157" s="4"/>
      <c r="L157" s="6"/>
      <c r="M157" s="4"/>
      <c r="N157" s="6">
        <v>1</v>
      </c>
      <c r="O157" s="4">
        <v>43710</v>
      </c>
      <c r="P157" s="6"/>
      <c r="Q157" s="4"/>
      <c r="R157" s="6"/>
      <c r="S157" s="4"/>
      <c r="T157" s="6"/>
      <c r="U157" s="4"/>
      <c r="V157" s="6"/>
      <c r="W157" s="4"/>
      <c r="X157" s="6"/>
      <c r="Y157" s="4"/>
      <c r="Z157" s="6"/>
      <c r="AA157" s="4"/>
      <c r="AB157" s="6"/>
      <c r="AC157" s="4"/>
      <c r="AD157" s="6"/>
      <c r="AE157" s="4"/>
      <c r="AF157" s="6"/>
      <c r="AG157" s="4"/>
      <c r="AH157" s="6"/>
      <c r="AI157" s="4"/>
      <c r="AJ157" s="6"/>
      <c r="AK157" s="4"/>
      <c r="AL157" s="6"/>
      <c r="AM157" s="4"/>
      <c r="AN157" s="6"/>
      <c r="AO157" s="4"/>
      <c r="AP157" s="6"/>
      <c r="AQ157" s="4"/>
      <c r="AR157" s="6"/>
      <c r="AS157" s="4"/>
      <c r="AT157" s="6"/>
      <c r="AU157" s="4"/>
      <c r="AV157" s="6"/>
      <c r="AW157" s="4"/>
      <c r="AX157" s="6">
        <v>1</v>
      </c>
      <c r="AY157" s="4">
        <v>43710</v>
      </c>
    </row>
    <row r="158" spans="1:51" x14ac:dyDescent="0.25">
      <c r="A158" s="11" t="s">
        <v>7924</v>
      </c>
      <c r="B158" s="6"/>
      <c r="C158" s="4"/>
      <c r="D158" s="6"/>
      <c r="E158" s="4"/>
      <c r="F158" s="6"/>
      <c r="G158" s="4"/>
      <c r="H158" s="6"/>
      <c r="I158" s="4"/>
      <c r="J158" s="6"/>
      <c r="K158" s="4"/>
      <c r="L158" s="6"/>
      <c r="M158" s="4"/>
      <c r="N158" s="6"/>
      <c r="O158" s="4"/>
      <c r="P158" s="6"/>
      <c r="Q158" s="4"/>
      <c r="R158" s="6"/>
      <c r="S158" s="4"/>
      <c r="T158" s="6"/>
      <c r="U158" s="4"/>
      <c r="V158" s="6"/>
      <c r="W158" s="4"/>
      <c r="X158" s="6"/>
      <c r="Y158" s="4"/>
      <c r="Z158" s="6"/>
      <c r="AA158" s="4"/>
      <c r="AB158" s="6"/>
      <c r="AC158" s="4"/>
      <c r="AD158" s="6"/>
      <c r="AE158" s="4"/>
      <c r="AF158" s="6"/>
      <c r="AG158" s="4"/>
      <c r="AH158" s="6"/>
      <c r="AI158" s="4"/>
      <c r="AJ158" s="6">
        <v>2</v>
      </c>
      <c r="AK158" s="4">
        <v>46755.5</v>
      </c>
      <c r="AL158" s="6"/>
      <c r="AM158" s="4"/>
      <c r="AN158" s="6"/>
      <c r="AO158" s="4"/>
      <c r="AP158" s="6"/>
      <c r="AQ158" s="4"/>
      <c r="AR158" s="6"/>
      <c r="AS158" s="4"/>
      <c r="AT158" s="6"/>
      <c r="AU158" s="4"/>
      <c r="AV158" s="6"/>
      <c r="AW158" s="4"/>
      <c r="AX158" s="6">
        <v>2</v>
      </c>
      <c r="AY158" s="4">
        <v>46755.5</v>
      </c>
    </row>
    <row r="159" spans="1:51" x14ac:dyDescent="0.25">
      <c r="A159" s="11" t="s">
        <v>7889</v>
      </c>
      <c r="B159" s="6"/>
      <c r="C159" s="4"/>
      <c r="D159" s="6"/>
      <c r="E159" s="4"/>
      <c r="F159" s="6"/>
      <c r="G159" s="4"/>
      <c r="H159" s="6"/>
      <c r="I159" s="4"/>
      <c r="J159" s="6"/>
      <c r="K159" s="4"/>
      <c r="L159" s="6"/>
      <c r="M159" s="4"/>
      <c r="N159" s="6"/>
      <c r="O159" s="4"/>
      <c r="P159" s="6"/>
      <c r="Q159" s="4"/>
      <c r="R159" s="6"/>
      <c r="S159" s="4"/>
      <c r="T159" s="6"/>
      <c r="U159" s="4"/>
      <c r="V159" s="6"/>
      <c r="W159" s="4"/>
      <c r="X159" s="6"/>
      <c r="Y159" s="4"/>
      <c r="Z159" s="6">
        <v>1</v>
      </c>
      <c r="AA159" s="4">
        <v>55446</v>
      </c>
      <c r="AB159" s="6"/>
      <c r="AC159" s="4"/>
      <c r="AD159" s="6"/>
      <c r="AE159" s="4"/>
      <c r="AF159" s="6"/>
      <c r="AG159" s="4"/>
      <c r="AH159" s="6"/>
      <c r="AI159" s="4"/>
      <c r="AJ159" s="6"/>
      <c r="AK159" s="4"/>
      <c r="AL159" s="6"/>
      <c r="AM159" s="4"/>
      <c r="AN159" s="6"/>
      <c r="AO159" s="4"/>
      <c r="AP159" s="6"/>
      <c r="AQ159" s="4"/>
      <c r="AR159" s="6"/>
      <c r="AS159" s="4"/>
      <c r="AT159" s="6"/>
      <c r="AU159" s="4"/>
      <c r="AV159" s="6"/>
      <c r="AW159" s="4"/>
      <c r="AX159" s="6">
        <v>1</v>
      </c>
      <c r="AY159" s="4">
        <v>55446</v>
      </c>
    </row>
    <row r="160" spans="1:51" x14ac:dyDescent="0.25">
      <c r="A160" s="11" t="s">
        <v>7844</v>
      </c>
      <c r="B160" s="6"/>
      <c r="C160" s="4"/>
      <c r="D160" s="6"/>
      <c r="E160" s="4"/>
      <c r="F160" s="6"/>
      <c r="G160" s="4"/>
      <c r="H160" s="6"/>
      <c r="I160" s="4"/>
      <c r="J160" s="6"/>
      <c r="K160" s="4"/>
      <c r="L160" s="6"/>
      <c r="M160" s="4"/>
      <c r="N160" s="6"/>
      <c r="O160" s="4"/>
      <c r="P160" s="6"/>
      <c r="Q160" s="4"/>
      <c r="R160" s="6"/>
      <c r="S160" s="4"/>
      <c r="T160" s="6"/>
      <c r="U160" s="4"/>
      <c r="V160" s="6"/>
      <c r="W160" s="4"/>
      <c r="X160" s="6"/>
      <c r="Y160" s="4"/>
      <c r="Z160" s="6">
        <v>1</v>
      </c>
      <c r="AA160" s="4">
        <v>38501</v>
      </c>
      <c r="AB160" s="6"/>
      <c r="AC160" s="4"/>
      <c r="AD160" s="6"/>
      <c r="AE160" s="4"/>
      <c r="AF160" s="6"/>
      <c r="AG160" s="4"/>
      <c r="AH160" s="6"/>
      <c r="AI160" s="4"/>
      <c r="AJ160" s="6"/>
      <c r="AK160" s="4"/>
      <c r="AL160" s="6"/>
      <c r="AM160" s="4"/>
      <c r="AN160" s="6"/>
      <c r="AO160" s="4"/>
      <c r="AP160" s="6"/>
      <c r="AQ160" s="4"/>
      <c r="AR160" s="6"/>
      <c r="AS160" s="4"/>
      <c r="AT160" s="6"/>
      <c r="AU160" s="4"/>
      <c r="AV160" s="6"/>
      <c r="AW160" s="4"/>
      <c r="AX160" s="6">
        <v>1</v>
      </c>
      <c r="AY160" s="4">
        <v>38501</v>
      </c>
    </row>
    <row r="161" spans="1:51" x14ac:dyDescent="0.25">
      <c r="A161" s="11" t="s">
        <v>7930</v>
      </c>
      <c r="B161" s="6"/>
      <c r="C161" s="4"/>
      <c r="D161" s="6"/>
      <c r="E161" s="4"/>
      <c r="F161" s="6"/>
      <c r="G161" s="4"/>
      <c r="H161" s="6"/>
      <c r="I161" s="4"/>
      <c r="J161" s="6"/>
      <c r="K161" s="4"/>
      <c r="L161" s="6"/>
      <c r="M161" s="4"/>
      <c r="N161" s="6"/>
      <c r="O161" s="4"/>
      <c r="P161" s="6"/>
      <c r="Q161" s="4"/>
      <c r="R161" s="6"/>
      <c r="S161" s="4"/>
      <c r="T161" s="6"/>
      <c r="U161" s="4"/>
      <c r="V161" s="6"/>
      <c r="W161" s="4"/>
      <c r="X161" s="6"/>
      <c r="Y161" s="4"/>
      <c r="Z161" s="6"/>
      <c r="AA161" s="4"/>
      <c r="AB161" s="6"/>
      <c r="AC161" s="4"/>
      <c r="AD161" s="6"/>
      <c r="AE161" s="4"/>
      <c r="AF161" s="6"/>
      <c r="AG161" s="4"/>
      <c r="AH161" s="6"/>
      <c r="AI161" s="4"/>
      <c r="AJ161" s="6"/>
      <c r="AK161" s="4"/>
      <c r="AL161" s="6"/>
      <c r="AM161" s="4"/>
      <c r="AN161" s="6"/>
      <c r="AO161" s="4"/>
      <c r="AP161" s="6"/>
      <c r="AQ161" s="4"/>
      <c r="AR161" s="6"/>
      <c r="AS161" s="4"/>
      <c r="AT161" s="6">
        <v>1</v>
      </c>
      <c r="AU161" s="4">
        <v>1411330</v>
      </c>
      <c r="AV161" s="6"/>
      <c r="AW161" s="4"/>
      <c r="AX161" s="6">
        <v>1</v>
      </c>
      <c r="AY161" s="4">
        <v>1411330</v>
      </c>
    </row>
    <row r="162" spans="1:51" x14ac:dyDescent="0.25">
      <c r="A162" s="11" t="s">
        <v>7805</v>
      </c>
      <c r="B162" s="6"/>
      <c r="C162" s="4"/>
      <c r="D162" s="6"/>
      <c r="E162" s="4"/>
      <c r="F162" s="6"/>
      <c r="G162" s="4"/>
      <c r="H162" s="6"/>
      <c r="I162" s="4"/>
      <c r="J162" s="6"/>
      <c r="K162" s="4"/>
      <c r="L162" s="6"/>
      <c r="M162" s="4"/>
      <c r="N162" s="6"/>
      <c r="O162" s="4"/>
      <c r="P162" s="6"/>
      <c r="Q162" s="4"/>
      <c r="R162" s="6"/>
      <c r="S162" s="4"/>
      <c r="T162" s="6"/>
      <c r="U162" s="4"/>
      <c r="V162" s="6"/>
      <c r="W162" s="4"/>
      <c r="X162" s="6"/>
      <c r="Y162" s="4"/>
      <c r="Z162" s="6"/>
      <c r="AA162" s="4"/>
      <c r="AB162" s="6"/>
      <c r="AC162" s="4"/>
      <c r="AD162" s="6">
        <v>18</v>
      </c>
      <c r="AE162" s="4">
        <v>39968.5</v>
      </c>
      <c r="AF162" s="6"/>
      <c r="AG162" s="4"/>
      <c r="AH162" s="6"/>
      <c r="AI162" s="4"/>
      <c r="AJ162" s="6"/>
      <c r="AK162" s="4"/>
      <c r="AL162" s="6"/>
      <c r="AM162" s="4"/>
      <c r="AN162" s="6"/>
      <c r="AO162" s="4"/>
      <c r="AP162" s="6"/>
      <c r="AQ162" s="4"/>
      <c r="AR162" s="6"/>
      <c r="AS162" s="4"/>
      <c r="AT162" s="6"/>
      <c r="AU162" s="4"/>
      <c r="AV162" s="6"/>
      <c r="AW162" s="4"/>
      <c r="AX162" s="6">
        <v>18</v>
      </c>
      <c r="AY162" s="4">
        <v>39968.5</v>
      </c>
    </row>
    <row r="163" spans="1:51" x14ac:dyDescent="0.25">
      <c r="A163" s="11" t="s">
        <v>7732</v>
      </c>
      <c r="B163" s="6"/>
      <c r="C163" s="4"/>
      <c r="D163" s="6"/>
      <c r="E163" s="4"/>
      <c r="F163" s="6"/>
      <c r="G163" s="4"/>
      <c r="H163" s="6"/>
      <c r="I163" s="4"/>
      <c r="J163" s="6"/>
      <c r="K163" s="4"/>
      <c r="L163" s="6"/>
      <c r="M163" s="4"/>
      <c r="N163" s="6">
        <v>9</v>
      </c>
      <c r="O163" s="4">
        <v>60857.222222222219</v>
      </c>
      <c r="P163" s="6"/>
      <c r="Q163" s="4"/>
      <c r="R163" s="6"/>
      <c r="S163" s="4"/>
      <c r="T163" s="6"/>
      <c r="U163" s="4"/>
      <c r="V163" s="6"/>
      <c r="W163" s="4"/>
      <c r="X163" s="6"/>
      <c r="Y163" s="4"/>
      <c r="Z163" s="6"/>
      <c r="AA163" s="4"/>
      <c r="AB163" s="6"/>
      <c r="AC163" s="4"/>
      <c r="AD163" s="6"/>
      <c r="AE163" s="4"/>
      <c r="AF163" s="6"/>
      <c r="AG163" s="4"/>
      <c r="AH163" s="6"/>
      <c r="AI163" s="4"/>
      <c r="AJ163" s="6"/>
      <c r="AK163" s="4"/>
      <c r="AL163" s="6"/>
      <c r="AM163" s="4"/>
      <c r="AN163" s="6"/>
      <c r="AO163" s="4"/>
      <c r="AP163" s="6"/>
      <c r="AQ163" s="4"/>
      <c r="AR163" s="6"/>
      <c r="AS163" s="4"/>
      <c r="AT163" s="6"/>
      <c r="AU163" s="4"/>
      <c r="AV163" s="6"/>
      <c r="AW163" s="4"/>
      <c r="AX163" s="6">
        <v>9</v>
      </c>
      <c r="AY163" s="4">
        <v>60857.222222222219</v>
      </c>
    </row>
    <row r="164" spans="1:51" x14ac:dyDescent="0.25">
      <c r="A164" s="11" t="s">
        <v>7804</v>
      </c>
      <c r="B164" s="6"/>
      <c r="C164" s="4"/>
      <c r="D164" s="6"/>
      <c r="E164" s="4"/>
      <c r="F164" s="6"/>
      <c r="G164" s="4"/>
      <c r="H164" s="6"/>
      <c r="I164" s="4"/>
      <c r="J164" s="6"/>
      <c r="K164" s="4"/>
      <c r="L164" s="6"/>
      <c r="M164" s="4"/>
      <c r="N164" s="6"/>
      <c r="O164" s="4"/>
      <c r="P164" s="6"/>
      <c r="Q164" s="4"/>
      <c r="R164" s="6"/>
      <c r="S164" s="4"/>
      <c r="T164" s="6"/>
      <c r="U164" s="4"/>
      <c r="V164" s="6"/>
      <c r="W164" s="4"/>
      <c r="X164" s="6"/>
      <c r="Y164" s="4"/>
      <c r="Z164" s="6">
        <v>2</v>
      </c>
      <c r="AA164" s="4">
        <v>55686</v>
      </c>
      <c r="AB164" s="6"/>
      <c r="AC164" s="4"/>
      <c r="AD164" s="6"/>
      <c r="AE164" s="4"/>
      <c r="AF164" s="6"/>
      <c r="AG164" s="4"/>
      <c r="AH164" s="6"/>
      <c r="AI164" s="4"/>
      <c r="AJ164" s="6"/>
      <c r="AK164" s="4"/>
      <c r="AL164" s="6"/>
      <c r="AM164" s="4"/>
      <c r="AN164" s="6"/>
      <c r="AO164" s="4"/>
      <c r="AP164" s="6"/>
      <c r="AQ164" s="4"/>
      <c r="AR164" s="6"/>
      <c r="AS164" s="4"/>
      <c r="AT164" s="6"/>
      <c r="AU164" s="4"/>
      <c r="AV164" s="6"/>
      <c r="AW164" s="4"/>
      <c r="AX164" s="6">
        <v>2</v>
      </c>
      <c r="AY164" s="4">
        <v>55686</v>
      </c>
    </row>
    <row r="165" spans="1:51" x14ac:dyDescent="0.25">
      <c r="A165" s="11" t="s">
        <v>7931</v>
      </c>
      <c r="B165" s="6"/>
      <c r="C165" s="4"/>
      <c r="D165" s="6"/>
      <c r="E165" s="4"/>
      <c r="F165" s="6"/>
      <c r="G165" s="4"/>
      <c r="H165" s="6"/>
      <c r="I165" s="4"/>
      <c r="J165" s="6"/>
      <c r="K165" s="4"/>
      <c r="L165" s="6"/>
      <c r="M165" s="4"/>
      <c r="N165" s="6">
        <v>1</v>
      </c>
      <c r="O165" s="4">
        <v>86531</v>
      </c>
      <c r="P165" s="6"/>
      <c r="Q165" s="4"/>
      <c r="R165" s="6"/>
      <c r="S165" s="4"/>
      <c r="T165" s="6"/>
      <c r="U165" s="4"/>
      <c r="V165" s="6"/>
      <c r="W165" s="4"/>
      <c r="X165" s="6"/>
      <c r="Y165" s="4"/>
      <c r="Z165" s="6"/>
      <c r="AA165" s="4"/>
      <c r="AB165" s="6"/>
      <c r="AC165" s="4"/>
      <c r="AD165" s="6"/>
      <c r="AE165" s="4"/>
      <c r="AF165" s="6"/>
      <c r="AG165" s="4"/>
      <c r="AH165" s="6"/>
      <c r="AI165" s="4"/>
      <c r="AJ165" s="6"/>
      <c r="AK165" s="4"/>
      <c r="AL165" s="6"/>
      <c r="AM165" s="4"/>
      <c r="AN165" s="6"/>
      <c r="AO165" s="4"/>
      <c r="AP165" s="6"/>
      <c r="AQ165" s="4"/>
      <c r="AR165" s="6"/>
      <c r="AS165" s="4"/>
      <c r="AT165" s="6"/>
      <c r="AU165" s="4"/>
      <c r="AV165" s="6"/>
      <c r="AW165" s="4"/>
      <c r="AX165" s="6">
        <v>1</v>
      </c>
      <c r="AY165" s="4">
        <v>86531</v>
      </c>
    </row>
    <row r="166" spans="1:51" x14ac:dyDescent="0.25">
      <c r="A166" s="11" t="s">
        <v>7897</v>
      </c>
      <c r="B166" s="6"/>
      <c r="C166" s="4"/>
      <c r="D166" s="6"/>
      <c r="E166" s="4"/>
      <c r="F166" s="6"/>
      <c r="G166" s="4"/>
      <c r="H166" s="6">
        <v>1</v>
      </c>
      <c r="I166" s="4">
        <v>69376</v>
      </c>
      <c r="J166" s="6"/>
      <c r="K166" s="4"/>
      <c r="L166" s="6"/>
      <c r="M166" s="4"/>
      <c r="N166" s="6"/>
      <c r="O166" s="4"/>
      <c r="P166" s="6"/>
      <c r="Q166" s="4"/>
      <c r="R166" s="6"/>
      <c r="S166" s="4"/>
      <c r="T166" s="6"/>
      <c r="U166" s="4"/>
      <c r="V166" s="6"/>
      <c r="W166" s="4"/>
      <c r="X166" s="6"/>
      <c r="Y166" s="4"/>
      <c r="Z166" s="6"/>
      <c r="AA166" s="4"/>
      <c r="AB166" s="6"/>
      <c r="AC166" s="4"/>
      <c r="AD166" s="6"/>
      <c r="AE166" s="4"/>
      <c r="AF166" s="6"/>
      <c r="AG166" s="4"/>
      <c r="AH166" s="6"/>
      <c r="AI166" s="4"/>
      <c r="AJ166" s="6"/>
      <c r="AK166" s="4"/>
      <c r="AL166" s="6"/>
      <c r="AM166" s="4"/>
      <c r="AN166" s="6"/>
      <c r="AO166" s="4"/>
      <c r="AP166" s="6"/>
      <c r="AQ166" s="4"/>
      <c r="AR166" s="6"/>
      <c r="AS166" s="4"/>
      <c r="AT166" s="6"/>
      <c r="AU166" s="4"/>
      <c r="AV166" s="6"/>
      <c r="AW166" s="4"/>
      <c r="AX166" s="6">
        <v>1</v>
      </c>
      <c r="AY166" s="4">
        <v>69376</v>
      </c>
    </row>
    <row r="167" spans="1:51" x14ac:dyDescent="0.25">
      <c r="A167" s="11" t="s">
        <v>7906</v>
      </c>
      <c r="B167" s="6"/>
      <c r="C167" s="4"/>
      <c r="D167" s="6"/>
      <c r="E167" s="4"/>
      <c r="F167" s="6"/>
      <c r="G167" s="4"/>
      <c r="H167" s="6"/>
      <c r="I167" s="4"/>
      <c r="J167" s="6"/>
      <c r="K167" s="4"/>
      <c r="L167" s="6"/>
      <c r="M167" s="4"/>
      <c r="N167" s="6"/>
      <c r="O167" s="4"/>
      <c r="P167" s="6"/>
      <c r="Q167" s="4"/>
      <c r="R167" s="6"/>
      <c r="S167" s="4"/>
      <c r="T167" s="6"/>
      <c r="U167" s="4"/>
      <c r="V167" s="6"/>
      <c r="W167" s="4"/>
      <c r="X167" s="6"/>
      <c r="Y167" s="4"/>
      <c r="Z167" s="6"/>
      <c r="AA167" s="4"/>
      <c r="AB167" s="6"/>
      <c r="AC167" s="4"/>
      <c r="AD167" s="6">
        <v>1</v>
      </c>
      <c r="AE167" s="4">
        <v>35457</v>
      </c>
      <c r="AF167" s="6"/>
      <c r="AG167" s="4"/>
      <c r="AH167" s="6"/>
      <c r="AI167" s="4"/>
      <c r="AJ167" s="6"/>
      <c r="AK167" s="4"/>
      <c r="AL167" s="6"/>
      <c r="AM167" s="4"/>
      <c r="AN167" s="6"/>
      <c r="AO167" s="4"/>
      <c r="AP167" s="6"/>
      <c r="AQ167" s="4"/>
      <c r="AR167" s="6"/>
      <c r="AS167" s="4"/>
      <c r="AT167" s="6"/>
      <c r="AU167" s="4"/>
      <c r="AV167" s="6"/>
      <c r="AW167" s="4"/>
      <c r="AX167" s="6">
        <v>1</v>
      </c>
      <c r="AY167" s="4">
        <v>35457</v>
      </c>
    </row>
    <row r="168" spans="1:51" x14ac:dyDescent="0.25">
      <c r="A168" s="11" t="s">
        <v>7902</v>
      </c>
      <c r="B168" s="6">
        <v>2</v>
      </c>
      <c r="C168" s="4">
        <v>59776.5</v>
      </c>
      <c r="D168" s="6"/>
      <c r="E168" s="4"/>
      <c r="F168" s="6"/>
      <c r="G168" s="4"/>
      <c r="H168" s="6"/>
      <c r="I168" s="4"/>
      <c r="J168" s="6"/>
      <c r="K168" s="4"/>
      <c r="L168" s="6"/>
      <c r="M168" s="4"/>
      <c r="N168" s="6"/>
      <c r="O168" s="4"/>
      <c r="P168" s="6"/>
      <c r="Q168" s="4"/>
      <c r="R168" s="6"/>
      <c r="S168" s="4"/>
      <c r="T168" s="6"/>
      <c r="U168" s="4"/>
      <c r="V168" s="6"/>
      <c r="W168" s="4"/>
      <c r="X168" s="6"/>
      <c r="Y168" s="4"/>
      <c r="Z168" s="6"/>
      <c r="AA168" s="4"/>
      <c r="AB168" s="6"/>
      <c r="AC168" s="4"/>
      <c r="AD168" s="6"/>
      <c r="AE168" s="4"/>
      <c r="AF168" s="6"/>
      <c r="AG168" s="4"/>
      <c r="AH168" s="6"/>
      <c r="AI168" s="4"/>
      <c r="AJ168" s="6"/>
      <c r="AK168" s="4"/>
      <c r="AL168" s="6"/>
      <c r="AM168" s="4"/>
      <c r="AN168" s="6"/>
      <c r="AO168" s="4"/>
      <c r="AP168" s="6"/>
      <c r="AQ168" s="4"/>
      <c r="AR168" s="6"/>
      <c r="AS168" s="4"/>
      <c r="AT168" s="6"/>
      <c r="AU168" s="4"/>
      <c r="AV168" s="6"/>
      <c r="AW168" s="4"/>
      <c r="AX168" s="6">
        <v>2</v>
      </c>
      <c r="AY168" s="4">
        <v>59776.5</v>
      </c>
    </row>
    <row r="169" spans="1:51" x14ac:dyDescent="0.25">
      <c r="A169" s="11" t="s">
        <v>7845</v>
      </c>
      <c r="B169" s="6"/>
      <c r="C169" s="4"/>
      <c r="D169" s="6"/>
      <c r="E169" s="4"/>
      <c r="F169" s="6"/>
      <c r="G169" s="4"/>
      <c r="H169" s="6"/>
      <c r="I169" s="4"/>
      <c r="J169" s="6"/>
      <c r="K169" s="4"/>
      <c r="L169" s="6"/>
      <c r="M169" s="4"/>
      <c r="N169" s="6"/>
      <c r="O169" s="4"/>
      <c r="P169" s="6"/>
      <c r="Q169" s="4"/>
      <c r="R169" s="6"/>
      <c r="S169" s="4"/>
      <c r="T169" s="6"/>
      <c r="U169" s="4"/>
      <c r="V169" s="6"/>
      <c r="W169" s="4"/>
      <c r="X169" s="6">
        <v>6</v>
      </c>
      <c r="Y169" s="4">
        <v>48955.333333333336</v>
      </c>
      <c r="Z169" s="6"/>
      <c r="AA169" s="4"/>
      <c r="AB169" s="6"/>
      <c r="AC169" s="4"/>
      <c r="AD169" s="6"/>
      <c r="AE169" s="4"/>
      <c r="AF169" s="6"/>
      <c r="AG169" s="4"/>
      <c r="AH169" s="6"/>
      <c r="AI169" s="4"/>
      <c r="AJ169" s="6"/>
      <c r="AK169" s="4"/>
      <c r="AL169" s="6"/>
      <c r="AM169" s="4"/>
      <c r="AN169" s="6"/>
      <c r="AO169" s="4"/>
      <c r="AP169" s="6"/>
      <c r="AQ169" s="4"/>
      <c r="AR169" s="6"/>
      <c r="AS169" s="4"/>
      <c r="AT169" s="6"/>
      <c r="AU169" s="4"/>
      <c r="AV169" s="6"/>
      <c r="AW169" s="4"/>
      <c r="AX169" s="6">
        <v>6</v>
      </c>
      <c r="AY169" s="4">
        <v>48955.333333333336</v>
      </c>
    </row>
    <row r="170" spans="1:51" x14ac:dyDescent="0.25">
      <c r="A170" s="11" t="s">
        <v>7850</v>
      </c>
      <c r="B170" s="6"/>
      <c r="C170" s="4"/>
      <c r="D170" s="6"/>
      <c r="E170" s="4"/>
      <c r="F170" s="6"/>
      <c r="G170" s="4"/>
      <c r="H170" s="6"/>
      <c r="I170" s="4"/>
      <c r="J170" s="6"/>
      <c r="K170" s="4"/>
      <c r="L170" s="6"/>
      <c r="M170" s="4"/>
      <c r="N170" s="6"/>
      <c r="O170" s="4"/>
      <c r="P170" s="6"/>
      <c r="Q170" s="4"/>
      <c r="R170" s="6"/>
      <c r="S170" s="4"/>
      <c r="T170" s="6"/>
      <c r="U170" s="4"/>
      <c r="V170" s="6"/>
      <c r="W170" s="4"/>
      <c r="X170" s="6">
        <v>2</v>
      </c>
      <c r="Y170" s="4">
        <v>58110</v>
      </c>
      <c r="Z170" s="6"/>
      <c r="AA170" s="4"/>
      <c r="AB170" s="6"/>
      <c r="AC170" s="4"/>
      <c r="AD170" s="6"/>
      <c r="AE170" s="4"/>
      <c r="AF170" s="6"/>
      <c r="AG170" s="4"/>
      <c r="AH170" s="6"/>
      <c r="AI170" s="4"/>
      <c r="AJ170" s="6"/>
      <c r="AK170" s="4"/>
      <c r="AL170" s="6"/>
      <c r="AM170" s="4"/>
      <c r="AN170" s="6"/>
      <c r="AO170" s="4"/>
      <c r="AP170" s="6"/>
      <c r="AQ170" s="4"/>
      <c r="AR170" s="6"/>
      <c r="AS170" s="4"/>
      <c r="AT170" s="6"/>
      <c r="AU170" s="4"/>
      <c r="AV170" s="6"/>
      <c r="AW170" s="4"/>
      <c r="AX170" s="6">
        <v>2</v>
      </c>
      <c r="AY170" s="4">
        <v>58110</v>
      </c>
    </row>
    <row r="171" spans="1:51" x14ac:dyDescent="0.25">
      <c r="A171" s="11" t="s">
        <v>7839</v>
      </c>
      <c r="B171" s="6"/>
      <c r="C171" s="4"/>
      <c r="D171" s="6"/>
      <c r="E171" s="4"/>
      <c r="F171" s="6"/>
      <c r="G171" s="4"/>
      <c r="H171" s="6"/>
      <c r="I171" s="4"/>
      <c r="J171" s="6"/>
      <c r="K171" s="4"/>
      <c r="L171" s="6"/>
      <c r="M171" s="4"/>
      <c r="N171" s="6"/>
      <c r="O171" s="4"/>
      <c r="P171" s="6"/>
      <c r="Q171" s="4"/>
      <c r="R171" s="6"/>
      <c r="S171" s="4"/>
      <c r="T171" s="6"/>
      <c r="U171" s="4"/>
      <c r="V171" s="6"/>
      <c r="W171" s="4"/>
      <c r="X171" s="6">
        <v>8</v>
      </c>
      <c r="Y171" s="4">
        <v>36050.25</v>
      </c>
      <c r="Z171" s="6"/>
      <c r="AA171" s="4"/>
      <c r="AB171" s="6"/>
      <c r="AC171" s="4"/>
      <c r="AD171" s="6"/>
      <c r="AE171" s="4"/>
      <c r="AF171" s="6"/>
      <c r="AG171" s="4"/>
      <c r="AH171" s="6"/>
      <c r="AI171" s="4"/>
      <c r="AJ171" s="6"/>
      <c r="AK171" s="4"/>
      <c r="AL171" s="6"/>
      <c r="AM171" s="4"/>
      <c r="AN171" s="6"/>
      <c r="AO171" s="4"/>
      <c r="AP171" s="6"/>
      <c r="AQ171" s="4"/>
      <c r="AR171" s="6"/>
      <c r="AS171" s="4"/>
      <c r="AT171" s="6"/>
      <c r="AU171" s="4"/>
      <c r="AV171" s="6"/>
      <c r="AW171" s="4"/>
      <c r="AX171" s="6">
        <v>8</v>
      </c>
      <c r="AY171" s="4">
        <v>36050.25</v>
      </c>
    </row>
    <row r="172" spans="1:51" x14ac:dyDescent="0.25">
      <c r="A172" s="11" t="s">
        <v>7814</v>
      </c>
      <c r="B172" s="6"/>
      <c r="C172" s="4"/>
      <c r="D172" s="6"/>
      <c r="E172" s="4"/>
      <c r="F172" s="6"/>
      <c r="G172" s="4"/>
      <c r="H172" s="6"/>
      <c r="I172" s="4"/>
      <c r="J172" s="6"/>
      <c r="K172" s="4"/>
      <c r="L172" s="6"/>
      <c r="M172" s="4"/>
      <c r="N172" s="6"/>
      <c r="O172" s="4"/>
      <c r="P172" s="6"/>
      <c r="Q172" s="4"/>
      <c r="R172" s="6"/>
      <c r="S172" s="4"/>
      <c r="T172" s="6"/>
      <c r="U172" s="4"/>
      <c r="V172" s="6"/>
      <c r="W172" s="4"/>
      <c r="X172" s="6"/>
      <c r="Y172" s="4"/>
      <c r="Z172" s="6">
        <v>16</v>
      </c>
      <c r="AA172" s="4">
        <v>59848.1875</v>
      </c>
      <c r="AB172" s="6"/>
      <c r="AC172" s="4"/>
      <c r="AD172" s="6"/>
      <c r="AE172" s="4"/>
      <c r="AF172" s="6"/>
      <c r="AG172" s="4"/>
      <c r="AH172" s="6"/>
      <c r="AI172" s="4"/>
      <c r="AJ172" s="6"/>
      <c r="AK172" s="4"/>
      <c r="AL172" s="6"/>
      <c r="AM172" s="4"/>
      <c r="AN172" s="6"/>
      <c r="AO172" s="4"/>
      <c r="AP172" s="6"/>
      <c r="AQ172" s="4"/>
      <c r="AR172" s="6"/>
      <c r="AS172" s="4"/>
      <c r="AT172" s="6"/>
      <c r="AU172" s="4"/>
      <c r="AV172" s="6"/>
      <c r="AW172" s="4"/>
      <c r="AX172" s="6">
        <v>16</v>
      </c>
      <c r="AY172" s="4">
        <v>59848.1875</v>
      </c>
    </row>
    <row r="173" spans="1:51" x14ac:dyDescent="0.25">
      <c r="A173" s="11" t="s">
        <v>7724</v>
      </c>
      <c r="B173" s="6"/>
      <c r="C173" s="4"/>
      <c r="D173" s="6"/>
      <c r="E173" s="4"/>
      <c r="F173" s="6"/>
      <c r="G173" s="4"/>
      <c r="H173" s="6"/>
      <c r="I173" s="4"/>
      <c r="J173" s="6"/>
      <c r="K173" s="4"/>
      <c r="L173" s="6"/>
      <c r="M173" s="4"/>
      <c r="N173" s="6">
        <v>19</v>
      </c>
      <c r="O173" s="4">
        <v>65486.526315789473</v>
      </c>
      <c r="P173" s="6"/>
      <c r="Q173" s="4"/>
      <c r="R173" s="6"/>
      <c r="S173" s="4"/>
      <c r="T173" s="6"/>
      <c r="U173" s="4"/>
      <c r="V173" s="6"/>
      <c r="W173" s="4"/>
      <c r="X173" s="6"/>
      <c r="Y173" s="4"/>
      <c r="Z173" s="6"/>
      <c r="AA173" s="4"/>
      <c r="AB173" s="6"/>
      <c r="AC173" s="4"/>
      <c r="AD173" s="6"/>
      <c r="AE173" s="4"/>
      <c r="AF173" s="6"/>
      <c r="AG173" s="4"/>
      <c r="AH173" s="6"/>
      <c r="AI173" s="4"/>
      <c r="AJ173" s="6"/>
      <c r="AK173" s="4"/>
      <c r="AL173" s="6"/>
      <c r="AM173" s="4"/>
      <c r="AN173" s="6"/>
      <c r="AO173" s="4"/>
      <c r="AP173" s="6"/>
      <c r="AQ173" s="4"/>
      <c r="AR173" s="6"/>
      <c r="AS173" s="4"/>
      <c r="AT173" s="6"/>
      <c r="AU173" s="4"/>
      <c r="AV173" s="6"/>
      <c r="AW173" s="4"/>
      <c r="AX173" s="6">
        <v>19</v>
      </c>
      <c r="AY173" s="4">
        <v>65486.526315789473</v>
      </c>
    </row>
    <row r="174" spans="1:51" x14ac:dyDescent="0.25">
      <c r="A174" s="11" t="s">
        <v>7816</v>
      </c>
      <c r="B174" s="6"/>
      <c r="C174" s="4"/>
      <c r="D174" s="6"/>
      <c r="E174" s="4"/>
      <c r="F174" s="6"/>
      <c r="G174" s="4"/>
      <c r="H174" s="6"/>
      <c r="I174" s="4"/>
      <c r="J174" s="6"/>
      <c r="K174" s="4"/>
      <c r="L174" s="6"/>
      <c r="M174" s="4"/>
      <c r="N174" s="6"/>
      <c r="O174" s="4"/>
      <c r="P174" s="6"/>
      <c r="Q174" s="4"/>
      <c r="R174" s="6"/>
      <c r="S174" s="4"/>
      <c r="T174" s="6"/>
      <c r="U174" s="4"/>
      <c r="V174" s="6"/>
      <c r="W174" s="4"/>
      <c r="X174" s="6">
        <v>2</v>
      </c>
      <c r="Y174" s="4">
        <v>19624.5</v>
      </c>
      <c r="Z174" s="6"/>
      <c r="AA174" s="4"/>
      <c r="AB174" s="6"/>
      <c r="AC174" s="4"/>
      <c r="AD174" s="6"/>
      <c r="AE174" s="4"/>
      <c r="AF174" s="6"/>
      <c r="AG174" s="4"/>
      <c r="AH174" s="6"/>
      <c r="AI174" s="4"/>
      <c r="AJ174" s="6"/>
      <c r="AK174" s="4"/>
      <c r="AL174" s="6"/>
      <c r="AM174" s="4"/>
      <c r="AN174" s="6"/>
      <c r="AO174" s="4"/>
      <c r="AP174" s="6"/>
      <c r="AQ174" s="4"/>
      <c r="AR174" s="6"/>
      <c r="AS174" s="4"/>
      <c r="AT174" s="6"/>
      <c r="AU174" s="4"/>
      <c r="AV174" s="6"/>
      <c r="AW174" s="4"/>
      <c r="AX174" s="6">
        <v>2</v>
      </c>
      <c r="AY174" s="4">
        <v>19624.5</v>
      </c>
    </row>
    <row r="175" spans="1:51" x14ac:dyDescent="0.25">
      <c r="A175" s="11" t="s">
        <v>7809</v>
      </c>
      <c r="B175" s="6"/>
      <c r="C175" s="4"/>
      <c r="D175" s="6"/>
      <c r="E175" s="4"/>
      <c r="F175" s="6"/>
      <c r="G175" s="4"/>
      <c r="H175" s="6"/>
      <c r="I175" s="4"/>
      <c r="J175" s="6"/>
      <c r="K175" s="4"/>
      <c r="L175" s="6"/>
      <c r="M175" s="4"/>
      <c r="N175" s="6"/>
      <c r="O175" s="4"/>
      <c r="P175" s="6"/>
      <c r="Q175" s="4"/>
      <c r="R175" s="6">
        <v>5</v>
      </c>
      <c r="S175" s="4">
        <v>68112</v>
      </c>
      <c r="T175" s="6"/>
      <c r="U175" s="4"/>
      <c r="V175" s="6"/>
      <c r="W175" s="4"/>
      <c r="X175" s="6"/>
      <c r="Y175" s="4"/>
      <c r="Z175" s="6"/>
      <c r="AA175" s="4"/>
      <c r="AB175" s="6"/>
      <c r="AC175" s="4"/>
      <c r="AD175" s="6"/>
      <c r="AE175" s="4"/>
      <c r="AF175" s="6"/>
      <c r="AG175" s="4"/>
      <c r="AH175" s="6"/>
      <c r="AI175" s="4"/>
      <c r="AJ175" s="6"/>
      <c r="AK175" s="4"/>
      <c r="AL175" s="6"/>
      <c r="AM175" s="4"/>
      <c r="AN175" s="6"/>
      <c r="AO175" s="4"/>
      <c r="AP175" s="6"/>
      <c r="AQ175" s="4"/>
      <c r="AR175" s="6"/>
      <c r="AS175" s="4"/>
      <c r="AT175" s="6"/>
      <c r="AU175" s="4"/>
      <c r="AV175" s="6"/>
      <c r="AW175" s="4"/>
      <c r="AX175" s="6">
        <v>5</v>
      </c>
      <c r="AY175" s="4">
        <v>68112</v>
      </c>
    </row>
    <row r="176" spans="1:51" x14ac:dyDescent="0.25">
      <c r="A176" s="11" t="s">
        <v>7829</v>
      </c>
      <c r="B176" s="6"/>
      <c r="C176" s="4"/>
      <c r="D176" s="6"/>
      <c r="E176" s="4"/>
      <c r="F176" s="6"/>
      <c r="G176" s="4"/>
      <c r="H176" s="6"/>
      <c r="I176" s="4"/>
      <c r="J176" s="6"/>
      <c r="K176" s="4"/>
      <c r="L176" s="6"/>
      <c r="M176" s="4"/>
      <c r="N176" s="6"/>
      <c r="O176" s="4"/>
      <c r="P176" s="6"/>
      <c r="Q176" s="4"/>
      <c r="R176" s="6"/>
      <c r="S176" s="4"/>
      <c r="T176" s="6"/>
      <c r="U176" s="4"/>
      <c r="V176" s="6"/>
      <c r="W176" s="4"/>
      <c r="X176" s="6"/>
      <c r="Y176" s="4"/>
      <c r="Z176" s="6"/>
      <c r="AA176" s="4"/>
      <c r="AB176" s="6">
        <v>3</v>
      </c>
      <c r="AC176" s="4">
        <v>43733.333333333336</v>
      </c>
      <c r="AD176" s="6"/>
      <c r="AE176" s="4"/>
      <c r="AF176" s="6"/>
      <c r="AG176" s="4"/>
      <c r="AH176" s="6"/>
      <c r="AI176" s="4"/>
      <c r="AJ176" s="6"/>
      <c r="AK176" s="4"/>
      <c r="AL176" s="6"/>
      <c r="AM176" s="4"/>
      <c r="AN176" s="6"/>
      <c r="AO176" s="4"/>
      <c r="AP176" s="6"/>
      <c r="AQ176" s="4"/>
      <c r="AR176" s="6"/>
      <c r="AS176" s="4"/>
      <c r="AT176" s="6"/>
      <c r="AU176" s="4"/>
      <c r="AV176" s="6"/>
      <c r="AW176" s="4"/>
      <c r="AX176" s="6">
        <v>3</v>
      </c>
      <c r="AY176" s="4">
        <v>43733.333333333336</v>
      </c>
    </row>
    <row r="177" spans="1:51" x14ac:dyDescent="0.25">
      <c r="A177" s="11" t="s">
        <v>7787</v>
      </c>
      <c r="B177" s="6"/>
      <c r="C177" s="4"/>
      <c r="D177" s="6"/>
      <c r="E177" s="4"/>
      <c r="F177" s="6"/>
      <c r="G177" s="4"/>
      <c r="H177" s="6"/>
      <c r="I177" s="4"/>
      <c r="J177" s="6"/>
      <c r="K177" s="4"/>
      <c r="L177" s="6"/>
      <c r="M177" s="4"/>
      <c r="N177" s="6"/>
      <c r="O177" s="4"/>
      <c r="P177" s="6"/>
      <c r="Q177" s="4"/>
      <c r="R177" s="6"/>
      <c r="S177" s="4"/>
      <c r="T177" s="6"/>
      <c r="U177" s="4"/>
      <c r="V177" s="6"/>
      <c r="W177" s="4"/>
      <c r="X177" s="6"/>
      <c r="Y177" s="4"/>
      <c r="Z177" s="6"/>
      <c r="AA177" s="4"/>
      <c r="AB177" s="6"/>
      <c r="AC177" s="4"/>
      <c r="AD177" s="6">
        <v>6</v>
      </c>
      <c r="AE177" s="4">
        <v>35998.333333333336</v>
      </c>
      <c r="AF177" s="6"/>
      <c r="AG177" s="4"/>
      <c r="AH177" s="6"/>
      <c r="AI177" s="4"/>
      <c r="AJ177" s="6"/>
      <c r="AK177" s="4"/>
      <c r="AL177" s="6"/>
      <c r="AM177" s="4"/>
      <c r="AN177" s="6"/>
      <c r="AO177" s="4"/>
      <c r="AP177" s="6"/>
      <c r="AQ177" s="4"/>
      <c r="AR177" s="6"/>
      <c r="AS177" s="4"/>
      <c r="AT177" s="6"/>
      <c r="AU177" s="4"/>
      <c r="AV177" s="6"/>
      <c r="AW177" s="4"/>
      <c r="AX177" s="6">
        <v>6</v>
      </c>
      <c r="AY177" s="4">
        <v>35998.333333333336</v>
      </c>
    </row>
    <row r="178" spans="1:51" x14ac:dyDescent="0.25">
      <c r="A178" s="11" t="s">
        <v>7726</v>
      </c>
      <c r="B178" s="6"/>
      <c r="C178" s="4"/>
      <c r="D178" s="6"/>
      <c r="E178" s="4"/>
      <c r="F178" s="6"/>
      <c r="G178" s="4"/>
      <c r="H178" s="6"/>
      <c r="I178" s="4"/>
      <c r="J178" s="6"/>
      <c r="K178" s="4"/>
      <c r="L178" s="6">
        <v>1</v>
      </c>
      <c r="M178" s="4">
        <v>66769</v>
      </c>
      <c r="N178" s="6"/>
      <c r="O178" s="4"/>
      <c r="P178" s="6"/>
      <c r="Q178" s="4"/>
      <c r="R178" s="6"/>
      <c r="S178" s="4"/>
      <c r="T178" s="6"/>
      <c r="U178" s="4"/>
      <c r="V178" s="6"/>
      <c r="W178" s="4"/>
      <c r="X178" s="6"/>
      <c r="Y178" s="4"/>
      <c r="Z178" s="6"/>
      <c r="AA178" s="4"/>
      <c r="AB178" s="6"/>
      <c r="AC178" s="4"/>
      <c r="AD178" s="6"/>
      <c r="AE178" s="4"/>
      <c r="AF178" s="6"/>
      <c r="AG178" s="4"/>
      <c r="AH178" s="6"/>
      <c r="AI178" s="4"/>
      <c r="AJ178" s="6"/>
      <c r="AK178" s="4"/>
      <c r="AL178" s="6"/>
      <c r="AM178" s="4"/>
      <c r="AN178" s="6"/>
      <c r="AO178" s="4"/>
      <c r="AP178" s="6"/>
      <c r="AQ178" s="4"/>
      <c r="AR178" s="6"/>
      <c r="AS178" s="4"/>
      <c r="AT178" s="6"/>
      <c r="AU178" s="4"/>
      <c r="AV178" s="6"/>
      <c r="AW178" s="4"/>
      <c r="AX178" s="6">
        <v>1</v>
      </c>
      <c r="AY178" s="4">
        <v>66769</v>
      </c>
    </row>
    <row r="179" spans="1:51" x14ac:dyDescent="0.25">
      <c r="A179" s="11" t="s">
        <v>7848</v>
      </c>
      <c r="B179" s="6"/>
      <c r="C179" s="4"/>
      <c r="D179" s="6"/>
      <c r="E179" s="4"/>
      <c r="F179" s="6"/>
      <c r="G179" s="4"/>
      <c r="H179" s="6"/>
      <c r="I179" s="4"/>
      <c r="J179" s="6"/>
      <c r="K179" s="4"/>
      <c r="L179" s="6"/>
      <c r="M179" s="4"/>
      <c r="N179" s="6"/>
      <c r="O179" s="4"/>
      <c r="P179" s="6"/>
      <c r="Q179" s="4"/>
      <c r="R179" s="6"/>
      <c r="S179" s="4"/>
      <c r="T179" s="6"/>
      <c r="U179" s="4"/>
      <c r="V179" s="6"/>
      <c r="W179" s="4"/>
      <c r="X179" s="6"/>
      <c r="Y179" s="4"/>
      <c r="Z179" s="6"/>
      <c r="AA179" s="4"/>
      <c r="AB179" s="6">
        <v>2</v>
      </c>
      <c r="AC179" s="4">
        <v>58663</v>
      </c>
      <c r="AD179" s="6"/>
      <c r="AE179" s="4"/>
      <c r="AF179" s="6"/>
      <c r="AG179" s="4"/>
      <c r="AH179" s="6"/>
      <c r="AI179" s="4"/>
      <c r="AJ179" s="6"/>
      <c r="AK179" s="4"/>
      <c r="AL179" s="6"/>
      <c r="AM179" s="4"/>
      <c r="AN179" s="6"/>
      <c r="AO179" s="4"/>
      <c r="AP179" s="6"/>
      <c r="AQ179" s="4"/>
      <c r="AR179" s="6"/>
      <c r="AS179" s="4"/>
      <c r="AT179" s="6"/>
      <c r="AU179" s="4"/>
      <c r="AV179" s="6"/>
      <c r="AW179" s="4"/>
      <c r="AX179" s="6">
        <v>2</v>
      </c>
      <c r="AY179" s="4">
        <v>58663</v>
      </c>
    </row>
    <row r="180" spans="1:51" x14ac:dyDescent="0.25">
      <c r="A180" s="11" t="s">
        <v>7841</v>
      </c>
      <c r="B180" s="6">
        <v>2</v>
      </c>
      <c r="C180" s="4">
        <v>32987.5</v>
      </c>
      <c r="D180" s="6"/>
      <c r="E180" s="4"/>
      <c r="F180" s="6"/>
      <c r="G180" s="4"/>
      <c r="H180" s="6"/>
      <c r="I180" s="4"/>
      <c r="J180" s="6"/>
      <c r="K180" s="4"/>
      <c r="L180" s="6"/>
      <c r="M180" s="4"/>
      <c r="N180" s="6"/>
      <c r="O180" s="4"/>
      <c r="P180" s="6"/>
      <c r="Q180" s="4"/>
      <c r="R180" s="6"/>
      <c r="S180" s="4"/>
      <c r="T180" s="6"/>
      <c r="U180" s="4"/>
      <c r="V180" s="6"/>
      <c r="W180" s="4"/>
      <c r="X180" s="6"/>
      <c r="Y180" s="4"/>
      <c r="Z180" s="6"/>
      <c r="AA180" s="4"/>
      <c r="AB180" s="6"/>
      <c r="AC180" s="4"/>
      <c r="AD180" s="6"/>
      <c r="AE180" s="4"/>
      <c r="AF180" s="6"/>
      <c r="AG180" s="4"/>
      <c r="AH180" s="6"/>
      <c r="AI180" s="4"/>
      <c r="AJ180" s="6"/>
      <c r="AK180" s="4"/>
      <c r="AL180" s="6"/>
      <c r="AM180" s="4"/>
      <c r="AN180" s="6"/>
      <c r="AO180" s="4"/>
      <c r="AP180" s="6"/>
      <c r="AQ180" s="4"/>
      <c r="AR180" s="6"/>
      <c r="AS180" s="4"/>
      <c r="AT180" s="6"/>
      <c r="AU180" s="4"/>
      <c r="AV180" s="6"/>
      <c r="AW180" s="4"/>
      <c r="AX180" s="6">
        <v>2</v>
      </c>
      <c r="AY180" s="4">
        <v>32987.5</v>
      </c>
    </row>
    <row r="181" spans="1:51" x14ac:dyDescent="0.25">
      <c r="A181" s="11" t="s">
        <v>7760</v>
      </c>
      <c r="B181" s="6"/>
      <c r="C181" s="4"/>
      <c r="D181" s="6"/>
      <c r="E181" s="4"/>
      <c r="F181" s="6"/>
      <c r="G181" s="4"/>
      <c r="H181" s="6"/>
      <c r="I181" s="4"/>
      <c r="J181" s="6"/>
      <c r="K181" s="4"/>
      <c r="L181" s="6"/>
      <c r="M181" s="4"/>
      <c r="N181" s="6"/>
      <c r="O181" s="4"/>
      <c r="P181" s="6"/>
      <c r="Q181" s="4"/>
      <c r="R181" s="6"/>
      <c r="S181" s="4"/>
      <c r="T181" s="6">
        <v>2</v>
      </c>
      <c r="U181" s="4">
        <v>65395.5</v>
      </c>
      <c r="V181" s="6"/>
      <c r="W181" s="4"/>
      <c r="X181" s="6"/>
      <c r="Y181" s="4"/>
      <c r="Z181" s="6"/>
      <c r="AA181" s="4"/>
      <c r="AB181" s="6"/>
      <c r="AC181" s="4"/>
      <c r="AD181" s="6"/>
      <c r="AE181" s="4"/>
      <c r="AF181" s="6"/>
      <c r="AG181" s="4"/>
      <c r="AH181" s="6"/>
      <c r="AI181" s="4"/>
      <c r="AJ181" s="6"/>
      <c r="AK181" s="4"/>
      <c r="AL181" s="6"/>
      <c r="AM181" s="4"/>
      <c r="AN181" s="6"/>
      <c r="AO181" s="4"/>
      <c r="AP181" s="6"/>
      <c r="AQ181" s="4"/>
      <c r="AR181" s="6"/>
      <c r="AS181" s="4"/>
      <c r="AT181" s="6"/>
      <c r="AU181" s="4"/>
      <c r="AV181" s="6"/>
      <c r="AW181" s="4"/>
      <c r="AX181" s="6">
        <v>2</v>
      </c>
      <c r="AY181" s="4">
        <v>65395.5</v>
      </c>
    </row>
    <row r="182" spans="1:51" x14ac:dyDescent="0.25">
      <c r="A182" s="11" t="s">
        <v>7863</v>
      </c>
      <c r="B182" s="6"/>
      <c r="C182" s="4"/>
      <c r="D182" s="6"/>
      <c r="E182" s="4"/>
      <c r="F182" s="6"/>
      <c r="G182" s="4"/>
      <c r="H182" s="6"/>
      <c r="I182" s="4"/>
      <c r="J182" s="6"/>
      <c r="K182" s="4"/>
      <c r="L182" s="6"/>
      <c r="M182" s="4"/>
      <c r="N182" s="6">
        <v>2</v>
      </c>
      <c r="O182" s="4">
        <v>66734</v>
      </c>
      <c r="P182" s="6"/>
      <c r="Q182" s="4"/>
      <c r="R182" s="6"/>
      <c r="S182" s="4"/>
      <c r="T182" s="6"/>
      <c r="U182" s="4"/>
      <c r="V182" s="6"/>
      <c r="W182" s="4"/>
      <c r="X182" s="6"/>
      <c r="Y182" s="4"/>
      <c r="Z182" s="6"/>
      <c r="AA182" s="4"/>
      <c r="AB182" s="6"/>
      <c r="AC182" s="4"/>
      <c r="AD182" s="6"/>
      <c r="AE182" s="4"/>
      <c r="AF182" s="6"/>
      <c r="AG182" s="4"/>
      <c r="AH182" s="6"/>
      <c r="AI182" s="4"/>
      <c r="AJ182" s="6"/>
      <c r="AK182" s="4"/>
      <c r="AL182" s="6"/>
      <c r="AM182" s="4"/>
      <c r="AN182" s="6"/>
      <c r="AO182" s="4"/>
      <c r="AP182" s="6"/>
      <c r="AQ182" s="4"/>
      <c r="AR182" s="6"/>
      <c r="AS182" s="4"/>
      <c r="AT182" s="6"/>
      <c r="AU182" s="4"/>
      <c r="AV182" s="6"/>
      <c r="AW182" s="4"/>
      <c r="AX182" s="6">
        <v>2</v>
      </c>
      <c r="AY182" s="4">
        <v>66734</v>
      </c>
    </row>
    <row r="183" spans="1:51" x14ac:dyDescent="0.25">
      <c r="A183" s="11" t="s">
        <v>7920</v>
      </c>
      <c r="B183" s="6"/>
      <c r="C183" s="4"/>
      <c r="D183" s="6"/>
      <c r="E183" s="4"/>
      <c r="F183" s="6"/>
      <c r="G183" s="4"/>
      <c r="H183" s="6"/>
      <c r="I183" s="4"/>
      <c r="J183" s="6"/>
      <c r="K183" s="4"/>
      <c r="L183" s="6"/>
      <c r="M183" s="4"/>
      <c r="N183" s="6"/>
      <c r="O183" s="4"/>
      <c r="P183" s="6"/>
      <c r="Q183" s="4"/>
      <c r="R183" s="6"/>
      <c r="S183" s="4"/>
      <c r="T183" s="6"/>
      <c r="U183" s="4"/>
      <c r="V183" s="6"/>
      <c r="W183" s="4"/>
      <c r="X183" s="6"/>
      <c r="Y183" s="4"/>
      <c r="Z183" s="6"/>
      <c r="AA183" s="4"/>
      <c r="AB183" s="6"/>
      <c r="AC183" s="4"/>
      <c r="AD183" s="6">
        <v>2</v>
      </c>
      <c r="AE183" s="4">
        <v>40767.5</v>
      </c>
      <c r="AF183" s="6"/>
      <c r="AG183" s="4"/>
      <c r="AH183" s="6"/>
      <c r="AI183" s="4"/>
      <c r="AJ183" s="6"/>
      <c r="AK183" s="4"/>
      <c r="AL183" s="6"/>
      <c r="AM183" s="4"/>
      <c r="AN183" s="6"/>
      <c r="AO183" s="4"/>
      <c r="AP183" s="6"/>
      <c r="AQ183" s="4"/>
      <c r="AR183" s="6"/>
      <c r="AS183" s="4"/>
      <c r="AT183" s="6"/>
      <c r="AU183" s="4"/>
      <c r="AV183" s="6"/>
      <c r="AW183" s="4"/>
      <c r="AX183" s="6">
        <v>2</v>
      </c>
      <c r="AY183" s="4">
        <v>40767.5</v>
      </c>
    </row>
    <row r="184" spans="1:51" x14ac:dyDescent="0.25">
      <c r="A184" s="11" t="s">
        <v>7722</v>
      </c>
      <c r="B184" s="6"/>
      <c r="C184" s="4"/>
      <c r="D184" s="6"/>
      <c r="E184" s="4"/>
      <c r="F184" s="6"/>
      <c r="G184" s="4"/>
      <c r="H184" s="6"/>
      <c r="I184" s="4"/>
      <c r="J184" s="6"/>
      <c r="K184" s="4"/>
      <c r="L184" s="6"/>
      <c r="M184" s="4"/>
      <c r="N184" s="6">
        <v>32</v>
      </c>
      <c r="O184" s="4">
        <v>59398.90625</v>
      </c>
      <c r="P184" s="6"/>
      <c r="Q184" s="4"/>
      <c r="R184" s="6"/>
      <c r="S184" s="4"/>
      <c r="T184" s="6"/>
      <c r="U184" s="4"/>
      <c r="V184" s="6"/>
      <c r="W184" s="4"/>
      <c r="X184" s="6"/>
      <c r="Y184" s="4"/>
      <c r="Z184" s="6"/>
      <c r="AA184" s="4"/>
      <c r="AB184" s="6"/>
      <c r="AC184" s="4"/>
      <c r="AD184" s="6"/>
      <c r="AE184" s="4"/>
      <c r="AF184" s="6"/>
      <c r="AG184" s="4"/>
      <c r="AH184" s="6"/>
      <c r="AI184" s="4"/>
      <c r="AJ184" s="6"/>
      <c r="AK184" s="4"/>
      <c r="AL184" s="6"/>
      <c r="AM184" s="4"/>
      <c r="AN184" s="6"/>
      <c r="AO184" s="4"/>
      <c r="AP184" s="6"/>
      <c r="AQ184" s="4"/>
      <c r="AR184" s="6"/>
      <c r="AS184" s="4"/>
      <c r="AT184" s="6"/>
      <c r="AU184" s="4"/>
      <c r="AV184" s="6"/>
      <c r="AW184" s="4"/>
      <c r="AX184" s="6">
        <v>32</v>
      </c>
      <c r="AY184" s="4">
        <v>59398.90625</v>
      </c>
    </row>
    <row r="185" spans="1:51" x14ac:dyDescent="0.25">
      <c r="A185" s="3" t="s">
        <v>18288</v>
      </c>
      <c r="B185" s="6">
        <v>7</v>
      </c>
      <c r="C185" s="4">
        <v>45504.285714285717</v>
      </c>
      <c r="D185" s="6">
        <v>2</v>
      </c>
      <c r="E185" s="4">
        <v>49799.5</v>
      </c>
      <c r="F185" s="6">
        <v>27</v>
      </c>
      <c r="G185" s="4">
        <v>42250.444444444445</v>
      </c>
      <c r="H185" s="6">
        <v>1</v>
      </c>
      <c r="I185" s="4">
        <v>61896</v>
      </c>
      <c r="J185" s="6">
        <v>1</v>
      </c>
      <c r="K185" s="4">
        <v>23023856</v>
      </c>
      <c r="L185" s="6">
        <v>5</v>
      </c>
      <c r="M185" s="4">
        <v>94549.4</v>
      </c>
      <c r="N185" s="6">
        <v>636</v>
      </c>
      <c r="O185" s="4">
        <v>57364.399371069179</v>
      </c>
      <c r="P185" s="6">
        <v>19</v>
      </c>
      <c r="Q185" s="4">
        <v>44798.73684210526</v>
      </c>
      <c r="R185" s="6">
        <v>119</v>
      </c>
      <c r="S185" s="4">
        <v>60609.050420168067</v>
      </c>
      <c r="T185" s="6">
        <v>18</v>
      </c>
      <c r="U185" s="4">
        <v>73321.833333333328</v>
      </c>
      <c r="V185" s="6">
        <v>6</v>
      </c>
      <c r="W185" s="4">
        <v>67914.5</v>
      </c>
      <c r="X185" s="6">
        <v>43</v>
      </c>
      <c r="Y185" s="4">
        <v>46012.697674418603</v>
      </c>
      <c r="Z185" s="6">
        <v>244</v>
      </c>
      <c r="AA185" s="4">
        <v>52195.663934426229</v>
      </c>
      <c r="AB185" s="6">
        <v>11</v>
      </c>
      <c r="AC185" s="4">
        <v>45701.272727272728</v>
      </c>
      <c r="AD185" s="6">
        <v>216</v>
      </c>
      <c r="AE185" s="4">
        <v>38990.925925925927</v>
      </c>
      <c r="AF185" s="6"/>
      <c r="AG185" s="4"/>
      <c r="AH185" s="6">
        <v>1</v>
      </c>
      <c r="AI185" s="4">
        <v>78585</v>
      </c>
      <c r="AJ185" s="6">
        <v>69</v>
      </c>
      <c r="AK185" s="4">
        <v>44149.420289855072</v>
      </c>
      <c r="AL185" s="6">
        <v>1</v>
      </c>
      <c r="AM185" s="4">
        <v>75484</v>
      </c>
      <c r="AN185" s="6">
        <v>4</v>
      </c>
      <c r="AO185" s="4">
        <v>867526</v>
      </c>
      <c r="AP185" s="6"/>
      <c r="AQ185" s="4"/>
      <c r="AR185" s="6">
        <v>23</v>
      </c>
      <c r="AS185" s="4">
        <v>46253.34782608696</v>
      </c>
      <c r="AT185" s="6">
        <v>23</v>
      </c>
      <c r="AU185" s="4">
        <v>97424.956521739135</v>
      </c>
      <c r="AV185" s="6">
        <v>2</v>
      </c>
      <c r="AW185" s="4">
        <v>51438.5</v>
      </c>
      <c r="AX185" s="6">
        <v>1478</v>
      </c>
      <c r="AY185" s="4">
        <v>71115.753721244924</v>
      </c>
    </row>
    <row r="186" spans="1:51" x14ac:dyDescent="0.25">
      <c r="A186" s="11" t="s">
        <v>7778</v>
      </c>
      <c r="B186" s="6"/>
      <c r="C186" s="4"/>
      <c r="D186" s="6"/>
      <c r="E186" s="4"/>
      <c r="F186" s="6"/>
      <c r="G186" s="4"/>
      <c r="H186" s="6"/>
      <c r="I186" s="4"/>
      <c r="J186" s="6"/>
      <c r="K186" s="4"/>
      <c r="L186" s="6"/>
      <c r="M186" s="4"/>
      <c r="N186" s="6"/>
      <c r="O186" s="4"/>
      <c r="P186" s="6"/>
      <c r="Q186" s="4"/>
      <c r="R186" s="6"/>
      <c r="S186" s="4"/>
      <c r="T186" s="6"/>
      <c r="U186" s="4"/>
      <c r="V186" s="6"/>
      <c r="W186" s="4"/>
      <c r="X186" s="6"/>
      <c r="Y186" s="4"/>
      <c r="Z186" s="6"/>
      <c r="AA186" s="4"/>
      <c r="AB186" s="6"/>
      <c r="AC186" s="4"/>
      <c r="AD186" s="6"/>
      <c r="AE186" s="4"/>
      <c r="AF186" s="6"/>
      <c r="AG186" s="4"/>
      <c r="AH186" s="6"/>
      <c r="AI186" s="4"/>
      <c r="AJ186" s="6">
        <v>7</v>
      </c>
      <c r="AK186" s="4">
        <v>47277.285714285717</v>
      </c>
      <c r="AL186" s="6"/>
      <c r="AM186" s="4"/>
      <c r="AN186" s="6"/>
      <c r="AO186" s="4"/>
      <c r="AP186" s="6"/>
      <c r="AQ186" s="4"/>
      <c r="AR186" s="6"/>
      <c r="AS186" s="4"/>
      <c r="AT186" s="6"/>
      <c r="AU186" s="4"/>
      <c r="AV186" s="6"/>
      <c r="AW186" s="4"/>
      <c r="AX186" s="6">
        <v>7</v>
      </c>
      <c r="AY186" s="4">
        <v>47277.285714285717</v>
      </c>
    </row>
    <row r="187" spans="1:51" x14ac:dyDescent="0.25">
      <c r="A187" s="11" t="s">
        <v>7832</v>
      </c>
      <c r="B187" s="6"/>
      <c r="C187" s="4"/>
      <c r="D187" s="6"/>
      <c r="E187" s="4"/>
      <c r="F187" s="6"/>
      <c r="G187" s="4"/>
      <c r="H187" s="6"/>
      <c r="I187" s="4"/>
      <c r="J187" s="6"/>
      <c r="K187" s="4"/>
      <c r="L187" s="6"/>
      <c r="M187" s="4"/>
      <c r="N187" s="6">
        <v>2</v>
      </c>
      <c r="O187" s="4">
        <v>49731.5</v>
      </c>
      <c r="P187" s="6"/>
      <c r="Q187" s="4"/>
      <c r="R187" s="6"/>
      <c r="S187" s="4"/>
      <c r="T187" s="6"/>
      <c r="U187" s="4"/>
      <c r="V187" s="6"/>
      <c r="W187" s="4"/>
      <c r="X187" s="6"/>
      <c r="Y187" s="4"/>
      <c r="Z187" s="6"/>
      <c r="AA187" s="4"/>
      <c r="AB187" s="6"/>
      <c r="AC187" s="4"/>
      <c r="AD187" s="6"/>
      <c r="AE187" s="4"/>
      <c r="AF187" s="6"/>
      <c r="AG187" s="4"/>
      <c r="AH187" s="6"/>
      <c r="AI187" s="4"/>
      <c r="AJ187" s="6"/>
      <c r="AK187" s="4"/>
      <c r="AL187" s="6"/>
      <c r="AM187" s="4"/>
      <c r="AN187" s="6"/>
      <c r="AO187" s="4"/>
      <c r="AP187" s="6"/>
      <c r="AQ187" s="4"/>
      <c r="AR187" s="6"/>
      <c r="AS187" s="4"/>
      <c r="AT187" s="6"/>
      <c r="AU187" s="4"/>
      <c r="AV187" s="6"/>
      <c r="AW187" s="4"/>
      <c r="AX187" s="6">
        <v>2</v>
      </c>
      <c r="AY187" s="4">
        <v>49731.5</v>
      </c>
    </row>
    <row r="188" spans="1:51" x14ac:dyDescent="0.25">
      <c r="A188" s="11" t="s">
        <v>7890</v>
      </c>
      <c r="B188" s="6"/>
      <c r="C188" s="4"/>
      <c r="D188" s="6"/>
      <c r="E188" s="4"/>
      <c r="F188" s="6"/>
      <c r="G188" s="4"/>
      <c r="H188" s="6"/>
      <c r="I188" s="4"/>
      <c r="J188" s="6"/>
      <c r="K188" s="4"/>
      <c r="L188" s="6"/>
      <c r="M188" s="4"/>
      <c r="N188" s="6"/>
      <c r="O188" s="4"/>
      <c r="P188" s="6"/>
      <c r="Q188" s="4"/>
      <c r="R188" s="6"/>
      <c r="S188" s="4"/>
      <c r="T188" s="6"/>
      <c r="U188" s="4"/>
      <c r="V188" s="6"/>
      <c r="W188" s="4"/>
      <c r="X188" s="6"/>
      <c r="Y188" s="4"/>
      <c r="Z188" s="6"/>
      <c r="AA188" s="4"/>
      <c r="AB188" s="6"/>
      <c r="AC188" s="4"/>
      <c r="AD188" s="6">
        <v>7</v>
      </c>
      <c r="AE188" s="4">
        <v>37336.857142857145</v>
      </c>
      <c r="AF188" s="6"/>
      <c r="AG188" s="4"/>
      <c r="AH188" s="6"/>
      <c r="AI188" s="4"/>
      <c r="AJ188" s="6"/>
      <c r="AK188" s="4"/>
      <c r="AL188" s="6"/>
      <c r="AM188" s="4"/>
      <c r="AN188" s="6"/>
      <c r="AO188" s="4"/>
      <c r="AP188" s="6"/>
      <c r="AQ188" s="4"/>
      <c r="AR188" s="6"/>
      <c r="AS188" s="4"/>
      <c r="AT188" s="6"/>
      <c r="AU188" s="4"/>
      <c r="AV188" s="6"/>
      <c r="AW188" s="4"/>
      <c r="AX188" s="6">
        <v>7</v>
      </c>
      <c r="AY188" s="4">
        <v>37336.857142857145</v>
      </c>
    </row>
    <row r="189" spans="1:51" x14ac:dyDescent="0.25">
      <c r="A189" s="11" t="s">
        <v>7748</v>
      </c>
      <c r="B189" s="6"/>
      <c r="C189" s="4"/>
      <c r="D189" s="6"/>
      <c r="E189" s="4"/>
      <c r="F189" s="6"/>
      <c r="G189" s="4"/>
      <c r="H189" s="6"/>
      <c r="I189" s="4"/>
      <c r="J189" s="6"/>
      <c r="K189" s="4"/>
      <c r="L189" s="6"/>
      <c r="M189" s="4"/>
      <c r="N189" s="6">
        <v>179</v>
      </c>
      <c r="O189" s="4">
        <v>61450.737430167595</v>
      </c>
      <c r="P189" s="6"/>
      <c r="Q189" s="4"/>
      <c r="R189" s="6"/>
      <c r="S189" s="4"/>
      <c r="T189" s="6"/>
      <c r="U189" s="4"/>
      <c r="V189" s="6"/>
      <c r="W189" s="4"/>
      <c r="X189" s="6"/>
      <c r="Y189" s="4"/>
      <c r="Z189" s="6"/>
      <c r="AA189" s="4"/>
      <c r="AB189" s="6"/>
      <c r="AC189" s="4"/>
      <c r="AD189" s="6"/>
      <c r="AE189" s="4"/>
      <c r="AF189" s="6"/>
      <c r="AG189" s="4"/>
      <c r="AH189" s="6"/>
      <c r="AI189" s="4"/>
      <c r="AJ189" s="6"/>
      <c r="AK189" s="4"/>
      <c r="AL189" s="6"/>
      <c r="AM189" s="4"/>
      <c r="AN189" s="6"/>
      <c r="AO189" s="4"/>
      <c r="AP189" s="6"/>
      <c r="AQ189" s="4"/>
      <c r="AR189" s="6"/>
      <c r="AS189" s="4"/>
      <c r="AT189" s="6"/>
      <c r="AU189" s="4"/>
      <c r="AV189" s="6"/>
      <c r="AW189" s="4"/>
      <c r="AX189" s="6">
        <v>179</v>
      </c>
      <c r="AY189" s="4">
        <v>61450.737430167595</v>
      </c>
    </row>
    <row r="190" spans="1:51" x14ac:dyDescent="0.25">
      <c r="A190" s="11" t="s">
        <v>7875</v>
      </c>
      <c r="B190" s="6"/>
      <c r="C190" s="4"/>
      <c r="D190" s="6"/>
      <c r="E190" s="4"/>
      <c r="F190" s="6"/>
      <c r="G190" s="4"/>
      <c r="H190" s="6"/>
      <c r="I190" s="4"/>
      <c r="J190" s="6"/>
      <c r="K190" s="4"/>
      <c r="L190" s="6"/>
      <c r="M190" s="4"/>
      <c r="N190" s="6"/>
      <c r="O190" s="4"/>
      <c r="P190" s="6"/>
      <c r="Q190" s="4"/>
      <c r="R190" s="6"/>
      <c r="S190" s="4"/>
      <c r="T190" s="6"/>
      <c r="U190" s="4"/>
      <c r="V190" s="6"/>
      <c r="W190" s="4"/>
      <c r="X190" s="6">
        <v>1</v>
      </c>
      <c r="Y190" s="4">
        <v>265425</v>
      </c>
      <c r="Z190" s="6"/>
      <c r="AA190" s="4"/>
      <c r="AB190" s="6"/>
      <c r="AC190" s="4"/>
      <c r="AD190" s="6"/>
      <c r="AE190" s="4"/>
      <c r="AF190" s="6"/>
      <c r="AG190" s="4"/>
      <c r="AH190" s="6"/>
      <c r="AI190" s="4"/>
      <c r="AJ190" s="6"/>
      <c r="AK190" s="4"/>
      <c r="AL190" s="6"/>
      <c r="AM190" s="4"/>
      <c r="AN190" s="6"/>
      <c r="AO190" s="4"/>
      <c r="AP190" s="6"/>
      <c r="AQ190" s="4"/>
      <c r="AR190" s="6"/>
      <c r="AS190" s="4"/>
      <c r="AT190" s="6"/>
      <c r="AU190" s="4"/>
      <c r="AV190" s="6"/>
      <c r="AW190" s="4"/>
      <c r="AX190" s="6">
        <v>1</v>
      </c>
      <c r="AY190" s="4">
        <v>265425</v>
      </c>
    </row>
    <row r="191" spans="1:51" x14ac:dyDescent="0.25">
      <c r="A191" s="11" t="s">
        <v>7793</v>
      </c>
      <c r="B191" s="6"/>
      <c r="C191" s="4"/>
      <c r="D191" s="6"/>
      <c r="E191" s="4"/>
      <c r="F191" s="6"/>
      <c r="G191" s="4"/>
      <c r="H191" s="6"/>
      <c r="I191" s="4"/>
      <c r="J191" s="6"/>
      <c r="K191" s="4"/>
      <c r="L191" s="6"/>
      <c r="M191" s="4"/>
      <c r="N191" s="6"/>
      <c r="O191" s="4"/>
      <c r="P191" s="6"/>
      <c r="Q191" s="4"/>
      <c r="R191" s="6"/>
      <c r="S191" s="4"/>
      <c r="T191" s="6"/>
      <c r="U191" s="4"/>
      <c r="V191" s="6"/>
      <c r="W191" s="4"/>
      <c r="X191" s="6"/>
      <c r="Y191" s="4"/>
      <c r="Z191" s="6"/>
      <c r="AA191" s="4"/>
      <c r="AB191" s="6"/>
      <c r="AC191" s="4"/>
      <c r="AD191" s="6"/>
      <c r="AE191" s="4"/>
      <c r="AF191" s="6"/>
      <c r="AG191" s="4"/>
      <c r="AH191" s="6"/>
      <c r="AI191" s="4"/>
      <c r="AJ191" s="6">
        <v>1</v>
      </c>
      <c r="AK191" s="4">
        <v>43669</v>
      </c>
      <c r="AL191" s="6"/>
      <c r="AM191" s="4"/>
      <c r="AN191" s="6"/>
      <c r="AO191" s="4"/>
      <c r="AP191" s="6"/>
      <c r="AQ191" s="4"/>
      <c r="AR191" s="6"/>
      <c r="AS191" s="4"/>
      <c r="AT191" s="6"/>
      <c r="AU191" s="4"/>
      <c r="AV191" s="6"/>
      <c r="AW191" s="4"/>
      <c r="AX191" s="6">
        <v>1</v>
      </c>
      <c r="AY191" s="4">
        <v>43669</v>
      </c>
    </row>
    <row r="192" spans="1:51" x14ac:dyDescent="0.25">
      <c r="A192" s="11" t="s">
        <v>7830</v>
      </c>
      <c r="B192" s="6"/>
      <c r="C192" s="4"/>
      <c r="D192" s="6"/>
      <c r="E192" s="4"/>
      <c r="F192" s="6"/>
      <c r="G192" s="4"/>
      <c r="H192" s="6"/>
      <c r="I192" s="4"/>
      <c r="J192" s="6"/>
      <c r="K192" s="4"/>
      <c r="L192" s="6"/>
      <c r="M192" s="4"/>
      <c r="N192" s="6"/>
      <c r="O192" s="4"/>
      <c r="P192" s="6"/>
      <c r="Q192" s="4"/>
      <c r="R192" s="6"/>
      <c r="S192" s="4"/>
      <c r="T192" s="6"/>
      <c r="U192" s="4"/>
      <c r="V192" s="6"/>
      <c r="W192" s="4"/>
      <c r="X192" s="6">
        <v>1</v>
      </c>
      <c r="Y192" s="4">
        <v>54828</v>
      </c>
      <c r="Z192" s="6"/>
      <c r="AA192" s="4"/>
      <c r="AB192" s="6"/>
      <c r="AC192" s="4"/>
      <c r="AD192" s="6"/>
      <c r="AE192" s="4"/>
      <c r="AF192" s="6"/>
      <c r="AG192" s="4"/>
      <c r="AH192" s="6"/>
      <c r="AI192" s="4"/>
      <c r="AJ192" s="6"/>
      <c r="AK192" s="4"/>
      <c r="AL192" s="6"/>
      <c r="AM192" s="4"/>
      <c r="AN192" s="6"/>
      <c r="AO192" s="4"/>
      <c r="AP192" s="6"/>
      <c r="AQ192" s="4"/>
      <c r="AR192" s="6"/>
      <c r="AS192" s="4"/>
      <c r="AT192" s="6"/>
      <c r="AU192" s="4"/>
      <c r="AV192" s="6"/>
      <c r="AW192" s="4"/>
      <c r="AX192" s="6">
        <v>1</v>
      </c>
      <c r="AY192" s="4">
        <v>54828</v>
      </c>
    </row>
    <row r="193" spans="1:51" x14ac:dyDescent="0.25">
      <c r="A193" s="11" t="s">
        <v>7792</v>
      </c>
      <c r="B193" s="6"/>
      <c r="C193" s="4"/>
      <c r="D193" s="6"/>
      <c r="E193" s="4"/>
      <c r="F193" s="6"/>
      <c r="G193" s="4"/>
      <c r="H193" s="6"/>
      <c r="I193" s="4"/>
      <c r="J193" s="6"/>
      <c r="K193" s="4"/>
      <c r="L193" s="6"/>
      <c r="M193" s="4"/>
      <c r="N193" s="6"/>
      <c r="O193" s="4"/>
      <c r="P193" s="6"/>
      <c r="Q193" s="4"/>
      <c r="R193" s="6"/>
      <c r="S193" s="4"/>
      <c r="T193" s="6"/>
      <c r="U193" s="4"/>
      <c r="V193" s="6"/>
      <c r="W193" s="4"/>
      <c r="X193" s="6"/>
      <c r="Y193" s="4"/>
      <c r="Z193" s="6"/>
      <c r="AA193" s="4"/>
      <c r="AB193" s="6"/>
      <c r="AC193" s="4"/>
      <c r="AD193" s="6">
        <v>17</v>
      </c>
      <c r="AE193" s="4">
        <v>38852.294117647056</v>
      </c>
      <c r="AF193" s="6"/>
      <c r="AG193" s="4"/>
      <c r="AH193" s="6"/>
      <c r="AI193" s="4"/>
      <c r="AJ193" s="6"/>
      <c r="AK193" s="4"/>
      <c r="AL193" s="6"/>
      <c r="AM193" s="4"/>
      <c r="AN193" s="6"/>
      <c r="AO193" s="4"/>
      <c r="AP193" s="6"/>
      <c r="AQ193" s="4"/>
      <c r="AR193" s="6"/>
      <c r="AS193" s="4"/>
      <c r="AT193" s="6"/>
      <c r="AU193" s="4"/>
      <c r="AV193" s="6"/>
      <c r="AW193" s="4"/>
      <c r="AX193" s="6">
        <v>17</v>
      </c>
      <c r="AY193" s="4">
        <v>38852.294117647056</v>
      </c>
    </row>
    <row r="194" spans="1:51" x14ac:dyDescent="0.25">
      <c r="A194" s="11" t="s">
        <v>7821</v>
      </c>
      <c r="B194" s="6"/>
      <c r="C194" s="4"/>
      <c r="D194" s="6"/>
      <c r="E194" s="4"/>
      <c r="F194" s="6"/>
      <c r="G194" s="4"/>
      <c r="H194" s="6"/>
      <c r="I194" s="4"/>
      <c r="J194" s="6"/>
      <c r="K194" s="4"/>
      <c r="L194" s="6"/>
      <c r="M194" s="4"/>
      <c r="N194" s="6"/>
      <c r="O194" s="4"/>
      <c r="P194" s="6"/>
      <c r="Q194" s="4"/>
      <c r="R194" s="6"/>
      <c r="S194" s="4"/>
      <c r="T194" s="6"/>
      <c r="U194" s="4"/>
      <c r="V194" s="6"/>
      <c r="W194" s="4"/>
      <c r="X194" s="6">
        <v>1</v>
      </c>
      <c r="Y194" s="4">
        <v>64298</v>
      </c>
      <c r="Z194" s="6"/>
      <c r="AA194" s="4"/>
      <c r="AB194" s="6"/>
      <c r="AC194" s="4"/>
      <c r="AD194" s="6"/>
      <c r="AE194" s="4"/>
      <c r="AF194" s="6"/>
      <c r="AG194" s="4"/>
      <c r="AH194" s="6"/>
      <c r="AI194" s="4"/>
      <c r="AJ194" s="6"/>
      <c r="AK194" s="4"/>
      <c r="AL194" s="6"/>
      <c r="AM194" s="4"/>
      <c r="AN194" s="6"/>
      <c r="AO194" s="4"/>
      <c r="AP194" s="6"/>
      <c r="AQ194" s="4"/>
      <c r="AR194" s="6"/>
      <c r="AS194" s="4"/>
      <c r="AT194" s="6"/>
      <c r="AU194" s="4"/>
      <c r="AV194" s="6"/>
      <c r="AW194" s="4"/>
      <c r="AX194" s="6">
        <v>1</v>
      </c>
      <c r="AY194" s="4">
        <v>64298</v>
      </c>
    </row>
    <row r="195" spans="1:51" x14ac:dyDescent="0.25">
      <c r="A195" s="11" t="s">
        <v>7729</v>
      </c>
      <c r="B195" s="6"/>
      <c r="C195" s="4"/>
      <c r="D195" s="6"/>
      <c r="E195" s="4"/>
      <c r="F195" s="6"/>
      <c r="G195" s="4"/>
      <c r="H195" s="6"/>
      <c r="I195" s="4"/>
      <c r="J195" s="6"/>
      <c r="K195" s="4"/>
      <c r="L195" s="6"/>
      <c r="M195" s="4"/>
      <c r="N195" s="6">
        <v>1</v>
      </c>
      <c r="O195" s="4">
        <v>83563</v>
      </c>
      <c r="P195" s="6"/>
      <c r="Q195" s="4"/>
      <c r="R195" s="6"/>
      <c r="S195" s="4"/>
      <c r="T195" s="6"/>
      <c r="U195" s="4"/>
      <c r="V195" s="6"/>
      <c r="W195" s="4"/>
      <c r="X195" s="6"/>
      <c r="Y195" s="4"/>
      <c r="Z195" s="6"/>
      <c r="AA195" s="4"/>
      <c r="AB195" s="6"/>
      <c r="AC195" s="4"/>
      <c r="AD195" s="6"/>
      <c r="AE195" s="4"/>
      <c r="AF195" s="6"/>
      <c r="AG195" s="4"/>
      <c r="AH195" s="6"/>
      <c r="AI195" s="4"/>
      <c r="AJ195" s="6"/>
      <c r="AK195" s="4"/>
      <c r="AL195" s="6"/>
      <c r="AM195" s="4"/>
      <c r="AN195" s="6"/>
      <c r="AO195" s="4"/>
      <c r="AP195" s="6"/>
      <c r="AQ195" s="4"/>
      <c r="AR195" s="6"/>
      <c r="AS195" s="4"/>
      <c r="AT195" s="6"/>
      <c r="AU195" s="4"/>
      <c r="AV195" s="6"/>
      <c r="AW195" s="4"/>
      <c r="AX195" s="6">
        <v>1</v>
      </c>
      <c r="AY195" s="4">
        <v>83563</v>
      </c>
    </row>
    <row r="196" spans="1:51" x14ac:dyDescent="0.25">
      <c r="A196" s="11" t="s">
        <v>7772</v>
      </c>
      <c r="B196" s="6"/>
      <c r="C196" s="4"/>
      <c r="D196" s="6"/>
      <c r="E196" s="4"/>
      <c r="F196" s="6"/>
      <c r="G196" s="4"/>
      <c r="H196" s="6"/>
      <c r="I196" s="4"/>
      <c r="J196" s="6"/>
      <c r="K196" s="4"/>
      <c r="L196" s="6"/>
      <c r="M196" s="4"/>
      <c r="N196" s="6"/>
      <c r="O196" s="4"/>
      <c r="P196" s="6"/>
      <c r="Q196" s="4"/>
      <c r="R196" s="6"/>
      <c r="S196" s="4"/>
      <c r="T196" s="6"/>
      <c r="U196" s="4"/>
      <c r="V196" s="6"/>
      <c r="W196" s="4"/>
      <c r="X196" s="6"/>
      <c r="Y196" s="4"/>
      <c r="Z196" s="6"/>
      <c r="AA196" s="4"/>
      <c r="AB196" s="6"/>
      <c r="AC196" s="4"/>
      <c r="AD196" s="6"/>
      <c r="AE196" s="4"/>
      <c r="AF196" s="6"/>
      <c r="AG196" s="4"/>
      <c r="AH196" s="6"/>
      <c r="AI196" s="4"/>
      <c r="AJ196" s="6"/>
      <c r="AK196" s="4"/>
      <c r="AL196" s="6"/>
      <c r="AM196" s="4"/>
      <c r="AN196" s="6"/>
      <c r="AO196" s="4"/>
      <c r="AP196" s="6"/>
      <c r="AQ196" s="4"/>
      <c r="AR196" s="6">
        <v>2</v>
      </c>
      <c r="AS196" s="4">
        <v>69426.5</v>
      </c>
      <c r="AT196" s="6"/>
      <c r="AU196" s="4"/>
      <c r="AV196" s="6"/>
      <c r="AW196" s="4"/>
      <c r="AX196" s="6">
        <v>2</v>
      </c>
      <c r="AY196" s="4">
        <v>69426.5</v>
      </c>
    </row>
    <row r="197" spans="1:51" x14ac:dyDescent="0.25">
      <c r="A197" s="11" t="s">
        <v>7909</v>
      </c>
      <c r="B197" s="6"/>
      <c r="C197" s="4"/>
      <c r="D197" s="6"/>
      <c r="E197" s="4"/>
      <c r="F197" s="6"/>
      <c r="G197" s="4"/>
      <c r="H197" s="6"/>
      <c r="I197" s="4"/>
      <c r="J197" s="6"/>
      <c r="K197" s="4"/>
      <c r="L197" s="6"/>
      <c r="M197" s="4"/>
      <c r="N197" s="6"/>
      <c r="O197" s="4"/>
      <c r="P197" s="6"/>
      <c r="Q197" s="4"/>
      <c r="R197" s="6"/>
      <c r="S197" s="4"/>
      <c r="T197" s="6"/>
      <c r="U197" s="4"/>
      <c r="V197" s="6"/>
      <c r="W197" s="4"/>
      <c r="X197" s="6"/>
      <c r="Y197" s="4"/>
      <c r="Z197" s="6"/>
      <c r="AA197" s="4"/>
      <c r="AB197" s="6"/>
      <c r="AC197" s="4"/>
      <c r="AD197" s="6"/>
      <c r="AE197" s="4"/>
      <c r="AF197" s="6"/>
      <c r="AG197" s="4"/>
      <c r="AH197" s="6"/>
      <c r="AI197" s="4"/>
      <c r="AJ197" s="6"/>
      <c r="AK197" s="4"/>
      <c r="AL197" s="6"/>
      <c r="AM197" s="4"/>
      <c r="AN197" s="6"/>
      <c r="AO197" s="4"/>
      <c r="AP197" s="6"/>
      <c r="AQ197" s="4"/>
      <c r="AR197" s="6"/>
      <c r="AS197" s="4"/>
      <c r="AT197" s="6"/>
      <c r="AU197" s="4"/>
      <c r="AV197" s="6">
        <v>2</v>
      </c>
      <c r="AW197" s="4">
        <v>51438.5</v>
      </c>
      <c r="AX197" s="6">
        <v>2</v>
      </c>
      <c r="AY197" s="4">
        <v>51438.5</v>
      </c>
    </row>
    <row r="198" spans="1:51" x14ac:dyDescent="0.25">
      <c r="A198" s="11" t="s">
        <v>7734</v>
      </c>
      <c r="B198" s="6"/>
      <c r="C198" s="4"/>
      <c r="D198" s="6"/>
      <c r="E198" s="4"/>
      <c r="F198" s="6"/>
      <c r="G198" s="4"/>
      <c r="H198" s="6"/>
      <c r="I198" s="4"/>
      <c r="J198" s="6"/>
      <c r="K198" s="4"/>
      <c r="L198" s="6"/>
      <c r="M198" s="4"/>
      <c r="N198" s="6"/>
      <c r="O198" s="4"/>
      <c r="P198" s="6"/>
      <c r="Q198" s="4"/>
      <c r="R198" s="6"/>
      <c r="S198" s="4"/>
      <c r="T198" s="6"/>
      <c r="U198" s="4"/>
      <c r="V198" s="6"/>
      <c r="W198" s="4"/>
      <c r="X198" s="6"/>
      <c r="Y198" s="4"/>
      <c r="Z198" s="6"/>
      <c r="AA198" s="4"/>
      <c r="AB198" s="6"/>
      <c r="AC198" s="4"/>
      <c r="AD198" s="6"/>
      <c r="AE198" s="4"/>
      <c r="AF198" s="6"/>
      <c r="AG198" s="4"/>
      <c r="AH198" s="6"/>
      <c r="AI198" s="4"/>
      <c r="AJ198" s="6"/>
      <c r="AK198" s="4"/>
      <c r="AL198" s="6"/>
      <c r="AM198" s="4"/>
      <c r="AN198" s="6"/>
      <c r="AO198" s="4"/>
      <c r="AP198" s="6"/>
      <c r="AQ198" s="4"/>
      <c r="AR198" s="6"/>
      <c r="AS198" s="4"/>
      <c r="AT198" s="6">
        <v>1</v>
      </c>
      <c r="AU198" s="4">
        <v>64199</v>
      </c>
      <c r="AV198" s="6"/>
      <c r="AW198" s="4"/>
      <c r="AX198" s="6">
        <v>1</v>
      </c>
      <c r="AY198" s="4">
        <v>64199</v>
      </c>
    </row>
    <row r="199" spans="1:51" x14ac:dyDescent="0.25">
      <c r="A199" s="11" t="s">
        <v>7935</v>
      </c>
      <c r="B199" s="6"/>
      <c r="C199" s="4"/>
      <c r="D199" s="6"/>
      <c r="E199" s="4"/>
      <c r="F199" s="6"/>
      <c r="G199" s="4"/>
      <c r="H199" s="6"/>
      <c r="I199" s="4"/>
      <c r="J199" s="6"/>
      <c r="K199" s="4"/>
      <c r="L199" s="6"/>
      <c r="M199" s="4"/>
      <c r="N199" s="6"/>
      <c r="O199" s="4"/>
      <c r="P199" s="6"/>
      <c r="Q199" s="4"/>
      <c r="R199" s="6"/>
      <c r="S199" s="4"/>
      <c r="T199" s="6"/>
      <c r="U199" s="4"/>
      <c r="V199" s="6"/>
      <c r="W199" s="4"/>
      <c r="X199" s="6"/>
      <c r="Y199" s="4"/>
      <c r="Z199" s="6"/>
      <c r="AA199" s="4"/>
      <c r="AB199" s="6"/>
      <c r="AC199" s="4"/>
      <c r="AD199" s="6"/>
      <c r="AE199" s="4"/>
      <c r="AF199" s="6"/>
      <c r="AG199" s="4"/>
      <c r="AH199" s="6"/>
      <c r="AI199" s="4"/>
      <c r="AJ199" s="6"/>
      <c r="AK199" s="4"/>
      <c r="AL199" s="6"/>
      <c r="AM199" s="4"/>
      <c r="AN199" s="6"/>
      <c r="AO199" s="4"/>
      <c r="AP199" s="6"/>
      <c r="AQ199" s="4"/>
      <c r="AR199" s="6">
        <v>1</v>
      </c>
      <c r="AS199" s="4">
        <v>23549</v>
      </c>
      <c r="AT199" s="6"/>
      <c r="AU199" s="4"/>
      <c r="AV199" s="6"/>
      <c r="AW199" s="4"/>
      <c r="AX199" s="6">
        <v>1</v>
      </c>
      <c r="AY199" s="4">
        <v>23549</v>
      </c>
    </row>
    <row r="200" spans="1:51" x14ac:dyDescent="0.25">
      <c r="A200" s="11" t="s">
        <v>7853</v>
      </c>
      <c r="B200" s="6"/>
      <c r="C200" s="4"/>
      <c r="D200" s="6"/>
      <c r="E200" s="4"/>
      <c r="F200" s="6"/>
      <c r="G200" s="4"/>
      <c r="H200" s="6"/>
      <c r="I200" s="4"/>
      <c r="J200" s="6"/>
      <c r="K200" s="4"/>
      <c r="L200" s="6"/>
      <c r="M200" s="4"/>
      <c r="N200" s="6"/>
      <c r="O200" s="4"/>
      <c r="P200" s="6"/>
      <c r="Q200" s="4"/>
      <c r="R200" s="6"/>
      <c r="S200" s="4"/>
      <c r="T200" s="6"/>
      <c r="U200" s="4"/>
      <c r="V200" s="6"/>
      <c r="W200" s="4"/>
      <c r="X200" s="6"/>
      <c r="Y200" s="4"/>
      <c r="Z200" s="6"/>
      <c r="AA200" s="4"/>
      <c r="AB200" s="6">
        <v>1</v>
      </c>
      <c r="AC200" s="4">
        <v>49085</v>
      </c>
      <c r="AD200" s="6"/>
      <c r="AE200" s="4"/>
      <c r="AF200" s="6"/>
      <c r="AG200" s="4"/>
      <c r="AH200" s="6"/>
      <c r="AI200" s="4"/>
      <c r="AJ200" s="6"/>
      <c r="AK200" s="4"/>
      <c r="AL200" s="6"/>
      <c r="AM200" s="4"/>
      <c r="AN200" s="6"/>
      <c r="AO200" s="4"/>
      <c r="AP200" s="6"/>
      <c r="AQ200" s="4"/>
      <c r="AR200" s="6"/>
      <c r="AS200" s="4"/>
      <c r="AT200" s="6"/>
      <c r="AU200" s="4"/>
      <c r="AV200" s="6"/>
      <c r="AW200" s="4"/>
      <c r="AX200" s="6">
        <v>1</v>
      </c>
      <c r="AY200" s="4">
        <v>49085</v>
      </c>
    </row>
    <row r="201" spans="1:51" x14ac:dyDescent="0.25">
      <c r="A201" s="11" t="s">
        <v>7800</v>
      </c>
      <c r="B201" s="6"/>
      <c r="C201" s="4"/>
      <c r="D201" s="6"/>
      <c r="E201" s="4"/>
      <c r="F201" s="6"/>
      <c r="G201" s="4"/>
      <c r="H201" s="6"/>
      <c r="I201" s="4"/>
      <c r="J201" s="6"/>
      <c r="K201" s="4"/>
      <c r="L201" s="6"/>
      <c r="M201" s="4"/>
      <c r="N201" s="6"/>
      <c r="O201" s="4"/>
      <c r="P201" s="6"/>
      <c r="Q201" s="4"/>
      <c r="R201" s="6"/>
      <c r="S201" s="4"/>
      <c r="T201" s="6"/>
      <c r="U201" s="4"/>
      <c r="V201" s="6"/>
      <c r="W201" s="4"/>
      <c r="X201" s="6">
        <v>2</v>
      </c>
      <c r="Y201" s="4">
        <v>24595</v>
      </c>
      <c r="Z201" s="6"/>
      <c r="AA201" s="4"/>
      <c r="AB201" s="6"/>
      <c r="AC201" s="4"/>
      <c r="AD201" s="6"/>
      <c r="AE201" s="4"/>
      <c r="AF201" s="6"/>
      <c r="AG201" s="4"/>
      <c r="AH201" s="6"/>
      <c r="AI201" s="4"/>
      <c r="AJ201" s="6"/>
      <c r="AK201" s="4"/>
      <c r="AL201" s="6"/>
      <c r="AM201" s="4"/>
      <c r="AN201" s="6"/>
      <c r="AO201" s="4"/>
      <c r="AP201" s="6"/>
      <c r="AQ201" s="4"/>
      <c r="AR201" s="6"/>
      <c r="AS201" s="4"/>
      <c r="AT201" s="6"/>
      <c r="AU201" s="4"/>
      <c r="AV201" s="6"/>
      <c r="AW201" s="4"/>
      <c r="AX201" s="6">
        <v>2</v>
      </c>
      <c r="AY201" s="4">
        <v>24595</v>
      </c>
    </row>
    <row r="202" spans="1:51" x14ac:dyDescent="0.25">
      <c r="A202" s="11" t="s">
        <v>7746</v>
      </c>
      <c r="B202" s="6"/>
      <c r="C202" s="4"/>
      <c r="D202" s="6"/>
      <c r="E202" s="4"/>
      <c r="F202" s="6"/>
      <c r="G202" s="4"/>
      <c r="H202" s="6"/>
      <c r="I202" s="4"/>
      <c r="J202" s="6"/>
      <c r="K202" s="4"/>
      <c r="L202" s="6"/>
      <c r="M202" s="4"/>
      <c r="N202" s="6"/>
      <c r="O202" s="4"/>
      <c r="P202" s="6"/>
      <c r="Q202" s="4"/>
      <c r="R202" s="6"/>
      <c r="S202" s="4"/>
      <c r="T202" s="6"/>
      <c r="U202" s="4"/>
      <c r="V202" s="6"/>
      <c r="W202" s="4"/>
      <c r="X202" s="6"/>
      <c r="Y202" s="4"/>
      <c r="Z202" s="6"/>
      <c r="AA202" s="4"/>
      <c r="AB202" s="6"/>
      <c r="AC202" s="4"/>
      <c r="AD202" s="6"/>
      <c r="AE202" s="4"/>
      <c r="AF202" s="6"/>
      <c r="AG202" s="4"/>
      <c r="AH202" s="6"/>
      <c r="AI202" s="4"/>
      <c r="AJ202" s="6"/>
      <c r="AK202" s="4"/>
      <c r="AL202" s="6"/>
      <c r="AM202" s="4"/>
      <c r="AN202" s="6"/>
      <c r="AO202" s="4"/>
      <c r="AP202" s="6"/>
      <c r="AQ202" s="4"/>
      <c r="AR202" s="6"/>
      <c r="AS202" s="4"/>
      <c r="AT202" s="6">
        <v>3</v>
      </c>
      <c r="AU202" s="4">
        <v>75262.333333333328</v>
      </c>
      <c r="AV202" s="6"/>
      <c r="AW202" s="4"/>
      <c r="AX202" s="6">
        <v>3</v>
      </c>
      <c r="AY202" s="4">
        <v>75262.333333333328</v>
      </c>
    </row>
    <row r="203" spans="1:51" x14ac:dyDescent="0.25">
      <c r="A203" s="11" t="s">
        <v>7795</v>
      </c>
      <c r="B203" s="6"/>
      <c r="C203" s="4"/>
      <c r="D203" s="6"/>
      <c r="E203" s="4"/>
      <c r="F203" s="6"/>
      <c r="G203" s="4"/>
      <c r="H203" s="6"/>
      <c r="I203" s="4"/>
      <c r="J203" s="6"/>
      <c r="K203" s="4"/>
      <c r="L203" s="6"/>
      <c r="M203" s="4"/>
      <c r="N203" s="6"/>
      <c r="O203" s="4"/>
      <c r="P203" s="6"/>
      <c r="Q203" s="4"/>
      <c r="R203" s="6"/>
      <c r="S203" s="4"/>
      <c r="T203" s="6"/>
      <c r="U203" s="4"/>
      <c r="V203" s="6"/>
      <c r="W203" s="4"/>
      <c r="X203" s="6"/>
      <c r="Y203" s="4"/>
      <c r="Z203" s="6">
        <v>28</v>
      </c>
      <c r="AA203" s="4">
        <v>47230.964285714283</v>
      </c>
      <c r="AB203" s="6"/>
      <c r="AC203" s="4"/>
      <c r="AD203" s="6"/>
      <c r="AE203" s="4"/>
      <c r="AF203" s="6"/>
      <c r="AG203" s="4"/>
      <c r="AH203" s="6"/>
      <c r="AI203" s="4"/>
      <c r="AJ203" s="6"/>
      <c r="AK203" s="4"/>
      <c r="AL203" s="6"/>
      <c r="AM203" s="4"/>
      <c r="AN203" s="6"/>
      <c r="AO203" s="4"/>
      <c r="AP203" s="6"/>
      <c r="AQ203" s="4"/>
      <c r="AR203" s="6"/>
      <c r="AS203" s="4"/>
      <c r="AT203" s="6"/>
      <c r="AU203" s="4"/>
      <c r="AV203" s="6"/>
      <c r="AW203" s="4"/>
      <c r="AX203" s="6">
        <v>28</v>
      </c>
      <c r="AY203" s="4">
        <v>47230.964285714283</v>
      </c>
    </row>
    <row r="204" spans="1:51" x14ac:dyDescent="0.25">
      <c r="A204" s="11" t="s">
        <v>7754</v>
      </c>
      <c r="B204" s="6"/>
      <c r="C204" s="4"/>
      <c r="D204" s="6"/>
      <c r="E204" s="4"/>
      <c r="F204" s="6"/>
      <c r="G204" s="4"/>
      <c r="H204" s="6"/>
      <c r="I204" s="4"/>
      <c r="J204" s="6"/>
      <c r="K204" s="4"/>
      <c r="L204" s="6"/>
      <c r="M204" s="4"/>
      <c r="N204" s="6"/>
      <c r="O204" s="4"/>
      <c r="P204" s="6"/>
      <c r="Q204" s="4"/>
      <c r="R204" s="6"/>
      <c r="S204" s="4"/>
      <c r="T204" s="6"/>
      <c r="U204" s="4"/>
      <c r="V204" s="6"/>
      <c r="W204" s="4"/>
      <c r="X204" s="6"/>
      <c r="Y204" s="4"/>
      <c r="Z204" s="6"/>
      <c r="AA204" s="4"/>
      <c r="AB204" s="6"/>
      <c r="AC204" s="4"/>
      <c r="AD204" s="6"/>
      <c r="AE204" s="4"/>
      <c r="AF204" s="6"/>
      <c r="AG204" s="4"/>
      <c r="AH204" s="6"/>
      <c r="AI204" s="4"/>
      <c r="AJ204" s="6"/>
      <c r="AK204" s="4"/>
      <c r="AL204" s="6"/>
      <c r="AM204" s="4"/>
      <c r="AN204" s="6"/>
      <c r="AO204" s="4"/>
      <c r="AP204" s="6"/>
      <c r="AQ204" s="4"/>
      <c r="AR204" s="6"/>
      <c r="AS204" s="4"/>
      <c r="AT204" s="6">
        <v>1</v>
      </c>
      <c r="AU204" s="4">
        <v>80591</v>
      </c>
      <c r="AV204" s="6"/>
      <c r="AW204" s="4"/>
      <c r="AX204" s="6">
        <v>1</v>
      </c>
      <c r="AY204" s="4">
        <v>80591</v>
      </c>
    </row>
    <row r="205" spans="1:51" x14ac:dyDescent="0.25">
      <c r="A205" s="11" t="s">
        <v>7918</v>
      </c>
      <c r="B205" s="6"/>
      <c r="C205" s="4"/>
      <c r="D205" s="6"/>
      <c r="E205" s="4"/>
      <c r="F205" s="6"/>
      <c r="G205" s="4"/>
      <c r="H205" s="6"/>
      <c r="I205" s="4"/>
      <c r="J205" s="6"/>
      <c r="K205" s="4"/>
      <c r="L205" s="6"/>
      <c r="M205" s="4"/>
      <c r="N205" s="6"/>
      <c r="O205" s="4"/>
      <c r="P205" s="6"/>
      <c r="Q205" s="4"/>
      <c r="R205" s="6"/>
      <c r="S205" s="4"/>
      <c r="T205" s="6"/>
      <c r="U205" s="4"/>
      <c r="V205" s="6"/>
      <c r="W205" s="4"/>
      <c r="X205" s="6"/>
      <c r="Y205" s="4"/>
      <c r="Z205" s="6"/>
      <c r="AA205" s="4"/>
      <c r="AB205" s="6"/>
      <c r="AC205" s="4"/>
      <c r="AD205" s="6">
        <v>1</v>
      </c>
      <c r="AE205" s="4">
        <v>86943</v>
      </c>
      <c r="AF205" s="6"/>
      <c r="AG205" s="4"/>
      <c r="AH205" s="6"/>
      <c r="AI205" s="4"/>
      <c r="AJ205" s="6"/>
      <c r="AK205" s="4"/>
      <c r="AL205" s="6"/>
      <c r="AM205" s="4"/>
      <c r="AN205" s="6"/>
      <c r="AO205" s="4"/>
      <c r="AP205" s="6"/>
      <c r="AQ205" s="4"/>
      <c r="AR205" s="6"/>
      <c r="AS205" s="4"/>
      <c r="AT205" s="6"/>
      <c r="AU205" s="4"/>
      <c r="AV205" s="6"/>
      <c r="AW205" s="4"/>
      <c r="AX205" s="6">
        <v>1</v>
      </c>
      <c r="AY205" s="4">
        <v>86943</v>
      </c>
    </row>
    <row r="206" spans="1:51" x14ac:dyDescent="0.25">
      <c r="A206" s="11" t="s">
        <v>7780</v>
      </c>
      <c r="B206" s="6"/>
      <c r="C206" s="4"/>
      <c r="D206" s="6"/>
      <c r="E206" s="4"/>
      <c r="F206" s="6"/>
      <c r="G206" s="4"/>
      <c r="H206" s="6"/>
      <c r="I206" s="4"/>
      <c r="J206" s="6">
        <v>1</v>
      </c>
      <c r="K206" s="4">
        <v>23023856</v>
      </c>
      <c r="L206" s="6"/>
      <c r="M206" s="4"/>
      <c r="N206" s="6"/>
      <c r="O206" s="4"/>
      <c r="P206" s="6"/>
      <c r="Q206" s="4"/>
      <c r="R206" s="6"/>
      <c r="S206" s="4"/>
      <c r="T206" s="6"/>
      <c r="U206" s="4"/>
      <c r="V206" s="6"/>
      <c r="W206" s="4"/>
      <c r="X206" s="6"/>
      <c r="Y206" s="4"/>
      <c r="Z206" s="6"/>
      <c r="AA206" s="4"/>
      <c r="AB206" s="6"/>
      <c r="AC206" s="4"/>
      <c r="AD206" s="6"/>
      <c r="AE206" s="4"/>
      <c r="AF206" s="6"/>
      <c r="AG206" s="4"/>
      <c r="AH206" s="6"/>
      <c r="AI206" s="4"/>
      <c r="AJ206" s="6"/>
      <c r="AK206" s="4"/>
      <c r="AL206" s="6"/>
      <c r="AM206" s="4"/>
      <c r="AN206" s="6"/>
      <c r="AO206" s="4"/>
      <c r="AP206" s="6"/>
      <c r="AQ206" s="4"/>
      <c r="AR206" s="6"/>
      <c r="AS206" s="4"/>
      <c r="AT206" s="6"/>
      <c r="AU206" s="4"/>
      <c r="AV206" s="6"/>
      <c r="AW206" s="4"/>
      <c r="AX206" s="6">
        <v>1</v>
      </c>
      <c r="AY206" s="4">
        <v>23023856</v>
      </c>
    </row>
    <row r="207" spans="1:51" x14ac:dyDescent="0.25">
      <c r="A207" s="11" t="s">
        <v>7812</v>
      </c>
      <c r="B207" s="6"/>
      <c r="C207" s="4"/>
      <c r="D207" s="6"/>
      <c r="E207" s="4"/>
      <c r="F207" s="6"/>
      <c r="G207" s="4"/>
      <c r="H207" s="6"/>
      <c r="I207" s="4"/>
      <c r="J207" s="6"/>
      <c r="K207" s="4"/>
      <c r="L207" s="6"/>
      <c r="M207" s="4"/>
      <c r="N207" s="6"/>
      <c r="O207" s="4"/>
      <c r="P207" s="6"/>
      <c r="Q207" s="4"/>
      <c r="R207" s="6"/>
      <c r="S207" s="4"/>
      <c r="T207" s="6"/>
      <c r="U207" s="4"/>
      <c r="V207" s="6"/>
      <c r="W207" s="4"/>
      <c r="X207" s="6"/>
      <c r="Y207" s="4"/>
      <c r="Z207" s="6">
        <v>23</v>
      </c>
      <c r="AA207" s="4">
        <v>44659.304347826088</v>
      </c>
      <c r="AB207" s="6"/>
      <c r="AC207" s="4"/>
      <c r="AD207" s="6"/>
      <c r="AE207" s="4"/>
      <c r="AF207" s="6"/>
      <c r="AG207" s="4"/>
      <c r="AH207" s="6"/>
      <c r="AI207" s="4"/>
      <c r="AJ207" s="6"/>
      <c r="AK207" s="4"/>
      <c r="AL207" s="6"/>
      <c r="AM207" s="4"/>
      <c r="AN207" s="6"/>
      <c r="AO207" s="4"/>
      <c r="AP207" s="6"/>
      <c r="AQ207" s="4"/>
      <c r="AR207" s="6"/>
      <c r="AS207" s="4"/>
      <c r="AT207" s="6"/>
      <c r="AU207" s="4"/>
      <c r="AV207" s="6"/>
      <c r="AW207" s="4"/>
      <c r="AX207" s="6">
        <v>23</v>
      </c>
      <c r="AY207" s="4">
        <v>44659.304347826088</v>
      </c>
    </row>
    <row r="208" spans="1:51" x14ac:dyDescent="0.25">
      <c r="A208" s="11" t="s">
        <v>7750</v>
      </c>
      <c r="B208" s="6"/>
      <c r="C208" s="4"/>
      <c r="D208" s="6"/>
      <c r="E208" s="4"/>
      <c r="F208" s="6"/>
      <c r="G208" s="4"/>
      <c r="H208" s="6"/>
      <c r="I208" s="4"/>
      <c r="J208" s="6"/>
      <c r="K208" s="4"/>
      <c r="L208" s="6"/>
      <c r="M208" s="4"/>
      <c r="N208" s="6"/>
      <c r="O208" s="4"/>
      <c r="P208" s="6"/>
      <c r="Q208" s="4"/>
      <c r="R208" s="6">
        <v>97</v>
      </c>
      <c r="S208" s="4">
        <v>59837.597938144332</v>
      </c>
      <c r="T208" s="6"/>
      <c r="U208" s="4"/>
      <c r="V208" s="6"/>
      <c r="W208" s="4"/>
      <c r="X208" s="6"/>
      <c r="Y208" s="4"/>
      <c r="Z208" s="6"/>
      <c r="AA208" s="4"/>
      <c r="AB208" s="6"/>
      <c r="AC208" s="4"/>
      <c r="AD208" s="6"/>
      <c r="AE208" s="4"/>
      <c r="AF208" s="6"/>
      <c r="AG208" s="4"/>
      <c r="AH208" s="6"/>
      <c r="AI208" s="4"/>
      <c r="AJ208" s="6"/>
      <c r="AK208" s="4"/>
      <c r="AL208" s="6"/>
      <c r="AM208" s="4"/>
      <c r="AN208" s="6"/>
      <c r="AO208" s="4"/>
      <c r="AP208" s="6"/>
      <c r="AQ208" s="4"/>
      <c r="AR208" s="6"/>
      <c r="AS208" s="4"/>
      <c r="AT208" s="6"/>
      <c r="AU208" s="4"/>
      <c r="AV208" s="6"/>
      <c r="AW208" s="4"/>
      <c r="AX208" s="6">
        <v>97</v>
      </c>
      <c r="AY208" s="4">
        <v>59837.597938144332</v>
      </c>
    </row>
    <row r="209" spans="1:51" x14ac:dyDescent="0.25">
      <c r="A209" s="11" t="s">
        <v>7846</v>
      </c>
      <c r="B209" s="6"/>
      <c r="C209" s="4"/>
      <c r="D209" s="6"/>
      <c r="E209" s="4"/>
      <c r="F209" s="6"/>
      <c r="G209" s="4"/>
      <c r="H209" s="6"/>
      <c r="I209" s="4"/>
      <c r="J209" s="6"/>
      <c r="K209" s="4"/>
      <c r="L209" s="6"/>
      <c r="M209" s="4"/>
      <c r="N209" s="6"/>
      <c r="O209" s="4"/>
      <c r="P209" s="6"/>
      <c r="Q209" s="4"/>
      <c r="R209" s="6"/>
      <c r="S209" s="4"/>
      <c r="T209" s="6"/>
      <c r="U209" s="4"/>
      <c r="V209" s="6"/>
      <c r="W209" s="4"/>
      <c r="X209" s="6"/>
      <c r="Y209" s="4"/>
      <c r="Z209" s="6"/>
      <c r="AA209" s="4"/>
      <c r="AB209" s="6">
        <v>1</v>
      </c>
      <c r="AC209" s="4">
        <v>67180</v>
      </c>
      <c r="AD209" s="6"/>
      <c r="AE209" s="4"/>
      <c r="AF209" s="6"/>
      <c r="AG209" s="4"/>
      <c r="AH209" s="6"/>
      <c r="AI209" s="4"/>
      <c r="AJ209" s="6"/>
      <c r="AK209" s="4"/>
      <c r="AL209" s="6"/>
      <c r="AM209" s="4"/>
      <c r="AN209" s="6"/>
      <c r="AO209" s="4"/>
      <c r="AP209" s="6"/>
      <c r="AQ209" s="4"/>
      <c r="AR209" s="6"/>
      <c r="AS209" s="4"/>
      <c r="AT209" s="6"/>
      <c r="AU209" s="4"/>
      <c r="AV209" s="6"/>
      <c r="AW209" s="4"/>
      <c r="AX209" s="6">
        <v>1</v>
      </c>
      <c r="AY209" s="4">
        <v>67180</v>
      </c>
    </row>
    <row r="210" spans="1:51" x14ac:dyDescent="0.25">
      <c r="A210" s="11" t="s">
        <v>7896</v>
      </c>
      <c r="B210" s="6"/>
      <c r="C210" s="4"/>
      <c r="D210" s="6"/>
      <c r="E210" s="4"/>
      <c r="F210" s="6"/>
      <c r="G210" s="4"/>
      <c r="H210" s="6"/>
      <c r="I210" s="4"/>
      <c r="J210" s="6"/>
      <c r="K210" s="4"/>
      <c r="L210" s="6">
        <v>1</v>
      </c>
      <c r="M210" s="4">
        <v>201633</v>
      </c>
      <c r="N210" s="6"/>
      <c r="O210" s="4"/>
      <c r="P210" s="6"/>
      <c r="Q210" s="4"/>
      <c r="R210" s="6"/>
      <c r="S210" s="4"/>
      <c r="T210" s="6"/>
      <c r="U210" s="4"/>
      <c r="V210" s="6"/>
      <c r="W210" s="4"/>
      <c r="X210" s="6"/>
      <c r="Y210" s="4"/>
      <c r="Z210" s="6"/>
      <c r="AA210" s="4"/>
      <c r="AB210" s="6"/>
      <c r="AC210" s="4"/>
      <c r="AD210" s="6"/>
      <c r="AE210" s="4"/>
      <c r="AF210" s="6"/>
      <c r="AG210" s="4"/>
      <c r="AH210" s="6"/>
      <c r="AI210" s="4"/>
      <c r="AJ210" s="6"/>
      <c r="AK210" s="4"/>
      <c r="AL210" s="6"/>
      <c r="AM210" s="4"/>
      <c r="AN210" s="6"/>
      <c r="AO210" s="4"/>
      <c r="AP210" s="6"/>
      <c r="AQ210" s="4"/>
      <c r="AR210" s="6"/>
      <c r="AS210" s="4"/>
      <c r="AT210" s="6"/>
      <c r="AU210" s="4"/>
      <c r="AV210" s="6"/>
      <c r="AW210" s="4"/>
      <c r="AX210" s="6">
        <v>1</v>
      </c>
      <c r="AY210" s="4">
        <v>201633</v>
      </c>
    </row>
    <row r="211" spans="1:51" x14ac:dyDescent="0.25">
      <c r="A211" s="11" t="s">
        <v>7911</v>
      </c>
      <c r="B211" s="6"/>
      <c r="C211" s="4"/>
      <c r="D211" s="6"/>
      <c r="E211" s="4"/>
      <c r="F211" s="6"/>
      <c r="G211" s="4"/>
      <c r="H211" s="6"/>
      <c r="I211" s="4"/>
      <c r="J211" s="6"/>
      <c r="K211" s="4"/>
      <c r="L211" s="6"/>
      <c r="M211" s="4"/>
      <c r="N211" s="6"/>
      <c r="O211" s="4"/>
      <c r="P211" s="6"/>
      <c r="Q211" s="4"/>
      <c r="R211" s="6"/>
      <c r="S211" s="4"/>
      <c r="T211" s="6"/>
      <c r="U211" s="4"/>
      <c r="V211" s="6"/>
      <c r="W211" s="4"/>
      <c r="X211" s="6"/>
      <c r="Y211" s="4"/>
      <c r="Z211" s="6">
        <v>1</v>
      </c>
      <c r="AA211" s="4">
        <v>38970</v>
      </c>
      <c r="AB211" s="6"/>
      <c r="AC211" s="4"/>
      <c r="AD211" s="6"/>
      <c r="AE211" s="4"/>
      <c r="AF211" s="6"/>
      <c r="AG211" s="4"/>
      <c r="AH211" s="6"/>
      <c r="AI211" s="4"/>
      <c r="AJ211" s="6"/>
      <c r="AK211" s="4"/>
      <c r="AL211" s="6"/>
      <c r="AM211" s="4"/>
      <c r="AN211" s="6"/>
      <c r="AO211" s="4"/>
      <c r="AP211" s="6"/>
      <c r="AQ211" s="4"/>
      <c r="AR211" s="6"/>
      <c r="AS211" s="4"/>
      <c r="AT211" s="6"/>
      <c r="AU211" s="4"/>
      <c r="AV211" s="6"/>
      <c r="AW211" s="4"/>
      <c r="AX211" s="6">
        <v>1</v>
      </c>
      <c r="AY211" s="4">
        <v>38970</v>
      </c>
    </row>
    <row r="212" spans="1:51" x14ac:dyDescent="0.25">
      <c r="A212" s="11" t="s">
        <v>7806</v>
      </c>
      <c r="B212" s="6"/>
      <c r="C212" s="4"/>
      <c r="D212" s="6"/>
      <c r="E212" s="4"/>
      <c r="F212" s="6"/>
      <c r="G212" s="4"/>
      <c r="H212" s="6"/>
      <c r="I212" s="4"/>
      <c r="J212" s="6"/>
      <c r="K212" s="4"/>
      <c r="L212" s="6"/>
      <c r="M212" s="4"/>
      <c r="N212" s="6"/>
      <c r="O212" s="4"/>
      <c r="P212" s="6"/>
      <c r="Q212" s="4"/>
      <c r="R212" s="6"/>
      <c r="S212" s="4"/>
      <c r="T212" s="6"/>
      <c r="U212" s="4"/>
      <c r="V212" s="6"/>
      <c r="W212" s="4"/>
      <c r="X212" s="6"/>
      <c r="Y212" s="4"/>
      <c r="Z212" s="6">
        <v>8</v>
      </c>
      <c r="AA212" s="4">
        <v>56390</v>
      </c>
      <c r="AB212" s="6"/>
      <c r="AC212" s="4"/>
      <c r="AD212" s="6"/>
      <c r="AE212" s="4"/>
      <c r="AF212" s="6"/>
      <c r="AG212" s="4"/>
      <c r="AH212" s="6"/>
      <c r="AI212" s="4"/>
      <c r="AJ212" s="6"/>
      <c r="AK212" s="4"/>
      <c r="AL212" s="6"/>
      <c r="AM212" s="4"/>
      <c r="AN212" s="6"/>
      <c r="AO212" s="4"/>
      <c r="AP212" s="6"/>
      <c r="AQ212" s="4"/>
      <c r="AR212" s="6"/>
      <c r="AS212" s="4"/>
      <c r="AT212" s="6"/>
      <c r="AU212" s="4"/>
      <c r="AV212" s="6"/>
      <c r="AW212" s="4"/>
      <c r="AX212" s="6">
        <v>8</v>
      </c>
      <c r="AY212" s="4">
        <v>56390</v>
      </c>
    </row>
    <row r="213" spans="1:51" x14ac:dyDescent="0.25">
      <c r="A213" s="11" t="s">
        <v>7826</v>
      </c>
      <c r="B213" s="6"/>
      <c r="C213" s="4"/>
      <c r="D213" s="6"/>
      <c r="E213" s="4"/>
      <c r="F213" s="6"/>
      <c r="G213" s="4"/>
      <c r="H213" s="6"/>
      <c r="I213" s="4"/>
      <c r="J213" s="6"/>
      <c r="K213" s="4"/>
      <c r="L213" s="6"/>
      <c r="M213" s="4"/>
      <c r="N213" s="6"/>
      <c r="O213" s="4"/>
      <c r="P213" s="6"/>
      <c r="Q213" s="4"/>
      <c r="R213" s="6"/>
      <c r="S213" s="4"/>
      <c r="T213" s="6"/>
      <c r="U213" s="4"/>
      <c r="V213" s="6"/>
      <c r="W213" s="4"/>
      <c r="X213" s="6"/>
      <c r="Y213" s="4"/>
      <c r="Z213" s="6">
        <v>18</v>
      </c>
      <c r="AA213" s="4">
        <v>61975.777777777781</v>
      </c>
      <c r="AB213" s="6"/>
      <c r="AC213" s="4"/>
      <c r="AD213" s="6"/>
      <c r="AE213" s="4"/>
      <c r="AF213" s="6"/>
      <c r="AG213" s="4"/>
      <c r="AH213" s="6"/>
      <c r="AI213" s="4"/>
      <c r="AJ213" s="6"/>
      <c r="AK213" s="4"/>
      <c r="AL213" s="6"/>
      <c r="AM213" s="4"/>
      <c r="AN213" s="6"/>
      <c r="AO213" s="4"/>
      <c r="AP213" s="6"/>
      <c r="AQ213" s="4"/>
      <c r="AR213" s="6"/>
      <c r="AS213" s="4"/>
      <c r="AT213" s="6"/>
      <c r="AU213" s="4"/>
      <c r="AV213" s="6"/>
      <c r="AW213" s="4"/>
      <c r="AX213" s="6">
        <v>18</v>
      </c>
      <c r="AY213" s="4">
        <v>61975.777777777781</v>
      </c>
    </row>
    <row r="214" spans="1:51" x14ac:dyDescent="0.25">
      <c r="A214" s="11" t="s">
        <v>7759</v>
      </c>
      <c r="B214" s="6"/>
      <c r="C214" s="4"/>
      <c r="D214" s="6"/>
      <c r="E214" s="4"/>
      <c r="F214" s="6"/>
      <c r="G214" s="4"/>
      <c r="H214" s="6"/>
      <c r="I214" s="4"/>
      <c r="J214" s="6"/>
      <c r="K214" s="4"/>
      <c r="L214" s="6"/>
      <c r="M214" s="4"/>
      <c r="N214" s="6"/>
      <c r="O214" s="4"/>
      <c r="P214" s="6"/>
      <c r="Q214" s="4"/>
      <c r="R214" s="6"/>
      <c r="S214" s="4"/>
      <c r="T214" s="6">
        <v>15</v>
      </c>
      <c r="U214" s="4">
        <v>62532.26666666667</v>
      </c>
      <c r="V214" s="6"/>
      <c r="W214" s="4"/>
      <c r="X214" s="6"/>
      <c r="Y214" s="4"/>
      <c r="Z214" s="6"/>
      <c r="AA214" s="4"/>
      <c r="AB214" s="6"/>
      <c r="AC214" s="4"/>
      <c r="AD214" s="6"/>
      <c r="AE214" s="4"/>
      <c r="AF214" s="6"/>
      <c r="AG214" s="4"/>
      <c r="AH214" s="6"/>
      <c r="AI214" s="4"/>
      <c r="AJ214" s="6"/>
      <c r="AK214" s="4"/>
      <c r="AL214" s="6"/>
      <c r="AM214" s="4"/>
      <c r="AN214" s="6"/>
      <c r="AO214" s="4"/>
      <c r="AP214" s="6"/>
      <c r="AQ214" s="4"/>
      <c r="AR214" s="6"/>
      <c r="AS214" s="4"/>
      <c r="AT214" s="6"/>
      <c r="AU214" s="4"/>
      <c r="AV214" s="6"/>
      <c r="AW214" s="4"/>
      <c r="AX214" s="6">
        <v>15</v>
      </c>
      <c r="AY214" s="4">
        <v>62532.26666666667</v>
      </c>
    </row>
    <row r="215" spans="1:51" x14ac:dyDescent="0.25">
      <c r="A215" s="11" t="s">
        <v>7803</v>
      </c>
      <c r="B215" s="6"/>
      <c r="C215" s="4"/>
      <c r="D215" s="6"/>
      <c r="E215" s="4"/>
      <c r="F215" s="6"/>
      <c r="G215" s="4"/>
      <c r="H215" s="6"/>
      <c r="I215" s="4"/>
      <c r="J215" s="6"/>
      <c r="K215" s="4"/>
      <c r="L215" s="6"/>
      <c r="M215" s="4"/>
      <c r="N215" s="6"/>
      <c r="O215" s="4"/>
      <c r="P215" s="6"/>
      <c r="Q215" s="4"/>
      <c r="R215" s="6"/>
      <c r="S215" s="4"/>
      <c r="T215" s="6"/>
      <c r="U215" s="4"/>
      <c r="V215" s="6"/>
      <c r="W215" s="4"/>
      <c r="X215" s="6"/>
      <c r="Y215" s="4"/>
      <c r="Z215" s="6"/>
      <c r="AA215" s="4"/>
      <c r="AB215" s="6"/>
      <c r="AC215" s="4"/>
      <c r="AD215" s="6"/>
      <c r="AE215" s="4"/>
      <c r="AF215" s="6"/>
      <c r="AG215" s="4"/>
      <c r="AH215" s="6"/>
      <c r="AI215" s="4"/>
      <c r="AJ215" s="6">
        <v>16</v>
      </c>
      <c r="AK215" s="4">
        <v>42175.4375</v>
      </c>
      <c r="AL215" s="6"/>
      <c r="AM215" s="4"/>
      <c r="AN215" s="6"/>
      <c r="AO215" s="4"/>
      <c r="AP215" s="6"/>
      <c r="AQ215" s="4"/>
      <c r="AR215" s="6"/>
      <c r="AS215" s="4"/>
      <c r="AT215" s="6"/>
      <c r="AU215" s="4"/>
      <c r="AV215" s="6"/>
      <c r="AW215" s="4"/>
      <c r="AX215" s="6">
        <v>16</v>
      </c>
      <c r="AY215" s="4">
        <v>42175.4375</v>
      </c>
    </row>
    <row r="216" spans="1:51" x14ac:dyDescent="0.25">
      <c r="A216" s="11" t="s">
        <v>7881</v>
      </c>
      <c r="B216" s="6"/>
      <c r="C216" s="4"/>
      <c r="D216" s="6"/>
      <c r="E216" s="4"/>
      <c r="F216" s="6"/>
      <c r="G216" s="4"/>
      <c r="H216" s="6"/>
      <c r="I216" s="4"/>
      <c r="J216" s="6"/>
      <c r="K216" s="4"/>
      <c r="L216" s="6"/>
      <c r="M216" s="4"/>
      <c r="N216" s="6">
        <v>2</v>
      </c>
      <c r="O216" s="4">
        <v>36048</v>
      </c>
      <c r="P216" s="6"/>
      <c r="Q216" s="4"/>
      <c r="R216" s="6"/>
      <c r="S216" s="4"/>
      <c r="T216" s="6"/>
      <c r="U216" s="4"/>
      <c r="V216" s="6"/>
      <c r="W216" s="4"/>
      <c r="X216" s="6"/>
      <c r="Y216" s="4"/>
      <c r="Z216" s="6"/>
      <c r="AA216" s="4"/>
      <c r="AB216" s="6"/>
      <c r="AC216" s="4"/>
      <c r="AD216" s="6"/>
      <c r="AE216" s="4"/>
      <c r="AF216" s="6"/>
      <c r="AG216" s="4"/>
      <c r="AH216" s="6"/>
      <c r="AI216" s="4"/>
      <c r="AJ216" s="6"/>
      <c r="AK216" s="4"/>
      <c r="AL216" s="6"/>
      <c r="AM216" s="4"/>
      <c r="AN216" s="6"/>
      <c r="AO216" s="4"/>
      <c r="AP216" s="6"/>
      <c r="AQ216" s="4"/>
      <c r="AR216" s="6"/>
      <c r="AS216" s="4"/>
      <c r="AT216" s="6"/>
      <c r="AU216" s="4"/>
      <c r="AV216" s="6"/>
      <c r="AW216" s="4"/>
      <c r="AX216" s="6">
        <v>2</v>
      </c>
      <c r="AY216" s="4">
        <v>36048</v>
      </c>
    </row>
    <row r="217" spans="1:51" x14ac:dyDescent="0.25">
      <c r="A217" s="11" t="s">
        <v>7904</v>
      </c>
      <c r="B217" s="6"/>
      <c r="C217" s="4"/>
      <c r="D217" s="6"/>
      <c r="E217" s="4"/>
      <c r="F217" s="6"/>
      <c r="G217" s="4"/>
      <c r="H217" s="6"/>
      <c r="I217" s="4"/>
      <c r="J217" s="6"/>
      <c r="K217" s="4"/>
      <c r="L217" s="6"/>
      <c r="M217" s="4"/>
      <c r="N217" s="6"/>
      <c r="O217" s="4"/>
      <c r="P217" s="6"/>
      <c r="Q217" s="4"/>
      <c r="R217" s="6"/>
      <c r="S217" s="4"/>
      <c r="T217" s="6"/>
      <c r="U217" s="4"/>
      <c r="V217" s="6"/>
      <c r="W217" s="4"/>
      <c r="X217" s="6"/>
      <c r="Y217" s="4"/>
      <c r="Z217" s="6"/>
      <c r="AA217" s="4"/>
      <c r="AB217" s="6"/>
      <c r="AC217" s="4"/>
      <c r="AD217" s="6"/>
      <c r="AE217" s="4"/>
      <c r="AF217" s="6"/>
      <c r="AG217" s="4"/>
      <c r="AH217" s="6">
        <v>1</v>
      </c>
      <c r="AI217" s="4">
        <v>78585</v>
      </c>
      <c r="AJ217" s="6"/>
      <c r="AK217" s="4"/>
      <c r="AL217" s="6"/>
      <c r="AM217" s="4"/>
      <c r="AN217" s="6"/>
      <c r="AO217" s="4"/>
      <c r="AP217" s="6"/>
      <c r="AQ217" s="4"/>
      <c r="AR217" s="6"/>
      <c r="AS217" s="4"/>
      <c r="AT217" s="6"/>
      <c r="AU217" s="4"/>
      <c r="AV217" s="6"/>
      <c r="AW217" s="4"/>
      <c r="AX217" s="6">
        <v>1</v>
      </c>
      <c r="AY217" s="4">
        <v>78585</v>
      </c>
    </row>
    <row r="218" spans="1:51" x14ac:dyDescent="0.25">
      <c r="A218" s="11" t="s">
        <v>7727</v>
      </c>
      <c r="B218" s="6"/>
      <c r="C218" s="4"/>
      <c r="D218" s="6"/>
      <c r="E218" s="4"/>
      <c r="F218" s="6"/>
      <c r="G218" s="4"/>
      <c r="H218" s="6"/>
      <c r="I218" s="4"/>
      <c r="J218" s="6"/>
      <c r="K218" s="4"/>
      <c r="L218" s="6"/>
      <c r="M218" s="4"/>
      <c r="N218" s="6"/>
      <c r="O218" s="4"/>
      <c r="P218" s="6"/>
      <c r="Q218" s="4"/>
      <c r="R218" s="6"/>
      <c r="S218" s="4"/>
      <c r="T218" s="6"/>
      <c r="U218" s="4"/>
      <c r="V218" s="6"/>
      <c r="W218" s="4"/>
      <c r="X218" s="6"/>
      <c r="Y218" s="4"/>
      <c r="Z218" s="6"/>
      <c r="AA218" s="4"/>
      <c r="AB218" s="6"/>
      <c r="AC218" s="4"/>
      <c r="AD218" s="6"/>
      <c r="AE218" s="4"/>
      <c r="AF218" s="6"/>
      <c r="AG218" s="4"/>
      <c r="AH218" s="6"/>
      <c r="AI218" s="4"/>
      <c r="AJ218" s="6"/>
      <c r="AK218" s="4"/>
      <c r="AL218" s="6"/>
      <c r="AM218" s="4"/>
      <c r="AN218" s="6"/>
      <c r="AO218" s="4"/>
      <c r="AP218" s="6"/>
      <c r="AQ218" s="4"/>
      <c r="AR218" s="6">
        <v>3</v>
      </c>
      <c r="AS218" s="4">
        <v>32316</v>
      </c>
      <c r="AT218" s="6"/>
      <c r="AU218" s="4"/>
      <c r="AV218" s="6"/>
      <c r="AW218" s="4"/>
      <c r="AX218" s="6">
        <v>3</v>
      </c>
      <c r="AY218" s="4">
        <v>32316</v>
      </c>
    </row>
    <row r="219" spans="1:51" x14ac:dyDescent="0.25">
      <c r="A219" s="11" t="s">
        <v>7738</v>
      </c>
      <c r="B219" s="6"/>
      <c r="C219" s="4"/>
      <c r="D219" s="6"/>
      <c r="E219" s="4"/>
      <c r="F219" s="6"/>
      <c r="G219" s="4"/>
      <c r="H219" s="6"/>
      <c r="I219" s="4"/>
      <c r="J219" s="6"/>
      <c r="K219" s="4"/>
      <c r="L219" s="6">
        <v>2</v>
      </c>
      <c r="M219" s="4">
        <v>71168.5</v>
      </c>
      <c r="N219" s="6"/>
      <c r="O219" s="4"/>
      <c r="P219" s="6"/>
      <c r="Q219" s="4"/>
      <c r="R219" s="6"/>
      <c r="S219" s="4"/>
      <c r="T219" s="6"/>
      <c r="U219" s="4"/>
      <c r="V219" s="6"/>
      <c r="W219" s="4"/>
      <c r="X219" s="6"/>
      <c r="Y219" s="4"/>
      <c r="Z219" s="6"/>
      <c r="AA219" s="4"/>
      <c r="AB219" s="6"/>
      <c r="AC219" s="4"/>
      <c r="AD219" s="6"/>
      <c r="AE219" s="4"/>
      <c r="AF219" s="6"/>
      <c r="AG219" s="4"/>
      <c r="AH219" s="6"/>
      <c r="AI219" s="4"/>
      <c r="AJ219" s="6"/>
      <c r="AK219" s="4"/>
      <c r="AL219" s="6"/>
      <c r="AM219" s="4"/>
      <c r="AN219" s="6"/>
      <c r="AO219" s="4"/>
      <c r="AP219" s="6"/>
      <c r="AQ219" s="4"/>
      <c r="AR219" s="6"/>
      <c r="AS219" s="4"/>
      <c r="AT219" s="6"/>
      <c r="AU219" s="4"/>
      <c r="AV219" s="6"/>
      <c r="AW219" s="4"/>
      <c r="AX219" s="6">
        <v>2</v>
      </c>
      <c r="AY219" s="4">
        <v>71168.5</v>
      </c>
    </row>
    <row r="220" spans="1:51" x14ac:dyDescent="0.25">
      <c r="A220" s="11" t="s">
        <v>7819</v>
      </c>
      <c r="B220" s="6"/>
      <c r="C220" s="4"/>
      <c r="D220" s="6"/>
      <c r="E220" s="4"/>
      <c r="F220" s="6"/>
      <c r="G220" s="4"/>
      <c r="H220" s="6"/>
      <c r="I220" s="4"/>
      <c r="J220" s="6"/>
      <c r="K220" s="4"/>
      <c r="L220" s="6"/>
      <c r="M220" s="4"/>
      <c r="N220" s="6"/>
      <c r="O220" s="4"/>
      <c r="P220" s="6"/>
      <c r="Q220" s="4"/>
      <c r="R220" s="6"/>
      <c r="S220" s="4"/>
      <c r="T220" s="6"/>
      <c r="U220" s="4"/>
      <c r="V220" s="6"/>
      <c r="W220" s="4"/>
      <c r="X220" s="6">
        <v>11</v>
      </c>
      <c r="Y220" s="4">
        <v>54695.454545454544</v>
      </c>
      <c r="Z220" s="6"/>
      <c r="AA220" s="4"/>
      <c r="AB220" s="6"/>
      <c r="AC220" s="4"/>
      <c r="AD220" s="6"/>
      <c r="AE220" s="4"/>
      <c r="AF220" s="6"/>
      <c r="AG220" s="4"/>
      <c r="AH220" s="6"/>
      <c r="AI220" s="4"/>
      <c r="AJ220" s="6"/>
      <c r="AK220" s="4"/>
      <c r="AL220" s="6"/>
      <c r="AM220" s="4"/>
      <c r="AN220" s="6"/>
      <c r="AO220" s="4"/>
      <c r="AP220" s="6"/>
      <c r="AQ220" s="4"/>
      <c r="AR220" s="6"/>
      <c r="AS220" s="4"/>
      <c r="AT220" s="6"/>
      <c r="AU220" s="4"/>
      <c r="AV220" s="6"/>
      <c r="AW220" s="4"/>
      <c r="AX220" s="6">
        <v>11</v>
      </c>
      <c r="AY220" s="4">
        <v>54695.454545454544</v>
      </c>
    </row>
    <row r="221" spans="1:51" x14ac:dyDescent="0.25">
      <c r="A221" s="11" t="s">
        <v>7755</v>
      </c>
      <c r="B221" s="6"/>
      <c r="C221" s="4"/>
      <c r="D221" s="6"/>
      <c r="E221" s="4"/>
      <c r="F221" s="6"/>
      <c r="G221" s="4"/>
      <c r="H221" s="6"/>
      <c r="I221" s="4"/>
      <c r="J221" s="6"/>
      <c r="K221" s="4"/>
      <c r="L221" s="6"/>
      <c r="M221" s="4"/>
      <c r="N221" s="6"/>
      <c r="O221" s="4"/>
      <c r="P221" s="6"/>
      <c r="Q221" s="4"/>
      <c r="R221" s="6"/>
      <c r="S221" s="4"/>
      <c r="T221" s="6"/>
      <c r="U221" s="4"/>
      <c r="V221" s="6"/>
      <c r="W221" s="4"/>
      <c r="X221" s="6"/>
      <c r="Y221" s="4"/>
      <c r="Z221" s="6"/>
      <c r="AA221" s="4"/>
      <c r="AB221" s="6"/>
      <c r="AC221" s="4"/>
      <c r="AD221" s="6"/>
      <c r="AE221" s="4"/>
      <c r="AF221" s="6"/>
      <c r="AG221" s="4"/>
      <c r="AH221" s="6"/>
      <c r="AI221" s="4"/>
      <c r="AJ221" s="6"/>
      <c r="AK221" s="4"/>
      <c r="AL221" s="6"/>
      <c r="AM221" s="4"/>
      <c r="AN221" s="6"/>
      <c r="AO221" s="4"/>
      <c r="AP221" s="6"/>
      <c r="AQ221" s="4"/>
      <c r="AR221" s="6"/>
      <c r="AS221" s="4"/>
      <c r="AT221" s="6">
        <v>1</v>
      </c>
      <c r="AU221" s="4">
        <v>78018</v>
      </c>
      <c r="AV221" s="6"/>
      <c r="AW221" s="4"/>
      <c r="AX221" s="6">
        <v>1</v>
      </c>
      <c r="AY221" s="4">
        <v>78018</v>
      </c>
    </row>
    <row r="222" spans="1:51" x14ac:dyDescent="0.25">
      <c r="A222" s="11" t="s">
        <v>7828</v>
      </c>
      <c r="B222" s="6"/>
      <c r="C222" s="4"/>
      <c r="D222" s="6"/>
      <c r="E222" s="4"/>
      <c r="F222" s="6"/>
      <c r="G222" s="4"/>
      <c r="H222" s="6"/>
      <c r="I222" s="4"/>
      <c r="J222" s="6"/>
      <c r="K222" s="4"/>
      <c r="L222" s="6"/>
      <c r="M222" s="4"/>
      <c r="N222" s="6"/>
      <c r="O222" s="4"/>
      <c r="P222" s="6"/>
      <c r="Q222" s="4"/>
      <c r="R222" s="6"/>
      <c r="S222" s="4"/>
      <c r="T222" s="6"/>
      <c r="U222" s="4"/>
      <c r="V222" s="6"/>
      <c r="W222" s="4"/>
      <c r="X222" s="6"/>
      <c r="Y222" s="4"/>
      <c r="Z222" s="6"/>
      <c r="AA222" s="4"/>
      <c r="AB222" s="6"/>
      <c r="AC222" s="4"/>
      <c r="AD222" s="6"/>
      <c r="AE222" s="4"/>
      <c r="AF222" s="6"/>
      <c r="AG222" s="4"/>
      <c r="AH222" s="6"/>
      <c r="AI222" s="4"/>
      <c r="AJ222" s="6">
        <v>28</v>
      </c>
      <c r="AK222" s="4">
        <v>42516.535714285717</v>
      </c>
      <c r="AL222" s="6"/>
      <c r="AM222" s="4"/>
      <c r="AN222" s="6"/>
      <c r="AO222" s="4"/>
      <c r="AP222" s="6"/>
      <c r="AQ222" s="4"/>
      <c r="AR222" s="6"/>
      <c r="AS222" s="4"/>
      <c r="AT222" s="6"/>
      <c r="AU222" s="4"/>
      <c r="AV222" s="6"/>
      <c r="AW222" s="4"/>
      <c r="AX222" s="6">
        <v>28</v>
      </c>
      <c r="AY222" s="4">
        <v>42516.535714285717</v>
      </c>
    </row>
    <row r="223" spans="1:51" x14ac:dyDescent="0.25">
      <c r="A223" s="11" t="s">
        <v>7725</v>
      </c>
      <c r="B223" s="6"/>
      <c r="C223" s="4"/>
      <c r="D223" s="6"/>
      <c r="E223" s="4"/>
      <c r="F223" s="6"/>
      <c r="G223" s="4"/>
      <c r="H223" s="6"/>
      <c r="I223" s="4"/>
      <c r="J223" s="6"/>
      <c r="K223" s="4"/>
      <c r="L223" s="6"/>
      <c r="M223" s="4"/>
      <c r="N223" s="6">
        <v>148</v>
      </c>
      <c r="O223" s="4">
        <v>56698.108108108107</v>
      </c>
      <c r="P223" s="6"/>
      <c r="Q223" s="4"/>
      <c r="R223" s="6"/>
      <c r="S223" s="4"/>
      <c r="T223" s="6"/>
      <c r="U223" s="4"/>
      <c r="V223" s="6"/>
      <c r="W223" s="4"/>
      <c r="X223" s="6"/>
      <c r="Y223" s="4"/>
      <c r="Z223" s="6"/>
      <c r="AA223" s="4"/>
      <c r="AB223" s="6"/>
      <c r="AC223" s="4"/>
      <c r="AD223" s="6"/>
      <c r="AE223" s="4"/>
      <c r="AF223" s="6"/>
      <c r="AG223" s="4"/>
      <c r="AH223" s="6"/>
      <c r="AI223" s="4"/>
      <c r="AJ223" s="6"/>
      <c r="AK223" s="4"/>
      <c r="AL223" s="6"/>
      <c r="AM223" s="4"/>
      <c r="AN223" s="6"/>
      <c r="AO223" s="4"/>
      <c r="AP223" s="6"/>
      <c r="AQ223" s="4"/>
      <c r="AR223" s="6"/>
      <c r="AS223" s="4"/>
      <c r="AT223" s="6"/>
      <c r="AU223" s="4"/>
      <c r="AV223" s="6"/>
      <c r="AW223" s="4"/>
      <c r="AX223" s="6">
        <v>148</v>
      </c>
      <c r="AY223" s="4">
        <v>56698.108108108107</v>
      </c>
    </row>
    <row r="224" spans="1:51" x14ac:dyDescent="0.25">
      <c r="A224" s="11" t="s">
        <v>7825</v>
      </c>
      <c r="B224" s="6"/>
      <c r="C224" s="4"/>
      <c r="D224" s="6">
        <v>2</v>
      </c>
      <c r="E224" s="4">
        <v>49799.5</v>
      </c>
      <c r="F224" s="6"/>
      <c r="G224" s="4"/>
      <c r="H224" s="6"/>
      <c r="I224" s="4"/>
      <c r="J224" s="6"/>
      <c r="K224" s="4"/>
      <c r="L224" s="6"/>
      <c r="M224" s="4"/>
      <c r="N224" s="6"/>
      <c r="O224" s="4"/>
      <c r="P224" s="6"/>
      <c r="Q224" s="4"/>
      <c r="R224" s="6"/>
      <c r="S224" s="4"/>
      <c r="T224" s="6"/>
      <c r="U224" s="4"/>
      <c r="V224" s="6"/>
      <c r="W224" s="4"/>
      <c r="X224" s="6"/>
      <c r="Y224" s="4"/>
      <c r="Z224" s="6"/>
      <c r="AA224" s="4"/>
      <c r="AB224" s="6"/>
      <c r="AC224" s="4"/>
      <c r="AD224" s="6"/>
      <c r="AE224" s="4"/>
      <c r="AF224" s="6"/>
      <c r="AG224" s="4"/>
      <c r="AH224" s="6"/>
      <c r="AI224" s="4"/>
      <c r="AJ224" s="6"/>
      <c r="AK224" s="4"/>
      <c r="AL224" s="6"/>
      <c r="AM224" s="4"/>
      <c r="AN224" s="6"/>
      <c r="AO224" s="4"/>
      <c r="AP224" s="6"/>
      <c r="AQ224" s="4"/>
      <c r="AR224" s="6"/>
      <c r="AS224" s="4"/>
      <c r="AT224" s="6"/>
      <c r="AU224" s="4"/>
      <c r="AV224" s="6"/>
      <c r="AW224" s="4"/>
      <c r="AX224" s="6">
        <v>2</v>
      </c>
      <c r="AY224" s="4">
        <v>49799.5</v>
      </c>
    </row>
    <row r="225" spans="1:51" x14ac:dyDescent="0.25">
      <c r="A225" s="11" t="s">
        <v>7737</v>
      </c>
      <c r="B225" s="6"/>
      <c r="C225" s="4"/>
      <c r="D225" s="6"/>
      <c r="E225" s="4"/>
      <c r="F225" s="6"/>
      <c r="G225" s="4"/>
      <c r="H225" s="6"/>
      <c r="I225" s="4"/>
      <c r="J225" s="6"/>
      <c r="K225" s="4"/>
      <c r="L225" s="6"/>
      <c r="M225" s="4"/>
      <c r="N225" s="6">
        <v>11</v>
      </c>
      <c r="O225" s="4">
        <v>51141.36363636364</v>
      </c>
      <c r="P225" s="6"/>
      <c r="Q225" s="4"/>
      <c r="R225" s="6"/>
      <c r="S225" s="4"/>
      <c r="T225" s="6"/>
      <c r="U225" s="4"/>
      <c r="V225" s="6"/>
      <c r="W225" s="4"/>
      <c r="X225" s="6"/>
      <c r="Y225" s="4"/>
      <c r="Z225" s="6"/>
      <c r="AA225" s="4"/>
      <c r="AB225" s="6"/>
      <c r="AC225" s="4"/>
      <c r="AD225" s="6"/>
      <c r="AE225" s="4"/>
      <c r="AF225" s="6"/>
      <c r="AG225" s="4"/>
      <c r="AH225" s="6"/>
      <c r="AI225" s="4"/>
      <c r="AJ225" s="6"/>
      <c r="AK225" s="4"/>
      <c r="AL225" s="6"/>
      <c r="AM225" s="4"/>
      <c r="AN225" s="6"/>
      <c r="AO225" s="4"/>
      <c r="AP225" s="6"/>
      <c r="AQ225" s="4"/>
      <c r="AR225" s="6"/>
      <c r="AS225" s="4"/>
      <c r="AT225" s="6"/>
      <c r="AU225" s="4"/>
      <c r="AV225" s="6"/>
      <c r="AW225" s="4"/>
      <c r="AX225" s="6">
        <v>11</v>
      </c>
      <c r="AY225" s="4">
        <v>51141.36363636364</v>
      </c>
    </row>
    <row r="226" spans="1:51" x14ac:dyDescent="0.25">
      <c r="A226" s="11" t="s">
        <v>7817</v>
      </c>
      <c r="B226" s="6"/>
      <c r="C226" s="4"/>
      <c r="D226" s="6"/>
      <c r="E226" s="4"/>
      <c r="F226" s="6"/>
      <c r="G226" s="4"/>
      <c r="H226" s="6"/>
      <c r="I226" s="4"/>
      <c r="J226" s="6"/>
      <c r="K226" s="4"/>
      <c r="L226" s="6"/>
      <c r="M226" s="4"/>
      <c r="N226" s="6"/>
      <c r="O226" s="4"/>
      <c r="P226" s="6"/>
      <c r="Q226" s="4"/>
      <c r="R226" s="6"/>
      <c r="S226" s="4"/>
      <c r="T226" s="6"/>
      <c r="U226" s="4"/>
      <c r="V226" s="6"/>
      <c r="W226" s="4"/>
      <c r="X226" s="6"/>
      <c r="Y226" s="4"/>
      <c r="Z226" s="6">
        <v>1</v>
      </c>
      <c r="AA226" s="4">
        <v>57916</v>
      </c>
      <c r="AB226" s="6"/>
      <c r="AC226" s="4"/>
      <c r="AD226" s="6"/>
      <c r="AE226" s="4"/>
      <c r="AF226" s="6"/>
      <c r="AG226" s="4"/>
      <c r="AH226" s="6"/>
      <c r="AI226" s="4"/>
      <c r="AJ226" s="6"/>
      <c r="AK226" s="4"/>
      <c r="AL226" s="6"/>
      <c r="AM226" s="4"/>
      <c r="AN226" s="6"/>
      <c r="AO226" s="4"/>
      <c r="AP226" s="6"/>
      <c r="AQ226" s="4"/>
      <c r="AR226" s="6"/>
      <c r="AS226" s="4"/>
      <c r="AT226" s="6"/>
      <c r="AU226" s="4"/>
      <c r="AV226" s="6"/>
      <c r="AW226" s="4"/>
      <c r="AX226" s="6">
        <v>1</v>
      </c>
      <c r="AY226" s="4">
        <v>57916</v>
      </c>
    </row>
    <row r="227" spans="1:51" x14ac:dyDescent="0.25">
      <c r="A227" s="11" t="s">
        <v>7768</v>
      </c>
      <c r="B227" s="6"/>
      <c r="C227" s="4"/>
      <c r="D227" s="6"/>
      <c r="E227" s="4"/>
      <c r="F227" s="6"/>
      <c r="G227" s="4"/>
      <c r="H227" s="6"/>
      <c r="I227" s="4"/>
      <c r="J227" s="6"/>
      <c r="K227" s="4"/>
      <c r="L227" s="6"/>
      <c r="M227" s="4"/>
      <c r="N227" s="6">
        <v>2</v>
      </c>
      <c r="O227" s="4">
        <v>43515.5</v>
      </c>
      <c r="P227" s="6"/>
      <c r="Q227" s="4"/>
      <c r="R227" s="6"/>
      <c r="S227" s="4"/>
      <c r="T227" s="6"/>
      <c r="U227" s="4"/>
      <c r="V227" s="6"/>
      <c r="W227" s="4"/>
      <c r="X227" s="6"/>
      <c r="Y227" s="4"/>
      <c r="Z227" s="6"/>
      <c r="AA227" s="4"/>
      <c r="AB227" s="6"/>
      <c r="AC227" s="4"/>
      <c r="AD227" s="6"/>
      <c r="AE227" s="4"/>
      <c r="AF227" s="6"/>
      <c r="AG227" s="4"/>
      <c r="AH227" s="6"/>
      <c r="AI227" s="4"/>
      <c r="AJ227" s="6"/>
      <c r="AK227" s="4"/>
      <c r="AL227" s="6"/>
      <c r="AM227" s="4"/>
      <c r="AN227" s="6"/>
      <c r="AO227" s="4"/>
      <c r="AP227" s="6"/>
      <c r="AQ227" s="4"/>
      <c r="AR227" s="6"/>
      <c r="AS227" s="4"/>
      <c r="AT227" s="6"/>
      <c r="AU227" s="4"/>
      <c r="AV227" s="6"/>
      <c r="AW227" s="4"/>
      <c r="AX227" s="6">
        <v>2</v>
      </c>
      <c r="AY227" s="4">
        <v>43515.5</v>
      </c>
    </row>
    <row r="228" spans="1:51" x14ac:dyDescent="0.25">
      <c r="A228" s="11" t="s">
        <v>7900</v>
      </c>
      <c r="B228" s="6"/>
      <c r="C228" s="4"/>
      <c r="D228" s="6"/>
      <c r="E228" s="4"/>
      <c r="F228" s="6"/>
      <c r="G228" s="4"/>
      <c r="H228" s="6"/>
      <c r="I228" s="4"/>
      <c r="J228" s="6"/>
      <c r="K228" s="4"/>
      <c r="L228" s="6"/>
      <c r="M228" s="4"/>
      <c r="N228" s="6"/>
      <c r="O228" s="4"/>
      <c r="P228" s="6"/>
      <c r="Q228" s="4"/>
      <c r="R228" s="6"/>
      <c r="S228" s="4"/>
      <c r="T228" s="6"/>
      <c r="U228" s="4"/>
      <c r="V228" s="6">
        <v>1</v>
      </c>
      <c r="W228" s="4">
        <v>171553</v>
      </c>
      <c r="X228" s="6"/>
      <c r="Y228" s="4"/>
      <c r="Z228" s="6"/>
      <c r="AA228" s="4"/>
      <c r="AB228" s="6"/>
      <c r="AC228" s="4"/>
      <c r="AD228" s="6"/>
      <c r="AE228" s="4"/>
      <c r="AF228" s="6"/>
      <c r="AG228" s="4"/>
      <c r="AH228" s="6"/>
      <c r="AI228" s="4"/>
      <c r="AJ228" s="6"/>
      <c r="AK228" s="4"/>
      <c r="AL228" s="6"/>
      <c r="AM228" s="4"/>
      <c r="AN228" s="6"/>
      <c r="AO228" s="4"/>
      <c r="AP228" s="6"/>
      <c r="AQ228" s="4"/>
      <c r="AR228" s="6"/>
      <c r="AS228" s="4"/>
      <c r="AT228" s="6"/>
      <c r="AU228" s="4"/>
      <c r="AV228" s="6"/>
      <c r="AW228" s="4"/>
      <c r="AX228" s="6">
        <v>1</v>
      </c>
      <c r="AY228" s="4">
        <v>171553</v>
      </c>
    </row>
    <row r="229" spans="1:51" x14ac:dyDescent="0.25">
      <c r="A229" s="11" t="s">
        <v>7823</v>
      </c>
      <c r="B229" s="6"/>
      <c r="C229" s="4"/>
      <c r="D229" s="6"/>
      <c r="E229" s="4"/>
      <c r="F229" s="6"/>
      <c r="G229" s="4"/>
      <c r="H229" s="6"/>
      <c r="I229" s="4"/>
      <c r="J229" s="6"/>
      <c r="K229" s="4"/>
      <c r="L229" s="6"/>
      <c r="M229" s="4"/>
      <c r="N229" s="6"/>
      <c r="O229" s="4"/>
      <c r="P229" s="6"/>
      <c r="Q229" s="4"/>
      <c r="R229" s="6"/>
      <c r="S229" s="4"/>
      <c r="T229" s="6"/>
      <c r="U229" s="4"/>
      <c r="V229" s="6"/>
      <c r="W229" s="4"/>
      <c r="X229" s="6"/>
      <c r="Y229" s="4"/>
      <c r="Z229" s="6">
        <v>3</v>
      </c>
      <c r="AA229" s="4">
        <v>39556.333333333336</v>
      </c>
      <c r="AB229" s="6"/>
      <c r="AC229" s="4"/>
      <c r="AD229" s="6"/>
      <c r="AE229" s="4"/>
      <c r="AF229" s="6"/>
      <c r="AG229" s="4"/>
      <c r="AH229" s="6"/>
      <c r="AI229" s="4"/>
      <c r="AJ229" s="6"/>
      <c r="AK229" s="4"/>
      <c r="AL229" s="6"/>
      <c r="AM229" s="4"/>
      <c r="AN229" s="6"/>
      <c r="AO229" s="4"/>
      <c r="AP229" s="6"/>
      <c r="AQ229" s="4"/>
      <c r="AR229" s="6"/>
      <c r="AS229" s="4"/>
      <c r="AT229" s="6"/>
      <c r="AU229" s="4"/>
      <c r="AV229" s="6"/>
      <c r="AW229" s="4"/>
      <c r="AX229" s="6">
        <v>3</v>
      </c>
      <c r="AY229" s="4">
        <v>39556.333333333336</v>
      </c>
    </row>
    <row r="230" spans="1:51" x14ac:dyDescent="0.25">
      <c r="A230" s="11" t="s">
        <v>7824</v>
      </c>
      <c r="B230" s="6"/>
      <c r="C230" s="4"/>
      <c r="D230" s="6"/>
      <c r="E230" s="4"/>
      <c r="F230" s="6"/>
      <c r="G230" s="4"/>
      <c r="H230" s="6"/>
      <c r="I230" s="4"/>
      <c r="J230" s="6"/>
      <c r="K230" s="4"/>
      <c r="L230" s="6"/>
      <c r="M230" s="4"/>
      <c r="N230" s="6"/>
      <c r="O230" s="4"/>
      <c r="P230" s="6"/>
      <c r="Q230" s="4"/>
      <c r="R230" s="6"/>
      <c r="S230" s="4"/>
      <c r="T230" s="6"/>
      <c r="U230" s="4"/>
      <c r="V230" s="6"/>
      <c r="W230" s="4"/>
      <c r="X230" s="6"/>
      <c r="Y230" s="4"/>
      <c r="Z230" s="6"/>
      <c r="AA230" s="4"/>
      <c r="AB230" s="6"/>
      <c r="AC230" s="4"/>
      <c r="AD230" s="6"/>
      <c r="AE230" s="4"/>
      <c r="AF230" s="6"/>
      <c r="AG230" s="4"/>
      <c r="AH230" s="6"/>
      <c r="AI230" s="4"/>
      <c r="AJ230" s="6">
        <v>5</v>
      </c>
      <c r="AK230" s="4">
        <v>46491</v>
      </c>
      <c r="AL230" s="6"/>
      <c r="AM230" s="4"/>
      <c r="AN230" s="6"/>
      <c r="AO230" s="4"/>
      <c r="AP230" s="6"/>
      <c r="AQ230" s="4"/>
      <c r="AR230" s="6"/>
      <c r="AS230" s="4"/>
      <c r="AT230" s="6"/>
      <c r="AU230" s="4"/>
      <c r="AV230" s="6"/>
      <c r="AW230" s="4"/>
      <c r="AX230" s="6">
        <v>5</v>
      </c>
      <c r="AY230" s="4">
        <v>46491</v>
      </c>
    </row>
    <row r="231" spans="1:51" x14ac:dyDescent="0.25">
      <c r="A231" s="11" t="s">
        <v>7808</v>
      </c>
      <c r="B231" s="6"/>
      <c r="C231" s="4"/>
      <c r="D231" s="6"/>
      <c r="E231" s="4"/>
      <c r="F231" s="6"/>
      <c r="G231" s="4"/>
      <c r="H231" s="6"/>
      <c r="I231" s="4"/>
      <c r="J231" s="6"/>
      <c r="K231" s="4"/>
      <c r="L231" s="6"/>
      <c r="M231" s="4"/>
      <c r="N231" s="6"/>
      <c r="O231" s="4"/>
      <c r="P231" s="6"/>
      <c r="Q231" s="4"/>
      <c r="R231" s="6"/>
      <c r="S231" s="4"/>
      <c r="T231" s="6"/>
      <c r="U231" s="4"/>
      <c r="V231" s="6"/>
      <c r="W231" s="4"/>
      <c r="X231" s="6">
        <v>12</v>
      </c>
      <c r="Y231" s="4">
        <v>29532.666666666668</v>
      </c>
      <c r="Z231" s="6"/>
      <c r="AA231" s="4"/>
      <c r="AB231" s="6"/>
      <c r="AC231" s="4"/>
      <c r="AD231" s="6"/>
      <c r="AE231" s="4"/>
      <c r="AF231" s="6"/>
      <c r="AG231" s="4"/>
      <c r="AH231" s="6"/>
      <c r="AI231" s="4"/>
      <c r="AJ231" s="6"/>
      <c r="AK231" s="4"/>
      <c r="AL231" s="6"/>
      <c r="AM231" s="4"/>
      <c r="AN231" s="6"/>
      <c r="AO231" s="4"/>
      <c r="AP231" s="6"/>
      <c r="AQ231" s="4"/>
      <c r="AR231" s="6"/>
      <c r="AS231" s="4"/>
      <c r="AT231" s="6"/>
      <c r="AU231" s="4"/>
      <c r="AV231" s="6"/>
      <c r="AW231" s="4"/>
      <c r="AX231" s="6">
        <v>12</v>
      </c>
      <c r="AY231" s="4">
        <v>29532.666666666668</v>
      </c>
    </row>
    <row r="232" spans="1:51" x14ac:dyDescent="0.25">
      <c r="A232" s="11" t="s">
        <v>7905</v>
      </c>
      <c r="B232" s="6"/>
      <c r="C232" s="4"/>
      <c r="D232" s="6"/>
      <c r="E232" s="4"/>
      <c r="F232" s="6"/>
      <c r="G232" s="4"/>
      <c r="H232" s="6"/>
      <c r="I232" s="4"/>
      <c r="J232" s="6"/>
      <c r="K232" s="4"/>
      <c r="L232" s="6"/>
      <c r="M232" s="4"/>
      <c r="N232" s="6">
        <v>1</v>
      </c>
      <c r="O232" s="4">
        <v>173197</v>
      </c>
      <c r="P232" s="6"/>
      <c r="Q232" s="4"/>
      <c r="R232" s="6"/>
      <c r="S232" s="4"/>
      <c r="T232" s="6"/>
      <c r="U232" s="4"/>
      <c r="V232" s="6"/>
      <c r="W232" s="4"/>
      <c r="X232" s="6"/>
      <c r="Y232" s="4"/>
      <c r="Z232" s="6"/>
      <c r="AA232" s="4"/>
      <c r="AB232" s="6"/>
      <c r="AC232" s="4"/>
      <c r="AD232" s="6"/>
      <c r="AE232" s="4"/>
      <c r="AF232" s="6"/>
      <c r="AG232" s="4"/>
      <c r="AH232" s="6"/>
      <c r="AI232" s="4"/>
      <c r="AJ232" s="6"/>
      <c r="AK232" s="4"/>
      <c r="AL232" s="6"/>
      <c r="AM232" s="4"/>
      <c r="AN232" s="6"/>
      <c r="AO232" s="4"/>
      <c r="AP232" s="6"/>
      <c r="AQ232" s="4"/>
      <c r="AR232" s="6"/>
      <c r="AS232" s="4"/>
      <c r="AT232" s="6"/>
      <c r="AU232" s="4"/>
      <c r="AV232" s="6"/>
      <c r="AW232" s="4"/>
      <c r="AX232" s="6">
        <v>1</v>
      </c>
      <c r="AY232" s="4">
        <v>173197</v>
      </c>
    </row>
    <row r="233" spans="1:51" x14ac:dyDescent="0.25">
      <c r="A233" s="11" t="s">
        <v>7835</v>
      </c>
      <c r="B233" s="6"/>
      <c r="C233" s="4"/>
      <c r="D233" s="6"/>
      <c r="E233" s="4"/>
      <c r="F233" s="6"/>
      <c r="G233" s="4"/>
      <c r="H233" s="6"/>
      <c r="I233" s="4"/>
      <c r="J233" s="6"/>
      <c r="K233" s="4"/>
      <c r="L233" s="6"/>
      <c r="M233" s="4"/>
      <c r="N233" s="6"/>
      <c r="O233" s="4"/>
      <c r="P233" s="6"/>
      <c r="Q233" s="4"/>
      <c r="R233" s="6">
        <v>1</v>
      </c>
      <c r="S233" s="4">
        <v>56475</v>
      </c>
      <c r="T233" s="6"/>
      <c r="U233" s="4"/>
      <c r="V233" s="6"/>
      <c r="W233" s="4"/>
      <c r="X233" s="6"/>
      <c r="Y233" s="4"/>
      <c r="Z233" s="6"/>
      <c r="AA233" s="4"/>
      <c r="AB233" s="6"/>
      <c r="AC233" s="4"/>
      <c r="AD233" s="6"/>
      <c r="AE233" s="4"/>
      <c r="AF233" s="6"/>
      <c r="AG233" s="4"/>
      <c r="AH233" s="6"/>
      <c r="AI233" s="4"/>
      <c r="AJ233" s="6"/>
      <c r="AK233" s="4"/>
      <c r="AL233" s="6"/>
      <c r="AM233" s="4"/>
      <c r="AN233" s="6"/>
      <c r="AO233" s="4"/>
      <c r="AP233" s="6"/>
      <c r="AQ233" s="4"/>
      <c r="AR233" s="6"/>
      <c r="AS233" s="4"/>
      <c r="AT233" s="6"/>
      <c r="AU233" s="4"/>
      <c r="AV233" s="6"/>
      <c r="AW233" s="4"/>
      <c r="AX233" s="6">
        <v>1</v>
      </c>
      <c r="AY233" s="4">
        <v>56475</v>
      </c>
    </row>
    <row r="234" spans="1:51" x14ac:dyDescent="0.25">
      <c r="A234" s="11" t="s">
        <v>7831</v>
      </c>
      <c r="B234" s="6"/>
      <c r="C234" s="4"/>
      <c r="D234" s="6"/>
      <c r="E234" s="4"/>
      <c r="F234" s="6"/>
      <c r="G234" s="4"/>
      <c r="H234" s="6"/>
      <c r="I234" s="4"/>
      <c r="J234" s="6"/>
      <c r="K234" s="4"/>
      <c r="L234" s="6"/>
      <c r="M234" s="4"/>
      <c r="N234" s="6"/>
      <c r="O234" s="4"/>
      <c r="P234" s="6"/>
      <c r="Q234" s="4"/>
      <c r="R234" s="6"/>
      <c r="S234" s="4"/>
      <c r="T234" s="6"/>
      <c r="U234" s="4"/>
      <c r="V234" s="6"/>
      <c r="W234" s="4"/>
      <c r="X234" s="6"/>
      <c r="Y234" s="4"/>
      <c r="Z234" s="6"/>
      <c r="AA234" s="4"/>
      <c r="AB234" s="6"/>
      <c r="AC234" s="4"/>
      <c r="AD234" s="6"/>
      <c r="AE234" s="4"/>
      <c r="AF234" s="6"/>
      <c r="AG234" s="4"/>
      <c r="AH234" s="6"/>
      <c r="AI234" s="4"/>
      <c r="AJ234" s="6">
        <v>2</v>
      </c>
      <c r="AK234" s="4">
        <v>48361.5</v>
      </c>
      <c r="AL234" s="6"/>
      <c r="AM234" s="4"/>
      <c r="AN234" s="6"/>
      <c r="AO234" s="4"/>
      <c r="AP234" s="6"/>
      <c r="AQ234" s="4"/>
      <c r="AR234" s="6"/>
      <c r="AS234" s="4"/>
      <c r="AT234" s="6"/>
      <c r="AU234" s="4"/>
      <c r="AV234" s="6"/>
      <c r="AW234" s="4"/>
      <c r="AX234" s="6">
        <v>2</v>
      </c>
      <c r="AY234" s="4">
        <v>48361.5</v>
      </c>
    </row>
    <row r="235" spans="1:51" x14ac:dyDescent="0.25">
      <c r="A235" s="11" t="s">
        <v>7807</v>
      </c>
      <c r="B235" s="6"/>
      <c r="C235" s="4"/>
      <c r="D235" s="6"/>
      <c r="E235" s="4"/>
      <c r="F235" s="6"/>
      <c r="G235" s="4"/>
      <c r="H235" s="6"/>
      <c r="I235" s="4"/>
      <c r="J235" s="6"/>
      <c r="K235" s="4"/>
      <c r="L235" s="6"/>
      <c r="M235" s="4"/>
      <c r="N235" s="6"/>
      <c r="O235" s="4"/>
      <c r="P235" s="6"/>
      <c r="Q235" s="4"/>
      <c r="R235" s="6"/>
      <c r="S235" s="4"/>
      <c r="T235" s="6"/>
      <c r="U235" s="4"/>
      <c r="V235" s="6"/>
      <c r="W235" s="4"/>
      <c r="X235" s="6"/>
      <c r="Y235" s="4"/>
      <c r="Z235" s="6"/>
      <c r="AA235" s="4"/>
      <c r="AB235" s="6">
        <v>1</v>
      </c>
      <c r="AC235" s="4">
        <v>26188</v>
      </c>
      <c r="AD235" s="6"/>
      <c r="AE235" s="4"/>
      <c r="AF235" s="6"/>
      <c r="AG235" s="4"/>
      <c r="AH235" s="6"/>
      <c r="AI235" s="4"/>
      <c r="AJ235" s="6"/>
      <c r="AK235" s="4"/>
      <c r="AL235" s="6"/>
      <c r="AM235" s="4"/>
      <c r="AN235" s="6"/>
      <c r="AO235" s="4"/>
      <c r="AP235" s="6"/>
      <c r="AQ235" s="4"/>
      <c r="AR235" s="6"/>
      <c r="AS235" s="4"/>
      <c r="AT235" s="6"/>
      <c r="AU235" s="4"/>
      <c r="AV235" s="6"/>
      <c r="AW235" s="4"/>
      <c r="AX235" s="6">
        <v>1</v>
      </c>
      <c r="AY235" s="4">
        <v>26188</v>
      </c>
    </row>
    <row r="236" spans="1:51" x14ac:dyDescent="0.25">
      <c r="A236" s="11" t="s">
        <v>7856</v>
      </c>
      <c r="B236" s="6"/>
      <c r="C236" s="4"/>
      <c r="D236" s="6"/>
      <c r="E236" s="4"/>
      <c r="F236" s="6"/>
      <c r="G236" s="4"/>
      <c r="H236" s="6"/>
      <c r="I236" s="4"/>
      <c r="J236" s="6"/>
      <c r="K236" s="4"/>
      <c r="L236" s="6"/>
      <c r="M236" s="4"/>
      <c r="N236" s="6"/>
      <c r="O236" s="4"/>
      <c r="P236" s="6"/>
      <c r="Q236" s="4"/>
      <c r="R236" s="6"/>
      <c r="S236" s="4"/>
      <c r="T236" s="6"/>
      <c r="U236" s="4"/>
      <c r="V236" s="6"/>
      <c r="W236" s="4"/>
      <c r="X236" s="6"/>
      <c r="Y236" s="4"/>
      <c r="Z236" s="6"/>
      <c r="AA236" s="4"/>
      <c r="AB236" s="6"/>
      <c r="AC236" s="4"/>
      <c r="AD236" s="6"/>
      <c r="AE236" s="4"/>
      <c r="AF236" s="6"/>
      <c r="AG236" s="4"/>
      <c r="AH236" s="6"/>
      <c r="AI236" s="4"/>
      <c r="AJ236" s="6"/>
      <c r="AK236" s="4"/>
      <c r="AL236" s="6"/>
      <c r="AM236" s="4"/>
      <c r="AN236" s="6">
        <v>4</v>
      </c>
      <c r="AO236" s="4">
        <v>867526</v>
      </c>
      <c r="AP236" s="6"/>
      <c r="AQ236" s="4"/>
      <c r="AR236" s="6"/>
      <c r="AS236" s="4"/>
      <c r="AT236" s="6"/>
      <c r="AU236" s="4"/>
      <c r="AV236" s="6"/>
      <c r="AW236" s="4"/>
      <c r="AX236" s="6">
        <v>4</v>
      </c>
      <c r="AY236" s="4">
        <v>867526</v>
      </c>
    </row>
    <row r="237" spans="1:51" x14ac:dyDescent="0.25">
      <c r="A237" s="11" t="s">
        <v>7783</v>
      </c>
      <c r="B237" s="6"/>
      <c r="C237" s="4"/>
      <c r="D237" s="6"/>
      <c r="E237" s="4"/>
      <c r="F237" s="6"/>
      <c r="G237" s="4"/>
      <c r="H237" s="6"/>
      <c r="I237" s="4"/>
      <c r="J237" s="6"/>
      <c r="K237" s="4"/>
      <c r="L237" s="6"/>
      <c r="M237" s="4"/>
      <c r="N237" s="6">
        <v>4</v>
      </c>
      <c r="O237" s="4">
        <v>27036.25</v>
      </c>
      <c r="P237" s="6"/>
      <c r="Q237" s="4"/>
      <c r="R237" s="6"/>
      <c r="S237" s="4"/>
      <c r="T237" s="6"/>
      <c r="U237" s="4"/>
      <c r="V237" s="6"/>
      <c r="W237" s="4"/>
      <c r="X237" s="6"/>
      <c r="Y237" s="4"/>
      <c r="Z237" s="6"/>
      <c r="AA237" s="4"/>
      <c r="AB237" s="6"/>
      <c r="AC237" s="4"/>
      <c r="AD237" s="6"/>
      <c r="AE237" s="4"/>
      <c r="AF237" s="6"/>
      <c r="AG237" s="4"/>
      <c r="AH237" s="6"/>
      <c r="AI237" s="4"/>
      <c r="AJ237" s="6"/>
      <c r="AK237" s="4"/>
      <c r="AL237" s="6"/>
      <c r="AM237" s="4"/>
      <c r="AN237" s="6"/>
      <c r="AO237" s="4"/>
      <c r="AP237" s="6"/>
      <c r="AQ237" s="4"/>
      <c r="AR237" s="6"/>
      <c r="AS237" s="4"/>
      <c r="AT237" s="6"/>
      <c r="AU237" s="4"/>
      <c r="AV237" s="6"/>
      <c r="AW237" s="4"/>
      <c r="AX237" s="6">
        <v>4</v>
      </c>
      <c r="AY237" s="4">
        <v>27036.25</v>
      </c>
    </row>
    <row r="238" spans="1:51" x14ac:dyDescent="0.25">
      <c r="A238" s="11" t="s">
        <v>7777</v>
      </c>
      <c r="B238" s="6"/>
      <c r="C238" s="4"/>
      <c r="D238" s="6"/>
      <c r="E238" s="4"/>
      <c r="F238" s="6"/>
      <c r="G238" s="4"/>
      <c r="H238" s="6"/>
      <c r="I238" s="4"/>
      <c r="J238" s="6"/>
      <c r="K238" s="4"/>
      <c r="L238" s="6"/>
      <c r="M238" s="4"/>
      <c r="N238" s="6">
        <v>1</v>
      </c>
      <c r="O238" s="4">
        <v>53456</v>
      </c>
      <c r="P238" s="6"/>
      <c r="Q238" s="4"/>
      <c r="R238" s="6"/>
      <c r="S238" s="4"/>
      <c r="T238" s="6"/>
      <c r="U238" s="4"/>
      <c r="V238" s="6"/>
      <c r="W238" s="4"/>
      <c r="X238" s="6"/>
      <c r="Y238" s="4"/>
      <c r="Z238" s="6"/>
      <c r="AA238" s="4"/>
      <c r="AB238" s="6"/>
      <c r="AC238" s="4"/>
      <c r="AD238" s="6"/>
      <c r="AE238" s="4"/>
      <c r="AF238" s="6"/>
      <c r="AG238" s="4"/>
      <c r="AH238" s="6"/>
      <c r="AI238" s="4"/>
      <c r="AJ238" s="6"/>
      <c r="AK238" s="4"/>
      <c r="AL238" s="6"/>
      <c r="AM238" s="4"/>
      <c r="AN238" s="6"/>
      <c r="AO238" s="4"/>
      <c r="AP238" s="6"/>
      <c r="AQ238" s="4"/>
      <c r="AR238" s="6"/>
      <c r="AS238" s="4"/>
      <c r="AT238" s="6"/>
      <c r="AU238" s="4"/>
      <c r="AV238" s="6"/>
      <c r="AW238" s="4"/>
      <c r="AX238" s="6">
        <v>1</v>
      </c>
      <c r="AY238" s="4">
        <v>53456</v>
      </c>
    </row>
    <row r="239" spans="1:51" x14ac:dyDescent="0.25">
      <c r="A239" s="11" t="s">
        <v>7740</v>
      </c>
      <c r="B239" s="6"/>
      <c r="C239" s="4"/>
      <c r="D239" s="6"/>
      <c r="E239" s="4"/>
      <c r="F239" s="6"/>
      <c r="G239" s="4"/>
      <c r="H239" s="6"/>
      <c r="I239" s="4"/>
      <c r="J239" s="6"/>
      <c r="K239" s="4"/>
      <c r="L239" s="6"/>
      <c r="M239" s="4"/>
      <c r="N239" s="6"/>
      <c r="O239" s="4"/>
      <c r="P239" s="6"/>
      <c r="Q239" s="4"/>
      <c r="R239" s="6"/>
      <c r="S239" s="4"/>
      <c r="T239" s="6"/>
      <c r="U239" s="4"/>
      <c r="V239" s="6"/>
      <c r="W239" s="4"/>
      <c r="X239" s="6"/>
      <c r="Y239" s="4"/>
      <c r="Z239" s="6"/>
      <c r="AA239" s="4"/>
      <c r="AB239" s="6"/>
      <c r="AC239" s="4"/>
      <c r="AD239" s="6"/>
      <c r="AE239" s="4"/>
      <c r="AF239" s="6"/>
      <c r="AG239" s="4"/>
      <c r="AH239" s="6"/>
      <c r="AI239" s="4"/>
      <c r="AJ239" s="6"/>
      <c r="AK239" s="4"/>
      <c r="AL239" s="6"/>
      <c r="AM239" s="4"/>
      <c r="AN239" s="6"/>
      <c r="AO239" s="4"/>
      <c r="AP239" s="6"/>
      <c r="AQ239" s="4"/>
      <c r="AR239" s="6"/>
      <c r="AS239" s="4"/>
      <c r="AT239" s="6">
        <v>2</v>
      </c>
      <c r="AU239" s="4">
        <v>70124.5</v>
      </c>
      <c r="AV239" s="6"/>
      <c r="AW239" s="4"/>
      <c r="AX239" s="6">
        <v>2</v>
      </c>
      <c r="AY239" s="4">
        <v>70124.5</v>
      </c>
    </row>
    <row r="240" spans="1:51" x14ac:dyDescent="0.25">
      <c r="A240" s="11" t="s">
        <v>7899</v>
      </c>
      <c r="B240" s="6"/>
      <c r="C240" s="4"/>
      <c r="D240" s="6"/>
      <c r="E240" s="4"/>
      <c r="F240" s="6"/>
      <c r="G240" s="4"/>
      <c r="H240" s="6"/>
      <c r="I240" s="4"/>
      <c r="J240" s="6"/>
      <c r="K240" s="4"/>
      <c r="L240" s="6"/>
      <c r="M240" s="4"/>
      <c r="N240" s="6"/>
      <c r="O240" s="4"/>
      <c r="P240" s="6"/>
      <c r="Q240" s="4"/>
      <c r="R240" s="6">
        <v>1</v>
      </c>
      <c r="S240" s="4">
        <v>40621</v>
      </c>
      <c r="T240" s="6"/>
      <c r="U240" s="4"/>
      <c r="V240" s="6"/>
      <c r="W240" s="4"/>
      <c r="X240" s="6"/>
      <c r="Y240" s="4"/>
      <c r="Z240" s="6"/>
      <c r="AA240" s="4"/>
      <c r="AB240" s="6"/>
      <c r="AC240" s="4"/>
      <c r="AD240" s="6"/>
      <c r="AE240" s="4"/>
      <c r="AF240" s="6"/>
      <c r="AG240" s="4"/>
      <c r="AH240" s="6"/>
      <c r="AI240" s="4"/>
      <c r="AJ240" s="6"/>
      <c r="AK240" s="4"/>
      <c r="AL240" s="6"/>
      <c r="AM240" s="4"/>
      <c r="AN240" s="6"/>
      <c r="AO240" s="4"/>
      <c r="AP240" s="6"/>
      <c r="AQ240" s="4"/>
      <c r="AR240" s="6"/>
      <c r="AS240" s="4"/>
      <c r="AT240" s="6"/>
      <c r="AU240" s="4"/>
      <c r="AV240" s="6"/>
      <c r="AW240" s="4"/>
      <c r="AX240" s="6">
        <v>1</v>
      </c>
      <c r="AY240" s="4">
        <v>40621</v>
      </c>
    </row>
    <row r="241" spans="1:51" x14ac:dyDescent="0.25">
      <c r="A241" s="11" t="s">
        <v>7842</v>
      </c>
      <c r="B241" s="6"/>
      <c r="C241" s="4"/>
      <c r="D241" s="6"/>
      <c r="E241" s="4"/>
      <c r="F241" s="6"/>
      <c r="G241" s="4"/>
      <c r="H241" s="6">
        <v>1</v>
      </c>
      <c r="I241" s="4">
        <v>61896</v>
      </c>
      <c r="J241" s="6"/>
      <c r="K241" s="4"/>
      <c r="L241" s="6"/>
      <c r="M241" s="4"/>
      <c r="N241" s="6"/>
      <c r="O241" s="4"/>
      <c r="P241" s="6"/>
      <c r="Q241" s="4"/>
      <c r="R241" s="6"/>
      <c r="S241" s="4"/>
      <c r="T241" s="6"/>
      <c r="U241" s="4"/>
      <c r="V241" s="6"/>
      <c r="W241" s="4"/>
      <c r="X241" s="6"/>
      <c r="Y241" s="4"/>
      <c r="Z241" s="6"/>
      <c r="AA241" s="4"/>
      <c r="AB241" s="6"/>
      <c r="AC241" s="4"/>
      <c r="AD241" s="6"/>
      <c r="AE241" s="4"/>
      <c r="AF241" s="6"/>
      <c r="AG241" s="4"/>
      <c r="AH241" s="6"/>
      <c r="AI241" s="4"/>
      <c r="AJ241" s="6"/>
      <c r="AK241" s="4"/>
      <c r="AL241" s="6"/>
      <c r="AM241" s="4"/>
      <c r="AN241" s="6"/>
      <c r="AO241" s="4"/>
      <c r="AP241" s="6"/>
      <c r="AQ241" s="4"/>
      <c r="AR241" s="6"/>
      <c r="AS241" s="4"/>
      <c r="AT241" s="6"/>
      <c r="AU241" s="4"/>
      <c r="AV241" s="6"/>
      <c r="AW241" s="4"/>
      <c r="AX241" s="6">
        <v>1</v>
      </c>
      <c r="AY241" s="4">
        <v>61896</v>
      </c>
    </row>
    <row r="242" spans="1:51" x14ac:dyDescent="0.25">
      <c r="A242" s="11" t="s">
        <v>7797</v>
      </c>
      <c r="B242" s="6"/>
      <c r="C242" s="4"/>
      <c r="D242" s="6"/>
      <c r="E242" s="4"/>
      <c r="F242" s="6">
        <v>27</v>
      </c>
      <c r="G242" s="4">
        <v>42250.444444444445</v>
      </c>
      <c r="H242" s="6"/>
      <c r="I242" s="4"/>
      <c r="J242" s="6"/>
      <c r="K242" s="4"/>
      <c r="L242" s="6"/>
      <c r="M242" s="4"/>
      <c r="N242" s="6"/>
      <c r="O242" s="4"/>
      <c r="P242" s="6"/>
      <c r="Q242" s="4"/>
      <c r="R242" s="6"/>
      <c r="S242" s="4"/>
      <c r="T242" s="6"/>
      <c r="U242" s="4"/>
      <c r="V242" s="6"/>
      <c r="W242" s="4"/>
      <c r="X242" s="6"/>
      <c r="Y242" s="4"/>
      <c r="Z242" s="6"/>
      <c r="AA242" s="4"/>
      <c r="AB242" s="6"/>
      <c r="AC242" s="4"/>
      <c r="AD242" s="6"/>
      <c r="AE242" s="4"/>
      <c r="AF242" s="6"/>
      <c r="AG242" s="4"/>
      <c r="AH242" s="6"/>
      <c r="AI242" s="4"/>
      <c r="AJ242" s="6"/>
      <c r="AK242" s="4"/>
      <c r="AL242" s="6"/>
      <c r="AM242" s="4"/>
      <c r="AN242" s="6"/>
      <c r="AO242" s="4"/>
      <c r="AP242" s="6"/>
      <c r="AQ242" s="4"/>
      <c r="AR242" s="6"/>
      <c r="AS242" s="4"/>
      <c r="AT242" s="6"/>
      <c r="AU242" s="4"/>
      <c r="AV242" s="6"/>
      <c r="AW242" s="4"/>
      <c r="AX242" s="6">
        <v>27</v>
      </c>
      <c r="AY242" s="4">
        <v>42250.444444444445</v>
      </c>
    </row>
    <row r="243" spans="1:51" x14ac:dyDescent="0.25">
      <c r="A243" s="11" t="s">
        <v>7801</v>
      </c>
      <c r="B243" s="6"/>
      <c r="C243" s="4"/>
      <c r="D243" s="6"/>
      <c r="E243" s="4"/>
      <c r="F243" s="6"/>
      <c r="G243" s="4"/>
      <c r="H243" s="6"/>
      <c r="I243" s="4"/>
      <c r="J243" s="6"/>
      <c r="K243" s="4"/>
      <c r="L243" s="6"/>
      <c r="M243" s="4"/>
      <c r="N243" s="6"/>
      <c r="O243" s="4"/>
      <c r="P243" s="6"/>
      <c r="Q243" s="4"/>
      <c r="R243" s="6"/>
      <c r="S243" s="4"/>
      <c r="T243" s="6"/>
      <c r="U243" s="4"/>
      <c r="V243" s="6"/>
      <c r="W243" s="4"/>
      <c r="X243" s="6">
        <v>3</v>
      </c>
      <c r="Y243" s="4">
        <v>47154.333333333336</v>
      </c>
      <c r="Z243" s="6"/>
      <c r="AA243" s="4"/>
      <c r="AB243" s="6"/>
      <c r="AC243" s="4"/>
      <c r="AD243" s="6"/>
      <c r="AE243" s="4"/>
      <c r="AF243" s="6"/>
      <c r="AG243" s="4"/>
      <c r="AH243" s="6"/>
      <c r="AI243" s="4"/>
      <c r="AJ243" s="6"/>
      <c r="AK243" s="4"/>
      <c r="AL243" s="6"/>
      <c r="AM243" s="4"/>
      <c r="AN243" s="6"/>
      <c r="AO243" s="4"/>
      <c r="AP243" s="6"/>
      <c r="AQ243" s="4"/>
      <c r="AR243" s="6"/>
      <c r="AS243" s="4"/>
      <c r="AT243" s="6"/>
      <c r="AU243" s="4"/>
      <c r="AV243" s="6"/>
      <c r="AW243" s="4"/>
      <c r="AX243" s="6">
        <v>3</v>
      </c>
      <c r="AY243" s="4">
        <v>47154.333333333336</v>
      </c>
    </row>
    <row r="244" spans="1:51" x14ac:dyDescent="0.25">
      <c r="A244" s="11" t="s">
        <v>7798</v>
      </c>
      <c r="B244" s="6"/>
      <c r="C244" s="4"/>
      <c r="D244" s="6"/>
      <c r="E244" s="4"/>
      <c r="F244" s="6"/>
      <c r="G244" s="4"/>
      <c r="H244" s="6"/>
      <c r="I244" s="4"/>
      <c r="J244" s="6"/>
      <c r="K244" s="4"/>
      <c r="L244" s="6"/>
      <c r="M244" s="4"/>
      <c r="N244" s="6"/>
      <c r="O244" s="4"/>
      <c r="P244" s="6"/>
      <c r="Q244" s="4"/>
      <c r="R244" s="6"/>
      <c r="S244" s="4"/>
      <c r="T244" s="6"/>
      <c r="U244" s="4"/>
      <c r="V244" s="6"/>
      <c r="W244" s="4"/>
      <c r="X244" s="6"/>
      <c r="Y244" s="4"/>
      <c r="Z244" s="6">
        <v>2</v>
      </c>
      <c r="AA244" s="4">
        <v>38157.5</v>
      </c>
      <c r="AB244" s="6"/>
      <c r="AC244" s="4"/>
      <c r="AD244" s="6"/>
      <c r="AE244" s="4"/>
      <c r="AF244" s="6"/>
      <c r="AG244" s="4"/>
      <c r="AH244" s="6"/>
      <c r="AI244" s="4"/>
      <c r="AJ244" s="6"/>
      <c r="AK244" s="4"/>
      <c r="AL244" s="6"/>
      <c r="AM244" s="4"/>
      <c r="AN244" s="6"/>
      <c r="AO244" s="4"/>
      <c r="AP244" s="6"/>
      <c r="AQ244" s="4"/>
      <c r="AR244" s="6"/>
      <c r="AS244" s="4"/>
      <c r="AT244" s="6"/>
      <c r="AU244" s="4"/>
      <c r="AV244" s="6"/>
      <c r="AW244" s="4"/>
      <c r="AX244" s="6">
        <v>2</v>
      </c>
      <c r="AY244" s="4">
        <v>38157.5</v>
      </c>
    </row>
    <row r="245" spans="1:51" x14ac:dyDescent="0.25">
      <c r="A245" s="11" t="s">
        <v>7880</v>
      </c>
      <c r="B245" s="6"/>
      <c r="C245" s="4"/>
      <c r="D245" s="6"/>
      <c r="E245" s="4"/>
      <c r="F245" s="6"/>
      <c r="G245" s="4"/>
      <c r="H245" s="6"/>
      <c r="I245" s="4"/>
      <c r="J245" s="6"/>
      <c r="K245" s="4"/>
      <c r="L245" s="6"/>
      <c r="M245" s="4"/>
      <c r="N245" s="6">
        <v>1</v>
      </c>
      <c r="O245" s="4">
        <v>56886</v>
      </c>
      <c r="P245" s="6"/>
      <c r="Q245" s="4"/>
      <c r="R245" s="6"/>
      <c r="S245" s="4"/>
      <c r="T245" s="6"/>
      <c r="U245" s="4"/>
      <c r="V245" s="6"/>
      <c r="W245" s="4"/>
      <c r="X245" s="6"/>
      <c r="Y245" s="4"/>
      <c r="Z245" s="6"/>
      <c r="AA245" s="4"/>
      <c r="AB245" s="6"/>
      <c r="AC245" s="4"/>
      <c r="AD245" s="6"/>
      <c r="AE245" s="4"/>
      <c r="AF245" s="6"/>
      <c r="AG245" s="4"/>
      <c r="AH245" s="6"/>
      <c r="AI245" s="4"/>
      <c r="AJ245" s="6"/>
      <c r="AK245" s="4"/>
      <c r="AL245" s="6"/>
      <c r="AM245" s="4"/>
      <c r="AN245" s="6"/>
      <c r="AO245" s="4"/>
      <c r="AP245" s="6"/>
      <c r="AQ245" s="4"/>
      <c r="AR245" s="6"/>
      <c r="AS245" s="4"/>
      <c r="AT245" s="6"/>
      <c r="AU245" s="4"/>
      <c r="AV245" s="6"/>
      <c r="AW245" s="4"/>
      <c r="AX245" s="6">
        <v>1</v>
      </c>
      <c r="AY245" s="4">
        <v>56886</v>
      </c>
    </row>
    <row r="246" spans="1:51" x14ac:dyDescent="0.25">
      <c r="A246" s="11" t="s">
        <v>7767</v>
      </c>
      <c r="B246" s="6"/>
      <c r="C246" s="4"/>
      <c r="D246" s="6"/>
      <c r="E246" s="4"/>
      <c r="F246" s="6"/>
      <c r="G246" s="4"/>
      <c r="H246" s="6"/>
      <c r="I246" s="4"/>
      <c r="J246" s="6"/>
      <c r="K246" s="4"/>
      <c r="L246" s="6"/>
      <c r="M246" s="4"/>
      <c r="N246" s="6"/>
      <c r="O246" s="4"/>
      <c r="P246" s="6"/>
      <c r="Q246" s="4"/>
      <c r="R246" s="6">
        <v>3</v>
      </c>
      <c r="S246" s="4">
        <v>58314.333333333336</v>
      </c>
      <c r="T246" s="6"/>
      <c r="U246" s="4"/>
      <c r="V246" s="6"/>
      <c r="W246" s="4"/>
      <c r="X246" s="6"/>
      <c r="Y246" s="4"/>
      <c r="Z246" s="6"/>
      <c r="AA246" s="4"/>
      <c r="AB246" s="6"/>
      <c r="AC246" s="4"/>
      <c r="AD246" s="6"/>
      <c r="AE246" s="4"/>
      <c r="AF246" s="6"/>
      <c r="AG246" s="4"/>
      <c r="AH246" s="6"/>
      <c r="AI246" s="4"/>
      <c r="AJ246" s="6"/>
      <c r="AK246" s="4"/>
      <c r="AL246" s="6"/>
      <c r="AM246" s="4"/>
      <c r="AN246" s="6"/>
      <c r="AO246" s="4"/>
      <c r="AP246" s="6"/>
      <c r="AQ246" s="4"/>
      <c r="AR246" s="6"/>
      <c r="AS246" s="4"/>
      <c r="AT246" s="6"/>
      <c r="AU246" s="4"/>
      <c r="AV246" s="6"/>
      <c r="AW246" s="4"/>
      <c r="AX246" s="6">
        <v>3</v>
      </c>
      <c r="AY246" s="4">
        <v>58314.333333333336</v>
      </c>
    </row>
    <row r="247" spans="1:51" x14ac:dyDescent="0.25">
      <c r="A247" s="11" t="s">
        <v>7885</v>
      </c>
      <c r="B247" s="6"/>
      <c r="C247" s="4"/>
      <c r="D247" s="6"/>
      <c r="E247" s="4"/>
      <c r="F247" s="6"/>
      <c r="G247" s="4"/>
      <c r="H247" s="6"/>
      <c r="I247" s="4"/>
      <c r="J247" s="6"/>
      <c r="K247" s="4"/>
      <c r="L247" s="6"/>
      <c r="M247" s="4"/>
      <c r="N247" s="6"/>
      <c r="O247" s="4"/>
      <c r="P247" s="6"/>
      <c r="Q247" s="4"/>
      <c r="R247" s="6"/>
      <c r="S247" s="4"/>
      <c r="T247" s="6"/>
      <c r="U247" s="4"/>
      <c r="V247" s="6"/>
      <c r="W247" s="4"/>
      <c r="X247" s="6"/>
      <c r="Y247" s="4"/>
      <c r="Z247" s="6"/>
      <c r="AA247" s="4"/>
      <c r="AB247" s="6"/>
      <c r="AC247" s="4"/>
      <c r="AD247" s="6"/>
      <c r="AE247" s="4"/>
      <c r="AF247" s="6"/>
      <c r="AG247" s="4"/>
      <c r="AH247" s="6"/>
      <c r="AI247" s="4"/>
      <c r="AJ247" s="6">
        <v>3</v>
      </c>
      <c r="AK247" s="4">
        <v>44076.666666666664</v>
      </c>
      <c r="AL247" s="6"/>
      <c r="AM247" s="4"/>
      <c r="AN247" s="6"/>
      <c r="AO247" s="4"/>
      <c r="AP247" s="6"/>
      <c r="AQ247" s="4"/>
      <c r="AR247" s="6"/>
      <c r="AS247" s="4"/>
      <c r="AT247" s="6"/>
      <c r="AU247" s="4"/>
      <c r="AV247" s="6"/>
      <c r="AW247" s="4"/>
      <c r="AX247" s="6">
        <v>3</v>
      </c>
      <c r="AY247" s="4">
        <v>44076.666666666664</v>
      </c>
    </row>
    <row r="248" spans="1:51" x14ac:dyDescent="0.25">
      <c r="A248" s="11" t="s">
        <v>7813</v>
      </c>
      <c r="B248" s="6"/>
      <c r="C248" s="4"/>
      <c r="D248" s="6"/>
      <c r="E248" s="4"/>
      <c r="F248" s="6"/>
      <c r="G248" s="4"/>
      <c r="H248" s="6"/>
      <c r="I248" s="4"/>
      <c r="J248" s="6"/>
      <c r="K248" s="4"/>
      <c r="L248" s="6"/>
      <c r="M248" s="4"/>
      <c r="N248" s="6"/>
      <c r="O248" s="4"/>
      <c r="P248" s="6"/>
      <c r="Q248" s="4"/>
      <c r="R248" s="6"/>
      <c r="S248" s="4"/>
      <c r="T248" s="6"/>
      <c r="U248" s="4"/>
      <c r="V248" s="6"/>
      <c r="W248" s="4"/>
      <c r="X248" s="6"/>
      <c r="Y248" s="4"/>
      <c r="Z248" s="6"/>
      <c r="AA248" s="4"/>
      <c r="AB248" s="6"/>
      <c r="AC248" s="4"/>
      <c r="AD248" s="6"/>
      <c r="AE248" s="4"/>
      <c r="AF248" s="6"/>
      <c r="AG248" s="4"/>
      <c r="AH248" s="6"/>
      <c r="AI248" s="4"/>
      <c r="AJ248" s="6">
        <v>1</v>
      </c>
      <c r="AK248" s="4">
        <v>36976</v>
      </c>
      <c r="AL248" s="6"/>
      <c r="AM248" s="4"/>
      <c r="AN248" s="6"/>
      <c r="AO248" s="4"/>
      <c r="AP248" s="6"/>
      <c r="AQ248" s="4"/>
      <c r="AR248" s="6"/>
      <c r="AS248" s="4"/>
      <c r="AT248" s="6"/>
      <c r="AU248" s="4"/>
      <c r="AV248" s="6"/>
      <c r="AW248" s="4"/>
      <c r="AX248" s="6">
        <v>1</v>
      </c>
      <c r="AY248" s="4">
        <v>36976</v>
      </c>
    </row>
    <row r="249" spans="1:51" x14ac:dyDescent="0.25">
      <c r="A249" s="11" t="s">
        <v>7827</v>
      </c>
      <c r="B249" s="6"/>
      <c r="C249" s="4"/>
      <c r="D249" s="6"/>
      <c r="E249" s="4"/>
      <c r="F249" s="6"/>
      <c r="G249" s="4"/>
      <c r="H249" s="6"/>
      <c r="I249" s="4"/>
      <c r="J249" s="6"/>
      <c r="K249" s="4"/>
      <c r="L249" s="6"/>
      <c r="M249" s="4"/>
      <c r="N249" s="6"/>
      <c r="O249" s="4"/>
      <c r="P249" s="6"/>
      <c r="Q249" s="4"/>
      <c r="R249" s="6"/>
      <c r="S249" s="4"/>
      <c r="T249" s="6"/>
      <c r="U249" s="4"/>
      <c r="V249" s="6"/>
      <c r="W249" s="4"/>
      <c r="X249" s="6"/>
      <c r="Y249" s="4"/>
      <c r="Z249" s="6">
        <v>37</v>
      </c>
      <c r="AA249" s="4">
        <v>60211.75675675676</v>
      </c>
      <c r="AB249" s="6"/>
      <c r="AC249" s="4"/>
      <c r="AD249" s="6"/>
      <c r="AE249" s="4"/>
      <c r="AF249" s="6"/>
      <c r="AG249" s="4"/>
      <c r="AH249" s="6"/>
      <c r="AI249" s="4"/>
      <c r="AJ249" s="6"/>
      <c r="AK249" s="4"/>
      <c r="AL249" s="6"/>
      <c r="AM249" s="4"/>
      <c r="AN249" s="6"/>
      <c r="AO249" s="4"/>
      <c r="AP249" s="6"/>
      <c r="AQ249" s="4"/>
      <c r="AR249" s="6"/>
      <c r="AS249" s="4"/>
      <c r="AT249" s="6"/>
      <c r="AU249" s="4"/>
      <c r="AV249" s="6"/>
      <c r="AW249" s="4"/>
      <c r="AX249" s="6">
        <v>37</v>
      </c>
      <c r="AY249" s="4">
        <v>60211.75675675676</v>
      </c>
    </row>
    <row r="250" spans="1:51" x14ac:dyDescent="0.25">
      <c r="A250" s="11" t="s">
        <v>7799</v>
      </c>
      <c r="B250" s="6"/>
      <c r="C250" s="4"/>
      <c r="D250" s="6"/>
      <c r="E250" s="4"/>
      <c r="F250" s="6"/>
      <c r="G250" s="4"/>
      <c r="H250" s="6"/>
      <c r="I250" s="4"/>
      <c r="J250" s="6"/>
      <c r="K250" s="4"/>
      <c r="L250" s="6"/>
      <c r="M250" s="4"/>
      <c r="N250" s="6"/>
      <c r="O250" s="4"/>
      <c r="P250" s="6"/>
      <c r="Q250" s="4"/>
      <c r="R250" s="6"/>
      <c r="S250" s="4"/>
      <c r="T250" s="6"/>
      <c r="U250" s="4"/>
      <c r="V250" s="6"/>
      <c r="W250" s="4"/>
      <c r="X250" s="6"/>
      <c r="Y250" s="4"/>
      <c r="Z250" s="6"/>
      <c r="AA250" s="4"/>
      <c r="AB250" s="6"/>
      <c r="AC250" s="4"/>
      <c r="AD250" s="6">
        <v>68</v>
      </c>
      <c r="AE250" s="4">
        <v>41135.029411764706</v>
      </c>
      <c r="AF250" s="6"/>
      <c r="AG250" s="4"/>
      <c r="AH250" s="6"/>
      <c r="AI250" s="4"/>
      <c r="AJ250" s="6"/>
      <c r="AK250" s="4"/>
      <c r="AL250" s="6"/>
      <c r="AM250" s="4"/>
      <c r="AN250" s="6"/>
      <c r="AO250" s="4"/>
      <c r="AP250" s="6"/>
      <c r="AQ250" s="4"/>
      <c r="AR250" s="6"/>
      <c r="AS250" s="4"/>
      <c r="AT250" s="6"/>
      <c r="AU250" s="4"/>
      <c r="AV250" s="6"/>
      <c r="AW250" s="4"/>
      <c r="AX250" s="6">
        <v>68</v>
      </c>
      <c r="AY250" s="4">
        <v>41135.029411764706</v>
      </c>
    </row>
    <row r="251" spans="1:51" x14ac:dyDescent="0.25">
      <c r="A251" s="11" t="s">
        <v>7818</v>
      </c>
      <c r="B251" s="6"/>
      <c r="C251" s="4"/>
      <c r="D251" s="6"/>
      <c r="E251" s="4"/>
      <c r="F251" s="6"/>
      <c r="G251" s="4"/>
      <c r="H251" s="6"/>
      <c r="I251" s="4"/>
      <c r="J251" s="6"/>
      <c r="K251" s="4"/>
      <c r="L251" s="6"/>
      <c r="M251" s="4"/>
      <c r="N251" s="6"/>
      <c r="O251" s="4"/>
      <c r="P251" s="6"/>
      <c r="Q251" s="4"/>
      <c r="R251" s="6"/>
      <c r="S251" s="4"/>
      <c r="T251" s="6"/>
      <c r="U251" s="4"/>
      <c r="V251" s="6"/>
      <c r="W251" s="4"/>
      <c r="X251" s="6"/>
      <c r="Y251" s="4"/>
      <c r="Z251" s="6">
        <v>1</v>
      </c>
      <c r="AA251" s="4">
        <v>45776</v>
      </c>
      <c r="AB251" s="6"/>
      <c r="AC251" s="4"/>
      <c r="AD251" s="6"/>
      <c r="AE251" s="4"/>
      <c r="AF251" s="6"/>
      <c r="AG251" s="4"/>
      <c r="AH251" s="6"/>
      <c r="AI251" s="4"/>
      <c r="AJ251" s="6"/>
      <c r="AK251" s="4"/>
      <c r="AL251" s="6"/>
      <c r="AM251" s="4"/>
      <c r="AN251" s="6"/>
      <c r="AO251" s="4"/>
      <c r="AP251" s="6"/>
      <c r="AQ251" s="4"/>
      <c r="AR251" s="6"/>
      <c r="AS251" s="4"/>
      <c r="AT251" s="6"/>
      <c r="AU251" s="4"/>
      <c r="AV251" s="6"/>
      <c r="AW251" s="4"/>
      <c r="AX251" s="6">
        <v>1</v>
      </c>
      <c r="AY251" s="4">
        <v>45776</v>
      </c>
    </row>
    <row r="252" spans="1:51" x14ac:dyDescent="0.25">
      <c r="A252" s="11" t="s">
        <v>7766</v>
      </c>
      <c r="B252" s="6"/>
      <c r="C252" s="4"/>
      <c r="D252" s="6"/>
      <c r="E252" s="4"/>
      <c r="F252" s="6"/>
      <c r="G252" s="4"/>
      <c r="H252" s="6"/>
      <c r="I252" s="4"/>
      <c r="J252" s="6"/>
      <c r="K252" s="4"/>
      <c r="L252" s="6"/>
      <c r="M252" s="4"/>
      <c r="N252" s="6"/>
      <c r="O252" s="4"/>
      <c r="P252" s="6"/>
      <c r="Q252" s="4"/>
      <c r="R252" s="6">
        <v>3</v>
      </c>
      <c r="S252" s="4">
        <v>71672</v>
      </c>
      <c r="T252" s="6"/>
      <c r="U252" s="4"/>
      <c r="V252" s="6"/>
      <c r="W252" s="4"/>
      <c r="X252" s="6"/>
      <c r="Y252" s="4"/>
      <c r="Z252" s="6"/>
      <c r="AA252" s="4"/>
      <c r="AB252" s="6"/>
      <c r="AC252" s="4"/>
      <c r="AD252" s="6"/>
      <c r="AE252" s="4"/>
      <c r="AF252" s="6"/>
      <c r="AG252" s="4"/>
      <c r="AH252" s="6"/>
      <c r="AI252" s="4"/>
      <c r="AJ252" s="6"/>
      <c r="AK252" s="4"/>
      <c r="AL252" s="6"/>
      <c r="AM252" s="4"/>
      <c r="AN252" s="6"/>
      <c r="AO252" s="4"/>
      <c r="AP252" s="6"/>
      <c r="AQ252" s="4"/>
      <c r="AR252" s="6"/>
      <c r="AS252" s="4"/>
      <c r="AT252" s="6"/>
      <c r="AU252" s="4"/>
      <c r="AV252" s="6"/>
      <c r="AW252" s="4"/>
      <c r="AX252" s="6">
        <v>3</v>
      </c>
      <c r="AY252" s="4">
        <v>71672</v>
      </c>
    </row>
    <row r="253" spans="1:51" x14ac:dyDescent="0.25">
      <c r="A253" s="11" t="s">
        <v>7723</v>
      </c>
      <c r="B253" s="6"/>
      <c r="C253" s="4"/>
      <c r="D253" s="6"/>
      <c r="E253" s="4"/>
      <c r="F253" s="6"/>
      <c r="G253" s="4"/>
      <c r="H253" s="6"/>
      <c r="I253" s="4"/>
      <c r="J253" s="6"/>
      <c r="K253" s="4"/>
      <c r="L253" s="6"/>
      <c r="M253" s="4"/>
      <c r="N253" s="6">
        <v>95</v>
      </c>
      <c r="O253" s="4">
        <v>56469.768421052635</v>
      </c>
      <c r="P253" s="6"/>
      <c r="Q253" s="4"/>
      <c r="R253" s="6"/>
      <c r="S253" s="4"/>
      <c r="T253" s="6"/>
      <c r="U253" s="4"/>
      <c r="V253" s="6"/>
      <c r="W253" s="4"/>
      <c r="X253" s="6"/>
      <c r="Y253" s="4"/>
      <c r="Z253" s="6"/>
      <c r="AA253" s="4"/>
      <c r="AB253" s="6"/>
      <c r="AC253" s="4"/>
      <c r="AD253" s="6"/>
      <c r="AE253" s="4"/>
      <c r="AF253" s="6"/>
      <c r="AG253" s="4"/>
      <c r="AH253" s="6"/>
      <c r="AI253" s="4"/>
      <c r="AJ253" s="6"/>
      <c r="AK253" s="4"/>
      <c r="AL253" s="6"/>
      <c r="AM253" s="4"/>
      <c r="AN253" s="6"/>
      <c r="AO253" s="4"/>
      <c r="AP253" s="6"/>
      <c r="AQ253" s="4"/>
      <c r="AR253" s="6"/>
      <c r="AS253" s="4"/>
      <c r="AT253" s="6"/>
      <c r="AU253" s="4"/>
      <c r="AV253" s="6"/>
      <c r="AW253" s="4"/>
      <c r="AX253" s="6">
        <v>95</v>
      </c>
      <c r="AY253" s="4">
        <v>56469.768421052635</v>
      </c>
    </row>
    <row r="254" spans="1:51" x14ac:dyDescent="0.25">
      <c r="A254" s="11" t="s">
        <v>7796</v>
      </c>
      <c r="B254" s="6"/>
      <c r="C254" s="4"/>
      <c r="D254" s="6"/>
      <c r="E254" s="4"/>
      <c r="F254" s="6"/>
      <c r="G254" s="4"/>
      <c r="H254" s="6"/>
      <c r="I254" s="4"/>
      <c r="J254" s="6"/>
      <c r="K254" s="4"/>
      <c r="L254" s="6"/>
      <c r="M254" s="4"/>
      <c r="N254" s="6"/>
      <c r="O254" s="4"/>
      <c r="P254" s="6"/>
      <c r="Q254" s="4"/>
      <c r="R254" s="6"/>
      <c r="S254" s="4"/>
      <c r="T254" s="6"/>
      <c r="U254" s="4"/>
      <c r="V254" s="6"/>
      <c r="W254" s="4"/>
      <c r="X254" s="6">
        <v>1</v>
      </c>
      <c r="Y254" s="4">
        <v>27405</v>
      </c>
      <c r="Z254" s="6"/>
      <c r="AA254" s="4"/>
      <c r="AB254" s="6"/>
      <c r="AC254" s="4"/>
      <c r="AD254" s="6"/>
      <c r="AE254" s="4"/>
      <c r="AF254" s="6"/>
      <c r="AG254" s="4"/>
      <c r="AH254" s="6"/>
      <c r="AI254" s="4"/>
      <c r="AJ254" s="6"/>
      <c r="AK254" s="4"/>
      <c r="AL254" s="6"/>
      <c r="AM254" s="4"/>
      <c r="AN254" s="6"/>
      <c r="AO254" s="4"/>
      <c r="AP254" s="6"/>
      <c r="AQ254" s="4"/>
      <c r="AR254" s="6"/>
      <c r="AS254" s="4"/>
      <c r="AT254" s="6"/>
      <c r="AU254" s="4"/>
      <c r="AV254" s="6"/>
      <c r="AW254" s="4"/>
      <c r="AX254" s="6">
        <v>1</v>
      </c>
      <c r="AY254" s="4">
        <v>27405</v>
      </c>
    </row>
    <row r="255" spans="1:51" x14ac:dyDescent="0.25">
      <c r="A255" s="11" t="s">
        <v>7730</v>
      </c>
      <c r="B255" s="6"/>
      <c r="C255" s="4"/>
      <c r="D255" s="6"/>
      <c r="E255" s="4"/>
      <c r="F255" s="6"/>
      <c r="G255" s="4"/>
      <c r="H255" s="6"/>
      <c r="I255" s="4"/>
      <c r="J255" s="6"/>
      <c r="K255" s="4"/>
      <c r="L255" s="6"/>
      <c r="M255" s="4"/>
      <c r="N255" s="6"/>
      <c r="O255" s="4"/>
      <c r="P255" s="6"/>
      <c r="Q255" s="4"/>
      <c r="R255" s="6"/>
      <c r="S255" s="4"/>
      <c r="T255" s="6"/>
      <c r="U255" s="4"/>
      <c r="V255" s="6"/>
      <c r="W255" s="4"/>
      <c r="X255" s="6"/>
      <c r="Y255" s="4"/>
      <c r="Z255" s="6"/>
      <c r="AA255" s="4"/>
      <c r="AB255" s="6"/>
      <c r="AC255" s="4"/>
      <c r="AD255" s="6"/>
      <c r="AE255" s="4"/>
      <c r="AF255" s="6"/>
      <c r="AG255" s="4"/>
      <c r="AH255" s="6"/>
      <c r="AI255" s="4"/>
      <c r="AJ255" s="6"/>
      <c r="AK255" s="4"/>
      <c r="AL255" s="6"/>
      <c r="AM255" s="4"/>
      <c r="AN255" s="6"/>
      <c r="AO255" s="4"/>
      <c r="AP255" s="6"/>
      <c r="AQ255" s="4"/>
      <c r="AR255" s="6"/>
      <c r="AS255" s="4"/>
      <c r="AT255" s="6">
        <v>2</v>
      </c>
      <c r="AU255" s="4">
        <v>74492</v>
      </c>
      <c r="AV255" s="6"/>
      <c r="AW255" s="4"/>
      <c r="AX255" s="6">
        <v>2</v>
      </c>
      <c r="AY255" s="4">
        <v>74492</v>
      </c>
    </row>
    <row r="256" spans="1:51" x14ac:dyDescent="0.25">
      <c r="A256" s="11" t="s">
        <v>7847</v>
      </c>
      <c r="B256" s="6"/>
      <c r="C256" s="4"/>
      <c r="D256" s="6"/>
      <c r="E256" s="4"/>
      <c r="F256" s="6"/>
      <c r="G256" s="4"/>
      <c r="H256" s="6"/>
      <c r="I256" s="4"/>
      <c r="J256" s="6"/>
      <c r="K256" s="4"/>
      <c r="L256" s="6"/>
      <c r="M256" s="4"/>
      <c r="N256" s="6"/>
      <c r="O256" s="4"/>
      <c r="P256" s="6">
        <v>11</v>
      </c>
      <c r="Q256" s="4">
        <v>41589.727272727272</v>
      </c>
      <c r="R256" s="6"/>
      <c r="S256" s="4"/>
      <c r="T256" s="6"/>
      <c r="U256" s="4"/>
      <c r="V256" s="6"/>
      <c r="W256" s="4"/>
      <c r="X256" s="6"/>
      <c r="Y256" s="4"/>
      <c r="Z256" s="6"/>
      <c r="AA256" s="4"/>
      <c r="AB256" s="6"/>
      <c r="AC256" s="4"/>
      <c r="AD256" s="6"/>
      <c r="AE256" s="4"/>
      <c r="AF256" s="6"/>
      <c r="AG256" s="4"/>
      <c r="AH256" s="6"/>
      <c r="AI256" s="4"/>
      <c r="AJ256" s="6"/>
      <c r="AK256" s="4"/>
      <c r="AL256" s="6"/>
      <c r="AM256" s="4"/>
      <c r="AN256" s="6"/>
      <c r="AO256" s="4"/>
      <c r="AP256" s="6"/>
      <c r="AQ256" s="4"/>
      <c r="AR256" s="6"/>
      <c r="AS256" s="4"/>
      <c r="AT256" s="6"/>
      <c r="AU256" s="4"/>
      <c r="AV256" s="6"/>
      <c r="AW256" s="4"/>
      <c r="AX256" s="6">
        <v>11</v>
      </c>
      <c r="AY256" s="4">
        <v>41589.727272727272</v>
      </c>
    </row>
    <row r="257" spans="1:51" x14ac:dyDescent="0.25">
      <c r="A257" s="11" t="s">
        <v>7751</v>
      </c>
      <c r="B257" s="6"/>
      <c r="C257" s="4"/>
      <c r="D257" s="6"/>
      <c r="E257" s="4"/>
      <c r="F257" s="6"/>
      <c r="G257" s="4"/>
      <c r="H257" s="6"/>
      <c r="I257" s="4"/>
      <c r="J257" s="6"/>
      <c r="K257" s="4"/>
      <c r="L257" s="6"/>
      <c r="M257" s="4"/>
      <c r="N257" s="6"/>
      <c r="O257" s="4"/>
      <c r="P257" s="6"/>
      <c r="Q257" s="4"/>
      <c r="R257" s="6">
        <v>2</v>
      </c>
      <c r="S257" s="4">
        <v>62282.5</v>
      </c>
      <c r="T257" s="6"/>
      <c r="U257" s="4"/>
      <c r="V257" s="6"/>
      <c r="W257" s="4"/>
      <c r="X257" s="6"/>
      <c r="Y257" s="4"/>
      <c r="Z257" s="6"/>
      <c r="AA257" s="4"/>
      <c r="AB257" s="6"/>
      <c r="AC257" s="4"/>
      <c r="AD257" s="6"/>
      <c r="AE257" s="4"/>
      <c r="AF257" s="6"/>
      <c r="AG257" s="4"/>
      <c r="AH257" s="6"/>
      <c r="AI257" s="4"/>
      <c r="AJ257" s="6"/>
      <c r="AK257" s="4"/>
      <c r="AL257" s="6"/>
      <c r="AM257" s="4"/>
      <c r="AN257" s="6"/>
      <c r="AO257" s="4"/>
      <c r="AP257" s="6"/>
      <c r="AQ257" s="4"/>
      <c r="AR257" s="6"/>
      <c r="AS257" s="4"/>
      <c r="AT257" s="6"/>
      <c r="AU257" s="4"/>
      <c r="AV257" s="6"/>
      <c r="AW257" s="4"/>
      <c r="AX257" s="6">
        <v>2</v>
      </c>
      <c r="AY257" s="4">
        <v>62282.5</v>
      </c>
    </row>
    <row r="258" spans="1:51" x14ac:dyDescent="0.25">
      <c r="A258" s="11" t="s">
        <v>7884</v>
      </c>
      <c r="B258" s="6"/>
      <c r="C258" s="4"/>
      <c r="D258" s="6"/>
      <c r="E258" s="4"/>
      <c r="F258" s="6"/>
      <c r="G258" s="4"/>
      <c r="H258" s="6"/>
      <c r="I258" s="4"/>
      <c r="J258" s="6"/>
      <c r="K258" s="4"/>
      <c r="L258" s="6"/>
      <c r="M258" s="4"/>
      <c r="N258" s="6"/>
      <c r="O258" s="4"/>
      <c r="P258" s="6"/>
      <c r="Q258" s="4"/>
      <c r="R258" s="6"/>
      <c r="S258" s="4"/>
      <c r="T258" s="6"/>
      <c r="U258" s="4"/>
      <c r="V258" s="6"/>
      <c r="W258" s="4"/>
      <c r="X258" s="6"/>
      <c r="Y258" s="4"/>
      <c r="Z258" s="6"/>
      <c r="AA258" s="4"/>
      <c r="AB258" s="6"/>
      <c r="AC258" s="4"/>
      <c r="AD258" s="6"/>
      <c r="AE258" s="4"/>
      <c r="AF258" s="6"/>
      <c r="AG258" s="4"/>
      <c r="AH258" s="6"/>
      <c r="AI258" s="4"/>
      <c r="AJ258" s="6">
        <v>3</v>
      </c>
      <c r="AK258" s="4">
        <v>57131.666666666664</v>
      </c>
      <c r="AL258" s="6"/>
      <c r="AM258" s="4"/>
      <c r="AN258" s="6"/>
      <c r="AO258" s="4"/>
      <c r="AP258" s="6"/>
      <c r="AQ258" s="4"/>
      <c r="AR258" s="6"/>
      <c r="AS258" s="4"/>
      <c r="AT258" s="6"/>
      <c r="AU258" s="4"/>
      <c r="AV258" s="6"/>
      <c r="AW258" s="4"/>
      <c r="AX258" s="6">
        <v>3</v>
      </c>
      <c r="AY258" s="4">
        <v>57131.666666666664</v>
      </c>
    </row>
    <row r="259" spans="1:51" x14ac:dyDescent="0.25">
      <c r="A259" s="11" t="s">
        <v>7868</v>
      </c>
      <c r="B259" s="6"/>
      <c r="C259" s="4"/>
      <c r="D259" s="6"/>
      <c r="E259" s="4"/>
      <c r="F259" s="6"/>
      <c r="G259" s="4"/>
      <c r="H259" s="6"/>
      <c r="I259" s="4"/>
      <c r="J259" s="6"/>
      <c r="K259" s="4"/>
      <c r="L259" s="6"/>
      <c r="M259" s="4"/>
      <c r="N259" s="6">
        <v>1</v>
      </c>
      <c r="O259" s="4">
        <v>52591</v>
      </c>
      <c r="P259" s="6"/>
      <c r="Q259" s="4"/>
      <c r="R259" s="6"/>
      <c r="S259" s="4"/>
      <c r="T259" s="6"/>
      <c r="U259" s="4"/>
      <c r="V259" s="6"/>
      <c r="W259" s="4"/>
      <c r="X259" s="6"/>
      <c r="Y259" s="4"/>
      <c r="Z259" s="6"/>
      <c r="AA259" s="4"/>
      <c r="AB259" s="6"/>
      <c r="AC259" s="4"/>
      <c r="AD259" s="6"/>
      <c r="AE259" s="4"/>
      <c r="AF259" s="6"/>
      <c r="AG259" s="4"/>
      <c r="AH259" s="6"/>
      <c r="AI259" s="4"/>
      <c r="AJ259" s="6"/>
      <c r="AK259" s="4"/>
      <c r="AL259" s="6"/>
      <c r="AM259" s="4"/>
      <c r="AN259" s="6"/>
      <c r="AO259" s="4"/>
      <c r="AP259" s="6"/>
      <c r="AQ259" s="4"/>
      <c r="AR259" s="6"/>
      <c r="AS259" s="4"/>
      <c r="AT259" s="6"/>
      <c r="AU259" s="4"/>
      <c r="AV259" s="6"/>
      <c r="AW259" s="4"/>
      <c r="AX259" s="6">
        <v>1</v>
      </c>
      <c r="AY259" s="4">
        <v>52591</v>
      </c>
    </row>
    <row r="260" spans="1:51" x14ac:dyDescent="0.25">
      <c r="A260" s="11" t="s">
        <v>7908</v>
      </c>
      <c r="B260" s="6"/>
      <c r="C260" s="4"/>
      <c r="D260" s="6"/>
      <c r="E260" s="4"/>
      <c r="F260" s="6"/>
      <c r="G260" s="4"/>
      <c r="H260" s="6"/>
      <c r="I260" s="4"/>
      <c r="J260" s="6"/>
      <c r="K260" s="4"/>
      <c r="L260" s="6"/>
      <c r="M260" s="4"/>
      <c r="N260" s="6"/>
      <c r="O260" s="4"/>
      <c r="P260" s="6"/>
      <c r="Q260" s="4"/>
      <c r="R260" s="6"/>
      <c r="S260" s="4"/>
      <c r="T260" s="6"/>
      <c r="U260" s="4"/>
      <c r="V260" s="6"/>
      <c r="W260" s="4"/>
      <c r="X260" s="6"/>
      <c r="Y260" s="4"/>
      <c r="Z260" s="6"/>
      <c r="AA260" s="4"/>
      <c r="AB260" s="6"/>
      <c r="AC260" s="4"/>
      <c r="AD260" s="6"/>
      <c r="AE260" s="4"/>
      <c r="AF260" s="6"/>
      <c r="AG260" s="4"/>
      <c r="AH260" s="6"/>
      <c r="AI260" s="4"/>
      <c r="AJ260" s="6">
        <v>1</v>
      </c>
      <c r="AK260" s="4">
        <v>51945</v>
      </c>
      <c r="AL260" s="6"/>
      <c r="AM260" s="4"/>
      <c r="AN260" s="6"/>
      <c r="AO260" s="4"/>
      <c r="AP260" s="6"/>
      <c r="AQ260" s="4"/>
      <c r="AR260" s="6"/>
      <c r="AS260" s="4"/>
      <c r="AT260" s="6"/>
      <c r="AU260" s="4"/>
      <c r="AV260" s="6"/>
      <c r="AW260" s="4"/>
      <c r="AX260" s="6">
        <v>1</v>
      </c>
      <c r="AY260" s="4">
        <v>51945</v>
      </c>
    </row>
    <row r="261" spans="1:51" x14ac:dyDescent="0.25">
      <c r="A261" s="11" t="s">
        <v>7822</v>
      </c>
      <c r="B261" s="6"/>
      <c r="C261" s="4"/>
      <c r="D261" s="6"/>
      <c r="E261" s="4"/>
      <c r="F261" s="6"/>
      <c r="G261" s="4"/>
      <c r="H261" s="6"/>
      <c r="I261" s="4"/>
      <c r="J261" s="6"/>
      <c r="K261" s="4"/>
      <c r="L261" s="6"/>
      <c r="M261" s="4"/>
      <c r="N261" s="6"/>
      <c r="O261" s="4"/>
      <c r="P261" s="6"/>
      <c r="Q261" s="4"/>
      <c r="R261" s="6"/>
      <c r="S261" s="4"/>
      <c r="T261" s="6"/>
      <c r="U261" s="4"/>
      <c r="V261" s="6"/>
      <c r="W261" s="4"/>
      <c r="X261" s="6"/>
      <c r="Y261" s="4"/>
      <c r="Z261" s="6"/>
      <c r="AA261" s="4"/>
      <c r="AB261" s="6"/>
      <c r="AC261" s="4"/>
      <c r="AD261" s="6"/>
      <c r="AE261" s="4"/>
      <c r="AF261" s="6"/>
      <c r="AG261" s="4"/>
      <c r="AH261" s="6"/>
      <c r="AI261" s="4"/>
      <c r="AJ261" s="6"/>
      <c r="AK261" s="4"/>
      <c r="AL261" s="6"/>
      <c r="AM261" s="4"/>
      <c r="AN261" s="6"/>
      <c r="AO261" s="4"/>
      <c r="AP261" s="6"/>
      <c r="AQ261" s="4"/>
      <c r="AR261" s="6">
        <v>16</v>
      </c>
      <c r="AS261" s="4">
        <v>47047.125</v>
      </c>
      <c r="AT261" s="6"/>
      <c r="AU261" s="4"/>
      <c r="AV261" s="6"/>
      <c r="AW261" s="4"/>
      <c r="AX261" s="6">
        <v>16</v>
      </c>
      <c r="AY261" s="4">
        <v>47047.125</v>
      </c>
    </row>
    <row r="262" spans="1:51" x14ac:dyDescent="0.25">
      <c r="A262" s="11" t="s">
        <v>7838</v>
      </c>
      <c r="B262" s="6"/>
      <c r="C262" s="4"/>
      <c r="D262" s="6"/>
      <c r="E262" s="4"/>
      <c r="F262" s="6"/>
      <c r="G262" s="4"/>
      <c r="H262" s="6"/>
      <c r="I262" s="4"/>
      <c r="J262" s="6"/>
      <c r="K262" s="4"/>
      <c r="L262" s="6"/>
      <c r="M262" s="4"/>
      <c r="N262" s="6"/>
      <c r="O262" s="4"/>
      <c r="P262" s="6"/>
      <c r="Q262" s="4"/>
      <c r="R262" s="6"/>
      <c r="S262" s="4"/>
      <c r="T262" s="6"/>
      <c r="U262" s="4"/>
      <c r="V262" s="6"/>
      <c r="W262" s="4"/>
      <c r="X262" s="6"/>
      <c r="Y262" s="4"/>
      <c r="Z262" s="6">
        <v>3</v>
      </c>
      <c r="AA262" s="4">
        <v>42245</v>
      </c>
      <c r="AB262" s="6"/>
      <c r="AC262" s="4"/>
      <c r="AD262" s="6"/>
      <c r="AE262" s="4"/>
      <c r="AF262" s="6"/>
      <c r="AG262" s="4"/>
      <c r="AH262" s="6"/>
      <c r="AI262" s="4"/>
      <c r="AJ262" s="6"/>
      <c r="AK262" s="4"/>
      <c r="AL262" s="6"/>
      <c r="AM262" s="4"/>
      <c r="AN262" s="6"/>
      <c r="AO262" s="4"/>
      <c r="AP262" s="6"/>
      <c r="AQ262" s="4"/>
      <c r="AR262" s="6"/>
      <c r="AS262" s="4"/>
      <c r="AT262" s="6"/>
      <c r="AU262" s="4"/>
      <c r="AV262" s="6"/>
      <c r="AW262" s="4"/>
      <c r="AX262" s="6">
        <v>3</v>
      </c>
      <c r="AY262" s="4">
        <v>42245</v>
      </c>
    </row>
    <row r="263" spans="1:51" x14ac:dyDescent="0.25">
      <c r="A263" s="11" t="s">
        <v>7744</v>
      </c>
      <c r="B263" s="6"/>
      <c r="C263" s="4"/>
      <c r="D263" s="6"/>
      <c r="E263" s="4"/>
      <c r="F263" s="6"/>
      <c r="G263" s="4"/>
      <c r="H263" s="6"/>
      <c r="I263" s="4"/>
      <c r="J263" s="6"/>
      <c r="K263" s="4"/>
      <c r="L263" s="6"/>
      <c r="M263" s="4"/>
      <c r="N263" s="6">
        <v>13</v>
      </c>
      <c r="O263" s="4">
        <v>45264.769230769234</v>
      </c>
      <c r="P263" s="6"/>
      <c r="Q263" s="4"/>
      <c r="R263" s="6"/>
      <c r="S263" s="4"/>
      <c r="T263" s="6"/>
      <c r="U263" s="4"/>
      <c r="V263" s="6"/>
      <c r="W263" s="4"/>
      <c r="X263" s="6"/>
      <c r="Y263" s="4"/>
      <c r="Z263" s="6"/>
      <c r="AA263" s="4"/>
      <c r="AB263" s="6"/>
      <c r="AC263" s="4"/>
      <c r="AD263" s="6"/>
      <c r="AE263" s="4"/>
      <c r="AF263" s="6"/>
      <c r="AG263" s="4"/>
      <c r="AH263" s="6"/>
      <c r="AI263" s="4"/>
      <c r="AJ263" s="6"/>
      <c r="AK263" s="4"/>
      <c r="AL263" s="6"/>
      <c r="AM263" s="4"/>
      <c r="AN263" s="6"/>
      <c r="AO263" s="4"/>
      <c r="AP263" s="6"/>
      <c r="AQ263" s="4"/>
      <c r="AR263" s="6"/>
      <c r="AS263" s="4"/>
      <c r="AT263" s="6"/>
      <c r="AU263" s="4"/>
      <c r="AV263" s="6"/>
      <c r="AW263" s="4"/>
      <c r="AX263" s="6">
        <v>13</v>
      </c>
      <c r="AY263" s="4">
        <v>45264.769230769234</v>
      </c>
    </row>
    <row r="264" spans="1:51" x14ac:dyDescent="0.25">
      <c r="A264" s="11" t="s">
        <v>7820</v>
      </c>
      <c r="B264" s="6">
        <v>1</v>
      </c>
      <c r="C264" s="4">
        <v>53936</v>
      </c>
      <c r="D264" s="6"/>
      <c r="E264" s="4"/>
      <c r="F264" s="6"/>
      <c r="G264" s="4"/>
      <c r="H264" s="6"/>
      <c r="I264" s="4"/>
      <c r="J264" s="6"/>
      <c r="K264" s="4"/>
      <c r="L264" s="6"/>
      <c r="M264" s="4"/>
      <c r="N264" s="6"/>
      <c r="O264" s="4"/>
      <c r="P264" s="6"/>
      <c r="Q264" s="4"/>
      <c r="R264" s="6"/>
      <c r="S264" s="4"/>
      <c r="T264" s="6"/>
      <c r="U264" s="4"/>
      <c r="V264" s="6"/>
      <c r="W264" s="4"/>
      <c r="X264" s="6"/>
      <c r="Y264" s="4"/>
      <c r="Z264" s="6"/>
      <c r="AA264" s="4"/>
      <c r="AB264" s="6"/>
      <c r="AC264" s="4"/>
      <c r="AD264" s="6"/>
      <c r="AE264" s="4"/>
      <c r="AF264" s="6"/>
      <c r="AG264" s="4"/>
      <c r="AH264" s="6"/>
      <c r="AI264" s="4"/>
      <c r="AJ264" s="6"/>
      <c r="AK264" s="4"/>
      <c r="AL264" s="6"/>
      <c r="AM264" s="4"/>
      <c r="AN264" s="6"/>
      <c r="AO264" s="4"/>
      <c r="AP264" s="6"/>
      <c r="AQ264" s="4"/>
      <c r="AR264" s="6"/>
      <c r="AS264" s="4"/>
      <c r="AT264" s="6"/>
      <c r="AU264" s="4"/>
      <c r="AV264" s="6"/>
      <c r="AW264" s="4"/>
      <c r="AX264" s="6">
        <v>1</v>
      </c>
      <c r="AY264" s="4">
        <v>53936</v>
      </c>
    </row>
    <row r="265" spans="1:51" x14ac:dyDescent="0.25">
      <c r="A265" s="11" t="s">
        <v>7914</v>
      </c>
      <c r="B265" s="6"/>
      <c r="C265" s="4"/>
      <c r="D265" s="6"/>
      <c r="E265" s="4"/>
      <c r="F265" s="6"/>
      <c r="G265" s="4"/>
      <c r="H265" s="6"/>
      <c r="I265" s="4"/>
      <c r="J265" s="6"/>
      <c r="K265" s="4"/>
      <c r="L265" s="6"/>
      <c r="M265" s="4"/>
      <c r="N265" s="6"/>
      <c r="O265" s="4"/>
      <c r="P265" s="6"/>
      <c r="Q265" s="4"/>
      <c r="R265" s="6"/>
      <c r="S265" s="4"/>
      <c r="T265" s="6"/>
      <c r="U265" s="4"/>
      <c r="V265" s="6"/>
      <c r="W265" s="4"/>
      <c r="X265" s="6">
        <v>1</v>
      </c>
      <c r="Y265" s="4">
        <v>41859</v>
      </c>
      <c r="Z265" s="6"/>
      <c r="AA265" s="4"/>
      <c r="AB265" s="6"/>
      <c r="AC265" s="4"/>
      <c r="AD265" s="6"/>
      <c r="AE265" s="4"/>
      <c r="AF265" s="6"/>
      <c r="AG265" s="4"/>
      <c r="AH265" s="6"/>
      <c r="AI265" s="4"/>
      <c r="AJ265" s="6"/>
      <c r="AK265" s="4"/>
      <c r="AL265" s="6"/>
      <c r="AM265" s="4"/>
      <c r="AN265" s="6"/>
      <c r="AO265" s="4"/>
      <c r="AP265" s="6"/>
      <c r="AQ265" s="4"/>
      <c r="AR265" s="6"/>
      <c r="AS265" s="4"/>
      <c r="AT265" s="6"/>
      <c r="AU265" s="4"/>
      <c r="AV265" s="6"/>
      <c r="AW265" s="4"/>
      <c r="AX265" s="6">
        <v>1</v>
      </c>
      <c r="AY265" s="4">
        <v>41859</v>
      </c>
    </row>
    <row r="266" spans="1:51" x14ac:dyDescent="0.25">
      <c r="A266" s="11" t="s">
        <v>7802</v>
      </c>
      <c r="B266" s="6"/>
      <c r="C266" s="4"/>
      <c r="D266" s="6"/>
      <c r="E266" s="4"/>
      <c r="F266" s="6"/>
      <c r="G266" s="4"/>
      <c r="H266" s="6"/>
      <c r="I266" s="4"/>
      <c r="J266" s="6"/>
      <c r="K266" s="4"/>
      <c r="L266" s="6"/>
      <c r="M266" s="4"/>
      <c r="N266" s="6"/>
      <c r="O266" s="4"/>
      <c r="P266" s="6"/>
      <c r="Q266" s="4"/>
      <c r="R266" s="6"/>
      <c r="S266" s="4"/>
      <c r="T266" s="6"/>
      <c r="U266" s="4"/>
      <c r="V266" s="6"/>
      <c r="W266" s="4"/>
      <c r="X266" s="6"/>
      <c r="Y266" s="4"/>
      <c r="Z266" s="6">
        <v>1</v>
      </c>
      <c r="AA266" s="4">
        <v>53614</v>
      </c>
      <c r="AB266" s="6"/>
      <c r="AC266" s="4"/>
      <c r="AD266" s="6"/>
      <c r="AE266" s="4"/>
      <c r="AF266" s="6"/>
      <c r="AG266" s="4"/>
      <c r="AH266" s="6"/>
      <c r="AI266" s="4"/>
      <c r="AJ266" s="6"/>
      <c r="AK266" s="4"/>
      <c r="AL266" s="6"/>
      <c r="AM266" s="4"/>
      <c r="AN266" s="6"/>
      <c r="AO266" s="4"/>
      <c r="AP266" s="6"/>
      <c r="AQ266" s="4"/>
      <c r="AR266" s="6"/>
      <c r="AS266" s="4"/>
      <c r="AT266" s="6"/>
      <c r="AU266" s="4"/>
      <c r="AV266" s="6"/>
      <c r="AW266" s="4"/>
      <c r="AX266" s="6">
        <v>1</v>
      </c>
      <c r="AY266" s="4">
        <v>53614</v>
      </c>
    </row>
    <row r="267" spans="1:51" x14ac:dyDescent="0.25">
      <c r="A267" s="11" t="s">
        <v>7888</v>
      </c>
      <c r="B267" s="6"/>
      <c r="C267" s="4"/>
      <c r="D267" s="6"/>
      <c r="E267" s="4"/>
      <c r="F267" s="6"/>
      <c r="G267" s="4"/>
      <c r="H267" s="6"/>
      <c r="I267" s="4"/>
      <c r="J267" s="6"/>
      <c r="K267" s="4"/>
      <c r="L267" s="6"/>
      <c r="M267" s="4"/>
      <c r="N267" s="6"/>
      <c r="O267" s="4"/>
      <c r="P267" s="6"/>
      <c r="Q267" s="4"/>
      <c r="R267" s="6"/>
      <c r="S267" s="4"/>
      <c r="T267" s="6"/>
      <c r="U267" s="4"/>
      <c r="V267" s="6"/>
      <c r="W267" s="4"/>
      <c r="X267" s="6"/>
      <c r="Y267" s="4"/>
      <c r="Z267" s="6"/>
      <c r="AA267" s="4"/>
      <c r="AB267" s="6"/>
      <c r="AC267" s="4"/>
      <c r="AD267" s="6"/>
      <c r="AE267" s="4"/>
      <c r="AF267" s="6"/>
      <c r="AG267" s="4"/>
      <c r="AH267" s="6"/>
      <c r="AI267" s="4"/>
      <c r="AJ267" s="6">
        <v>1</v>
      </c>
      <c r="AK267" s="4">
        <v>43566</v>
      </c>
      <c r="AL267" s="6"/>
      <c r="AM267" s="4"/>
      <c r="AN267" s="6"/>
      <c r="AO267" s="4"/>
      <c r="AP267" s="6"/>
      <c r="AQ267" s="4"/>
      <c r="AR267" s="6"/>
      <c r="AS267" s="4"/>
      <c r="AT267" s="6"/>
      <c r="AU267" s="4"/>
      <c r="AV267" s="6"/>
      <c r="AW267" s="4"/>
      <c r="AX267" s="6">
        <v>1</v>
      </c>
      <c r="AY267" s="4">
        <v>43566</v>
      </c>
    </row>
    <row r="268" spans="1:51" x14ac:dyDescent="0.25">
      <c r="A268" s="11" t="s">
        <v>7889</v>
      </c>
      <c r="B268" s="6"/>
      <c r="C268" s="4"/>
      <c r="D268" s="6"/>
      <c r="E268" s="4"/>
      <c r="F268" s="6"/>
      <c r="G268" s="4"/>
      <c r="H268" s="6"/>
      <c r="I268" s="4"/>
      <c r="J268" s="6"/>
      <c r="K268" s="4"/>
      <c r="L268" s="6"/>
      <c r="M268" s="4"/>
      <c r="N268" s="6"/>
      <c r="O268" s="4"/>
      <c r="P268" s="6"/>
      <c r="Q268" s="4"/>
      <c r="R268" s="6"/>
      <c r="S268" s="4"/>
      <c r="T268" s="6"/>
      <c r="U268" s="4"/>
      <c r="V268" s="6"/>
      <c r="W268" s="4"/>
      <c r="X268" s="6"/>
      <c r="Y268" s="4"/>
      <c r="Z268" s="6">
        <v>2</v>
      </c>
      <c r="AA268" s="4">
        <v>43312.5</v>
      </c>
      <c r="AB268" s="6"/>
      <c r="AC268" s="4"/>
      <c r="AD268" s="6"/>
      <c r="AE268" s="4"/>
      <c r="AF268" s="6"/>
      <c r="AG268" s="4"/>
      <c r="AH268" s="6"/>
      <c r="AI268" s="4"/>
      <c r="AJ268" s="6"/>
      <c r="AK268" s="4"/>
      <c r="AL268" s="6"/>
      <c r="AM268" s="4"/>
      <c r="AN268" s="6"/>
      <c r="AO268" s="4"/>
      <c r="AP268" s="6"/>
      <c r="AQ268" s="4"/>
      <c r="AR268" s="6"/>
      <c r="AS268" s="4"/>
      <c r="AT268" s="6"/>
      <c r="AU268" s="4"/>
      <c r="AV268" s="6"/>
      <c r="AW268" s="4"/>
      <c r="AX268" s="6">
        <v>2</v>
      </c>
      <c r="AY268" s="4">
        <v>43312.5</v>
      </c>
    </row>
    <row r="269" spans="1:51" x14ac:dyDescent="0.25">
      <c r="A269" s="11" t="s">
        <v>7794</v>
      </c>
      <c r="B269" s="6"/>
      <c r="C269" s="4"/>
      <c r="D269" s="6"/>
      <c r="E269" s="4"/>
      <c r="F269" s="6"/>
      <c r="G269" s="4"/>
      <c r="H269" s="6"/>
      <c r="I269" s="4"/>
      <c r="J269" s="6"/>
      <c r="K269" s="4"/>
      <c r="L269" s="6"/>
      <c r="M269" s="4"/>
      <c r="N269" s="6"/>
      <c r="O269" s="4"/>
      <c r="P269" s="6"/>
      <c r="Q269" s="4"/>
      <c r="R269" s="6"/>
      <c r="S269" s="4"/>
      <c r="T269" s="6"/>
      <c r="U269" s="4"/>
      <c r="V269" s="6"/>
      <c r="W269" s="4"/>
      <c r="X269" s="6"/>
      <c r="Y269" s="4"/>
      <c r="Z269" s="6">
        <v>1</v>
      </c>
      <c r="AA269" s="4">
        <v>60318</v>
      </c>
      <c r="AB269" s="6"/>
      <c r="AC269" s="4"/>
      <c r="AD269" s="6"/>
      <c r="AE269" s="4"/>
      <c r="AF269" s="6"/>
      <c r="AG269" s="4"/>
      <c r="AH269" s="6"/>
      <c r="AI269" s="4"/>
      <c r="AJ269" s="6"/>
      <c r="AK269" s="4"/>
      <c r="AL269" s="6"/>
      <c r="AM269" s="4"/>
      <c r="AN269" s="6"/>
      <c r="AO269" s="4"/>
      <c r="AP269" s="6"/>
      <c r="AQ269" s="4"/>
      <c r="AR269" s="6"/>
      <c r="AS269" s="4"/>
      <c r="AT269" s="6"/>
      <c r="AU269" s="4"/>
      <c r="AV269" s="6"/>
      <c r="AW269" s="4"/>
      <c r="AX269" s="6">
        <v>1</v>
      </c>
      <c r="AY269" s="4">
        <v>60318</v>
      </c>
    </row>
    <row r="270" spans="1:51" x14ac:dyDescent="0.25">
      <c r="A270" s="11" t="s">
        <v>7815</v>
      </c>
      <c r="B270" s="6"/>
      <c r="C270" s="4"/>
      <c r="D270" s="6"/>
      <c r="E270" s="4"/>
      <c r="F270" s="6"/>
      <c r="G270" s="4"/>
      <c r="H270" s="6"/>
      <c r="I270" s="4"/>
      <c r="J270" s="6"/>
      <c r="K270" s="4"/>
      <c r="L270" s="6"/>
      <c r="M270" s="4"/>
      <c r="N270" s="6"/>
      <c r="O270" s="4"/>
      <c r="P270" s="6"/>
      <c r="Q270" s="4"/>
      <c r="R270" s="6"/>
      <c r="S270" s="4"/>
      <c r="T270" s="6"/>
      <c r="U270" s="4"/>
      <c r="V270" s="6">
        <v>3</v>
      </c>
      <c r="W270" s="4">
        <v>48975</v>
      </c>
      <c r="X270" s="6"/>
      <c r="Y270" s="4"/>
      <c r="Z270" s="6"/>
      <c r="AA270" s="4"/>
      <c r="AB270" s="6"/>
      <c r="AC270" s="4"/>
      <c r="AD270" s="6"/>
      <c r="AE270" s="4"/>
      <c r="AF270" s="6"/>
      <c r="AG270" s="4"/>
      <c r="AH270" s="6"/>
      <c r="AI270" s="4"/>
      <c r="AJ270" s="6"/>
      <c r="AK270" s="4"/>
      <c r="AL270" s="6"/>
      <c r="AM270" s="4"/>
      <c r="AN270" s="6"/>
      <c r="AO270" s="4"/>
      <c r="AP270" s="6"/>
      <c r="AQ270" s="4"/>
      <c r="AR270" s="6"/>
      <c r="AS270" s="4"/>
      <c r="AT270" s="6"/>
      <c r="AU270" s="4"/>
      <c r="AV270" s="6"/>
      <c r="AW270" s="4"/>
      <c r="AX270" s="6">
        <v>3</v>
      </c>
      <c r="AY270" s="4">
        <v>48975</v>
      </c>
    </row>
    <row r="271" spans="1:51" x14ac:dyDescent="0.25">
      <c r="A271" s="11" t="s">
        <v>7844</v>
      </c>
      <c r="B271" s="6"/>
      <c r="C271" s="4"/>
      <c r="D271" s="6"/>
      <c r="E271" s="4"/>
      <c r="F271" s="6"/>
      <c r="G271" s="4"/>
      <c r="H271" s="6"/>
      <c r="I271" s="4"/>
      <c r="J271" s="6"/>
      <c r="K271" s="4"/>
      <c r="L271" s="6"/>
      <c r="M271" s="4"/>
      <c r="N271" s="6"/>
      <c r="O271" s="4"/>
      <c r="P271" s="6"/>
      <c r="Q271" s="4"/>
      <c r="R271" s="6"/>
      <c r="S271" s="4"/>
      <c r="T271" s="6"/>
      <c r="U271" s="4"/>
      <c r="V271" s="6"/>
      <c r="W271" s="4"/>
      <c r="X271" s="6"/>
      <c r="Y271" s="4"/>
      <c r="Z271" s="6">
        <v>5</v>
      </c>
      <c r="AA271" s="4">
        <v>48694.2</v>
      </c>
      <c r="AB271" s="6"/>
      <c r="AC271" s="4"/>
      <c r="AD271" s="6"/>
      <c r="AE271" s="4"/>
      <c r="AF271" s="6"/>
      <c r="AG271" s="4"/>
      <c r="AH271" s="6"/>
      <c r="AI271" s="4"/>
      <c r="AJ271" s="6"/>
      <c r="AK271" s="4"/>
      <c r="AL271" s="6"/>
      <c r="AM271" s="4"/>
      <c r="AN271" s="6"/>
      <c r="AO271" s="4"/>
      <c r="AP271" s="6"/>
      <c r="AQ271" s="4"/>
      <c r="AR271" s="6"/>
      <c r="AS271" s="4"/>
      <c r="AT271" s="6"/>
      <c r="AU271" s="4"/>
      <c r="AV271" s="6"/>
      <c r="AW271" s="4"/>
      <c r="AX271" s="6">
        <v>5</v>
      </c>
      <c r="AY271" s="4">
        <v>48694.2</v>
      </c>
    </row>
    <row r="272" spans="1:51" x14ac:dyDescent="0.25">
      <c r="A272" s="11" t="s">
        <v>7811</v>
      </c>
      <c r="B272" s="6">
        <v>3</v>
      </c>
      <c r="C272" s="4">
        <v>44233.333333333336</v>
      </c>
      <c r="D272" s="6"/>
      <c r="E272" s="4"/>
      <c r="F272" s="6"/>
      <c r="G272" s="4"/>
      <c r="H272" s="6"/>
      <c r="I272" s="4"/>
      <c r="J272" s="6"/>
      <c r="K272" s="4"/>
      <c r="L272" s="6"/>
      <c r="M272" s="4"/>
      <c r="N272" s="6"/>
      <c r="O272" s="4"/>
      <c r="P272" s="6"/>
      <c r="Q272" s="4"/>
      <c r="R272" s="6"/>
      <c r="S272" s="4"/>
      <c r="T272" s="6"/>
      <c r="U272" s="4"/>
      <c r="V272" s="6"/>
      <c r="W272" s="4"/>
      <c r="X272" s="6"/>
      <c r="Y272" s="4"/>
      <c r="Z272" s="6"/>
      <c r="AA272" s="4"/>
      <c r="AB272" s="6"/>
      <c r="AC272" s="4"/>
      <c r="AD272" s="6"/>
      <c r="AE272" s="4"/>
      <c r="AF272" s="6"/>
      <c r="AG272" s="4"/>
      <c r="AH272" s="6"/>
      <c r="AI272" s="4"/>
      <c r="AJ272" s="6"/>
      <c r="AK272" s="4"/>
      <c r="AL272" s="6"/>
      <c r="AM272" s="4"/>
      <c r="AN272" s="6"/>
      <c r="AO272" s="4"/>
      <c r="AP272" s="6"/>
      <c r="AQ272" s="4"/>
      <c r="AR272" s="6"/>
      <c r="AS272" s="4"/>
      <c r="AT272" s="6"/>
      <c r="AU272" s="4"/>
      <c r="AV272" s="6"/>
      <c r="AW272" s="4"/>
      <c r="AX272" s="6">
        <v>3</v>
      </c>
      <c r="AY272" s="4">
        <v>44233.333333333336</v>
      </c>
    </row>
    <row r="273" spans="1:51" x14ac:dyDescent="0.25">
      <c r="A273" s="11" t="s">
        <v>7805</v>
      </c>
      <c r="B273" s="6"/>
      <c r="C273" s="4"/>
      <c r="D273" s="6"/>
      <c r="E273" s="4"/>
      <c r="F273" s="6"/>
      <c r="G273" s="4"/>
      <c r="H273" s="6"/>
      <c r="I273" s="4"/>
      <c r="J273" s="6"/>
      <c r="K273" s="4"/>
      <c r="L273" s="6"/>
      <c r="M273" s="4"/>
      <c r="N273" s="6"/>
      <c r="O273" s="4"/>
      <c r="P273" s="6"/>
      <c r="Q273" s="4"/>
      <c r="R273" s="6"/>
      <c r="S273" s="4"/>
      <c r="T273" s="6"/>
      <c r="U273" s="4"/>
      <c r="V273" s="6"/>
      <c r="W273" s="4"/>
      <c r="X273" s="6"/>
      <c r="Y273" s="4"/>
      <c r="Z273" s="6"/>
      <c r="AA273" s="4"/>
      <c r="AB273" s="6"/>
      <c r="AC273" s="4"/>
      <c r="AD273" s="6">
        <v>84</v>
      </c>
      <c r="AE273" s="4">
        <v>39276.738095238092</v>
      </c>
      <c r="AF273" s="6"/>
      <c r="AG273" s="4"/>
      <c r="AH273" s="6"/>
      <c r="AI273" s="4"/>
      <c r="AJ273" s="6"/>
      <c r="AK273" s="4"/>
      <c r="AL273" s="6"/>
      <c r="AM273" s="4"/>
      <c r="AN273" s="6"/>
      <c r="AO273" s="4"/>
      <c r="AP273" s="6"/>
      <c r="AQ273" s="4"/>
      <c r="AR273" s="6"/>
      <c r="AS273" s="4"/>
      <c r="AT273" s="6"/>
      <c r="AU273" s="4"/>
      <c r="AV273" s="6"/>
      <c r="AW273" s="4"/>
      <c r="AX273" s="6">
        <v>84</v>
      </c>
      <c r="AY273" s="4">
        <v>39276.738095238092</v>
      </c>
    </row>
    <row r="274" spans="1:51" x14ac:dyDescent="0.25">
      <c r="A274" s="11" t="s">
        <v>7732</v>
      </c>
      <c r="B274" s="6"/>
      <c r="C274" s="4"/>
      <c r="D274" s="6"/>
      <c r="E274" s="4"/>
      <c r="F274" s="6"/>
      <c r="G274" s="4"/>
      <c r="H274" s="6"/>
      <c r="I274" s="4"/>
      <c r="J274" s="6"/>
      <c r="K274" s="4"/>
      <c r="L274" s="6"/>
      <c r="M274" s="4"/>
      <c r="N274" s="6">
        <v>45</v>
      </c>
      <c r="O274" s="4">
        <v>54148.311111111114</v>
      </c>
      <c r="P274" s="6"/>
      <c r="Q274" s="4"/>
      <c r="R274" s="6"/>
      <c r="S274" s="4"/>
      <c r="T274" s="6"/>
      <c r="U274" s="4"/>
      <c r="V274" s="6"/>
      <c r="W274" s="4"/>
      <c r="X274" s="6"/>
      <c r="Y274" s="4"/>
      <c r="Z274" s="6"/>
      <c r="AA274" s="4"/>
      <c r="AB274" s="6"/>
      <c r="AC274" s="4"/>
      <c r="AD274" s="6"/>
      <c r="AE274" s="4"/>
      <c r="AF274" s="6"/>
      <c r="AG274" s="4"/>
      <c r="AH274" s="6"/>
      <c r="AI274" s="4"/>
      <c r="AJ274" s="6"/>
      <c r="AK274" s="4"/>
      <c r="AL274" s="6"/>
      <c r="AM274" s="4"/>
      <c r="AN274" s="6"/>
      <c r="AO274" s="4"/>
      <c r="AP274" s="6"/>
      <c r="AQ274" s="4"/>
      <c r="AR274" s="6"/>
      <c r="AS274" s="4"/>
      <c r="AT274" s="6"/>
      <c r="AU274" s="4"/>
      <c r="AV274" s="6"/>
      <c r="AW274" s="4"/>
      <c r="AX274" s="6">
        <v>45</v>
      </c>
      <c r="AY274" s="4">
        <v>54148.311111111114</v>
      </c>
    </row>
    <row r="275" spans="1:51" x14ac:dyDescent="0.25">
      <c r="A275" s="11" t="s">
        <v>7804</v>
      </c>
      <c r="B275" s="6"/>
      <c r="C275" s="4"/>
      <c r="D275" s="6"/>
      <c r="E275" s="4"/>
      <c r="F275" s="6"/>
      <c r="G275" s="4"/>
      <c r="H275" s="6"/>
      <c r="I275" s="4"/>
      <c r="J275" s="6"/>
      <c r="K275" s="4"/>
      <c r="L275" s="6"/>
      <c r="M275" s="4"/>
      <c r="N275" s="6"/>
      <c r="O275" s="4"/>
      <c r="P275" s="6"/>
      <c r="Q275" s="4"/>
      <c r="R275" s="6"/>
      <c r="S275" s="4"/>
      <c r="T275" s="6"/>
      <c r="U275" s="4"/>
      <c r="V275" s="6"/>
      <c r="W275" s="4"/>
      <c r="X275" s="6"/>
      <c r="Y275" s="4"/>
      <c r="Z275" s="6">
        <v>29</v>
      </c>
      <c r="AA275" s="4">
        <v>45936.275862068964</v>
      </c>
      <c r="AB275" s="6"/>
      <c r="AC275" s="4"/>
      <c r="AD275" s="6"/>
      <c r="AE275" s="4"/>
      <c r="AF275" s="6"/>
      <c r="AG275" s="4"/>
      <c r="AH275" s="6"/>
      <c r="AI275" s="4"/>
      <c r="AJ275" s="6"/>
      <c r="AK275" s="4"/>
      <c r="AL275" s="6"/>
      <c r="AM275" s="4"/>
      <c r="AN275" s="6"/>
      <c r="AO275" s="4"/>
      <c r="AP275" s="6"/>
      <c r="AQ275" s="4"/>
      <c r="AR275" s="6"/>
      <c r="AS275" s="4"/>
      <c r="AT275" s="6"/>
      <c r="AU275" s="4"/>
      <c r="AV275" s="6"/>
      <c r="AW275" s="4"/>
      <c r="AX275" s="6">
        <v>29</v>
      </c>
      <c r="AY275" s="4">
        <v>45936.275862068964</v>
      </c>
    </row>
    <row r="276" spans="1:51" x14ac:dyDescent="0.25">
      <c r="A276" s="11" t="s">
        <v>7731</v>
      </c>
      <c r="B276" s="6"/>
      <c r="C276" s="4"/>
      <c r="D276" s="6"/>
      <c r="E276" s="4"/>
      <c r="F276" s="6"/>
      <c r="G276" s="4"/>
      <c r="H276" s="6"/>
      <c r="I276" s="4"/>
      <c r="J276" s="6"/>
      <c r="K276" s="4"/>
      <c r="L276" s="6"/>
      <c r="M276" s="4"/>
      <c r="N276" s="6"/>
      <c r="O276" s="4"/>
      <c r="P276" s="6"/>
      <c r="Q276" s="4"/>
      <c r="R276" s="6"/>
      <c r="S276" s="4"/>
      <c r="T276" s="6"/>
      <c r="U276" s="4"/>
      <c r="V276" s="6">
        <v>1</v>
      </c>
      <c r="W276" s="4">
        <v>23122</v>
      </c>
      <c r="X276" s="6"/>
      <c r="Y276" s="4"/>
      <c r="Z276" s="6"/>
      <c r="AA276" s="4"/>
      <c r="AB276" s="6"/>
      <c r="AC276" s="4"/>
      <c r="AD276" s="6"/>
      <c r="AE276" s="4"/>
      <c r="AF276" s="6"/>
      <c r="AG276" s="4"/>
      <c r="AH276" s="6"/>
      <c r="AI276" s="4"/>
      <c r="AJ276" s="6"/>
      <c r="AK276" s="4"/>
      <c r="AL276" s="6"/>
      <c r="AM276" s="4"/>
      <c r="AN276" s="6"/>
      <c r="AO276" s="4"/>
      <c r="AP276" s="6"/>
      <c r="AQ276" s="4"/>
      <c r="AR276" s="6"/>
      <c r="AS276" s="4"/>
      <c r="AT276" s="6"/>
      <c r="AU276" s="4"/>
      <c r="AV276" s="6"/>
      <c r="AW276" s="4"/>
      <c r="AX276" s="6">
        <v>1</v>
      </c>
      <c r="AY276" s="4">
        <v>23122</v>
      </c>
    </row>
    <row r="277" spans="1:51" x14ac:dyDescent="0.25">
      <c r="A277" s="11" t="s">
        <v>7728</v>
      </c>
      <c r="B277" s="6"/>
      <c r="C277" s="4"/>
      <c r="D277" s="6"/>
      <c r="E277" s="4"/>
      <c r="F277" s="6"/>
      <c r="G277" s="4"/>
      <c r="H277" s="6"/>
      <c r="I277" s="4"/>
      <c r="J277" s="6"/>
      <c r="K277" s="4"/>
      <c r="L277" s="6"/>
      <c r="M277" s="4"/>
      <c r="N277" s="6"/>
      <c r="O277" s="4"/>
      <c r="P277" s="6"/>
      <c r="Q277" s="4"/>
      <c r="R277" s="6"/>
      <c r="S277" s="4"/>
      <c r="T277" s="6"/>
      <c r="U277" s="4"/>
      <c r="V277" s="6"/>
      <c r="W277" s="4"/>
      <c r="X277" s="6"/>
      <c r="Y277" s="4"/>
      <c r="Z277" s="6"/>
      <c r="AA277" s="4"/>
      <c r="AB277" s="6"/>
      <c r="AC277" s="4"/>
      <c r="AD277" s="6"/>
      <c r="AE277" s="4"/>
      <c r="AF277" s="6"/>
      <c r="AG277" s="4"/>
      <c r="AH277" s="6"/>
      <c r="AI277" s="4"/>
      <c r="AJ277" s="6"/>
      <c r="AK277" s="4"/>
      <c r="AL277" s="6"/>
      <c r="AM277" s="4"/>
      <c r="AN277" s="6"/>
      <c r="AO277" s="4"/>
      <c r="AP277" s="6"/>
      <c r="AQ277" s="4"/>
      <c r="AR277" s="6"/>
      <c r="AS277" s="4"/>
      <c r="AT277" s="6">
        <v>1</v>
      </c>
      <c r="AU277" s="4">
        <v>62719</v>
      </c>
      <c r="AV277" s="6"/>
      <c r="AW277" s="4"/>
      <c r="AX277" s="6">
        <v>1</v>
      </c>
      <c r="AY277" s="4">
        <v>62719</v>
      </c>
    </row>
    <row r="278" spans="1:51" x14ac:dyDescent="0.25">
      <c r="A278" s="11" t="s">
        <v>7869</v>
      </c>
      <c r="B278" s="6"/>
      <c r="C278" s="4"/>
      <c r="D278" s="6"/>
      <c r="E278" s="4"/>
      <c r="F278" s="6"/>
      <c r="G278" s="4"/>
      <c r="H278" s="6"/>
      <c r="I278" s="4"/>
      <c r="J278" s="6"/>
      <c r="K278" s="4"/>
      <c r="L278" s="6"/>
      <c r="M278" s="4"/>
      <c r="N278" s="6"/>
      <c r="O278" s="4"/>
      <c r="P278" s="6"/>
      <c r="Q278" s="4"/>
      <c r="R278" s="6"/>
      <c r="S278" s="4"/>
      <c r="T278" s="6"/>
      <c r="U278" s="4"/>
      <c r="V278" s="6"/>
      <c r="W278" s="4"/>
      <c r="X278" s="6"/>
      <c r="Y278" s="4"/>
      <c r="Z278" s="6"/>
      <c r="AA278" s="4"/>
      <c r="AB278" s="6"/>
      <c r="AC278" s="4"/>
      <c r="AD278" s="6"/>
      <c r="AE278" s="4"/>
      <c r="AF278" s="6"/>
      <c r="AG278" s="4"/>
      <c r="AH278" s="6"/>
      <c r="AI278" s="4"/>
      <c r="AJ278" s="6"/>
      <c r="AK278" s="4"/>
      <c r="AL278" s="6">
        <v>1</v>
      </c>
      <c r="AM278" s="4">
        <v>75484</v>
      </c>
      <c r="AN278" s="6"/>
      <c r="AO278" s="4"/>
      <c r="AP278" s="6"/>
      <c r="AQ278" s="4"/>
      <c r="AR278" s="6"/>
      <c r="AS278" s="4"/>
      <c r="AT278" s="6"/>
      <c r="AU278" s="4"/>
      <c r="AV278" s="6"/>
      <c r="AW278" s="4"/>
      <c r="AX278" s="6">
        <v>1</v>
      </c>
      <c r="AY278" s="4">
        <v>75484</v>
      </c>
    </row>
    <row r="279" spans="1:51" x14ac:dyDescent="0.25">
      <c r="A279" s="11" t="s">
        <v>7903</v>
      </c>
      <c r="B279" s="6"/>
      <c r="C279" s="4"/>
      <c r="D279" s="6"/>
      <c r="E279" s="4"/>
      <c r="F279" s="6"/>
      <c r="G279" s="4"/>
      <c r="H279" s="6"/>
      <c r="I279" s="4"/>
      <c r="J279" s="6"/>
      <c r="K279" s="4"/>
      <c r="L279" s="6"/>
      <c r="M279" s="4"/>
      <c r="N279" s="6"/>
      <c r="O279" s="4"/>
      <c r="P279" s="6"/>
      <c r="Q279" s="4"/>
      <c r="R279" s="6"/>
      <c r="S279" s="4"/>
      <c r="T279" s="6"/>
      <c r="U279" s="4"/>
      <c r="V279" s="6"/>
      <c r="W279" s="4"/>
      <c r="X279" s="6"/>
      <c r="Y279" s="4"/>
      <c r="Z279" s="6">
        <v>1</v>
      </c>
      <c r="AA279" s="4">
        <v>47559</v>
      </c>
      <c r="AB279" s="6"/>
      <c r="AC279" s="4"/>
      <c r="AD279" s="6"/>
      <c r="AE279" s="4"/>
      <c r="AF279" s="6"/>
      <c r="AG279" s="4"/>
      <c r="AH279" s="6"/>
      <c r="AI279" s="4"/>
      <c r="AJ279" s="6"/>
      <c r="AK279" s="4"/>
      <c r="AL279" s="6"/>
      <c r="AM279" s="4"/>
      <c r="AN279" s="6"/>
      <c r="AO279" s="4"/>
      <c r="AP279" s="6"/>
      <c r="AQ279" s="4"/>
      <c r="AR279" s="6"/>
      <c r="AS279" s="4"/>
      <c r="AT279" s="6"/>
      <c r="AU279" s="4"/>
      <c r="AV279" s="6"/>
      <c r="AW279" s="4"/>
      <c r="AX279" s="6">
        <v>1</v>
      </c>
      <c r="AY279" s="4">
        <v>47559</v>
      </c>
    </row>
    <row r="280" spans="1:51" x14ac:dyDescent="0.25">
      <c r="A280" s="11" t="s">
        <v>7837</v>
      </c>
      <c r="B280" s="6"/>
      <c r="C280" s="4"/>
      <c r="D280" s="6"/>
      <c r="E280" s="4"/>
      <c r="F280" s="6"/>
      <c r="G280" s="4"/>
      <c r="H280" s="6"/>
      <c r="I280" s="4"/>
      <c r="J280" s="6"/>
      <c r="K280" s="4"/>
      <c r="L280" s="6"/>
      <c r="M280" s="4"/>
      <c r="N280" s="6"/>
      <c r="O280" s="4"/>
      <c r="P280" s="6"/>
      <c r="Q280" s="4"/>
      <c r="R280" s="6"/>
      <c r="S280" s="4"/>
      <c r="T280" s="6"/>
      <c r="U280" s="4"/>
      <c r="V280" s="6"/>
      <c r="W280" s="4"/>
      <c r="X280" s="6"/>
      <c r="Y280" s="4"/>
      <c r="Z280" s="6">
        <v>1</v>
      </c>
      <c r="AA280" s="4">
        <v>44997</v>
      </c>
      <c r="AB280" s="6"/>
      <c r="AC280" s="4"/>
      <c r="AD280" s="6"/>
      <c r="AE280" s="4"/>
      <c r="AF280" s="6"/>
      <c r="AG280" s="4"/>
      <c r="AH280" s="6"/>
      <c r="AI280" s="4"/>
      <c r="AJ280" s="6"/>
      <c r="AK280" s="4"/>
      <c r="AL280" s="6"/>
      <c r="AM280" s="4"/>
      <c r="AN280" s="6"/>
      <c r="AO280" s="4"/>
      <c r="AP280" s="6"/>
      <c r="AQ280" s="4"/>
      <c r="AR280" s="6"/>
      <c r="AS280" s="4"/>
      <c r="AT280" s="6"/>
      <c r="AU280" s="4"/>
      <c r="AV280" s="6"/>
      <c r="AW280" s="4"/>
      <c r="AX280" s="6">
        <v>1</v>
      </c>
      <c r="AY280" s="4">
        <v>44997</v>
      </c>
    </row>
    <row r="281" spans="1:51" x14ac:dyDescent="0.25">
      <c r="A281" s="11" t="s">
        <v>7735</v>
      </c>
      <c r="B281" s="6"/>
      <c r="C281" s="4"/>
      <c r="D281" s="6"/>
      <c r="E281" s="4"/>
      <c r="F281" s="6"/>
      <c r="G281" s="4"/>
      <c r="H281" s="6"/>
      <c r="I281" s="4"/>
      <c r="J281" s="6"/>
      <c r="K281" s="4"/>
      <c r="L281" s="6"/>
      <c r="M281" s="4"/>
      <c r="N281" s="6"/>
      <c r="O281" s="4"/>
      <c r="P281" s="6"/>
      <c r="Q281" s="4"/>
      <c r="R281" s="6"/>
      <c r="S281" s="4"/>
      <c r="T281" s="6"/>
      <c r="U281" s="4"/>
      <c r="V281" s="6"/>
      <c r="W281" s="4"/>
      <c r="X281" s="6"/>
      <c r="Y281" s="4"/>
      <c r="Z281" s="6"/>
      <c r="AA281" s="4"/>
      <c r="AB281" s="6"/>
      <c r="AC281" s="4"/>
      <c r="AD281" s="6"/>
      <c r="AE281" s="4"/>
      <c r="AF281" s="6"/>
      <c r="AG281" s="4"/>
      <c r="AH281" s="6"/>
      <c r="AI281" s="4"/>
      <c r="AJ281" s="6"/>
      <c r="AK281" s="4"/>
      <c r="AL281" s="6"/>
      <c r="AM281" s="4"/>
      <c r="AN281" s="6"/>
      <c r="AO281" s="4"/>
      <c r="AP281" s="6"/>
      <c r="AQ281" s="4"/>
      <c r="AR281" s="6"/>
      <c r="AS281" s="4"/>
      <c r="AT281" s="6">
        <v>6</v>
      </c>
      <c r="AU281" s="4">
        <v>83174.166666666672</v>
      </c>
      <c r="AV281" s="6"/>
      <c r="AW281" s="4"/>
      <c r="AX281" s="6">
        <v>6</v>
      </c>
      <c r="AY281" s="4">
        <v>83174.166666666672</v>
      </c>
    </row>
    <row r="282" spans="1:51" x14ac:dyDescent="0.25">
      <c r="A282" s="11" t="s">
        <v>7902</v>
      </c>
      <c r="B282" s="6">
        <v>1</v>
      </c>
      <c r="C282" s="4">
        <v>49031</v>
      </c>
      <c r="D282" s="6"/>
      <c r="E282" s="4"/>
      <c r="F282" s="6"/>
      <c r="G282" s="4"/>
      <c r="H282" s="6"/>
      <c r="I282" s="4"/>
      <c r="J282" s="6"/>
      <c r="K282" s="4"/>
      <c r="L282" s="6"/>
      <c r="M282" s="4"/>
      <c r="N282" s="6"/>
      <c r="O282" s="4"/>
      <c r="P282" s="6"/>
      <c r="Q282" s="4"/>
      <c r="R282" s="6"/>
      <c r="S282" s="4"/>
      <c r="T282" s="6"/>
      <c r="U282" s="4"/>
      <c r="V282" s="6"/>
      <c r="W282" s="4"/>
      <c r="X282" s="6"/>
      <c r="Y282" s="4"/>
      <c r="Z282" s="6"/>
      <c r="AA282" s="4"/>
      <c r="AB282" s="6"/>
      <c r="AC282" s="4"/>
      <c r="AD282" s="6"/>
      <c r="AE282" s="4"/>
      <c r="AF282" s="6"/>
      <c r="AG282" s="4"/>
      <c r="AH282" s="6"/>
      <c r="AI282" s="4"/>
      <c r="AJ282" s="6"/>
      <c r="AK282" s="4"/>
      <c r="AL282" s="6"/>
      <c r="AM282" s="4"/>
      <c r="AN282" s="6"/>
      <c r="AO282" s="4"/>
      <c r="AP282" s="6"/>
      <c r="AQ282" s="4"/>
      <c r="AR282" s="6"/>
      <c r="AS282" s="4"/>
      <c r="AT282" s="6"/>
      <c r="AU282" s="4"/>
      <c r="AV282" s="6"/>
      <c r="AW282" s="4"/>
      <c r="AX282" s="6">
        <v>1</v>
      </c>
      <c r="AY282" s="4">
        <v>49031</v>
      </c>
    </row>
    <row r="283" spans="1:51" x14ac:dyDescent="0.25">
      <c r="A283" s="11" t="s">
        <v>7845</v>
      </c>
      <c r="B283" s="6"/>
      <c r="C283" s="4"/>
      <c r="D283" s="6"/>
      <c r="E283" s="4"/>
      <c r="F283" s="6"/>
      <c r="G283" s="4"/>
      <c r="H283" s="6"/>
      <c r="I283" s="4"/>
      <c r="J283" s="6"/>
      <c r="K283" s="4"/>
      <c r="L283" s="6"/>
      <c r="M283" s="4"/>
      <c r="N283" s="6"/>
      <c r="O283" s="4"/>
      <c r="P283" s="6"/>
      <c r="Q283" s="4"/>
      <c r="R283" s="6"/>
      <c r="S283" s="4"/>
      <c r="T283" s="6"/>
      <c r="U283" s="4"/>
      <c r="V283" s="6"/>
      <c r="W283" s="4"/>
      <c r="X283" s="6">
        <v>2</v>
      </c>
      <c r="Y283" s="4">
        <v>48860</v>
      </c>
      <c r="Z283" s="6"/>
      <c r="AA283" s="4"/>
      <c r="AB283" s="6"/>
      <c r="AC283" s="4"/>
      <c r="AD283" s="6"/>
      <c r="AE283" s="4"/>
      <c r="AF283" s="6"/>
      <c r="AG283" s="4"/>
      <c r="AH283" s="6"/>
      <c r="AI283" s="4"/>
      <c r="AJ283" s="6"/>
      <c r="AK283" s="4"/>
      <c r="AL283" s="6"/>
      <c r="AM283" s="4"/>
      <c r="AN283" s="6"/>
      <c r="AO283" s="4"/>
      <c r="AP283" s="6"/>
      <c r="AQ283" s="4"/>
      <c r="AR283" s="6"/>
      <c r="AS283" s="4"/>
      <c r="AT283" s="6"/>
      <c r="AU283" s="4"/>
      <c r="AV283" s="6"/>
      <c r="AW283" s="4"/>
      <c r="AX283" s="6">
        <v>2</v>
      </c>
      <c r="AY283" s="4">
        <v>48860</v>
      </c>
    </row>
    <row r="284" spans="1:51" x14ac:dyDescent="0.25">
      <c r="A284" s="11" t="s">
        <v>7790</v>
      </c>
      <c r="B284" s="6"/>
      <c r="C284" s="4"/>
      <c r="D284" s="6"/>
      <c r="E284" s="4"/>
      <c r="F284" s="6"/>
      <c r="G284" s="4"/>
      <c r="H284" s="6"/>
      <c r="I284" s="4"/>
      <c r="J284" s="6"/>
      <c r="K284" s="4"/>
      <c r="L284" s="6"/>
      <c r="M284" s="4"/>
      <c r="N284" s="6"/>
      <c r="O284" s="4"/>
      <c r="P284" s="6">
        <v>8</v>
      </c>
      <c r="Q284" s="4">
        <v>49211.125</v>
      </c>
      <c r="R284" s="6"/>
      <c r="S284" s="4"/>
      <c r="T284" s="6"/>
      <c r="U284" s="4"/>
      <c r="V284" s="6"/>
      <c r="W284" s="4"/>
      <c r="X284" s="6"/>
      <c r="Y284" s="4"/>
      <c r="Z284" s="6"/>
      <c r="AA284" s="4"/>
      <c r="AB284" s="6"/>
      <c r="AC284" s="4"/>
      <c r="AD284" s="6"/>
      <c r="AE284" s="4"/>
      <c r="AF284" s="6"/>
      <c r="AG284" s="4"/>
      <c r="AH284" s="6"/>
      <c r="AI284" s="4"/>
      <c r="AJ284" s="6"/>
      <c r="AK284" s="4"/>
      <c r="AL284" s="6"/>
      <c r="AM284" s="4"/>
      <c r="AN284" s="6"/>
      <c r="AO284" s="4"/>
      <c r="AP284" s="6"/>
      <c r="AQ284" s="4"/>
      <c r="AR284" s="6"/>
      <c r="AS284" s="4"/>
      <c r="AT284" s="6"/>
      <c r="AU284" s="4"/>
      <c r="AV284" s="6"/>
      <c r="AW284" s="4"/>
      <c r="AX284" s="6">
        <v>8</v>
      </c>
      <c r="AY284" s="4">
        <v>49211.125</v>
      </c>
    </row>
    <row r="285" spans="1:51" x14ac:dyDescent="0.25">
      <c r="A285" s="11" t="s">
        <v>7839</v>
      </c>
      <c r="B285" s="6"/>
      <c r="C285" s="4"/>
      <c r="D285" s="6"/>
      <c r="E285" s="4"/>
      <c r="F285" s="6"/>
      <c r="G285" s="4"/>
      <c r="H285" s="6"/>
      <c r="I285" s="4"/>
      <c r="J285" s="6"/>
      <c r="K285" s="4"/>
      <c r="L285" s="6"/>
      <c r="M285" s="4"/>
      <c r="N285" s="6"/>
      <c r="O285" s="4"/>
      <c r="P285" s="6"/>
      <c r="Q285" s="4"/>
      <c r="R285" s="6"/>
      <c r="S285" s="4"/>
      <c r="T285" s="6"/>
      <c r="U285" s="4"/>
      <c r="V285" s="6"/>
      <c r="W285" s="4"/>
      <c r="X285" s="6">
        <v>6</v>
      </c>
      <c r="Y285" s="4">
        <v>37234.833333333336</v>
      </c>
      <c r="Z285" s="6"/>
      <c r="AA285" s="4"/>
      <c r="AB285" s="6"/>
      <c r="AC285" s="4"/>
      <c r="AD285" s="6"/>
      <c r="AE285" s="4"/>
      <c r="AF285" s="6"/>
      <c r="AG285" s="4"/>
      <c r="AH285" s="6"/>
      <c r="AI285" s="4"/>
      <c r="AJ285" s="6"/>
      <c r="AK285" s="4"/>
      <c r="AL285" s="6"/>
      <c r="AM285" s="4"/>
      <c r="AN285" s="6"/>
      <c r="AO285" s="4"/>
      <c r="AP285" s="6"/>
      <c r="AQ285" s="4"/>
      <c r="AR285" s="6"/>
      <c r="AS285" s="4"/>
      <c r="AT285" s="6"/>
      <c r="AU285" s="4"/>
      <c r="AV285" s="6"/>
      <c r="AW285" s="4"/>
      <c r="AX285" s="6">
        <v>6</v>
      </c>
      <c r="AY285" s="4">
        <v>37234.833333333336</v>
      </c>
    </row>
    <row r="286" spans="1:51" x14ac:dyDescent="0.25">
      <c r="A286" s="11" t="s">
        <v>7814</v>
      </c>
      <c r="B286" s="6"/>
      <c r="C286" s="4"/>
      <c r="D286" s="6"/>
      <c r="E286" s="4"/>
      <c r="F286" s="6"/>
      <c r="G286" s="4"/>
      <c r="H286" s="6"/>
      <c r="I286" s="4"/>
      <c r="J286" s="6"/>
      <c r="K286" s="4"/>
      <c r="L286" s="6"/>
      <c r="M286" s="4"/>
      <c r="N286" s="6"/>
      <c r="O286" s="4"/>
      <c r="P286" s="6"/>
      <c r="Q286" s="4"/>
      <c r="R286" s="6"/>
      <c r="S286" s="4"/>
      <c r="T286" s="6"/>
      <c r="U286" s="4"/>
      <c r="V286" s="6"/>
      <c r="W286" s="4"/>
      <c r="X286" s="6"/>
      <c r="Y286" s="4"/>
      <c r="Z286" s="6">
        <v>78</v>
      </c>
      <c r="AA286" s="4">
        <v>53993.448717948719</v>
      </c>
      <c r="AB286" s="6"/>
      <c r="AC286" s="4"/>
      <c r="AD286" s="6"/>
      <c r="AE286" s="4"/>
      <c r="AF286" s="6"/>
      <c r="AG286" s="4"/>
      <c r="AH286" s="6"/>
      <c r="AI286" s="4"/>
      <c r="AJ286" s="6"/>
      <c r="AK286" s="4"/>
      <c r="AL286" s="6"/>
      <c r="AM286" s="4"/>
      <c r="AN286" s="6"/>
      <c r="AO286" s="4"/>
      <c r="AP286" s="6"/>
      <c r="AQ286" s="4"/>
      <c r="AR286" s="6"/>
      <c r="AS286" s="4"/>
      <c r="AT286" s="6"/>
      <c r="AU286" s="4"/>
      <c r="AV286" s="6"/>
      <c r="AW286" s="4"/>
      <c r="AX286" s="6">
        <v>78</v>
      </c>
      <c r="AY286" s="4">
        <v>53993.448717948719</v>
      </c>
    </row>
    <row r="287" spans="1:51" x14ac:dyDescent="0.25">
      <c r="A287" s="11" t="s">
        <v>7724</v>
      </c>
      <c r="B287" s="6"/>
      <c r="C287" s="4"/>
      <c r="D287" s="6"/>
      <c r="E287" s="4"/>
      <c r="F287" s="6"/>
      <c r="G287" s="4"/>
      <c r="H287" s="6"/>
      <c r="I287" s="4"/>
      <c r="J287" s="6"/>
      <c r="K287" s="4"/>
      <c r="L287" s="6"/>
      <c r="M287" s="4"/>
      <c r="N287" s="6">
        <v>32</v>
      </c>
      <c r="O287" s="4">
        <v>59419.625</v>
      </c>
      <c r="P287" s="6"/>
      <c r="Q287" s="4"/>
      <c r="R287" s="6"/>
      <c r="S287" s="4"/>
      <c r="T287" s="6"/>
      <c r="U287" s="4"/>
      <c r="V287" s="6"/>
      <c r="W287" s="4"/>
      <c r="X287" s="6"/>
      <c r="Y287" s="4"/>
      <c r="Z287" s="6"/>
      <c r="AA287" s="4"/>
      <c r="AB287" s="6"/>
      <c r="AC287" s="4"/>
      <c r="AD287" s="6"/>
      <c r="AE287" s="4"/>
      <c r="AF287" s="6"/>
      <c r="AG287" s="4"/>
      <c r="AH287" s="6"/>
      <c r="AI287" s="4"/>
      <c r="AJ287" s="6"/>
      <c r="AK287" s="4"/>
      <c r="AL287" s="6"/>
      <c r="AM287" s="4"/>
      <c r="AN287" s="6"/>
      <c r="AO287" s="4"/>
      <c r="AP287" s="6"/>
      <c r="AQ287" s="4"/>
      <c r="AR287" s="6"/>
      <c r="AS287" s="4"/>
      <c r="AT287" s="6"/>
      <c r="AU287" s="4"/>
      <c r="AV287" s="6"/>
      <c r="AW287" s="4"/>
      <c r="AX287" s="6">
        <v>32</v>
      </c>
      <c r="AY287" s="4">
        <v>59419.625</v>
      </c>
    </row>
    <row r="288" spans="1:51" x14ac:dyDescent="0.25">
      <c r="A288" s="11" t="s">
        <v>7916</v>
      </c>
      <c r="B288" s="6"/>
      <c r="C288" s="4"/>
      <c r="D288" s="6"/>
      <c r="E288" s="4"/>
      <c r="F288" s="6"/>
      <c r="G288" s="4"/>
      <c r="H288" s="6"/>
      <c r="I288" s="4"/>
      <c r="J288" s="6"/>
      <c r="K288" s="4"/>
      <c r="L288" s="6"/>
      <c r="M288" s="4"/>
      <c r="N288" s="6"/>
      <c r="O288" s="4"/>
      <c r="P288" s="6"/>
      <c r="Q288" s="4"/>
      <c r="R288" s="6"/>
      <c r="S288" s="4"/>
      <c r="T288" s="6"/>
      <c r="U288" s="4"/>
      <c r="V288" s="6"/>
      <c r="W288" s="4"/>
      <c r="X288" s="6"/>
      <c r="Y288" s="4"/>
      <c r="Z288" s="6">
        <v>1</v>
      </c>
      <c r="AA288" s="4">
        <v>46986</v>
      </c>
      <c r="AB288" s="6"/>
      <c r="AC288" s="4"/>
      <c r="AD288" s="6"/>
      <c r="AE288" s="4"/>
      <c r="AF288" s="6"/>
      <c r="AG288" s="4"/>
      <c r="AH288" s="6"/>
      <c r="AI288" s="4"/>
      <c r="AJ288" s="6"/>
      <c r="AK288" s="4"/>
      <c r="AL288" s="6"/>
      <c r="AM288" s="4"/>
      <c r="AN288" s="6"/>
      <c r="AO288" s="4"/>
      <c r="AP288" s="6"/>
      <c r="AQ288" s="4"/>
      <c r="AR288" s="6"/>
      <c r="AS288" s="4"/>
      <c r="AT288" s="6"/>
      <c r="AU288" s="4"/>
      <c r="AV288" s="6"/>
      <c r="AW288" s="4"/>
      <c r="AX288" s="6">
        <v>1</v>
      </c>
      <c r="AY288" s="4">
        <v>46986</v>
      </c>
    </row>
    <row r="289" spans="1:51" x14ac:dyDescent="0.25">
      <c r="A289" s="11" t="s">
        <v>7816</v>
      </c>
      <c r="B289" s="6"/>
      <c r="C289" s="4"/>
      <c r="D289" s="6"/>
      <c r="E289" s="4"/>
      <c r="F289" s="6"/>
      <c r="G289" s="4"/>
      <c r="H289" s="6"/>
      <c r="I289" s="4"/>
      <c r="J289" s="6"/>
      <c r="K289" s="4"/>
      <c r="L289" s="6"/>
      <c r="M289" s="4"/>
      <c r="N289" s="6"/>
      <c r="O289" s="4"/>
      <c r="P289" s="6"/>
      <c r="Q289" s="4"/>
      <c r="R289" s="6"/>
      <c r="S289" s="4"/>
      <c r="T289" s="6"/>
      <c r="U289" s="4"/>
      <c r="V289" s="6"/>
      <c r="W289" s="4"/>
      <c r="X289" s="6">
        <v>1</v>
      </c>
      <c r="Y289" s="4">
        <v>26440</v>
      </c>
      <c r="Z289" s="6"/>
      <c r="AA289" s="4"/>
      <c r="AB289" s="6"/>
      <c r="AC289" s="4"/>
      <c r="AD289" s="6"/>
      <c r="AE289" s="4"/>
      <c r="AF289" s="6"/>
      <c r="AG289" s="4"/>
      <c r="AH289" s="6"/>
      <c r="AI289" s="4"/>
      <c r="AJ289" s="6"/>
      <c r="AK289" s="4"/>
      <c r="AL289" s="6"/>
      <c r="AM289" s="4"/>
      <c r="AN289" s="6"/>
      <c r="AO289" s="4"/>
      <c r="AP289" s="6"/>
      <c r="AQ289" s="4"/>
      <c r="AR289" s="6"/>
      <c r="AS289" s="4"/>
      <c r="AT289" s="6"/>
      <c r="AU289" s="4"/>
      <c r="AV289" s="6"/>
      <c r="AW289" s="4"/>
      <c r="AX289" s="6">
        <v>1</v>
      </c>
      <c r="AY289" s="4">
        <v>26440</v>
      </c>
    </row>
    <row r="290" spans="1:51" x14ac:dyDescent="0.25">
      <c r="A290" s="11" t="s">
        <v>7809</v>
      </c>
      <c r="B290" s="6"/>
      <c r="C290" s="4"/>
      <c r="D290" s="6"/>
      <c r="E290" s="4"/>
      <c r="F290" s="6"/>
      <c r="G290" s="4"/>
      <c r="H290" s="6"/>
      <c r="I290" s="4"/>
      <c r="J290" s="6"/>
      <c r="K290" s="4"/>
      <c r="L290" s="6"/>
      <c r="M290" s="4"/>
      <c r="N290" s="6"/>
      <c r="O290" s="4"/>
      <c r="P290" s="6"/>
      <c r="Q290" s="4"/>
      <c r="R290" s="6">
        <v>8</v>
      </c>
      <c r="S290" s="4">
        <v>63463.5</v>
      </c>
      <c r="T290" s="6"/>
      <c r="U290" s="4"/>
      <c r="V290" s="6"/>
      <c r="W290" s="4"/>
      <c r="X290" s="6"/>
      <c r="Y290" s="4"/>
      <c r="Z290" s="6"/>
      <c r="AA290" s="4"/>
      <c r="AB290" s="6"/>
      <c r="AC290" s="4"/>
      <c r="AD290" s="6"/>
      <c r="AE290" s="4"/>
      <c r="AF290" s="6"/>
      <c r="AG290" s="4"/>
      <c r="AH290" s="6"/>
      <c r="AI290" s="4"/>
      <c r="AJ290" s="6"/>
      <c r="AK290" s="4"/>
      <c r="AL290" s="6"/>
      <c r="AM290" s="4"/>
      <c r="AN290" s="6"/>
      <c r="AO290" s="4"/>
      <c r="AP290" s="6"/>
      <c r="AQ290" s="4"/>
      <c r="AR290" s="6"/>
      <c r="AS290" s="4"/>
      <c r="AT290" s="6"/>
      <c r="AU290" s="4"/>
      <c r="AV290" s="6"/>
      <c r="AW290" s="4"/>
      <c r="AX290" s="6">
        <v>8</v>
      </c>
      <c r="AY290" s="4">
        <v>63463.5</v>
      </c>
    </row>
    <row r="291" spans="1:51" x14ac:dyDescent="0.25">
      <c r="A291" s="11" t="s">
        <v>7895</v>
      </c>
      <c r="B291" s="6"/>
      <c r="C291" s="4"/>
      <c r="D291" s="6"/>
      <c r="E291" s="4"/>
      <c r="F291" s="6"/>
      <c r="G291" s="4"/>
      <c r="H291" s="6"/>
      <c r="I291" s="4"/>
      <c r="J291" s="6"/>
      <c r="K291" s="4"/>
      <c r="L291" s="6"/>
      <c r="M291" s="4"/>
      <c r="N291" s="6"/>
      <c r="O291" s="4"/>
      <c r="P291" s="6"/>
      <c r="Q291" s="4"/>
      <c r="R291" s="6"/>
      <c r="S291" s="4"/>
      <c r="T291" s="6"/>
      <c r="U291" s="4"/>
      <c r="V291" s="6"/>
      <c r="W291" s="4"/>
      <c r="X291" s="6">
        <v>1</v>
      </c>
      <c r="Y291" s="4">
        <v>30467</v>
      </c>
      <c r="Z291" s="6"/>
      <c r="AA291" s="4"/>
      <c r="AB291" s="6"/>
      <c r="AC291" s="4"/>
      <c r="AD291" s="6"/>
      <c r="AE291" s="4"/>
      <c r="AF291" s="6"/>
      <c r="AG291" s="4"/>
      <c r="AH291" s="6"/>
      <c r="AI291" s="4"/>
      <c r="AJ291" s="6"/>
      <c r="AK291" s="4"/>
      <c r="AL291" s="6"/>
      <c r="AM291" s="4"/>
      <c r="AN291" s="6"/>
      <c r="AO291" s="4"/>
      <c r="AP291" s="6"/>
      <c r="AQ291" s="4"/>
      <c r="AR291" s="6"/>
      <c r="AS291" s="4"/>
      <c r="AT291" s="6"/>
      <c r="AU291" s="4"/>
      <c r="AV291" s="6"/>
      <c r="AW291" s="4"/>
      <c r="AX291" s="6">
        <v>1</v>
      </c>
      <c r="AY291" s="4">
        <v>30467</v>
      </c>
    </row>
    <row r="292" spans="1:51" x14ac:dyDescent="0.25">
      <c r="A292" s="11" t="s">
        <v>7829</v>
      </c>
      <c r="B292" s="6"/>
      <c r="C292" s="4"/>
      <c r="D292" s="6"/>
      <c r="E292" s="4"/>
      <c r="F292" s="6"/>
      <c r="G292" s="4"/>
      <c r="H292" s="6"/>
      <c r="I292" s="4"/>
      <c r="J292" s="6"/>
      <c r="K292" s="4"/>
      <c r="L292" s="6"/>
      <c r="M292" s="4"/>
      <c r="N292" s="6"/>
      <c r="O292" s="4"/>
      <c r="P292" s="6"/>
      <c r="Q292" s="4"/>
      <c r="R292" s="6"/>
      <c r="S292" s="4"/>
      <c r="T292" s="6"/>
      <c r="U292" s="4"/>
      <c r="V292" s="6"/>
      <c r="W292" s="4"/>
      <c r="X292" s="6"/>
      <c r="Y292" s="4"/>
      <c r="Z292" s="6"/>
      <c r="AA292" s="4"/>
      <c r="AB292" s="6">
        <v>5</v>
      </c>
      <c r="AC292" s="4">
        <v>44485.2</v>
      </c>
      <c r="AD292" s="6"/>
      <c r="AE292" s="4"/>
      <c r="AF292" s="6"/>
      <c r="AG292" s="4"/>
      <c r="AH292" s="6"/>
      <c r="AI292" s="4"/>
      <c r="AJ292" s="6"/>
      <c r="AK292" s="4"/>
      <c r="AL292" s="6"/>
      <c r="AM292" s="4"/>
      <c r="AN292" s="6"/>
      <c r="AO292" s="4"/>
      <c r="AP292" s="6"/>
      <c r="AQ292" s="4"/>
      <c r="AR292" s="6"/>
      <c r="AS292" s="4"/>
      <c r="AT292" s="6"/>
      <c r="AU292" s="4"/>
      <c r="AV292" s="6"/>
      <c r="AW292" s="4"/>
      <c r="AX292" s="6">
        <v>5</v>
      </c>
      <c r="AY292" s="4">
        <v>44485.2</v>
      </c>
    </row>
    <row r="293" spans="1:51" x14ac:dyDescent="0.25">
      <c r="A293" s="11" t="s">
        <v>7736</v>
      </c>
      <c r="B293" s="6"/>
      <c r="C293" s="4"/>
      <c r="D293" s="6"/>
      <c r="E293" s="4"/>
      <c r="F293" s="6"/>
      <c r="G293" s="4"/>
      <c r="H293" s="6"/>
      <c r="I293" s="4"/>
      <c r="J293" s="6"/>
      <c r="K293" s="4"/>
      <c r="L293" s="6"/>
      <c r="M293" s="4"/>
      <c r="N293" s="6"/>
      <c r="O293" s="4"/>
      <c r="P293" s="6"/>
      <c r="Q293" s="4"/>
      <c r="R293" s="6"/>
      <c r="S293" s="4"/>
      <c r="T293" s="6"/>
      <c r="U293" s="4"/>
      <c r="V293" s="6"/>
      <c r="W293" s="4"/>
      <c r="X293" s="6"/>
      <c r="Y293" s="4"/>
      <c r="Z293" s="6"/>
      <c r="AA293" s="4"/>
      <c r="AB293" s="6"/>
      <c r="AC293" s="4"/>
      <c r="AD293" s="6"/>
      <c r="AE293" s="4"/>
      <c r="AF293" s="6"/>
      <c r="AG293" s="4"/>
      <c r="AH293" s="6"/>
      <c r="AI293" s="4"/>
      <c r="AJ293" s="6"/>
      <c r="AK293" s="4"/>
      <c r="AL293" s="6"/>
      <c r="AM293" s="4"/>
      <c r="AN293" s="6"/>
      <c r="AO293" s="4"/>
      <c r="AP293" s="6"/>
      <c r="AQ293" s="4"/>
      <c r="AR293" s="6"/>
      <c r="AS293" s="4"/>
      <c r="AT293" s="6">
        <v>3</v>
      </c>
      <c r="AU293" s="4">
        <v>78171.333333333328</v>
      </c>
      <c r="AV293" s="6"/>
      <c r="AW293" s="4"/>
      <c r="AX293" s="6">
        <v>3</v>
      </c>
      <c r="AY293" s="4">
        <v>78171.333333333328</v>
      </c>
    </row>
    <row r="294" spans="1:51" x14ac:dyDescent="0.25">
      <c r="A294" s="11" t="s">
        <v>7733</v>
      </c>
      <c r="B294" s="6"/>
      <c r="C294" s="4"/>
      <c r="D294" s="6"/>
      <c r="E294" s="4"/>
      <c r="F294" s="6"/>
      <c r="G294" s="4"/>
      <c r="H294" s="6"/>
      <c r="I294" s="4"/>
      <c r="J294" s="6"/>
      <c r="K294" s="4"/>
      <c r="L294" s="6"/>
      <c r="M294" s="4"/>
      <c r="N294" s="6"/>
      <c r="O294" s="4"/>
      <c r="P294" s="6"/>
      <c r="Q294" s="4"/>
      <c r="R294" s="6"/>
      <c r="S294" s="4"/>
      <c r="T294" s="6"/>
      <c r="U294" s="4"/>
      <c r="V294" s="6"/>
      <c r="W294" s="4"/>
      <c r="X294" s="6"/>
      <c r="Y294" s="4"/>
      <c r="Z294" s="6"/>
      <c r="AA294" s="4"/>
      <c r="AB294" s="6"/>
      <c r="AC294" s="4"/>
      <c r="AD294" s="6"/>
      <c r="AE294" s="4"/>
      <c r="AF294" s="6"/>
      <c r="AG294" s="4"/>
      <c r="AH294" s="6"/>
      <c r="AI294" s="4"/>
      <c r="AJ294" s="6"/>
      <c r="AK294" s="4"/>
      <c r="AL294" s="6"/>
      <c r="AM294" s="4"/>
      <c r="AN294" s="6"/>
      <c r="AO294" s="4"/>
      <c r="AP294" s="6"/>
      <c r="AQ294" s="4"/>
      <c r="AR294" s="6"/>
      <c r="AS294" s="4"/>
      <c r="AT294" s="6">
        <v>1</v>
      </c>
      <c r="AU294" s="4">
        <v>129384</v>
      </c>
      <c r="AV294" s="6"/>
      <c r="AW294" s="4"/>
      <c r="AX294" s="6">
        <v>1</v>
      </c>
      <c r="AY294" s="4">
        <v>129384</v>
      </c>
    </row>
    <row r="295" spans="1:51" x14ac:dyDescent="0.25">
      <c r="A295" s="11" t="s">
        <v>7743</v>
      </c>
      <c r="B295" s="6"/>
      <c r="C295" s="4"/>
      <c r="D295" s="6"/>
      <c r="E295" s="4"/>
      <c r="F295" s="6"/>
      <c r="G295" s="4"/>
      <c r="H295" s="6"/>
      <c r="I295" s="4"/>
      <c r="J295" s="6"/>
      <c r="K295" s="4"/>
      <c r="L295" s="6"/>
      <c r="M295" s="4"/>
      <c r="N295" s="6"/>
      <c r="O295" s="4"/>
      <c r="P295" s="6"/>
      <c r="Q295" s="4"/>
      <c r="R295" s="6"/>
      <c r="S295" s="4"/>
      <c r="T295" s="6"/>
      <c r="U295" s="4"/>
      <c r="V295" s="6"/>
      <c r="W295" s="4"/>
      <c r="X295" s="6"/>
      <c r="Y295" s="4"/>
      <c r="Z295" s="6"/>
      <c r="AA295" s="4"/>
      <c r="AB295" s="6"/>
      <c r="AC295" s="4"/>
      <c r="AD295" s="6"/>
      <c r="AE295" s="4"/>
      <c r="AF295" s="6"/>
      <c r="AG295" s="4"/>
      <c r="AH295" s="6"/>
      <c r="AI295" s="4"/>
      <c r="AJ295" s="6"/>
      <c r="AK295" s="4"/>
      <c r="AL295" s="6"/>
      <c r="AM295" s="4"/>
      <c r="AN295" s="6"/>
      <c r="AO295" s="4"/>
      <c r="AP295" s="6"/>
      <c r="AQ295" s="4"/>
      <c r="AR295" s="6"/>
      <c r="AS295" s="4"/>
      <c r="AT295" s="6">
        <v>1</v>
      </c>
      <c r="AU295" s="4">
        <v>452668</v>
      </c>
      <c r="AV295" s="6"/>
      <c r="AW295" s="4"/>
      <c r="AX295" s="6">
        <v>1</v>
      </c>
      <c r="AY295" s="4">
        <v>452668</v>
      </c>
    </row>
    <row r="296" spans="1:51" x14ac:dyDescent="0.25">
      <c r="A296" s="11" t="s">
        <v>7787</v>
      </c>
      <c r="B296" s="6"/>
      <c r="C296" s="4"/>
      <c r="D296" s="6"/>
      <c r="E296" s="4"/>
      <c r="F296" s="6"/>
      <c r="G296" s="4"/>
      <c r="H296" s="6"/>
      <c r="I296" s="4"/>
      <c r="J296" s="6"/>
      <c r="K296" s="4"/>
      <c r="L296" s="6"/>
      <c r="M296" s="4"/>
      <c r="N296" s="6"/>
      <c r="O296" s="4"/>
      <c r="P296" s="6"/>
      <c r="Q296" s="4"/>
      <c r="R296" s="6"/>
      <c r="S296" s="4"/>
      <c r="T296" s="6"/>
      <c r="U296" s="4"/>
      <c r="V296" s="6"/>
      <c r="W296" s="4"/>
      <c r="X296" s="6"/>
      <c r="Y296" s="4"/>
      <c r="Z296" s="6"/>
      <c r="AA296" s="4"/>
      <c r="AB296" s="6"/>
      <c r="AC296" s="4"/>
      <c r="AD296" s="6">
        <v>37</v>
      </c>
      <c r="AE296" s="4">
        <v>33646.864864864867</v>
      </c>
      <c r="AF296" s="6"/>
      <c r="AG296" s="4"/>
      <c r="AH296" s="6"/>
      <c r="AI296" s="4"/>
      <c r="AJ296" s="6"/>
      <c r="AK296" s="4"/>
      <c r="AL296" s="6"/>
      <c r="AM296" s="4"/>
      <c r="AN296" s="6"/>
      <c r="AO296" s="4"/>
      <c r="AP296" s="6"/>
      <c r="AQ296" s="4"/>
      <c r="AR296" s="6"/>
      <c r="AS296" s="4"/>
      <c r="AT296" s="6"/>
      <c r="AU296" s="4"/>
      <c r="AV296" s="6"/>
      <c r="AW296" s="4"/>
      <c r="AX296" s="6">
        <v>37</v>
      </c>
      <c r="AY296" s="4">
        <v>33646.864864864867</v>
      </c>
    </row>
    <row r="297" spans="1:51" x14ac:dyDescent="0.25">
      <c r="A297" s="11" t="s">
        <v>7726</v>
      </c>
      <c r="B297" s="6"/>
      <c r="C297" s="4"/>
      <c r="D297" s="6"/>
      <c r="E297" s="4"/>
      <c r="F297" s="6"/>
      <c r="G297" s="4"/>
      <c r="H297" s="6"/>
      <c r="I297" s="4"/>
      <c r="J297" s="6"/>
      <c r="K297" s="4"/>
      <c r="L297" s="6">
        <v>2</v>
      </c>
      <c r="M297" s="4">
        <v>64388.5</v>
      </c>
      <c r="N297" s="6"/>
      <c r="O297" s="4"/>
      <c r="P297" s="6"/>
      <c r="Q297" s="4"/>
      <c r="R297" s="6"/>
      <c r="S297" s="4"/>
      <c r="T297" s="6"/>
      <c r="U297" s="4"/>
      <c r="V297" s="6"/>
      <c r="W297" s="4"/>
      <c r="X297" s="6"/>
      <c r="Y297" s="4"/>
      <c r="Z297" s="6"/>
      <c r="AA297" s="4"/>
      <c r="AB297" s="6"/>
      <c r="AC297" s="4"/>
      <c r="AD297" s="6"/>
      <c r="AE297" s="4"/>
      <c r="AF297" s="6"/>
      <c r="AG297" s="4"/>
      <c r="AH297" s="6"/>
      <c r="AI297" s="4"/>
      <c r="AJ297" s="6"/>
      <c r="AK297" s="4"/>
      <c r="AL297" s="6"/>
      <c r="AM297" s="4"/>
      <c r="AN297" s="6"/>
      <c r="AO297" s="4"/>
      <c r="AP297" s="6"/>
      <c r="AQ297" s="4"/>
      <c r="AR297" s="6"/>
      <c r="AS297" s="4"/>
      <c r="AT297" s="6"/>
      <c r="AU297" s="4"/>
      <c r="AV297" s="6"/>
      <c r="AW297" s="4"/>
      <c r="AX297" s="6">
        <v>2</v>
      </c>
      <c r="AY297" s="4">
        <v>64388.5</v>
      </c>
    </row>
    <row r="298" spans="1:51" x14ac:dyDescent="0.25">
      <c r="A298" s="11" t="s">
        <v>7848</v>
      </c>
      <c r="B298" s="6"/>
      <c r="C298" s="4"/>
      <c r="D298" s="6"/>
      <c r="E298" s="4"/>
      <c r="F298" s="6"/>
      <c r="G298" s="4"/>
      <c r="H298" s="6"/>
      <c r="I298" s="4"/>
      <c r="J298" s="6"/>
      <c r="K298" s="4"/>
      <c r="L298" s="6"/>
      <c r="M298" s="4"/>
      <c r="N298" s="6"/>
      <c r="O298" s="4"/>
      <c r="P298" s="6"/>
      <c r="Q298" s="4"/>
      <c r="R298" s="6"/>
      <c r="S298" s="4"/>
      <c r="T298" s="6"/>
      <c r="U298" s="4"/>
      <c r="V298" s="6"/>
      <c r="W298" s="4"/>
      <c r="X298" s="6"/>
      <c r="Y298" s="4"/>
      <c r="Z298" s="6"/>
      <c r="AA298" s="4"/>
      <c r="AB298" s="6">
        <v>3</v>
      </c>
      <c r="AC298" s="4">
        <v>45945</v>
      </c>
      <c r="AD298" s="6"/>
      <c r="AE298" s="4"/>
      <c r="AF298" s="6"/>
      <c r="AG298" s="4"/>
      <c r="AH298" s="6"/>
      <c r="AI298" s="4"/>
      <c r="AJ298" s="6"/>
      <c r="AK298" s="4"/>
      <c r="AL298" s="6"/>
      <c r="AM298" s="4"/>
      <c r="AN298" s="6"/>
      <c r="AO298" s="4"/>
      <c r="AP298" s="6"/>
      <c r="AQ298" s="4"/>
      <c r="AR298" s="6"/>
      <c r="AS298" s="4"/>
      <c r="AT298" s="6"/>
      <c r="AU298" s="4"/>
      <c r="AV298" s="6"/>
      <c r="AW298" s="4"/>
      <c r="AX298" s="6">
        <v>3</v>
      </c>
      <c r="AY298" s="4">
        <v>45945</v>
      </c>
    </row>
    <row r="299" spans="1:51" x14ac:dyDescent="0.25">
      <c r="A299" s="11" t="s">
        <v>7747</v>
      </c>
      <c r="B299" s="6"/>
      <c r="C299" s="4"/>
      <c r="D299" s="6"/>
      <c r="E299" s="4"/>
      <c r="F299" s="6"/>
      <c r="G299" s="4"/>
      <c r="H299" s="6"/>
      <c r="I299" s="4"/>
      <c r="J299" s="6"/>
      <c r="K299" s="4"/>
      <c r="L299" s="6"/>
      <c r="M299" s="4"/>
      <c r="N299" s="6"/>
      <c r="O299" s="4"/>
      <c r="P299" s="6"/>
      <c r="Q299" s="4"/>
      <c r="R299" s="6"/>
      <c r="S299" s="4"/>
      <c r="T299" s="6"/>
      <c r="U299" s="4"/>
      <c r="V299" s="6"/>
      <c r="W299" s="4"/>
      <c r="X299" s="6"/>
      <c r="Y299" s="4"/>
      <c r="Z299" s="6"/>
      <c r="AA299" s="4"/>
      <c r="AB299" s="6"/>
      <c r="AC299" s="4"/>
      <c r="AD299" s="6"/>
      <c r="AE299" s="4"/>
      <c r="AF299" s="6"/>
      <c r="AG299" s="4"/>
      <c r="AH299" s="6"/>
      <c r="AI299" s="4"/>
      <c r="AJ299" s="6"/>
      <c r="AK299" s="4"/>
      <c r="AL299" s="6"/>
      <c r="AM299" s="4"/>
      <c r="AN299" s="6"/>
      <c r="AO299" s="4"/>
      <c r="AP299" s="6"/>
      <c r="AQ299" s="4"/>
      <c r="AR299" s="6">
        <v>1</v>
      </c>
      <c r="AS299" s="4">
        <v>51723</v>
      </c>
      <c r="AT299" s="6"/>
      <c r="AU299" s="4"/>
      <c r="AV299" s="6"/>
      <c r="AW299" s="4"/>
      <c r="AX299" s="6">
        <v>1</v>
      </c>
      <c r="AY299" s="4">
        <v>51723</v>
      </c>
    </row>
    <row r="300" spans="1:51" x14ac:dyDescent="0.25">
      <c r="A300" s="11" t="s">
        <v>7891</v>
      </c>
      <c r="B300" s="6"/>
      <c r="C300" s="4"/>
      <c r="D300" s="6"/>
      <c r="E300" s="4"/>
      <c r="F300" s="6"/>
      <c r="G300" s="4"/>
      <c r="H300" s="6"/>
      <c r="I300" s="4"/>
      <c r="J300" s="6"/>
      <c r="K300" s="4"/>
      <c r="L300" s="6"/>
      <c r="M300" s="4"/>
      <c r="N300" s="6"/>
      <c r="O300" s="4"/>
      <c r="P300" s="6"/>
      <c r="Q300" s="4"/>
      <c r="R300" s="6"/>
      <c r="S300" s="4"/>
      <c r="T300" s="6"/>
      <c r="U300" s="4"/>
      <c r="V300" s="6"/>
      <c r="W300" s="4"/>
      <c r="X300" s="6"/>
      <c r="Y300" s="4"/>
      <c r="Z300" s="6"/>
      <c r="AA300" s="4"/>
      <c r="AB300" s="6"/>
      <c r="AC300" s="4"/>
      <c r="AD300" s="6">
        <v>1</v>
      </c>
      <c r="AE300" s="4">
        <v>36941</v>
      </c>
      <c r="AF300" s="6"/>
      <c r="AG300" s="4"/>
      <c r="AH300" s="6"/>
      <c r="AI300" s="4"/>
      <c r="AJ300" s="6"/>
      <c r="AK300" s="4"/>
      <c r="AL300" s="6"/>
      <c r="AM300" s="4"/>
      <c r="AN300" s="6"/>
      <c r="AO300" s="4"/>
      <c r="AP300" s="6"/>
      <c r="AQ300" s="4"/>
      <c r="AR300" s="6"/>
      <c r="AS300" s="4"/>
      <c r="AT300" s="6"/>
      <c r="AU300" s="4"/>
      <c r="AV300" s="6"/>
      <c r="AW300" s="4"/>
      <c r="AX300" s="6">
        <v>1</v>
      </c>
      <c r="AY300" s="4">
        <v>36941</v>
      </c>
    </row>
    <row r="301" spans="1:51" x14ac:dyDescent="0.25">
      <c r="A301" s="11" t="s">
        <v>7756</v>
      </c>
      <c r="B301" s="6"/>
      <c r="C301" s="4"/>
      <c r="D301" s="6"/>
      <c r="E301" s="4"/>
      <c r="F301" s="6"/>
      <c r="G301" s="4"/>
      <c r="H301" s="6"/>
      <c r="I301" s="4"/>
      <c r="J301" s="6"/>
      <c r="K301" s="4"/>
      <c r="L301" s="6"/>
      <c r="M301" s="4"/>
      <c r="N301" s="6"/>
      <c r="O301" s="4"/>
      <c r="P301" s="6"/>
      <c r="Q301" s="4"/>
      <c r="R301" s="6"/>
      <c r="S301" s="4"/>
      <c r="T301" s="6"/>
      <c r="U301" s="4"/>
      <c r="V301" s="6"/>
      <c r="W301" s="4"/>
      <c r="X301" s="6"/>
      <c r="Y301" s="4"/>
      <c r="Z301" s="6"/>
      <c r="AA301" s="4"/>
      <c r="AB301" s="6"/>
      <c r="AC301" s="4"/>
      <c r="AD301" s="6"/>
      <c r="AE301" s="4"/>
      <c r="AF301" s="6"/>
      <c r="AG301" s="4"/>
      <c r="AH301" s="6"/>
      <c r="AI301" s="4"/>
      <c r="AJ301" s="6"/>
      <c r="AK301" s="4"/>
      <c r="AL301" s="6"/>
      <c r="AM301" s="4"/>
      <c r="AN301" s="6"/>
      <c r="AO301" s="4"/>
      <c r="AP301" s="6"/>
      <c r="AQ301" s="4"/>
      <c r="AR301" s="6"/>
      <c r="AS301" s="4"/>
      <c r="AT301" s="6">
        <v>1</v>
      </c>
      <c r="AU301" s="4">
        <v>124616</v>
      </c>
      <c r="AV301" s="6"/>
      <c r="AW301" s="4"/>
      <c r="AX301" s="6">
        <v>1</v>
      </c>
      <c r="AY301" s="4">
        <v>124616</v>
      </c>
    </row>
    <row r="302" spans="1:51" x14ac:dyDescent="0.25">
      <c r="A302" s="11" t="s">
        <v>7841</v>
      </c>
      <c r="B302" s="6">
        <v>2</v>
      </c>
      <c r="C302" s="4">
        <v>41431.5</v>
      </c>
      <c r="D302" s="6"/>
      <c r="E302" s="4"/>
      <c r="F302" s="6"/>
      <c r="G302" s="4"/>
      <c r="H302" s="6"/>
      <c r="I302" s="4"/>
      <c r="J302" s="6"/>
      <c r="K302" s="4"/>
      <c r="L302" s="6"/>
      <c r="M302" s="4"/>
      <c r="N302" s="6"/>
      <c r="O302" s="4"/>
      <c r="P302" s="6"/>
      <c r="Q302" s="4"/>
      <c r="R302" s="6"/>
      <c r="S302" s="4"/>
      <c r="T302" s="6"/>
      <c r="U302" s="4"/>
      <c r="V302" s="6"/>
      <c r="W302" s="4"/>
      <c r="X302" s="6"/>
      <c r="Y302" s="4"/>
      <c r="Z302" s="6"/>
      <c r="AA302" s="4"/>
      <c r="AB302" s="6"/>
      <c r="AC302" s="4"/>
      <c r="AD302" s="6"/>
      <c r="AE302" s="4"/>
      <c r="AF302" s="6"/>
      <c r="AG302" s="4"/>
      <c r="AH302" s="6"/>
      <c r="AI302" s="4"/>
      <c r="AJ302" s="6"/>
      <c r="AK302" s="4"/>
      <c r="AL302" s="6"/>
      <c r="AM302" s="4"/>
      <c r="AN302" s="6"/>
      <c r="AO302" s="4"/>
      <c r="AP302" s="6"/>
      <c r="AQ302" s="4"/>
      <c r="AR302" s="6"/>
      <c r="AS302" s="4"/>
      <c r="AT302" s="6"/>
      <c r="AU302" s="4"/>
      <c r="AV302" s="6"/>
      <c r="AW302" s="4"/>
      <c r="AX302" s="6">
        <v>2</v>
      </c>
      <c r="AY302" s="4">
        <v>41431.5</v>
      </c>
    </row>
    <row r="303" spans="1:51" x14ac:dyDescent="0.25">
      <c r="A303" s="11" t="s">
        <v>7913</v>
      </c>
      <c r="B303" s="6"/>
      <c r="C303" s="4"/>
      <c r="D303" s="6"/>
      <c r="E303" s="4"/>
      <c r="F303" s="6"/>
      <c r="G303" s="4"/>
      <c r="H303" s="6"/>
      <c r="I303" s="4"/>
      <c r="J303" s="6"/>
      <c r="K303" s="4"/>
      <c r="L303" s="6"/>
      <c r="M303" s="4"/>
      <c r="N303" s="6"/>
      <c r="O303" s="4"/>
      <c r="P303" s="6"/>
      <c r="Q303" s="4"/>
      <c r="R303" s="6"/>
      <c r="S303" s="4"/>
      <c r="T303" s="6"/>
      <c r="U303" s="4"/>
      <c r="V303" s="6"/>
      <c r="W303" s="4"/>
      <c r="X303" s="6"/>
      <c r="Y303" s="4"/>
      <c r="Z303" s="6"/>
      <c r="AA303" s="4"/>
      <c r="AB303" s="6"/>
      <c r="AC303" s="4"/>
      <c r="AD303" s="6">
        <v>1</v>
      </c>
      <c r="AE303" s="4">
        <v>34947</v>
      </c>
      <c r="AF303" s="6"/>
      <c r="AG303" s="4"/>
      <c r="AH303" s="6"/>
      <c r="AI303" s="4"/>
      <c r="AJ303" s="6"/>
      <c r="AK303" s="4"/>
      <c r="AL303" s="6"/>
      <c r="AM303" s="4"/>
      <c r="AN303" s="6"/>
      <c r="AO303" s="4"/>
      <c r="AP303" s="6"/>
      <c r="AQ303" s="4"/>
      <c r="AR303" s="6"/>
      <c r="AS303" s="4"/>
      <c r="AT303" s="6"/>
      <c r="AU303" s="4"/>
      <c r="AV303" s="6"/>
      <c r="AW303" s="4"/>
      <c r="AX303" s="6">
        <v>1</v>
      </c>
      <c r="AY303" s="4">
        <v>34947</v>
      </c>
    </row>
    <row r="304" spans="1:51" x14ac:dyDescent="0.25">
      <c r="A304" s="11" t="s">
        <v>7760</v>
      </c>
      <c r="B304" s="6"/>
      <c r="C304" s="4"/>
      <c r="D304" s="6"/>
      <c r="E304" s="4"/>
      <c r="F304" s="6"/>
      <c r="G304" s="4"/>
      <c r="H304" s="6"/>
      <c r="I304" s="4"/>
      <c r="J304" s="6"/>
      <c r="K304" s="4"/>
      <c r="L304" s="6"/>
      <c r="M304" s="4"/>
      <c r="N304" s="6"/>
      <c r="O304" s="4"/>
      <c r="P304" s="6"/>
      <c r="Q304" s="4"/>
      <c r="R304" s="6"/>
      <c r="S304" s="4"/>
      <c r="T304" s="6">
        <v>3</v>
      </c>
      <c r="U304" s="4">
        <v>127269.66666666667</v>
      </c>
      <c r="V304" s="6"/>
      <c r="W304" s="4"/>
      <c r="X304" s="6"/>
      <c r="Y304" s="4"/>
      <c r="Z304" s="6"/>
      <c r="AA304" s="4"/>
      <c r="AB304" s="6"/>
      <c r="AC304" s="4"/>
      <c r="AD304" s="6"/>
      <c r="AE304" s="4"/>
      <c r="AF304" s="6"/>
      <c r="AG304" s="4"/>
      <c r="AH304" s="6"/>
      <c r="AI304" s="4"/>
      <c r="AJ304" s="6"/>
      <c r="AK304" s="4"/>
      <c r="AL304" s="6"/>
      <c r="AM304" s="4"/>
      <c r="AN304" s="6"/>
      <c r="AO304" s="4"/>
      <c r="AP304" s="6"/>
      <c r="AQ304" s="4"/>
      <c r="AR304" s="6"/>
      <c r="AS304" s="4"/>
      <c r="AT304" s="6"/>
      <c r="AU304" s="4"/>
      <c r="AV304" s="6"/>
      <c r="AW304" s="4"/>
      <c r="AX304" s="6">
        <v>3</v>
      </c>
      <c r="AY304" s="4">
        <v>127269.66666666667</v>
      </c>
    </row>
    <row r="305" spans="1:51" x14ac:dyDescent="0.25">
      <c r="A305" s="11" t="s">
        <v>7863</v>
      </c>
      <c r="B305" s="6"/>
      <c r="C305" s="4"/>
      <c r="D305" s="6"/>
      <c r="E305" s="4"/>
      <c r="F305" s="6"/>
      <c r="G305" s="4"/>
      <c r="H305" s="6"/>
      <c r="I305" s="4"/>
      <c r="J305" s="6"/>
      <c r="K305" s="4"/>
      <c r="L305" s="6"/>
      <c r="M305" s="4"/>
      <c r="N305" s="6">
        <v>5</v>
      </c>
      <c r="O305" s="4">
        <v>61563.6</v>
      </c>
      <c r="P305" s="6"/>
      <c r="Q305" s="4"/>
      <c r="R305" s="6"/>
      <c r="S305" s="4"/>
      <c r="T305" s="6"/>
      <c r="U305" s="4"/>
      <c r="V305" s="6"/>
      <c r="W305" s="4"/>
      <c r="X305" s="6"/>
      <c r="Y305" s="4"/>
      <c r="Z305" s="6"/>
      <c r="AA305" s="4"/>
      <c r="AB305" s="6"/>
      <c r="AC305" s="4"/>
      <c r="AD305" s="6"/>
      <c r="AE305" s="4"/>
      <c r="AF305" s="6"/>
      <c r="AG305" s="4"/>
      <c r="AH305" s="6"/>
      <c r="AI305" s="4"/>
      <c r="AJ305" s="6"/>
      <c r="AK305" s="4"/>
      <c r="AL305" s="6"/>
      <c r="AM305" s="4"/>
      <c r="AN305" s="6"/>
      <c r="AO305" s="4"/>
      <c r="AP305" s="6"/>
      <c r="AQ305" s="4"/>
      <c r="AR305" s="6"/>
      <c r="AS305" s="4"/>
      <c r="AT305" s="6"/>
      <c r="AU305" s="4"/>
      <c r="AV305" s="6"/>
      <c r="AW305" s="4"/>
      <c r="AX305" s="6">
        <v>5</v>
      </c>
      <c r="AY305" s="4">
        <v>61563.6</v>
      </c>
    </row>
    <row r="306" spans="1:51" x14ac:dyDescent="0.25">
      <c r="A306" s="11" t="s">
        <v>7773</v>
      </c>
      <c r="B306" s="6"/>
      <c r="C306" s="4"/>
      <c r="D306" s="6"/>
      <c r="E306" s="4"/>
      <c r="F306" s="6"/>
      <c r="G306" s="4"/>
      <c r="H306" s="6"/>
      <c r="I306" s="4"/>
      <c r="J306" s="6"/>
      <c r="K306" s="4"/>
      <c r="L306" s="6"/>
      <c r="M306" s="4"/>
      <c r="N306" s="6"/>
      <c r="O306" s="4"/>
      <c r="P306" s="6"/>
      <c r="Q306" s="4"/>
      <c r="R306" s="6">
        <v>2</v>
      </c>
      <c r="S306" s="4">
        <v>78801.5</v>
      </c>
      <c r="T306" s="6"/>
      <c r="U306" s="4"/>
      <c r="V306" s="6"/>
      <c r="W306" s="4"/>
      <c r="X306" s="6"/>
      <c r="Y306" s="4"/>
      <c r="Z306" s="6"/>
      <c r="AA306" s="4"/>
      <c r="AB306" s="6"/>
      <c r="AC306" s="4"/>
      <c r="AD306" s="6"/>
      <c r="AE306" s="4"/>
      <c r="AF306" s="6"/>
      <c r="AG306" s="4"/>
      <c r="AH306" s="6"/>
      <c r="AI306" s="4"/>
      <c r="AJ306" s="6"/>
      <c r="AK306" s="4"/>
      <c r="AL306" s="6"/>
      <c r="AM306" s="4"/>
      <c r="AN306" s="6"/>
      <c r="AO306" s="4"/>
      <c r="AP306" s="6"/>
      <c r="AQ306" s="4"/>
      <c r="AR306" s="6"/>
      <c r="AS306" s="4"/>
      <c r="AT306" s="6"/>
      <c r="AU306" s="4"/>
      <c r="AV306" s="6"/>
      <c r="AW306" s="4"/>
      <c r="AX306" s="6">
        <v>2</v>
      </c>
      <c r="AY306" s="4">
        <v>78801.5</v>
      </c>
    </row>
    <row r="307" spans="1:51" x14ac:dyDescent="0.25">
      <c r="A307" s="11" t="s">
        <v>7919</v>
      </c>
      <c r="B307" s="6"/>
      <c r="C307" s="4"/>
      <c r="D307" s="6"/>
      <c r="E307" s="4"/>
      <c r="F307" s="6"/>
      <c r="G307" s="4"/>
      <c r="H307" s="6"/>
      <c r="I307" s="4"/>
      <c r="J307" s="6"/>
      <c r="K307" s="4"/>
      <c r="L307" s="6"/>
      <c r="M307" s="4"/>
      <c r="N307" s="6"/>
      <c r="O307" s="4"/>
      <c r="P307" s="6"/>
      <c r="Q307" s="4"/>
      <c r="R307" s="6"/>
      <c r="S307" s="4"/>
      <c r="T307" s="6"/>
      <c r="U307" s="4"/>
      <c r="V307" s="6"/>
      <c r="W307" s="4"/>
      <c r="X307" s="6"/>
      <c r="Y307" s="4"/>
      <c r="Z307" s="6"/>
      <c r="AA307" s="4"/>
      <c r="AB307" s="6"/>
      <c r="AC307" s="4"/>
      <c r="AD307" s="6"/>
      <c r="AE307" s="4"/>
      <c r="AF307" s="6"/>
      <c r="AG307" s="4"/>
      <c r="AH307" s="6"/>
      <c r="AI307" s="4"/>
      <c r="AJ307" s="6">
        <v>1</v>
      </c>
      <c r="AK307" s="4">
        <v>41140</v>
      </c>
      <c r="AL307" s="6"/>
      <c r="AM307" s="4"/>
      <c r="AN307" s="6"/>
      <c r="AO307" s="4"/>
      <c r="AP307" s="6"/>
      <c r="AQ307" s="4"/>
      <c r="AR307" s="6"/>
      <c r="AS307" s="4"/>
      <c r="AT307" s="6"/>
      <c r="AU307" s="4"/>
      <c r="AV307" s="6"/>
      <c r="AW307" s="4"/>
      <c r="AX307" s="6">
        <v>1</v>
      </c>
      <c r="AY307" s="4">
        <v>41140</v>
      </c>
    </row>
    <row r="308" spans="1:51" x14ac:dyDescent="0.25">
      <c r="A308" s="11" t="s">
        <v>7722</v>
      </c>
      <c r="B308" s="6"/>
      <c r="C308" s="4"/>
      <c r="D308" s="6"/>
      <c r="E308" s="4"/>
      <c r="F308" s="6"/>
      <c r="G308" s="4"/>
      <c r="H308" s="6"/>
      <c r="I308" s="4"/>
      <c r="J308" s="6"/>
      <c r="K308" s="4"/>
      <c r="L308" s="6"/>
      <c r="M308" s="4"/>
      <c r="N308" s="6">
        <v>93</v>
      </c>
      <c r="O308" s="4">
        <v>55320.247311827959</v>
      </c>
      <c r="P308" s="6"/>
      <c r="Q308" s="4"/>
      <c r="R308" s="6"/>
      <c r="S308" s="4"/>
      <c r="T308" s="6"/>
      <c r="U308" s="4"/>
      <c r="V308" s="6"/>
      <c r="W308" s="4"/>
      <c r="X308" s="6"/>
      <c r="Y308" s="4"/>
      <c r="Z308" s="6"/>
      <c r="AA308" s="4"/>
      <c r="AB308" s="6"/>
      <c r="AC308" s="4"/>
      <c r="AD308" s="6"/>
      <c r="AE308" s="4"/>
      <c r="AF308" s="6"/>
      <c r="AG308" s="4"/>
      <c r="AH308" s="6"/>
      <c r="AI308" s="4"/>
      <c r="AJ308" s="6"/>
      <c r="AK308" s="4"/>
      <c r="AL308" s="6"/>
      <c r="AM308" s="4"/>
      <c r="AN308" s="6"/>
      <c r="AO308" s="4"/>
      <c r="AP308" s="6"/>
      <c r="AQ308" s="4"/>
      <c r="AR308" s="6"/>
      <c r="AS308" s="4"/>
      <c r="AT308" s="6"/>
      <c r="AU308" s="4"/>
      <c r="AV308" s="6"/>
      <c r="AW308" s="4"/>
      <c r="AX308" s="6">
        <v>93</v>
      </c>
      <c r="AY308" s="4">
        <v>55320.247311827959</v>
      </c>
    </row>
    <row r="309" spans="1:51" x14ac:dyDescent="0.25">
      <c r="A309" s="11" t="s">
        <v>7752</v>
      </c>
      <c r="B309" s="6"/>
      <c r="C309" s="4"/>
      <c r="D309" s="6"/>
      <c r="E309" s="4"/>
      <c r="F309" s="6"/>
      <c r="G309" s="4"/>
      <c r="H309" s="6"/>
      <c r="I309" s="4"/>
      <c r="J309" s="6"/>
      <c r="K309" s="4"/>
      <c r="L309" s="6"/>
      <c r="M309" s="4"/>
      <c r="N309" s="6"/>
      <c r="O309" s="4"/>
      <c r="P309" s="6"/>
      <c r="Q309" s="4"/>
      <c r="R309" s="6"/>
      <c r="S309" s="4"/>
      <c r="T309" s="6"/>
      <c r="U309" s="4"/>
      <c r="V309" s="6">
        <v>1</v>
      </c>
      <c r="W309" s="4">
        <v>65887</v>
      </c>
      <c r="X309" s="6"/>
      <c r="Y309" s="4"/>
      <c r="Z309" s="6"/>
      <c r="AA309" s="4"/>
      <c r="AB309" s="6"/>
      <c r="AC309" s="4"/>
      <c r="AD309" s="6"/>
      <c r="AE309" s="4"/>
      <c r="AF309" s="6"/>
      <c r="AG309" s="4"/>
      <c r="AH309" s="6"/>
      <c r="AI309" s="4"/>
      <c r="AJ309" s="6"/>
      <c r="AK309" s="4"/>
      <c r="AL309" s="6"/>
      <c r="AM309" s="4"/>
      <c r="AN309" s="6"/>
      <c r="AO309" s="4"/>
      <c r="AP309" s="6"/>
      <c r="AQ309" s="4"/>
      <c r="AR309" s="6"/>
      <c r="AS309" s="4"/>
      <c r="AT309" s="6"/>
      <c r="AU309" s="4"/>
      <c r="AV309" s="6"/>
      <c r="AW309" s="4"/>
      <c r="AX309" s="6">
        <v>1</v>
      </c>
      <c r="AY309" s="4">
        <v>65887</v>
      </c>
    </row>
    <row r="310" spans="1:51" x14ac:dyDescent="0.25">
      <c r="A310" s="11" t="s">
        <v>7763</v>
      </c>
      <c r="B310" s="6"/>
      <c r="C310" s="4"/>
      <c r="D310" s="6"/>
      <c r="E310" s="4"/>
      <c r="F310" s="6"/>
      <c r="G310" s="4"/>
      <c r="H310" s="6"/>
      <c r="I310" s="4"/>
      <c r="J310" s="6"/>
      <c r="K310" s="4"/>
      <c r="L310" s="6"/>
      <c r="M310" s="4"/>
      <c r="N310" s="6"/>
      <c r="O310" s="4"/>
      <c r="P310" s="6"/>
      <c r="Q310" s="4"/>
      <c r="R310" s="6">
        <v>1</v>
      </c>
      <c r="S310" s="4">
        <v>74428</v>
      </c>
      <c r="T310" s="6"/>
      <c r="U310" s="4"/>
      <c r="V310" s="6"/>
      <c r="W310" s="4"/>
      <c r="X310" s="6"/>
      <c r="Y310" s="4"/>
      <c r="Z310" s="6"/>
      <c r="AA310" s="4"/>
      <c r="AB310" s="6"/>
      <c r="AC310" s="4"/>
      <c r="AD310" s="6"/>
      <c r="AE310" s="4"/>
      <c r="AF310" s="6"/>
      <c r="AG310" s="4"/>
      <c r="AH310" s="6"/>
      <c r="AI310" s="4"/>
      <c r="AJ310" s="6"/>
      <c r="AK310" s="4"/>
      <c r="AL310" s="6"/>
      <c r="AM310" s="4"/>
      <c r="AN310" s="6"/>
      <c r="AO310" s="4"/>
      <c r="AP310" s="6"/>
      <c r="AQ310" s="4"/>
      <c r="AR310" s="6"/>
      <c r="AS310" s="4"/>
      <c r="AT310" s="6"/>
      <c r="AU310" s="4"/>
      <c r="AV310" s="6"/>
      <c r="AW310" s="4"/>
      <c r="AX310" s="6">
        <v>1</v>
      </c>
      <c r="AY310" s="4">
        <v>74428</v>
      </c>
    </row>
    <row r="311" spans="1:51" x14ac:dyDescent="0.25">
      <c r="A311" s="11" t="s">
        <v>7894</v>
      </c>
      <c r="B311" s="6"/>
      <c r="C311" s="4"/>
      <c r="D311" s="6"/>
      <c r="E311" s="4"/>
      <c r="F311" s="6"/>
      <c r="G311" s="4"/>
      <c r="H311" s="6"/>
      <c r="I311" s="4"/>
      <c r="J311" s="6"/>
      <c r="K311" s="4"/>
      <c r="L311" s="6"/>
      <c r="M311" s="4"/>
      <c r="N311" s="6"/>
      <c r="O311" s="4"/>
      <c r="P311" s="6"/>
      <c r="Q311" s="4"/>
      <c r="R311" s="6">
        <v>1</v>
      </c>
      <c r="S311" s="4">
        <v>56871</v>
      </c>
      <c r="T311" s="6"/>
      <c r="U311" s="4"/>
      <c r="V311" s="6"/>
      <c r="W311" s="4"/>
      <c r="X311" s="6"/>
      <c r="Y311" s="4"/>
      <c r="Z311" s="6"/>
      <c r="AA311" s="4"/>
      <c r="AB311" s="6"/>
      <c r="AC311" s="4"/>
      <c r="AD311" s="6"/>
      <c r="AE311" s="4"/>
      <c r="AF311" s="6"/>
      <c r="AG311" s="4"/>
      <c r="AH311" s="6"/>
      <c r="AI311" s="4"/>
      <c r="AJ311" s="6"/>
      <c r="AK311" s="4"/>
      <c r="AL311" s="6"/>
      <c r="AM311" s="4"/>
      <c r="AN311" s="6"/>
      <c r="AO311" s="4"/>
      <c r="AP311" s="6"/>
      <c r="AQ311" s="4"/>
      <c r="AR311" s="6"/>
      <c r="AS311" s="4"/>
      <c r="AT311" s="6"/>
      <c r="AU311" s="4"/>
      <c r="AV311" s="6"/>
      <c r="AW311" s="4"/>
      <c r="AX311" s="6">
        <v>1</v>
      </c>
      <c r="AY311" s="4">
        <v>56871</v>
      </c>
    </row>
    <row r="312" spans="1:51" x14ac:dyDescent="0.25">
      <c r="A312" s="3" t="s">
        <v>18289</v>
      </c>
      <c r="B312" s="6">
        <v>12</v>
      </c>
      <c r="C312" s="4">
        <v>35600.25</v>
      </c>
      <c r="D312" s="6">
        <v>1</v>
      </c>
      <c r="E312" s="4">
        <v>283954</v>
      </c>
      <c r="F312" s="6">
        <v>13</v>
      </c>
      <c r="G312" s="4">
        <v>37039.769230769234</v>
      </c>
      <c r="H312" s="6">
        <v>1</v>
      </c>
      <c r="I312" s="4">
        <v>49867</v>
      </c>
      <c r="J312" s="6"/>
      <c r="K312" s="4"/>
      <c r="L312" s="6">
        <v>4</v>
      </c>
      <c r="M312" s="4">
        <v>58676.5</v>
      </c>
      <c r="N312" s="6">
        <v>376</v>
      </c>
      <c r="O312" s="4">
        <v>51831.007978723406</v>
      </c>
      <c r="P312" s="6">
        <v>12</v>
      </c>
      <c r="Q312" s="4">
        <v>40369.416666666664</v>
      </c>
      <c r="R312" s="6">
        <v>73</v>
      </c>
      <c r="S312" s="4">
        <v>52699.32876712329</v>
      </c>
      <c r="T312" s="6">
        <v>13</v>
      </c>
      <c r="U312" s="4">
        <v>55135.230769230766</v>
      </c>
      <c r="V312" s="6">
        <v>19</v>
      </c>
      <c r="W312" s="4">
        <v>1818144.105263158</v>
      </c>
      <c r="X312" s="6">
        <v>30</v>
      </c>
      <c r="Y312" s="4">
        <v>29886.433333333334</v>
      </c>
      <c r="Z312" s="6">
        <v>110</v>
      </c>
      <c r="AA312" s="4">
        <v>56696.36363636364</v>
      </c>
      <c r="AB312" s="6">
        <v>10</v>
      </c>
      <c r="AC312" s="4">
        <v>44314.400000000001</v>
      </c>
      <c r="AD312" s="6">
        <v>86</v>
      </c>
      <c r="AE312" s="4">
        <v>36716.558139534885</v>
      </c>
      <c r="AF312" s="6"/>
      <c r="AG312" s="4"/>
      <c r="AH312" s="6">
        <v>1</v>
      </c>
      <c r="AI312" s="4">
        <v>138546</v>
      </c>
      <c r="AJ312" s="6">
        <v>41</v>
      </c>
      <c r="AK312" s="4">
        <v>40234.317073170729</v>
      </c>
      <c r="AL312" s="6"/>
      <c r="AM312" s="4"/>
      <c r="AN312" s="6">
        <v>4</v>
      </c>
      <c r="AO312" s="4">
        <v>156893.75</v>
      </c>
      <c r="AP312" s="6"/>
      <c r="AQ312" s="4"/>
      <c r="AR312" s="6">
        <v>18</v>
      </c>
      <c r="AS312" s="4">
        <v>41008.277777777781</v>
      </c>
      <c r="AT312" s="6">
        <v>16</v>
      </c>
      <c r="AU312" s="4">
        <v>81698.125</v>
      </c>
      <c r="AV312" s="6"/>
      <c r="AW312" s="4"/>
      <c r="AX312" s="6">
        <v>840</v>
      </c>
      <c r="AY312" s="4">
        <v>90182.969047619044</v>
      </c>
    </row>
    <row r="313" spans="1:51" x14ac:dyDescent="0.25">
      <c r="A313" s="11" t="s">
        <v>7833</v>
      </c>
      <c r="B313" s="6"/>
      <c r="C313" s="4"/>
      <c r="D313" s="6"/>
      <c r="E313" s="4"/>
      <c r="F313" s="6"/>
      <c r="G313" s="4"/>
      <c r="H313" s="6"/>
      <c r="I313" s="4"/>
      <c r="J313" s="6"/>
      <c r="K313" s="4"/>
      <c r="L313" s="6"/>
      <c r="M313" s="4"/>
      <c r="N313" s="6"/>
      <c r="O313" s="4"/>
      <c r="P313" s="6">
        <v>1</v>
      </c>
      <c r="Q313" s="4">
        <v>46213</v>
      </c>
      <c r="R313" s="6"/>
      <c r="S313" s="4"/>
      <c r="T313" s="6"/>
      <c r="U313" s="4"/>
      <c r="V313" s="6"/>
      <c r="W313" s="4"/>
      <c r="X313" s="6"/>
      <c r="Y313" s="4"/>
      <c r="Z313" s="6"/>
      <c r="AA313" s="4"/>
      <c r="AB313" s="6"/>
      <c r="AC313" s="4"/>
      <c r="AD313" s="6"/>
      <c r="AE313" s="4"/>
      <c r="AF313" s="6"/>
      <c r="AG313" s="4"/>
      <c r="AH313" s="6"/>
      <c r="AI313" s="4"/>
      <c r="AJ313" s="6"/>
      <c r="AK313" s="4"/>
      <c r="AL313" s="6"/>
      <c r="AM313" s="4"/>
      <c r="AN313" s="6"/>
      <c r="AO313" s="4"/>
      <c r="AP313" s="6"/>
      <c r="AQ313" s="4"/>
      <c r="AR313" s="6"/>
      <c r="AS313" s="4"/>
      <c r="AT313" s="6"/>
      <c r="AU313" s="4"/>
      <c r="AV313" s="6"/>
      <c r="AW313" s="4"/>
      <c r="AX313" s="6">
        <v>1</v>
      </c>
      <c r="AY313" s="4">
        <v>46213</v>
      </c>
    </row>
    <row r="314" spans="1:51" x14ac:dyDescent="0.25">
      <c r="A314" s="11" t="s">
        <v>7886</v>
      </c>
      <c r="B314" s="6"/>
      <c r="C314" s="4"/>
      <c r="D314" s="6"/>
      <c r="E314" s="4"/>
      <c r="F314" s="6"/>
      <c r="G314" s="4"/>
      <c r="H314" s="6"/>
      <c r="I314" s="4"/>
      <c r="J314" s="6"/>
      <c r="K314" s="4"/>
      <c r="L314" s="6"/>
      <c r="M314" s="4"/>
      <c r="N314" s="6"/>
      <c r="O314" s="4"/>
      <c r="P314" s="6"/>
      <c r="Q314" s="4"/>
      <c r="R314" s="6"/>
      <c r="S314" s="4"/>
      <c r="T314" s="6"/>
      <c r="U314" s="4"/>
      <c r="V314" s="6"/>
      <c r="W314" s="4"/>
      <c r="X314" s="6"/>
      <c r="Y314" s="4"/>
      <c r="Z314" s="6"/>
      <c r="AA314" s="4"/>
      <c r="AB314" s="6"/>
      <c r="AC314" s="4"/>
      <c r="AD314" s="6"/>
      <c r="AE314" s="4"/>
      <c r="AF314" s="6"/>
      <c r="AG314" s="4"/>
      <c r="AH314" s="6"/>
      <c r="AI314" s="4"/>
      <c r="AJ314" s="6">
        <v>1</v>
      </c>
      <c r="AK314" s="4">
        <v>42425</v>
      </c>
      <c r="AL314" s="6"/>
      <c r="AM314" s="4"/>
      <c r="AN314" s="6"/>
      <c r="AO314" s="4"/>
      <c r="AP314" s="6"/>
      <c r="AQ314" s="4"/>
      <c r="AR314" s="6"/>
      <c r="AS314" s="4"/>
      <c r="AT314" s="6"/>
      <c r="AU314" s="4"/>
      <c r="AV314" s="6"/>
      <c r="AW314" s="4"/>
      <c r="AX314" s="6">
        <v>1</v>
      </c>
      <c r="AY314" s="4">
        <v>42425</v>
      </c>
    </row>
    <row r="315" spans="1:51" x14ac:dyDescent="0.25">
      <c r="A315" s="11" t="s">
        <v>7778</v>
      </c>
      <c r="B315" s="6"/>
      <c r="C315" s="4"/>
      <c r="D315" s="6"/>
      <c r="E315" s="4"/>
      <c r="F315" s="6"/>
      <c r="G315" s="4"/>
      <c r="H315" s="6"/>
      <c r="I315" s="4"/>
      <c r="J315" s="6"/>
      <c r="K315" s="4"/>
      <c r="L315" s="6"/>
      <c r="M315" s="4"/>
      <c r="N315" s="6"/>
      <c r="O315" s="4"/>
      <c r="P315" s="6"/>
      <c r="Q315" s="4"/>
      <c r="R315" s="6"/>
      <c r="S315" s="4"/>
      <c r="T315" s="6"/>
      <c r="U315" s="4"/>
      <c r="V315" s="6"/>
      <c r="W315" s="4"/>
      <c r="X315" s="6"/>
      <c r="Y315" s="4"/>
      <c r="Z315" s="6"/>
      <c r="AA315" s="4"/>
      <c r="AB315" s="6"/>
      <c r="AC315" s="4"/>
      <c r="AD315" s="6"/>
      <c r="AE315" s="4"/>
      <c r="AF315" s="6"/>
      <c r="AG315" s="4"/>
      <c r="AH315" s="6"/>
      <c r="AI315" s="4"/>
      <c r="AJ315" s="6">
        <v>2</v>
      </c>
      <c r="AK315" s="4">
        <v>40598.5</v>
      </c>
      <c r="AL315" s="6"/>
      <c r="AM315" s="4"/>
      <c r="AN315" s="6"/>
      <c r="AO315" s="4"/>
      <c r="AP315" s="6"/>
      <c r="AQ315" s="4"/>
      <c r="AR315" s="6"/>
      <c r="AS315" s="4"/>
      <c r="AT315" s="6"/>
      <c r="AU315" s="4"/>
      <c r="AV315" s="6"/>
      <c r="AW315" s="4"/>
      <c r="AX315" s="6">
        <v>2</v>
      </c>
      <c r="AY315" s="4">
        <v>40598.5</v>
      </c>
    </row>
    <row r="316" spans="1:51" x14ac:dyDescent="0.25">
      <c r="A316" s="11" t="s">
        <v>7832</v>
      </c>
      <c r="B316" s="6"/>
      <c r="C316" s="4"/>
      <c r="D316" s="6"/>
      <c r="E316" s="4"/>
      <c r="F316" s="6"/>
      <c r="G316" s="4"/>
      <c r="H316" s="6"/>
      <c r="I316" s="4"/>
      <c r="J316" s="6"/>
      <c r="K316" s="4"/>
      <c r="L316" s="6"/>
      <c r="M316" s="4"/>
      <c r="N316" s="6">
        <v>1</v>
      </c>
      <c r="O316" s="4">
        <v>47838</v>
      </c>
      <c r="P316" s="6"/>
      <c r="Q316" s="4"/>
      <c r="R316" s="6"/>
      <c r="S316" s="4"/>
      <c r="T316" s="6"/>
      <c r="U316" s="4"/>
      <c r="V316" s="6"/>
      <c r="W316" s="4"/>
      <c r="X316" s="6"/>
      <c r="Y316" s="4"/>
      <c r="Z316" s="6"/>
      <c r="AA316" s="4"/>
      <c r="AB316" s="6"/>
      <c r="AC316" s="4"/>
      <c r="AD316" s="6"/>
      <c r="AE316" s="4"/>
      <c r="AF316" s="6"/>
      <c r="AG316" s="4"/>
      <c r="AH316" s="6"/>
      <c r="AI316" s="4"/>
      <c r="AJ316" s="6"/>
      <c r="AK316" s="4"/>
      <c r="AL316" s="6"/>
      <c r="AM316" s="4"/>
      <c r="AN316" s="6"/>
      <c r="AO316" s="4"/>
      <c r="AP316" s="6"/>
      <c r="AQ316" s="4"/>
      <c r="AR316" s="6"/>
      <c r="AS316" s="4"/>
      <c r="AT316" s="6"/>
      <c r="AU316" s="4"/>
      <c r="AV316" s="6"/>
      <c r="AW316" s="4"/>
      <c r="AX316" s="6">
        <v>1</v>
      </c>
      <c r="AY316" s="4">
        <v>47838</v>
      </c>
    </row>
    <row r="317" spans="1:51" x14ac:dyDescent="0.25">
      <c r="A317" s="11" t="s">
        <v>7890</v>
      </c>
      <c r="B317" s="6"/>
      <c r="C317" s="4"/>
      <c r="D317" s="6"/>
      <c r="E317" s="4"/>
      <c r="F317" s="6"/>
      <c r="G317" s="4"/>
      <c r="H317" s="6"/>
      <c r="I317" s="4"/>
      <c r="J317" s="6"/>
      <c r="K317" s="4"/>
      <c r="L317" s="6"/>
      <c r="M317" s="4"/>
      <c r="N317" s="6"/>
      <c r="O317" s="4"/>
      <c r="P317" s="6"/>
      <c r="Q317" s="4"/>
      <c r="R317" s="6"/>
      <c r="S317" s="4"/>
      <c r="T317" s="6"/>
      <c r="U317" s="4"/>
      <c r="V317" s="6"/>
      <c r="W317" s="4"/>
      <c r="X317" s="6"/>
      <c r="Y317" s="4"/>
      <c r="Z317" s="6"/>
      <c r="AA317" s="4"/>
      <c r="AB317" s="6"/>
      <c r="AC317" s="4"/>
      <c r="AD317" s="6">
        <v>3</v>
      </c>
      <c r="AE317" s="4">
        <v>35411.333333333336</v>
      </c>
      <c r="AF317" s="6"/>
      <c r="AG317" s="4"/>
      <c r="AH317" s="6"/>
      <c r="AI317" s="4"/>
      <c r="AJ317" s="6"/>
      <c r="AK317" s="4"/>
      <c r="AL317" s="6"/>
      <c r="AM317" s="4"/>
      <c r="AN317" s="6"/>
      <c r="AO317" s="4"/>
      <c r="AP317" s="6"/>
      <c r="AQ317" s="4"/>
      <c r="AR317" s="6"/>
      <c r="AS317" s="4"/>
      <c r="AT317" s="6"/>
      <c r="AU317" s="4"/>
      <c r="AV317" s="6"/>
      <c r="AW317" s="4"/>
      <c r="AX317" s="6">
        <v>3</v>
      </c>
      <c r="AY317" s="4">
        <v>35411.333333333336</v>
      </c>
    </row>
    <row r="318" spans="1:51" x14ac:dyDescent="0.25">
      <c r="A318" s="11" t="s">
        <v>7748</v>
      </c>
      <c r="B318" s="6"/>
      <c r="C318" s="4"/>
      <c r="D318" s="6"/>
      <c r="E318" s="4"/>
      <c r="F318" s="6"/>
      <c r="G318" s="4"/>
      <c r="H318" s="6"/>
      <c r="I318" s="4"/>
      <c r="J318" s="6"/>
      <c r="K318" s="4"/>
      <c r="L318" s="6"/>
      <c r="M318" s="4"/>
      <c r="N318" s="6">
        <v>105</v>
      </c>
      <c r="O318" s="4">
        <v>53475.523809523809</v>
      </c>
      <c r="P318" s="6"/>
      <c r="Q318" s="4"/>
      <c r="R318" s="6"/>
      <c r="S318" s="4"/>
      <c r="T318" s="6"/>
      <c r="U318" s="4"/>
      <c r="V318" s="6"/>
      <c r="W318" s="4"/>
      <c r="X318" s="6"/>
      <c r="Y318" s="4"/>
      <c r="Z318" s="6"/>
      <c r="AA318" s="4"/>
      <c r="AB318" s="6"/>
      <c r="AC318" s="4"/>
      <c r="AD318" s="6"/>
      <c r="AE318" s="4"/>
      <c r="AF318" s="6"/>
      <c r="AG318" s="4"/>
      <c r="AH318" s="6"/>
      <c r="AI318" s="4"/>
      <c r="AJ318" s="6"/>
      <c r="AK318" s="4"/>
      <c r="AL318" s="6"/>
      <c r="AM318" s="4"/>
      <c r="AN318" s="6"/>
      <c r="AO318" s="4"/>
      <c r="AP318" s="6"/>
      <c r="AQ318" s="4"/>
      <c r="AR318" s="6"/>
      <c r="AS318" s="4"/>
      <c r="AT318" s="6"/>
      <c r="AU318" s="4"/>
      <c r="AV318" s="6"/>
      <c r="AW318" s="4"/>
      <c r="AX318" s="6">
        <v>105</v>
      </c>
      <c r="AY318" s="4">
        <v>53475.523809523809</v>
      </c>
    </row>
    <row r="319" spans="1:51" x14ac:dyDescent="0.25">
      <c r="A319" s="11" t="s">
        <v>7792</v>
      </c>
      <c r="B319" s="6"/>
      <c r="C319" s="4"/>
      <c r="D319" s="6"/>
      <c r="E319" s="4"/>
      <c r="F319" s="6"/>
      <c r="G319" s="4"/>
      <c r="H319" s="6"/>
      <c r="I319" s="4"/>
      <c r="J319" s="6"/>
      <c r="K319" s="4"/>
      <c r="L319" s="6"/>
      <c r="M319" s="4"/>
      <c r="N319" s="6"/>
      <c r="O319" s="4"/>
      <c r="P319" s="6"/>
      <c r="Q319" s="4"/>
      <c r="R319" s="6"/>
      <c r="S319" s="4"/>
      <c r="T319" s="6"/>
      <c r="U319" s="4"/>
      <c r="V319" s="6"/>
      <c r="W319" s="4"/>
      <c r="X319" s="6"/>
      <c r="Y319" s="4"/>
      <c r="Z319" s="6"/>
      <c r="AA319" s="4"/>
      <c r="AB319" s="6"/>
      <c r="AC319" s="4"/>
      <c r="AD319" s="6">
        <v>15</v>
      </c>
      <c r="AE319" s="4">
        <v>37568.133333333331</v>
      </c>
      <c r="AF319" s="6"/>
      <c r="AG319" s="4"/>
      <c r="AH319" s="6"/>
      <c r="AI319" s="4"/>
      <c r="AJ319" s="6"/>
      <c r="AK319" s="4"/>
      <c r="AL319" s="6"/>
      <c r="AM319" s="4"/>
      <c r="AN319" s="6"/>
      <c r="AO319" s="4"/>
      <c r="AP319" s="6"/>
      <c r="AQ319" s="4"/>
      <c r="AR319" s="6"/>
      <c r="AS319" s="4"/>
      <c r="AT319" s="6"/>
      <c r="AU319" s="4"/>
      <c r="AV319" s="6"/>
      <c r="AW319" s="4"/>
      <c r="AX319" s="6">
        <v>15</v>
      </c>
      <c r="AY319" s="4">
        <v>37568.133333333331</v>
      </c>
    </row>
    <row r="320" spans="1:51" x14ac:dyDescent="0.25">
      <c r="A320" s="11" t="s">
        <v>7933</v>
      </c>
      <c r="B320" s="6"/>
      <c r="C320" s="4"/>
      <c r="D320" s="6"/>
      <c r="E320" s="4"/>
      <c r="F320" s="6"/>
      <c r="G320" s="4"/>
      <c r="H320" s="6"/>
      <c r="I320" s="4"/>
      <c r="J320" s="6"/>
      <c r="K320" s="4"/>
      <c r="L320" s="6"/>
      <c r="M320" s="4"/>
      <c r="N320" s="6">
        <v>1</v>
      </c>
      <c r="O320" s="4">
        <v>34915</v>
      </c>
      <c r="P320" s="6"/>
      <c r="Q320" s="4"/>
      <c r="R320" s="6"/>
      <c r="S320" s="4"/>
      <c r="T320" s="6"/>
      <c r="U320" s="4"/>
      <c r="V320" s="6"/>
      <c r="W320" s="4"/>
      <c r="X320" s="6"/>
      <c r="Y320" s="4"/>
      <c r="Z320" s="6"/>
      <c r="AA320" s="4"/>
      <c r="AB320" s="6"/>
      <c r="AC320" s="4"/>
      <c r="AD320" s="6"/>
      <c r="AE320" s="4"/>
      <c r="AF320" s="6"/>
      <c r="AG320" s="4"/>
      <c r="AH320" s="6"/>
      <c r="AI320" s="4"/>
      <c r="AJ320" s="6"/>
      <c r="AK320" s="4"/>
      <c r="AL320" s="6"/>
      <c r="AM320" s="4"/>
      <c r="AN320" s="6"/>
      <c r="AO320" s="4"/>
      <c r="AP320" s="6"/>
      <c r="AQ320" s="4"/>
      <c r="AR320" s="6"/>
      <c r="AS320" s="4"/>
      <c r="AT320" s="6"/>
      <c r="AU320" s="4"/>
      <c r="AV320" s="6"/>
      <c r="AW320" s="4"/>
      <c r="AX320" s="6">
        <v>1</v>
      </c>
      <c r="AY320" s="4">
        <v>34915</v>
      </c>
    </row>
    <row r="321" spans="1:51" x14ac:dyDescent="0.25">
      <c r="A321" s="11" t="s">
        <v>7775</v>
      </c>
      <c r="B321" s="6"/>
      <c r="C321" s="4"/>
      <c r="D321" s="6"/>
      <c r="E321" s="4"/>
      <c r="F321" s="6"/>
      <c r="G321" s="4"/>
      <c r="H321" s="6"/>
      <c r="I321" s="4"/>
      <c r="J321" s="6"/>
      <c r="K321" s="4"/>
      <c r="L321" s="6"/>
      <c r="M321" s="4"/>
      <c r="N321" s="6"/>
      <c r="O321" s="4"/>
      <c r="P321" s="6"/>
      <c r="Q321" s="4"/>
      <c r="R321" s="6"/>
      <c r="S321" s="4"/>
      <c r="T321" s="6">
        <v>1</v>
      </c>
      <c r="U321" s="4">
        <v>59826</v>
      </c>
      <c r="V321" s="6"/>
      <c r="W321" s="4"/>
      <c r="X321" s="6"/>
      <c r="Y321" s="4"/>
      <c r="Z321" s="6"/>
      <c r="AA321" s="4"/>
      <c r="AB321" s="6"/>
      <c r="AC321" s="4"/>
      <c r="AD321" s="6"/>
      <c r="AE321" s="4"/>
      <c r="AF321" s="6"/>
      <c r="AG321" s="4"/>
      <c r="AH321" s="6"/>
      <c r="AI321" s="4"/>
      <c r="AJ321" s="6"/>
      <c r="AK321" s="4"/>
      <c r="AL321" s="6"/>
      <c r="AM321" s="4"/>
      <c r="AN321" s="6"/>
      <c r="AO321" s="4"/>
      <c r="AP321" s="6"/>
      <c r="AQ321" s="4"/>
      <c r="AR321" s="6"/>
      <c r="AS321" s="4"/>
      <c r="AT321" s="6"/>
      <c r="AU321" s="4"/>
      <c r="AV321" s="6"/>
      <c r="AW321" s="4"/>
      <c r="AX321" s="6">
        <v>1</v>
      </c>
      <c r="AY321" s="4">
        <v>59826</v>
      </c>
    </row>
    <row r="322" spans="1:51" x14ac:dyDescent="0.25">
      <c r="A322" s="11" t="s">
        <v>7836</v>
      </c>
      <c r="B322" s="6">
        <v>2</v>
      </c>
      <c r="C322" s="4">
        <v>39589</v>
      </c>
      <c r="D322" s="6"/>
      <c r="E322" s="4"/>
      <c r="F322" s="6"/>
      <c r="G322" s="4"/>
      <c r="H322" s="6"/>
      <c r="I322" s="4"/>
      <c r="J322" s="6"/>
      <c r="K322" s="4"/>
      <c r="L322" s="6"/>
      <c r="M322" s="4"/>
      <c r="N322" s="6"/>
      <c r="O322" s="4"/>
      <c r="P322" s="6"/>
      <c r="Q322" s="4"/>
      <c r="R322" s="6"/>
      <c r="S322" s="4"/>
      <c r="T322" s="6"/>
      <c r="U322" s="4"/>
      <c r="V322" s="6"/>
      <c r="W322" s="4"/>
      <c r="X322" s="6"/>
      <c r="Y322" s="4"/>
      <c r="Z322" s="6"/>
      <c r="AA322" s="4"/>
      <c r="AB322" s="6"/>
      <c r="AC322" s="4"/>
      <c r="AD322" s="6"/>
      <c r="AE322" s="4"/>
      <c r="AF322" s="6"/>
      <c r="AG322" s="4"/>
      <c r="AH322" s="6"/>
      <c r="AI322" s="4"/>
      <c r="AJ322" s="6"/>
      <c r="AK322" s="4"/>
      <c r="AL322" s="6"/>
      <c r="AM322" s="4"/>
      <c r="AN322" s="6"/>
      <c r="AO322" s="4"/>
      <c r="AP322" s="6"/>
      <c r="AQ322" s="4"/>
      <c r="AR322" s="6"/>
      <c r="AS322" s="4"/>
      <c r="AT322" s="6"/>
      <c r="AU322" s="4"/>
      <c r="AV322" s="6"/>
      <c r="AW322" s="4"/>
      <c r="AX322" s="6">
        <v>2</v>
      </c>
      <c r="AY322" s="4">
        <v>39589</v>
      </c>
    </row>
    <row r="323" spans="1:51" x14ac:dyDescent="0.25">
      <c r="A323" s="11" t="s">
        <v>7821</v>
      </c>
      <c r="B323" s="6"/>
      <c r="C323" s="4"/>
      <c r="D323" s="6"/>
      <c r="E323" s="4"/>
      <c r="F323" s="6"/>
      <c r="G323" s="4"/>
      <c r="H323" s="6"/>
      <c r="I323" s="4"/>
      <c r="J323" s="6"/>
      <c r="K323" s="4"/>
      <c r="L323" s="6"/>
      <c r="M323" s="4"/>
      <c r="N323" s="6"/>
      <c r="O323" s="4"/>
      <c r="P323" s="6"/>
      <c r="Q323" s="4"/>
      <c r="R323" s="6"/>
      <c r="S323" s="4"/>
      <c r="T323" s="6"/>
      <c r="U323" s="4"/>
      <c r="V323" s="6"/>
      <c r="W323" s="4"/>
      <c r="X323" s="6">
        <v>1</v>
      </c>
      <c r="Y323" s="4">
        <v>52548</v>
      </c>
      <c r="Z323" s="6"/>
      <c r="AA323" s="4"/>
      <c r="AB323" s="6"/>
      <c r="AC323" s="4"/>
      <c r="AD323" s="6"/>
      <c r="AE323" s="4"/>
      <c r="AF323" s="6"/>
      <c r="AG323" s="4"/>
      <c r="AH323" s="6"/>
      <c r="AI323" s="4"/>
      <c r="AJ323" s="6"/>
      <c r="AK323" s="4"/>
      <c r="AL323" s="6"/>
      <c r="AM323" s="4"/>
      <c r="AN323" s="6"/>
      <c r="AO323" s="4"/>
      <c r="AP323" s="6"/>
      <c r="AQ323" s="4"/>
      <c r="AR323" s="6"/>
      <c r="AS323" s="4"/>
      <c r="AT323" s="6"/>
      <c r="AU323" s="4"/>
      <c r="AV323" s="6"/>
      <c r="AW323" s="4"/>
      <c r="AX323" s="6">
        <v>1</v>
      </c>
      <c r="AY323" s="4">
        <v>52548</v>
      </c>
    </row>
    <row r="324" spans="1:51" x14ac:dyDescent="0.25">
      <c r="A324" s="11" t="s">
        <v>7734</v>
      </c>
      <c r="B324" s="6"/>
      <c r="C324" s="4"/>
      <c r="D324" s="6"/>
      <c r="E324" s="4"/>
      <c r="F324" s="6"/>
      <c r="G324" s="4"/>
      <c r="H324" s="6"/>
      <c r="I324" s="4"/>
      <c r="J324" s="6"/>
      <c r="K324" s="4"/>
      <c r="L324" s="6"/>
      <c r="M324" s="4"/>
      <c r="N324" s="6"/>
      <c r="O324" s="4"/>
      <c r="P324" s="6"/>
      <c r="Q324" s="4"/>
      <c r="R324" s="6"/>
      <c r="S324" s="4"/>
      <c r="T324" s="6"/>
      <c r="U324" s="4"/>
      <c r="V324" s="6"/>
      <c r="W324" s="4"/>
      <c r="X324" s="6"/>
      <c r="Y324" s="4"/>
      <c r="Z324" s="6"/>
      <c r="AA324" s="4"/>
      <c r="AB324" s="6"/>
      <c r="AC324" s="4"/>
      <c r="AD324" s="6"/>
      <c r="AE324" s="4"/>
      <c r="AF324" s="6"/>
      <c r="AG324" s="4"/>
      <c r="AH324" s="6"/>
      <c r="AI324" s="4"/>
      <c r="AJ324" s="6"/>
      <c r="AK324" s="4"/>
      <c r="AL324" s="6"/>
      <c r="AM324" s="4"/>
      <c r="AN324" s="6"/>
      <c r="AO324" s="4"/>
      <c r="AP324" s="6"/>
      <c r="AQ324" s="4"/>
      <c r="AR324" s="6"/>
      <c r="AS324" s="4"/>
      <c r="AT324" s="6">
        <v>1</v>
      </c>
      <c r="AU324" s="4">
        <v>72101</v>
      </c>
      <c r="AV324" s="6"/>
      <c r="AW324" s="4"/>
      <c r="AX324" s="6">
        <v>1</v>
      </c>
      <c r="AY324" s="4">
        <v>72101</v>
      </c>
    </row>
    <row r="325" spans="1:51" x14ac:dyDescent="0.25">
      <c r="A325" s="11" t="s">
        <v>7853</v>
      </c>
      <c r="B325" s="6"/>
      <c r="C325" s="4"/>
      <c r="D325" s="6"/>
      <c r="E325" s="4"/>
      <c r="F325" s="6"/>
      <c r="G325" s="4"/>
      <c r="H325" s="6"/>
      <c r="I325" s="4"/>
      <c r="J325" s="6"/>
      <c r="K325" s="4"/>
      <c r="L325" s="6"/>
      <c r="M325" s="4"/>
      <c r="N325" s="6"/>
      <c r="O325" s="4"/>
      <c r="P325" s="6"/>
      <c r="Q325" s="4"/>
      <c r="R325" s="6"/>
      <c r="S325" s="4"/>
      <c r="T325" s="6"/>
      <c r="U325" s="4"/>
      <c r="V325" s="6"/>
      <c r="W325" s="4"/>
      <c r="X325" s="6"/>
      <c r="Y325" s="4"/>
      <c r="Z325" s="6"/>
      <c r="AA325" s="4"/>
      <c r="AB325" s="6">
        <v>2</v>
      </c>
      <c r="AC325" s="4">
        <v>36234.5</v>
      </c>
      <c r="AD325" s="6"/>
      <c r="AE325" s="4"/>
      <c r="AF325" s="6"/>
      <c r="AG325" s="4"/>
      <c r="AH325" s="6"/>
      <c r="AI325" s="4"/>
      <c r="AJ325" s="6"/>
      <c r="AK325" s="4"/>
      <c r="AL325" s="6"/>
      <c r="AM325" s="4"/>
      <c r="AN325" s="6"/>
      <c r="AO325" s="4"/>
      <c r="AP325" s="6"/>
      <c r="AQ325" s="4"/>
      <c r="AR325" s="6"/>
      <c r="AS325" s="4"/>
      <c r="AT325" s="6"/>
      <c r="AU325" s="4"/>
      <c r="AV325" s="6"/>
      <c r="AW325" s="4"/>
      <c r="AX325" s="6">
        <v>2</v>
      </c>
      <c r="AY325" s="4">
        <v>36234.5</v>
      </c>
    </row>
    <row r="326" spans="1:51" x14ac:dyDescent="0.25">
      <c r="A326" s="11" t="s">
        <v>7800</v>
      </c>
      <c r="B326" s="6"/>
      <c r="C326" s="4"/>
      <c r="D326" s="6"/>
      <c r="E326" s="4"/>
      <c r="F326" s="6"/>
      <c r="G326" s="4"/>
      <c r="H326" s="6"/>
      <c r="I326" s="4"/>
      <c r="J326" s="6"/>
      <c r="K326" s="4"/>
      <c r="L326" s="6"/>
      <c r="M326" s="4"/>
      <c r="N326" s="6"/>
      <c r="O326" s="4"/>
      <c r="P326" s="6"/>
      <c r="Q326" s="4"/>
      <c r="R326" s="6"/>
      <c r="S326" s="4"/>
      <c r="T326" s="6"/>
      <c r="U326" s="4"/>
      <c r="V326" s="6"/>
      <c r="W326" s="4"/>
      <c r="X326" s="6">
        <v>2</v>
      </c>
      <c r="Y326" s="4">
        <v>22491.5</v>
      </c>
      <c r="Z326" s="6"/>
      <c r="AA326" s="4"/>
      <c r="AB326" s="6"/>
      <c r="AC326" s="4"/>
      <c r="AD326" s="6"/>
      <c r="AE326" s="4"/>
      <c r="AF326" s="6"/>
      <c r="AG326" s="4"/>
      <c r="AH326" s="6"/>
      <c r="AI326" s="4"/>
      <c r="AJ326" s="6"/>
      <c r="AK326" s="4"/>
      <c r="AL326" s="6"/>
      <c r="AM326" s="4"/>
      <c r="AN326" s="6"/>
      <c r="AO326" s="4"/>
      <c r="AP326" s="6"/>
      <c r="AQ326" s="4"/>
      <c r="AR326" s="6"/>
      <c r="AS326" s="4"/>
      <c r="AT326" s="6"/>
      <c r="AU326" s="4"/>
      <c r="AV326" s="6"/>
      <c r="AW326" s="4"/>
      <c r="AX326" s="6">
        <v>2</v>
      </c>
      <c r="AY326" s="4">
        <v>22491.5</v>
      </c>
    </row>
    <row r="327" spans="1:51" x14ac:dyDescent="0.25">
      <c r="A327" s="11" t="s">
        <v>7851</v>
      </c>
      <c r="B327" s="6">
        <v>1</v>
      </c>
      <c r="C327" s="4">
        <v>46213</v>
      </c>
      <c r="D327" s="6"/>
      <c r="E327" s="4"/>
      <c r="F327" s="6"/>
      <c r="G327" s="4"/>
      <c r="H327" s="6"/>
      <c r="I327" s="4"/>
      <c r="J327" s="6"/>
      <c r="K327" s="4"/>
      <c r="L327" s="6"/>
      <c r="M327" s="4"/>
      <c r="N327" s="6"/>
      <c r="O327" s="4"/>
      <c r="P327" s="6"/>
      <c r="Q327" s="4"/>
      <c r="R327" s="6"/>
      <c r="S327" s="4"/>
      <c r="T327" s="6"/>
      <c r="U327" s="4"/>
      <c r="V327" s="6"/>
      <c r="W327" s="4"/>
      <c r="X327" s="6"/>
      <c r="Y327" s="4"/>
      <c r="Z327" s="6"/>
      <c r="AA327" s="4"/>
      <c r="AB327" s="6"/>
      <c r="AC327" s="4"/>
      <c r="AD327" s="6"/>
      <c r="AE327" s="4"/>
      <c r="AF327" s="6"/>
      <c r="AG327" s="4"/>
      <c r="AH327" s="6"/>
      <c r="AI327" s="4"/>
      <c r="AJ327" s="6"/>
      <c r="AK327" s="4"/>
      <c r="AL327" s="6"/>
      <c r="AM327" s="4"/>
      <c r="AN327" s="6"/>
      <c r="AO327" s="4"/>
      <c r="AP327" s="6"/>
      <c r="AQ327" s="4"/>
      <c r="AR327" s="6"/>
      <c r="AS327" s="4"/>
      <c r="AT327" s="6"/>
      <c r="AU327" s="4"/>
      <c r="AV327" s="6"/>
      <c r="AW327" s="4"/>
      <c r="AX327" s="6">
        <v>1</v>
      </c>
      <c r="AY327" s="4">
        <v>46213</v>
      </c>
    </row>
    <row r="328" spans="1:51" x14ac:dyDescent="0.25">
      <c r="A328" s="11" t="s">
        <v>7795</v>
      </c>
      <c r="B328" s="6"/>
      <c r="C328" s="4"/>
      <c r="D328" s="6"/>
      <c r="E328" s="4"/>
      <c r="F328" s="6"/>
      <c r="G328" s="4"/>
      <c r="H328" s="6"/>
      <c r="I328" s="4"/>
      <c r="J328" s="6"/>
      <c r="K328" s="4"/>
      <c r="L328" s="6"/>
      <c r="M328" s="4"/>
      <c r="N328" s="6"/>
      <c r="O328" s="4"/>
      <c r="P328" s="6"/>
      <c r="Q328" s="4"/>
      <c r="R328" s="6"/>
      <c r="S328" s="4"/>
      <c r="T328" s="6"/>
      <c r="U328" s="4"/>
      <c r="V328" s="6"/>
      <c r="W328" s="4"/>
      <c r="X328" s="6"/>
      <c r="Y328" s="4"/>
      <c r="Z328" s="6">
        <v>12</v>
      </c>
      <c r="AA328" s="4">
        <v>43751.5</v>
      </c>
      <c r="AB328" s="6"/>
      <c r="AC328" s="4"/>
      <c r="AD328" s="6"/>
      <c r="AE328" s="4"/>
      <c r="AF328" s="6"/>
      <c r="AG328" s="4"/>
      <c r="AH328" s="6"/>
      <c r="AI328" s="4"/>
      <c r="AJ328" s="6"/>
      <c r="AK328" s="4"/>
      <c r="AL328" s="6"/>
      <c r="AM328" s="4"/>
      <c r="AN328" s="6"/>
      <c r="AO328" s="4"/>
      <c r="AP328" s="6"/>
      <c r="AQ328" s="4"/>
      <c r="AR328" s="6"/>
      <c r="AS328" s="4"/>
      <c r="AT328" s="6"/>
      <c r="AU328" s="4"/>
      <c r="AV328" s="6"/>
      <c r="AW328" s="4"/>
      <c r="AX328" s="6">
        <v>12</v>
      </c>
      <c r="AY328" s="4">
        <v>43751.5</v>
      </c>
    </row>
    <row r="329" spans="1:51" x14ac:dyDescent="0.25">
      <c r="A329" s="11" t="s">
        <v>7754</v>
      </c>
      <c r="B329" s="6"/>
      <c r="C329" s="4"/>
      <c r="D329" s="6"/>
      <c r="E329" s="4"/>
      <c r="F329" s="6"/>
      <c r="G329" s="4"/>
      <c r="H329" s="6"/>
      <c r="I329" s="4"/>
      <c r="J329" s="6"/>
      <c r="K329" s="4"/>
      <c r="L329" s="6"/>
      <c r="M329" s="4"/>
      <c r="N329" s="6"/>
      <c r="O329" s="4"/>
      <c r="P329" s="6"/>
      <c r="Q329" s="4"/>
      <c r="R329" s="6"/>
      <c r="S329" s="4"/>
      <c r="T329" s="6"/>
      <c r="U329" s="4"/>
      <c r="V329" s="6"/>
      <c r="W329" s="4"/>
      <c r="X329" s="6"/>
      <c r="Y329" s="4"/>
      <c r="Z329" s="6"/>
      <c r="AA329" s="4"/>
      <c r="AB329" s="6"/>
      <c r="AC329" s="4"/>
      <c r="AD329" s="6"/>
      <c r="AE329" s="4"/>
      <c r="AF329" s="6"/>
      <c r="AG329" s="4"/>
      <c r="AH329" s="6"/>
      <c r="AI329" s="4"/>
      <c r="AJ329" s="6"/>
      <c r="AK329" s="4"/>
      <c r="AL329" s="6"/>
      <c r="AM329" s="4"/>
      <c r="AN329" s="6"/>
      <c r="AO329" s="4"/>
      <c r="AP329" s="6"/>
      <c r="AQ329" s="4"/>
      <c r="AR329" s="6"/>
      <c r="AS329" s="4"/>
      <c r="AT329" s="6">
        <v>2</v>
      </c>
      <c r="AU329" s="4">
        <v>68106.5</v>
      </c>
      <c r="AV329" s="6"/>
      <c r="AW329" s="4"/>
      <c r="AX329" s="6">
        <v>2</v>
      </c>
      <c r="AY329" s="4">
        <v>68106.5</v>
      </c>
    </row>
    <row r="330" spans="1:51" x14ac:dyDescent="0.25">
      <c r="A330" s="11" t="s">
        <v>7852</v>
      </c>
      <c r="B330" s="6"/>
      <c r="C330" s="4"/>
      <c r="D330" s="6"/>
      <c r="E330" s="4"/>
      <c r="F330" s="6"/>
      <c r="G330" s="4"/>
      <c r="H330" s="6"/>
      <c r="I330" s="4"/>
      <c r="J330" s="6"/>
      <c r="K330" s="4"/>
      <c r="L330" s="6"/>
      <c r="M330" s="4"/>
      <c r="N330" s="6">
        <v>1</v>
      </c>
      <c r="O330" s="4">
        <v>29796</v>
      </c>
      <c r="P330" s="6"/>
      <c r="Q330" s="4"/>
      <c r="R330" s="6"/>
      <c r="S330" s="4"/>
      <c r="T330" s="6"/>
      <c r="U330" s="4"/>
      <c r="V330" s="6"/>
      <c r="W330" s="4"/>
      <c r="X330" s="6"/>
      <c r="Y330" s="4"/>
      <c r="Z330" s="6"/>
      <c r="AA330" s="4"/>
      <c r="AB330" s="6"/>
      <c r="AC330" s="4"/>
      <c r="AD330" s="6"/>
      <c r="AE330" s="4"/>
      <c r="AF330" s="6"/>
      <c r="AG330" s="4"/>
      <c r="AH330" s="6"/>
      <c r="AI330" s="4"/>
      <c r="AJ330" s="6"/>
      <c r="AK330" s="4"/>
      <c r="AL330" s="6"/>
      <c r="AM330" s="4"/>
      <c r="AN330" s="6"/>
      <c r="AO330" s="4"/>
      <c r="AP330" s="6"/>
      <c r="AQ330" s="4"/>
      <c r="AR330" s="6"/>
      <c r="AS330" s="4"/>
      <c r="AT330" s="6"/>
      <c r="AU330" s="4"/>
      <c r="AV330" s="6"/>
      <c r="AW330" s="4"/>
      <c r="AX330" s="6">
        <v>1</v>
      </c>
      <c r="AY330" s="4">
        <v>29796</v>
      </c>
    </row>
    <row r="331" spans="1:51" x14ac:dyDescent="0.25">
      <c r="A331" s="11" t="s">
        <v>7761</v>
      </c>
      <c r="B331" s="6"/>
      <c r="C331" s="4"/>
      <c r="D331" s="6"/>
      <c r="E331" s="4"/>
      <c r="F331" s="6"/>
      <c r="G331" s="4"/>
      <c r="H331" s="6"/>
      <c r="I331" s="4"/>
      <c r="J331" s="6"/>
      <c r="K331" s="4"/>
      <c r="L331" s="6"/>
      <c r="M331" s="4"/>
      <c r="N331" s="6"/>
      <c r="O331" s="4"/>
      <c r="P331" s="6"/>
      <c r="Q331" s="4"/>
      <c r="R331" s="6"/>
      <c r="S331" s="4"/>
      <c r="T331" s="6"/>
      <c r="U331" s="4"/>
      <c r="V331" s="6">
        <v>1</v>
      </c>
      <c r="W331" s="4">
        <v>54989</v>
      </c>
      <c r="X331" s="6"/>
      <c r="Y331" s="4"/>
      <c r="Z331" s="6"/>
      <c r="AA331" s="4"/>
      <c r="AB331" s="6"/>
      <c r="AC331" s="4"/>
      <c r="AD331" s="6"/>
      <c r="AE331" s="4"/>
      <c r="AF331" s="6"/>
      <c r="AG331" s="4"/>
      <c r="AH331" s="6"/>
      <c r="AI331" s="4"/>
      <c r="AJ331" s="6"/>
      <c r="AK331" s="4"/>
      <c r="AL331" s="6"/>
      <c r="AM331" s="4"/>
      <c r="AN331" s="6"/>
      <c r="AO331" s="4"/>
      <c r="AP331" s="6"/>
      <c r="AQ331" s="4"/>
      <c r="AR331" s="6"/>
      <c r="AS331" s="4"/>
      <c r="AT331" s="6"/>
      <c r="AU331" s="4"/>
      <c r="AV331" s="6"/>
      <c r="AW331" s="4"/>
      <c r="AX331" s="6">
        <v>1</v>
      </c>
      <c r="AY331" s="4">
        <v>54989</v>
      </c>
    </row>
    <row r="332" spans="1:51" x14ac:dyDescent="0.25">
      <c r="A332" s="11" t="s">
        <v>7812</v>
      </c>
      <c r="B332" s="6"/>
      <c r="C332" s="4"/>
      <c r="D332" s="6"/>
      <c r="E332" s="4"/>
      <c r="F332" s="6"/>
      <c r="G332" s="4"/>
      <c r="H332" s="6"/>
      <c r="I332" s="4"/>
      <c r="J332" s="6"/>
      <c r="K332" s="4"/>
      <c r="L332" s="6"/>
      <c r="M332" s="4"/>
      <c r="N332" s="6"/>
      <c r="O332" s="4"/>
      <c r="P332" s="6"/>
      <c r="Q332" s="4"/>
      <c r="R332" s="6"/>
      <c r="S332" s="4"/>
      <c r="T332" s="6"/>
      <c r="U332" s="4"/>
      <c r="V332" s="6"/>
      <c r="W332" s="4"/>
      <c r="X332" s="6"/>
      <c r="Y332" s="4"/>
      <c r="Z332" s="6">
        <v>6</v>
      </c>
      <c r="AA332" s="4">
        <v>41498.5</v>
      </c>
      <c r="AB332" s="6"/>
      <c r="AC332" s="4"/>
      <c r="AD332" s="6"/>
      <c r="AE332" s="4"/>
      <c r="AF332" s="6"/>
      <c r="AG332" s="4"/>
      <c r="AH332" s="6"/>
      <c r="AI332" s="4"/>
      <c r="AJ332" s="6"/>
      <c r="AK332" s="4"/>
      <c r="AL332" s="6"/>
      <c r="AM332" s="4"/>
      <c r="AN332" s="6"/>
      <c r="AO332" s="4"/>
      <c r="AP332" s="6"/>
      <c r="AQ332" s="4"/>
      <c r="AR332" s="6"/>
      <c r="AS332" s="4"/>
      <c r="AT332" s="6"/>
      <c r="AU332" s="4"/>
      <c r="AV332" s="6"/>
      <c r="AW332" s="4"/>
      <c r="AX332" s="6">
        <v>6</v>
      </c>
      <c r="AY332" s="4">
        <v>41498.5</v>
      </c>
    </row>
    <row r="333" spans="1:51" x14ac:dyDescent="0.25">
      <c r="A333" s="11" t="s">
        <v>7757</v>
      </c>
      <c r="B333" s="6"/>
      <c r="C333" s="4"/>
      <c r="D333" s="6"/>
      <c r="E333" s="4"/>
      <c r="F333" s="6"/>
      <c r="G333" s="4"/>
      <c r="H333" s="6"/>
      <c r="I333" s="4"/>
      <c r="J333" s="6"/>
      <c r="K333" s="4"/>
      <c r="L333" s="6"/>
      <c r="M333" s="4"/>
      <c r="N333" s="6"/>
      <c r="O333" s="4"/>
      <c r="P333" s="6"/>
      <c r="Q333" s="4"/>
      <c r="R333" s="6">
        <v>1</v>
      </c>
      <c r="S333" s="4">
        <v>51255</v>
      </c>
      <c r="T333" s="6"/>
      <c r="U333" s="4"/>
      <c r="V333" s="6"/>
      <c r="W333" s="4"/>
      <c r="X333" s="6"/>
      <c r="Y333" s="4"/>
      <c r="Z333" s="6"/>
      <c r="AA333" s="4"/>
      <c r="AB333" s="6"/>
      <c r="AC333" s="4"/>
      <c r="AD333" s="6"/>
      <c r="AE333" s="4"/>
      <c r="AF333" s="6"/>
      <c r="AG333" s="4"/>
      <c r="AH333" s="6"/>
      <c r="AI333" s="4"/>
      <c r="AJ333" s="6"/>
      <c r="AK333" s="4"/>
      <c r="AL333" s="6"/>
      <c r="AM333" s="4"/>
      <c r="AN333" s="6"/>
      <c r="AO333" s="4"/>
      <c r="AP333" s="6"/>
      <c r="AQ333" s="4"/>
      <c r="AR333" s="6"/>
      <c r="AS333" s="4"/>
      <c r="AT333" s="6"/>
      <c r="AU333" s="4"/>
      <c r="AV333" s="6"/>
      <c r="AW333" s="4"/>
      <c r="AX333" s="6">
        <v>1</v>
      </c>
      <c r="AY333" s="4">
        <v>51255</v>
      </c>
    </row>
    <row r="334" spans="1:51" x14ac:dyDescent="0.25">
      <c r="A334" s="11" t="s">
        <v>7750</v>
      </c>
      <c r="B334" s="6"/>
      <c r="C334" s="4"/>
      <c r="D334" s="6"/>
      <c r="E334" s="4"/>
      <c r="F334" s="6"/>
      <c r="G334" s="4"/>
      <c r="H334" s="6"/>
      <c r="I334" s="4"/>
      <c r="J334" s="6"/>
      <c r="K334" s="4"/>
      <c r="L334" s="6"/>
      <c r="M334" s="4"/>
      <c r="N334" s="6"/>
      <c r="O334" s="4"/>
      <c r="P334" s="6"/>
      <c r="Q334" s="4"/>
      <c r="R334" s="6">
        <v>49</v>
      </c>
      <c r="S334" s="4">
        <v>51942.857142857145</v>
      </c>
      <c r="T334" s="6"/>
      <c r="U334" s="4"/>
      <c r="V334" s="6"/>
      <c r="W334" s="4"/>
      <c r="X334" s="6"/>
      <c r="Y334" s="4"/>
      <c r="Z334" s="6"/>
      <c r="AA334" s="4"/>
      <c r="AB334" s="6"/>
      <c r="AC334" s="4"/>
      <c r="AD334" s="6"/>
      <c r="AE334" s="4"/>
      <c r="AF334" s="6"/>
      <c r="AG334" s="4"/>
      <c r="AH334" s="6"/>
      <c r="AI334" s="4"/>
      <c r="AJ334" s="6"/>
      <c r="AK334" s="4"/>
      <c r="AL334" s="6"/>
      <c r="AM334" s="4"/>
      <c r="AN334" s="6"/>
      <c r="AO334" s="4"/>
      <c r="AP334" s="6"/>
      <c r="AQ334" s="4"/>
      <c r="AR334" s="6"/>
      <c r="AS334" s="4"/>
      <c r="AT334" s="6"/>
      <c r="AU334" s="4"/>
      <c r="AV334" s="6"/>
      <c r="AW334" s="4"/>
      <c r="AX334" s="6">
        <v>49</v>
      </c>
      <c r="AY334" s="4">
        <v>51942.857142857145</v>
      </c>
    </row>
    <row r="335" spans="1:51" x14ac:dyDescent="0.25">
      <c r="A335" s="11" t="s">
        <v>7858</v>
      </c>
      <c r="B335" s="6"/>
      <c r="C335" s="4"/>
      <c r="D335" s="6"/>
      <c r="E335" s="4"/>
      <c r="F335" s="6"/>
      <c r="G335" s="4"/>
      <c r="H335" s="6"/>
      <c r="I335" s="4"/>
      <c r="J335" s="6"/>
      <c r="K335" s="4"/>
      <c r="L335" s="6"/>
      <c r="M335" s="4"/>
      <c r="N335" s="6"/>
      <c r="O335" s="4"/>
      <c r="P335" s="6"/>
      <c r="Q335" s="4"/>
      <c r="R335" s="6"/>
      <c r="S335" s="4"/>
      <c r="T335" s="6"/>
      <c r="U335" s="4"/>
      <c r="V335" s="6"/>
      <c r="W335" s="4"/>
      <c r="X335" s="6"/>
      <c r="Y335" s="4"/>
      <c r="Z335" s="6"/>
      <c r="AA335" s="4"/>
      <c r="AB335" s="6"/>
      <c r="AC335" s="4"/>
      <c r="AD335" s="6"/>
      <c r="AE335" s="4"/>
      <c r="AF335" s="6"/>
      <c r="AG335" s="4"/>
      <c r="AH335" s="6"/>
      <c r="AI335" s="4"/>
      <c r="AJ335" s="6"/>
      <c r="AK335" s="4"/>
      <c r="AL335" s="6"/>
      <c r="AM335" s="4"/>
      <c r="AN335" s="6"/>
      <c r="AO335" s="4"/>
      <c r="AP335" s="6"/>
      <c r="AQ335" s="4"/>
      <c r="AR335" s="6"/>
      <c r="AS335" s="4"/>
      <c r="AT335" s="6">
        <v>1</v>
      </c>
      <c r="AU335" s="4">
        <v>75940</v>
      </c>
      <c r="AV335" s="6"/>
      <c r="AW335" s="4"/>
      <c r="AX335" s="6">
        <v>1</v>
      </c>
      <c r="AY335" s="4">
        <v>75940</v>
      </c>
    </row>
    <row r="336" spans="1:51" x14ac:dyDescent="0.25">
      <c r="A336" s="11" t="s">
        <v>7806</v>
      </c>
      <c r="B336" s="6"/>
      <c r="C336" s="4"/>
      <c r="D336" s="6"/>
      <c r="E336" s="4"/>
      <c r="F336" s="6"/>
      <c r="G336" s="4"/>
      <c r="H336" s="6"/>
      <c r="I336" s="4"/>
      <c r="J336" s="6"/>
      <c r="K336" s="4"/>
      <c r="L336" s="6"/>
      <c r="M336" s="4"/>
      <c r="N336" s="6"/>
      <c r="O336" s="4"/>
      <c r="P336" s="6"/>
      <c r="Q336" s="4"/>
      <c r="R336" s="6"/>
      <c r="S336" s="4"/>
      <c r="T336" s="6"/>
      <c r="U336" s="4"/>
      <c r="V336" s="6"/>
      <c r="W336" s="4"/>
      <c r="X336" s="6"/>
      <c r="Y336" s="4"/>
      <c r="Z336" s="6">
        <v>1</v>
      </c>
      <c r="AA336" s="4">
        <v>71464</v>
      </c>
      <c r="AB336" s="6"/>
      <c r="AC336" s="4"/>
      <c r="AD336" s="6"/>
      <c r="AE336" s="4"/>
      <c r="AF336" s="6"/>
      <c r="AG336" s="4"/>
      <c r="AH336" s="6"/>
      <c r="AI336" s="4"/>
      <c r="AJ336" s="6"/>
      <c r="AK336" s="4"/>
      <c r="AL336" s="6"/>
      <c r="AM336" s="4"/>
      <c r="AN336" s="6"/>
      <c r="AO336" s="4"/>
      <c r="AP336" s="6"/>
      <c r="AQ336" s="4"/>
      <c r="AR336" s="6"/>
      <c r="AS336" s="4"/>
      <c r="AT336" s="6"/>
      <c r="AU336" s="4"/>
      <c r="AV336" s="6"/>
      <c r="AW336" s="4"/>
      <c r="AX336" s="6">
        <v>1</v>
      </c>
      <c r="AY336" s="4">
        <v>71464</v>
      </c>
    </row>
    <row r="337" spans="1:51" x14ac:dyDescent="0.25">
      <c r="A337" s="11" t="s">
        <v>7826</v>
      </c>
      <c r="B337" s="6"/>
      <c r="C337" s="4"/>
      <c r="D337" s="6"/>
      <c r="E337" s="4"/>
      <c r="F337" s="6"/>
      <c r="G337" s="4"/>
      <c r="H337" s="6"/>
      <c r="I337" s="4"/>
      <c r="J337" s="6"/>
      <c r="K337" s="4"/>
      <c r="L337" s="6"/>
      <c r="M337" s="4"/>
      <c r="N337" s="6"/>
      <c r="O337" s="4"/>
      <c r="P337" s="6"/>
      <c r="Q337" s="4"/>
      <c r="R337" s="6"/>
      <c r="S337" s="4"/>
      <c r="T337" s="6"/>
      <c r="U337" s="4"/>
      <c r="V337" s="6"/>
      <c r="W337" s="4"/>
      <c r="X337" s="6"/>
      <c r="Y337" s="4"/>
      <c r="Z337" s="6">
        <v>7</v>
      </c>
      <c r="AA337" s="4">
        <v>53550</v>
      </c>
      <c r="AB337" s="6"/>
      <c r="AC337" s="4"/>
      <c r="AD337" s="6"/>
      <c r="AE337" s="4"/>
      <c r="AF337" s="6"/>
      <c r="AG337" s="4"/>
      <c r="AH337" s="6"/>
      <c r="AI337" s="4"/>
      <c r="AJ337" s="6"/>
      <c r="AK337" s="4"/>
      <c r="AL337" s="6"/>
      <c r="AM337" s="4"/>
      <c r="AN337" s="6"/>
      <c r="AO337" s="4"/>
      <c r="AP337" s="6"/>
      <c r="AQ337" s="4"/>
      <c r="AR337" s="6"/>
      <c r="AS337" s="4"/>
      <c r="AT337" s="6"/>
      <c r="AU337" s="4"/>
      <c r="AV337" s="6"/>
      <c r="AW337" s="4"/>
      <c r="AX337" s="6">
        <v>7</v>
      </c>
      <c r="AY337" s="4">
        <v>53550</v>
      </c>
    </row>
    <row r="338" spans="1:51" x14ac:dyDescent="0.25">
      <c r="A338" s="11" t="s">
        <v>7759</v>
      </c>
      <c r="B338" s="6"/>
      <c r="C338" s="4"/>
      <c r="D338" s="6"/>
      <c r="E338" s="4"/>
      <c r="F338" s="6"/>
      <c r="G338" s="4"/>
      <c r="H338" s="6"/>
      <c r="I338" s="4"/>
      <c r="J338" s="6"/>
      <c r="K338" s="4"/>
      <c r="L338" s="6"/>
      <c r="M338" s="4"/>
      <c r="N338" s="6"/>
      <c r="O338" s="4"/>
      <c r="P338" s="6"/>
      <c r="Q338" s="4"/>
      <c r="R338" s="6"/>
      <c r="S338" s="4"/>
      <c r="T338" s="6">
        <v>7</v>
      </c>
      <c r="U338" s="4">
        <v>57802.142857142855</v>
      </c>
      <c r="V338" s="6"/>
      <c r="W338" s="4"/>
      <c r="X338" s="6"/>
      <c r="Y338" s="4"/>
      <c r="Z338" s="6"/>
      <c r="AA338" s="4"/>
      <c r="AB338" s="6"/>
      <c r="AC338" s="4"/>
      <c r="AD338" s="6"/>
      <c r="AE338" s="4"/>
      <c r="AF338" s="6"/>
      <c r="AG338" s="4"/>
      <c r="AH338" s="6"/>
      <c r="AI338" s="4"/>
      <c r="AJ338" s="6"/>
      <c r="AK338" s="4"/>
      <c r="AL338" s="6"/>
      <c r="AM338" s="4"/>
      <c r="AN338" s="6"/>
      <c r="AO338" s="4"/>
      <c r="AP338" s="6"/>
      <c r="AQ338" s="4"/>
      <c r="AR338" s="6"/>
      <c r="AS338" s="4"/>
      <c r="AT338" s="6"/>
      <c r="AU338" s="4"/>
      <c r="AV338" s="6"/>
      <c r="AW338" s="4"/>
      <c r="AX338" s="6">
        <v>7</v>
      </c>
      <c r="AY338" s="4">
        <v>57802.142857142855</v>
      </c>
    </row>
    <row r="339" spans="1:51" x14ac:dyDescent="0.25">
      <c r="A339" s="11" t="s">
        <v>7803</v>
      </c>
      <c r="B339" s="6"/>
      <c r="C339" s="4"/>
      <c r="D339" s="6"/>
      <c r="E339" s="4"/>
      <c r="F339" s="6"/>
      <c r="G339" s="4"/>
      <c r="H339" s="6"/>
      <c r="I339" s="4"/>
      <c r="J339" s="6"/>
      <c r="K339" s="4"/>
      <c r="L339" s="6"/>
      <c r="M339" s="4"/>
      <c r="N339" s="6"/>
      <c r="O339" s="4"/>
      <c r="P339" s="6"/>
      <c r="Q339" s="4"/>
      <c r="R339" s="6"/>
      <c r="S339" s="4"/>
      <c r="T339" s="6"/>
      <c r="U339" s="4"/>
      <c r="V339" s="6"/>
      <c r="W339" s="4"/>
      <c r="X339" s="6"/>
      <c r="Y339" s="4"/>
      <c r="Z339" s="6"/>
      <c r="AA339" s="4"/>
      <c r="AB339" s="6"/>
      <c r="AC339" s="4"/>
      <c r="AD339" s="6"/>
      <c r="AE339" s="4"/>
      <c r="AF339" s="6"/>
      <c r="AG339" s="4"/>
      <c r="AH339" s="6"/>
      <c r="AI339" s="4"/>
      <c r="AJ339" s="6">
        <v>11</v>
      </c>
      <c r="AK339" s="4">
        <v>39729.818181818184</v>
      </c>
      <c r="AL339" s="6"/>
      <c r="AM339" s="4"/>
      <c r="AN339" s="6"/>
      <c r="AO339" s="4"/>
      <c r="AP339" s="6"/>
      <c r="AQ339" s="4"/>
      <c r="AR339" s="6"/>
      <c r="AS339" s="4"/>
      <c r="AT339" s="6"/>
      <c r="AU339" s="4"/>
      <c r="AV339" s="6"/>
      <c r="AW339" s="4"/>
      <c r="AX339" s="6">
        <v>11</v>
      </c>
      <c r="AY339" s="4">
        <v>39729.818181818184</v>
      </c>
    </row>
    <row r="340" spans="1:51" x14ac:dyDescent="0.25">
      <c r="A340" s="11" t="s">
        <v>7727</v>
      </c>
      <c r="B340" s="6"/>
      <c r="C340" s="4"/>
      <c r="D340" s="6"/>
      <c r="E340" s="4"/>
      <c r="F340" s="6"/>
      <c r="G340" s="4"/>
      <c r="H340" s="6"/>
      <c r="I340" s="4"/>
      <c r="J340" s="6"/>
      <c r="K340" s="4"/>
      <c r="L340" s="6"/>
      <c r="M340" s="4"/>
      <c r="N340" s="6"/>
      <c r="O340" s="4"/>
      <c r="P340" s="6"/>
      <c r="Q340" s="4"/>
      <c r="R340" s="6"/>
      <c r="S340" s="4"/>
      <c r="T340" s="6"/>
      <c r="U340" s="4"/>
      <c r="V340" s="6"/>
      <c r="W340" s="4"/>
      <c r="X340" s="6"/>
      <c r="Y340" s="4"/>
      <c r="Z340" s="6"/>
      <c r="AA340" s="4"/>
      <c r="AB340" s="6"/>
      <c r="AC340" s="4"/>
      <c r="AD340" s="6"/>
      <c r="AE340" s="4"/>
      <c r="AF340" s="6"/>
      <c r="AG340" s="4"/>
      <c r="AH340" s="6"/>
      <c r="AI340" s="4"/>
      <c r="AJ340" s="6"/>
      <c r="AK340" s="4"/>
      <c r="AL340" s="6"/>
      <c r="AM340" s="4"/>
      <c r="AN340" s="6"/>
      <c r="AO340" s="4"/>
      <c r="AP340" s="6"/>
      <c r="AQ340" s="4"/>
      <c r="AR340" s="6">
        <v>10</v>
      </c>
      <c r="AS340" s="4">
        <v>35284.699999999997</v>
      </c>
      <c r="AT340" s="6"/>
      <c r="AU340" s="4"/>
      <c r="AV340" s="6"/>
      <c r="AW340" s="4"/>
      <c r="AX340" s="6">
        <v>10</v>
      </c>
      <c r="AY340" s="4">
        <v>35284.699999999997</v>
      </c>
    </row>
    <row r="341" spans="1:51" x14ac:dyDescent="0.25">
      <c r="A341" s="11" t="s">
        <v>7738</v>
      </c>
      <c r="B341" s="6"/>
      <c r="C341" s="4"/>
      <c r="D341" s="6"/>
      <c r="E341" s="4"/>
      <c r="F341" s="6"/>
      <c r="G341" s="4"/>
      <c r="H341" s="6"/>
      <c r="I341" s="4"/>
      <c r="J341" s="6"/>
      <c r="K341" s="4"/>
      <c r="L341" s="6">
        <v>4</v>
      </c>
      <c r="M341" s="4">
        <v>58676.5</v>
      </c>
      <c r="N341" s="6"/>
      <c r="O341" s="4"/>
      <c r="P341" s="6"/>
      <c r="Q341" s="4"/>
      <c r="R341" s="6"/>
      <c r="S341" s="4"/>
      <c r="T341" s="6"/>
      <c r="U341" s="4"/>
      <c r="V341" s="6"/>
      <c r="W341" s="4"/>
      <c r="X341" s="6"/>
      <c r="Y341" s="4"/>
      <c r="Z341" s="6"/>
      <c r="AA341" s="4"/>
      <c r="AB341" s="6"/>
      <c r="AC341" s="4"/>
      <c r="AD341" s="6"/>
      <c r="AE341" s="4"/>
      <c r="AF341" s="6"/>
      <c r="AG341" s="4"/>
      <c r="AH341" s="6"/>
      <c r="AI341" s="4"/>
      <c r="AJ341" s="6"/>
      <c r="AK341" s="4"/>
      <c r="AL341" s="6"/>
      <c r="AM341" s="4"/>
      <c r="AN341" s="6"/>
      <c r="AO341" s="4"/>
      <c r="AP341" s="6"/>
      <c r="AQ341" s="4"/>
      <c r="AR341" s="6"/>
      <c r="AS341" s="4"/>
      <c r="AT341" s="6"/>
      <c r="AU341" s="4"/>
      <c r="AV341" s="6"/>
      <c r="AW341" s="4"/>
      <c r="AX341" s="6">
        <v>4</v>
      </c>
      <c r="AY341" s="4">
        <v>58676.5</v>
      </c>
    </row>
    <row r="342" spans="1:51" x14ac:dyDescent="0.25">
      <c r="A342" s="11" t="s">
        <v>7834</v>
      </c>
      <c r="B342" s="6"/>
      <c r="C342" s="4"/>
      <c r="D342" s="6"/>
      <c r="E342" s="4"/>
      <c r="F342" s="6"/>
      <c r="G342" s="4"/>
      <c r="H342" s="6"/>
      <c r="I342" s="4"/>
      <c r="J342" s="6"/>
      <c r="K342" s="4"/>
      <c r="L342" s="6"/>
      <c r="M342" s="4"/>
      <c r="N342" s="6"/>
      <c r="O342" s="4"/>
      <c r="P342" s="6"/>
      <c r="Q342" s="4"/>
      <c r="R342" s="6">
        <v>1</v>
      </c>
      <c r="S342" s="4">
        <v>47838</v>
      </c>
      <c r="T342" s="6"/>
      <c r="U342" s="4"/>
      <c r="V342" s="6"/>
      <c r="W342" s="4"/>
      <c r="X342" s="6"/>
      <c r="Y342" s="4"/>
      <c r="Z342" s="6"/>
      <c r="AA342" s="4"/>
      <c r="AB342" s="6"/>
      <c r="AC342" s="4"/>
      <c r="AD342" s="6"/>
      <c r="AE342" s="4"/>
      <c r="AF342" s="6"/>
      <c r="AG342" s="4"/>
      <c r="AH342" s="6"/>
      <c r="AI342" s="4"/>
      <c r="AJ342" s="6"/>
      <c r="AK342" s="4"/>
      <c r="AL342" s="6"/>
      <c r="AM342" s="4"/>
      <c r="AN342" s="6"/>
      <c r="AO342" s="4"/>
      <c r="AP342" s="6"/>
      <c r="AQ342" s="4"/>
      <c r="AR342" s="6"/>
      <c r="AS342" s="4"/>
      <c r="AT342" s="6"/>
      <c r="AU342" s="4"/>
      <c r="AV342" s="6"/>
      <c r="AW342" s="4"/>
      <c r="AX342" s="6">
        <v>1</v>
      </c>
      <c r="AY342" s="4">
        <v>47838</v>
      </c>
    </row>
    <row r="343" spans="1:51" x14ac:dyDescent="0.25">
      <c r="A343" s="11" t="s">
        <v>7923</v>
      </c>
      <c r="B343" s="6"/>
      <c r="C343" s="4"/>
      <c r="D343" s="6"/>
      <c r="E343" s="4"/>
      <c r="F343" s="6"/>
      <c r="G343" s="4"/>
      <c r="H343" s="6"/>
      <c r="I343" s="4"/>
      <c r="J343" s="6"/>
      <c r="K343" s="4"/>
      <c r="L343" s="6"/>
      <c r="M343" s="4"/>
      <c r="N343" s="6"/>
      <c r="O343" s="4"/>
      <c r="P343" s="6"/>
      <c r="Q343" s="4"/>
      <c r="R343" s="6"/>
      <c r="S343" s="4"/>
      <c r="T343" s="6"/>
      <c r="U343" s="4"/>
      <c r="V343" s="6"/>
      <c r="W343" s="4"/>
      <c r="X343" s="6"/>
      <c r="Y343" s="4"/>
      <c r="Z343" s="6"/>
      <c r="AA343" s="4"/>
      <c r="AB343" s="6"/>
      <c r="AC343" s="4"/>
      <c r="AD343" s="6"/>
      <c r="AE343" s="4"/>
      <c r="AF343" s="6"/>
      <c r="AG343" s="4"/>
      <c r="AH343" s="6"/>
      <c r="AI343" s="4"/>
      <c r="AJ343" s="6">
        <v>2</v>
      </c>
      <c r="AK343" s="4">
        <v>31668</v>
      </c>
      <c r="AL343" s="6"/>
      <c r="AM343" s="4"/>
      <c r="AN343" s="6"/>
      <c r="AO343" s="4"/>
      <c r="AP343" s="6"/>
      <c r="AQ343" s="4"/>
      <c r="AR343" s="6"/>
      <c r="AS343" s="4"/>
      <c r="AT343" s="6"/>
      <c r="AU343" s="4"/>
      <c r="AV343" s="6"/>
      <c r="AW343" s="4"/>
      <c r="AX343" s="6">
        <v>2</v>
      </c>
      <c r="AY343" s="4">
        <v>31668</v>
      </c>
    </row>
    <row r="344" spans="1:51" x14ac:dyDescent="0.25">
      <c r="A344" s="11" t="s">
        <v>7819</v>
      </c>
      <c r="B344" s="6"/>
      <c r="C344" s="4"/>
      <c r="D344" s="6"/>
      <c r="E344" s="4"/>
      <c r="F344" s="6"/>
      <c r="G344" s="4"/>
      <c r="H344" s="6"/>
      <c r="I344" s="4"/>
      <c r="J344" s="6"/>
      <c r="K344" s="4"/>
      <c r="L344" s="6"/>
      <c r="M344" s="4"/>
      <c r="N344" s="6"/>
      <c r="O344" s="4"/>
      <c r="P344" s="6"/>
      <c r="Q344" s="4"/>
      <c r="R344" s="6"/>
      <c r="S344" s="4"/>
      <c r="T344" s="6"/>
      <c r="U344" s="4"/>
      <c r="V344" s="6"/>
      <c r="W344" s="4"/>
      <c r="X344" s="6">
        <v>3</v>
      </c>
      <c r="Y344" s="4">
        <v>44039.666666666664</v>
      </c>
      <c r="Z344" s="6"/>
      <c r="AA344" s="4"/>
      <c r="AB344" s="6"/>
      <c r="AC344" s="4"/>
      <c r="AD344" s="6"/>
      <c r="AE344" s="4"/>
      <c r="AF344" s="6"/>
      <c r="AG344" s="4"/>
      <c r="AH344" s="6"/>
      <c r="AI344" s="4"/>
      <c r="AJ344" s="6"/>
      <c r="AK344" s="4"/>
      <c r="AL344" s="6"/>
      <c r="AM344" s="4"/>
      <c r="AN344" s="6"/>
      <c r="AO344" s="4"/>
      <c r="AP344" s="6"/>
      <c r="AQ344" s="4"/>
      <c r="AR344" s="6"/>
      <c r="AS344" s="4"/>
      <c r="AT344" s="6"/>
      <c r="AU344" s="4"/>
      <c r="AV344" s="6"/>
      <c r="AW344" s="4"/>
      <c r="AX344" s="6">
        <v>3</v>
      </c>
      <c r="AY344" s="4">
        <v>44039.666666666664</v>
      </c>
    </row>
    <row r="345" spans="1:51" x14ac:dyDescent="0.25">
      <c r="A345" s="11" t="s">
        <v>7828</v>
      </c>
      <c r="B345" s="6"/>
      <c r="C345" s="4"/>
      <c r="D345" s="6"/>
      <c r="E345" s="4"/>
      <c r="F345" s="6"/>
      <c r="G345" s="4"/>
      <c r="H345" s="6"/>
      <c r="I345" s="4"/>
      <c r="J345" s="6"/>
      <c r="K345" s="4"/>
      <c r="L345" s="6"/>
      <c r="M345" s="4"/>
      <c r="N345" s="6"/>
      <c r="O345" s="4"/>
      <c r="P345" s="6"/>
      <c r="Q345" s="4"/>
      <c r="R345" s="6"/>
      <c r="S345" s="4"/>
      <c r="T345" s="6"/>
      <c r="U345" s="4"/>
      <c r="V345" s="6"/>
      <c r="W345" s="4"/>
      <c r="X345" s="6"/>
      <c r="Y345" s="4"/>
      <c r="Z345" s="6"/>
      <c r="AA345" s="4"/>
      <c r="AB345" s="6"/>
      <c r="AC345" s="4"/>
      <c r="AD345" s="6"/>
      <c r="AE345" s="4"/>
      <c r="AF345" s="6"/>
      <c r="AG345" s="4"/>
      <c r="AH345" s="6"/>
      <c r="AI345" s="4"/>
      <c r="AJ345" s="6">
        <v>7</v>
      </c>
      <c r="AK345" s="4">
        <v>39071</v>
      </c>
      <c r="AL345" s="6"/>
      <c r="AM345" s="4"/>
      <c r="AN345" s="6"/>
      <c r="AO345" s="4"/>
      <c r="AP345" s="6"/>
      <c r="AQ345" s="4"/>
      <c r="AR345" s="6"/>
      <c r="AS345" s="4"/>
      <c r="AT345" s="6"/>
      <c r="AU345" s="4"/>
      <c r="AV345" s="6"/>
      <c r="AW345" s="4"/>
      <c r="AX345" s="6">
        <v>7</v>
      </c>
      <c r="AY345" s="4">
        <v>39071</v>
      </c>
    </row>
    <row r="346" spans="1:51" x14ac:dyDescent="0.25">
      <c r="A346" s="11" t="s">
        <v>7725</v>
      </c>
      <c r="B346" s="6"/>
      <c r="C346" s="4"/>
      <c r="D346" s="6"/>
      <c r="E346" s="4"/>
      <c r="F346" s="6"/>
      <c r="G346" s="4"/>
      <c r="H346" s="6"/>
      <c r="I346" s="4"/>
      <c r="J346" s="6"/>
      <c r="K346" s="4"/>
      <c r="L346" s="6"/>
      <c r="M346" s="4"/>
      <c r="N346" s="6">
        <v>85</v>
      </c>
      <c r="O346" s="4">
        <v>51871.50588235294</v>
      </c>
      <c r="P346" s="6"/>
      <c r="Q346" s="4"/>
      <c r="R346" s="6"/>
      <c r="S346" s="4"/>
      <c r="T346" s="6"/>
      <c r="U346" s="4"/>
      <c r="V346" s="6"/>
      <c r="W346" s="4"/>
      <c r="X346" s="6"/>
      <c r="Y346" s="4"/>
      <c r="Z346" s="6"/>
      <c r="AA346" s="4"/>
      <c r="AB346" s="6"/>
      <c r="AC346" s="4"/>
      <c r="AD346" s="6"/>
      <c r="AE346" s="4"/>
      <c r="AF346" s="6"/>
      <c r="AG346" s="4"/>
      <c r="AH346" s="6"/>
      <c r="AI346" s="4"/>
      <c r="AJ346" s="6"/>
      <c r="AK346" s="4"/>
      <c r="AL346" s="6"/>
      <c r="AM346" s="4"/>
      <c r="AN346" s="6"/>
      <c r="AO346" s="4"/>
      <c r="AP346" s="6"/>
      <c r="AQ346" s="4"/>
      <c r="AR346" s="6"/>
      <c r="AS346" s="4"/>
      <c r="AT346" s="6"/>
      <c r="AU346" s="4"/>
      <c r="AV346" s="6"/>
      <c r="AW346" s="4"/>
      <c r="AX346" s="6">
        <v>85</v>
      </c>
      <c r="AY346" s="4">
        <v>51871.50588235294</v>
      </c>
    </row>
    <row r="347" spans="1:51" x14ac:dyDescent="0.25">
      <c r="A347" s="11" t="s">
        <v>7825</v>
      </c>
      <c r="B347" s="6"/>
      <c r="C347" s="4"/>
      <c r="D347" s="6">
        <v>1</v>
      </c>
      <c r="E347" s="4">
        <v>283954</v>
      </c>
      <c r="F347" s="6"/>
      <c r="G347" s="4"/>
      <c r="H347" s="6"/>
      <c r="I347" s="4"/>
      <c r="J347" s="6"/>
      <c r="K347" s="4"/>
      <c r="L347" s="6"/>
      <c r="M347" s="4"/>
      <c r="N347" s="6"/>
      <c r="O347" s="4"/>
      <c r="P347" s="6"/>
      <c r="Q347" s="4"/>
      <c r="R347" s="6"/>
      <c r="S347" s="4"/>
      <c r="T347" s="6"/>
      <c r="U347" s="4"/>
      <c r="V347" s="6"/>
      <c r="W347" s="4"/>
      <c r="X347" s="6"/>
      <c r="Y347" s="4"/>
      <c r="Z347" s="6"/>
      <c r="AA347" s="4"/>
      <c r="AB347" s="6"/>
      <c r="AC347" s="4"/>
      <c r="AD347" s="6"/>
      <c r="AE347" s="4"/>
      <c r="AF347" s="6"/>
      <c r="AG347" s="4"/>
      <c r="AH347" s="6"/>
      <c r="AI347" s="4"/>
      <c r="AJ347" s="6"/>
      <c r="AK347" s="4"/>
      <c r="AL347" s="6"/>
      <c r="AM347" s="4"/>
      <c r="AN347" s="6"/>
      <c r="AO347" s="4"/>
      <c r="AP347" s="6"/>
      <c r="AQ347" s="4"/>
      <c r="AR347" s="6"/>
      <c r="AS347" s="4"/>
      <c r="AT347" s="6"/>
      <c r="AU347" s="4"/>
      <c r="AV347" s="6"/>
      <c r="AW347" s="4"/>
      <c r="AX347" s="6">
        <v>1</v>
      </c>
      <c r="AY347" s="4">
        <v>283954</v>
      </c>
    </row>
    <row r="348" spans="1:51" x14ac:dyDescent="0.25">
      <c r="A348" s="11" t="s">
        <v>7917</v>
      </c>
      <c r="B348" s="6"/>
      <c r="C348" s="4"/>
      <c r="D348" s="6"/>
      <c r="E348" s="4"/>
      <c r="F348" s="6"/>
      <c r="G348" s="4"/>
      <c r="H348" s="6"/>
      <c r="I348" s="4"/>
      <c r="J348" s="6"/>
      <c r="K348" s="4"/>
      <c r="L348" s="6"/>
      <c r="M348" s="4"/>
      <c r="N348" s="6"/>
      <c r="O348" s="4"/>
      <c r="P348" s="6"/>
      <c r="Q348" s="4"/>
      <c r="R348" s="6"/>
      <c r="S348" s="4"/>
      <c r="T348" s="6"/>
      <c r="U348" s="4"/>
      <c r="V348" s="6"/>
      <c r="W348" s="4"/>
      <c r="X348" s="6"/>
      <c r="Y348" s="4"/>
      <c r="Z348" s="6"/>
      <c r="AA348" s="4"/>
      <c r="AB348" s="6"/>
      <c r="AC348" s="4"/>
      <c r="AD348" s="6">
        <v>1</v>
      </c>
      <c r="AE348" s="4">
        <v>36247</v>
      </c>
      <c r="AF348" s="6"/>
      <c r="AG348" s="4"/>
      <c r="AH348" s="6"/>
      <c r="AI348" s="4"/>
      <c r="AJ348" s="6"/>
      <c r="AK348" s="4"/>
      <c r="AL348" s="6"/>
      <c r="AM348" s="4"/>
      <c r="AN348" s="6"/>
      <c r="AO348" s="4"/>
      <c r="AP348" s="6"/>
      <c r="AQ348" s="4"/>
      <c r="AR348" s="6"/>
      <c r="AS348" s="4"/>
      <c r="AT348" s="6"/>
      <c r="AU348" s="4"/>
      <c r="AV348" s="6"/>
      <c r="AW348" s="4"/>
      <c r="AX348" s="6">
        <v>1</v>
      </c>
      <c r="AY348" s="4">
        <v>36247</v>
      </c>
    </row>
    <row r="349" spans="1:51" x14ac:dyDescent="0.25">
      <c r="A349" s="11" t="s">
        <v>7737</v>
      </c>
      <c r="B349" s="6"/>
      <c r="C349" s="4"/>
      <c r="D349" s="6"/>
      <c r="E349" s="4"/>
      <c r="F349" s="6"/>
      <c r="G349" s="4"/>
      <c r="H349" s="6"/>
      <c r="I349" s="4"/>
      <c r="J349" s="6"/>
      <c r="K349" s="4"/>
      <c r="L349" s="6"/>
      <c r="M349" s="4"/>
      <c r="N349" s="6">
        <v>1</v>
      </c>
      <c r="O349" s="4">
        <v>45187</v>
      </c>
      <c r="P349" s="6"/>
      <c r="Q349" s="4"/>
      <c r="R349" s="6"/>
      <c r="S349" s="4"/>
      <c r="T349" s="6"/>
      <c r="U349" s="4"/>
      <c r="V349" s="6"/>
      <c r="W349" s="4"/>
      <c r="X349" s="6"/>
      <c r="Y349" s="4"/>
      <c r="Z349" s="6"/>
      <c r="AA349" s="4"/>
      <c r="AB349" s="6"/>
      <c r="AC349" s="4"/>
      <c r="AD349" s="6"/>
      <c r="AE349" s="4"/>
      <c r="AF349" s="6"/>
      <c r="AG349" s="4"/>
      <c r="AH349" s="6"/>
      <c r="AI349" s="4"/>
      <c r="AJ349" s="6"/>
      <c r="AK349" s="4"/>
      <c r="AL349" s="6"/>
      <c r="AM349" s="4"/>
      <c r="AN349" s="6"/>
      <c r="AO349" s="4"/>
      <c r="AP349" s="6"/>
      <c r="AQ349" s="4"/>
      <c r="AR349" s="6"/>
      <c r="AS349" s="4"/>
      <c r="AT349" s="6"/>
      <c r="AU349" s="4"/>
      <c r="AV349" s="6"/>
      <c r="AW349" s="4"/>
      <c r="AX349" s="6">
        <v>1</v>
      </c>
      <c r="AY349" s="4">
        <v>45187</v>
      </c>
    </row>
    <row r="350" spans="1:51" x14ac:dyDescent="0.25">
      <c r="A350" s="11" t="s">
        <v>7817</v>
      </c>
      <c r="B350" s="6"/>
      <c r="C350" s="4"/>
      <c r="D350" s="6"/>
      <c r="E350" s="4"/>
      <c r="F350" s="6"/>
      <c r="G350" s="4"/>
      <c r="H350" s="6"/>
      <c r="I350" s="4"/>
      <c r="J350" s="6"/>
      <c r="K350" s="4"/>
      <c r="L350" s="6"/>
      <c r="M350" s="4"/>
      <c r="N350" s="6"/>
      <c r="O350" s="4"/>
      <c r="P350" s="6"/>
      <c r="Q350" s="4"/>
      <c r="R350" s="6"/>
      <c r="S350" s="4"/>
      <c r="T350" s="6"/>
      <c r="U350" s="4"/>
      <c r="V350" s="6"/>
      <c r="W350" s="4"/>
      <c r="X350" s="6"/>
      <c r="Y350" s="4"/>
      <c r="Z350" s="6">
        <v>2</v>
      </c>
      <c r="AA350" s="4">
        <v>47126</v>
      </c>
      <c r="AB350" s="6"/>
      <c r="AC350" s="4"/>
      <c r="AD350" s="6"/>
      <c r="AE350" s="4"/>
      <c r="AF350" s="6"/>
      <c r="AG350" s="4"/>
      <c r="AH350" s="6"/>
      <c r="AI350" s="4"/>
      <c r="AJ350" s="6"/>
      <c r="AK350" s="4"/>
      <c r="AL350" s="6"/>
      <c r="AM350" s="4"/>
      <c r="AN350" s="6"/>
      <c r="AO350" s="4"/>
      <c r="AP350" s="6"/>
      <c r="AQ350" s="4"/>
      <c r="AR350" s="6"/>
      <c r="AS350" s="4"/>
      <c r="AT350" s="6"/>
      <c r="AU350" s="4"/>
      <c r="AV350" s="6"/>
      <c r="AW350" s="4"/>
      <c r="AX350" s="6">
        <v>2</v>
      </c>
      <c r="AY350" s="4">
        <v>47126</v>
      </c>
    </row>
    <row r="351" spans="1:51" x14ac:dyDescent="0.25">
      <c r="A351" s="11" t="s">
        <v>7864</v>
      </c>
      <c r="B351" s="6"/>
      <c r="C351" s="4"/>
      <c r="D351" s="6"/>
      <c r="E351" s="4"/>
      <c r="F351" s="6"/>
      <c r="G351" s="4"/>
      <c r="H351" s="6"/>
      <c r="I351" s="4"/>
      <c r="J351" s="6"/>
      <c r="K351" s="4"/>
      <c r="L351" s="6"/>
      <c r="M351" s="4"/>
      <c r="N351" s="6"/>
      <c r="O351" s="4"/>
      <c r="P351" s="6"/>
      <c r="Q351" s="4"/>
      <c r="R351" s="6">
        <v>1</v>
      </c>
      <c r="S351" s="4">
        <v>63680</v>
      </c>
      <c r="T351" s="6"/>
      <c r="U351" s="4"/>
      <c r="V351" s="6"/>
      <c r="W351" s="4"/>
      <c r="X351" s="6"/>
      <c r="Y351" s="4"/>
      <c r="Z351" s="6"/>
      <c r="AA351" s="4"/>
      <c r="AB351" s="6"/>
      <c r="AC351" s="4"/>
      <c r="AD351" s="6"/>
      <c r="AE351" s="4"/>
      <c r="AF351" s="6"/>
      <c r="AG351" s="4"/>
      <c r="AH351" s="6"/>
      <c r="AI351" s="4"/>
      <c r="AJ351" s="6"/>
      <c r="AK351" s="4"/>
      <c r="AL351" s="6"/>
      <c r="AM351" s="4"/>
      <c r="AN351" s="6"/>
      <c r="AO351" s="4"/>
      <c r="AP351" s="6"/>
      <c r="AQ351" s="4"/>
      <c r="AR351" s="6"/>
      <c r="AS351" s="4"/>
      <c r="AT351" s="6"/>
      <c r="AU351" s="4"/>
      <c r="AV351" s="6"/>
      <c r="AW351" s="4"/>
      <c r="AX351" s="6">
        <v>1</v>
      </c>
      <c r="AY351" s="4">
        <v>63680</v>
      </c>
    </row>
    <row r="352" spans="1:51" x14ac:dyDescent="0.25">
      <c r="A352" s="11" t="s">
        <v>7769</v>
      </c>
      <c r="B352" s="6"/>
      <c r="C352" s="4"/>
      <c r="D352" s="6"/>
      <c r="E352" s="4"/>
      <c r="F352" s="6"/>
      <c r="G352" s="4"/>
      <c r="H352" s="6"/>
      <c r="I352" s="4"/>
      <c r="J352" s="6"/>
      <c r="K352" s="4"/>
      <c r="L352" s="6"/>
      <c r="M352" s="4"/>
      <c r="N352" s="6"/>
      <c r="O352" s="4"/>
      <c r="P352" s="6"/>
      <c r="Q352" s="4"/>
      <c r="R352" s="6"/>
      <c r="S352" s="4"/>
      <c r="T352" s="6">
        <v>1</v>
      </c>
      <c r="U352" s="4">
        <v>44502</v>
      </c>
      <c r="V352" s="6"/>
      <c r="W352" s="4"/>
      <c r="X352" s="6"/>
      <c r="Y352" s="4"/>
      <c r="Z352" s="6"/>
      <c r="AA352" s="4"/>
      <c r="AB352" s="6"/>
      <c r="AC352" s="4"/>
      <c r="AD352" s="6"/>
      <c r="AE352" s="4"/>
      <c r="AF352" s="6"/>
      <c r="AG352" s="4"/>
      <c r="AH352" s="6"/>
      <c r="AI352" s="4"/>
      <c r="AJ352" s="6"/>
      <c r="AK352" s="4"/>
      <c r="AL352" s="6"/>
      <c r="AM352" s="4"/>
      <c r="AN352" s="6"/>
      <c r="AO352" s="4"/>
      <c r="AP352" s="6"/>
      <c r="AQ352" s="4"/>
      <c r="AR352" s="6"/>
      <c r="AS352" s="4"/>
      <c r="AT352" s="6"/>
      <c r="AU352" s="4"/>
      <c r="AV352" s="6"/>
      <c r="AW352" s="4"/>
      <c r="AX352" s="6">
        <v>1</v>
      </c>
      <c r="AY352" s="4">
        <v>44502</v>
      </c>
    </row>
    <row r="353" spans="1:51" x14ac:dyDescent="0.25">
      <c r="A353" s="11" t="s">
        <v>7768</v>
      </c>
      <c r="B353" s="6"/>
      <c r="C353" s="4"/>
      <c r="D353" s="6"/>
      <c r="E353" s="4"/>
      <c r="F353" s="6"/>
      <c r="G353" s="4"/>
      <c r="H353" s="6"/>
      <c r="I353" s="4"/>
      <c r="J353" s="6"/>
      <c r="K353" s="4"/>
      <c r="L353" s="6"/>
      <c r="M353" s="4"/>
      <c r="N353" s="6">
        <v>1</v>
      </c>
      <c r="O353" s="4">
        <v>37831</v>
      </c>
      <c r="P353" s="6"/>
      <c r="Q353" s="4"/>
      <c r="R353" s="6"/>
      <c r="S353" s="4"/>
      <c r="T353" s="6"/>
      <c r="U353" s="4"/>
      <c r="V353" s="6"/>
      <c r="W353" s="4"/>
      <c r="X353" s="6"/>
      <c r="Y353" s="4"/>
      <c r="Z353" s="6"/>
      <c r="AA353" s="4"/>
      <c r="AB353" s="6"/>
      <c r="AC353" s="4"/>
      <c r="AD353" s="6"/>
      <c r="AE353" s="4"/>
      <c r="AF353" s="6"/>
      <c r="AG353" s="4"/>
      <c r="AH353" s="6"/>
      <c r="AI353" s="4"/>
      <c r="AJ353" s="6"/>
      <c r="AK353" s="4"/>
      <c r="AL353" s="6"/>
      <c r="AM353" s="4"/>
      <c r="AN353" s="6"/>
      <c r="AO353" s="4"/>
      <c r="AP353" s="6"/>
      <c r="AQ353" s="4"/>
      <c r="AR353" s="6"/>
      <c r="AS353" s="4"/>
      <c r="AT353" s="6"/>
      <c r="AU353" s="4"/>
      <c r="AV353" s="6"/>
      <c r="AW353" s="4"/>
      <c r="AX353" s="6">
        <v>1</v>
      </c>
      <c r="AY353" s="4">
        <v>37831</v>
      </c>
    </row>
    <row r="354" spans="1:51" x14ac:dyDescent="0.25">
      <c r="A354" s="11" t="s">
        <v>7900</v>
      </c>
      <c r="B354" s="6"/>
      <c r="C354" s="4"/>
      <c r="D354" s="6"/>
      <c r="E354" s="4"/>
      <c r="F354" s="6"/>
      <c r="G354" s="4"/>
      <c r="H354" s="6"/>
      <c r="I354" s="4"/>
      <c r="J354" s="6"/>
      <c r="K354" s="4"/>
      <c r="L354" s="6"/>
      <c r="M354" s="4"/>
      <c r="N354" s="6"/>
      <c r="O354" s="4"/>
      <c r="P354" s="6"/>
      <c r="Q354" s="4"/>
      <c r="R354" s="6"/>
      <c r="S354" s="4"/>
      <c r="T354" s="6"/>
      <c r="U354" s="4"/>
      <c r="V354" s="6">
        <v>1</v>
      </c>
      <c r="W354" s="4">
        <v>62446</v>
      </c>
      <c r="X354" s="6"/>
      <c r="Y354" s="4"/>
      <c r="Z354" s="6"/>
      <c r="AA354" s="4"/>
      <c r="AB354" s="6"/>
      <c r="AC354" s="4"/>
      <c r="AD354" s="6"/>
      <c r="AE354" s="4"/>
      <c r="AF354" s="6"/>
      <c r="AG354" s="4"/>
      <c r="AH354" s="6"/>
      <c r="AI354" s="4"/>
      <c r="AJ354" s="6"/>
      <c r="AK354" s="4"/>
      <c r="AL354" s="6"/>
      <c r="AM354" s="4"/>
      <c r="AN354" s="6"/>
      <c r="AO354" s="4"/>
      <c r="AP354" s="6"/>
      <c r="AQ354" s="4"/>
      <c r="AR354" s="6"/>
      <c r="AS354" s="4"/>
      <c r="AT354" s="6"/>
      <c r="AU354" s="4"/>
      <c r="AV354" s="6"/>
      <c r="AW354" s="4"/>
      <c r="AX354" s="6">
        <v>1</v>
      </c>
      <c r="AY354" s="4">
        <v>62446</v>
      </c>
    </row>
    <row r="355" spans="1:51" x14ac:dyDescent="0.25">
      <c r="A355" s="11" t="s">
        <v>7823</v>
      </c>
      <c r="B355" s="6"/>
      <c r="C355" s="4"/>
      <c r="D355" s="6"/>
      <c r="E355" s="4"/>
      <c r="F355" s="6"/>
      <c r="G355" s="4"/>
      <c r="H355" s="6"/>
      <c r="I355" s="4"/>
      <c r="J355" s="6"/>
      <c r="K355" s="4"/>
      <c r="L355" s="6"/>
      <c r="M355" s="4"/>
      <c r="N355" s="6"/>
      <c r="O355" s="4"/>
      <c r="P355" s="6"/>
      <c r="Q355" s="4"/>
      <c r="R355" s="6"/>
      <c r="S355" s="4"/>
      <c r="T355" s="6"/>
      <c r="U355" s="4"/>
      <c r="V355" s="6"/>
      <c r="W355" s="4"/>
      <c r="X355" s="6"/>
      <c r="Y355" s="4"/>
      <c r="Z355" s="6">
        <v>2</v>
      </c>
      <c r="AA355" s="4">
        <v>43818.5</v>
      </c>
      <c r="AB355" s="6"/>
      <c r="AC355" s="4"/>
      <c r="AD355" s="6"/>
      <c r="AE355" s="4"/>
      <c r="AF355" s="6"/>
      <c r="AG355" s="4"/>
      <c r="AH355" s="6"/>
      <c r="AI355" s="4"/>
      <c r="AJ355" s="6"/>
      <c r="AK355" s="4"/>
      <c r="AL355" s="6"/>
      <c r="AM355" s="4"/>
      <c r="AN355" s="6"/>
      <c r="AO355" s="4"/>
      <c r="AP355" s="6"/>
      <c r="AQ355" s="4"/>
      <c r="AR355" s="6"/>
      <c r="AS355" s="4"/>
      <c r="AT355" s="6"/>
      <c r="AU355" s="4"/>
      <c r="AV355" s="6"/>
      <c r="AW355" s="4"/>
      <c r="AX355" s="6">
        <v>2</v>
      </c>
      <c r="AY355" s="4">
        <v>43818.5</v>
      </c>
    </row>
    <row r="356" spans="1:51" x14ac:dyDescent="0.25">
      <c r="A356" s="11" t="s">
        <v>7824</v>
      </c>
      <c r="B356" s="6"/>
      <c r="C356" s="4"/>
      <c r="D356" s="6"/>
      <c r="E356" s="4"/>
      <c r="F356" s="6"/>
      <c r="G356" s="4"/>
      <c r="H356" s="6"/>
      <c r="I356" s="4"/>
      <c r="J356" s="6"/>
      <c r="K356" s="4"/>
      <c r="L356" s="6"/>
      <c r="M356" s="4"/>
      <c r="N356" s="6"/>
      <c r="O356" s="4"/>
      <c r="P356" s="6"/>
      <c r="Q356" s="4"/>
      <c r="R356" s="6"/>
      <c r="S356" s="4"/>
      <c r="T356" s="6"/>
      <c r="U356" s="4"/>
      <c r="V356" s="6"/>
      <c r="W356" s="4"/>
      <c r="X356" s="6"/>
      <c r="Y356" s="4"/>
      <c r="Z356" s="6"/>
      <c r="AA356" s="4"/>
      <c r="AB356" s="6"/>
      <c r="AC356" s="4"/>
      <c r="AD356" s="6"/>
      <c r="AE356" s="4"/>
      <c r="AF356" s="6"/>
      <c r="AG356" s="4"/>
      <c r="AH356" s="6"/>
      <c r="AI356" s="4"/>
      <c r="AJ356" s="6">
        <v>2</v>
      </c>
      <c r="AK356" s="4">
        <v>38603</v>
      </c>
      <c r="AL356" s="6"/>
      <c r="AM356" s="4"/>
      <c r="AN356" s="6"/>
      <c r="AO356" s="4"/>
      <c r="AP356" s="6"/>
      <c r="AQ356" s="4"/>
      <c r="AR356" s="6"/>
      <c r="AS356" s="4"/>
      <c r="AT356" s="6"/>
      <c r="AU356" s="4"/>
      <c r="AV356" s="6"/>
      <c r="AW356" s="4"/>
      <c r="AX356" s="6">
        <v>2</v>
      </c>
      <c r="AY356" s="4">
        <v>38603</v>
      </c>
    </row>
    <row r="357" spans="1:51" x14ac:dyDescent="0.25">
      <c r="A357" s="11" t="s">
        <v>7808</v>
      </c>
      <c r="B357" s="6"/>
      <c r="C357" s="4"/>
      <c r="D357" s="6"/>
      <c r="E357" s="4"/>
      <c r="F357" s="6"/>
      <c r="G357" s="4"/>
      <c r="H357" s="6"/>
      <c r="I357" s="4"/>
      <c r="J357" s="6"/>
      <c r="K357" s="4"/>
      <c r="L357" s="6"/>
      <c r="M357" s="4"/>
      <c r="N357" s="6"/>
      <c r="O357" s="4"/>
      <c r="P357" s="6"/>
      <c r="Q357" s="4"/>
      <c r="R357" s="6"/>
      <c r="S357" s="4"/>
      <c r="T357" s="6"/>
      <c r="U357" s="4"/>
      <c r="V357" s="6"/>
      <c r="W357" s="4"/>
      <c r="X357" s="6">
        <v>3</v>
      </c>
      <c r="Y357" s="4">
        <v>18472.333333333332</v>
      </c>
      <c r="Z357" s="6"/>
      <c r="AA357" s="4"/>
      <c r="AB357" s="6"/>
      <c r="AC357" s="4"/>
      <c r="AD357" s="6"/>
      <c r="AE357" s="4"/>
      <c r="AF357" s="6"/>
      <c r="AG357" s="4"/>
      <c r="AH357" s="6"/>
      <c r="AI357" s="4"/>
      <c r="AJ357" s="6"/>
      <c r="AK357" s="4"/>
      <c r="AL357" s="6"/>
      <c r="AM357" s="4"/>
      <c r="AN357" s="6"/>
      <c r="AO357" s="4"/>
      <c r="AP357" s="6"/>
      <c r="AQ357" s="4"/>
      <c r="AR357" s="6"/>
      <c r="AS357" s="4"/>
      <c r="AT357" s="6"/>
      <c r="AU357" s="4"/>
      <c r="AV357" s="6"/>
      <c r="AW357" s="4"/>
      <c r="AX357" s="6">
        <v>3</v>
      </c>
      <c r="AY357" s="4">
        <v>18472.333333333332</v>
      </c>
    </row>
    <row r="358" spans="1:51" x14ac:dyDescent="0.25">
      <c r="A358" s="11" t="s">
        <v>7774</v>
      </c>
      <c r="B358" s="6"/>
      <c r="C358" s="4"/>
      <c r="D358" s="6"/>
      <c r="E358" s="4"/>
      <c r="F358" s="6"/>
      <c r="G358" s="4"/>
      <c r="H358" s="6"/>
      <c r="I358" s="4"/>
      <c r="J358" s="6"/>
      <c r="K358" s="4"/>
      <c r="L358" s="6"/>
      <c r="M358" s="4"/>
      <c r="N358" s="6"/>
      <c r="O358" s="4"/>
      <c r="P358" s="6"/>
      <c r="Q358" s="4"/>
      <c r="R358" s="6">
        <v>1</v>
      </c>
      <c r="S358" s="4">
        <v>57478</v>
      </c>
      <c r="T358" s="6"/>
      <c r="U358" s="4"/>
      <c r="V358" s="6"/>
      <c r="W358" s="4"/>
      <c r="X358" s="6"/>
      <c r="Y358" s="4"/>
      <c r="Z358" s="6"/>
      <c r="AA358" s="4"/>
      <c r="AB358" s="6"/>
      <c r="AC358" s="4"/>
      <c r="AD358" s="6"/>
      <c r="AE358" s="4"/>
      <c r="AF358" s="6"/>
      <c r="AG358" s="4"/>
      <c r="AH358" s="6"/>
      <c r="AI358" s="4"/>
      <c r="AJ358" s="6"/>
      <c r="AK358" s="4"/>
      <c r="AL358" s="6"/>
      <c r="AM358" s="4"/>
      <c r="AN358" s="6"/>
      <c r="AO358" s="4"/>
      <c r="AP358" s="6"/>
      <c r="AQ358" s="4"/>
      <c r="AR358" s="6"/>
      <c r="AS358" s="4"/>
      <c r="AT358" s="6"/>
      <c r="AU358" s="4"/>
      <c r="AV358" s="6"/>
      <c r="AW358" s="4"/>
      <c r="AX358" s="6">
        <v>1</v>
      </c>
      <c r="AY358" s="4">
        <v>57478</v>
      </c>
    </row>
    <row r="359" spans="1:51" x14ac:dyDescent="0.25">
      <c r="A359" s="11" t="s">
        <v>7807</v>
      </c>
      <c r="B359" s="6"/>
      <c r="C359" s="4"/>
      <c r="D359" s="6"/>
      <c r="E359" s="4"/>
      <c r="F359" s="6"/>
      <c r="G359" s="4"/>
      <c r="H359" s="6"/>
      <c r="I359" s="4"/>
      <c r="J359" s="6"/>
      <c r="K359" s="4"/>
      <c r="L359" s="6"/>
      <c r="M359" s="4"/>
      <c r="N359" s="6"/>
      <c r="O359" s="4"/>
      <c r="P359" s="6"/>
      <c r="Q359" s="4"/>
      <c r="R359" s="6"/>
      <c r="S359" s="4"/>
      <c r="T359" s="6"/>
      <c r="U359" s="4"/>
      <c r="V359" s="6"/>
      <c r="W359" s="4"/>
      <c r="X359" s="6"/>
      <c r="Y359" s="4"/>
      <c r="Z359" s="6"/>
      <c r="AA359" s="4"/>
      <c r="AB359" s="6">
        <v>1</v>
      </c>
      <c r="AC359" s="4">
        <v>37344</v>
      </c>
      <c r="AD359" s="6"/>
      <c r="AE359" s="4"/>
      <c r="AF359" s="6"/>
      <c r="AG359" s="4"/>
      <c r="AH359" s="6"/>
      <c r="AI359" s="4"/>
      <c r="AJ359" s="6"/>
      <c r="AK359" s="4"/>
      <c r="AL359" s="6"/>
      <c r="AM359" s="4"/>
      <c r="AN359" s="6"/>
      <c r="AO359" s="4"/>
      <c r="AP359" s="6"/>
      <c r="AQ359" s="4"/>
      <c r="AR359" s="6"/>
      <c r="AS359" s="4"/>
      <c r="AT359" s="6"/>
      <c r="AU359" s="4"/>
      <c r="AV359" s="6"/>
      <c r="AW359" s="4"/>
      <c r="AX359" s="6">
        <v>1</v>
      </c>
      <c r="AY359" s="4">
        <v>37344</v>
      </c>
    </row>
    <row r="360" spans="1:51" x14ac:dyDescent="0.25">
      <c r="A360" s="11" t="s">
        <v>7936</v>
      </c>
      <c r="B360" s="6"/>
      <c r="C360" s="4"/>
      <c r="D360" s="6"/>
      <c r="E360" s="4"/>
      <c r="F360" s="6"/>
      <c r="G360" s="4"/>
      <c r="H360" s="6"/>
      <c r="I360" s="4"/>
      <c r="J360" s="6"/>
      <c r="K360" s="4"/>
      <c r="L360" s="6"/>
      <c r="M360" s="4"/>
      <c r="N360" s="6"/>
      <c r="O360" s="4"/>
      <c r="P360" s="6"/>
      <c r="Q360" s="4"/>
      <c r="R360" s="6"/>
      <c r="S360" s="4"/>
      <c r="T360" s="6"/>
      <c r="U360" s="4"/>
      <c r="V360" s="6"/>
      <c r="W360" s="4"/>
      <c r="X360" s="6"/>
      <c r="Y360" s="4"/>
      <c r="Z360" s="6"/>
      <c r="AA360" s="4"/>
      <c r="AB360" s="6"/>
      <c r="AC360" s="4"/>
      <c r="AD360" s="6"/>
      <c r="AE360" s="4"/>
      <c r="AF360" s="6"/>
      <c r="AG360" s="4"/>
      <c r="AH360" s="6"/>
      <c r="AI360" s="4"/>
      <c r="AJ360" s="6">
        <v>1</v>
      </c>
      <c r="AK360" s="4">
        <v>37013</v>
      </c>
      <c r="AL360" s="6"/>
      <c r="AM360" s="4"/>
      <c r="AN360" s="6"/>
      <c r="AO360" s="4"/>
      <c r="AP360" s="6"/>
      <c r="AQ360" s="4"/>
      <c r="AR360" s="6"/>
      <c r="AS360" s="4"/>
      <c r="AT360" s="6"/>
      <c r="AU360" s="4"/>
      <c r="AV360" s="6"/>
      <c r="AW360" s="4"/>
      <c r="AX360" s="6">
        <v>1</v>
      </c>
      <c r="AY360" s="4">
        <v>37013</v>
      </c>
    </row>
    <row r="361" spans="1:51" x14ac:dyDescent="0.25">
      <c r="A361" s="11" t="s">
        <v>7783</v>
      </c>
      <c r="B361" s="6"/>
      <c r="C361" s="4"/>
      <c r="D361" s="6"/>
      <c r="E361" s="4"/>
      <c r="F361" s="6"/>
      <c r="G361" s="4"/>
      <c r="H361" s="6"/>
      <c r="I361" s="4"/>
      <c r="J361" s="6"/>
      <c r="K361" s="4"/>
      <c r="L361" s="6"/>
      <c r="M361" s="4"/>
      <c r="N361" s="6">
        <v>1</v>
      </c>
      <c r="O361" s="4">
        <v>23949</v>
      </c>
      <c r="P361" s="6"/>
      <c r="Q361" s="4"/>
      <c r="R361" s="6"/>
      <c r="S361" s="4"/>
      <c r="T361" s="6"/>
      <c r="U361" s="4"/>
      <c r="V361" s="6"/>
      <c r="W361" s="4"/>
      <c r="X361" s="6"/>
      <c r="Y361" s="4"/>
      <c r="Z361" s="6"/>
      <c r="AA361" s="4"/>
      <c r="AB361" s="6"/>
      <c r="AC361" s="4"/>
      <c r="AD361" s="6"/>
      <c r="AE361" s="4"/>
      <c r="AF361" s="6"/>
      <c r="AG361" s="4"/>
      <c r="AH361" s="6"/>
      <c r="AI361" s="4"/>
      <c r="AJ361" s="6"/>
      <c r="AK361" s="4"/>
      <c r="AL361" s="6"/>
      <c r="AM361" s="4"/>
      <c r="AN361" s="6"/>
      <c r="AO361" s="4"/>
      <c r="AP361" s="6"/>
      <c r="AQ361" s="4"/>
      <c r="AR361" s="6"/>
      <c r="AS361" s="4"/>
      <c r="AT361" s="6"/>
      <c r="AU361" s="4"/>
      <c r="AV361" s="6"/>
      <c r="AW361" s="4"/>
      <c r="AX361" s="6">
        <v>1</v>
      </c>
      <c r="AY361" s="4">
        <v>23949</v>
      </c>
    </row>
    <row r="362" spans="1:51" x14ac:dyDescent="0.25">
      <c r="A362" s="11" t="s">
        <v>7777</v>
      </c>
      <c r="B362" s="6"/>
      <c r="C362" s="4"/>
      <c r="D362" s="6"/>
      <c r="E362" s="4"/>
      <c r="F362" s="6"/>
      <c r="G362" s="4"/>
      <c r="H362" s="6"/>
      <c r="I362" s="4"/>
      <c r="J362" s="6"/>
      <c r="K362" s="4"/>
      <c r="L362" s="6"/>
      <c r="M362" s="4"/>
      <c r="N362" s="6">
        <v>3</v>
      </c>
      <c r="O362" s="4">
        <v>51619.666666666664</v>
      </c>
      <c r="P362" s="6"/>
      <c r="Q362" s="4"/>
      <c r="R362" s="6"/>
      <c r="S362" s="4"/>
      <c r="T362" s="6"/>
      <c r="U362" s="4"/>
      <c r="V362" s="6"/>
      <c r="W362" s="4"/>
      <c r="X362" s="6"/>
      <c r="Y362" s="4"/>
      <c r="Z362" s="6"/>
      <c r="AA362" s="4"/>
      <c r="AB362" s="6"/>
      <c r="AC362" s="4"/>
      <c r="AD362" s="6"/>
      <c r="AE362" s="4"/>
      <c r="AF362" s="6"/>
      <c r="AG362" s="4"/>
      <c r="AH362" s="6"/>
      <c r="AI362" s="4"/>
      <c r="AJ362" s="6"/>
      <c r="AK362" s="4"/>
      <c r="AL362" s="6"/>
      <c r="AM362" s="4"/>
      <c r="AN362" s="6"/>
      <c r="AO362" s="4"/>
      <c r="AP362" s="6"/>
      <c r="AQ362" s="4"/>
      <c r="AR362" s="6"/>
      <c r="AS362" s="4"/>
      <c r="AT362" s="6"/>
      <c r="AU362" s="4"/>
      <c r="AV362" s="6"/>
      <c r="AW362" s="4"/>
      <c r="AX362" s="6">
        <v>3</v>
      </c>
      <c r="AY362" s="4">
        <v>51619.666666666664</v>
      </c>
    </row>
    <row r="363" spans="1:51" x14ac:dyDescent="0.25">
      <c r="A363" s="11" t="s">
        <v>7740</v>
      </c>
      <c r="B363" s="6"/>
      <c r="C363" s="4"/>
      <c r="D363" s="6"/>
      <c r="E363" s="4"/>
      <c r="F363" s="6"/>
      <c r="G363" s="4"/>
      <c r="H363" s="6"/>
      <c r="I363" s="4"/>
      <c r="J363" s="6"/>
      <c r="K363" s="4"/>
      <c r="L363" s="6"/>
      <c r="M363" s="4"/>
      <c r="N363" s="6"/>
      <c r="O363" s="4"/>
      <c r="P363" s="6"/>
      <c r="Q363" s="4"/>
      <c r="R363" s="6"/>
      <c r="S363" s="4"/>
      <c r="T363" s="6"/>
      <c r="U363" s="4"/>
      <c r="V363" s="6"/>
      <c r="W363" s="4"/>
      <c r="X363" s="6"/>
      <c r="Y363" s="4"/>
      <c r="Z363" s="6"/>
      <c r="AA363" s="4"/>
      <c r="AB363" s="6"/>
      <c r="AC363" s="4"/>
      <c r="AD363" s="6"/>
      <c r="AE363" s="4"/>
      <c r="AF363" s="6"/>
      <c r="AG363" s="4"/>
      <c r="AH363" s="6"/>
      <c r="AI363" s="4"/>
      <c r="AJ363" s="6"/>
      <c r="AK363" s="4"/>
      <c r="AL363" s="6"/>
      <c r="AM363" s="4"/>
      <c r="AN363" s="6"/>
      <c r="AO363" s="4"/>
      <c r="AP363" s="6"/>
      <c r="AQ363" s="4"/>
      <c r="AR363" s="6"/>
      <c r="AS363" s="4"/>
      <c r="AT363" s="6">
        <v>1</v>
      </c>
      <c r="AU363" s="4">
        <v>62582</v>
      </c>
      <c r="AV363" s="6"/>
      <c r="AW363" s="4"/>
      <c r="AX363" s="6">
        <v>1</v>
      </c>
      <c r="AY363" s="4">
        <v>62582</v>
      </c>
    </row>
    <row r="364" spans="1:51" x14ac:dyDescent="0.25">
      <c r="A364" s="11" t="s">
        <v>7764</v>
      </c>
      <c r="B364" s="6"/>
      <c r="C364" s="4"/>
      <c r="D364" s="6"/>
      <c r="E364" s="4"/>
      <c r="F364" s="6"/>
      <c r="G364" s="4"/>
      <c r="H364" s="6"/>
      <c r="I364" s="4"/>
      <c r="J364" s="6"/>
      <c r="K364" s="4"/>
      <c r="L364" s="6"/>
      <c r="M364" s="4"/>
      <c r="N364" s="6">
        <v>1</v>
      </c>
      <c r="O364" s="4">
        <v>68860</v>
      </c>
      <c r="P364" s="6"/>
      <c r="Q364" s="4"/>
      <c r="R364" s="6"/>
      <c r="S364" s="4"/>
      <c r="T364" s="6"/>
      <c r="U364" s="4"/>
      <c r="V364" s="6"/>
      <c r="W364" s="4"/>
      <c r="X364" s="6"/>
      <c r="Y364" s="4"/>
      <c r="Z364" s="6"/>
      <c r="AA364" s="4"/>
      <c r="AB364" s="6"/>
      <c r="AC364" s="4"/>
      <c r="AD364" s="6"/>
      <c r="AE364" s="4"/>
      <c r="AF364" s="6"/>
      <c r="AG364" s="4"/>
      <c r="AH364" s="6"/>
      <c r="AI364" s="4"/>
      <c r="AJ364" s="6"/>
      <c r="AK364" s="4"/>
      <c r="AL364" s="6"/>
      <c r="AM364" s="4"/>
      <c r="AN364" s="6"/>
      <c r="AO364" s="4"/>
      <c r="AP364" s="6"/>
      <c r="AQ364" s="4"/>
      <c r="AR364" s="6"/>
      <c r="AS364" s="4"/>
      <c r="AT364" s="6"/>
      <c r="AU364" s="4"/>
      <c r="AV364" s="6"/>
      <c r="AW364" s="4"/>
      <c r="AX364" s="6">
        <v>1</v>
      </c>
      <c r="AY364" s="4">
        <v>68860</v>
      </c>
    </row>
    <row r="365" spans="1:51" x14ac:dyDescent="0.25">
      <c r="A365" s="11" t="s">
        <v>7842</v>
      </c>
      <c r="B365" s="6"/>
      <c r="C365" s="4"/>
      <c r="D365" s="6"/>
      <c r="E365" s="4"/>
      <c r="F365" s="6"/>
      <c r="G365" s="4"/>
      <c r="H365" s="6">
        <v>1</v>
      </c>
      <c r="I365" s="4">
        <v>49867</v>
      </c>
      <c r="J365" s="6"/>
      <c r="K365" s="4"/>
      <c r="L365" s="6"/>
      <c r="M365" s="4"/>
      <c r="N365" s="6"/>
      <c r="O365" s="4"/>
      <c r="P365" s="6"/>
      <c r="Q365" s="4"/>
      <c r="R365" s="6"/>
      <c r="S365" s="4"/>
      <c r="T365" s="6"/>
      <c r="U365" s="4"/>
      <c r="V365" s="6"/>
      <c r="W365" s="4"/>
      <c r="X365" s="6"/>
      <c r="Y365" s="4"/>
      <c r="Z365" s="6"/>
      <c r="AA365" s="4"/>
      <c r="AB365" s="6"/>
      <c r="AC365" s="4"/>
      <c r="AD365" s="6"/>
      <c r="AE365" s="4"/>
      <c r="AF365" s="6"/>
      <c r="AG365" s="4"/>
      <c r="AH365" s="6"/>
      <c r="AI365" s="4"/>
      <c r="AJ365" s="6"/>
      <c r="AK365" s="4"/>
      <c r="AL365" s="6"/>
      <c r="AM365" s="4"/>
      <c r="AN365" s="6"/>
      <c r="AO365" s="4"/>
      <c r="AP365" s="6"/>
      <c r="AQ365" s="4"/>
      <c r="AR365" s="6"/>
      <c r="AS365" s="4"/>
      <c r="AT365" s="6"/>
      <c r="AU365" s="4"/>
      <c r="AV365" s="6"/>
      <c r="AW365" s="4"/>
      <c r="AX365" s="6">
        <v>1</v>
      </c>
      <c r="AY365" s="4">
        <v>49867</v>
      </c>
    </row>
    <row r="366" spans="1:51" x14ac:dyDescent="0.25">
      <c r="A366" s="11" t="s">
        <v>7797</v>
      </c>
      <c r="B366" s="6"/>
      <c r="C366" s="4"/>
      <c r="D366" s="6"/>
      <c r="E366" s="4"/>
      <c r="F366" s="6">
        <v>13</v>
      </c>
      <c r="G366" s="4">
        <v>37039.769230769234</v>
      </c>
      <c r="H366" s="6"/>
      <c r="I366" s="4"/>
      <c r="J366" s="6"/>
      <c r="K366" s="4"/>
      <c r="L366" s="6"/>
      <c r="M366" s="4"/>
      <c r="N366" s="6"/>
      <c r="O366" s="4"/>
      <c r="P366" s="6"/>
      <c r="Q366" s="4"/>
      <c r="R366" s="6"/>
      <c r="S366" s="4"/>
      <c r="T366" s="6"/>
      <c r="U366" s="4"/>
      <c r="V366" s="6"/>
      <c r="W366" s="4"/>
      <c r="X366" s="6"/>
      <c r="Y366" s="4"/>
      <c r="Z366" s="6"/>
      <c r="AA366" s="4"/>
      <c r="AB366" s="6"/>
      <c r="AC366" s="4"/>
      <c r="AD366" s="6"/>
      <c r="AE366" s="4"/>
      <c r="AF366" s="6"/>
      <c r="AG366" s="4"/>
      <c r="AH366" s="6"/>
      <c r="AI366" s="4"/>
      <c r="AJ366" s="6"/>
      <c r="AK366" s="4"/>
      <c r="AL366" s="6"/>
      <c r="AM366" s="4"/>
      <c r="AN366" s="6"/>
      <c r="AO366" s="4"/>
      <c r="AP366" s="6"/>
      <c r="AQ366" s="4"/>
      <c r="AR366" s="6"/>
      <c r="AS366" s="4"/>
      <c r="AT366" s="6"/>
      <c r="AU366" s="4"/>
      <c r="AV366" s="6"/>
      <c r="AW366" s="4"/>
      <c r="AX366" s="6">
        <v>13</v>
      </c>
      <c r="AY366" s="4">
        <v>37039.769230769234</v>
      </c>
    </row>
    <row r="367" spans="1:51" x14ac:dyDescent="0.25">
      <c r="A367" s="11" t="s">
        <v>7801</v>
      </c>
      <c r="B367" s="6"/>
      <c r="C367" s="4"/>
      <c r="D367" s="6"/>
      <c r="E367" s="4"/>
      <c r="F367" s="6"/>
      <c r="G367" s="4"/>
      <c r="H367" s="6"/>
      <c r="I367" s="4"/>
      <c r="J367" s="6"/>
      <c r="K367" s="4"/>
      <c r="L367" s="6"/>
      <c r="M367" s="4"/>
      <c r="N367" s="6"/>
      <c r="O367" s="4"/>
      <c r="P367" s="6"/>
      <c r="Q367" s="4"/>
      <c r="R367" s="6"/>
      <c r="S367" s="4"/>
      <c r="T367" s="6"/>
      <c r="U367" s="4"/>
      <c r="V367" s="6"/>
      <c r="W367" s="4"/>
      <c r="X367" s="6">
        <v>2</v>
      </c>
      <c r="Y367" s="4">
        <v>35490.5</v>
      </c>
      <c r="Z367" s="6"/>
      <c r="AA367" s="4"/>
      <c r="AB367" s="6"/>
      <c r="AC367" s="4"/>
      <c r="AD367" s="6"/>
      <c r="AE367" s="4"/>
      <c r="AF367" s="6"/>
      <c r="AG367" s="4"/>
      <c r="AH367" s="6"/>
      <c r="AI367" s="4"/>
      <c r="AJ367" s="6"/>
      <c r="AK367" s="4"/>
      <c r="AL367" s="6"/>
      <c r="AM367" s="4"/>
      <c r="AN367" s="6"/>
      <c r="AO367" s="4"/>
      <c r="AP367" s="6"/>
      <c r="AQ367" s="4"/>
      <c r="AR367" s="6"/>
      <c r="AS367" s="4"/>
      <c r="AT367" s="6"/>
      <c r="AU367" s="4"/>
      <c r="AV367" s="6"/>
      <c r="AW367" s="4"/>
      <c r="AX367" s="6">
        <v>2</v>
      </c>
      <c r="AY367" s="4">
        <v>35490.5</v>
      </c>
    </row>
    <row r="368" spans="1:51" x14ac:dyDescent="0.25">
      <c r="A368" s="11" t="s">
        <v>7798</v>
      </c>
      <c r="B368" s="6"/>
      <c r="C368" s="4"/>
      <c r="D368" s="6"/>
      <c r="E368" s="4"/>
      <c r="F368" s="6"/>
      <c r="G368" s="4"/>
      <c r="H368" s="6"/>
      <c r="I368" s="4"/>
      <c r="J368" s="6"/>
      <c r="K368" s="4"/>
      <c r="L368" s="6"/>
      <c r="M368" s="4"/>
      <c r="N368" s="6"/>
      <c r="O368" s="4"/>
      <c r="P368" s="6"/>
      <c r="Q368" s="4"/>
      <c r="R368" s="6"/>
      <c r="S368" s="4"/>
      <c r="T368" s="6"/>
      <c r="U368" s="4"/>
      <c r="V368" s="6"/>
      <c r="W368" s="4"/>
      <c r="X368" s="6"/>
      <c r="Y368" s="4"/>
      <c r="Z368" s="6">
        <v>1</v>
      </c>
      <c r="AA368" s="4">
        <v>41495</v>
      </c>
      <c r="AB368" s="6"/>
      <c r="AC368" s="4"/>
      <c r="AD368" s="6"/>
      <c r="AE368" s="4"/>
      <c r="AF368" s="6"/>
      <c r="AG368" s="4"/>
      <c r="AH368" s="6"/>
      <c r="AI368" s="4"/>
      <c r="AJ368" s="6"/>
      <c r="AK368" s="4"/>
      <c r="AL368" s="6"/>
      <c r="AM368" s="4"/>
      <c r="AN368" s="6"/>
      <c r="AO368" s="4"/>
      <c r="AP368" s="6"/>
      <c r="AQ368" s="4"/>
      <c r="AR368" s="6"/>
      <c r="AS368" s="4"/>
      <c r="AT368" s="6"/>
      <c r="AU368" s="4"/>
      <c r="AV368" s="6"/>
      <c r="AW368" s="4"/>
      <c r="AX368" s="6">
        <v>1</v>
      </c>
      <c r="AY368" s="4">
        <v>41495</v>
      </c>
    </row>
    <row r="369" spans="1:51" x14ac:dyDescent="0.25">
      <c r="A369" s="11" t="s">
        <v>7767</v>
      </c>
      <c r="B369" s="6"/>
      <c r="C369" s="4"/>
      <c r="D369" s="6"/>
      <c r="E369" s="4"/>
      <c r="F369" s="6"/>
      <c r="G369" s="4"/>
      <c r="H369" s="6"/>
      <c r="I369" s="4"/>
      <c r="J369" s="6"/>
      <c r="K369" s="4"/>
      <c r="L369" s="6"/>
      <c r="M369" s="4"/>
      <c r="N369" s="6"/>
      <c r="O369" s="4"/>
      <c r="P369" s="6"/>
      <c r="Q369" s="4"/>
      <c r="R369" s="6">
        <v>3</v>
      </c>
      <c r="S369" s="4">
        <v>56884.666666666664</v>
      </c>
      <c r="T369" s="6"/>
      <c r="U369" s="4"/>
      <c r="V369" s="6"/>
      <c r="W369" s="4"/>
      <c r="X369" s="6"/>
      <c r="Y369" s="4"/>
      <c r="Z369" s="6"/>
      <c r="AA369" s="4"/>
      <c r="AB369" s="6"/>
      <c r="AC369" s="4"/>
      <c r="AD369" s="6"/>
      <c r="AE369" s="4"/>
      <c r="AF369" s="6"/>
      <c r="AG369" s="4"/>
      <c r="AH369" s="6"/>
      <c r="AI369" s="4"/>
      <c r="AJ369" s="6"/>
      <c r="AK369" s="4"/>
      <c r="AL369" s="6"/>
      <c r="AM369" s="4"/>
      <c r="AN369" s="6"/>
      <c r="AO369" s="4"/>
      <c r="AP369" s="6"/>
      <c r="AQ369" s="4"/>
      <c r="AR369" s="6"/>
      <c r="AS369" s="4"/>
      <c r="AT369" s="6"/>
      <c r="AU369" s="4"/>
      <c r="AV369" s="6"/>
      <c r="AW369" s="4"/>
      <c r="AX369" s="6">
        <v>3</v>
      </c>
      <c r="AY369" s="4">
        <v>56884.666666666664</v>
      </c>
    </row>
    <row r="370" spans="1:51" x14ac:dyDescent="0.25">
      <c r="A370" s="11" t="s">
        <v>7885</v>
      </c>
      <c r="B370" s="6"/>
      <c r="C370" s="4"/>
      <c r="D370" s="6"/>
      <c r="E370" s="4"/>
      <c r="F370" s="6"/>
      <c r="G370" s="4"/>
      <c r="H370" s="6"/>
      <c r="I370" s="4"/>
      <c r="J370" s="6"/>
      <c r="K370" s="4"/>
      <c r="L370" s="6"/>
      <c r="M370" s="4"/>
      <c r="N370" s="6"/>
      <c r="O370" s="4"/>
      <c r="P370" s="6"/>
      <c r="Q370" s="4"/>
      <c r="R370" s="6"/>
      <c r="S370" s="4"/>
      <c r="T370" s="6"/>
      <c r="U370" s="4"/>
      <c r="V370" s="6"/>
      <c r="W370" s="4"/>
      <c r="X370" s="6"/>
      <c r="Y370" s="4"/>
      <c r="Z370" s="6"/>
      <c r="AA370" s="4"/>
      <c r="AB370" s="6"/>
      <c r="AC370" s="4"/>
      <c r="AD370" s="6"/>
      <c r="AE370" s="4"/>
      <c r="AF370" s="6"/>
      <c r="AG370" s="4"/>
      <c r="AH370" s="6"/>
      <c r="AI370" s="4"/>
      <c r="AJ370" s="6">
        <v>2</v>
      </c>
      <c r="AK370" s="4">
        <v>37464.5</v>
      </c>
      <c r="AL370" s="6"/>
      <c r="AM370" s="4"/>
      <c r="AN370" s="6"/>
      <c r="AO370" s="4"/>
      <c r="AP370" s="6"/>
      <c r="AQ370" s="4"/>
      <c r="AR370" s="6"/>
      <c r="AS370" s="4"/>
      <c r="AT370" s="6"/>
      <c r="AU370" s="4"/>
      <c r="AV370" s="6"/>
      <c r="AW370" s="4"/>
      <c r="AX370" s="6">
        <v>2</v>
      </c>
      <c r="AY370" s="4">
        <v>37464.5</v>
      </c>
    </row>
    <row r="371" spans="1:51" x14ac:dyDescent="0.25">
      <c r="A371" s="11" t="s">
        <v>7813</v>
      </c>
      <c r="B371" s="6"/>
      <c r="C371" s="4"/>
      <c r="D371" s="6"/>
      <c r="E371" s="4"/>
      <c r="F371" s="6"/>
      <c r="G371" s="4"/>
      <c r="H371" s="6"/>
      <c r="I371" s="4"/>
      <c r="J371" s="6"/>
      <c r="K371" s="4"/>
      <c r="L371" s="6"/>
      <c r="M371" s="4"/>
      <c r="N371" s="6"/>
      <c r="O371" s="4"/>
      <c r="P371" s="6"/>
      <c r="Q371" s="4"/>
      <c r="R371" s="6"/>
      <c r="S371" s="4"/>
      <c r="T371" s="6"/>
      <c r="U371" s="4"/>
      <c r="V371" s="6"/>
      <c r="W371" s="4"/>
      <c r="X371" s="6"/>
      <c r="Y371" s="4"/>
      <c r="Z371" s="6"/>
      <c r="AA371" s="4"/>
      <c r="AB371" s="6"/>
      <c r="AC371" s="4"/>
      <c r="AD371" s="6"/>
      <c r="AE371" s="4"/>
      <c r="AF371" s="6"/>
      <c r="AG371" s="4"/>
      <c r="AH371" s="6"/>
      <c r="AI371" s="4"/>
      <c r="AJ371" s="6">
        <v>2</v>
      </c>
      <c r="AK371" s="4">
        <v>33873</v>
      </c>
      <c r="AL371" s="6"/>
      <c r="AM371" s="4"/>
      <c r="AN371" s="6"/>
      <c r="AO371" s="4"/>
      <c r="AP371" s="6"/>
      <c r="AQ371" s="4"/>
      <c r="AR371" s="6"/>
      <c r="AS371" s="4"/>
      <c r="AT371" s="6"/>
      <c r="AU371" s="4"/>
      <c r="AV371" s="6"/>
      <c r="AW371" s="4"/>
      <c r="AX371" s="6">
        <v>2</v>
      </c>
      <c r="AY371" s="4">
        <v>33873</v>
      </c>
    </row>
    <row r="372" spans="1:51" x14ac:dyDescent="0.25">
      <c r="A372" s="11" t="s">
        <v>7827</v>
      </c>
      <c r="B372" s="6"/>
      <c r="C372" s="4"/>
      <c r="D372" s="6"/>
      <c r="E372" s="4"/>
      <c r="F372" s="6"/>
      <c r="G372" s="4"/>
      <c r="H372" s="6"/>
      <c r="I372" s="4"/>
      <c r="J372" s="6"/>
      <c r="K372" s="4"/>
      <c r="L372" s="6"/>
      <c r="M372" s="4"/>
      <c r="N372" s="6"/>
      <c r="O372" s="4"/>
      <c r="P372" s="6"/>
      <c r="Q372" s="4"/>
      <c r="R372" s="6"/>
      <c r="S372" s="4"/>
      <c r="T372" s="6"/>
      <c r="U372" s="4"/>
      <c r="V372" s="6"/>
      <c r="W372" s="4"/>
      <c r="X372" s="6"/>
      <c r="Y372" s="4"/>
      <c r="Z372" s="6">
        <v>18</v>
      </c>
      <c r="AA372" s="4">
        <v>56731.833333333336</v>
      </c>
      <c r="AB372" s="6"/>
      <c r="AC372" s="4"/>
      <c r="AD372" s="6"/>
      <c r="AE372" s="4"/>
      <c r="AF372" s="6"/>
      <c r="AG372" s="4"/>
      <c r="AH372" s="6"/>
      <c r="AI372" s="4"/>
      <c r="AJ372" s="6"/>
      <c r="AK372" s="4"/>
      <c r="AL372" s="6"/>
      <c r="AM372" s="4"/>
      <c r="AN372" s="6"/>
      <c r="AO372" s="4"/>
      <c r="AP372" s="6"/>
      <c r="AQ372" s="4"/>
      <c r="AR372" s="6"/>
      <c r="AS372" s="4"/>
      <c r="AT372" s="6"/>
      <c r="AU372" s="4"/>
      <c r="AV372" s="6"/>
      <c r="AW372" s="4"/>
      <c r="AX372" s="6">
        <v>18</v>
      </c>
      <c r="AY372" s="4">
        <v>56731.833333333336</v>
      </c>
    </row>
    <row r="373" spans="1:51" x14ac:dyDescent="0.25">
      <c r="A373" s="11" t="s">
        <v>7799</v>
      </c>
      <c r="B373" s="6"/>
      <c r="C373" s="4"/>
      <c r="D373" s="6"/>
      <c r="E373" s="4"/>
      <c r="F373" s="6"/>
      <c r="G373" s="4"/>
      <c r="H373" s="6"/>
      <c r="I373" s="4"/>
      <c r="J373" s="6"/>
      <c r="K373" s="4"/>
      <c r="L373" s="6"/>
      <c r="M373" s="4"/>
      <c r="N373" s="6"/>
      <c r="O373" s="4"/>
      <c r="P373" s="6"/>
      <c r="Q373" s="4"/>
      <c r="R373" s="6"/>
      <c r="S373" s="4"/>
      <c r="T373" s="6"/>
      <c r="U373" s="4"/>
      <c r="V373" s="6"/>
      <c r="W373" s="4"/>
      <c r="X373" s="6"/>
      <c r="Y373" s="4"/>
      <c r="Z373" s="6"/>
      <c r="AA373" s="4"/>
      <c r="AB373" s="6"/>
      <c r="AC373" s="4"/>
      <c r="AD373" s="6">
        <v>33</v>
      </c>
      <c r="AE373" s="4">
        <v>39230</v>
      </c>
      <c r="AF373" s="6"/>
      <c r="AG373" s="4"/>
      <c r="AH373" s="6"/>
      <c r="AI373" s="4"/>
      <c r="AJ373" s="6"/>
      <c r="AK373" s="4"/>
      <c r="AL373" s="6"/>
      <c r="AM373" s="4"/>
      <c r="AN373" s="6"/>
      <c r="AO373" s="4"/>
      <c r="AP373" s="6"/>
      <c r="AQ373" s="4"/>
      <c r="AR373" s="6"/>
      <c r="AS373" s="4"/>
      <c r="AT373" s="6"/>
      <c r="AU373" s="4"/>
      <c r="AV373" s="6"/>
      <c r="AW373" s="4"/>
      <c r="AX373" s="6">
        <v>33</v>
      </c>
      <c r="AY373" s="4">
        <v>39230</v>
      </c>
    </row>
    <row r="374" spans="1:51" x14ac:dyDescent="0.25">
      <c r="A374" s="11" t="s">
        <v>7818</v>
      </c>
      <c r="B374" s="6"/>
      <c r="C374" s="4"/>
      <c r="D374" s="6"/>
      <c r="E374" s="4"/>
      <c r="F374" s="6"/>
      <c r="G374" s="4"/>
      <c r="H374" s="6"/>
      <c r="I374" s="4"/>
      <c r="J374" s="6"/>
      <c r="K374" s="4"/>
      <c r="L374" s="6"/>
      <c r="M374" s="4"/>
      <c r="N374" s="6"/>
      <c r="O374" s="4"/>
      <c r="P374" s="6"/>
      <c r="Q374" s="4"/>
      <c r="R374" s="6"/>
      <c r="S374" s="4"/>
      <c r="T374" s="6"/>
      <c r="U374" s="4"/>
      <c r="V374" s="6"/>
      <c r="W374" s="4"/>
      <c r="X374" s="6"/>
      <c r="Y374" s="4"/>
      <c r="Z374" s="6">
        <v>2</v>
      </c>
      <c r="AA374" s="4">
        <v>29482</v>
      </c>
      <c r="AB374" s="6"/>
      <c r="AC374" s="4"/>
      <c r="AD374" s="6"/>
      <c r="AE374" s="4"/>
      <c r="AF374" s="6"/>
      <c r="AG374" s="4"/>
      <c r="AH374" s="6"/>
      <c r="AI374" s="4"/>
      <c r="AJ374" s="6"/>
      <c r="AK374" s="4"/>
      <c r="AL374" s="6"/>
      <c r="AM374" s="4"/>
      <c r="AN374" s="6"/>
      <c r="AO374" s="4"/>
      <c r="AP374" s="6"/>
      <c r="AQ374" s="4"/>
      <c r="AR374" s="6"/>
      <c r="AS374" s="4"/>
      <c r="AT374" s="6"/>
      <c r="AU374" s="4"/>
      <c r="AV374" s="6"/>
      <c r="AW374" s="4"/>
      <c r="AX374" s="6">
        <v>2</v>
      </c>
      <c r="AY374" s="4">
        <v>29482</v>
      </c>
    </row>
    <row r="375" spans="1:51" x14ac:dyDescent="0.25">
      <c r="A375" s="11" t="s">
        <v>7749</v>
      </c>
      <c r="B375" s="6"/>
      <c r="C375" s="4"/>
      <c r="D375" s="6"/>
      <c r="E375" s="4"/>
      <c r="F375" s="6"/>
      <c r="G375" s="4"/>
      <c r="H375" s="6"/>
      <c r="I375" s="4"/>
      <c r="J375" s="6"/>
      <c r="K375" s="4"/>
      <c r="L375" s="6"/>
      <c r="M375" s="4"/>
      <c r="N375" s="6"/>
      <c r="O375" s="4"/>
      <c r="P375" s="6"/>
      <c r="Q375" s="4"/>
      <c r="R375" s="6">
        <v>1</v>
      </c>
      <c r="S375" s="4">
        <v>39970</v>
      </c>
      <c r="T375" s="6"/>
      <c r="U375" s="4"/>
      <c r="V375" s="6"/>
      <c r="W375" s="4"/>
      <c r="X375" s="6"/>
      <c r="Y375" s="4"/>
      <c r="Z375" s="6"/>
      <c r="AA375" s="4"/>
      <c r="AB375" s="6"/>
      <c r="AC375" s="4"/>
      <c r="AD375" s="6"/>
      <c r="AE375" s="4"/>
      <c r="AF375" s="6"/>
      <c r="AG375" s="4"/>
      <c r="AH375" s="6"/>
      <c r="AI375" s="4"/>
      <c r="AJ375" s="6"/>
      <c r="AK375" s="4"/>
      <c r="AL375" s="6"/>
      <c r="AM375" s="4"/>
      <c r="AN375" s="6"/>
      <c r="AO375" s="4"/>
      <c r="AP375" s="6"/>
      <c r="AQ375" s="4"/>
      <c r="AR375" s="6"/>
      <c r="AS375" s="4"/>
      <c r="AT375" s="6"/>
      <c r="AU375" s="4"/>
      <c r="AV375" s="6"/>
      <c r="AW375" s="4"/>
      <c r="AX375" s="6">
        <v>1</v>
      </c>
      <c r="AY375" s="4">
        <v>39970</v>
      </c>
    </row>
    <row r="376" spans="1:51" x14ac:dyDescent="0.25">
      <c r="A376" s="11" t="s">
        <v>7766</v>
      </c>
      <c r="B376" s="6"/>
      <c r="C376" s="4"/>
      <c r="D376" s="6"/>
      <c r="E376" s="4"/>
      <c r="F376" s="6"/>
      <c r="G376" s="4"/>
      <c r="H376" s="6"/>
      <c r="I376" s="4"/>
      <c r="J376" s="6"/>
      <c r="K376" s="4"/>
      <c r="L376" s="6"/>
      <c r="M376" s="4"/>
      <c r="N376" s="6"/>
      <c r="O376" s="4"/>
      <c r="P376" s="6"/>
      <c r="Q376" s="4"/>
      <c r="R376" s="6">
        <v>2</v>
      </c>
      <c r="S376" s="4">
        <v>64469</v>
      </c>
      <c r="T376" s="6"/>
      <c r="U376" s="4"/>
      <c r="V376" s="6"/>
      <c r="W376" s="4"/>
      <c r="X376" s="6"/>
      <c r="Y376" s="4"/>
      <c r="Z376" s="6"/>
      <c r="AA376" s="4"/>
      <c r="AB376" s="6"/>
      <c r="AC376" s="4"/>
      <c r="AD376" s="6"/>
      <c r="AE376" s="4"/>
      <c r="AF376" s="6"/>
      <c r="AG376" s="4"/>
      <c r="AH376" s="6"/>
      <c r="AI376" s="4"/>
      <c r="AJ376" s="6"/>
      <c r="AK376" s="4"/>
      <c r="AL376" s="6"/>
      <c r="AM376" s="4"/>
      <c r="AN376" s="6"/>
      <c r="AO376" s="4"/>
      <c r="AP376" s="6"/>
      <c r="AQ376" s="4"/>
      <c r="AR376" s="6"/>
      <c r="AS376" s="4"/>
      <c r="AT376" s="6"/>
      <c r="AU376" s="4"/>
      <c r="AV376" s="6"/>
      <c r="AW376" s="4"/>
      <c r="AX376" s="6">
        <v>2</v>
      </c>
      <c r="AY376" s="4">
        <v>64469</v>
      </c>
    </row>
    <row r="377" spans="1:51" x14ac:dyDescent="0.25">
      <c r="A377" s="11" t="s">
        <v>7791</v>
      </c>
      <c r="B377" s="6"/>
      <c r="C377" s="4"/>
      <c r="D377" s="6"/>
      <c r="E377" s="4"/>
      <c r="F377" s="6"/>
      <c r="G377" s="4"/>
      <c r="H377" s="6"/>
      <c r="I377" s="4"/>
      <c r="J377" s="6"/>
      <c r="K377" s="4"/>
      <c r="L377" s="6"/>
      <c r="M377" s="4"/>
      <c r="N377" s="6"/>
      <c r="O377" s="4"/>
      <c r="P377" s="6"/>
      <c r="Q377" s="4"/>
      <c r="R377" s="6"/>
      <c r="S377" s="4"/>
      <c r="T377" s="6"/>
      <c r="U377" s="4"/>
      <c r="V377" s="6"/>
      <c r="W377" s="4"/>
      <c r="X377" s="6"/>
      <c r="Y377" s="4"/>
      <c r="Z377" s="6"/>
      <c r="AA377" s="4"/>
      <c r="AB377" s="6"/>
      <c r="AC377" s="4"/>
      <c r="AD377" s="6"/>
      <c r="AE377" s="4"/>
      <c r="AF377" s="6"/>
      <c r="AG377" s="4"/>
      <c r="AH377" s="6"/>
      <c r="AI377" s="4"/>
      <c r="AJ377" s="6">
        <v>3</v>
      </c>
      <c r="AK377" s="4">
        <v>38827.333333333336</v>
      </c>
      <c r="AL377" s="6"/>
      <c r="AM377" s="4"/>
      <c r="AN377" s="6"/>
      <c r="AO377" s="4"/>
      <c r="AP377" s="6"/>
      <c r="AQ377" s="4"/>
      <c r="AR377" s="6"/>
      <c r="AS377" s="4"/>
      <c r="AT377" s="6"/>
      <c r="AU377" s="4"/>
      <c r="AV377" s="6"/>
      <c r="AW377" s="4"/>
      <c r="AX377" s="6">
        <v>3</v>
      </c>
      <c r="AY377" s="4">
        <v>38827.333333333336</v>
      </c>
    </row>
    <row r="378" spans="1:51" x14ac:dyDescent="0.25">
      <c r="A378" s="11" t="s">
        <v>7843</v>
      </c>
      <c r="B378" s="6"/>
      <c r="C378" s="4"/>
      <c r="D378" s="6"/>
      <c r="E378" s="4"/>
      <c r="F378" s="6"/>
      <c r="G378" s="4"/>
      <c r="H378" s="6"/>
      <c r="I378" s="4"/>
      <c r="J378" s="6"/>
      <c r="K378" s="4"/>
      <c r="L378" s="6"/>
      <c r="M378" s="4"/>
      <c r="N378" s="6"/>
      <c r="O378" s="4"/>
      <c r="P378" s="6"/>
      <c r="Q378" s="4"/>
      <c r="R378" s="6"/>
      <c r="S378" s="4"/>
      <c r="T378" s="6"/>
      <c r="U378" s="4"/>
      <c r="V378" s="6"/>
      <c r="W378" s="4"/>
      <c r="X378" s="6"/>
      <c r="Y378" s="4"/>
      <c r="Z378" s="6"/>
      <c r="AA378" s="4"/>
      <c r="AB378" s="6">
        <v>1</v>
      </c>
      <c r="AC378" s="4">
        <v>56063</v>
      </c>
      <c r="AD378" s="6"/>
      <c r="AE378" s="4"/>
      <c r="AF378" s="6"/>
      <c r="AG378" s="4"/>
      <c r="AH378" s="6"/>
      <c r="AI378" s="4"/>
      <c r="AJ378" s="6"/>
      <c r="AK378" s="4"/>
      <c r="AL378" s="6"/>
      <c r="AM378" s="4"/>
      <c r="AN378" s="6"/>
      <c r="AO378" s="4"/>
      <c r="AP378" s="6"/>
      <c r="AQ378" s="4"/>
      <c r="AR378" s="6"/>
      <c r="AS378" s="4"/>
      <c r="AT378" s="6"/>
      <c r="AU378" s="4"/>
      <c r="AV378" s="6"/>
      <c r="AW378" s="4"/>
      <c r="AX378" s="6">
        <v>1</v>
      </c>
      <c r="AY378" s="4">
        <v>56063</v>
      </c>
    </row>
    <row r="379" spans="1:51" x14ac:dyDescent="0.25">
      <c r="A379" s="11" t="s">
        <v>7723</v>
      </c>
      <c r="B379" s="6"/>
      <c r="C379" s="4"/>
      <c r="D379" s="6"/>
      <c r="E379" s="4"/>
      <c r="F379" s="6"/>
      <c r="G379" s="4"/>
      <c r="H379" s="6"/>
      <c r="I379" s="4"/>
      <c r="J379" s="6"/>
      <c r="K379" s="4"/>
      <c r="L379" s="6"/>
      <c r="M379" s="4"/>
      <c r="N379" s="6">
        <v>49</v>
      </c>
      <c r="O379" s="4">
        <v>50720.326530612248</v>
      </c>
      <c r="P379" s="6"/>
      <c r="Q379" s="4"/>
      <c r="R379" s="6"/>
      <c r="S379" s="4"/>
      <c r="T379" s="6"/>
      <c r="U379" s="4"/>
      <c r="V379" s="6"/>
      <c r="W379" s="4"/>
      <c r="X379" s="6"/>
      <c r="Y379" s="4"/>
      <c r="Z379" s="6"/>
      <c r="AA379" s="4"/>
      <c r="AB379" s="6"/>
      <c r="AC379" s="4"/>
      <c r="AD379" s="6"/>
      <c r="AE379" s="4"/>
      <c r="AF379" s="6"/>
      <c r="AG379" s="4"/>
      <c r="AH379" s="6"/>
      <c r="AI379" s="4"/>
      <c r="AJ379" s="6"/>
      <c r="AK379" s="4"/>
      <c r="AL379" s="6"/>
      <c r="AM379" s="4"/>
      <c r="AN379" s="6"/>
      <c r="AO379" s="4"/>
      <c r="AP379" s="6"/>
      <c r="AQ379" s="4"/>
      <c r="AR379" s="6"/>
      <c r="AS379" s="4"/>
      <c r="AT379" s="6"/>
      <c r="AU379" s="4"/>
      <c r="AV379" s="6"/>
      <c r="AW379" s="4"/>
      <c r="AX379" s="6">
        <v>49</v>
      </c>
      <c r="AY379" s="4">
        <v>50720.326530612248</v>
      </c>
    </row>
    <row r="380" spans="1:51" x14ac:dyDescent="0.25">
      <c r="A380" s="11" t="s">
        <v>7796</v>
      </c>
      <c r="B380" s="6"/>
      <c r="C380" s="4"/>
      <c r="D380" s="6"/>
      <c r="E380" s="4"/>
      <c r="F380" s="6"/>
      <c r="G380" s="4"/>
      <c r="H380" s="6"/>
      <c r="I380" s="4"/>
      <c r="J380" s="6"/>
      <c r="K380" s="4"/>
      <c r="L380" s="6"/>
      <c r="M380" s="4"/>
      <c r="N380" s="6"/>
      <c r="O380" s="4"/>
      <c r="P380" s="6"/>
      <c r="Q380" s="4"/>
      <c r="R380" s="6"/>
      <c r="S380" s="4"/>
      <c r="T380" s="6"/>
      <c r="U380" s="4"/>
      <c r="V380" s="6"/>
      <c r="W380" s="4"/>
      <c r="X380" s="6">
        <v>1</v>
      </c>
      <c r="Y380" s="4">
        <v>22326</v>
      </c>
      <c r="Z380" s="6"/>
      <c r="AA380" s="4"/>
      <c r="AB380" s="6"/>
      <c r="AC380" s="4"/>
      <c r="AD380" s="6"/>
      <c r="AE380" s="4"/>
      <c r="AF380" s="6"/>
      <c r="AG380" s="4"/>
      <c r="AH380" s="6"/>
      <c r="AI380" s="4"/>
      <c r="AJ380" s="6"/>
      <c r="AK380" s="4"/>
      <c r="AL380" s="6"/>
      <c r="AM380" s="4"/>
      <c r="AN380" s="6"/>
      <c r="AO380" s="4"/>
      <c r="AP380" s="6"/>
      <c r="AQ380" s="4"/>
      <c r="AR380" s="6"/>
      <c r="AS380" s="4"/>
      <c r="AT380" s="6"/>
      <c r="AU380" s="4"/>
      <c r="AV380" s="6"/>
      <c r="AW380" s="4"/>
      <c r="AX380" s="6">
        <v>1</v>
      </c>
      <c r="AY380" s="4">
        <v>22326</v>
      </c>
    </row>
    <row r="381" spans="1:51" x14ac:dyDescent="0.25">
      <c r="A381" s="11" t="s">
        <v>7730</v>
      </c>
      <c r="B381" s="6"/>
      <c r="C381" s="4"/>
      <c r="D381" s="6"/>
      <c r="E381" s="4"/>
      <c r="F381" s="6"/>
      <c r="G381" s="4"/>
      <c r="H381" s="6"/>
      <c r="I381" s="4"/>
      <c r="J381" s="6"/>
      <c r="K381" s="4"/>
      <c r="L381" s="6"/>
      <c r="M381" s="4"/>
      <c r="N381" s="6"/>
      <c r="O381" s="4"/>
      <c r="P381" s="6"/>
      <c r="Q381" s="4"/>
      <c r="R381" s="6"/>
      <c r="S381" s="4"/>
      <c r="T381" s="6"/>
      <c r="U381" s="4"/>
      <c r="V381" s="6"/>
      <c r="W381" s="4"/>
      <c r="X381" s="6"/>
      <c r="Y381" s="4"/>
      <c r="Z381" s="6"/>
      <c r="AA381" s="4"/>
      <c r="AB381" s="6"/>
      <c r="AC381" s="4"/>
      <c r="AD381" s="6"/>
      <c r="AE381" s="4"/>
      <c r="AF381" s="6"/>
      <c r="AG381" s="4"/>
      <c r="AH381" s="6"/>
      <c r="AI381" s="4"/>
      <c r="AJ381" s="6"/>
      <c r="AK381" s="4"/>
      <c r="AL381" s="6"/>
      <c r="AM381" s="4"/>
      <c r="AN381" s="6"/>
      <c r="AO381" s="4"/>
      <c r="AP381" s="6"/>
      <c r="AQ381" s="4"/>
      <c r="AR381" s="6"/>
      <c r="AS381" s="4"/>
      <c r="AT381" s="6">
        <v>2</v>
      </c>
      <c r="AU381" s="4">
        <v>111420</v>
      </c>
      <c r="AV381" s="6"/>
      <c r="AW381" s="4"/>
      <c r="AX381" s="6">
        <v>2</v>
      </c>
      <c r="AY381" s="4">
        <v>111420</v>
      </c>
    </row>
    <row r="382" spans="1:51" x14ac:dyDescent="0.25">
      <c r="A382" s="11" t="s">
        <v>7912</v>
      </c>
      <c r="B382" s="6"/>
      <c r="C382" s="4"/>
      <c r="D382" s="6"/>
      <c r="E382" s="4"/>
      <c r="F382" s="6"/>
      <c r="G382" s="4"/>
      <c r="H382" s="6"/>
      <c r="I382" s="4"/>
      <c r="J382" s="6"/>
      <c r="K382" s="4"/>
      <c r="L382" s="6"/>
      <c r="M382" s="4"/>
      <c r="N382" s="6"/>
      <c r="O382" s="4"/>
      <c r="P382" s="6"/>
      <c r="Q382" s="4"/>
      <c r="R382" s="6">
        <v>1</v>
      </c>
      <c r="S382" s="4">
        <v>41987</v>
      </c>
      <c r="T382" s="6"/>
      <c r="U382" s="4"/>
      <c r="V382" s="6"/>
      <c r="W382" s="4"/>
      <c r="X382" s="6"/>
      <c r="Y382" s="4"/>
      <c r="Z382" s="6"/>
      <c r="AA382" s="4"/>
      <c r="AB382" s="6"/>
      <c r="AC382" s="4"/>
      <c r="AD382" s="6"/>
      <c r="AE382" s="4"/>
      <c r="AF382" s="6"/>
      <c r="AG382" s="4"/>
      <c r="AH382" s="6"/>
      <c r="AI382" s="4"/>
      <c r="AJ382" s="6"/>
      <c r="AK382" s="4"/>
      <c r="AL382" s="6"/>
      <c r="AM382" s="4"/>
      <c r="AN382" s="6"/>
      <c r="AO382" s="4"/>
      <c r="AP382" s="6"/>
      <c r="AQ382" s="4"/>
      <c r="AR382" s="6"/>
      <c r="AS382" s="4"/>
      <c r="AT382" s="6"/>
      <c r="AU382" s="4"/>
      <c r="AV382" s="6"/>
      <c r="AW382" s="4"/>
      <c r="AX382" s="6">
        <v>1</v>
      </c>
      <c r="AY382" s="4">
        <v>41987</v>
      </c>
    </row>
    <row r="383" spans="1:51" x14ac:dyDescent="0.25">
      <c r="A383" s="11" t="s">
        <v>7855</v>
      </c>
      <c r="B383" s="6"/>
      <c r="C383" s="4"/>
      <c r="D383" s="6"/>
      <c r="E383" s="4"/>
      <c r="F383" s="6"/>
      <c r="G383" s="4"/>
      <c r="H383" s="6"/>
      <c r="I383" s="4"/>
      <c r="J383" s="6"/>
      <c r="K383" s="4"/>
      <c r="L383" s="6"/>
      <c r="M383" s="4"/>
      <c r="N383" s="6"/>
      <c r="O383" s="4"/>
      <c r="P383" s="6"/>
      <c r="Q383" s="4"/>
      <c r="R383" s="6">
        <v>1</v>
      </c>
      <c r="S383" s="4">
        <v>35998</v>
      </c>
      <c r="T383" s="6"/>
      <c r="U383" s="4"/>
      <c r="V383" s="6"/>
      <c r="W383" s="4"/>
      <c r="X383" s="6"/>
      <c r="Y383" s="4"/>
      <c r="Z383" s="6"/>
      <c r="AA383" s="4"/>
      <c r="AB383" s="6"/>
      <c r="AC383" s="4"/>
      <c r="AD383" s="6"/>
      <c r="AE383" s="4"/>
      <c r="AF383" s="6"/>
      <c r="AG383" s="4"/>
      <c r="AH383" s="6"/>
      <c r="AI383" s="4"/>
      <c r="AJ383" s="6"/>
      <c r="AK383" s="4"/>
      <c r="AL383" s="6"/>
      <c r="AM383" s="4"/>
      <c r="AN383" s="6"/>
      <c r="AO383" s="4"/>
      <c r="AP383" s="6"/>
      <c r="AQ383" s="4"/>
      <c r="AR383" s="6"/>
      <c r="AS383" s="4"/>
      <c r="AT383" s="6"/>
      <c r="AU383" s="4"/>
      <c r="AV383" s="6"/>
      <c r="AW383" s="4"/>
      <c r="AX383" s="6">
        <v>1</v>
      </c>
      <c r="AY383" s="4">
        <v>35998</v>
      </c>
    </row>
    <row r="384" spans="1:51" x14ac:dyDescent="0.25">
      <c r="A384" s="11" t="s">
        <v>7883</v>
      </c>
      <c r="B384" s="6"/>
      <c r="C384" s="4"/>
      <c r="D384" s="6"/>
      <c r="E384" s="4"/>
      <c r="F384" s="6"/>
      <c r="G384" s="4"/>
      <c r="H384" s="6"/>
      <c r="I384" s="4"/>
      <c r="J384" s="6"/>
      <c r="K384" s="4"/>
      <c r="L384" s="6"/>
      <c r="M384" s="4"/>
      <c r="N384" s="6"/>
      <c r="O384" s="4"/>
      <c r="P384" s="6"/>
      <c r="Q384" s="4"/>
      <c r="R384" s="6"/>
      <c r="S384" s="4"/>
      <c r="T384" s="6"/>
      <c r="U384" s="4"/>
      <c r="V384" s="6"/>
      <c r="W384" s="4"/>
      <c r="X384" s="6"/>
      <c r="Y384" s="4"/>
      <c r="Z384" s="6"/>
      <c r="AA384" s="4"/>
      <c r="AB384" s="6"/>
      <c r="AC384" s="4"/>
      <c r="AD384" s="6"/>
      <c r="AE384" s="4"/>
      <c r="AF384" s="6"/>
      <c r="AG384" s="4"/>
      <c r="AH384" s="6"/>
      <c r="AI384" s="4"/>
      <c r="AJ384" s="6">
        <v>2</v>
      </c>
      <c r="AK384" s="4">
        <v>38199.5</v>
      </c>
      <c r="AL384" s="6"/>
      <c r="AM384" s="4"/>
      <c r="AN384" s="6"/>
      <c r="AO384" s="4"/>
      <c r="AP384" s="6"/>
      <c r="AQ384" s="4"/>
      <c r="AR384" s="6"/>
      <c r="AS384" s="4"/>
      <c r="AT384" s="6"/>
      <c r="AU384" s="4"/>
      <c r="AV384" s="6"/>
      <c r="AW384" s="4"/>
      <c r="AX384" s="6">
        <v>2</v>
      </c>
      <c r="AY384" s="4">
        <v>38199.5</v>
      </c>
    </row>
    <row r="385" spans="1:51" x14ac:dyDescent="0.25">
      <c r="A385" s="11" t="s">
        <v>7898</v>
      </c>
      <c r="B385" s="6"/>
      <c r="C385" s="4"/>
      <c r="D385" s="6"/>
      <c r="E385" s="4"/>
      <c r="F385" s="6"/>
      <c r="G385" s="4"/>
      <c r="H385" s="6"/>
      <c r="I385" s="4"/>
      <c r="J385" s="6"/>
      <c r="K385" s="4"/>
      <c r="L385" s="6"/>
      <c r="M385" s="4"/>
      <c r="N385" s="6"/>
      <c r="O385" s="4"/>
      <c r="P385" s="6"/>
      <c r="Q385" s="4"/>
      <c r="R385" s="6"/>
      <c r="S385" s="4"/>
      <c r="T385" s="6">
        <v>1</v>
      </c>
      <c r="U385" s="4">
        <v>50206</v>
      </c>
      <c r="V385" s="6"/>
      <c r="W385" s="4"/>
      <c r="X385" s="6"/>
      <c r="Y385" s="4"/>
      <c r="Z385" s="6"/>
      <c r="AA385" s="4"/>
      <c r="AB385" s="6"/>
      <c r="AC385" s="4"/>
      <c r="AD385" s="6"/>
      <c r="AE385" s="4"/>
      <c r="AF385" s="6"/>
      <c r="AG385" s="4"/>
      <c r="AH385" s="6"/>
      <c r="AI385" s="4"/>
      <c r="AJ385" s="6"/>
      <c r="AK385" s="4"/>
      <c r="AL385" s="6"/>
      <c r="AM385" s="4"/>
      <c r="AN385" s="6"/>
      <c r="AO385" s="4"/>
      <c r="AP385" s="6"/>
      <c r="AQ385" s="4"/>
      <c r="AR385" s="6"/>
      <c r="AS385" s="4"/>
      <c r="AT385" s="6"/>
      <c r="AU385" s="4"/>
      <c r="AV385" s="6"/>
      <c r="AW385" s="4"/>
      <c r="AX385" s="6">
        <v>1</v>
      </c>
      <c r="AY385" s="4">
        <v>50206</v>
      </c>
    </row>
    <row r="386" spans="1:51" x14ac:dyDescent="0.25">
      <c r="A386" s="11" t="s">
        <v>7847</v>
      </c>
      <c r="B386" s="6"/>
      <c r="C386" s="4"/>
      <c r="D386" s="6"/>
      <c r="E386" s="4"/>
      <c r="F386" s="6"/>
      <c r="G386" s="4"/>
      <c r="H386" s="6"/>
      <c r="I386" s="4"/>
      <c r="J386" s="6"/>
      <c r="K386" s="4"/>
      <c r="L386" s="6"/>
      <c r="M386" s="4"/>
      <c r="N386" s="6"/>
      <c r="O386" s="4"/>
      <c r="P386" s="6">
        <v>6</v>
      </c>
      <c r="Q386" s="4">
        <v>40864.333333333336</v>
      </c>
      <c r="R386" s="6"/>
      <c r="S386" s="4"/>
      <c r="T386" s="6"/>
      <c r="U386" s="4"/>
      <c r="V386" s="6"/>
      <c r="W386" s="4"/>
      <c r="X386" s="6"/>
      <c r="Y386" s="4"/>
      <c r="Z386" s="6"/>
      <c r="AA386" s="4"/>
      <c r="AB386" s="6"/>
      <c r="AC386" s="4"/>
      <c r="AD386" s="6"/>
      <c r="AE386" s="4"/>
      <c r="AF386" s="6"/>
      <c r="AG386" s="4"/>
      <c r="AH386" s="6"/>
      <c r="AI386" s="4"/>
      <c r="AJ386" s="6"/>
      <c r="AK386" s="4"/>
      <c r="AL386" s="6"/>
      <c r="AM386" s="4"/>
      <c r="AN386" s="6"/>
      <c r="AO386" s="4"/>
      <c r="AP386" s="6"/>
      <c r="AQ386" s="4"/>
      <c r="AR386" s="6"/>
      <c r="AS386" s="4"/>
      <c r="AT386" s="6"/>
      <c r="AU386" s="4"/>
      <c r="AV386" s="6"/>
      <c r="AW386" s="4"/>
      <c r="AX386" s="6">
        <v>6</v>
      </c>
      <c r="AY386" s="4">
        <v>40864.333333333336</v>
      </c>
    </row>
    <row r="387" spans="1:51" x14ac:dyDescent="0.25">
      <c r="A387" s="11" t="s">
        <v>7751</v>
      </c>
      <c r="B387" s="6"/>
      <c r="C387" s="4"/>
      <c r="D387" s="6"/>
      <c r="E387" s="4"/>
      <c r="F387" s="6"/>
      <c r="G387" s="4"/>
      <c r="H387" s="6"/>
      <c r="I387" s="4"/>
      <c r="J387" s="6"/>
      <c r="K387" s="4"/>
      <c r="L387" s="6"/>
      <c r="M387" s="4"/>
      <c r="N387" s="6"/>
      <c r="O387" s="4"/>
      <c r="P387" s="6"/>
      <c r="Q387" s="4"/>
      <c r="R387" s="6">
        <v>2</v>
      </c>
      <c r="S387" s="4">
        <v>58032.5</v>
      </c>
      <c r="T387" s="6"/>
      <c r="U387" s="4"/>
      <c r="V387" s="6"/>
      <c r="W387" s="4"/>
      <c r="X387" s="6"/>
      <c r="Y387" s="4"/>
      <c r="Z387" s="6"/>
      <c r="AA387" s="4"/>
      <c r="AB387" s="6"/>
      <c r="AC387" s="4"/>
      <c r="AD387" s="6"/>
      <c r="AE387" s="4"/>
      <c r="AF387" s="6"/>
      <c r="AG387" s="4"/>
      <c r="AH387" s="6"/>
      <c r="AI387" s="4"/>
      <c r="AJ387" s="6"/>
      <c r="AK387" s="4"/>
      <c r="AL387" s="6"/>
      <c r="AM387" s="4"/>
      <c r="AN387" s="6"/>
      <c r="AO387" s="4"/>
      <c r="AP387" s="6"/>
      <c r="AQ387" s="4"/>
      <c r="AR387" s="6"/>
      <c r="AS387" s="4"/>
      <c r="AT387" s="6"/>
      <c r="AU387" s="4"/>
      <c r="AV387" s="6"/>
      <c r="AW387" s="4"/>
      <c r="AX387" s="6">
        <v>2</v>
      </c>
      <c r="AY387" s="4">
        <v>58032.5</v>
      </c>
    </row>
    <row r="388" spans="1:51" x14ac:dyDescent="0.25">
      <c r="A388" s="11" t="s">
        <v>7884</v>
      </c>
      <c r="B388" s="6"/>
      <c r="C388" s="4"/>
      <c r="D388" s="6"/>
      <c r="E388" s="4"/>
      <c r="F388" s="6"/>
      <c r="G388" s="4"/>
      <c r="H388" s="6"/>
      <c r="I388" s="4"/>
      <c r="J388" s="6"/>
      <c r="K388" s="4"/>
      <c r="L388" s="6"/>
      <c r="M388" s="4"/>
      <c r="N388" s="6"/>
      <c r="O388" s="4"/>
      <c r="P388" s="6"/>
      <c r="Q388" s="4"/>
      <c r="R388" s="6"/>
      <c r="S388" s="4"/>
      <c r="T388" s="6"/>
      <c r="U388" s="4"/>
      <c r="V388" s="6"/>
      <c r="W388" s="4"/>
      <c r="X388" s="6"/>
      <c r="Y388" s="4"/>
      <c r="Z388" s="6"/>
      <c r="AA388" s="4"/>
      <c r="AB388" s="6"/>
      <c r="AC388" s="4"/>
      <c r="AD388" s="6"/>
      <c r="AE388" s="4"/>
      <c r="AF388" s="6"/>
      <c r="AG388" s="4"/>
      <c r="AH388" s="6"/>
      <c r="AI388" s="4"/>
      <c r="AJ388" s="6">
        <v>4</v>
      </c>
      <c r="AK388" s="4">
        <v>54407</v>
      </c>
      <c r="AL388" s="6"/>
      <c r="AM388" s="4"/>
      <c r="AN388" s="6"/>
      <c r="AO388" s="4"/>
      <c r="AP388" s="6"/>
      <c r="AQ388" s="4"/>
      <c r="AR388" s="6"/>
      <c r="AS388" s="4"/>
      <c r="AT388" s="6"/>
      <c r="AU388" s="4"/>
      <c r="AV388" s="6"/>
      <c r="AW388" s="4"/>
      <c r="AX388" s="6">
        <v>4</v>
      </c>
      <c r="AY388" s="4">
        <v>54407</v>
      </c>
    </row>
    <row r="389" spans="1:51" x14ac:dyDescent="0.25">
      <c r="A389" s="11" t="s">
        <v>7822</v>
      </c>
      <c r="B389" s="6"/>
      <c r="C389" s="4"/>
      <c r="D389" s="6"/>
      <c r="E389" s="4"/>
      <c r="F389" s="6"/>
      <c r="G389" s="4"/>
      <c r="H389" s="6"/>
      <c r="I389" s="4"/>
      <c r="J389" s="6"/>
      <c r="K389" s="4"/>
      <c r="L389" s="6"/>
      <c r="M389" s="4"/>
      <c r="N389" s="6"/>
      <c r="O389" s="4"/>
      <c r="P389" s="6"/>
      <c r="Q389" s="4"/>
      <c r="R389" s="6"/>
      <c r="S389" s="4"/>
      <c r="T389" s="6"/>
      <c r="U389" s="4"/>
      <c r="V389" s="6"/>
      <c r="W389" s="4"/>
      <c r="X389" s="6"/>
      <c r="Y389" s="4"/>
      <c r="Z389" s="6"/>
      <c r="AA389" s="4"/>
      <c r="AB389" s="6"/>
      <c r="AC389" s="4"/>
      <c r="AD389" s="6"/>
      <c r="AE389" s="4"/>
      <c r="AF389" s="6"/>
      <c r="AG389" s="4"/>
      <c r="AH389" s="6"/>
      <c r="AI389" s="4"/>
      <c r="AJ389" s="6"/>
      <c r="AK389" s="4"/>
      <c r="AL389" s="6"/>
      <c r="AM389" s="4"/>
      <c r="AN389" s="6"/>
      <c r="AO389" s="4"/>
      <c r="AP389" s="6"/>
      <c r="AQ389" s="4"/>
      <c r="AR389" s="6">
        <v>8</v>
      </c>
      <c r="AS389" s="4">
        <v>48162.75</v>
      </c>
      <c r="AT389" s="6"/>
      <c r="AU389" s="4"/>
      <c r="AV389" s="6"/>
      <c r="AW389" s="4"/>
      <c r="AX389" s="6">
        <v>8</v>
      </c>
      <c r="AY389" s="4">
        <v>48162.75</v>
      </c>
    </row>
    <row r="390" spans="1:51" x14ac:dyDescent="0.25">
      <c r="A390" s="11" t="s">
        <v>7838</v>
      </c>
      <c r="B390" s="6"/>
      <c r="C390" s="4"/>
      <c r="D390" s="6"/>
      <c r="E390" s="4"/>
      <c r="F390" s="6"/>
      <c r="G390" s="4"/>
      <c r="H390" s="6"/>
      <c r="I390" s="4"/>
      <c r="J390" s="6"/>
      <c r="K390" s="4"/>
      <c r="L390" s="6"/>
      <c r="M390" s="4"/>
      <c r="N390" s="6"/>
      <c r="O390" s="4"/>
      <c r="P390" s="6"/>
      <c r="Q390" s="4"/>
      <c r="R390" s="6"/>
      <c r="S390" s="4"/>
      <c r="T390" s="6"/>
      <c r="U390" s="4"/>
      <c r="V390" s="6"/>
      <c r="W390" s="4"/>
      <c r="X390" s="6"/>
      <c r="Y390" s="4"/>
      <c r="Z390" s="6">
        <v>2</v>
      </c>
      <c r="AA390" s="4">
        <v>40903</v>
      </c>
      <c r="AB390" s="6"/>
      <c r="AC390" s="4"/>
      <c r="AD390" s="6"/>
      <c r="AE390" s="4"/>
      <c r="AF390" s="6"/>
      <c r="AG390" s="4"/>
      <c r="AH390" s="6"/>
      <c r="AI390" s="4"/>
      <c r="AJ390" s="6"/>
      <c r="AK390" s="4"/>
      <c r="AL390" s="6"/>
      <c r="AM390" s="4"/>
      <c r="AN390" s="6"/>
      <c r="AO390" s="4"/>
      <c r="AP390" s="6"/>
      <c r="AQ390" s="4"/>
      <c r="AR390" s="6"/>
      <c r="AS390" s="4"/>
      <c r="AT390" s="6"/>
      <c r="AU390" s="4"/>
      <c r="AV390" s="6"/>
      <c r="AW390" s="4"/>
      <c r="AX390" s="6">
        <v>2</v>
      </c>
      <c r="AY390" s="4">
        <v>40903</v>
      </c>
    </row>
    <row r="391" spans="1:51" x14ac:dyDescent="0.25">
      <c r="A391" s="11" t="s">
        <v>7907</v>
      </c>
      <c r="B391" s="6"/>
      <c r="C391" s="4"/>
      <c r="D391" s="6"/>
      <c r="E391" s="4"/>
      <c r="F391" s="6"/>
      <c r="G391" s="4"/>
      <c r="H391" s="6"/>
      <c r="I391" s="4"/>
      <c r="J391" s="6"/>
      <c r="K391" s="4"/>
      <c r="L391" s="6"/>
      <c r="M391" s="4"/>
      <c r="N391" s="6"/>
      <c r="O391" s="4"/>
      <c r="P391" s="6"/>
      <c r="Q391" s="4"/>
      <c r="R391" s="6"/>
      <c r="S391" s="4"/>
      <c r="T391" s="6"/>
      <c r="U391" s="4"/>
      <c r="V391" s="6">
        <v>1</v>
      </c>
      <c r="W391" s="4">
        <v>33600000</v>
      </c>
      <c r="X391" s="6"/>
      <c r="Y391" s="4"/>
      <c r="Z391" s="6"/>
      <c r="AA391" s="4"/>
      <c r="AB391" s="6"/>
      <c r="AC391" s="4"/>
      <c r="AD391" s="6"/>
      <c r="AE391" s="4"/>
      <c r="AF391" s="6"/>
      <c r="AG391" s="4"/>
      <c r="AH391" s="6"/>
      <c r="AI391" s="4"/>
      <c r="AJ391" s="6"/>
      <c r="AK391" s="4"/>
      <c r="AL391" s="6"/>
      <c r="AM391" s="4"/>
      <c r="AN391" s="6"/>
      <c r="AO391" s="4"/>
      <c r="AP391" s="6"/>
      <c r="AQ391" s="4"/>
      <c r="AR391" s="6"/>
      <c r="AS391" s="4"/>
      <c r="AT391" s="6"/>
      <c r="AU391" s="4"/>
      <c r="AV391" s="6"/>
      <c r="AW391" s="4"/>
      <c r="AX391" s="6">
        <v>1</v>
      </c>
      <c r="AY391" s="4">
        <v>33600000</v>
      </c>
    </row>
    <row r="392" spans="1:51" x14ac:dyDescent="0.25">
      <c r="A392" s="11" t="s">
        <v>7893</v>
      </c>
      <c r="B392" s="6"/>
      <c r="C392" s="4"/>
      <c r="D392" s="6"/>
      <c r="E392" s="4"/>
      <c r="F392" s="6"/>
      <c r="G392" s="4"/>
      <c r="H392" s="6"/>
      <c r="I392" s="4"/>
      <c r="J392" s="6"/>
      <c r="K392" s="4"/>
      <c r="L392" s="6"/>
      <c r="M392" s="4"/>
      <c r="N392" s="6">
        <v>1</v>
      </c>
      <c r="O392" s="4">
        <v>43508</v>
      </c>
      <c r="P392" s="6"/>
      <c r="Q392" s="4"/>
      <c r="R392" s="6"/>
      <c r="S392" s="4"/>
      <c r="T392" s="6"/>
      <c r="U392" s="4"/>
      <c r="V392" s="6"/>
      <c r="W392" s="4"/>
      <c r="X392" s="6"/>
      <c r="Y392" s="4"/>
      <c r="Z392" s="6"/>
      <c r="AA392" s="4"/>
      <c r="AB392" s="6"/>
      <c r="AC392" s="4"/>
      <c r="AD392" s="6"/>
      <c r="AE392" s="4"/>
      <c r="AF392" s="6"/>
      <c r="AG392" s="4"/>
      <c r="AH392" s="6"/>
      <c r="AI392" s="4"/>
      <c r="AJ392" s="6"/>
      <c r="AK392" s="4"/>
      <c r="AL392" s="6"/>
      <c r="AM392" s="4"/>
      <c r="AN392" s="6"/>
      <c r="AO392" s="4"/>
      <c r="AP392" s="6"/>
      <c r="AQ392" s="4"/>
      <c r="AR392" s="6"/>
      <c r="AS392" s="4"/>
      <c r="AT392" s="6"/>
      <c r="AU392" s="4"/>
      <c r="AV392" s="6"/>
      <c r="AW392" s="4"/>
      <c r="AX392" s="6">
        <v>1</v>
      </c>
      <c r="AY392" s="4">
        <v>43508</v>
      </c>
    </row>
    <row r="393" spans="1:51" x14ac:dyDescent="0.25">
      <c r="A393" s="11" t="s">
        <v>7865</v>
      </c>
      <c r="B393" s="6"/>
      <c r="C393" s="4"/>
      <c r="D393" s="6"/>
      <c r="E393" s="4"/>
      <c r="F393" s="6"/>
      <c r="G393" s="4"/>
      <c r="H393" s="6"/>
      <c r="I393" s="4"/>
      <c r="J393" s="6"/>
      <c r="K393" s="4"/>
      <c r="L393" s="6"/>
      <c r="M393" s="4"/>
      <c r="N393" s="6"/>
      <c r="O393" s="4"/>
      <c r="P393" s="6"/>
      <c r="Q393" s="4"/>
      <c r="R393" s="6"/>
      <c r="S393" s="4"/>
      <c r="T393" s="6"/>
      <c r="U393" s="4"/>
      <c r="V393" s="6"/>
      <c r="W393" s="4"/>
      <c r="X393" s="6"/>
      <c r="Y393" s="4"/>
      <c r="Z393" s="6"/>
      <c r="AA393" s="4"/>
      <c r="AB393" s="6"/>
      <c r="AC393" s="4"/>
      <c r="AD393" s="6"/>
      <c r="AE393" s="4"/>
      <c r="AF393" s="6"/>
      <c r="AG393" s="4"/>
      <c r="AH393" s="6"/>
      <c r="AI393" s="4"/>
      <c r="AJ393" s="6"/>
      <c r="AK393" s="4"/>
      <c r="AL393" s="6"/>
      <c r="AM393" s="4"/>
      <c r="AN393" s="6">
        <v>1</v>
      </c>
      <c r="AO393" s="4">
        <v>296751</v>
      </c>
      <c r="AP393" s="6"/>
      <c r="AQ393" s="4"/>
      <c r="AR393" s="6"/>
      <c r="AS393" s="4"/>
      <c r="AT393" s="6"/>
      <c r="AU393" s="4"/>
      <c r="AV393" s="6"/>
      <c r="AW393" s="4"/>
      <c r="AX393" s="6">
        <v>1</v>
      </c>
      <c r="AY393" s="4">
        <v>296751</v>
      </c>
    </row>
    <row r="394" spans="1:51" x14ac:dyDescent="0.25">
      <c r="A394" s="11" t="s">
        <v>7744</v>
      </c>
      <c r="B394" s="6"/>
      <c r="C394" s="4"/>
      <c r="D394" s="6"/>
      <c r="E394" s="4"/>
      <c r="F394" s="6"/>
      <c r="G394" s="4"/>
      <c r="H394" s="6"/>
      <c r="I394" s="4"/>
      <c r="J394" s="6"/>
      <c r="K394" s="4"/>
      <c r="L394" s="6"/>
      <c r="M394" s="4"/>
      <c r="N394" s="6">
        <v>5</v>
      </c>
      <c r="O394" s="4">
        <v>47313</v>
      </c>
      <c r="P394" s="6"/>
      <c r="Q394" s="4"/>
      <c r="R394" s="6"/>
      <c r="S394" s="4"/>
      <c r="T394" s="6"/>
      <c r="U394" s="4"/>
      <c r="V394" s="6"/>
      <c r="W394" s="4"/>
      <c r="X394" s="6"/>
      <c r="Y394" s="4"/>
      <c r="Z394" s="6"/>
      <c r="AA394" s="4"/>
      <c r="AB394" s="6"/>
      <c r="AC394" s="4"/>
      <c r="AD394" s="6"/>
      <c r="AE394" s="4"/>
      <c r="AF394" s="6"/>
      <c r="AG394" s="4"/>
      <c r="AH394" s="6"/>
      <c r="AI394" s="4"/>
      <c r="AJ394" s="6"/>
      <c r="AK394" s="4"/>
      <c r="AL394" s="6"/>
      <c r="AM394" s="4"/>
      <c r="AN394" s="6"/>
      <c r="AO394" s="4"/>
      <c r="AP394" s="6"/>
      <c r="AQ394" s="4"/>
      <c r="AR394" s="6"/>
      <c r="AS394" s="4"/>
      <c r="AT394" s="6"/>
      <c r="AU394" s="4"/>
      <c r="AV394" s="6"/>
      <c r="AW394" s="4"/>
      <c r="AX394" s="6">
        <v>5</v>
      </c>
      <c r="AY394" s="4">
        <v>47313</v>
      </c>
    </row>
    <row r="395" spans="1:51" x14ac:dyDescent="0.25">
      <c r="A395" s="11" t="s">
        <v>7882</v>
      </c>
      <c r="B395" s="6"/>
      <c r="C395" s="4"/>
      <c r="D395" s="6"/>
      <c r="E395" s="4"/>
      <c r="F395" s="6"/>
      <c r="G395" s="4"/>
      <c r="H395" s="6"/>
      <c r="I395" s="4"/>
      <c r="J395" s="6"/>
      <c r="K395" s="4"/>
      <c r="L395" s="6"/>
      <c r="M395" s="4"/>
      <c r="N395" s="6"/>
      <c r="O395" s="4"/>
      <c r="P395" s="6"/>
      <c r="Q395" s="4"/>
      <c r="R395" s="6"/>
      <c r="S395" s="4"/>
      <c r="T395" s="6"/>
      <c r="U395" s="4"/>
      <c r="V395" s="6"/>
      <c r="W395" s="4"/>
      <c r="X395" s="6"/>
      <c r="Y395" s="4"/>
      <c r="Z395" s="6"/>
      <c r="AA395" s="4"/>
      <c r="AB395" s="6"/>
      <c r="AC395" s="4"/>
      <c r="AD395" s="6"/>
      <c r="AE395" s="4"/>
      <c r="AF395" s="6"/>
      <c r="AG395" s="4"/>
      <c r="AH395" s="6"/>
      <c r="AI395" s="4"/>
      <c r="AJ395" s="6">
        <v>1</v>
      </c>
      <c r="AK395" s="4">
        <v>47745</v>
      </c>
      <c r="AL395" s="6"/>
      <c r="AM395" s="4"/>
      <c r="AN395" s="6"/>
      <c r="AO395" s="4"/>
      <c r="AP395" s="6"/>
      <c r="AQ395" s="4"/>
      <c r="AR395" s="6"/>
      <c r="AS395" s="4"/>
      <c r="AT395" s="6"/>
      <c r="AU395" s="4"/>
      <c r="AV395" s="6"/>
      <c r="AW395" s="4"/>
      <c r="AX395" s="6">
        <v>1</v>
      </c>
      <c r="AY395" s="4">
        <v>47745</v>
      </c>
    </row>
    <row r="396" spans="1:51" x14ac:dyDescent="0.25">
      <c r="A396" s="11" t="s">
        <v>7802</v>
      </c>
      <c r="B396" s="6"/>
      <c r="C396" s="4"/>
      <c r="D396" s="6"/>
      <c r="E396" s="4"/>
      <c r="F396" s="6"/>
      <c r="G396" s="4"/>
      <c r="H396" s="6"/>
      <c r="I396" s="4"/>
      <c r="J396" s="6"/>
      <c r="K396" s="4"/>
      <c r="L396" s="6"/>
      <c r="M396" s="4"/>
      <c r="N396" s="6"/>
      <c r="O396" s="4"/>
      <c r="P396" s="6"/>
      <c r="Q396" s="4"/>
      <c r="R396" s="6"/>
      <c r="S396" s="4"/>
      <c r="T396" s="6"/>
      <c r="U396" s="4"/>
      <c r="V396" s="6"/>
      <c r="W396" s="4"/>
      <c r="X396" s="6"/>
      <c r="Y396" s="4"/>
      <c r="Z396" s="6">
        <v>3</v>
      </c>
      <c r="AA396" s="4">
        <v>54446</v>
      </c>
      <c r="AB396" s="6"/>
      <c r="AC396" s="4"/>
      <c r="AD396" s="6"/>
      <c r="AE396" s="4"/>
      <c r="AF396" s="6"/>
      <c r="AG396" s="4"/>
      <c r="AH396" s="6"/>
      <c r="AI396" s="4"/>
      <c r="AJ396" s="6"/>
      <c r="AK396" s="4"/>
      <c r="AL396" s="6"/>
      <c r="AM396" s="4"/>
      <c r="AN396" s="6"/>
      <c r="AO396" s="4"/>
      <c r="AP396" s="6"/>
      <c r="AQ396" s="4"/>
      <c r="AR396" s="6"/>
      <c r="AS396" s="4"/>
      <c r="AT396" s="6"/>
      <c r="AU396" s="4"/>
      <c r="AV396" s="6"/>
      <c r="AW396" s="4"/>
      <c r="AX396" s="6">
        <v>3</v>
      </c>
      <c r="AY396" s="4">
        <v>54446</v>
      </c>
    </row>
    <row r="397" spans="1:51" x14ac:dyDescent="0.25">
      <c r="A397" s="11" t="s">
        <v>7794</v>
      </c>
      <c r="B397" s="6"/>
      <c r="C397" s="4"/>
      <c r="D397" s="6"/>
      <c r="E397" s="4"/>
      <c r="F397" s="6"/>
      <c r="G397" s="4"/>
      <c r="H397" s="6"/>
      <c r="I397" s="4"/>
      <c r="J397" s="6"/>
      <c r="K397" s="4"/>
      <c r="L397" s="6"/>
      <c r="M397" s="4"/>
      <c r="N397" s="6"/>
      <c r="O397" s="4"/>
      <c r="P397" s="6"/>
      <c r="Q397" s="4"/>
      <c r="R397" s="6"/>
      <c r="S397" s="4"/>
      <c r="T397" s="6"/>
      <c r="U397" s="4"/>
      <c r="V397" s="6"/>
      <c r="W397" s="4"/>
      <c r="X397" s="6"/>
      <c r="Y397" s="4"/>
      <c r="Z397" s="6">
        <v>1</v>
      </c>
      <c r="AA397" s="4">
        <v>56153</v>
      </c>
      <c r="AB397" s="6"/>
      <c r="AC397" s="4"/>
      <c r="AD397" s="6"/>
      <c r="AE397" s="4"/>
      <c r="AF397" s="6"/>
      <c r="AG397" s="4"/>
      <c r="AH397" s="6"/>
      <c r="AI397" s="4"/>
      <c r="AJ397" s="6"/>
      <c r="AK397" s="4"/>
      <c r="AL397" s="6"/>
      <c r="AM397" s="4"/>
      <c r="AN397" s="6"/>
      <c r="AO397" s="4"/>
      <c r="AP397" s="6"/>
      <c r="AQ397" s="4"/>
      <c r="AR397" s="6"/>
      <c r="AS397" s="4"/>
      <c r="AT397" s="6"/>
      <c r="AU397" s="4"/>
      <c r="AV397" s="6"/>
      <c r="AW397" s="4"/>
      <c r="AX397" s="6">
        <v>1</v>
      </c>
      <c r="AY397" s="4">
        <v>56153</v>
      </c>
    </row>
    <row r="398" spans="1:51" x14ac:dyDescent="0.25">
      <c r="A398" s="11" t="s">
        <v>7779</v>
      </c>
      <c r="B398" s="6"/>
      <c r="C398" s="4"/>
      <c r="D398" s="6"/>
      <c r="E398" s="4"/>
      <c r="F398" s="6"/>
      <c r="G398" s="4"/>
      <c r="H398" s="6"/>
      <c r="I398" s="4"/>
      <c r="J398" s="6"/>
      <c r="K398" s="4"/>
      <c r="L398" s="6"/>
      <c r="M398" s="4"/>
      <c r="N398" s="6"/>
      <c r="O398" s="4"/>
      <c r="P398" s="6"/>
      <c r="Q398" s="4"/>
      <c r="R398" s="6"/>
      <c r="S398" s="4"/>
      <c r="T398" s="6"/>
      <c r="U398" s="4"/>
      <c r="V398" s="6"/>
      <c r="W398" s="4"/>
      <c r="X398" s="6"/>
      <c r="Y398" s="4"/>
      <c r="Z398" s="6">
        <v>1</v>
      </c>
      <c r="AA398" s="4">
        <v>1016755</v>
      </c>
      <c r="AB398" s="6"/>
      <c r="AC398" s="4"/>
      <c r="AD398" s="6"/>
      <c r="AE398" s="4"/>
      <c r="AF398" s="6"/>
      <c r="AG398" s="4"/>
      <c r="AH398" s="6"/>
      <c r="AI398" s="4"/>
      <c r="AJ398" s="6"/>
      <c r="AK398" s="4"/>
      <c r="AL398" s="6"/>
      <c r="AM398" s="4"/>
      <c r="AN398" s="6"/>
      <c r="AO398" s="4"/>
      <c r="AP398" s="6"/>
      <c r="AQ398" s="4"/>
      <c r="AR398" s="6"/>
      <c r="AS398" s="4"/>
      <c r="AT398" s="6"/>
      <c r="AU398" s="4"/>
      <c r="AV398" s="6"/>
      <c r="AW398" s="4"/>
      <c r="AX398" s="6">
        <v>1</v>
      </c>
      <c r="AY398" s="4">
        <v>1016755</v>
      </c>
    </row>
    <row r="399" spans="1:51" x14ac:dyDescent="0.25">
      <c r="A399" s="11" t="s">
        <v>7926</v>
      </c>
      <c r="B399" s="6"/>
      <c r="C399" s="4"/>
      <c r="D399" s="6"/>
      <c r="E399" s="4"/>
      <c r="F399" s="6"/>
      <c r="G399" s="4"/>
      <c r="H399" s="6"/>
      <c r="I399" s="4"/>
      <c r="J399" s="6"/>
      <c r="K399" s="4"/>
      <c r="L399" s="6"/>
      <c r="M399" s="4"/>
      <c r="N399" s="6"/>
      <c r="O399" s="4"/>
      <c r="P399" s="6"/>
      <c r="Q399" s="4"/>
      <c r="R399" s="6"/>
      <c r="S399" s="4"/>
      <c r="T399" s="6"/>
      <c r="U399" s="4"/>
      <c r="V399" s="6"/>
      <c r="W399" s="4"/>
      <c r="X399" s="6"/>
      <c r="Y399" s="4"/>
      <c r="Z399" s="6"/>
      <c r="AA399" s="4"/>
      <c r="AB399" s="6"/>
      <c r="AC399" s="4"/>
      <c r="AD399" s="6"/>
      <c r="AE399" s="4"/>
      <c r="AF399" s="6"/>
      <c r="AG399" s="4"/>
      <c r="AH399" s="6"/>
      <c r="AI399" s="4"/>
      <c r="AJ399" s="6"/>
      <c r="AK399" s="4"/>
      <c r="AL399" s="6"/>
      <c r="AM399" s="4"/>
      <c r="AN399" s="6">
        <v>2</v>
      </c>
      <c r="AO399" s="4">
        <v>43710.5</v>
      </c>
      <c r="AP399" s="6"/>
      <c r="AQ399" s="4"/>
      <c r="AR399" s="6"/>
      <c r="AS399" s="4"/>
      <c r="AT399" s="6"/>
      <c r="AU399" s="4"/>
      <c r="AV399" s="6"/>
      <c r="AW399" s="4"/>
      <c r="AX399" s="6">
        <v>2</v>
      </c>
      <c r="AY399" s="4">
        <v>43710.5</v>
      </c>
    </row>
    <row r="400" spans="1:51" x14ac:dyDescent="0.25">
      <c r="A400" s="11" t="s">
        <v>7844</v>
      </c>
      <c r="B400" s="6"/>
      <c r="C400" s="4"/>
      <c r="D400" s="6"/>
      <c r="E400" s="4"/>
      <c r="F400" s="6"/>
      <c r="G400" s="4"/>
      <c r="H400" s="6"/>
      <c r="I400" s="4"/>
      <c r="J400" s="6"/>
      <c r="K400" s="4"/>
      <c r="L400" s="6"/>
      <c r="M400" s="4"/>
      <c r="N400" s="6"/>
      <c r="O400" s="4"/>
      <c r="P400" s="6"/>
      <c r="Q400" s="4"/>
      <c r="R400" s="6"/>
      <c r="S400" s="4"/>
      <c r="T400" s="6"/>
      <c r="U400" s="4"/>
      <c r="V400" s="6"/>
      <c r="W400" s="4"/>
      <c r="X400" s="6"/>
      <c r="Y400" s="4"/>
      <c r="Z400" s="6">
        <v>1</v>
      </c>
      <c r="AA400" s="4">
        <v>41343</v>
      </c>
      <c r="AB400" s="6"/>
      <c r="AC400" s="4"/>
      <c r="AD400" s="6"/>
      <c r="AE400" s="4"/>
      <c r="AF400" s="6"/>
      <c r="AG400" s="4"/>
      <c r="AH400" s="6"/>
      <c r="AI400" s="4"/>
      <c r="AJ400" s="6"/>
      <c r="AK400" s="4"/>
      <c r="AL400" s="6"/>
      <c r="AM400" s="4"/>
      <c r="AN400" s="6"/>
      <c r="AO400" s="4"/>
      <c r="AP400" s="6"/>
      <c r="AQ400" s="4"/>
      <c r="AR400" s="6"/>
      <c r="AS400" s="4"/>
      <c r="AT400" s="6"/>
      <c r="AU400" s="4"/>
      <c r="AV400" s="6"/>
      <c r="AW400" s="4"/>
      <c r="AX400" s="6">
        <v>1</v>
      </c>
      <c r="AY400" s="4">
        <v>41343</v>
      </c>
    </row>
    <row r="401" spans="1:51" x14ac:dyDescent="0.25">
      <c r="A401" s="11" t="s">
        <v>7811</v>
      </c>
      <c r="B401" s="6">
        <v>1</v>
      </c>
      <c r="C401" s="4">
        <v>43057</v>
      </c>
      <c r="D401" s="6"/>
      <c r="E401" s="4"/>
      <c r="F401" s="6"/>
      <c r="G401" s="4"/>
      <c r="H401" s="6"/>
      <c r="I401" s="4"/>
      <c r="J401" s="6"/>
      <c r="K401" s="4"/>
      <c r="L401" s="6"/>
      <c r="M401" s="4"/>
      <c r="N401" s="6"/>
      <c r="O401" s="4"/>
      <c r="P401" s="6"/>
      <c r="Q401" s="4"/>
      <c r="R401" s="6"/>
      <c r="S401" s="4"/>
      <c r="T401" s="6"/>
      <c r="U401" s="4"/>
      <c r="V401" s="6"/>
      <c r="W401" s="4"/>
      <c r="X401" s="6"/>
      <c r="Y401" s="4"/>
      <c r="Z401" s="6"/>
      <c r="AA401" s="4"/>
      <c r="AB401" s="6"/>
      <c r="AC401" s="4"/>
      <c r="AD401" s="6"/>
      <c r="AE401" s="4"/>
      <c r="AF401" s="6"/>
      <c r="AG401" s="4"/>
      <c r="AH401" s="6"/>
      <c r="AI401" s="4"/>
      <c r="AJ401" s="6"/>
      <c r="AK401" s="4"/>
      <c r="AL401" s="6"/>
      <c r="AM401" s="4"/>
      <c r="AN401" s="6"/>
      <c r="AO401" s="4"/>
      <c r="AP401" s="6"/>
      <c r="AQ401" s="4"/>
      <c r="AR401" s="6"/>
      <c r="AS401" s="4"/>
      <c r="AT401" s="6"/>
      <c r="AU401" s="4"/>
      <c r="AV401" s="6"/>
      <c r="AW401" s="4"/>
      <c r="AX401" s="6">
        <v>1</v>
      </c>
      <c r="AY401" s="4">
        <v>43057</v>
      </c>
    </row>
    <row r="402" spans="1:51" x14ac:dyDescent="0.25">
      <c r="A402" s="11" t="s">
        <v>7805</v>
      </c>
      <c r="B402" s="6"/>
      <c r="C402" s="4"/>
      <c r="D402" s="6"/>
      <c r="E402" s="4"/>
      <c r="F402" s="6"/>
      <c r="G402" s="4"/>
      <c r="H402" s="6"/>
      <c r="I402" s="4"/>
      <c r="J402" s="6"/>
      <c r="K402" s="4"/>
      <c r="L402" s="6"/>
      <c r="M402" s="4"/>
      <c r="N402" s="6"/>
      <c r="O402" s="4"/>
      <c r="P402" s="6"/>
      <c r="Q402" s="4"/>
      <c r="R402" s="6"/>
      <c r="S402" s="4"/>
      <c r="T402" s="6"/>
      <c r="U402" s="4"/>
      <c r="V402" s="6"/>
      <c r="W402" s="4"/>
      <c r="X402" s="6"/>
      <c r="Y402" s="4"/>
      <c r="Z402" s="6"/>
      <c r="AA402" s="4"/>
      <c r="AB402" s="6"/>
      <c r="AC402" s="4"/>
      <c r="AD402" s="6">
        <v>20</v>
      </c>
      <c r="AE402" s="4">
        <v>38658.25</v>
      </c>
      <c r="AF402" s="6"/>
      <c r="AG402" s="4"/>
      <c r="AH402" s="6"/>
      <c r="AI402" s="4"/>
      <c r="AJ402" s="6"/>
      <c r="AK402" s="4"/>
      <c r="AL402" s="6"/>
      <c r="AM402" s="4"/>
      <c r="AN402" s="6"/>
      <c r="AO402" s="4"/>
      <c r="AP402" s="6"/>
      <c r="AQ402" s="4"/>
      <c r="AR402" s="6"/>
      <c r="AS402" s="4"/>
      <c r="AT402" s="6"/>
      <c r="AU402" s="4"/>
      <c r="AV402" s="6"/>
      <c r="AW402" s="4"/>
      <c r="AX402" s="6">
        <v>20</v>
      </c>
      <c r="AY402" s="4">
        <v>38658.25</v>
      </c>
    </row>
    <row r="403" spans="1:51" x14ac:dyDescent="0.25">
      <c r="A403" s="11" t="s">
        <v>7732</v>
      </c>
      <c r="B403" s="6"/>
      <c r="C403" s="4"/>
      <c r="D403" s="6"/>
      <c r="E403" s="4"/>
      <c r="F403" s="6"/>
      <c r="G403" s="4"/>
      <c r="H403" s="6"/>
      <c r="I403" s="4"/>
      <c r="J403" s="6"/>
      <c r="K403" s="4"/>
      <c r="L403" s="6"/>
      <c r="M403" s="4"/>
      <c r="N403" s="6">
        <v>31</v>
      </c>
      <c r="O403" s="4">
        <v>50123.354838709674</v>
      </c>
      <c r="P403" s="6"/>
      <c r="Q403" s="4"/>
      <c r="R403" s="6"/>
      <c r="S403" s="4"/>
      <c r="T403" s="6"/>
      <c r="U403" s="4"/>
      <c r="V403" s="6"/>
      <c r="W403" s="4"/>
      <c r="X403" s="6"/>
      <c r="Y403" s="4"/>
      <c r="Z403" s="6"/>
      <c r="AA403" s="4"/>
      <c r="AB403" s="6"/>
      <c r="AC403" s="4"/>
      <c r="AD403" s="6"/>
      <c r="AE403" s="4"/>
      <c r="AF403" s="6"/>
      <c r="AG403" s="4"/>
      <c r="AH403" s="6"/>
      <c r="AI403" s="4"/>
      <c r="AJ403" s="6"/>
      <c r="AK403" s="4"/>
      <c r="AL403" s="6"/>
      <c r="AM403" s="4"/>
      <c r="AN403" s="6"/>
      <c r="AO403" s="4"/>
      <c r="AP403" s="6"/>
      <c r="AQ403" s="4"/>
      <c r="AR403" s="6"/>
      <c r="AS403" s="4"/>
      <c r="AT403" s="6"/>
      <c r="AU403" s="4"/>
      <c r="AV403" s="6"/>
      <c r="AW403" s="4"/>
      <c r="AX403" s="6">
        <v>31</v>
      </c>
      <c r="AY403" s="4">
        <v>50123.354838709674</v>
      </c>
    </row>
    <row r="404" spans="1:51" x14ac:dyDescent="0.25">
      <c r="A404" s="11" t="s">
        <v>7804</v>
      </c>
      <c r="B404" s="6"/>
      <c r="C404" s="4"/>
      <c r="D404" s="6"/>
      <c r="E404" s="4"/>
      <c r="F404" s="6"/>
      <c r="G404" s="4"/>
      <c r="H404" s="6"/>
      <c r="I404" s="4"/>
      <c r="J404" s="6"/>
      <c r="K404" s="4"/>
      <c r="L404" s="6"/>
      <c r="M404" s="4"/>
      <c r="N404" s="6"/>
      <c r="O404" s="4"/>
      <c r="P404" s="6"/>
      <c r="Q404" s="4"/>
      <c r="R404" s="6"/>
      <c r="S404" s="4"/>
      <c r="T404" s="6"/>
      <c r="U404" s="4"/>
      <c r="V404" s="6"/>
      <c r="W404" s="4"/>
      <c r="X404" s="6"/>
      <c r="Y404" s="4"/>
      <c r="Z404" s="6">
        <v>27</v>
      </c>
      <c r="AA404" s="4">
        <v>43546.703703703701</v>
      </c>
      <c r="AB404" s="6"/>
      <c r="AC404" s="4"/>
      <c r="AD404" s="6"/>
      <c r="AE404" s="4"/>
      <c r="AF404" s="6"/>
      <c r="AG404" s="4"/>
      <c r="AH404" s="6"/>
      <c r="AI404" s="4"/>
      <c r="AJ404" s="6"/>
      <c r="AK404" s="4"/>
      <c r="AL404" s="6"/>
      <c r="AM404" s="4"/>
      <c r="AN404" s="6"/>
      <c r="AO404" s="4"/>
      <c r="AP404" s="6"/>
      <c r="AQ404" s="4"/>
      <c r="AR404" s="6"/>
      <c r="AS404" s="4"/>
      <c r="AT404" s="6"/>
      <c r="AU404" s="4"/>
      <c r="AV404" s="6"/>
      <c r="AW404" s="4"/>
      <c r="AX404" s="6">
        <v>27</v>
      </c>
      <c r="AY404" s="4">
        <v>43546.703703703701</v>
      </c>
    </row>
    <row r="405" spans="1:51" x14ac:dyDescent="0.25">
      <c r="A405" s="11" t="s">
        <v>7731</v>
      </c>
      <c r="B405" s="6"/>
      <c r="C405" s="4"/>
      <c r="D405" s="6"/>
      <c r="E405" s="4"/>
      <c r="F405" s="6"/>
      <c r="G405" s="4"/>
      <c r="H405" s="6"/>
      <c r="I405" s="4"/>
      <c r="J405" s="6"/>
      <c r="K405" s="4"/>
      <c r="L405" s="6"/>
      <c r="M405" s="4"/>
      <c r="N405" s="6"/>
      <c r="O405" s="4"/>
      <c r="P405" s="6"/>
      <c r="Q405" s="4"/>
      <c r="R405" s="6"/>
      <c r="S405" s="4"/>
      <c r="T405" s="6"/>
      <c r="U405" s="4"/>
      <c r="V405" s="6">
        <v>9</v>
      </c>
      <c r="W405" s="4">
        <v>34596.666666666664</v>
      </c>
      <c r="X405" s="6"/>
      <c r="Y405" s="4"/>
      <c r="Z405" s="6"/>
      <c r="AA405" s="4"/>
      <c r="AB405" s="6"/>
      <c r="AC405" s="4"/>
      <c r="AD405" s="6"/>
      <c r="AE405" s="4"/>
      <c r="AF405" s="6"/>
      <c r="AG405" s="4"/>
      <c r="AH405" s="6"/>
      <c r="AI405" s="4"/>
      <c r="AJ405" s="6"/>
      <c r="AK405" s="4"/>
      <c r="AL405" s="6"/>
      <c r="AM405" s="4"/>
      <c r="AN405" s="6"/>
      <c r="AO405" s="4"/>
      <c r="AP405" s="6"/>
      <c r="AQ405" s="4"/>
      <c r="AR405" s="6"/>
      <c r="AS405" s="4"/>
      <c r="AT405" s="6"/>
      <c r="AU405" s="4"/>
      <c r="AV405" s="6"/>
      <c r="AW405" s="4"/>
      <c r="AX405" s="6">
        <v>9</v>
      </c>
      <c r="AY405" s="4">
        <v>34596.666666666664</v>
      </c>
    </row>
    <row r="406" spans="1:51" x14ac:dyDescent="0.25">
      <c r="A406" s="11" t="s">
        <v>7785</v>
      </c>
      <c r="B406" s="6"/>
      <c r="C406" s="4"/>
      <c r="D406" s="6"/>
      <c r="E406" s="4"/>
      <c r="F406" s="6"/>
      <c r="G406" s="4"/>
      <c r="H406" s="6"/>
      <c r="I406" s="4"/>
      <c r="J406" s="6"/>
      <c r="K406" s="4"/>
      <c r="L406" s="6"/>
      <c r="M406" s="4"/>
      <c r="N406" s="6"/>
      <c r="O406" s="4"/>
      <c r="P406" s="6"/>
      <c r="Q406" s="4"/>
      <c r="R406" s="6"/>
      <c r="S406" s="4"/>
      <c r="T406" s="6"/>
      <c r="U406" s="4"/>
      <c r="V406" s="6"/>
      <c r="W406" s="4"/>
      <c r="X406" s="6"/>
      <c r="Y406" s="4"/>
      <c r="Z406" s="6"/>
      <c r="AA406" s="4"/>
      <c r="AB406" s="6"/>
      <c r="AC406" s="4"/>
      <c r="AD406" s="6"/>
      <c r="AE406" s="4"/>
      <c r="AF406" s="6"/>
      <c r="AG406" s="4"/>
      <c r="AH406" s="6"/>
      <c r="AI406" s="4"/>
      <c r="AJ406" s="6"/>
      <c r="AK406" s="4"/>
      <c r="AL406" s="6"/>
      <c r="AM406" s="4"/>
      <c r="AN406" s="6">
        <v>1</v>
      </c>
      <c r="AO406" s="4">
        <v>243403</v>
      </c>
      <c r="AP406" s="6"/>
      <c r="AQ406" s="4"/>
      <c r="AR406" s="6"/>
      <c r="AS406" s="4"/>
      <c r="AT406" s="6"/>
      <c r="AU406" s="4"/>
      <c r="AV406" s="6"/>
      <c r="AW406" s="4"/>
      <c r="AX406" s="6">
        <v>1</v>
      </c>
      <c r="AY406" s="4">
        <v>243403</v>
      </c>
    </row>
    <row r="407" spans="1:51" x14ac:dyDescent="0.25">
      <c r="A407" s="11" t="s">
        <v>7837</v>
      </c>
      <c r="B407" s="6"/>
      <c r="C407" s="4"/>
      <c r="D407" s="6"/>
      <c r="E407" s="4"/>
      <c r="F407" s="6"/>
      <c r="G407" s="4"/>
      <c r="H407" s="6"/>
      <c r="I407" s="4"/>
      <c r="J407" s="6"/>
      <c r="K407" s="4"/>
      <c r="L407" s="6"/>
      <c r="M407" s="4"/>
      <c r="N407" s="6"/>
      <c r="O407" s="4"/>
      <c r="P407" s="6"/>
      <c r="Q407" s="4"/>
      <c r="R407" s="6"/>
      <c r="S407" s="4"/>
      <c r="T407" s="6"/>
      <c r="U407" s="4"/>
      <c r="V407" s="6"/>
      <c r="W407" s="4"/>
      <c r="X407" s="6"/>
      <c r="Y407" s="4"/>
      <c r="Z407" s="6">
        <v>2</v>
      </c>
      <c r="AA407" s="4">
        <v>44615.5</v>
      </c>
      <c r="AB407" s="6"/>
      <c r="AC407" s="4"/>
      <c r="AD407" s="6"/>
      <c r="AE407" s="4"/>
      <c r="AF407" s="6"/>
      <c r="AG407" s="4"/>
      <c r="AH407" s="6"/>
      <c r="AI407" s="4"/>
      <c r="AJ407" s="6"/>
      <c r="AK407" s="4"/>
      <c r="AL407" s="6"/>
      <c r="AM407" s="4"/>
      <c r="AN407" s="6"/>
      <c r="AO407" s="4"/>
      <c r="AP407" s="6"/>
      <c r="AQ407" s="4"/>
      <c r="AR407" s="6"/>
      <c r="AS407" s="4"/>
      <c r="AT407" s="6"/>
      <c r="AU407" s="4"/>
      <c r="AV407" s="6"/>
      <c r="AW407" s="4"/>
      <c r="AX407" s="6">
        <v>2</v>
      </c>
      <c r="AY407" s="4">
        <v>44615.5</v>
      </c>
    </row>
    <row r="408" spans="1:51" x14ac:dyDescent="0.25">
      <c r="A408" s="11" t="s">
        <v>7735</v>
      </c>
      <c r="B408" s="6"/>
      <c r="C408" s="4"/>
      <c r="D408" s="6"/>
      <c r="E408" s="4"/>
      <c r="F408" s="6"/>
      <c r="G408" s="4"/>
      <c r="H408" s="6"/>
      <c r="I408" s="4"/>
      <c r="J408" s="6"/>
      <c r="K408" s="4"/>
      <c r="L408" s="6"/>
      <c r="M408" s="4"/>
      <c r="N408" s="6"/>
      <c r="O408" s="4"/>
      <c r="P408" s="6"/>
      <c r="Q408" s="4"/>
      <c r="R408" s="6"/>
      <c r="S408" s="4"/>
      <c r="T408" s="6"/>
      <c r="U408" s="4"/>
      <c r="V408" s="6"/>
      <c r="W408" s="4"/>
      <c r="X408" s="6"/>
      <c r="Y408" s="4"/>
      <c r="Z408" s="6"/>
      <c r="AA408" s="4"/>
      <c r="AB408" s="6"/>
      <c r="AC408" s="4"/>
      <c r="AD408" s="6"/>
      <c r="AE408" s="4"/>
      <c r="AF408" s="6"/>
      <c r="AG408" s="4"/>
      <c r="AH408" s="6"/>
      <c r="AI408" s="4"/>
      <c r="AJ408" s="6"/>
      <c r="AK408" s="4"/>
      <c r="AL408" s="6"/>
      <c r="AM408" s="4"/>
      <c r="AN408" s="6"/>
      <c r="AO408" s="4"/>
      <c r="AP408" s="6"/>
      <c r="AQ408" s="4"/>
      <c r="AR408" s="6"/>
      <c r="AS408" s="4"/>
      <c r="AT408" s="6">
        <v>3</v>
      </c>
      <c r="AU408" s="4">
        <v>117694</v>
      </c>
      <c r="AV408" s="6"/>
      <c r="AW408" s="4"/>
      <c r="AX408" s="6">
        <v>3</v>
      </c>
      <c r="AY408" s="4">
        <v>117694</v>
      </c>
    </row>
    <row r="409" spans="1:51" x14ac:dyDescent="0.25">
      <c r="A409" s="11" t="s">
        <v>7765</v>
      </c>
      <c r="B409" s="6"/>
      <c r="C409" s="4"/>
      <c r="D409" s="6"/>
      <c r="E409" s="4"/>
      <c r="F409" s="6"/>
      <c r="G409" s="4"/>
      <c r="H409" s="6"/>
      <c r="I409" s="4"/>
      <c r="J409" s="6"/>
      <c r="K409" s="4"/>
      <c r="L409" s="6"/>
      <c r="M409" s="4"/>
      <c r="N409" s="6"/>
      <c r="O409" s="4"/>
      <c r="P409" s="6"/>
      <c r="Q409" s="4"/>
      <c r="R409" s="6"/>
      <c r="S409" s="4"/>
      <c r="T409" s="6"/>
      <c r="U409" s="4"/>
      <c r="V409" s="6"/>
      <c r="W409" s="4"/>
      <c r="X409" s="6"/>
      <c r="Y409" s="4"/>
      <c r="Z409" s="6"/>
      <c r="AA409" s="4"/>
      <c r="AB409" s="6"/>
      <c r="AC409" s="4"/>
      <c r="AD409" s="6"/>
      <c r="AE409" s="4"/>
      <c r="AF409" s="6"/>
      <c r="AG409" s="4"/>
      <c r="AH409" s="6">
        <v>1</v>
      </c>
      <c r="AI409" s="4">
        <v>138546</v>
      </c>
      <c r="AJ409" s="6"/>
      <c r="AK409" s="4"/>
      <c r="AL409" s="6"/>
      <c r="AM409" s="4"/>
      <c r="AN409" s="6"/>
      <c r="AO409" s="4"/>
      <c r="AP409" s="6"/>
      <c r="AQ409" s="4"/>
      <c r="AR409" s="6"/>
      <c r="AS409" s="4"/>
      <c r="AT409" s="6"/>
      <c r="AU409" s="4"/>
      <c r="AV409" s="6"/>
      <c r="AW409" s="4"/>
      <c r="AX409" s="6">
        <v>1</v>
      </c>
      <c r="AY409" s="4">
        <v>138546</v>
      </c>
    </row>
    <row r="410" spans="1:51" x14ac:dyDescent="0.25">
      <c r="A410" s="11" t="s">
        <v>7902</v>
      </c>
      <c r="B410" s="6">
        <v>1</v>
      </c>
      <c r="C410" s="4">
        <v>47645</v>
      </c>
      <c r="D410" s="6"/>
      <c r="E410" s="4"/>
      <c r="F410" s="6"/>
      <c r="G410" s="4"/>
      <c r="H410" s="6"/>
      <c r="I410" s="4"/>
      <c r="J410" s="6"/>
      <c r="K410" s="4"/>
      <c r="L410" s="6"/>
      <c r="M410" s="4"/>
      <c r="N410" s="6"/>
      <c r="O410" s="4"/>
      <c r="P410" s="6"/>
      <c r="Q410" s="4"/>
      <c r="R410" s="6"/>
      <c r="S410" s="4"/>
      <c r="T410" s="6"/>
      <c r="U410" s="4"/>
      <c r="V410" s="6"/>
      <c r="W410" s="4"/>
      <c r="X410" s="6"/>
      <c r="Y410" s="4"/>
      <c r="Z410" s="6"/>
      <c r="AA410" s="4"/>
      <c r="AB410" s="6"/>
      <c r="AC410" s="4"/>
      <c r="AD410" s="6"/>
      <c r="AE410" s="4"/>
      <c r="AF410" s="6"/>
      <c r="AG410" s="4"/>
      <c r="AH410" s="6"/>
      <c r="AI410" s="4"/>
      <c r="AJ410" s="6"/>
      <c r="AK410" s="4"/>
      <c r="AL410" s="6"/>
      <c r="AM410" s="4"/>
      <c r="AN410" s="6"/>
      <c r="AO410" s="4"/>
      <c r="AP410" s="6"/>
      <c r="AQ410" s="4"/>
      <c r="AR410" s="6"/>
      <c r="AS410" s="4"/>
      <c r="AT410" s="6"/>
      <c r="AU410" s="4"/>
      <c r="AV410" s="6"/>
      <c r="AW410" s="4"/>
      <c r="AX410" s="6">
        <v>1</v>
      </c>
      <c r="AY410" s="4">
        <v>47645</v>
      </c>
    </row>
    <row r="411" spans="1:51" x14ac:dyDescent="0.25">
      <c r="A411" s="11" t="s">
        <v>7849</v>
      </c>
      <c r="B411" s="6"/>
      <c r="C411" s="4"/>
      <c r="D411" s="6"/>
      <c r="E411" s="4"/>
      <c r="F411" s="6"/>
      <c r="G411" s="4"/>
      <c r="H411" s="6"/>
      <c r="I411" s="4"/>
      <c r="J411" s="6"/>
      <c r="K411" s="4"/>
      <c r="L411" s="6"/>
      <c r="M411" s="4"/>
      <c r="N411" s="6"/>
      <c r="O411" s="4"/>
      <c r="P411" s="6"/>
      <c r="Q411" s="4"/>
      <c r="R411" s="6"/>
      <c r="S411" s="4"/>
      <c r="T411" s="6">
        <v>1</v>
      </c>
      <c r="U411" s="4">
        <v>50681</v>
      </c>
      <c r="V411" s="6"/>
      <c r="W411" s="4"/>
      <c r="X411" s="6"/>
      <c r="Y411" s="4"/>
      <c r="Z411" s="6"/>
      <c r="AA411" s="4"/>
      <c r="AB411" s="6"/>
      <c r="AC411" s="4"/>
      <c r="AD411" s="6"/>
      <c r="AE411" s="4"/>
      <c r="AF411" s="6"/>
      <c r="AG411" s="4"/>
      <c r="AH411" s="6"/>
      <c r="AI411" s="4"/>
      <c r="AJ411" s="6"/>
      <c r="AK411" s="4"/>
      <c r="AL411" s="6"/>
      <c r="AM411" s="4"/>
      <c r="AN411" s="6"/>
      <c r="AO411" s="4"/>
      <c r="AP411" s="6"/>
      <c r="AQ411" s="4"/>
      <c r="AR411" s="6"/>
      <c r="AS411" s="4"/>
      <c r="AT411" s="6"/>
      <c r="AU411" s="4"/>
      <c r="AV411" s="6"/>
      <c r="AW411" s="4"/>
      <c r="AX411" s="6">
        <v>1</v>
      </c>
      <c r="AY411" s="4">
        <v>50681</v>
      </c>
    </row>
    <row r="412" spans="1:51" x14ac:dyDescent="0.25">
      <c r="A412" s="11" t="s">
        <v>7770</v>
      </c>
      <c r="B412" s="6"/>
      <c r="C412" s="4"/>
      <c r="D412" s="6"/>
      <c r="E412" s="4"/>
      <c r="F412" s="6"/>
      <c r="G412" s="4"/>
      <c r="H412" s="6"/>
      <c r="I412" s="4"/>
      <c r="J412" s="6"/>
      <c r="K412" s="4"/>
      <c r="L412" s="6"/>
      <c r="M412" s="4"/>
      <c r="N412" s="6"/>
      <c r="O412" s="4"/>
      <c r="P412" s="6"/>
      <c r="Q412" s="4"/>
      <c r="R412" s="6"/>
      <c r="S412" s="4"/>
      <c r="T412" s="6"/>
      <c r="U412" s="4"/>
      <c r="V412" s="6">
        <v>1</v>
      </c>
      <c r="W412" s="4">
        <v>137721</v>
      </c>
      <c r="X412" s="6"/>
      <c r="Y412" s="4"/>
      <c r="Z412" s="6"/>
      <c r="AA412" s="4"/>
      <c r="AB412" s="6"/>
      <c r="AC412" s="4"/>
      <c r="AD412" s="6"/>
      <c r="AE412" s="4"/>
      <c r="AF412" s="6"/>
      <c r="AG412" s="4"/>
      <c r="AH412" s="6"/>
      <c r="AI412" s="4"/>
      <c r="AJ412" s="6"/>
      <c r="AK412" s="4"/>
      <c r="AL412" s="6"/>
      <c r="AM412" s="4"/>
      <c r="AN412" s="6"/>
      <c r="AO412" s="4"/>
      <c r="AP412" s="6"/>
      <c r="AQ412" s="4"/>
      <c r="AR412" s="6"/>
      <c r="AS412" s="4"/>
      <c r="AT412" s="6"/>
      <c r="AU412" s="4"/>
      <c r="AV412" s="6"/>
      <c r="AW412" s="4"/>
      <c r="AX412" s="6">
        <v>1</v>
      </c>
      <c r="AY412" s="4">
        <v>137721</v>
      </c>
    </row>
    <row r="413" spans="1:51" x14ac:dyDescent="0.25">
      <c r="A413" s="11" t="s">
        <v>7845</v>
      </c>
      <c r="B413" s="6"/>
      <c r="C413" s="4"/>
      <c r="D413" s="6"/>
      <c r="E413" s="4"/>
      <c r="F413" s="6"/>
      <c r="G413" s="4"/>
      <c r="H413" s="6"/>
      <c r="I413" s="4"/>
      <c r="J413" s="6"/>
      <c r="K413" s="4"/>
      <c r="L413" s="6"/>
      <c r="M413" s="4"/>
      <c r="N413" s="6"/>
      <c r="O413" s="4"/>
      <c r="P413" s="6"/>
      <c r="Q413" s="4"/>
      <c r="R413" s="6"/>
      <c r="S413" s="4"/>
      <c r="T413" s="6"/>
      <c r="U413" s="4"/>
      <c r="V413" s="6"/>
      <c r="W413" s="4"/>
      <c r="X413" s="6">
        <v>2</v>
      </c>
      <c r="Y413" s="4">
        <v>43035</v>
      </c>
      <c r="Z413" s="6"/>
      <c r="AA413" s="4"/>
      <c r="AB413" s="6"/>
      <c r="AC413" s="4"/>
      <c r="AD413" s="6"/>
      <c r="AE413" s="4"/>
      <c r="AF413" s="6"/>
      <c r="AG413" s="4"/>
      <c r="AH413" s="6"/>
      <c r="AI413" s="4"/>
      <c r="AJ413" s="6"/>
      <c r="AK413" s="4"/>
      <c r="AL413" s="6"/>
      <c r="AM413" s="4"/>
      <c r="AN413" s="6"/>
      <c r="AO413" s="4"/>
      <c r="AP413" s="6"/>
      <c r="AQ413" s="4"/>
      <c r="AR413" s="6"/>
      <c r="AS413" s="4"/>
      <c r="AT413" s="6"/>
      <c r="AU413" s="4"/>
      <c r="AV413" s="6"/>
      <c r="AW413" s="4"/>
      <c r="AX413" s="6">
        <v>2</v>
      </c>
      <c r="AY413" s="4">
        <v>43035</v>
      </c>
    </row>
    <row r="414" spans="1:51" x14ac:dyDescent="0.25">
      <c r="A414" s="11" t="s">
        <v>7790</v>
      </c>
      <c r="B414" s="6"/>
      <c r="C414" s="4"/>
      <c r="D414" s="6"/>
      <c r="E414" s="4"/>
      <c r="F414" s="6"/>
      <c r="G414" s="4"/>
      <c r="H414" s="6"/>
      <c r="I414" s="4"/>
      <c r="J414" s="6"/>
      <c r="K414" s="4"/>
      <c r="L414" s="6"/>
      <c r="M414" s="4"/>
      <c r="N414" s="6"/>
      <c r="O414" s="4"/>
      <c r="P414" s="6">
        <v>5</v>
      </c>
      <c r="Q414" s="4">
        <v>38606.800000000003</v>
      </c>
      <c r="R414" s="6"/>
      <c r="S414" s="4"/>
      <c r="T414" s="6"/>
      <c r="U414" s="4"/>
      <c r="V414" s="6"/>
      <c r="W414" s="4"/>
      <c r="X414" s="6"/>
      <c r="Y414" s="4"/>
      <c r="Z414" s="6"/>
      <c r="AA414" s="4"/>
      <c r="AB414" s="6"/>
      <c r="AC414" s="4"/>
      <c r="AD414" s="6"/>
      <c r="AE414" s="4"/>
      <c r="AF414" s="6"/>
      <c r="AG414" s="4"/>
      <c r="AH414" s="6"/>
      <c r="AI414" s="4"/>
      <c r="AJ414" s="6"/>
      <c r="AK414" s="4"/>
      <c r="AL414" s="6"/>
      <c r="AM414" s="4"/>
      <c r="AN414" s="6"/>
      <c r="AO414" s="4"/>
      <c r="AP414" s="6"/>
      <c r="AQ414" s="4"/>
      <c r="AR414" s="6"/>
      <c r="AS414" s="4"/>
      <c r="AT414" s="6"/>
      <c r="AU414" s="4"/>
      <c r="AV414" s="6"/>
      <c r="AW414" s="4"/>
      <c r="AX414" s="6">
        <v>5</v>
      </c>
      <c r="AY414" s="4">
        <v>38606.800000000003</v>
      </c>
    </row>
    <row r="415" spans="1:51" x14ac:dyDescent="0.25">
      <c r="A415" s="11" t="s">
        <v>7839</v>
      </c>
      <c r="B415" s="6"/>
      <c r="C415" s="4"/>
      <c r="D415" s="6"/>
      <c r="E415" s="4"/>
      <c r="F415" s="6"/>
      <c r="G415" s="4"/>
      <c r="H415" s="6"/>
      <c r="I415" s="4"/>
      <c r="J415" s="6"/>
      <c r="K415" s="4"/>
      <c r="L415" s="6"/>
      <c r="M415" s="4"/>
      <c r="N415" s="6"/>
      <c r="O415" s="4"/>
      <c r="P415" s="6"/>
      <c r="Q415" s="4"/>
      <c r="R415" s="6"/>
      <c r="S415" s="4"/>
      <c r="T415" s="6"/>
      <c r="U415" s="4"/>
      <c r="V415" s="6"/>
      <c r="W415" s="4"/>
      <c r="X415" s="6">
        <v>13</v>
      </c>
      <c r="Y415" s="4">
        <v>28645.538461538461</v>
      </c>
      <c r="Z415" s="6"/>
      <c r="AA415" s="4"/>
      <c r="AB415" s="6"/>
      <c r="AC415" s="4"/>
      <c r="AD415" s="6"/>
      <c r="AE415" s="4"/>
      <c r="AF415" s="6"/>
      <c r="AG415" s="4"/>
      <c r="AH415" s="6"/>
      <c r="AI415" s="4"/>
      <c r="AJ415" s="6"/>
      <c r="AK415" s="4"/>
      <c r="AL415" s="6"/>
      <c r="AM415" s="4"/>
      <c r="AN415" s="6"/>
      <c r="AO415" s="4"/>
      <c r="AP415" s="6"/>
      <c r="AQ415" s="4"/>
      <c r="AR415" s="6"/>
      <c r="AS415" s="4"/>
      <c r="AT415" s="6"/>
      <c r="AU415" s="4"/>
      <c r="AV415" s="6"/>
      <c r="AW415" s="4"/>
      <c r="AX415" s="6">
        <v>13</v>
      </c>
      <c r="AY415" s="4">
        <v>28645.538461538461</v>
      </c>
    </row>
    <row r="416" spans="1:51" x14ac:dyDescent="0.25">
      <c r="A416" s="11" t="s">
        <v>7814</v>
      </c>
      <c r="B416" s="6"/>
      <c r="C416" s="4"/>
      <c r="D416" s="6"/>
      <c r="E416" s="4"/>
      <c r="F416" s="6"/>
      <c r="G416" s="4"/>
      <c r="H416" s="6"/>
      <c r="I416" s="4"/>
      <c r="J416" s="6"/>
      <c r="K416" s="4"/>
      <c r="L416" s="6"/>
      <c r="M416" s="4"/>
      <c r="N416" s="6"/>
      <c r="O416" s="4"/>
      <c r="P416" s="6"/>
      <c r="Q416" s="4"/>
      <c r="R416" s="6"/>
      <c r="S416" s="4"/>
      <c r="T416" s="6"/>
      <c r="U416" s="4"/>
      <c r="V416" s="6"/>
      <c r="W416" s="4"/>
      <c r="X416" s="6"/>
      <c r="Y416" s="4"/>
      <c r="Z416" s="6">
        <v>20</v>
      </c>
      <c r="AA416" s="4">
        <v>49332.5</v>
      </c>
      <c r="AB416" s="6"/>
      <c r="AC416" s="4"/>
      <c r="AD416" s="6"/>
      <c r="AE416" s="4"/>
      <c r="AF416" s="6"/>
      <c r="AG416" s="4"/>
      <c r="AH416" s="6"/>
      <c r="AI416" s="4"/>
      <c r="AJ416" s="6"/>
      <c r="AK416" s="4"/>
      <c r="AL416" s="6"/>
      <c r="AM416" s="4"/>
      <c r="AN416" s="6"/>
      <c r="AO416" s="4"/>
      <c r="AP416" s="6"/>
      <c r="AQ416" s="4"/>
      <c r="AR416" s="6"/>
      <c r="AS416" s="4"/>
      <c r="AT416" s="6"/>
      <c r="AU416" s="4"/>
      <c r="AV416" s="6"/>
      <c r="AW416" s="4"/>
      <c r="AX416" s="6">
        <v>20</v>
      </c>
      <c r="AY416" s="4">
        <v>49332.5</v>
      </c>
    </row>
    <row r="417" spans="1:51" x14ac:dyDescent="0.25">
      <c r="A417" s="11" t="s">
        <v>7724</v>
      </c>
      <c r="B417" s="6"/>
      <c r="C417" s="4"/>
      <c r="D417" s="6"/>
      <c r="E417" s="4"/>
      <c r="F417" s="6"/>
      <c r="G417" s="4"/>
      <c r="H417" s="6"/>
      <c r="I417" s="4"/>
      <c r="J417" s="6"/>
      <c r="K417" s="4"/>
      <c r="L417" s="6"/>
      <c r="M417" s="4"/>
      <c r="N417" s="6">
        <v>24</v>
      </c>
      <c r="O417" s="4">
        <v>54354.25</v>
      </c>
      <c r="P417" s="6"/>
      <c r="Q417" s="4"/>
      <c r="R417" s="6"/>
      <c r="S417" s="4"/>
      <c r="T417" s="6"/>
      <c r="U417" s="4"/>
      <c r="V417" s="6"/>
      <c r="W417" s="4"/>
      <c r="X417" s="6"/>
      <c r="Y417" s="4"/>
      <c r="Z417" s="6"/>
      <c r="AA417" s="4"/>
      <c r="AB417" s="6"/>
      <c r="AC417" s="4"/>
      <c r="AD417" s="6"/>
      <c r="AE417" s="4"/>
      <c r="AF417" s="6"/>
      <c r="AG417" s="4"/>
      <c r="AH417" s="6"/>
      <c r="AI417" s="4"/>
      <c r="AJ417" s="6"/>
      <c r="AK417" s="4"/>
      <c r="AL417" s="6"/>
      <c r="AM417" s="4"/>
      <c r="AN417" s="6"/>
      <c r="AO417" s="4"/>
      <c r="AP417" s="6"/>
      <c r="AQ417" s="4"/>
      <c r="AR417" s="6"/>
      <c r="AS417" s="4"/>
      <c r="AT417" s="6"/>
      <c r="AU417" s="4"/>
      <c r="AV417" s="6"/>
      <c r="AW417" s="4"/>
      <c r="AX417" s="6">
        <v>24</v>
      </c>
      <c r="AY417" s="4">
        <v>54354.25</v>
      </c>
    </row>
    <row r="418" spans="1:51" x14ac:dyDescent="0.25">
      <c r="A418" s="11" t="s">
        <v>7916</v>
      </c>
      <c r="B418" s="6"/>
      <c r="C418" s="4"/>
      <c r="D418" s="6"/>
      <c r="E418" s="4"/>
      <c r="F418" s="6"/>
      <c r="G418" s="4"/>
      <c r="H418" s="6"/>
      <c r="I418" s="4"/>
      <c r="J418" s="6"/>
      <c r="K418" s="4"/>
      <c r="L418" s="6"/>
      <c r="M418" s="4"/>
      <c r="N418" s="6"/>
      <c r="O418" s="4"/>
      <c r="P418" s="6"/>
      <c r="Q418" s="4"/>
      <c r="R418" s="6"/>
      <c r="S418" s="4"/>
      <c r="T418" s="6"/>
      <c r="U418" s="4"/>
      <c r="V418" s="6"/>
      <c r="W418" s="4"/>
      <c r="X418" s="6"/>
      <c r="Y418" s="4"/>
      <c r="Z418" s="6">
        <v>1</v>
      </c>
      <c r="AA418" s="4">
        <v>46685</v>
      </c>
      <c r="AB418" s="6"/>
      <c r="AC418" s="4"/>
      <c r="AD418" s="6"/>
      <c r="AE418" s="4"/>
      <c r="AF418" s="6"/>
      <c r="AG418" s="4"/>
      <c r="AH418" s="6"/>
      <c r="AI418" s="4"/>
      <c r="AJ418" s="6"/>
      <c r="AK418" s="4"/>
      <c r="AL418" s="6"/>
      <c r="AM418" s="4"/>
      <c r="AN418" s="6"/>
      <c r="AO418" s="4"/>
      <c r="AP418" s="6"/>
      <c r="AQ418" s="4"/>
      <c r="AR418" s="6"/>
      <c r="AS418" s="4"/>
      <c r="AT418" s="6"/>
      <c r="AU418" s="4"/>
      <c r="AV418" s="6"/>
      <c r="AW418" s="4"/>
      <c r="AX418" s="6">
        <v>1</v>
      </c>
      <c r="AY418" s="4">
        <v>46685</v>
      </c>
    </row>
    <row r="419" spans="1:51" x14ac:dyDescent="0.25">
      <c r="A419" s="11" t="s">
        <v>7816</v>
      </c>
      <c r="B419" s="6"/>
      <c r="C419" s="4"/>
      <c r="D419" s="6"/>
      <c r="E419" s="4"/>
      <c r="F419" s="6"/>
      <c r="G419" s="4"/>
      <c r="H419" s="6"/>
      <c r="I419" s="4"/>
      <c r="J419" s="6"/>
      <c r="K419" s="4"/>
      <c r="L419" s="6"/>
      <c r="M419" s="4"/>
      <c r="N419" s="6"/>
      <c r="O419" s="4"/>
      <c r="P419" s="6"/>
      <c r="Q419" s="4"/>
      <c r="R419" s="6"/>
      <c r="S419" s="4"/>
      <c r="T419" s="6"/>
      <c r="U419" s="4"/>
      <c r="V419" s="6"/>
      <c r="W419" s="4"/>
      <c r="X419" s="6">
        <v>3</v>
      </c>
      <c r="Y419" s="4">
        <v>19919</v>
      </c>
      <c r="Z419" s="6"/>
      <c r="AA419" s="4"/>
      <c r="AB419" s="6"/>
      <c r="AC419" s="4"/>
      <c r="AD419" s="6"/>
      <c r="AE419" s="4"/>
      <c r="AF419" s="6"/>
      <c r="AG419" s="4"/>
      <c r="AH419" s="6"/>
      <c r="AI419" s="4"/>
      <c r="AJ419" s="6"/>
      <c r="AK419" s="4"/>
      <c r="AL419" s="6"/>
      <c r="AM419" s="4"/>
      <c r="AN419" s="6"/>
      <c r="AO419" s="4"/>
      <c r="AP419" s="6"/>
      <c r="AQ419" s="4"/>
      <c r="AR419" s="6"/>
      <c r="AS419" s="4"/>
      <c r="AT419" s="6"/>
      <c r="AU419" s="4"/>
      <c r="AV419" s="6"/>
      <c r="AW419" s="4"/>
      <c r="AX419" s="6">
        <v>3</v>
      </c>
      <c r="AY419" s="4">
        <v>19919</v>
      </c>
    </row>
    <row r="420" spans="1:51" x14ac:dyDescent="0.25">
      <c r="A420" s="11" t="s">
        <v>7809</v>
      </c>
      <c r="B420" s="6"/>
      <c r="C420" s="4"/>
      <c r="D420" s="6"/>
      <c r="E420" s="4"/>
      <c r="F420" s="6"/>
      <c r="G420" s="4"/>
      <c r="H420" s="6"/>
      <c r="I420" s="4"/>
      <c r="J420" s="6"/>
      <c r="K420" s="4"/>
      <c r="L420" s="6"/>
      <c r="M420" s="4"/>
      <c r="N420" s="6"/>
      <c r="O420" s="4"/>
      <c r="P420" s="6"/>
      <c r="Q420" s="4"/>
      <c r="R420" s="6">
        <v>6</v>
      </c>
      <c r="S420" s="4">
        <v>59188.833333333336</v>
      </c>
      <c r="T420" s="6"/>
      <c r="U420" s="4"/>
      <c r="V420" s="6"/>
      <c r="W420" s="4"/>
      <c r="X420" s="6"/>
      <c r="Y420" s="4"/>
      <c r="Z420" s="6"/>
      <c r="AA420" s="4"/>
      <c r="AB420" s="6"/>
      <c r="AC420" s="4"/>
      <c r="AD420" s="6"/>
      <c r="AE420" s="4"/>
      <c r="AF420" s="6"/>
      <c r="AG420" s="4"/>
      <c r="AH420" s="6"/>
      <c r="AI420" s="4"/>
      <c r="AJ420" s="6"/>
      <c r="AK420" s="4"/>
      <c r="AL420" s="6"/>
      <c r="AM420" s="4"/>
      <c r="AN420" s="6"/>
      <c r="AO420" s="4"/>
      <c r="AP420" s="6"/>
      <c r="AQ420" s="4"/>
      <c r="AR420" s="6"/>
      <c r="AS420" s="4"/>
      <c r="AT420" s="6"/>
      <c r="AU420" s="4"/>
      <c r="AV420" s="6"/>
      <c r="AW420" s="4"/>
      <c r="AX420" s="6">
        <v>6</v>
      </c>
      <c r="AY420" s="4">
        <v>59188.833333333336</v>
      </c>
    </row>
    <row r="421" spans="1:51" x14ac:dyDescent="0.25">
      <c r="A421" s="11" t="s">
        <v>7829</v>
      </c>
      <c r="B421" s="6"/>
      <c r="C421" s="4"/>
      <c r="D421" s="6"/>
      <c r="E421" s="4"/>
      <c r="F421" s="6"/>
      <c r="G421" s="4"/>
      <c r="H421" s="6"/>
      <c r="I421" s="4"/>
      <c r="J421" s="6"/>
      <c r="K421" s="4"/>
      <c r="L421" s="6"/>
      <c r="M421" s="4"/>
      <c r="N421" s="6"/>
      <c r="O421" s="4"/>
      <c r="P421" s="6"/>
      <c r="Q421" s="4"/>
      <c r="R421" s="6"/>
      <c r="S421" s="4"/>
      <c r="T421" s="6"/>
      <c r="U421" s="4"/>
      <c r="V421" s="6"/>
      <c r="W421" s="4"/>
      <c r="X421" s="6"/>
      <c r="Y421" s="4"/>
      <c r="Z421" s="6"/>
      <c r="AA421" s="4"/>
      <c r="AB421" s="6">
        <v>1</v>
      </c>
      <c r="AC421" s="4">
        <v>43576</v>
      </c>
      <c r="AD421" s="6"/>
      <c r="AE421" s="4"/>
      <c r="AF421" s="6"/>
      <c r="AG421" s="4"/>
      <c r="AH421" s="6"/>
      <c r="AI421" s="4"/>
      <c r="AJ421" s="6"/>
      <c r="AK421" s="4"/>
      <c r="AL421" s="6"/>
      <c r="AM421" s="4"/>
      <c r="AN421" s="6"/>
      <c r="AO421" s="4"/>
      <c r="AP421" s="6"/>
      <c r="AQ421" s="4"/>
      <c r="AR421" s="6"/>
      <c r="AS421" s="4"/>
      <c r="AT421" s="6"/>
      <c r="AU421" s="4"/>
      <c r="AV421" s="6"/>
      <c r="AW421" s="4"/>
      <c r="AX421" s="6">
        <v>1</v>
      </c>
      <c r="AY421" s="4">
        <v>43576</v>
      </c>
    </row>
    <row r="422" spans="1:51" x14ac:dyDescent="0.25">
      <c r="A422" s="11" t="s">
        <v>7736</v>
      </c>
      <c r="B422" s="6"/>
      <c r="C422" s="4"/>
      <c r="D422" s="6"/>
      <c r="E422" s="4"/>
      <c r="F422" s="6"/>
      <c r="G422" s="4"/>
      <c r="H422" s="6"/>
      <c r="I422" s="4"/>
      <c r="J422" s="6"/>
      <c r="K422" s="4"/>
      <c r="L422" s="6"/>
      <c r="M422" s="4"/>
      <c r="N422" s="6"/>
      <c r="O422" s="4"/>
      <c r="P422" s="6"/>
      <c r="Q422" s="4"/>
      <c r="R422" s="6"/>
      <c r="S422" s="4"/>
      <c r="T422" s="6"/>
      <c r="U422" s="4"/>
      <c r="V422" s="6"/>
      <c r="W422" s="4"/>
      <c r="X422" s="6"/>
      <c r="Y422" s="4"/>
      <c r="Z422" s="6"/>
      <c r="AA422" s="4"/>
      <c r="AB422" s="6"/>
      <c r="AC422" s="4"/>
      <c r="AD422" s="6"/>
      <c r="AE422" s="4"/>
      <c r="AF422" s="6"/>
      <c r="AG422" s="4"/>
      <c r="AH422" s="6"/>
      <c r="AI422" s="4"/>
      <c r="AJ422" s="6"/>
      <c r="AK422" s="4"/>
      <c r="AL422" s="6"/>
      <c r="AM422" s="4"/>
      <c r="AN422" s="6"/>
      <c r="AO422" s="4"/>
      <c r="AP422" s="6"/>
      <c r="AQ422" s="4"/>
      <c r="AR422" s="6"/>
      <c r="AS422" s="4"/>
      <c r="AT422" s="6">
        <v>3</v>
      </c>
      <c r="AU422" s="4">
        <v>69295.333333333328</v>
      </c>
      <c r="AV422" s="6"/>
      <c r="AW422" s="4"/>
      <c r="AX422" s="6">
        <v>3</v>
      </c>
      <c r="AY422" s="4">
        <v>69295.333333333328</v>
      </c>
    </row>
    <row r="423" spans="1:51" x14ac:dyDescent="0.25">
      <c r="A423" s="11" t="s">
        <v>7787</v>
      </c>
      <c r="B423" s="6"/>
      <c r="C423" s="4"/>
      <c r="D423" s="6"/>
      <c r="E423" s="4"/>
      <c r="F423" s="6"/>
      <c r="G423" s="4"/>
      <c r="H423" s="6"/>
      <c r="I423" s="4"/>
      <c r="J423" s="6"/>
      <c r="K423" s="4"/>
      <c r="L423" s="6"/>
      <c r="M423" s="4"/>
      <c r="N423" s="6"/>
      <c r="O423" s="4"/>
      <c r="P423" s="6"/>
      <c r="Q423" s="4"/>
      <c r="R423" s="6"/>
      <c r="S423" s="4"/>
      <c r="T423" s="6"/>
      <c r="U423" s="4"/>
      <c r="V423" s="6"/>
      <c r="W423" s="4"/>
      <c r="X423" s="6"/>
      <c r="Y423" s="4"/>
      <c r="Z423" s="6"/>
      <c r="AA423" s="4"/>
      <c r="AB423" s="6"/>
      <c r="AC423" s="4"/>
      <c r="AD423" s="6">
        <v>14</v>
      </c>
      <c r="AE423" s="4">
        <v>27419</v>
      </c>
      <c r="AF423" s="6"/>
      <c r="AG423" s="4"/>
      <c r="AH423" s="6"/>
      <c r="AI423" s="4"/>
      <c r="AJ423" s="6"/>
      <c r="AK423" s="4"/>
      <c r="AL423" s="6"/>
      <c r="AM423" s="4"/>
      <c r="AN423" s="6"/>
      <c r="AO423" s="4"/>
      <c r="AP423" s="6"/>
      <c r="AQ423" s="4"/>
      <c r="AR423" s="6"/>
      <c r="AS423" s="4"/>
      <c r="AT423" s="6"/>
      <c r="AU423" s="4"/>
      <c r="AV423" s="6"/>
      <c r="AW423" s="4"/>
      <c r="AX423" s="6">
        <v>14</v>
      </c>
      <c r="AY423" s="4">
        <v>27419</v>
      </c>
    </row>
    <row r="424" spans="1:51" x14ac:dyDescent="0.25">
      <c r="A424" s="11" t="s">
        <v>7840</v>
      </c>
      <c r="B424" s="6">
        <v>2</v>
      </c>
      <c r="C424" s="4">
        <v>40768</v>
      </c>
      <c r="D424" s="6"/>
      <c r="E424" s="4"/>
      <c r="F424" s="6"/>
      <c r="G424" s="4"/>
      <c r="H424" s="6"/>
      <c r="I424" s="4"/>
      <c r="J424" s="6"/>
      <c r="K424" s="4"/>
      <c r="L424" s="6"/>
      <c r="M424" s="4"/>
      <c r="N424" s="6"/>
      <c r="O424" s="4"/>
      <c r="P424" s="6"/>
      <c r="Q424" s="4"/>
      <c r="R424" s="6"/>
      <c r="S424" s="4"/>
      <c r="T424" s="6"/>
      <c r="U424" s="4"/>
      <c r="V424" s="6"/>
      <c r="W424" s="4"/>
      <c r="X424" s="6"/>
      <c r="Y424" s="4"/>
      <c r="Z424" s="6"/>
      <c r="AA424" s="4"/>
      <c r="AB424" s="6"/>
      <c r="AC424" s="4"/>
      <c r="AD424" s="6"/>
      <c r="AE424" s="4"/>
      <c r="AF424" s="6"/>
      <c r="AG424" s="4"/>
      <c r="AH424" s="6"/>
      <c r="AI424" s="4"/>
      <c r="AJ424" s="6"/>
      <c r="AK424" s="4"/>
      <c r="AL424" s="6"/>
      <c r="AM424" s="4"/>
      <c r="AN424" s="6"/>
      <c r="AO424" s="4"/>
      <c r="AP424" s="6"/>
      <c r="AQ424" s="4"/>
      <c r="AR424" s="6"/>
      <c r="AS424" s="4"/>
      <c r="AT424" s="6"/>
      <c r="AU424" s="4"/>
      <c r="AV424" s="6"/>
      <c r="AW424" s="4"/>
      <c r="AX424" s="6">
        <v>2</v>
      </c>
      <c r="AY424" s="4">
        <v>40768</v>
      </c>
    </row>
    <row r="425" spans="1:51" x14ac:dyDescent="0.25">
      <c r="A425" s="11" t="s">
        <v>7848</v>
      </c>
      <c r="B425" s="6"/>
      <c r="C425" s="4"/>
      <c r="D425" s="6"/>
      <c r="E425" s="4"/>
      <c r="F425" s="6"/>
      <c r="G425" s="4"/>
      <c r="H425" s="6"/>
      <c r="I425" s="4"/>
      <c r="J425" s="6"/>
      <c r="K425" s="4"/>
      <c r="L425" s="6"/>
      <c r="M425" s="4"/>
      <c r="N425" s="6"/>
      <c r="O425" s="4"/>
      <c r="P425" s="6"/>
      <c r="Q425" s="4"/>
      <c r="R425" s="6"/>
      <c r="S425" s="4"/>
      <c r="T425" s="6"/>
      <c r="U425" s="4"/>
      <c r="V425" s="6"/>
      <c r="W425" s="4"/>
      <c r="X425" s="6"/>
      <c r="Y425" s="4"/>
      <c r="Z425" s="6"/>
      <c r="AA425" s="4"/>
      <c r="AB425" s="6">
        <v>5</v>
      </c>
      <c r="AC425" s="4">
        <v>46738.400000000001</v>
      </c>
      <c r="AD425" s="6"/>
      <c r="AE425" s="4"/>
      <c r="AF425" s="6"/>
      <c r="AG425" s="4"/>
      <c r="AH425" s="6"/>
      <c r="AI425" s="4"/>
      <c r="AJ425" s="6"/>
      <c r="AK425" s="4"/>
      <c r="AL425" s="6"/>
      <c r="AM425" s="4"/>
      <c r="AN425" s="6"/>
      <c r="AO425" s="4"/>
      <c r="AP425" s="6"/>
      <c r="AQ425" s="4"/>
      <c r="AR425" s="6"/>
      <c r="AS425" s="4"/>
      <c r="AT425" s="6"/>
      <c r="AU425" s="4"/>
      <c r="AV425" s="6"/>
      <c r="AW425" s="4"/>
      <c r="AX425" s="6">
        <v>5</v>
      </c>
      <c r="AY425" s="4">
        <v>46738.400000000001</v>
      </c>
    </row>
    <row r="426" spans="1:51" x14ac:dyDescent="0.25">
      <c r="A426" s="11" t="s">
        <v>7932</v>
      </c>
      <c r="B426" s="6"/>
      <c r="C426" s="4"/>
      <c r="D426" s="6"/>
      <c r="E426" s="4"/>
      <c r="F426" s="6"/>
      <c r="G426" s="4"/>
      <c r="H426" s="6"/>
      <c r="I426" s="4"/>
      <c r="J426" s="6"/>
      <c r="K426" s="4"/>
      <c r="L426" s="6"/>
      <c r="M426" s="4"/>
      <c r="N426" s="6"/>
      <c r="O426" s="4"/>
      <c r="P426" s="6"/>
      <c r="Q426" s="4"/>
      <c r="R426" s="6"/>
      <c r="S426" s="4"/>
      <c r="T426" s="6"/>
      <c r="U426" s="4"/>
      <c r="V426" s="6"/>
      <c r="W426" s="4"/>
      <c r="X426" s="6"/>
      <c r="Y426" s="4"/>
      <c r="Z426" s="6">
        <v>1</v>
      </c>
      <c r="AA426" s="4">
        <v>55034</v>
      </c>
      <c r="AB426" s="6"/>
      <c r="AC426" s="4"/>
      <c r="AD426" s="6"/>
      <c r="AE426" s="4"/>
      <c r="AF426" s="6"/>
      <c r="AG426" s="4"/>
      <c r="AH426" s="6"/>
      <c r="AI426" s="4"/>
      <c r="AJ426" s="6"/>
      <c r="AK426" s="4"/>
      <c r="AL426" s="6"/>
      <c r="AM426" s="4"/>
      <c r="AN426" s="6"/>
      <c r="AO426" s="4"/>
      <c r="AP426" s="6"/>
      <c r="AQ426" s="4"/>
      <c r="AR426" s="6"/>
      <c r="AS426" s="4"/>
      <c r="AT426" s="6"/>
      <c r="AU426" s="4"/>
      <c r="AV426" s="6"/>
      <c r="AW426" s="4"/>
      <c r="AX426" s="6">
        <v>1</v>
      </c>
      <c r="AY426" s="4">
        <v>55034</v>
      </c>
    </row>
    <row r="427" spans="1:51" x14ac:dyDescent="0.25">
      <c r="A427" s="11" t="s">
        <v>7776</v>
      </c>
      <c r="B427" s="6"/>
      <c r="C427" s="4"/>
      <c r="D427" s="6"/>
      <c r="E427" s="4"/>
      <c r="F427" s="6"/>
      <c r="G427" s="4"/>
      <c r="H427" s="6"/>
      <c r="I427" s="4"/>
      <c r="J427" s="6"/>
      <c r="K427" s="4"/>
      <c r="L427" s="6"/>
      <c r="M427" s="4"/>
      <c r="N427" s="6"/>
      <c r="O427" s="4"/>
      <c r="P427" s="6"/>
      <c r="Q427" s="4"/>
      <c r="R427" s="6"/>
      <c r="S427" s="4"/>
      <c r="T427" s="6"/>
      <c r="U427" s="4"/>
      <c r="V427" s="6"/>
      <c r="W427" s="4"/>
      <c r="X427" s="6"/>
      <c r="Y427" s="4"/>
      <c r="Z427" s="6"/>
      <c r="AA427" s="4"/>
      <c r="AB427" s="6"/>
      <c r="AC427" s="4"/>
      <c r="AD427" s="6"/>
      <c r="AE427" s="4"/>
      <c r="AF427" s="6"/>
      <c r="AG427" s="4"/>
      <c r="AH427" s="6"/>
      <c r="AI427" s="4"/>
      <c r="AJ427" s="6"/>
      <c r="AK427" s="4"/>
      <c r="AL427" s="6"/>
      <c r="AM427" s="4"/>
      <c r="AN427" s="6"/>
      <c r="AO427" s="4"/>
      <c r="AP427" s="6"/>
      <c r="AQ427" s="4"/>
      <c r="AR427" s="6"/>
      <c r="AS427" s="4"/>
      <c r="AT427" s="6">
        <v>1</v>
      </c>
      <c r="AU427" s="4">
        <v>72506</v>
      </c>
      <c r="AV427" s="6"/>
      <c r="AW427" s="4"/>
      <c r="AX427" s="6">
        <v>1</v>
      </c>
      <c r="AY427" s="4">
        <v>72506</v>
      </c>
    </row>
    <row r="428" spans="1:51" x14ac:dyDescent="0.25">
      <c r="A428" s="11" t="s">
        <v>7915</v>
      </c>
      <c r="B428" s="6"/>
      <c r="C428" s="4"/>
      <c r="D428" s="6"/>
      <c r="E428" s="4"/>
      <c r="F428" s="6"/>
      <c r="G428" s="4"/>
      <c r="H428" s="6"/>
      <c r="I428" s="4"/>
      <c r="J428" s="6"/>
      <c r="K428" s="4"/>
      <c r="L428" s="6"/>
      <c r="M428" s="4"/>
      <c r="N428" s="6"/>
      <c r="O428" s="4"/>
      <c r="P428" s="6"/>
      <c r="Q428" s="4"/>
      <c r="R428" s="6"/>
      <c r="S428" s="4"/>
      <c r="T428" s="6"/>
      <c r="U428" s="4"/>
      <c r="V428" s="6"/>
      <c r="W428" s="4"/>
      <c r="X428" s="6"/>
      <c r="Y428" s="4"/>
      <c r="Z428" s="6"/>
      <c r="AA428" s="4"/>
      <c r="AB428" s="6"/>
      <c r="AC428" s="4"/>
      <c r="AD428" s="6"/>
      <c r="AE428" s="4"/>
      <c r="AF428" s="6"/>
      <c r="AG428" s="4"/>
      <c r="AH428" s="6"/>
      <c r="AI428" s="4"/>
      <c r="AJ428" s="6">
        <v>1</v>
      </c>
      <c r="AK428" s="4">
        <v>36976</v>
      </c>
      <c r="AL428" s="6"/>
      <c r="AM428" s="4"/>
      <c r="AN428" s="6"/>
      <c r="AO428" s="4"/>
      <c r="AP428" s="6"/>
      <c r="AQ428" s="4"/>
      <c r="AR428" s="6"/>
      <c r="AS428" s="4"/>
      <c r="AT428" s="6"/>
      <c r="AU428" s="4"/>
      <c r="AV428" s="6"/>
      <c r="AW428" s="4"/>
      <c r="AX428" s="6">
        <v>1</v>
      </c>
      <c r="AY428" s="4">
        <v>36976</v>
      </c>
    </row>
    <row r="429" spans="1:51" x14ac:dyDescent="0.25">
      <c r="A429" s="11" t="s">
        <v>7841</v>
      </c>
      <c r="B429" s="6">
        <v>5</v>
      </c>
      <c r="C429" s="4">
        <v>25914.799999999999</v>
      </c>
      <c r="D429" s="6"/>
      <c r="E429" s="4"/>
      <c r="F429" s="6"/>
      <c r="G429" s="4"/>
      <c r="H429" s="6"/>
      <c r="I429" s="4"/>
      <c r="J429" s="6"/>
      <c r="K429" s="4"/>
      <c r="L429" s="6"/>
      <c r="M429" s="4"/>
      <c r="N429" s="6"/>
      <c r="O429" s="4"/>
      <c r="P429" s="6"/>
      <c r="Q429" s="4"/>
      <c r="R429" s="6"/>
      <c r="S429" s="4"/>
      <c r="T429" s="6"/>
      <c r="U429" s="4"/>
      <c r="V429" s="6"/>
      <c r="W429" s="4"/>
      <c r="X429" s="6"/>
      <c r="Y429" s="4"/>
      <c r="Z429" s="6"/>
      <c r="AA429" s="4"/>
      <c r="AB429" s="6"/>
      <c r="AC429" s="4"/>
      <c r="AD429" s="6"/>
      <c r="AE429" s="4"/>
      <c r="AF429" s="6"/>
      <c r="AG429" s="4"/>
      <c r="AH429" s="6"/>
      <c r="AI429" s="4"/>
      <c r="AJ429" s="6"/>
      <c r="AK429" s="4"/>
      <c r="AL429" s="6"/>
      <c r="AM429" s="4"/>
      <c r="AN429" s="6"/>
      <c r="AO429" s="4"/>
      <c r="AP429" s="6"/>
      <c r="AQ429" s="4"/>
      <c r="AR429" s="6"/>
      <c r="AS429" s="4"/>
      <c r="AT429" s="6"/>
      <c r="AU429" s="4"/>
      <c r="AV429" s="6"/>
      <c r="AW429" s="4"/>
      <c r="AX429" s="6">
        <v>5</v>
      </c>
      <c r="AY429" s="4">
        <v>25914.799999999999</v>
      </c>
    </row>
    <row r="430" spans="1:51" x14ac:dyDescent="0.25">
      <c r="A430" s="11" t="s">
        <v>7760</v>
      </c>
      <c r="B430" s="6"/>
      <c r="C430" s="4"/>
      <c r="D430" s="6"/>
      <c r="E430" s="4"/>
      <c r="F430" s="6"/>
      <c r="G430" s="4"/>
      <c r="H430" s="6"/>
      <c r="I430" s="4"/>
      <c r="J430" s="6"/>
      <c r="K430" s="4"/>
      <c r="L430" s="6"/>
      <c r="M430" s="4"/>
      <c r="N430" s="6"/>
      <c r="O430" s="4"/>
      <c r="P430" s="6"/>
      <c r="Q430" s="4"/>
      <c r="R430" s="6"/>
      <c r="S430" s="4"/>
      <c r="T430" s="6">
        <v>2</v>
      </c>
      <c r="U430" s="4">
        <v>53464</v>
      </c>
      <c r="V430" s="6"/>
      <c r="W430" s="4"/>
      <c r="X430" s="6"/>
      <c r="Y430" s="4"/>
      <c r="Z430" s="6"/>
      <c r="AA430" s="4"/>
      <c r="AB430" s="6"/>
      <c r="AC430" s="4"/>
      <c r="AD430" s="6"/>
      <c r="AE430" s="4"/>
      <c r="AF430" s="6"/>
      <c r="AG430" s="4"/>
      <c r="AH430" s="6"/>
      <c r="AI430" s="4"/>
      <c r="AJ430" s="6"/>
      <c r="AK430" s="4"/>
      <c r="AL430" s="6"/>
      <c r="AM430" s="4"/>
      <c r="AN430" s="6"/>
      <c r="AO430" s="4"/>
      <c r="AP430" s="6"/>
      <c r="AQ430" s="4"/>
      <c r="AR430" s="6"/>
      <c r="AS430" s="4"/>
      <c r="AT430" s="6"/>
      <c r="AU430" s="4"/>
      <c r="AV430" s="6"/>
      <c r="AW430" s="4"/>
      <c r="AX430" s="6">
        <v>2</v>
      </c>
      <c r="AY430" s="4">
        <v>53464</v>
      </c>
    </row>
    <row r="431" spans="1:51" x14ac:dyDescent="0.25">
      <c r="A431" s="11" t="s">
        <v>7863</v>
      </c>
      <c r="B431" s="6"/>
      <c r="C431" s="4"/>
      <c r="D431" s="6"/>
      <c r="E431" s="4"/>
      <c r="F431" s="6"/>
      <c r="G431" s="4"/>
      <c r="H431" s="6"/>
      <c r="I431" s="4"/>
      <c r="J431" s="6"/>
      <c r="K431" s="4"/>
      <c r="L431" s="6"/>
      <c r="M431" s="4"/>
      <c r="N431" s="6">
        <v>1</v>
      </c>
      <c r="O431" s="4">
        <v>62683</v>
      </c>
      <c r="P431" s="6"/>
      <c r="Q431" s="4"/>
      <c r="R431" s="6"/>
      <c r="S431" s="4"/>
      <c r="T431" s="6"/>
      <c r="U431" s="4"/>
      <c r="V431" s="6"/>
      <c r="W431" s="4"/>
      <c r="X431" s="6"/>
      <c r="Y431" s="4"/>
      <c r="Z431" s="6"/>
      <c r="AA431" s="4"/>
      <c r="AB431" s="6"/>
      <c r="AC431" s="4"/>
      <c r="AD431" s="6"/>
      <c r="AE431" s="4"/>
      <c r="AF431" s="6"/>
      <c r="AG431" s="4"/>
      <c r="AH431" s="6"/>
      <c r="AI431" s="4"/>
      <c r="AJ431" s="6"/>
      <c r="AK431" s="4"/>
      <c r="AL431" s="6"/>
      <c r="AM431" s="4"/>
      <c r="AN431" s="6"/>
      <c r="AO431" s="4"/>
      <c r="AP431" s="6"/>
      <c r="AQ431" s="4"/>
      <c r="AR431" s="6"/>
      <c r="AS431" s="4"/>
      <c r="AT431" s="6"/>
      <c r="AU431" s="4"/>
      <c r="AV431" s="6"/>
      <c r="AW431" s="4"/>
      <c r="AX431" s="6">
        <v>1</v>
      </c>
      <c r="AY431" s="4">
        <v>62683</v>
      </c>
    </row>
    <row r="432" spans="1:51" x14ac:dyDescent="0.25">
      <c r="A432" s="11" t="s">
        <v>7773</v>
      </c>
      <c r="B432" s="6"/>
      <c r="C432" s="4"/>
      <c r="D432" s="6"/>
      <c r="E432" s="4"/>
      <c r="F432" s="6"/>
      <c r="G432" s="4"/>
      <c r="H432" s="6"/>
      <c r="I432" s="4"/>
      <c r="J432" s="6"/>
      <c r="K432" s="4"/>
      <c r="L432" s="6"/>
      <c r="M432" s="4"/>
      <c r="N432" s="6"/>
      <c r="O432" s="4"/>
      <c r="P432" s="6"/>
      <c r="Q432" s="4"/>
      <c r="R432" s="6">
        <v>1</v>
      </c>
      <c r="S432" s="4">
        <v>59410</v>
      </c>
      <c r="T432" s="6"/>
      <c r="U432" s="4"/>
      <c r="V432" s="6"/>
      <c r="W432" s="4"/>
      <c r="X432" s="6"/>
      <c r="Y432" s="4"/>
      <c r="Z432" s="6"/>
      <c r="AA432" s="4"/>
      <c r="AB432" s="6"/>
      <c r="AC432" s="4"/>
      <c r="AD432" s="6"/>
      <c r="AE432" s="4"/>
      <c r="AF432" s="6"/>
      <c r="AG432" s="4"/>
      <c r="AH432" s="6"/>
      <c r="AI432" s="4"/>
      <c r="AJ432" s="6"/>
      <c r="AK432" s="4"/>
      <c r="AL432" s="6"/>
      <c r="AM432" s="4"/>
      <c r="AN432" s="6"/>
      <c r="AO432" s="4"/>
      <c r="AP432" s="6"/>
      <c r="AQ432" s="4"/>
      <c r="AR432" s="6"/>
      <c r="AS432" s="4"/>
      <c r="AT432" s="6"/>
      <c r="AU432" s="4"/>
      <c r="AV432" s="6"/>
      <c r="AW432" s="4"/>
      <c r="AX432" s="6">
        <v>1</v>
      </c>
      <c r="AY432" s="4">
        <v>59410</v>
      </c>
    </row>
    <row r="433" spans="1:51" x14ac:dyDescent="0.25">
      <c r="A433" s="11" t="s">
        <v>7753</v>
      </c>
      <c r="B433" s="6"/>
      <c r="C433" s="4"/>
      <c r="D433" s="6"/>
      <c r="E433" s="4"/>
      <c r="F433" s="6"/>
      <c r="G433" s="4"/>
      <c r="H433" s="6"/>
      <c r="I433" s="4"/>
      <c r="J433" s="6"/>
      <c r="K433" s="4"/>
      <c r="L433" s="6"/>
      <c r="M433" s="4"/>
      <c r="N433" s="6"/>
      <c r="O433" s="4"/>
      <c r="P433" s="6"/>
      <c r="Q433" s="4"/>
      <c r="R433" s="6"/>
      <c r="S433" s="4"/>
      <c r="T433" s="6"/>
      <c r="U433" s="4"/>
      <c r="V433" s="6"/>
      <c r="W433" s="4"/>
      <c r="X433" s="6"/>
      <c r="Y433" s="4"/>
      <c r="Z433" s="6"/>
      <c r="AA433" s="4"/>
      <c r="AB433" s="6"/>
      <c r="AC433" s="4"/>
      <c r="AD433" s="6"/>
      <c r="AE433" s="4"/>
      <c r="AF433" s="6"/>
      <c r="AG433" s="4"/>
      <c r="AH433" s="6"/>
      <c r="AI433" s="4"/>
      <c r="AJ433" s="6"/>
      <c r="AK433" s="4"/>
      <c r="AL433" s="6"/>
      <c r="AM433" s="4"/>
      <c r="AN433" s="6"/>
      <c r="AO433" s="4"/>
      <c r="AP433" s="6"/>
      <c r="AQ433" s="4"/>
      <c r="AR433" s="6"/>
      <c r="AS433" s="4"/>
      <c r="AT433" s="6">
        <v>2</v>
      </c>
      <c r="AU433" s="4">
        <v>52010</v>
      </c>
      <c r="AV433" s="6"/>
      <c r="AW433" s="4"/>
      <c r="AX433" s="6">
        <v>2</v>
      </c>
      <c r="AY433" s="4">
        <v>52010</v>
      </c>
    </row>
    <row r="434" spans="1:51" x14ac:dyDescent="0.25">
      <c r="A434" s="11" t="s">
        <v>7722</v>
      </c>
      <c r="B434" s="6"/>
      <c r="C434" s="4"/>
      <c r="D434" s="6"/>
      <c r="E434" s="4"/>
      <c r="F434" s="6"/>
      <c r="G434" s="4"/>
      <c r="H434" s="6"/>
      <c r="I434" s="4"/>
      <c r="J434" s="6"/>
      <c r="K434" s="4"/>
      <c r="L434" s="6"/>
      <c r="M434" s="4"/>
      <c r="N434" s="6">
        <v>65</v>
      </c>
      <c r="O434" s="4">
        <v>51305.2</v>
      </c>
      <c r="P434" s="6"/>
      <c r="Q434" s="4"/>
      <c r="R434" s="6"/>
      <c r="S434" s="4"/>
      <c r="T434" s="6"/>
      <c r="U434" s="4"/>
      <c r="V434" s="6"/>
      <c r="W434" s="4"/>
      <c r="X434" s="6"/>
      <c r="Y434" s="4"/>
      <c r="Z434" s="6"/>
      <c r="AA434" s="4"/>
      <c r="AB434" s="6"/>
      <c r="AC434" s="4"/>
      <c r="AD434" s="6"/>
      <c r="AE434" s="4"/>
      <c r="AF434" s="6"/>
      <c r="AG434" s="4"/>
      <c r="AH434" s="6"/>
      <c r="AI434" s="4"/>
      <c r="AJ434" s="6"/>
      <c r="AK434" s="4"/>
      <c r="AL434" s="6"/>
      <c r="AM434" s="4"/>
      <c r="AN434" s="6"/>
      <c r="AO434" s="4"/>
      <c r="AP434" s="6"/>
      <c r="AQ434" s="4"/>
      <c r="AR434" s="6"/>
      <c r="AS434" s="4"/>
      <c r="AT434" s="6"/>
      <c r="AU434" s="4"/>
      <c r="AV434" s="6"/>
      <c r="AW434" s="4"/>
      <c r="AX434" s="6">
        <v>65</v>
      </c>
      <c r="AY434" s="4">
        <v>51305.2</v>
      </c>
    </row>
    <row r="435" spans="1:51" x14ac:dyDescent="0.25">
      <c r="A435" s="11" t="s">
        <v>7810</v>
      </c>
      <c r="B435" s="6"/>
      <c r="C435" s="4"/>
      <c r="D435" s="6"/>
      <c r="E435" s="4"/>
      <c r="F435" s="6"/>
      <c r="G435" s="4"/>
      <c r="H435" s="6"/>
      <c r="I435" s="4"/>
      <c r="J435" s="6"/>
      <c r="K435" s="4"/>
      <c r="L435" s="6"/>
      <c r="M435" s="4"/>
      <c r="N435" s="6"/>
      <c r="O435" s="4"/>
      <c r="P435" s="6"/>
      <c r="Q435" s="4"/>
      <c r="R435" s="6">
        <v>2</v>
      </c>
      <c r="S435" s="4">
        <v>34243</v>
      </c>
      <c r="T435" s="6"/>
      <c r="U435" s="4"/>
      <c r="V435" s="6"/>
      <c r="W435" s="4"/>
      <c r="X435" s="6"/>
      <c r="Y435" s="4"/>
      <c r="Z435" s="6"/>
      <c r="AA435" s="4"/>
      <c r="AB435" s="6"/>
      <c r="AC435" s="4"/>
      <c r="AD435" s="6"/>
      <c r="AE435" s="4"/>
      <c r="AF435" s="6"/>
      <c r="AG435" s="4"/>
      <c r="AH435" s="6"/>
      <c r="AI435" s="4"/>
      <c r="AJ435" s="6"/>
      <c r="AK435" s="4"/>
      <c r="AL435" s="6"/>
      <c r="AM435" s="4"/>
      <c r="AN435" s="6"/>
      <c r="AO435" s="4"/>
      <c r="AP435" s="6"/>
      <c r="AQ435" s="4"/>
      <c r="AR435" s="6"/>
      <c r="AS435" s="4"/>
      <c r="AT435" s="6"/>
      <c r="AU435" s="4"/>
      <c r="AV435" s="6"/>
      <c r="AW435" s="4"/>
      <c r="AX435" s="6">
        <v>2</v>
      </c>
      <c r="AY435" s="4">
        <v>34243</v>
      </c>
    </row>
    <row r="436" spans="1:51" x14ac:dyDescent="0.25">
      <c r="A436" s="11" t="s">
        <v>7752</v>
      </c>
      <c r="B436" s="6"/>
      <c r="C436" s="4"/>
      <c r="D436" s="6"/>
      <c r="E436" s="4"/>
      <c r="F436" s="6"/>
      <c r="G436" s="4"/>
      <c r="H436" s="6"/>
      <c r="I436" s="4"/>
      <c r="J436" s="6"/>
      <c r="K436" s="4"/>
      <c r="L436" s="6"/>
      <c r="M436" s="4"/>
      <c r="N436" s="6"/>
      <c r="O436" s="4"/>
      <c r="P436" s="6"/>
      <c r="Q436" s="4"/>
      <c r="R436" s="6"/>
      <c r="S436" s="4"/>
      <c r="T436" s="6"/>
      <c r="U436" s="4"/>
      <c r="V436" s="6">
        <v>6</v>
      </c>
      <c r="W436" s="4">
        <v>63035.333333333336</v>
      </c>
      <c r="X436" s="6"/>
      <c r="Y436" s="4"/>
      <c r="Z436" s="6"/>
      <c r="AA436" s="4"/>
      <c r="AB436" s="6"/>
      <c r="AC436" s="4"/>
      <c r="AD436" s="6"/>
      <c r="AE436" s="4"/>
      <c r="AF436" s="6"/>
      <c r="AG436" s="4"/>
      <c r="AH436" s="6"/>
      <c r="AI436" s="4"/>
      <c r="AJ436" s="6"/>
      <c r="AK436" s="4"/>
      <c r="AL436" s="6"/>
      <c r="AM436" s="4"/>
      <c r="AN436" s="6"/>
      <c r="AO436" s="4"/>
      <c r="AP436" s="6"/>
      <c r="AQ436" s="4"/>
      <c r="AR436" s="6"/>
      <c r="AS436" s="4"/>
      <c r="AT436" s="6"/>
      <c r="AU436" s="4"/>
      <c r="AV436" s="6"/>
      <c r="AW436" s="4"/>
      <c r="AX436" s="6">
        <v>6</v>
      </c>
      <c r="AY436" s="4">
        <v>63035.333333333336</v>
      </c>
    </row>
    <row r="437" spans="1:51" x14ac:dyDescent="0.25">
      <c r="A437" s="11" t="s">
        <v>7763</v>
      </c>
      <c r="B437" s="6"/>
      <c r="C437" s="4"/>
      <c r="D437" s="6"/>
      <c r="E437" s="4"/>
      <c r="F437" s="6"/>
      <c r="G437" s="4"/>
      <c r="H437" s="6"/>
      <c r="I437" s="4"/>
      <c r="J437" s="6"/>
      <c r="K437" s="4"/>
      <c r="L437" s="6"/>
      <c r="M437" s="4"/>
      <c r="N437" s="6"/>
      <c r="O437" s="4"/>
      <c r="P437" s="6"/>
      <c r="Q437" s="4"/>
      <c r="R437" s="6">
        <v>1</v>
      </c>
      <c r="S437" s="4">
        <v>64959</v>
      </c>
      <c r="T437" s="6"/>
      <c r="U437" s="4"/>
      <c r="V437" s="6"/>
      <c r="W437" s="4"/>
      <c r="X437" s="6"/>
      <c r="Y437" s="4"/>
      <c r="Z437" s="6"/>
      <c r="AA437" s="4"/>
      <c r="AB437" s="6"/>
      <c r="AC437" s="4"/>
      <c r="AD437" s="6"/>
      <c r="AE437" s="4"/>
      <c r="AF437" s="6"/>
      <c r="AG437" s="4"/>
      <c r="AH437" s="6"/>
      <c r="AI437" s="4"/>
      <c r="AJ437" s="6"/>
      <c r="AK437" s="4"/>
      <c r="AL437" s="6"/>
      <c r="AM437" s="4"/>
      <c r="AN437" s="6"/>
      <c r="AO437" s="4"/>
      <c r="AP437" s="6"/>
      <c r="AQ437" s="4"/>
      <c r="AR437" s="6"/>
      <c r="AS437" s="4"/>
      <c r="AT437" s="6"/>
      <c r="AU437" s="4"/>
      <c r="AV437" s="6"/>
      <c r="AW437" s="4"/>
      <c r="AX437" s="6">
        <v>1</v>
      </c>
      <c r="AY437" s="4">
        <v>64959</v>
      </c>
    </row>
    <row r="438" spans="1:51" x14ac:dyDescent="0.25">
      <c r="A438" s="3" t="s">
        <v>18290</v>
      </c>
      <c r="B438" s="6">
        <v>6</v>
      </c>
      <c r="C438" s="4">
        <v>34531.833333333336</v>
      </c>
      <c r="D438" s="6"/>
      <c r="E438" s="4"/>
      <c r="F438" s="6">
        <v>5</v>
      </c>
      <c r="G438" s="4">
        <v>32923.599999999999</v>
      </c>
      <c r="H438" s="6"/>
      <c r="I438" s="4"/>
      <c r="J438" s="6"/>
      <c r="K438" s="4"/>
      <c r="L438" s="6">
        <v>5</v>
      </c>
      <c r="M438" s="4">
        <v>42952</v>
      </c>
      <c r="N438" s="6">
        <v>71</v>
      </c>
      <c r="O438" s="4">
        <v>44110.492957746479</v>
      </c>
      <c r="P438" s="6">
        <v>10</v>
      </c>
      <c r="Q438" s="4">
        <v>35852.6</v>
      </c>
      <c r="R438" s="6">
        <v>7</v>
      </c>
      <c r="S438" s="4">
        <v>43206.571428571428</v>
      </c>
      <c r="T438" s="6">
        <v>4</v>
      </c>
      <c r="U438" s="4">
        <v>90576.75</v>
      </c>
      <c r="V438" s="6"/>
      <c r="W438" s="4"/>
      <c r="X438" s="6">
        <v>15</v>
      </c>
      <c r="Y438" s="4">
        <v>24794.333333333332</v>
      </c>
      <c r="Z438" s="6">
        <v>21</v>
      </c>
      <c r="AA438" s="4">
        <v>36806.142857142855</v>
      </c>
      <c r="AB438" s="6"/>
      <c r="AC438" s="4"/>
      <c r="AD438" s="6">
        <v>25</v>
      </c>
      <c r="AE438" s="4">
        <v>28667.84</v>
      </c>
      <c r="AF438" s="6"/>
      <c r="AG438" s="4"/>
      <c r="AH438" s="6">
        <v>1</v>
      </c>
      <c r="AI438" s="4">
        <v>664063</v>
      </c>
      <c r="AJ438" s="6">
        <v>4</v>
      </c>
      <c r="AK438" s="4">
        <v>35519</v>
      </c>
      <c r="AL438" s="6"/>
      <c r="AM438" s="4"/>
      <c r="AN438" s="6"/>
      <c r="AO438" s="4"/>
      <c r="AP438" s="6"/>
      <c r="AQ438" s="4"/>
      <c r="AR438" s="6">
        <v>5</v>
      </c>
      <c r="AS438" s="4">
        <v>23601.200000000001</v>
      </c>
      <c r="AT438" s="6">
        <v>9</v>
      </c>
      <c r="AU438" s="4">
        <v>77526.333333333328</v>
      </c>
      <c r="AV438" s="6"/>
      <c r="AW438" s="4"/>
      <c r="AX438" s="6">
        <v>188</v>
      </c>
      <c r="AY438" s="4">
        <v>43750.611702127659</v>
      </c>
    </row>
    <row r="439" spans="1:51" x14ac:dyDescent="0.25">
      <c r="A439" s="11" t="s">
        <v>7748</v>
      </c>
      <c r="B439" s="6"/>
      <c r="C439" s="4"/>
      <c r="D439" s="6"/>
      <c r="E439" s="4"/>
      <c r="F439" s="6"/>
      <c r="G439" s="4"/>
      <c r="H439" s="6"/>
      <c r="I439" s="4"/>
      <c r="J439" s="6"/>
      <c r="K439" s="4"/>
      <c r="L439" s="6"/>
      <c r="M439" s="4"/>
      <c r="N439" s="6">
        <v>24</v>
      </c>
      <c r="O439" s="4">
        <v>45539.208333333336</v>
      </c>
      <c r="P439" s="6"/>
      <c r="Q439" s="4"/>
      <c r="R439" s="6"/>
      <c r="S439" s="4"/>
      <c r="T439" s="6"/>
      <c r="U439" s="4"/>
      <c r="V439" s="6"/>
      <c r="W439" s="4"/>
      <c r="X439" s="6"/>
      <c r="Y439" s="4"/>
      <c r="Z439" s="6"/>
      <c r="AA439" s="4"/>
      <c r="AB439" s="6"/>
      <c r="AC439" s="4"/>
      <c r="AD439" s="6"/>
      <c r="AE439" s="4"/>
      <c r="AF439" s="6"/>
      <c r="AG439" s="4"/>
      <c r="AH439" s="6"/>
      <c r="AI439" s="4"/>
      <c r="AJ439" s="6"/>
      <c r="AK439" s="4"/>
      <c r="AL439" s="6"/>
      <c r="AM439" s="4"/>
      <c r="AN439" s="6"/>
      <c r="AO439" s="4"/>
      <c r="AP439" s="6"/>
      <c r="AQ439" s="4"/>
      <c r="AR439" s="6"/>
      <c r="AS439" s="4"/>
      <c r="AT439" s="6"/>
      <c r="AU439" s="4"/>
      <c r="AV439" s="6"/>
      <c r="AW439" s="4"/>
      <c r="AX439" s="6">
        <v>24</v>
      </c>
      <c r="AY439" s="4">
        <v>45539.208333333336</v>
      </c>
    </row>
    <row r="440" spans="1:51" x14ac:dyDescent="0.25">
      <c r="A440" s="11" t="s">
        <v>7739</v>
      </c>
      <c r="B440" s="6"/>
      <c r="C440" s="4"/>
      <c r="D440" s="6"/>
      <c r="E440" s="4"/>
      <c r="F440" s="6"/>
      <c r="G440" s="4"/>
      <c r="H440" s="6"/>
      <c r="I440" s="4"/>
      <c r="J440" s="6"/>
      <c r="K440" s="4"/>
      <c r="L440" s="6"/>
      <c r="M440" s="4"/>
      <c r="N440" s="6">
        <v>1</v>
      </c>
      <c r="O440" s="4">
        <v>35562</v>
      </c>
      <c r="P440" s="6"/>
      <c r="Q440" s="4"/>
      <c r="R440" s="6"/>
      <c r="S440" s="4"/>
      <c r="T440" s="6"/>
      <c r="U440" s="4"/>
      <c r="V440" s="6"/>
      <c r="W440" s="4"/>
      <c r="X440" s="6"/>
      <c r="Y440" s="4"/>
      <c r="Z440" s="6"/>
      <c r="AA440" s="4"/>
      <c r="AB440" s="6"/>
      <c r="AC440" s="4"/>
      <c r="AD440" s="6"/>
      <c r="AE440" s="4"/>
      <c r="AF440" s="6"/>
      <c r="AG440" s="4"/>
      <c r="AH440" s="6"/>
      <c r="AI440" s="4"/>
      <c r="AJ440" s="6"/>
      <c r="AK440" s="4"/>
      <c r="AL440" s="6"/>
      <c r="AM440" s="4"/>
      <c r="AN440" s="6"/>
      <c r="AO440" s="4"/>
      <c r="AP440" s="6"/>
      <c r="AQ440" s="4"/>
      <c r="AR440" s="6"/>
      <c r="AS440" s="4"/>
      <c r="AT440" s="6"/>
      <c r="AU440" s="4"/>
      <c r="AV440" s="6"/>
      <c r="AW440" s="4"/>
      <c r="AX440" s="6">
        <v>1</v>
      </c>
      <c r="AY440" s="4">
        <v>35562</v>
      </c>
    </row>
    <row r="441" spans="1:51" x14ac:dyDescent="0.25">
      <c r="A441" s="11" t="s">
        <v>7792</v>
      </c>
      <c r="B441" s="6"/>
      <c r="C441" s="4"/>
      <c r="D441" s="6"/>
      <c r="E441" s="4"/>
      <c r="F441" s="6"/>
      <c r="G441" s="4"/>
      <c r="H441" s="6"/>
      <c r="I441" s="4"/>
      <c r="J441" s="6"/>
      <c r="K441" s="4"/>
      <c r="L441" s="6"/>
      <c r="M441" s="4"/>
      <c r="N441" s="6"/>
      <c r="O441" s="4"/>
      <c r="P441" s="6"/>
      <c r="Q441" s="4"/>
      <c r="R441" s="6"/>
      <c r="S441" s="4"/>
      <c r="T441" s="6"/>
      <c r="U441" s="4"/>
      <c r="V441" s="6"/>
      <c r="W441" s="4"/>
      <c r="X441" s="6"/>
      <c r="Y441" s="4"/>
      <c r="Z441" s="6"/>
      <c r="AA441" s="4"/>
      <c r="AB441" s="6"/>
      <c r="AC441" s="4"/>
      <c r="AD441" s="6">
        <v>7</v>
      </c>
      <c r="AE441" s="4">
        <v>33197.571428571428</v>
      </c>
      <c r="AF441" s="6"/>
      <c r="AG441" s="4"/>
      <c r="AH441" s="6"/>
      <c r="AI441" s="4"/>
      <c r="AJ441" s="6"/>
      <c r="AK441" s="4"/>
      <c r="AL441" s="6"/>
      <c r="AM441" s="4"/>
      <c r="AN441" s="6"/>
      <c r="AO441" s="4"/>
      <c r="AP441" s="6"/>
      <c r="AQ441" s="4"/>
      <c r="AR441" s="6"/>
      <c r="AS441" s="4"/>
      <c r="AT441" s="6"/>
      <c r="AU441" s="4"/>
      <c r="AV441" s="6"/>
      <c r="AW441" s="4"/>
      <c r="AX441" s="6">
        <v>7</v>
      </c>
      <c r="AY441" s="4">
        <v>33197.571428571428</v>
      </c>
    </row>
    <row r="442" spans="1:51" x14ac:dyDescent="0.25">
      <c r="A442" s="11" t="s">
        <v>7836</v>
      </c>
      <c r="B442" s="6">
        <v>1</v>
      </c>
      <c r="C442" s="4">
        <v>37960</v>
      </c>
      <c r="D442" s="6"/>
      <c r="E442" s="4"/>
      <c r="F442" s="6"/>
      <c r="G442" s="4"/>
      <c r="H442" s="6"/>
      <c r="I442" s="4"/>
      <c r="J442" s="6"/>
      <c r="K442" s="4"/>
      <c r="L442" s="6"/>
      <c r="M442" s="4"/>
      <c r="N442" s="6"/>
      <c r="O442" s="4"/>
      <c r="P442" s="6"/>
      <c r="Q442" s="4"/>
      <c r="R442" s="6"/>
      <c r="S442" s="4"/>
      <c r="T442" s="6"/>
      <c r="U442" s="4"/>
      <c r="V442" s="6"/>
      <c r="W442" s="4"/>
      <c r="X442" s="6"/>
      <c r="Y442" s="4"/>
      <c r="Z442" s="6"/>
      <c r="AA442" s="4"/>
      <c r="AB442" s="6"/>
      <c r="AC442" s="4"/>
      <c r="AD442" s="6"/>
      <c r="AE442" s="4"/>
      <c r="AF442" s="6"/>
      <c r="AG442" s="4"/>
      <c r="AH442" s="6"/>
      <c r="AI442" s="4"/>
      <c r="AJ442" s="6"/>
      <c r="AK442" s="4"/>
      <c r="AL442" s="6"/>
      <c r="AM442" s="4"/>
      <c r="AN442" s="6"/>
      <c r="AO442" s="4"/>
      <c r="AP442" s="6"/>
      <c r="AQ442" s="4"/>
      <c r="AR442" s="6"/>
      <c r="AS442" s="4"/>
      <c r="AT442" s="6"/>
      <c r="AU442" s="4"/>
      <c r="AV442" s="6"/>
      <c r="AW442" s="4"/>
      <c r="AX442" s="6">
        <v>1</v>
      </c>
      <c r="AY442" s="4">
        <v>37960</v>
      </c>
    </row>
    <row r="443" spans="1:51" x14ac:dyDescent="0.25">
      <c r="A443" s="11" t="s">
        <v>7821</v>
      </c>
      <c r="B443" s="6"/>
      <c r="C443" s="4"/>
      <c r="D443" s="6"/>
      <c r="E443" s="4"/>
      <c r="F443" s="6"/>
      <c r="G443" s="4"/>
      <c r="H443" s="6"/>
      <c r="I443" s="4"/>
      <c r="J443" s="6"/>
      <c r="K443" s="4"/>
      <c r="L443" s="6"/>
      <c r="M443" s="4"/>
      <c r="N443" s="6"/>
      <c r="O443" s="4"/>
      <c r="P443" s="6"/>
      <c r="Q443" s="4"/>
      <c r="R443" s="6"/>
      <c r="S443" s="4"/>
      <c r="T443" s="6"/>
      <c r="U443" s="4"/>
      <c r="V443" s="6"/>
      <c r="W443" s="4"/>
      <c r="X443" s="6">
        <v>1</v>
      </c>
      <c r="Y443" s="4">
        <v>34442</v>
      </c>
      <c r="Z443" s="6"/>
      <c r="AA443" s="4"/>
      <c r="AB443" s="6"/>
      <c r="AC443" s="4"/>
      <c r="AD443" s="6"/>
      <c r="AE443" s="4"/>
      <c r="AF443" s="6"/>
      <c r="AG443" s="4"/>
      <c r="AH443" s="6"/>
      <c r="AI443" s="4"/>
      <c r="AJ443" s="6"/>
      <c r="AK443" s="4"/>
      <c r="AL443" s="6"/>
      <c r="AM443" s="4"/>
      <c r="AN443" s="6"/>
      <c r="AO443" s="4"/>
      <c r="AP443" s="6"/>
      <c r="AQ443" s="4"/>
      <c r="AR443" s="6"/>
      <c r="AS443" s="4"/>
      <c r="AT443" s="6"/>
      <c r="AU443" s="4"/>
      <c r="AV443" s="6"/>
      <c r="AW443" s="4"/>
      <c r="AX443" s="6">
        <v>1</v>
      </c>
      <c r="AY443" s="4">
        <v>34442</v>
      </c>
    </row>
    <row r="444" spans="1:51" x14ac:dyDescent="0.25">
      <c r="A444" s="11" t="s">
        <v>7745</v>
      </c>
      <c r="B444" s="6"/>
      <c r="C444" s="4"/>
      <c r="D444" s="6"/>
      <c r="E444" s="4"/>
      <c r="F444" s="6"/>
      <c r="G444" s="4"/>
      <c r="H444" s="6"/>
      <c r="I444" s="4"/>
      <c r="J444" s="6"/>
      <c r="K444" s="4"/>
      <c r="L444" s="6"/>
      <c r="M444" s="4"/>
      <c r="N444" s="6"/>
      <c r="O444" s="4"/>
      <c r="P444" s="6"/>
      <c r="Q444" s="4"/>
      <c r="R444" s="6"/>
      <c r="S444" s="4"/>
      <c r="T444" s="6"/>
      <c r="U444" s="4"/>
      <c r="V444" s="6"/>
      <c r="W444" s="4"/>
      <c r="X444" s="6"/>
      <c r="Y444" s="4"/>
      <c r="Z444" s="6"/>
      <c r="AA444" s="4"/>
      <c r="AB444" s="6"/>
      <c r="AC444" s="4"/>
      <c r="AD444" s="6"/>
      <c r="AE444" s="4"/>
      <c r="AF444" s="6"/>
      <c r="AG444" s="4"/>
      <c r="AH444" s="6"/>
      <c r="AI444" s="4"/>
      <c r="AJ444" s="6"/>
      <c r="AK444" s="4"/>
      <c r="AL444" s="6"/>
      <c r="AM444" s="4"/>
      <c r="AN444" s="6"/>
      <c r="AO444" s="4"/>
      <c r="AP444" s="6"/>
      <c r="AQ444" s="4"/>
      <c r="AR444" s="6"/>
      <c r="AS444" s="4"/>
      <c r="AT444" s="6">
        <v>2</v>
      </c>
      <c r="AU444" s="4">
        <v>45516</v>
      </c>
      <c r="AV444" s="6"/>
      <c r="AW444" s="4"/>
      <c r="AX444" s="6">
        <v>2</v>
      </c>
      <c r="AY444" s="4">
        <v>45516</v>
      </c>
    </row>
    <row r="445" spans="1:51" x14ac:dyDescent="0.25">
      <c r="A445" s="11" t="s">
        <v>7866</v>
      </c>
      <c r="B445" s="6">
        <v>1</v>
      </c>
      <c r="C445" s="4">
        <v>46549</v>
      </c>
      <c r="D445" s="6"/>
      <c r="E445" s="4"/>
      <c r="F445" s="6"/>
      <c r="G445" s="4"/>
      <c r="H445" s="6"/>
      <c r="I445" s="4"/>
      <c r="J445" s="6"/>
      <c r="K445" s="4"/>
      <c r="L445" s="6"/>
      <c r="M445" s="4"/>
      <c r="N445" s="6"/>
      <c r="O445" s="4"/>
      <c r="P445" s="6"/>
      <c r="Q445" s="4"/>
      <c r="R445" s="6"/>
      <c r="S445" s="4"/>
      <c r="T445" s="6"/>
      <c r="U445" s="4"/>
      <c r="V445" s="6"/>
      <c r="W445" s="4"/>
      <c r="X445" s="6"/>
      <c r="Y445" s="4"/>
      <c r="Z445" s="6"/>
      <c r="AA445" s="4"/>
      <c r="AB445" s="6"/>
      <c r="AC445" s="4"/>
      <c r="AD445" s="6"/>
      <c r="AE445" s="4"/>
      <c r="AF445" s="6"/>
      <c r="AG445" s="4"/>
      <c r="AH445" s="6"/>
      <c r="AI445" s="4"/>
      <c r="AJ445" s="6"/>
      <c r="AK445" s="4"/>
      <c r="AL445" s="6"/>
      <c r="AM445" s="4"/>
      <c r="AN445" s="6"/>
      <c r="AO445" s="4"/>
      <c r="AP445" s="6"/>
      <c r="AQ445" s="4"/>
      <c r="AR445" s="6"/>
      <c r="AS445" s="4"/>
      <c r="AT445" s="6"/>
      <c r="AU445" s="4"/>
      <c r="AV445" s="6"/>
      <c r="AW445" s="4"/>
      <c r="AX445" s="6">
        <v>1</v>
      </c>
      <c r="AY445" s="4">
        <v>46549</v>
      </c>
    </row>
    <row r="446" spans="1:51" x14ac:dyDescent="0.25">
      <c r="A446" s="11" t="s">
        <v>7734</v>
      </c>
      <c r="B446" s="6"/>
      <c r="C446" s="4"/>
      <c r="D446" s="6"/>
      <c r="E446" s="4"/>
      <c r="F446" s="6"/>
      <c r="G446" s="4"/>
      <c r="H446" s="6"/>
      <c r="I446" s="4"/>
      <c r="J446" s="6"/>
      <c r="K446" s="4"/>
      <c r="L446" s="6"/>
      <c r="M446" s="4"/>
      <c r="N446" s="6"/>
      <c r="O446" s="4"/>
      <c r="P446" s="6"/>
      <c r="Q446" s="4"/>
      <c r="R446" s="6"/>
      <c r="S446" s="4"/>
      <c r="T446" s="6"/>
      <c r="U446" s="4"/>
      <c r="V446" s="6"/>
      <c r="W446" s="4"/>
      <c r="X446" s="6"/>
      <c r="Y446" s="4"/>
      <c r="Z446" s="6"/>
      <c r="AA446" s="4"/>
      <c r="AB446" s="6"/>
      <c r="AC446" s="4"/>
      <c r="AD446" s="6"/>
      <c r="AE446" s="4"/>
      <c r="AF446" s="6"/>
      <c r="AG446" s="4"/>
      <c r="AH446" s="6"/>
      <c r="AI446" s="4"/>
      <c r="AJ446" s="6"/>
      <c r="AK446" s="4"/>
      <c r="AL446" s="6"/>
      <c r="AM446" s="4"/>
      <c r="AN446" s="6"/>
      <c r="AO446" s="4"/>
      <c r="AP446" s="6"/>
      <c r="AQ446" s="4"/>
      <c r="AR446" s="6"/>
      <c r="AS446" s="4"/>
      <c r="AT446" s="6">
        <v>3</v>
      </c>
      <c r="AU446" s="4">
        <v>49651</v>
      </c>
      <c r="AV446" s="6"/>
      <c r="AW446" s="4"/>
      <c r="AX446" s="6">
        <v>3</v>
      </c>
      <c r="AY446" s="4">
        <v>49651</v>
      </c>
    </row>
    <row r="447" spans="1:51" x14ac:dyDescent="0.25">
      <c r="A447" s="11" t="s">
        <v>7800</v>
      </c>
      <c r="B447" s="6"/>
      <c r="C447" s="4"/>
      <c r="D447" s="6"/>
      <c r="E447" s="4"/>
      <c r="F447" s="6"/>
      <c r="G447" s="4"/>
      <c r="H447" s="6"/>
      <c r="I447" s="4"/>
      <c r="J447" s="6"/>
      <c r="K447" s="4"/>
      <c r="L447" s="6"/>
      <c r="M447" s="4"/>
      <c r="N447" s="6"/>
      <c r="O447" s="4"/>
      <c r="P447" s="6"/>
      <c r="Q447" s="4"/>
      <c r="R447" s="6"/>
      <c r="S447" s="4"/>
      <c r="T447" s="6"/>
      <c r="U447" s="4"/>
      <c r="V447" s="6"/>
      <c r="W447" s="4"/>
      <c r="X447" s="6">
        <v>4</v>
      </c>
      <c r="Y447" s="4">
        <v>21899.5</v>
      </c>
      <c r="Z447" s="6"/>
      <c r="AA447" s="4"/>
      <c r="AB447" s="6"/>
      <c r="AC447" s="4"/>
      <c r="AD447" s="6"/>
      <c r="AE447" s="4"/>
      <c r="AF447" s="6"/>
      <c r="AG447" s="4"/>
      <c r="AH447" s="6"/>
      <c r="AI447" s="4"/>
      <c r="AJ447" s="6"/>
      <c r="AK447" s="4"/>
      <c r="AL447" s="6"/>
      <c r="AM447" s="4"/>
      <c r="AN447" s="6"/>
      <c r="AO447" s="4"/>
      <c r="AP447" s="6"/>
      <c r="AQ447" s="4"/>
      <c r="AR447" s="6"/>
      <c r="AS447" s="4"/>
      <c r="AT447" s="6"/>
      <c r="AU447" s="4"/>
      <c r="AV447" s="6"/>
      <c r="AW447" s="4"/>
      <c r="AX447" s="6">
        <v>4</v>
      </c>
      <c r="AY447" s="4">
        <v>21899.5</v>
      </c>
    </row>
    <row r="448" spans="1:51" x14ac:dyDescent="0.25">
      <c r="A448" s="11" t="s">
        <v>7795</v>
      </c>
      <c r="B448" s="6"/>
      <c r="C448" s="4"/>
      <c r="D448" s="6"/>
      <c r="E448" s="4"/>
      <c r="F448" s="6"/>
      <c r="G448" s="4"/>
      <c r="H448" s="6"/>
      <c r="I448" s="4"/>
      <c r="J448" s="6"/>
      <c r="K448" s="4"/>
      <c r="L448" s="6"/>
      <c r="M448" s="4"/>
      <c r="N448" s="6"/>
      <c r="O448" s="4"/>
      <c r="P448" s="6"/>
      <c r="Q448" s="4"/>
      <c r="R448" s="6"/>
      <c r="S448" s="4"/>
      <c r="T448" s="6"/>
      <c r="U448" s="4"/>
      <c r="V448" s="6"/>
      <c r="W448" s="4"/>
      <c r="X448" s="6"/>
      <c r="Y448" s="4"/>
      <c r="Z448" s="6">
        <v>3</v>
      </c>
      <c r="AA448" s="4">
        <v>31871.666666666668</v>
      </c>
      <c r="AB448" s="6"/>
      <c r="AC448" s="4"/>
      <c r="AD448" s="6"/>
      <c r="AE448" s="4"/>
      <c r="AF448" s="6"/>
      <c r="AG448" s="4"/>
      <c r="AH448" s="6"/>
      <c r="AI448" s="4"/>
      <c r="AJ448" s="6"/>
      <c r="AK448" s="4"/>
      <c r="AL448" s="6"/>
      <c r="AM448" s="4"/>
      <c r="AN448" s="6"/>
      <c r="AO448" s="4"/>
      <c r="AP448" s="6"/>
      <c r="AQ448" s="4"/>
      <c r="AR448" s="6"/>
      <c r="AS448" s="4"/>
      <c r="AT448" s="6"/>
      <c r="AU448" s="4"/>
      <c r="AV448" s="6"/>
      <c r="AW448" s="4"/>
      <c r="AX448" s="6">
        <v>3</v>
      </c>
      <c r="AY448" s="4">
        <v>31871.666666666668</v>
      </c>
    </row>
    <row r="449" spans="1:51" x14ac:dyDescent="0.25">
      <c r="A449" s="11" t="s">
        <v>7812</v>
      </c>
      <c r="B449" s="6"/>
      <c r="C449" s="4"/>
      <c r="D449" s="6"/>
      <c r="E449" s="4"/>
      <c r="F449" s="6"/>
      <c r="G449" s="4"/>
      <c r="H449" s="6"/>
      <c r="I449" s="4"/>
      <c r="J449" s="6"/>
      <c r="K449" s="4"/>
      <c r="L449" s="6"/>
      <c r="M449" s="4"/>
      <c r="N449" s="6"/>
      <c r="O449" s="4"/>
      <c r="P449" s="6"/>
      <c r="Q449" s="4"/>
      <c r="R449" s="6"/>
      <c r="S449" s="4"/>
      <c r="T449" s="6"/>
      <c r="U449" s="4"/>
      <c r="V449" s="6"/>
      <c r="W449" s="4"/>
      <c r="X449" s="6"/>
      <c r="Y449" s="4"/>
      <c r="Z449" s="6">
        <v>3</v>
      </c>
      <c r="AA449" s="4">
        <v>35538</v>
      </c>
      <c r="AB449" s="6"/>
      <c r="AC449" s="4"/>
      <c r="AD449" s="6"/>
      <c r="AE449" s="4"/>
      <c r="AF449" s="6"/>
      <c r="AG449" s="4"/>
      <c r="AH449" s="6"/>
      <c r="AI449" s="4"/>
      <c r="AJ449" s="6"/>
      <c r="AK449" s="4"/>
      <c r="AL449" s="6"/>
      <c r="AM449" s="4"/>
      <c r="AN449" s="6"/>
      <c r="AO449" s="4"/>
      <c r="AP449" s="6"/>
      <c r="AQ449" s="4"/>
      <c r="AR449" s="6"/>
      <c r="AS449" s="4"/>
      <c r="AT449" s="6"/>
      <c r="AU449" s="4"/>
      <c r="AV449" s="6"/>
      <c r="AW449" s="4"/>
      <c r="AX449" s="6">
        <v>3</v>
      </c>
      <c r="AY449" s="4">
        <v>35538</v>
      </c>
    </row>
    <row r="450" spans="1:51" x14ac:dyDescent="0.25">
      <c r="A450" s="11" t="s">
        <v>7750</v>
      </c>
      <c r="B450" s="6"/>
      <c r="C450" s="4"/>
      <c r="D450" s="6"/>
      <c r="E450" s="4"/>
      <c r="F450" s="6"/>
      <c r="G450" s="4"/>
      <c r="H450" s="6"/>
      <c r="I450" s="4"/>
      <c r="J450" s="6"/>
      <c r="K450" s="4"/>
      <c r="L450" s="6"/>
      <c r="M450" s="4"/>
      <c r="N450" s="6"/>
      <c r="O450" s="4"/>
      <c r="P450" s="6"/>
      <c r="Q450" s="4"/>
      <c r="R450" s="6">
        <v>4</v>
      </c>
      <c r="S450" s="4">
        <v>41748.75</v>
      </c>
      <c r="T450" s="6"/>
      <c r="U450" s="4"/>
      <c r="V450" s="6"/>
      <c r="W450" s="4"/>
      <c r="X450" s="6"/>
      <c r="Y450" s="4"/>
      <c r="Z450" s="6"/>
      <c r="AA450" s="4"/>
      <c r="AB450" s="6"/>
      <c r="AC450" s="4"/>
      <c r="AD450" s="6"/>
      <c r="AE450" s="4"/>
      <c r="AF450" s="6"/>
      <c r="AG450" s="4"/>
      <c r="AH450" s="6"/>
      <c r="AI450" s="4"/>
      <c r="AJ450" s="6"/>
      <c r="AK450" s="4"/>
      <c r="AL450" s="6"/>
      <c r="AM450" s="4"/>
      <c r="AN450" s="6"/>
      <c r="AO450" s="4"/>
      <c r="AP450" s="6"/>
      <c r="AQ450" s="4"/>
      <c r="AR450" s="6"/>
      <c r="AS450" s="4"/>
      <c r="AT450" s="6"/>
      <c r="AU450" s="4"/>
      <c r="AV450" s="6"/>
      <c r="AW450" s="4"/>
      <c r="AX450" s="6">
        <v>4</v>
      </c>
      <c r="AY450" s="4">
        <v>41748.75</v>
      </c>
    </row>
    <row r="451" spans="1:51" x14ac:dyDescent="0.25">
      <c r="A451" s="11" t="s">
        <v>7826</v>
      </c>
      <c r="B451" s="6"/>
      <c r="C451" s="4"/>
      <c r="D451" s="6"/>
      <c r="E451" s="4"/>
      <c r="F451" s="6"/>
      <c r="G451" s="4"/>
      <c r="H451" s="6"/>
      <c r="I451" s="4"/>
      <c r="J451" s="6"/>
      <c r="K451" s="4"/>
      <c r="L451" s="6"/>
      <c r="M451" s="4"/>
      <c r="N451" s="6"/>
      <c r="O451" s="4"/>
      <c r="P451" s="6"/>
      <c r="Q451" s="4"/>
      <c r="R451" s="6"/>
      <c r="S451" s="4"/>
      <c r="T451" s="6"/>
      <c r="U451" s="4"/>
      <c r="V451" s="6"/>
      <c r="W451" s="4"/>
      <c r="X451" s="6"/>
      <c r="Y451" s="4"/>
      <c r="Z451" s="6">
        <v>1</v>
      </c>
      <c r="AA451" s="4">
        <v>40190</v>
      </c>
      <c r="AB451" s="6"/>
      <c r="AC451" s="4"/>
      <c r="AD451" s="6"/>
      <c r="AE451" s="4"/>
      <c r="AF451" s="6"/>
      <c r="AG451" s="4"/>
      <c r="AH451" s="6"/>
      <c r="AI451" s="4"/>
      <c r="AJ451" s="6"/>
      <c r="AK451" s="4"/>
      <c r="AL451" s="6"/>
      <c r="AM451" s="4"/>
      <c r="AN451" s="6"/>
      <c r="AO451" s="4"/>
      <c r="AP451" s="6"/>
      <c r="AQ451" s="4"/>
      <c r="AR451" s="6"/>
      <c r="AS451" s="4"/>
      <c r="AT451" s="6"/>
      <c r="AU451" s="4"/>
      <c r="AV451" s="6"/>
      <c r="AW451" s="4"/>
      <c r="AX451" s="6">
        <v>1</v>
      </c>
      <c r="AY451" s="4">
        <v>40190</v>
      </c>
    </row>
    <row r="452" spans="1:51" x14ac:dyDescent="0.25">
      <c r="A452" s="11" t="s">
        <v>7759</v>
      </c>
      <c r="B452" s="6"/>
      <c r="C452" s="4"/>
      <c r="D452" s="6"/>
      <c r="E452" s="4"/>
      <c r="F452" s="6"/>
      <c r="G452" s="4"/>
      <c r="H452" s="6"/>
      <c r="I452" s="4"/>
      <c r="J452" s="6"/>
      <c r="K452" s="4"/>
      <c r="L452" s="6"/>
      <c r="M452" s="4"/>
      <c r="N452" s="6"/>
      <c r="O452" s="4"/>
      <c r="P452" s="6"/>
      <c r="Q452" s="4"/>
      <c r="R452" s="6"/>
      <c r="S452" s="4"/>
      <c r="T452" s="6">
        <v>3</v>
      </c>
      <c r="U452" s="4">
        <v>46973.333333333336</v>
      </c>
      <c r="V452" s="6"/>
      <c r="W452" s="4"/>
      <c r="X452" s="6"/>
      <c r="Y452" s="4"/>
      <c r="Z452" s="6"/>
      <c r="AA452" s="4"/>
      <c r="AB452" s="6"/>
      <c r="AC452" s="4"/>
      <c r="AD452" s="6"/>
      <c r="AE452" s="4"/>
      <c r="AF452" s="6"/>
      <c r="AG452" s="4"/>
      <c r="AH452" s="6"/>
      <c r="AI452" s="4"/>
      <c r="AJ452" s="6"/>
      <c r="AK452" s="4"/>
      <c r="AL452" s="6"/>
      <c r="AM452" s="4"/>
      <c r="AN452" s="6"/>
      <c r="AO452" s="4"/>
      <c r="AP452" s="6"/>
      <c r="AQ452" s="4"/>
      <c r="AR452" s="6"/>
      <c r="AS452" s="4"/>
      <c r="AT452" s="6"/>
      <c r="AU452" s="4"/>
      <c r="AV452" s="6"/>
      <c r="AW452" s="4"/>
      <c r="AX452" s="6">
        <v>3</v>
      </c>
      <c r="AY452" s="4">
        <v>46973.333333333336</v>
      </c>
    </row>
    <row r="453" spans="1:51" x14ac:dyDescent="0.25">
      <c r="A453" s="11" t="s">
        <v>7803</v>
      </c>
      <c r="B453" s="6"/>
      <c r="C453" s="4"/>
      <c r="D453" s="6"/>
      <c r="E453" s="4"/>
      <c r="F453" s="6"/>
      <c r="G453" s="4"/>
      <c r="H453" s="6"/>
      <c r="I453" s="4"/>
      <c r="J453" s="6"/>
      <c r="K453" s="4"/>
      <c r="L453" s="6"/>
      <c r="M453" s="4"/>
      <c r="N453" s="6"/>
      <c r="O453" s="4"/>
      <c r="P453" s="6"/>
      <c r="Q453" s="4"/>
      <c r="R453" s="6"/>
      <c r="S453" s="4"/>
      <c r="T453" s="6"/>
      <c r="U453" s="4"/>
      <c r="V453" s="6"/>
      <c r="W453" s="4"/>
      <c r="X453" s="6"/>
      <c r="Y453" s="4"/>
      <c r="Z453" s="6"/>
      <c r="AA453" s="4"/>
      <c r="AB453" s="6"/>
      <c r="AC453" s="4"/>
      <c r="AD453" s="6"/>
      <c r="AE453" s="4"/>
      <c r="AF453" s="6"/>
      <c r="AG453" s="4"/>
      <c r="AH453" s="6"/>
      <c r="AI453" s="4"/>
      <c r="AJ453" s="6">
        <v>2</v>
      </c>
      <c r="AK453" s="4">
        <v>34978</v>
      </c>
      <c r="AL453" s="6"/>
      <c r="AM453" s="4"/>
      <c r="AN453" s="6"/>
      <c r="AO453" s="4"/>
      <c r="AP453" s="6"/>
      <c r="AQ453" s="4"/>
      <c r="AR453" s="6"/>
      <c r="AS453" s="4"/>
      <c r="AT453" s="6"/>
      <c r="AU453" s="4"/>
      <c r="AV453" s="6"/>
      <c r="AW453" s="4"/>
      <c r="AX453" s="6">
        <v>2</v>
      </c>
      <c r="AY453" s="4">
        <v>34978</v>
      </c>
    </row>
    <row r="454" spans="1:51" x14ac:dyDescent="0.25">
      <c r="A454" s="11" t="s">
        <v>7727</v>
      </c>
      <c r="B454" s="6"/>
      <c r="C454" s="4"/>
      <c r="D454" s="6"/>
      <c r="E454" s="4"/>
      <c r="F454" s="6"/>
      <c r="G454" s="4"/>
      <c r="H454" s="6"/>
      <c r="I454" s="4"/>
      <c r="J454" s="6"/>
      <c r="K454" s="4"/>
      <c r="L454" s="6"/>
      <c r="M454" s="4"/>
      <c r="N454" s="6"/>
      <c r="O454" s="4"/>
      <c r="P454" s="6"/>
      <c r="Q454" s="4"/>
      <c r="R454" s="6"/>
      <c r="S454" s="4"/>
      <c r="T454" s="6"/>
      <c r="U454" s="4"/>
      <c r="V454" s="6"/>
      <c r="W454" s="4"/>
      <c r="X454" s="6"/>
      <c r="Y454" s="4"/>
      <c r="Z454" s="6"/>
      <c r="AA454" s="4"/>
      <c r="AB454" s="6"/>
      <c r="AC454" s="4"/>
      <c r="AD454" s="6"/>
      <c r="AE454" s="4"/>
      <c r="AF454" s="6"/>
      <c r="AG454" s="4"/>
      <c r="AH454" s="6"/>
      <c r="AI454" s="4"/>
      <c r="AJ454" s="6"/>
      <c r="AK454" s="4"/>
      <c r="AL454" s="6"/>
      <c r="AM454" s="4"/>
      <c r="AN454" s="6"/>
      <c r="AO454" s="4"/>
      <c r="AP454" s="6"/>
      <c r="AQ454" s="4"/>
      <c r="AR454" s="6">
        <v>5</v>
      </c>
      <c r="AS454" s="4">
        <v>23601.200000000001</v>
      </c>
      <c r="AT454" s="6"/>
      <c r="AU454" s="4"/>
      <c r="AV454" s="6"/>
      <c r="AW454" s="4"/>
      <c r="AX454" s="6">
        <v>5</v>
      </c>
      <c r="AY454" s="4">
        <v>23601.200000000001</v>
      </c>
    </row>
    <row r="455" spans="1:51" x14ac:dyDescent="0.25">
      <c r="A455" s="11" t="s">
        <v>7738</v>
      </c>
      <c r="B455" s="6"/>
      <c r="C455" s="4"/>
      <c r="D455" s="6"/>
      <c r="E455" s="4"/>
      <c r="F455" s="6"/>
      <c r="G455" s="4"/>
      <c r="H455" s="6"/>
      <c r="I455" s="4"/>
      <c r="J455" s="6"/>
      <c r="K455" s="4"/>
      <c r="L455" s="6">
        <v>1</v>
      </c>
      <c r="M455" s="4">
        <v>36947</v>
      </c>
      <c r="N455" s="6"/>
      <c r="O455" s="4"/>
      <c r="P455" s="6"/>
      <c r="Q455" s="4"/>
      <c r="R455" s="6"/>
      <c r="S455" s="4"/>
      <c r="T455" s="6"/>
      <c r="U455" s="4"/>
      <c r="V455" s="6"/>
      <c r="W455" s="4"/>
      <c r="X455" s="6"/>
      <c r="Y455" s="4"/>
      <c r="Z455" s="6"/>
      <c r="AA455" s="4"/>
      <c r="AB455" s="6"/>
      <c r="AC455" s="4"/>
      <c r="AD455" s="6"/>
      <c r="AE455" s="4"/>
      <c r="AF455" s="6"/>
      <c r="AG455" s="4"/>
      <c r="AH455" s="6"/>
      <c r="AI455" s="4"/>
      <c r="AJ455" s="6"/>
      <c r="AK455" s="4"/>
      <c r="AL455" s="6"/>
      <c r="AM455" s="4"/>
      <c r="AN455" s="6"/>
      <c r="AO455" s="4"/>
      <c r="AP455" s="6"/>
      <c r="AQ455" s="4"/>
      <c r="AR455" s="6"/>
      <c r="AS455" s="4"/>
      <c r="AT455" s="6"/>
      <c r="AU455" s="4"/>
      <c r="AV455" s="6"/>
      <c r="AW455" s="4"/>
      <c r="AX455" s="6">
        <v>1</v>
      </c>
      <c r="AY455" s="4">
        <v>36947</v>
      </c>
    </row>
    <row r="456" spans="1:51" x14ac:dyDescent="0.25">
      <c r="A456" s="11" t="s">
        <v>7819</v>
      </c>
      <c r="B456" s="6"/>
      <c r="C456" s="4"/>
      <c r="D456" s="6"/>
      <c r="E456" s="4"/>
      <c r="F456" s="6"/>
      <c r="G456" s="4"/>
      <c r="H456" s="6"/>
      <c r="I456" s="4"/>
      <c r="J456" s="6"/>
      <c r="K456" s="4"/>
      <c r="L456" s="6"/>
      <c r="M456" s="4"/>
      <c r="N456" s="6"/>
      <c r="O456" s="4"/>
      <c r="P456" s="6"/>
      <c r="Q456" s="4"/>
      <c r="R456" s="6"/>
      <c r="S456" s="4"/>
      <c r="T456" s="6"/>
      <c r="U456" s="4"/>
      <c r="V456" s="6"/>
      <c r="W456" s="4"/>
      <c r="X456" s="6">
        <v>1</v>
      </c>
      <c r="Y456" s="4">
        <v>30180</v>
      </c>
      <c r="Z456" s="6"/>
      <c r="AA456" s="4"/>
      <c r="AB456" s="6"/>
      <c r="AC456" s="4"/>
      <c r="AD456" s="6"/>
      <c r="AE456" s="4"/>
      <c r="AF456" s="6"/>
      <c r="AG456" s="4"/>
      <c r="AH456" s="6"/>
      <c r="AI456" s="4"/>
      <c r="AJ456" s="6"/>
      <c r="AK456" s="4"/>
      <c r="AL456" s="6"/>
      <c r="AM456" s="4"/>
      <c r="AN456" s="6"/>
      <c r="AO456" s="4"/>
      <c r="AP456" s="6"/>
      <c r="AQ456" s="4"/>
      <c r="AR456" s="6"/>
      <c r="AS456" s="4"/>
      <c r="AT456" s="6"/>
      <c r="AU456" s="4"/>
      <c r="AV456" s="6"/>
      <c r="AW456" s="4"/>
      <c r="AX456" s="6">
        <v>1</v>
      </c>
      <c r="AY456" s="4">
        <v>30180</v>
      </c>
    </row>
    <row r="457" spans="1:51" x14ac:dyDescent="0.25">
      <c r="A457" s="11" t="s">
        <v>7828</v>
      </c>
      <c r="B457" s="6"/>
      <c r="C457" s="4"/>
      <c r="D457" s="6"/>
      <c r="E457" s="4"/>
      <c r="F457" s="6"/>
      <c r="G457" s="4"/>
      <c r="H457" s="6"/>
      <c r="I457" s="4"/>
      <c r="J457" s="6"/>
      <c r="K457" s="4"/>
      <c r="L457" s="6"/>
      <c r="M457" s="4"/>
      <c r="N457" s="6"/>
      <c r="O457" s="4"/>
      <c r="P457" s="6"/>
      <c r="Q457" s="4"/>
      <c r="R457" s="6"/>
      <c r="S457" s="4"/>
      <c r="T457" s="6"/>
      <c r="U457" s="4"/>
      <c r="V457" s="6"/>
      <c r="W457" s="4"/>
      <c r="X457" s="6"/>
      <c r="Y457" s="4"/>
      <c r="Z457" s="6"/>
      <c r="AA457" s="4"/>
      <c r="AB457" s="6"/>
      <c r="AC457" s="4"/>
      <c r="AD457" s="6"/>
      <c r="AE457" s="4"/>
      <c r="AF457" s="6"/>
      <c r="AG457" s="4"/>
      <c r="AH457" s="6"/>
      <c r="AI457" s="4"/>
      <c r="AJ457" s="6">
        <v>1</v>
      </c>
      <c r="AK457" s="4">
        <v>37283</v>
      </c>
      <c r="AL457" s="6"/>
      <c r="AM457" s="4"/>
      <c r="AN457" s="6"/>
      <c r="AO457" s="4"/>
      <c r="AP457" s="6"/>
      <c r="AQ457" s="4"/>
      <c r="AR457" s="6"/>
      <c r="AS457" s="4"/>
      <c r="AT457" s="6"/>
      <c r="AU457" s="4"/>
      <c r="AV457" s="6"/>
      <c r="AW457" s="4"/>
      <c r="AX457" s="6">
        <v>1</v>
      </c>
      <c r="AY457" s="4">
        <v>37283</v>
      </c>
    </row>
    <row r="458" spans="1:51" x14ac:dyDescent="0.25">
      <c r="A458" s="11" t="s">
        <v>7725</v>
      </c>
      <c r="B458" s="6"/>
      <c r="C458" s="4"/>
      <c r="D458" s="6"/>
      <c r="E458" s="4"/>
      <c r="F458" s="6"/>
      <c r="G458" s="4"/>
      <c r="H458" s="6"/>
      <c r="I458" s="4"/>
      <c r="J458" s="6"/>
      <c r="K458" s="4"/>
      <c r="L458" s="6"/>
      <c r="M458" s="4"/>
      <c r="N458" s="6">
        <v>16</v>
      </c>
      <c r="O458" s="4">
        <v>46175.5625</v>
      </c>
      <c r="P458" s="6"/>
      <c r="Q458" s="4"/>
      <c r="R458" s="6"/>
      <c r="S458" s="4"/>
      <c r="T458" s="6"/>
      <c r="U458" s="4"/>
      <c r="V458" s="6"/>
      <c r="W458" s="4"/>
      <c r="X458" s="6"/>
      <c r="Y458" s="4"/>
      <c r="Z458" s="6"/>
      <c r="AA458" s="4"/>
      <c r="AB458" s="6"/>
      <c r="AC458" s="4"/>
      <c r="AD458" s="6"/>
      <c r="AE458" s="4"/>
      <c r="AF458" s="6"/>
      <c r="AG458" s="4"/>
      <c r="AH458" s="6"/>
      <c r="AI458" s="4"/>
      <c r="AJ458" s="6"/>
      <c r="AK458" s="4"/>
      <c r="AL458" s="6"/>
      <c r="AM458" s="4"/>
      <c r="AN458" s="6"/>
      <c r="AO458" s="4"/>
      <c r="AP458" s="6"/>
      <c r="AQ458" s="4"/>
      <c r="AR458" s="6"/>
      <c r="AS458" s="4"/>
      <c r="AT458" s="6"/>
      <c r="AU458" s="4"/>
      <c r="AV458" s="6"/>
      <c r="AW458" s="4"/>
      <c r="AX458" s="6">
        <v>16</v>
      </c>
      <c r="AY458" s="4">
        <v>46175.5625</v>
      </c>
    </row>
    <row r="459" spans="1:51" x14ac:dyDescent="0.25">
      <c r="A459" s="11" t="s">
        <v>7737</v>
      </c>
      <c r="B459" s="6"/>
      <c r="C459" s="4"/>
      <c r="D459" s="6"/>
      <c r="E459" s="4"/>
      <c r="F459" s="6"/>
      <c r="G459" s="4"/>
      <c r="H459" s="6"/>
      <c r="I459" s="4"/>
      <c r="J459" s="6"/>
      <c r="K459" s="4"/>
      <c r="L459" s="6"/>
      <c r="M459" s="4"/>
      <c r="N459" s="6">
        <v>1</v>
      </c>
      <c r="O459" s="4">
        <v>27733</v>
      </c>
      <c r="P459" s="6"/>
      <c r="Q459" s="4"/>
      <c r="R459" s="6"/>
      <c r="S459" s="4"/>
      <c r="T459" s="6"/>
      <c r="U459" s="4"/>
      <c r="V459" s="6"/>
      <c r="W459" s="4"/>
      <c r="X459" s="6"/>
      <c r="Y459" s="4"/>
      <c r="Z459" s="6"/>
      <c r="AA459" s="4"/>
      <c r="AB459" s="6"/>
      <c r="AC459" s="4"/>
      <c r="AD459" s="6"/>
      <c r="AE459" s="4"/>
      <c r="AF459" s="6"/>
      <c r="AG459" s="4"/>
      <c r="AH459" s="6"/>
      <c r="AI459" s="4"/>
      <c r="AJ459" s="6"/>
      <c r="AK459" s="4"/>
      <c r="AL459" s="6"/>
      <c r="AM459" s="4"/>
      <c r="AN459" s="6"/>
      <c r="AO459" s="4"/>
      <c r="AP459" s="6"/>
      <c r="AQ459" s="4"/>
      <c r="AR459" s="6"/>
      <c r="AS459" s="4"/>
      <c r="AT459" s="6"/>
      <c r="AU459" s="4"/>
      <c r="AV459" s="6"/>
      <c r="AW459" s="4"/>
      <c r="AX459" s="6">
        <v>1</v>
      </c>
      <c r="AY459" s="4">
        <v>27733</v>
      </c>
    </row>
    <row r="460" spans="1:51" x14ac:dyDescent="0.25">
      <c r="A460" s="11" t="s">
        <v>7823</v>
      </c>
      <c r="B460" s="6"/>
      <c r="C460" s="4"/>
      <c r="D460" s="6"/>
      <c r="E460" s="4"/>
      <c r="F460" s="6"/>
      <c r="G460" s="4"/>
      <c r="H460" s="6"/>
      <c r="I460" s="4"/>
      <c r="J460" s="6"/>
      <c r="K460" s="4"/>
      <c r="L460" s="6"/>
      <c r="M460" s="4"/>
      <c r="N460" s="6"/>
      <c r="O460" s="4"/>
      <c r="P460" s="6"/>
      <c r="Q460" s="4"/>
      <c r="R460" s="6"/>
      <c r="S460" s="4"/>
      <c r="T460" s="6"/>
      <c r="U460" s="4"/>
      <c r="V460" s="6"/>
      <c r="W460" s="4"/>
      <c r="X460" s="6"/>
      <c r="Y460" s="4"/>
      <c r="Z460" s="6">
        <v>1</v>
      </c>
      <c r="AA460" s="4">
        <v>34947</v>
      </c>
      <c r="AB460" s="6"/>
      <c r="AC460" s="4"/>
      <c r="AD460" s="6"/>
      <c r="AE460" s="4"/>
      <c r="AF460" s="6"/>
      <c r="AG460" s="4"/>
      <c r="AH460" s="6"/>
      <c r="AI460" s="4"/>
      <c r="AJ460" s="6"/>
      <c r="AK460" s="4"/>
      <c r="AL460" s="6"/>
      <c r="AM460" s="4"/>
      <c r="AN460" s="6"/>
      <c r="AO460" s="4"/>
      <c r="AP460" s="6"/>
      <c r="AQ460" s="4"/>
      <c r="AR460" s="6"/>
      <c r="AS460" s="4"/>
      <c r="AT460" s="6"/>
      <c r="AU460" s="4"/>
      <c r="AV460" s="6"/>
      <c r="AW460" s="4"/>
      <c r="AX460" s="6">
        <v>1</v>
      </c>
      <c r="AY460" s="4">
        <v>34947</v>
      </c>
    </row>
    <row r="461" spans="1:51" x14ac:dyDescent="0.25">
      <c r="A461" s="11" t="s">
        <v>7808</v>
      </c>
      <c r="B461" s="6"/>
      <c r="C461" s="4"/>
      <c r="D461" s="6"/>
      <c r="E461" s="4"/>
      <c r="F461" s="6"/>
      <c r="G461" s="4"/>
      <c r="H461" s="6"/>
      <c r="I461" s="4"/>
      <c r="J461" s="6"/>
      <c r="K461" s="4"/>
      <c r="L461" s="6"/>
      <c r="M461" s="4"/>
      <c r="N461" s="6"/>
      <c r="O461" s="4"/>
      <c r="P461" s="6"/>
      <c r="Q461" s="4"/>
      <c r="R461" s="6"/>
      <c r="S461" s="4"/>
      <c r="T461" s="6"/>
      <c r="U461" s="4"/>
      <c r="V461" s="6"/>
      <c r="W461" s="4"/>
      <c r="X461" s="6">
        <v>1</v>
      </c>
      <c r="Y461" s="4">
        <v>26896</v>
      </c>
      <c r="Z461" s="6"/>
      <c r="AA461" s="4"/>
      <c r="AB461" s="6"/>
      <c r="AC461" s="4"/>
      <c r="AD461" s="6"/>
      <c r="AE461" s="4"/>
      <c r="AF461" s="6"/>
      <c r="AG461" s="4"/>
      <c r="AH461" s="6"/>
      <c r="AI461" s="4"/>
      <c r="AJ461" s="6"/>
      <c r="AK461" s="4"/>
      <c r="AL461" s="6"/>
      <c r="AM461" s="4"/>
      <c r="AN461" s="6"/>
      <c r="AO461" s="4"/>
      <c r="AP461" s="6"/>
      <c r="AQ461" s="4"/>
      <c r="AR461" s="6"/>
      <c r="AS461" s="4"/>
      <c r="AT461" s="6"/>
      <c r="AU461" s="4"/>
      <c r="AV461" s="6"/>
      <c r="AW461" s="4"/>
      <c r="AX461" s="6">
        <v>1</v>
      </c>
      <c r="AY461" s="4">
        <v>26896</v>
      </c>
    </row>
    <row r="462" spans="1:51" x14ac:dyDescent="0.25">
      <c r="A462" s="11" t="s">
        <v>7862</v>
      </c>
      <c r="B462" s="6"/>
      <c r="C462" s="4"/>
      <c r="D462" s="6"/>
      <c r="E462" s="4"/>
      <c r="F462" s="6"/>
      <c r="G462" s="4"/>
      <c r="H462" s="6"/>
      <c r="I462" s="4"/>
      <c r="J462" s="6"/>
      <c r="K462" s="4"/>
      <c r="L462" s="6"/>
      <c r="M462" s="4"/>
      <c r="N462" s="6"/>
      <c r="O462" s="4"/>
      <c r="P462" s="6"/>
      <c r="Q462" s="4"/>
      <c r="R462" s="6"/>
      <c r="S462" s="4"/>
      <c r="T462" s="6"/>
      <c r="U462" s="4"/>
      <c r="V462" s="6"/>
      <c r="W462" s="4"/>
      <c r="X462" s="6"/>
      <c r="Y462" s="4"/>
      <c r="Z462" s="6"/>
      <c r="AA462" s="4"/>
      <c r="AB462" s="6"/>
      <c r="AC462" s="4"/>
      <c r="AD462" s="6"/>
      <c r="AE462" s="4"/>
      <c r="AF462" s="6"/>
      <c r="AG462" s="4"/>
      <c r="AH462" s="6">
        <v>1</v>
      </c>
      <c r="AI462" s="4">
        <v>664063</v>
      </c>
      <c r="AJ462" s="6"/>
      <c r="AK462" s="4"/>
      <c r="AL462" s="6"/>
      <c r="AM462" s="4"/>
      <c r="AN462" s="6"/>
      <c r="AO462" s="4"/>
      <c r="AP462" s="6"/>
      <c r="AQ462" s="4"/>
      <c r="AR462" s="6"/>
      <c r="AS462" s="4"/>
      <c r="AT462" s="6"/>
      <c r="AU462" s="4"/>
      <c r="AV462" s="6"/>
      <c r="AW462" s="4"/>
      <c r="AX462" s="6">
        <v>1</v>
      </c>
      <c r="AY462" s="4">
        <v>664063</v>
      </c>
    </row>
    <row r="463" spans="1:51" x14ac:dyDescent="0.25">
      <c r="A463" s="11" t="s">
        <v>7783</v>
      </c>
      <c r="B463" s="6"/>
      <c r="C463" s="4"/>
      <c r="D463" s="6"/>
      <c r="E463" s="4"/>
      <c r="F463" s="6"/>
      <c r="G463" s="4"/>
      <c r="H463" s="6"/>
      <c r="I463" s="4"/>
      <c r="J463" s="6"/>
      <c r="K463" s="4"/>
      <c r="L463" s="6"/>
      <c r="M463" s="4"/>
      <c r="N463" s="6">
        <v>2</v>
      </c>
      <c r="O463" s="4">
        <v>22784</v>
      </c>
      <c r="P463" s="6"/>
      <c r="Q463" s="4"/>
      <c r="R463" s="6"/>
      <c r="S463" s="4"/>
      <c r="T463" s="6"/>
      <c r="U463" s="4"/>
      <c r="V463" s="6"/>
      <c r="W463" s="4"/>
      <c r="X463" s="6"/>
      <c r="Y463" s="4"/>
      <c r="Z463" s="6"/>
      <c r="AA463" s="4"/>
      <c r="AB463" s="6"/>
      <c r="AC463" s="4"/>
      <c r="AD463" s="6"/>
      <c r="AE463" s="4"/>
      <c r="AF463" s="6"/>
      <c r="AG463" s="4"/>
      <c r="AH463" s="6"/>
      <c r="AI463" s="4"/>
      <c r="AJ463" s="6"/>
      <c r="AK463" s="4"/>
      <c r="AL463" s="6"/>
      <c r="AM463" s="4"/>
      <c r="AN463" s="6"/>
      <c r="AO463" s="4"/>
      <c r="AP463" s="6"/>
      <c r="AQ463" s="4"/>
      <c r="AR463" s="6"/>
      <c r="AS463" s="4"/>
      <c r="AT463" s="6"/>
      <c r="AU463" s="4"/>
      <c r="AV463" s="6"/>
      <c r="AW463" s="4"/>
      <c r="AX463" s="6">
        <v>2</v>
      </c>
      <c r="AY463" s="4">
        <v>22784</v>
      </c>
    </row>
    <row r="464" spans="1:51" x14ac:dyDescent="0.25">
      <c r="A464" s="11" t="s">
        <v>7934</v>
      </c>
      <c r="B464" s="6"/>
      <c r="C464" s="4"/>
      <c r="D464" s="6"/>
      <c r="E464" s="4"/>
      <c r="F464" s="6"/>
      <c r="G464" s="4"/>
      <c r="H464" s="6"/>
      <c r="I464" s="4"/>
      <c r="J464" s="6"/>
      <c r="K464" s="4"/>
      <c r="L464" s="6"/>
      <c r="M464" s="4"/>
      <c r="N464" s="6"/>
      <c r="O464" s="4"/>
      <c r="P464" s="6"/>
      <c r="Q464" s="4"/>
      <c r="R464" s="6">
        <v>1</v>
      </c>
      <c r="S464" s="4">
        <v>38704</v>
      </c>
      <c r="T464" s="6"/>
      <c r="U464" s="4"/>
      <c r="V464" s="6"/>
      <c r="W464" s="4"/>
      <c r="X464" s="6"/>
      <c r="Y464" s="4"/>
      <c r="Z464" s="6"/>
      <c r="AA464" s="4"/>
      <c r="AB464" s="6"/>
      <c r="AC464" s="4"/>
      <c r="AD464" s="6"/>
      <c r="AE464" s="4"/>
      <c r="AF464" s="6"/>
      <c r="AG464" s="4"/>
      <c r="AH464" s="6"/>
      <c r="AI464" s="4"/>
      <c r="AJ464" s="6"/>
      <c r="AK464" s="4"/>
      <c r="AL464" s="6"/>
      <c r="AM464" s="4"/>
      <c r="AN464" s="6"/>
      <c r="AO464" s="4"/>
      <c r="AP464" s="6"/>
      <c r="AQ464" s="4"/>
      <c r="AR464" s="6"/>
      <c r="AS464" s="4"/>
      <c r="AT464" s="6"/>
      <c r="AU464" s="4"/>
      <c r="AV464" s="6"/>
      <c r="AW464" s="4"/>
      <c r="AX464" s="6">
        <v>1</v>
      </c>
      <c r="AY464" s="4">
        <v>38704</v>
      </c>
    </row>
    <row r="465" spans="1:51" x14ac:dyDescent="0.25">
      <c r="A465" s="11" t="s">
        <v>7797</v>
      </c>
      <c r="B465" s="6"/>
      <c r="C465" s="4"/>
      <c r="D465" s="6"/>
      <c r="E465" s="4"/>
      <c r="F465" s="6">
        <v>5</v>
      </c>
      <c r="G465" s="4">
        <v>32923.599999999999</v>
      </c>
      <c r="H465" s="6"/>
      <c r="I465" s="4"/>
      <c r="J465" s="6"/>
      <c r="K465" s="4"/>
      <c r="L465" s="6"/>
      <c r="M465" s="4"/>
      <c r="N465" s="6"/>
      <c r="O465" s="4"/>
      <c r="P465" s="6"/>
      <c r="Q465" s="4"/>
      <c r="R465" s="6"/>
      <c r="S465" s="4"/>
      <c r="T465" s="6"/>
      <c r="U465" s="4"/>
      <c r="V465" s="6"/>
      <c r="W465" s="4"/>
      <c r="X465" s="6"/>
      <c r="Y465" s="4"/>
      <c r="Z465" s="6"/>
      <c r="AA465" s="4"/>
      <c r="AB465" s="6"/>
      <c r="AC465" s="4"/>
      <c r="AD465" s="6"/>
      <c r="AE465" s="4"/>
      <c r="AF465" s="6"/>
      <c r="AG465" s="4"/>
      <c r="AH465" s="6"/>
      <c r="AI465" s="4"/>
      <c r="AJ465" s="6"/>
      <c r="AK465" s="4"/>
      <c r="AL465" s="6"/>
      <c r="AM465" s="4"/>
      <c r="AN465" s="6"/>
      <c r="AO465" s="4"/>
      <c r="AP465" s="6"/>
      <c r="AQ465" s="4"/>
      <c r="AR465" s="6"/>
      <c r="AS465" s="4"/>
      <c r="AT465" s="6"/>
      <c r="AU465" s="4"/>
      <c r="AV465" s="6"/>
      <c r="AW465" s="4"/>
      <c r="AX465" s="6">
        <v>5</v>
      </c>
      <c r="AY465" s="4">
        <v>32923.599999999999</v>
      </c>
    </row>
    <row r="466" spans="1:51" x14ac:dyDescent="0.25">
      <c r="A466" s="11" t="s">
        <v>7801</v>
      </c>
      <c r="B466" s="6"/>
      <c r="C466" s="4"/>
      <c r="D466" s="6"/>
      <c r="E466" s="4"/>
      <c r="F466" s="6"/>
      <c r="G466" s="4"/>
      <c r="H466" s="6"/>
      <c r="I466" s="4"/>
      <c r="J466" s="6"/>
      <c r="K466" s="4"/>
      <c r="L466" s="6"/>
      <c r="M466" s="4"/>
      <c r="N466" s="6"/>
      <c r="O466" s="4"/>
      <c r="P466" s="6"/>
      <c r="Q466" s="4"/>
      <c r="R466" s="6"/>
      <c r="S466" s="4"/>
      <c r="T466" s="6"/>
      <c r="U466" s="4"/>
      <c r="V466" s="6"/>
      <c r="W466" s="4"/>
      <c r="X466" s="6">
        <v>3</v>
      </c>
      <c r="Y466" s="4">
        <v>27721</v>
      </c>
      <c r="Z466" s="6"/>
      <c r="AA466" s="4"/>
      <c r="AB466" s="6"/>
      <c r="AC466" s="4"/>
      <c r="AD466" s="6"/>
      <c r="AE466" s="4"/>
      <c r="AF466" s="6"/>
      <c r="AG466" s="4"/>
      <c r="AH466" s="6"/>
      <c r="AI466" s="4"/>
      <c r="AJ466" s="6"/>
      <c r="AK466" s="4"/>
      <c r="AL466" s="6"/>
      <c r="AM466" s="4"/>
      <c r="AN466" s="6"/>
      <c r="AO466" s="4"/>
      <c r="AP466" s="6"/>
      <c r="AQ466" s="4"/>
      <c r="AR466" s="6"/>
      <c r="AS466" s="4"/>
      <c r="AT466" s="6"/>
      <c r="AU466" s="4"/>
      <c r="AV466" s="6"/>
      <c r="AW466" s="4"/>
      <c r="AX466" s="6">
        <v>3</v>
      </c>
      <c r="AY466" s="4">
        <v>27721</v>
      </c>
    </row>
    <row r="467" spans="1:51" x14ac:dyDescent="0.25">
      <c r="A467" s="11" t="s">
        <v>7798</v>
      </c>
      <c r="B467" s="6"/>
      <c r="C467" s="4"/>
      <c r="D467" s="6"/>
      <c r="E467" s="4"/>
      <c r="F467" s="6"/>
      <c r="G467" s="4"/>
      <c r="H467" s="6"/>
      <c r="I467" s="4"/>
      <c r="J467" s="6"/>
      <c r="K467" s="4"/>
      <c r="L467" s="6"/>
      <c r="M467" s="4"/>
      <c r="N467" s="6"/>
      <c r="O467" s="4"/>
      <c r="P467" s="6"/>
      <c r="Q467" s="4"/>
      <c r="R467" s="6"/>
      <c r="S467" s="4"/>
      <c r="T467" s="6"/>
      <c r="U467" s="4"/>
      <c r="V467" s="6"/>
      <c r="W467" s="4"/>
      <c r="X467" s="6"/>
      <c r="Y467" s="4"/>
      <c r="Z467" s="6">
        <v>1</v>
      </c>
      <c r="AA467" s="4">
        <v>33730</v>
      </c>
      <c r="AB467" s="6"/>
      <c r="AC467" s="4"/>
      <c r="AD467" s="6"/>
      <c r="AE467" s="4"/>
      <c r="AF467" s="6"/>
      <c r="AG467" s="4"/>
      <c r="AH467" s="6"/>
      <c r="AI467" s="4"/>
      <c r="AJ467" s="6"/>
      <c r="AK467" s="4"/>
      <c r="AL467" s="6"/>
      <c r="AM467" s="4"/>
      <c r="AN467" s="6"/>
      <c r="AO467" s="4"/>
      <c r="AP467" s="6"/>
      <c r="AQ467" s="4"/>
      <c r="AR467" s="6"/>
      <c r="AS467" s="4"/>
      <c r="AT467" s="6"/>
      <c r="AU467" s="4"/>
      <c r="AV467" s="6"/>
      <c r="AW467" s="4"/>
      <c r="AX467" s="6">
        <v>1</v>
      </c>
      <c r="AY467" s="4">
        <v>33730</v>
      </c>
    </row>
    <row r="468" spans="1:51" x14ac:dyDescent="0.25">
      <c r="A468" s="11" t="s">
        <v>7827</v>
      </c>
      <c r="B468" s="6"/>
      <c r="C468" s="4"/>
      <c r="D468" s="6"/>
      <c r="E468" s="4"/>
      <c r="F468" s="6"/>
      <c r="G468" s="4"/>
      <c r="H468" s="6"/>
      <c r="I468" s="4"/>
      <c r="J468" s="6"/>
      <c r="K468" s="4"/>
      <c r="L468" s="6"/>
      <c r="M468" s="4"/>
      <c r="N468" s="6"/>
      <c r="O468" s="4"/>
      <c r="P468" s="6"/>
      <c r="Q468" s="4"/>
      <c r="R468" s="6"/>
      <c r="S468" s="4"/>
      <c r="T468" s="6"/>
      <c r="U468" s="4"/>
      <c r="V468" s="6"/>
      <c r="W468" s="4"/>
      <c r="X468" s="6"/>
      <c r="Y468" s="4"/>
      <c r="Z468" s="6">
        <v>1</v>
      </c>
      <c r="AA468" s="4">
        <v>54965</v>
      </c>
      <c r="AB468" s="6"/>
      <c r="AC468" s="4"/>
      <c r="AD468" s="6"/>
      <c r="AE468" s="4"/>
      <c r="AF468" s="6"/>
      <c r="AG468" s="4"/>
      <c r="AH468" s="6"/>
      <c r="AI468" s="4"/>
      <c r="AJ468" s="6"/>
      <c r="AK468" s="4"/>
      <c r="AL468" s="6"/>
      <c r="AM468" s="4"/>
      <c r="AN468" s="6"/>
      <c r="AO468" s="4"/>
      <c r="AP468" s="6"/>
      <c r="AQ468" s="4"/>
      <c r="AR468" s="6"/>
      <c r="AS468" s="4"/>
      <c r="AT468" s="6"/>
      <c r="AU468" s="4"/>
      <c r="AV468" s="6"/>
      <c r="AW468" s="4"/>
      <c r="AX468" s="6">
        <v>1</v>
      </c>
      <c r="AY468" s="4">
        <v>54965</v>
      </c>
    </row>
    <row r="469" spans="1:51" x14ac:dyDescent="0.25">
      <c r="A469" s="11" t="s">
        <v>7799</v>
      </c>
      <c r="B469" s="6"/>
      <c r="C469" s="4"/>
      <c r="D469" s="6"/>
      <c r="E469" s="4"/>
      <c r="F469" s="6"/>
      <c r="G469" s="4"/>
      <c r="H469" s="6"/>
      <c r="I469" s="4"/>
      <c r="J469" s="6"/>
      <c r="K469" s="4"/>
      <c r="L469" s="6"/>
      <c r="M469" s="4"/>
      <c r="N469" s="6"/>
      <c r="O469" s="4"/>
      <c r="P469" s="6"/>
      <c r="Q469" s="4"/>
      <c r="R469" s="6"/>
      <c r="S469" s="4"/>
      <c r="T469" s="6"/>
      <c r="U469" s="4"/>
      <c r="V469" s="6"/>
      <c r="W469" s="4"/>
      <c r="X469" s="6"/>
      <c r="Y469" s="4"/>
      <c r="Z469" s="6"/>
      <c r="AA469" s="4"/>
      <c r="AB469" s="6"/>
      <c r="AC469" s="4"/>
      <c r="AD469" s="6">
        <v>7</v>
      </c>
      <c r="AE469" s="4">
        <v>28389.571428571428</v>
      </c>
      <c r="AF469" s="6"/>
      <c r="AG469" s="4"/>
      <c r="AH469" s="6"/>
      <c r="AI469" s="4"/>
      <c r="AJ469" s="6"/>
      <c r="AK469" s="4"/>
      <c r="AL469" s="6"/>
      <c r="AM469" s="4"/>
      <c r="AN469" s="6"/>
      <c r="AO469" s="4"/>
      <c r="AP469" s="6"/>
      <c r="AQ469" s="4"/>
      <c r="AR469" s="6"/>
      <c r="AS469" s="4"/>
      <c r="AT469" s="6"/>
      <c r="AU469" s="4"/>
      <c r="AV469" s="6"/>
      <c r="AW469" s="4"/>
      <c r="AX469" s="6">
        <v>7</v>
      </c>
      <c r="AY469" s="4">
        <v>28389.571428571428</v>
      </c>
    </row>
    <row r="470" spans="1:51" x14ac:dyDescent="0.25">
      <c r="A470" s="11" t="s">
        <v>7818</v>
      </c>
      <c r="B470" s="6"/>
      <c r="C470" s="4"/>
      <c r="D470" s="6"/>
      <c r="E470" s="4"/>
      <c r="F470" s="6"/>
      <c r="G470" s="4"/>
      <c r="H470" s="6"/>
      <c r="I470" s="4"/>
      <c r="J470" s="6"/>
      <c r="K470" s="4"/>
      <c r="L470" s="6"/>
      <c r="M470" s="4"/>
      <c r="N470" s="6"/>
      <c r="O470" s="4"/>
      <c r="P470" s="6"/>
      <c r="Q470" s="4"/>
      <c r="R470" s="6"/>
      <c r="S470" s="4"/>
      <c r="T470" s="6"/>
      <c r="U470" s="4"/>
      <c r="V470" s="6"/>
      <c r="W470" s="4"/>
      <c r="X470" s="6"/>
      <c r="Y470" s="4"/>
      <c r="Z470" s="6">
        <v>2</v>
      </c>
      <c r="AA470" s="4">
        <v>29142.5</v>
      </c>
      <c r="AB470" s="6"/>
      <c r="AC470" s="4"/>
      <c r="AD470" s="6"/>
      <c r="AE470" s="4"/>
      <c r="AF470" s="6"/>
      <c r="AG470" s="4"/>
      <c r="AH470" s="6"/>
      <c r="AI470" s="4"/>
      <c r="AJ470" s="6"/>
      <c r="AK470" s="4"/>
      <c r="AL470" s="6"/>
      <c r="AM470" s="4"/>
      <c r="AN470" s="6"/>
      <c r="AO470" s="4"/>
      <c r="AP470" s="6"/>
      <c r="AQ470" s="4"/>
      <c r="AR470" s="6"/>
      <c r="AS470" s="4"/>
      <c r="AT470" s="6"/>
      <c r="AU470" s="4"/>
      <c r="AV470" s="6"/>
      <c r="AW470" s="4"/>
      <c r="AX470" s="6">
        <v>2</v>
      </c>
      <c r="AY470" s="4">
        <v>29142.5</v>
      </c>
    </row>
    <row r="471" spans="1:51" x14ac:dyDescent="0.25">
      <c r="A471" s="11" t="s">
        <v>7910</v>
      </c>
      <c r="B471" s="6">
        <v>1</v>
      </c>
      <c r="C471" s="4">
        <v>33833</v>
      </c>
      <c r="D471" s="6"/>
      <c r="E471" s="4"/>
      <c r="F471" s="6"/>
      <c r="G471" s="4"/>
      <c r="H471" s="6"/>
      <c r="I471" s="4"/>
      <c r="J471" s="6"/>
      <c r="K471" s="4"/>
      <c r="L471" s="6"/>
      <c r="M471" s="4"/>
      <c r="N471" s="6"/>
      <c r="O471" s="4"/>
      <c r="P471" s="6"/>
      <c r="Q471" s="4"/>
      <c r="R471" s="6"/>
      <c r="S471" s="4"/>
      <c r="T471" s="6"/>
      <c r="U471" s="4"/>
      <c r="V471" s="6"/>
      <c r="W471" s="4"/>
      <c r="X471" s="6"/>
      <c r="Y471" s="4"/>
      <c r="Z471" s="6"/>
      <c r="AA471" s="4"/>
      <c r="AB471" s="6"/>
      <c r="AC471" s="4"/>
      <c r="AD471" s="6"/>
      <c r="AE471" s="4"/>
      <c r="AF471" s="6"/>
      <c r="AG471" s="4"/>
      <c r="AH471" s="6"/>
      <c r="AI471" s="4"/>
      <c r="AJ471" s="6"/>
      <c r="AK471" s="4"/>
      <c r="AL471" s="6"/>
      <c r="AM471" s="4"/>
      <c r="AN471" s="6"/>
      <c r="AO471" s="4"/>
      <c r="AP471" s="6"/>
      <c r="AQ471" s="4"/>
      <c r="AR471" s="6"/>
      <c r="AS471" s="4"/>
      <c r="AT471" s="6"/>
      <c r="AU471" s="4"/>
      <c r="AV471" s="6"/>
      <c r="AW471" s="4"/>
      <c r="AX471" s="6">
        <v>1</v>
      </c>
      <c r="AY471" s="4">
        <v>33833</v>
      </c>
    </row>
    <row r="472" spans="1:51" x14ac:dyDescent="0.25">
      <c r="A472" s="11" t="s">
        <v>7791</v>
      </c>
      <c r="B472" s="6"/>
      <c r="C472" s="4"/>
      <c r="D472" s="6"/>
      <c r="E472" s="4"/>
      <c r="F472" s="6"/>
      <c r="G472" s="4"/>
      <c r="H472" s="6"/>
      <c r="I472" s="4"/>
      <c r="J472" s="6"/>
      <c r="K472" s="4"/>
      <c r="L472" s="6"/>
      <c r="M472" s="4"/>
      <c r="N472" s="6"/>
      <c r="O472" s="4"/>
      <c r="P472" s="6"/>
      <c r="Q472" s="4"/>
      <c r="R472" s="6"/>
      <c r="S472" s="4"/>
      <c r="T472" s="6"/>
      <c r="U472" s="4"/>
      <c r="V472" s="6"/>
      <c r="W472" s="4"/>
      <c r="X472" s="6"/>
      <c r="Y472" s="4"/>
      <c r="Z472" s="6"/>
      <c r="AA472" s="4"/>
      <c r="AB472" s="6"/>
      <c r="AC472" s="4"/>
      <c r="AD472" s="6"/>
      <c r="AE472" s="4"/>
      <c r="AF472" s="6"/>
      <c r="AG472" s="4"/>
      <c r="AH472" s="6"/>
      <c r="AI472" s="4"/>
      <c r="AJ472" s="6">
        <v>1</v>
      </c>
      <c r="AK472" s="4">
        <v>34837</v>
      </c>
      <c r="AL472" s="6"/>
      <c r="AM472" s="4"/>
      <c r="AN472" s="6"/>
      <c r="AO472" s="4"/>
      <c r="AP472" s="6"/>
      <c r="AQ472" s="4"/>
      <c r="AR472" s="6"/>
      <c r="AS472" s="4"/>
      <c r="AT472" s="6"/>
      <c r="AU472" s="4"/>
      <c r="AV472" s="6"/>
      <c r="AW472" s="4"/>
      <c r="AX472" s="6">
        <v>1</v>
      </c>
      <c r="AY472" s="4">
        <v>34837</v>
      </c>
    </row>
    <row r="473" spans="1:51" x14ac:dyDescent="0.25">
      <c r="A473" s="11" t="s">
        <v>7723</v>
      </c>
      <c r="B473" s="6"/>
      <c r="C473" s="4"/>
      <c r="D473" s="6"/>
      <c r="E473" s="4"/>
      <c r="F473" s="6"/>
      <c r="G473" s="4"/>
      <c r="H473" s="6"/>
      <c r="I473" s="4"/>
      <c r="J473" s="6"/>
      <c r="K473" s="4"/>
      <c r="L473" s="6"/>
      <c r="M473" s="4"/>
      <c r="N473" s="6">
        <v>8</v>
      </c>
      <c r="O473" s="4">
        <v>45917</v>
      </c>
      <c r="P473" s="6"/>
      <c r="Q473" s="4"/>
      <c r="R473" s="6"/>
      <c r="S473" s="4"/>
      <c r="T473" s="6"/>
      <c r="U473" s="4"/>
      <c r="V473" s="6"/>
      <c r="W473" s="4"/>
      <c r="X473" s="6"/>
      <c r="Y473" s="4"/>
      <c r="Z473" s="6"/>
      <c r="AA473" s="4"/>
      <c r="AB473" s="6"/>
      <c r="AC473" s="4"/>
      <c r="AD473" s="6"/>
      <c r="AE473" s="4"/>
      <c r="AF473" s="6"/>
      <c r="AG473" s="4"/>
      <c r="AH473" s="6"/>
      <c r="AI473" s="4"/>
      <c r="AJ473" s="6"/>
      <c r="AK473" s="4"/>
      <c r="AL473" s="6"/>
      <c r="AM473" s="4"/>
      <c r="AN473" s="6"/>
      <c r="AO473" s="4"/>
      <c r="AP473" s="6"/>
      <c r="AQ473" s="4"/>
      <c r="AR473" s="6"/>
      <c r="AS473" s="4"/>
      <c r="AT473" s="6"/>
      <c r="AU473" s="4"/>
      <c r="AV473" s="6"/>
      <c r="AW473" s="4"/>
      <c r="AX473" s="6">
        <v>8</v>
      </c>
      <c r="AY473" s="4">
        <v>45917</v>
      </c>
    </row>
    <row r="474" spans="1:51" x14ac:dyDescent="0.25">
      <c r="A474" s="11" t="s">
        <v>7796</v>
      </c>
      <c r="B474" s="6"/>
      <c r="C474" s="4"/>
      <c r="D474" s="6"/>
      <c r="E474" s="4"/>
      <c r="F474" s="6"/>
      <c r="G474" s="4"/>
      <c r="H474" s="6"/>
      <c r="I474" s="4"/>
      <c r="J474" s="6"/>
      <c r="K474" s="4"/>
      <c r="L474" s="6"/>
      <c r="M474" s="4"/>
      <c r="N474" s="6"/>
      <c r="O474" s="4"/>
      <c r="P474" s="6"/>
      <c r="Q474" s="4"/>
      <c r="R474" s="6"/>
      <c r="S474" s="4"/>
      <c r="T474" s="6"/>
      <c r="U474" s="4"/>
      <c r="V474" s="6"/>
      <c r="W474" s="4"/>
      <c r="X474" s="6">
        <v>1</v>
      </c>
      <c r="Y474" s="4">
        <v>21984</v>
      </c>
      <c r="Z474" s="6"/>
      <c r="AA474" s="4"/>
      <c r="AB474" s="6"/>
      <c r="AC474" s="4"/>
      <c r="AD474" s="6"/>
      <c r="AE474" s="4"/>
      <c r="AF474" s="6"/>
      <c r="AG474" s="4"/>
      <c r="AH474" s="6"/>
      <c r="AI474" s="4"/>
      <c r="AJ474" s="6"/>
      <c r="AK474" s="4"/>
      <c r="AL474" s="6"/>
      <c r="AM474" s="4"/>
      <c r="AN474" s="6"/>
      <c r="AO474" s="4"/>
      <c r="AP474" s="6"/>
      <c r="AQ474" s="4"/>
      <c r="AR474" s="6"/>
      <c r="AS474" s="4"/>
      <c r="AT474" s="6"/>
      <c r="AU474" s="4"/>
      <c r="AV474" s="6"/>
      <c r="AW474" s="4"/>
      <c r="AX474" s="6">
        <v>1</v>
      </c>
      <c r="AY474" s="4">
        <v>21984</v>
      </c>
    </row>
    <row r="475" spans="1:51" x14ac:dyDescent="0.25">
      <c r="A475" s="11" t="s">
        <v>7730</v>
      </c>
      <c r="B475" s="6"/>
      <c r="C475" s="4"/>
      <c r="D475" s="6"/>
      <c r="E475" s="4"/>
      <c r="F475" s="6"/>
      <c r="G475" s="4"/>
      <c r="H475" s="6"/>
      <c r="I475" s="4"/>
      <c r="J475" s="6"/>
      <c r="K475" s="4"/>
      <c r="L475" s="6"/>
      <c r="M475" s="4"/>
      <c r="N475" s="6"/>
      <c r="O475" s="4"/>
      <c r="P475" s="6"/>
      <c r="Q475" s="4"/>
      <c r="R475" s="6"/>
      <c r="S475" s="4"/>
      <c r="T475" s="6"/>
      <c r="U475" s="4"/>
      <c r="V475" s="6"/>
      <c r="W475" s="4"/>
      <c r="X475" s="6"/>
      <c r="Y475" s="4"/>
      <c r="Z475" s="6"/>
      <c r="AA475" s="4"/>
      <c r="AB475" s="6"/>
      <c r="AC475" s="4"/>
      <c r="AD475" s="6"/>
      <c r="AE475" s="4"/>
      <c r="AF475" s="6"/>
      <c r="AG475" s="4"/>
      <c r="AH475" s="6"/>
      <c r="AI475" s="4"/>
      <c r="AJ475" s="6"/>
      <c r="AK475" s="4"/>
      <c r="AL475" s="6"/>
      <c r="AM475" s="4"/>
      <c r="AN475" s="6"/>
      <c r="AO475" s="4"/>
      <c r="AP475" s="6"/>
      <c r="AQ475" s="4"/>
      <c r="AR475" s="6"/>
      <c r="AS475" s="4"/>
      <c r="AT475" s="6">
        <v>1</v>
      </c>
      <c r="AU475" s="4">
        <v>60463</v>
      </c>
      <c r="AV475" s="6"/>
      <c r="AW475" s="4"/>
      <c r="AX475" s="6">
        <v>1</v>
      </c>
      <c r="AY475" s="4">
        <v>60463</v>
      </c>
    </row>
    <row r="476" spans="1:51" x14ac:dyDescent="0.25">
      <c r="A476" s="11" t="s">
        <v>7847</v>
      </c>
      <c r="B476" s="6"/>
      <c r="C476" s="4"/>
      <c r="D476" s="6"/>
      <c r="E476" s="4"/>
      <c r="F476" s="6"/>
      <c r="G476" s="4"/>
      <c r="H476" s="6"/>
      <c r="I476" s="4"/>
      <c r="J476" s="6"/>
      <c r="K476" s="4"/>
      <c r="L476" s="6"/>
      <c r="M476" s="4"/>
      <c r="N476" s="6"/>
      <c r="O476" s="4"/>
      <c r="P476" s="6">
        <v>7</v>
      </c>
      <c r="Q476" s="4">
        <v>30209</v>
      </c>
      <c r="R476" s="6"/>
      <c r="S476" s="4"/>
      <c r="T476" s="6"/>
      <c r="U476" s="4"/>
      <c r="V476" s="6"/>
      <c r="W476" s="4"/>
      <c r="X476" s="6"/>
      <c r="Y476" s="4"/>
      <c r="Z476" s="6"/>
      <c r="AA476" s="4"/>
      <c r="AB476" s="6"/>
      <c r="AC476" s="4"/>
      <c r="AD476" s="6"/>
      <c r="AE476" s="4"/>
      <c r="AF476" s="6"/>
      <c r="AG476" s="4"/>
      <c r="AH476" s="6"/>
      <c r="AI476" s="4"/>
      <c r="AJ476" s="6"/>
      <c r="AK476" s="4"/>
      <c r="AL476" s="6"/>
      <c r="AM476" s="4"/>
      <c r="AN476" s="6"/>
      <c r="AO476" s="4"/>
      <c r="AP476" s="6"/>
      <c r="AQ476" s="4"/>
      <c r="AR476" s="6"/>
      <c r="AS476" s="4"/>
      <c r="AT476" s="6"/>
      <c r="AU476" s="4"/>
      <c r="AV476" s="6"/>
      <c r="AW476" s="4"/>
      <c r="AX476" s="6">
        <v>7</v>
      </c>
      <c r="AY476" s="4">
        <v>30209</v>
      </c>
    </row>
    <row r="477" spans="1:51" x14ac:dyDescent="0.25">
      <c r="A477" s="11" t="s">
        <v>7751</v>
      </c>
      <c r="B477" s="6"/>
      <c r="C477" s="4"/>
      <c r="D477" s="6"/>
      <c r="E477" s="4"/>
      <c r="F477" s="6"/>
      <c r="G477" s="4"/>
      <c r="H477" s="6"/>
      <c r="I477" s="4"/>
      <c r="J477" s="6"/>
      <c r="K477" s="4"/>
      <c r="L477" s="6"/>
      <c r="M477" s="4"/>
      <c r="N477" s="6"/>
      <c r="O477" s="4"/>
      <c r="P477" s="6"/>
      <c r="Q477" s="4"/>
      <c r="R477" s="6">
        <v>2</v>
      </c>
      <c r="S477" s="4">
        <v>48373.5</v>
      </c>
      <c r="T477" s="6"/>
      <c r="U477" s="4"/>
      <c r="V477" s="6"/>
      <c r="W477" s="4"/>
      <c r="X477" s="6"/>
      <c r="Y477" s="4"/>
      <c r="Z477" s="6"/>
      <c r="AA477" s="4"/>
      <c r="AB477" s="6"/>
      <c r="AC477" s="4"/>
      <c r="AD477" s="6"/>
      <c r="AE477" s="4"/>
      <c r="AF477" s="6"/>
      <c r="AG477" s="4"/>
      <c r="AH477" s="6"/>
      <c r="AI477" s="4"/>
      <c r="AJ477" s="6"/>
      <c r="AK477" s="4"/>
      <c r="AL477" s="6"/>
      <c r="AM477" s="4"/>
      <c r="AN477" s="6"/>
      <c r="AO477" s="4"/>
      <c r="AP477" s="6"/>
      <c r="AQ477" s="4"/>
      <c r="AR477" s="6"/>
      <c r="AS477" s="4"/>
      <c r="AT477" s="6"/>
      <c r="AU477" s="4"/>
      <c r="AV477" s="6"/>
      <c r="AW477" s="4"/>
      <c r="AX477" s="6">
        <v>2</v>
      </c>
      <c r="AY477" s="4">
        <v>48373.5</v>
      </c>
    </row>
    <row r="478" spans="1:51" x14ac:dyDescent="0.25">
      <c r="A478" s="11" t="s">
        <v>7742</v>
      </c>
      <c r="B478" s="6"/>
      <c r="C478" s="4"/>
      <c r="D478" s="6"/>
      <c r="E478" s="4"/>
      <c r="F478" s="6"/>
      <c r="G478" s="4"/>
      <c r="H478" s="6"/>
      <c r="I478" s="4"/>
      <c r="J478" s="6"/>
      <c r="K478" s="4"/>
      <c r="L478" s="6"/>
      <c r="M478" s="4"/>
      <c r="N478" s="6">
        <v>1</v>
      </c>
      <c r="O478" s="4">
        <v>31890</v>
      </c>
      <c r="P478" s="6"/>
      <c r="Q478" s="4"/>
      <c r="R478" s="6"/>
      <c r="S478" s="4"/>
      <c r="T478" s="6"/>
      <c r="U478" s="4"/>
      <c r="V478" s="6"/>
      <c r="W478" s="4"/>
      <c r="X478" s="6"/>
      <c r="Y478" s="4"/>
      <c r="Z478" s="6"/>
      <c r="AA478" s="4"/>
      <c r="AB478" s="6"/>
      <c r="AC478" s="4"/>
      <c r="AD478" s="6"/>
      <c r="AE478" s="4"/>
      <c r="AF478" s="6"/>
      <c r="AG478" s="4"/>
      <c r="AH478" s="6"/>
      <c r="AI478" s="4"/>
      <c r="AJ478" s="6"/>
      <c r="AK478" s="4"/>
      <c r="AL478" s="6"/>
      <c r="AM478" s="4"/>
      <c r="AN478" s="6"/>
      <c r="AO478" s="4"/>
      <c r="AP478" s="6"/>
      <c r="AQ478" s="4"/>
      <c r="AR478" s="6"/>
      <c r="AS478" s="4"/>
      <c r="AT478" s="6"/>
      <c r="AU478" s="4"/>
      <c r="AV478" s="6"/>
      <c r="AW478" s="4"/>
      <c r="AX478" s="6">
        <v>1</v>
      </c>
      <c r="AY478" s="4">
        <v>31890</v>
      </c>
    </row>
    <row r="479" spans="1:51" x14ac:dyDescent="0.25">
      <c r="A479" s="11" t="s">
        <v>7794</v>
      </c>
      <c r="B479" s="6"/>
      <c r="C479" s="4"/>
      <c r="D479" s="6"/>
      <c r="E479" s="4"/>
      <c r="F479" s="6"/>
      <c r="G479" s="4"/>
      <c r="H479" s="6"/>
      <c r="I479" s="4"/>
      <c r="J479" s="6"/>
      <c r="K479" s="4"/>
      <c r="L479" s="6"/>
      <c r="M479" s="4"/>
      <c r="N479" s="6"/>
      <c r="O479" s="4"/>
      <c r="P479" s="6"/>
      <c r="Q479" s="4"/>
      <c r="R479" s="6"/>
      <c r="S479" s="4"/>
      <c r="T479" s="6"/>
      <c r="U479" s="4"/>
      <c r="V479" s="6"/>
      <c r="W479" s="4"/>
      <c r="X479" s="6"/>
      <c r="Y479" s="4"/>
      <c r="Z479" s="6">
        <v>1</v>
      </c>
      <c r="AA479" s="4">
        <v>40958</v>
      </c>
      <c r="AB479" s="6"/>
      <c r="AC479" s="4"/>
      <c r="AD479" s="6"/>
      <c r="AE479" s="4"/>
      <c r="AF479" s="6"/>
      <c r="AG479" s="4"/>
      <c r="AH479" s="6"/>
      <c r="AI479" s="4"/>
      <c r="AJ479" s="6"/>
      <c r="AK479" s="4"/>
      <c r="AL479" s="6"/>
      <c r="AM479" s="4"/>
      <c r="AN479" s="6"/>
      <c r="AO479" s="4"/>
      <c r="AP479" s="6"/>
      <c r="AQ479" s="4"/>
      <c r="AR479" s="6"/>
      <c r="AS479" s="4"/>
      <c r="AT479" s="6"/>
      <c r="AU479" s="4"/>
      <c r="AV479" s="6"/>
      <c r="AW479" s="4"/>
      <c r="AX479" s="6">
        <v>1</v>
      </c>
      <c r="AY479" s="4">
        <v>40958</v>
      </c>
    </row>
    <row r="480" spans="1:51" x14ac:dyDescent="0.25">
      <c r="A480" s="11" t="s">
        <v>7811</v>
      </c>
      <c r="B480" s="6">
        <v>1</v>
      </c>
      <c r="C480" s="4">
        <v>49463</v>
      </c>
      <c r="D480" s="6"/>
      <c r="E480" s="4"/>
      <c r="F480" s="6"/>
      <c r="G480" s="4"/>
      <c r="H480" s="6"/>
      <c r="I480" s="4"/>
      <c r="J480" s="6"/>
      <c r="K480" s="4"/>
      <c r="L480" s="6"/>
      <c r="M480" s="4"/>
      <c r="N480" s="6"/>
      <c r="O480" s="4"/>
      <c r="P480" s="6"/>
      <c r="Q480" s="4"/>
      <c r="R480" s="6"/>
      <c r="S480" s="4"/>
      <c r="T480" s="6"/>
      <c r="U480" s="4"/>
      <c r="V480" s="6"/>
      <c r="W480" s="4"/>
      <c r="X480" s="6"/>
      <c r="Y480" s="4"/>
      <c r="Z480" s="6"/>
      <c r="AA480" s="4"/>
      <c r="AB480" s="6"/>
      <c r="AC480" s="4"/>
      <c r="AD480" s="6"/>
      <c r="AE480" s="4"/>
      <c r="AF480" s="6"/>
      <c r="AG480" s="4"/>
      <c r="AH480" s="6"/>
      <c r="AI480" s="4"/>
      <c r="AJ480" s="6"/>
      <c r="AK480" s="4"/>
      <c r="AL480" s="6"/>
      <c r="AM480" s="4"/>
      <c r="AN480" s="6"/>
      <c r="AO480" s="4"/>
      <c r="AP480" s="6"/>
      <c r="AQ480" s="4"/>
      <c r="AR480" s="6"/>
      <c r="AS480" s="4"/>
      <c r="AT480" s="6"/>
      <c r="AU480" s="4"/>
      <c r="AV480" s="6"/>
      <c r="AW480" s="4"/>
      <c r="AX480" s="6">
        <v>1</v>
      </c>
      <c r="AY480" s="4">
        <v>49463</v>
      </c>
    </row>
    <row r="481" spans="1:51" x14ac:dyDescent="0.25">
      <c r="A481" s="11" t="s">
        <v>7805</v>
      </c>
      <c r="B481" s="6"/>
      <c r="C481" s="4"/>
      <c r="D481" s="6"/>
      <c r="E481" s="4"/>
      <c r="F481" s="6"/>
      <c r="G481" s="4"/>
      <c r="H481" s="6"/>
      <c r="I481" s="4"/>
      <c r="J481" s="6"/>
      <c r="K481" s="4"/>
      <c r="L481" s="6"/>
      <c r="M481" s="4"/>
      <c r="N481" s="6"/>
      <c r="O481" s="4"/>
      <c r="P481" s="6"/>
      <c r="Q481" s="4"/>
      <c r="R481" s="6"/>
      <c r="S481" s="4"/>
      <c r="T481" s="6"/>
      <c r="U481" s="4"/>
      <c r="V481" s="6"/>
      <c r="W481" s="4"/>
      <c r="X481" s="6"/>
      <c r="Y481" s="4"/>
      <c r="Z481" s="6"/>
      <c r="AA481" s="4"/>
      <c r="AB481" s="6"/>
      <c r="AC481" s="4"/>
      <c r="AD481" s="6">
        <v>2</v>
      </c>
      <c r="AE481" s="4">
        <v>33672.5</v>
      </c>
      <c r="AF481" s="6"/>
      <c r="AG481" s="4"/>
      <c r="AH481" s="6"/>
      <c r="AI481" s="4"/>
      <c r="AJ481" s="6"/>
      <c r="AK481" s="4"/>
      <c r="AL481" s="6"/>
      <c r="AM481" s="4"/>
      <c r="AN481" s="6"/>
      <c r="AO481" s="4"/>
      <c r="AP481" s="6"/>
      <c r="AQ481" s="4"/>
      <c r="AR481" s="6"/>
      <c r="AS481" s="4"/>
      <c r="AT481" s="6"/>
      <c r="AU481" s="4"/>
      <c r="AV481" s="6"/>
      <c r="AW481" s="4"/>
      <c r="AX481" s="6">
        <v>2</v>
      </c>
      <c r="AY481" s="4">
        <v>33672.5</v>
      </c>
    </row>
    <row r="482" spans="1:51" x14ac:dyDescent="0.25">
      <c r="A482" s="11" t="s">
        <v>7732</v>
      </c>
      <c r="B482" s="6"/>
      <c r="C482" s="4"/>
      <c r="D482" s="6"/>
      <c r="E482" s="4"/>
      <c r="F482" s="6"/>
      <c r="G482" s="4"/>
      <c r="H482" s="6"/>
      <c r="I482" s="4"/>
      <c r="J482" s="6"/>
      <c r="K482" s="4"/>
      <c r="L482" s="6"/>
      <c r="M482" s="4"/>
      <c r="N482" s="6">
        <v>8</v>
      </c>
      <c r="O482" s="4">
        <v>45112.625</v>
      </c>
      <c r="P482" s="6"/>
      <c r="Q482" s="4"/>
      <c r="R482" s="6"/>
      <c r="S482" s="4"/>
      <c r="T482" s="6"/>
      <c r="U482" s="4"/>
      <c r="V482" s="6"/>
      <c r="W482" s="4"/>
      <c r="X482" s="6"/>
      <c r="Y482" s="4"/>
      <c r="Z482" s="6"/>
      <c r="AA482" s="4"/>
      <c r="AB482" s="6"/>
      <c r="AC482" s="4"/>
      <c r="AD482" s="6"/>
      <c r="AE482" s="4"/>
      <c r="AF482" s="6"/>
      <c r="AG482" s="4"/>
      <c r="AH482" s="6"/>
      <c r="AI482" s="4"/>
      <c r="AJ482" s="6"/>
      <c r="AK482" s="4"/>
      <c r="AL482" s="6"/>
      <c r="AM482" s="4"/>
      <c r="AN482" s="6"/>
      <c r="AO482" s="4"/>
      <c r="AP482" s="6"/>
      <c r="AQ482" s="4"/>
      <c r="AR482" s="6"/>
      <c r="AS482" s="4"/>
      <c r="AT482" s="6"/>
      <c r="AU482" s="4"/>
      <c r="AV482" s="6"/>
      <c r="AW482" s="4"/>
      <c r="AX482" s="6">
        <v>8</v>
      </c>
      <c r="AY482" s="4">
        <v>45112.625</v>
      </c>
    </row>
    <row r="483" spans="1:51" x14ac:dyDescent="0.25">
      <c r="A483" s="11" t="s">
        <v>7804</v>
      </c>
      <c r="B483" s="6"/>
      <c r="C483" s="4"/>
      <c r="D483" s="6"/>
      <c r="E483" s="4"/>
      <c r="F483" s="6"/>
      <c r="G483" s="4"/>
      <c r="H483" s="6"/>
      <c r="I483" s="4"/>
      <c r="J483" s="6"/>
      <c r="K483" s="4"/>
      <c r="L483" s="6"/>
      <c r="M483" s="4"/>
      <c r="N483" s="6"/>
      <c r="O483" s="4"/>
      <c r="P483" s="6"/>
      <c r="Q483" s="4"/>
      <c r="R483" s="6"/>
      <c r="S483" s="4"/>
      <c r="T483" s="6"/>
      <c r="U483" s="4"/>
      <c r="V483" s="6"/>
      <c r="W483" s="4"/>
      <c r="X483" s="6"/>
      <c r="Y483" s="4"/>
      <c r="Z483" s="6">
        <v>6</v>
      </c>
      <c r="AA483" s="4">
        <v>36649.333333333336</v>
      </c>
      <c r="AB483" s="6"/>
      <c r="AC483" s="4"/>
      <c r="AD483" s="6"/>
      <c r="AE483" s="4"/>
      <c r="AF483" s="6"/>
      <c r="AG483" s="4"/>
      <c r="AH483" s="6"/>
      <c r="AI483" s="4"/>
      <c r="AJ483" s="6"/>
      <c r="AK483" s="4"/>
      <c r="AL483" s="6"/>
      <c r="AM483" s="4"/>
      <c r="AN483" s="6"/>
      <c r="AO483" s="4"/>
      <c r="AP483" s="6"/>
      <c r="AQ483" s="4"/>
      <c r="AR483" s="6"/>
      <c r="AS483" s="4"/>
      <c r="AT483" s="6"/>
      <c r="AU483" s="4"/>
      <c r="AV483" s="6"/>
      <c r="AW483" s="4"/>
      <c r="AX483" s="6">
        <v>6</v>
      </c>
      <c r="AY483" s="4">
        <v>36649.333333333336</v>
      </c>
    </row>
    <row r="484" spans="1:51" x14ac:dyDescent="0.25">
      <c r="A484" s="11" t="s">
        <v>7735</v>
      </c>
      <c r="B484" s="6"/>
      <c r="C484" s="4"/>
      <c r="D484" s="6"/>
      <c r="E484" s="4"/>
      <c r="F484" s="6"/>
      <c r="G484" s="4"/>
      <c r="H484" s="6"/>
      <c r="I484" s="4"/>
      <c r="J484" s="6"/>
      <c r="K484" s="4"/>
      <c r="L484" s="6"/>
      <c r="M484" s="4"/>
      <c r="N484" s="6"/>
      <c r="O484" s="4"/>
      <c r="P484" s="6"/>
      <c r="Q484" s="4"/>
      <c r="R484" s="6"/>
      <c r="S484" s="4"/>
      <c r="T484" s="6"/>
      <c r="U484" s="4"/>
      <c r="V484" s="6"/>
      <c r="W484" s="4"/>
      <c r="X484" s="6"/>
      <c r="Y484" s="4"/>
      <c r="Z484" s="6"/>
      <c r="AA484" s="4"/>
      <c r="AB484" s="6"/>
      <c r="AC484" s="4"/>
      <c r="AD484" s="6"/>
      <c r="AE484" s="4"/>
      <c r="AF484" s="6"/>
      <c r="AG484" s="4"/>
      <c r="AH484" s="6"/>
      <c r="AI484" s="4"/>
      <c r="AJ484" s="6"/>
      <c r="AK484" s="4"/>
      <c r="AL484" s="6"/>
      <c r="AM484" s="4"/>
      <c r="AN484" s="6"/>
      <c r="AO484" s="4"/>
      <c r="AP484" s="6"/>
      <c r="AQ484" s="4"/>
      <c r="AR484" s="6"/>
      <c r="AS484" s="4"/>
      <c r="AT484" s="6">
        <v>1</v>
      </c>
      <c r="AU484" s="4">
        <v>62239</v>
      </c>
      <c r="AV484" s="6"/>
      <c r="AW484" s="4"/>
      <c r="AX484" s="6">
        <v>1</v>
      </c>
      <c r="AY484" s="4">
        <v>62239</v>
      </c>
    </row>
    <row r="485" spans="1:51" x14ac:dyDescent="0.25">
      <c r="A485" s="11" t="s">
        <v>7790</v>
      </c>
      <c r="B485" s="6"/>
      <c r="C485" s="4"/>
      <c r="D485" s="6"/>
      <c r="E485" s="4"/>
      <c r="F485" s="6"/>
      <c r="G485" s="4"/>
      <c r="H485" s="6"/>
      <c r="I485" s="4"/>
      <c r="J485" s="6"/>
      <c r="K485" s="4"/>
      <c r="L485" s="6"/>
      <c r="M485" s="4"/>
      <c r="N485" s="6"/>
      <c r="O485" s="4"/>
      <c r="P485" s="6">
        <v>2</v>
      </c>
      <c r="Q485" s="4">
        <v>33274</v>
      </c>
      <c r="R485" s="6"/>
      <c r="S485" s="4"/>
      <c r="T485" s="6"/>
      <c r="U485" s="4"/>
      <c r="V485" s="6"/>
      <c r="W485" s="4"/>
      <c r="X485" s="6"/>
      <c r="Y485" s="4"/>
      <c r="Z485" s="6"/>
      <c r="AA485" s="4"/>
      <c r="AB485" s="6"/>
      <c r="AC485" s="4"/>
      <c r="AD485" s="6"/>
      <c r="AE485" s="4"/>
      <c r="AF485" s="6"/>
      <c r="AG485" s="4"/>
      <c r="AH485" s="6"/>
      <c r="AI485" s="4"/>
      <c r="AJ485" s="6"/>
      <c r="AK485" s="4"/>
      <c r="AL485" s="6"/>
      <c r="AM485" s="4"/>
      <c r="AN485" s="6"/>
      <c r="AO485" s="4"/>
      <c r="AP485" s="6"/>
      <c r="AQ485" s="4"/>
      <c r="AR485" s="6"/>
      <c r="AS485" s="4"/>
      <c r="AT485" s="6"/>
      <c r="AU485" s="4"/>
      <c r="AV485" s="6"/>
      <c r="AW485" s="4"/>
      <c r="AX485" s="6">
        <v>2</v>
      </c>
      <c r="AY485" s="4">
        <v>33274</v>
      </c>
    </row>
    <row r="486" spans="1:51" x14ac:dyDescent="0.25">
      <c r="A486" s="11" t="s">
        <v>7839</v>
      </c>
      <c r="B486" s="6"/>
      <c r="C486" s="4"/>
      <c r="D486" s="6"/>
      <c r="E486" s="4"/>
      <c r="F486" s="6"/>
      <c r="G486" s="4"/>
      <c r="H486" s="6"/>
      <c r="I486" s="4"/>
      <c r="J486" s="6"/>
      <c r="K486" s="4"/>
      <c r="L486" s="6"/>
      <c r="M486" s="4"/>
      <c r="N486" s="6"/>
      <c r="O486" s="4"/>
      <c r="P486" s="6"/>
      <c r="Q486" s="4"/>
      <c r="R486" s="6"/>
      <c r="S486" s="4"/>
      <c r="T486" s="6"/>
      <c r="U486" s="4"/>
      <c r="V486" s="6"/>
      <c r="W486" s="4"/>
      <c r="X486" s="6">
        <v>3</v>
      </c>
      <c r="Y486" s="4">
        <v>23216.666666666668</v>
      </c>
      <c r="Z486" s="6"/>
      <c r="AA486" s="4"/>
      <c r="AB486" s="6"/>
      <c r="AC486" s="4"/>
      <c r="AD486" s="6"/>
      <c r="AE486" s="4"/>
      <c r="AF486" s="6"/>
      <c r="AG486" s="4"/>
      <c r="AH486" s="6"/>
      <c r="AI486" s="4"/>
      <c r="AJ486" s="6"/>
      <c r="AK486" s="4"/>
      <c r="AL486" s="6"/>
      <c r="AM486" s="4"/>
      <c r="AN486" s="6"/>
      <c r="AO486" s="4"/>
      <c r="AP486" s="6"/>
      <c r="AQ486" s="4"/>
      <c r="AR486" s="6"/>
      <c r="AS486" s="4"/>
      <c r="AT486" s="6"/>
      <c r="AU486" s="4"/>
      <c r="AV486" s="6"/>
      <c r="AW486" s="4"/>
      <c r="AX486" s="6">
        <v>3</v>
      </c>
      <c r="AY486" s="4">
        <v>23216.666666666668</v>
      </c>
    </row>
    <row r="487" spans="1:51" x14ac:dyDescent="0.25">
      <c r="A487" s="11" t="s">
        <v>7814</v>
      </c>
      <c r="B487" s="6"/>
      <c r="C487" s="4"/>
      <c r="D487" s="6"/>
      <c r="E487" s="4"/>
      <c r="F487" s="6"/>
      <c r="G487" s="4"/>
      <c r="H487" s="6"/>
      <c r="I487" s="4"/>
      <c r="J487" s="6"/>
      <c r="K487" s="4"/>
      <c r="L487" s="6"/>
      <c r="M487" s="4"/>
      <c r="N487" s="6"/>
      <c r="O487" s="4"/>
      <c r="P487" s="6"/>
      <c r="Q487" s="4"/>
      <c r="R487" s="6"/>
      <c r="S487" s="4"/>
      <c r="T487" s="6"/>
      <c r="U487" s="4"/>
      <c r="V487" s="6"/>
      <c r="W487" s="4"/>
      <c r="X487" s="6"/>
      <c r="Y487" s="4"/>
      <c r="Z487" s="6">
        <v>2</v>
      </c>
      <c r="AA487" s="4">
        <v>43864.5</v>
      </c>
      <c r="AB487" s="6"/>
      <c r="AC487" s="4"/>
      <c r="AD487" s="6"/>
      <c r="AE487" s="4"/>
      <c r="AF487" s="6"/>
      <c r="AG487" s="4"/>
      <c r="AH487" s="6"/>
      <c r="AI487" s="4"/>
      <c r="AJ487" s="6"/>
      <c r="AK487" s="4"/>
      <c r="AL487" s="6"/>
      <c r="AM487" s="4"/>
      <c r="AN487" s="6"/>
      <c r="AO487" s="4"/>
      <c r="AP487" s="6"/>
      <c r="AQ487" s="4"/>
      <c r="AR487" s="6"/>
      <c r="AS487" s="4"/>
      <c r="AT487" s="6"/>
      <c r="AU487" s="4"/>
      <c r="AV487" s="6"/>
      <c r="AW487" s="4"/>
      <c r="AX487" s="6">
        <v>2</v>
      </c>
      <c r="AY487" s="4">
        <v>43864.5</v>
      </c>
    </row>
    <row r="488" spans="1:51" x14ac:dyDescent="0.25">
      <c r="A488" s="11" t="s">
        <v>7724</v>
      </c>
      <c r="B488" s="6"/>
      <c r="C488" s="4"/>
      <c r="D488" s="6"/>
      <c r="E488" s="4"/>
      <c r="F488" s="6"/>
      <c r="G488" s="4"/>
      <c r="H488" s="6"/>
      <c r="I488" s="4"/>
      <c r="J488" s="6"/>
      <c r="K488" s="4"/>
      <c r="L488" s="6"/>
      <c r="M488" s="4"/>
      <c r="N488" s="6">
        <v>1</v>
      </c>
      <c r="O488" s="4">
        <v>38495</v>
      </c>
      <c r="P488" s="6"/>
      <c r="Q488" s="4"/>
      <c r="R488" s="6"/>
      <c r="S488" s="4"/>
      <c r="T488" s="6"/>
      <c r="U488" s="4"/>
      <c r="V488" s="6"/>
      <c r="W488" s="4"/>
      <c r="X488" s="6"/>
      <c r="Y488" s="4"/>
      <c r="Z488" s="6"/>
      <c r="AA488" s="4"/>
      <c r="AB488" s="6"/>
      <c r="AC488" s="4"/>
      <c r="AD488" s="6"/>
      <c r="AE488" s="4"/>
      <c r="AF488" s="6"/>
      <c r="AG488" s="4"/>
      <c r="AH488" s="6"/>
      <c r="AI488" s="4"/>
      <c r="AJ488" s="6"/>
      <c r="AK488" s="4"/>
      <c r="AL488" s="6"/>
      <c r="AM488" s="4"/>
      <c r="AN488" s="6"/>
      <c r="AO488" s="4"/>
      <c r="AP488" s="6"/>
      <c r="AQ488" s="4"/>
      <c r="AR488" s="6"/>
      <c r="AS488" s="4"/>
      <c r="AT488" s="6"/>
      <c r="AU488" s="4"/>
      <c r="AV488" s="6"/>
      <c r="AW488" s="4"/>
      <c r="AX488" s="6">
        <v>1</v>
      </c>
      <c r="AY488" s="4">
        <v>38495</v>
      </c>
    </row>
    <row r="489" spans="1:51" x14ac:dyDescent="0.25">
      <c r="A489" s="11" t="s">
        <v>7816</v>
      </c>
      <c r="B489" s="6"/>
      <c r="C489" s="4"/>
      <c r="D489" s="6"/>
      <c r="E489" s="4"/>
      <c r="F489" s="6"/>
      <c r="G489" s="4"/>
      <c r="H489" s="6"/>
      <c r="I489" s="4"/>
      <c r="J489" s="6"/>
      <c r="K489" s="4"/>
      <c r="L489" s="6"/>
      <c r="M489" s="4"/>
      <c r="N489" s="6"/>
      <c r="O489" s="4"/>
      <c r="P489" s="6"/>
      <c r="Q489" s="4"/>
      <c r="R489" s="6"/>
      <c r="S489" s="4"/>
      <c r="T489" s="6"/>
      <c r="U489" s="4"/>
      <c r="V489" s="6"/>
      <c r="W489" s="4"/>
      <c r="X489" s="6">
        <v>1</v>
      </c>
      <c r="Y489" s="4">
        <v>18002</v>
      </c>
      <c r="Z489" s="6"/>
      <c r="AA489" s="4"/>
      <c r="AB489" s="6"/>
      <c r="AC489" s="4"/>
      <c r="AD489" s="6"/>
      <c r="AE489" s="4"/>
      <c r="AF489" s="6"/>
      <c r="AG489" s="4"/>
      <c r="AH489" s="6"/>
      <c r="AI489" s="4"/>
      <c r="AJ489" s="6"/>
      <c r="AK489" s="4"/>
      <c r="AL489" s="6"/>
      <c r="AM489" s="4"/>
      <c r="AN489" s="6"/>
      <c r="AO489" s="4"/>
      <c r="AP489" s="6"/>
      <c r="AQ489" s="4"/>
      <c r="AR489" s="6"/>
      <c r="AS489" s="4"/>
      <c r="AT489" s="6"/>
      <c r="AU489" s="4"/>
      <c r="AV489" s="6"/>
      <c r="AW489" s="4"/>
      <c r="AX489" s="6">
        <v>1</v>
      </c>
      <c r="AY489" s="4">
        <v>18002</v>
      </c>
    </row>
    <row r="490" spans="1:51" x14ac:dyDescent="0.25">
      <c r="A490" s="11" t="s">
        <v>7929</v>
      </c>
      <c r="B490" s="6"/>
      <c r="C490" s="4"/>
      <c r="D490" s="6"/>
      <c r="E490" s="4"/>
      <c r="F490" s="6"/>
      <c r="G490" s="4"/>
      <c r="H490" s="6"/>
      <c r="I490" s="4"/>
      <c r="J490" s="6"/>
      <c r="K490" s="4"/>
      <c r="L490" s="6"/>
      <c r="M490" s="4"/>
      <c r="N490" s="6"/>
      <c r="O490" s="4"/>
      <c r="P490" s="6">
        <v>1</v>
      </c>
      <c r="Q490" s="4">
        <v>80515</v>
      </c>
      <c r="R490" s="6"/>
      <c r="S490" s="4"/>
      <c r="T490" s="6"/>
      <c r="U490" s="4"/>
      <c r="V490" s="6"/>
      <c r="W490" s="4"/>
      <c r="X490" s="6"/>
      <c r="Y490" s="4"/>
      <c r="Z490" s="6"/>
      <c r="AA490" s="4"/>
      <c r="AB490" s="6"/>
      <c r="AC490" s="4"/>
      <c r="AD490" s="6"/>
      <c r="AE490" s="4"/>
      <c r="AF490" s="6"/>
      <c r="AG490" s="4"/>
      <c r="AH490" s="6"/>
      <c r="AI490" s="4"/>
      <c r="AJ490" s="6"/>
      <c r="AK490" s="4"/>
      <c r="AL490" s="6"/>
      <c r="AM490" s="4"/>
      <c r="AN490" s="6"/>
      <c r="AO490" s="4"/>
      <c r="AP490" s="6"/>
      <c r="AQ490" s="4"/>
      <c r="AR490" s="6"/>
      <c r="AS490" s="4"/>
      <c r="AT490" s="6"/>
      <c r="AU490" s="4"/>
      <c r="AV490" s="6"/>
      <c r="AW490" s="4"/>
      <c r="AX490" s="6">
        <v>1</v>
      </c>
      <c r="AY490" s="4">
        <v>80515</v>
      </c>
    </row>
    <row r="491" spans="1:51" x14ac:dyDescent="0.25">
      <c r="A491" s="11" t="s">
        <v>7743</v>
      </c>
      <c r="B491" s="6"/>
      <c r="C491" s="4"/>
      <c r="D491" s="6"/>
      <c r="E491" s="4"/>
      <c r="F491" s="6"/>
      <c r="G491" s="4"/>
      <c r="H491" s="6"/>
      <c r="I491" s="4"/>
      <c r="J491" s="6"/>
      <c r="K491" s="4"/>
      <c r="L491" s="6"/>
      <c r="M491" s="4"/>
      <c r="N491" s="6"/>
      <c r="O491" s="4"/>
      <c r="P491" s="6"/>
      <c r="Q491" s="4"/>
      <c r="R491" s="6"/>
      <c r="S491" s="4"/>
      <c r="T491" s="6"/>
      <c r="U491" s="4"/>
      <c r="V491" s="6"/>
      <c r="W491" s="4"/>
      <c r="X491" s="6"/>
      <c r="Y491" s="4"/>
      <c r="Z491" s="6"/>
      <c r="AA491" s="4"/>
      <c r="AB491" s="6"/>
      <c r="AC491" s="4"/>
      <c r="AD491" s="6"/>
      <c r="AE491" s="4"/>
      <c r="AF491" s="6"/>
      <c r="AG491" s="4"/>
      <c r="AH491" s="6"/>
      <c r="AI491" s="4"/>
      <c r="AJ491" s="6"/>
      <c r="AK491" s="4"/>
      <c r="AL491" s="6"/>
      <c r="AM491" s="4"/>
      <c r="AN491" s="6"/>
      <c r="AO491" s="4"/>
      <c r="AP491" s="6"/>
      <c r="AQ491" s="4"/>
      <c r="AR491" s="6"/>
      <c r="AS491" s="4"/>
      <c r="AT491" s="6">
        <v>2</v>
      </c>
      <c r="AU491" s="4">
        <v>167525</v>
      </c>
      <c r="AV491" s="6"/>
      <c r="AW491" s="4"/>
      <c r="AX491" s="6">
        <v>2</v>
      </c>
      <c r="AY491" s="4">
        <v>167525</v>
      </c>
    </row>
    <row r="492" spans="1:51" x14ac:dyDescent="0.25">
      <c r="A492" s="11" t="s">
        <v>7787</v>
      </c>
      <c r="B492" s="6"/>
      <c r="C492" s="4"/>
      <c r="D492" s="6"/>
      <c r="E492" s="4"/>
      <c r="F492" s="6"/>
      <c r="G492" s="4"/>
      <c r="H492" s="6"/>
      <c r="I492" s="4"/>
      <c r="J492" s="6"/>
      <c r="K492" s="4"/>
      <c r="L492" s="6"/>
      <c r="M492" s="4"/>
      <c r="N492" s="6"/>
      <c r="O492" s="4"/>
      <c r="P492" s="6"/>
      <c r="Q492" s="4"/>
      <c r="R492" s="6"/>
      <c r="S492" s="4"/>
      <c r="T492" s="6"/>
      <c r="U492" s="4"/>
      <c r="V492" s="6"/>
      <c r="W492" s="4"/>
      <c r="X492" s="6"/>
      <c r="Y492" s="4"/>
      <c r="Z492" s="6"/>
      <c r="AA492" s="4"/>
      <c r="AB492" s="6"/>
      <c r="AC492" s="4"/>
      <c r="AD492" s="6">
        <v>9</v>
      </c>
      <c r="AE492" s="4">
        <v>24249</v>
      </c>
      <c r="AF492" s="6"/>
      <c r="AG492" s="4"/>
      <c r="AH492" s="6"/>
      <c r="AI492" s="4"/>
      <c r="AJ492" s="6"/>
      <c r="AK492" s="4"/>
      <c r="AL492" s="6"/>
      <c r="AM492" s="4"/>
      <c r="AN492" s="6"/>
      <c r="AO492" s="4"/>
      <c r="AP492" s="6"/>
      <c r="AQ492" s="4"/>
      <c r="AR492" s="6"/>
      <c r="AS492" s="4"/>
      <c r="AT492" s="6"/>
      <c r="AU492" s="4"/>
      <c r="AV492" s="6"/>
      <c r="AW492" s="4"/>
      <c r="AX492" s="6">
        <v>9</v>
      </c>
      <c r="AY492" s="4">
        <v>24249</v>
      </c>
    </row>
    <row r="493" spans="1:51" x14ac:dyDescent="0.25">
      <c r="A493" s="11" t="s">
        <v>7840</v>
      </c>
      <c r="B493" s="6">
        <v>1</v>
      </c>
      <c r="C493" s="4">
        <v>19423</v>
      </c>
      <c r="D493" s="6"/>
      <c r="E493" s="4"/>
      <c r="F493" s="6"/>
      <c r="G493" s="4"/>
      <c r="H493" s="6"/>
      <c r="I493" s="4"/>
      <c r="J493" s="6"/>
      <c r="K493" s="4"/>
      <c r="L493" s="6"/>
      <c r="M493" s="4"/>
      <c r="N493" s="6"/>
      <c r="O493" s="4"/>
      <c r="P493" s="6"/>
      <c r="Q493" s="4"/>
      <c r="R493" s="6"/>
      <c r="S493" s="4"/>
      <c r="T493" s="6"/>
      <c r="U493" s="4"/>
      <c r="V493" s="6"/>
      <c r="W493" s="4"/>
      <c r="X493" s="6"/>
      <c r="Y493" s="4"/>
      <c r="Z493" s="6"/>
      <c r="AA493" s="4"/>
      <c r="AB493" s="6"/>
      <c r="AC493" s="4"/>
      <c r="AD493" s="6"/>
      <c r="AE493" s="4"/>
      <c r="AF493" s="6"/>
      <c r="AG493" s="4"/>
      <c r="AH493" s="6"/>
      <c r="AI493" s="4"/>
      <c r="AJ493" s="6"/>
      <c r="AK493" s="4"/>
      <c r="AL493" s="6"/>
      <c r="AM493" s="4"/>
      <c r="AN493" s="6"/>
      <c r="AO493" s="4"/>
      <c r="AP493" s="6"/>
      <c r="AQ493" s="4"/>
      <c r="AR493" s="6"/>
      <c r="AS493" s="4"/>
      <c r="AT493" s="6"/>
      <c r="AU493" s="4"/>
      <c r="AV493" s="6"/>
      <c r="AW493" s="4"/>
      <c r="AX493" s="6">
        <v>1</v>
      </c>
      <c r="AY493" s="4">
        <v>19423</v>
      </c>
    </row>
    <row r="494" spans="1:51" x14ac:dyDescent="0.25">
      <c r="A494" s="11" t="s">
        <v>7726</v>
      </c>
      <c r="B494" s="6"/>
      <c r="C494" s="4"/>
      <c r="D494" s="6"/>
      <c r="E494" s="4"/>
      <c r="F494" s="6"/>
      <c r="G494" s="4"/>
      <c r="H494" s="6"/>
      <c r="I494" s="4"/>
      <c r="J494" s="6"/>
      <c r="K494" s="4"/>
      <c r="L494" s="6">
        <v>4</v>
      </c>
      <c r="M494" s="4">
        <v>44453.25</v>
      </c>
      <c r="N494" s="6"/>
      <c r="O494" s="4"/>
      <c r="P494" s="6"/>
      <c r="Q494" s="4"/>
      <c r="R494" s="6"/>
      <c r="S494" s="4"/>
      <c r="T494" s="6"/>
      <c r="U494" s="4"/>
      <c r="V494" s="6"/>
      <c r="W494" s="4"/>
      <c r="X494" s="6"/>
      <c r="Y494" s="4"/>
      <c r="Z494" s="6"/>
      <c r="AA494" s="4"/>
      <c r="AB494" s="6"/>
      <c r="AC494" s="4"/>
      <c r="AD494" s="6"/>
      <c r="AE494" s="4"/>
      <c r="AF494" s="6"/>
      <c r="AG494" s="4"/>
      <c r="AH494" s="6"/>
      <c r="AI494" s="4"/>
      <c r="AJ494" s="6"/>
      <c r="AK494" s="4"/>
      <c r="AL494" s="6"/>
      <c r="AM494" s="4"/>
      <c r="AN494" s="6"/>
      <c r="AO494" s="4"/>
      <c r="AP494" s="6"/>
      <c r="AQ494" s="4"/>
      <c r="AR494" s="6"/>
      <c r="AS494" s="4"/>
      <c r="AT494" s="6"/>
      <c r="AU494" s="4"/>
      <c r="AV494" s="6"/>
      <c r="AW494" s="4"/>
      <c r="AX494" s="6">
        <v>4</v>
      </c>
      <c r="AY494" s="4">
        <v>44453.25</v>
      </c>
    </row>
    <row r="495" spans="1:51" x14ac:dyDescent="0.25">
      <c r="A495" s="11" t="s">
        <v>7841</v>
      </c>
      <c r="B495" s="6">
        <v>1</v>
      </c>
      <c r="C495" s="4">
        <v>19963</v>
      </c>
      <c r="D495" s="6"/>
      <c r="E495" s="4"/>
      <c r="F495" s="6"/>
      <c r="G495" s="4"/>
      <c r="H495" s="6"/>
      <c r="I495" s="4"/>
      <c r="J495" s="6"/>
      <c r="K495" s="4"/>
      <c r="L495" s="6"/>
      <c r="M495" s="4"/>
      <c r="N495" s="6"/>
      <c r="O495" s="4"/>
      <c r="P495" s="6"/>
      <c r="Q495" s="4"/>
      <c r="R495" s="6"/>
      <c r="S495" s="4"/>
      <c r="T495" s="6"/>
      <c r="U495" s="4"/>
      <c r="V495" s="6"/>
      <c r="W495" s="4"/>
      <c r="X495" s="6"/>
      <c r="Y495" s="4"/>
      <c r="Z495" s="6"/>
      <c r="AA495" s="4"/>
      <c r="AB495" s="6"/>
      <c r="AC495" s="4"/>
      <c r="AD495" s="6"/>
      <c r="AE495" s="4"/>
      <c r="AF495" s="6"/>
      <c r="AG495" s="4"/>
      <c r="AH495" s="6"/>
      <c r="AI495" s="4"/>
      <c r="AJ495" s="6"/>
      <c r="AK495" s="4"/>
      <c r="AL495" s="6"/>
      <c r="AM495" s="4"/>
      <c r="AN495" s="6"/>
      <c r="AO495" s="4"/>
      <c r="AP495" s="6"/>
      <c r="AQ495" s="4"/>
      <c r="AR495" s="6"/>
      <c r="AS495" s="4"/>
      <c r="AT495" s="6"/>
      <c r="AU495" s="4"/>
      <c r="AV495" s="6"/>
      <c r="AW495" s="4"/>
      <c r="AX495" s="6">
        <v>1</v>
      </c>
      <c r="AY495" s="4">
        <v>19963</v>
      </c>
    </row>
    <row r="496" spans="1:51" x14ac:dyDescent="0.25">
      <c r="A496" s="11" t="s">
        <v>7760</v>
      </c>
      <c r="B496" s="6"/>
      <c r="C496" s="4"/>
      <c r="D496" s="6"/>
      <c r="E496" s="4"/>
      <c r="F496" s="6"/>
      <c r="G496" s="4"/>
      <c r="H496" s="6"/>
      <c r="I496" s="4"/>
      <c r="J496" s="6"/>
      <c r="K496" s="4"/>
      <c r="L496" s="6"/>
      <c r="M496" s="4"/>
      <c r="N496" s="6"/>
      <c r="O496" s="4"/>
      <c r="P496" s="6"/>
      <c r="Q496" s="4"/>
      <c r="R496" s="6"/>
      <c r="S496" s="4"/>
      <c r="T496" s="6">
        <v>1</v>
      </c>
      <c r="U496" s="4">
        <v>221387</v>
      </c>
      <c r="V496" s="6"/>
      <c r="W496" s="4"/>
      <c r="X496" s="6"/>
      <c r="Y496" s="4"/>
      <c r="Z496" s="6"/>
      <c r="AA496" s="4"/>
      <c r="AB496" s="6"/>
      <c r="AC496" s="4"/>
      <c r="AD496" s="6"/>
      <c r="AE496" s="4"/>
      <c r="AF496" s="6"/>
      <c r="AG496" s="4"/>
      <c r="AH496" s="6"/>
      <c r="AI496" s="4"/>
      <c r="AJ496" s="6"/>
      <c r="AK496" s="4"/>
      <c r="AL496" s="6"/>
      <c r="AM496" s="4"/>
      <c r="AN496" s="6"/>
      <c r="AO496" s="4"/>
      <c r="AP496" s="6"/>
      <c r="AQ496" s="4"/>
      <c r="AR496" s="6"/>
      <c r="AS496" s="4"/>
      <c r="AT496" s="6"/>
      <c r="AU496" s="4"/>
      <c r="AV496" s="6"/>
      <c r="AW496" s="4"/>
      <c r="AX496" s="6">
        <v>1</v>
      </c>
      <c r="AY496" s="4">
        <v>221387</v>
      </c>
    </row>
    <row r="497" spans="1:51" x14ac:dyDescent="0.25">
      <c r="A497" s="11" t="s">
        <v>7722</v>
      </c>
      <c r="B497" s="6"/>
      <c r="C497" s="4"/>
      <c r="D497" s="6"/>
      <c r="E497" s="4"/>
      <c r="F497" s="6"/>
      <c r="G497" s="4"/>
      <c r="H497" s="6"/>
      <c r="I497" s="4"/>
      <c r="J497" s="6"/>
      <c r="K497" s="4"/>
      <c r="L497" s="6"/>
      <c r="M497" s="4"/>
      <c r="N497" s="6">
        <v>9</v>
      </c>
      <c r="O497" s="4">
        <v>43623.333333333336</v>
      </c>
      <c r="P497" s="6"/>
      <c r="Q497" s="4"/>
      <c r="R497" s="6"/>
      <c r="S497" s="4"/>
      <c r="T497" s="6"/>
      <c r="U497" s="4"/>
      <c r="V497" s="6"/>
      <c r="W497" s="4"/>
      <c r="X497" s="6"/>
      <c r="Y497" s="4"/>
      <c r="Z497" s="6"/>
      <c r="AA497" s="4"/>
      <c r="AB497" s="6"/>
      <c r="AC497" s="4"/>
      <c r="AD497" s="6"/>
      <c r="AE497" s="4"/>
      <c r="AF497" s="6"/>
      <c r="AG497" s="4"/>
      <c r="AH497" s="6"/>
      <c r="AI497" s="4"/>
      <c r="AJ497" s="6"/>
      <c r="AK497" s="4"/>
      <c r="AL497" s="6"/>
      <c r="AM497" s="4"/>
      <c r="AN497" s="6"/>
      <c r="AO497" s="4"/>
      <c r="AP497" s="6"/>
      <c r="AQ497" s="4"/>
      <c r="AR497" s="6"/>
      <c r="AS497" s="4"/>
      <c r="AT497" s="6"/>
      <c r="AU497" s="4"/>
      <c r="AV497" s="6"/>
      <c r="AW497" s="4"/>
      <c r="AX497" s="6">
        <v>9</v>
      </c>
      <c r="AY497" s="4">
        <v>43623.333333333336</v>
      </c>
    </row>
    <row r="498" spans="1:51" x14ac:dyDescent="0.25">
      <c r="A498" s="3" t="s">
        <v>18291</v>
      </c>
      <c r="B498" s="6">
        <v>1</v>
      </c>
      <c r="C498" s="4">
        <v>19356</v>
      </c>
      <c r="D498" s="6"/>
      <c r="E498" s="4"/>
      <c r="F498" s="6"/>
      <c r="G498" s="4"/>
      <c r="H498" s="6"/>
      <c r="I498" s="4"/>
      <c r="J498" s="6">
        <v>1</v>
      </c>
      <c r="K498" s="4">
        <v>201452</v>
      </c>
      <c r="L498" s="6">
        <v>2</v>
      </c>
      <c r="M498" s="4">
        <v>36211.5</v>
      </c>
      <c r="N498" s="6">
        <v>51</v>
      </c>
      <c r="O498" s="4">
        <v>29556.568627450979</v>
      </c>
      <c r="P498" s="6"/>
      <c r="Q498" s="4"/>
      <c r="R498" s="6">
        <v>2</v>
      </c>
      <c r="S498" s="4">
        <v>45859.5</v>
      </c>
      <c r="T498" s="6">
        <v>3</v>
      </c>
      <c r="U498" s="4">
        <v>36985.333333333336</v>
      </c>
      <c r="V498" s="6">
        <v>1</v>
      </c>
      <c r="W498" s="4">
        <v>93437</v>
      </c>
      <c r="X498" s="6">
        <v>4</v>
      </c>
      <c r="Y498" s="4">
        <v>22196.75</v>
      </c>
      <c r="Z498" s="6">
        <v>2</v>
      </c>
      <c r="AA498" s="4">
        <v>26479</v>
      </c>
      <c r="AB498" s="6">
        <v>1</v>
      </c>
      <c r="AC498" s="4">
        <v>27000</v>
      </c>
      <c r="AD498" s="6">
        <v>7</v>
      </c>
      <c r="AE498" s="4">
        <v>19891.142857142859</v>
      </c>
      <c r="AF498" s="6"/>
      <c r="AG498" s="4"/>
      <c r="AH498" s="6">
        <v>2</v>
      </c>
      <c r="AI498" s="4">
        <v>65058.5</v>
      </c>
      <c r="AJ498" s="6"/>
      <c r="AK498" s="4"/>
      <c r="AL498" s="6"/>
      <c r="AM498" s="4"/>
      <c r="AN498" s="6">
        <v>1</v>
      </c>
      <c r="AO498" s="4">
        <v>75125</v>
      </c>
      <c r="AP498" s="6"/>
      <c r="AQ498" s="4"/>
      <c r="AR498" s="6">
        <v>4</v>
      </c>
      <c r="AS498" s="4">
        <v>18588.5</v>
      </c>
      <c r="AT498" s="6">
        <v>3</v>
      </c>
      <c r="AU498" s="4">
        <v>89266.333333333328</v>
      </c>
      <c r="AV498" s="6"/>
      <c r="AW498" s="4"/>
      <c r="AX498" s="6">
        <v>85</v>
      </c>
      <c r="AY498" s="4">
        <v>34730.658823529411</v>
      </c>
    </row>
    <row r="499" spans="1:51" x14ac:dyDescent="0.25">
      <c r="A499" s="11" t="s">
        <v>7748</v>
      </c>
      <c r="B499" s="6"/>
      <c r="C499" s="4"/>
      <c r="D499" s="6"/>
      <c r="E499" s="4"/>
      <c r="F499" s="6"/>
      <c r="G499" s="4"/>
      <c r="H499" s="6"/>
      <c r="I499" s="4"/>
      <c r="J499" s="6"/>
      <c r="K499" s="4"/>
      <c r="L499" s="6"/>
      <c r="M499" s="4"/>
      <c r="N499" s="6">
        <v>8</v>
      </c>
      <c r="O499" s="4">
        <v>32194.125</v>
      </c>
      <c r="P499" s="6"/>
      <c r="Q499" s="4"/>
      <c r="R499" s="6"/>
      <c r="S499" s="4"/>
      <c r="T499" s="6"/>
      <c r="U499" s="4"/>
      <c r="V499" s="6"/>
      <c r="W499" s="4"/>
      <c r="X499" s="6"/>
      <c r="Y499" s="4"/>
      <c r="Z499" s="6"/>
      <c r="AA499" s="4"/>
      <c r="AB499" s="6"/>
      <c r="AC499" s="4"/>
      <c r="AD499" s="6"/>
      <c r="AE499" s="4"/>
      <c r="AF499" s="6"/>
      <c r="AG499" s="4"/>
      <c r="AH499" s="6"/>
      <c r="AI499" s="4"/>
      <c r="AJ499" s="6"/>
      <c r="AK499" s="4"/>
      <c r="AL499" s="6"/>
      <c r="AM499" s="4"/>
      <c r="AN499" s="6"/>
      <c r="AO499" s="4"/>
      <c r="AP499" s="6"/>
      <c r="AQ499" s="4"/>
      <c r="AR499" s="6"/>
      <c r="AS499" s="4"/>
      <c r="AT499" s="6"/>
      <c r="AU499" s="4"/>
      <c r="AV499" s="6"/>
      <c r="AW499" s="4"/>
      <c r="AX499" s="6">
        <v>8</v>
      </c>
      <c r="AY499" s="4">
        <v>32194.125</v>
      </c>
    </row>
    <row r="500" spans="1:51" x14ac:dyDescent="0.25">
      <c r="A500" s="11" t="s">
        <v>7745</v>
      </c>
      <c r="B500" s="6"/>
      <c r="C500" s="4"/>
      <c r="D500" s="6"/>
      <c r="E500" s="4"/>
      <c r="F500" s="6"/>
      <c r="G500" s="4"/>
      <c r="H500" s="6"/>
      <c r="I500" s="4"/>
      <c r="J500" s="6"/>
      <c r="K500" s="4"/>
      <c r="L500" s="6"/>
      <c r="M500" s="4"/>
      <c r="N500" s="6"/>
      <c r="O500" s="4"/>
      <c r="P500" s="6"/>
      <c r="Q500" s="4"/>
      <c r="R500" s="6"/>
      <c r="S500" s="4"/>
      <c r="T500" s="6"/>
      <c r="U500" s="4"/>
      <c r="V500" s="6"/>
      <c r="W500" s="4"/>
      <c r="X500" s="6"/>
      <c r="Y500" s="4"/>
      <c r="Z500" s="6"/>
      <c r="AA500" s="4"/>
      <c r="AB500" s="6"/>
      <c r="AC500" s="4"/>
      <c r="AD500" s="6"/>
      <c r="AE500" s="4"/>
      <c r="AF500" s="6"/>
      <c r="AG500" s="4"/>
      <c r="AH500" s="6"/>
      <c r="AI500" s="4"/>
      <c r="AJ500" s="6"/>
      <c r="AK500" s="4"/>
      <c r="AL500" s="6"/>
      <c r="AM500" s="4"/>
      <c r="AN500" s="6"/>
      <c r="AO500" s="4"/>
      <c r="AP500" s="6"/>
      <c r="AQ500" s="4"/>
      <c r="AR500" s="6"/>
      <c r="AS500" s="4"/>
      <c r="AT500" s="6">
        <v>1</v>
      </c>
      <c r="AU500" s="4">
        <v>28309</v>
      </c>
      <c r="AV500" s="6"/>
      <c r="AW500" s="4"/>
      <c r="AX500" s="6">
        <v>1</v>
      </c>
      <c r="AY500" s="4">
        <v>28309</v>
      </c>
    </row>
    <row r="501" spans="1:51" x14ac:dyDescent="0.25">
      <c r="A501" s="11" t="s">
        <v>7795</v>
      </c>
      <c r="B501" s="6"/>
      <c r="C501" s="4"/>
      <c r="D501" s="6"/>
      <c r="E501" s="4"/>
      <c r="F501" s="6"/>
      <c r="G501" s="4"/>
      <c r="H501" s="6"/>
      <c r="I501" s="4"/>
      <c r="J501" s="6"/>
      <c r="K501" s="4"/>
      <c r="L501" s="6"/>
      <c r="M501" s="4"/>
      <c r="N501" s="6"/>
      <c r="O501" s="4"/>
      <c r="P501" s="6"/>
      <c r="Q501" s="4"/>
      <c r="R501" s="6"/>
      <c r="S501" s="4"/>
      <c r="T501" s="6"/>
      <c r="U501" s="4"/>
      <c r="V501" s="6"/>
      <c r="W501" s="4"/>
      <c r="X501" s="6"/>
      <c r="Y501" s="4"/>
      <c r="Z501" s="6">
        <v>1</v>
      </c>
      <c r="AA501" s="4">
        <v>27812</v>
      </c>
      <c r="AB501" s="6"/>
      <c r="AC501" s="4"/>
      <c r="AD501" s="6"/>
      <c r="AE501" s="4"/>
      <c r="AF501" s="6"/>
      <c r="AG501" s="4"/>
      <c r="AH501" s="6"/>
      <c r="AI501" s="4"/>
      <c r="AJ501" s="6"/>
      <c r="AK501" s="4"/>
      <c r="AL501" s="6"/>
      <c r="AM501" s="4"/>
      <c r="AN501" s="6"/>
      <c r="AO501" s="4"/>
      <c r="AP501" s="6"/>
      <c r="AQ501" s="4"/>
      <c r="AR501" s="6"/>
      <c r="AS501" s="4"/>
      <c r="AT501" s="6"/>
      <c r="AU501" s="4"/>
      <c r="AV501" s="6"/>
      <c r="AW501" s="4"/>
      <c r="AX501" s="6">
        <v>1</v>
      </c>
      <c r="AY501" s="4">
        <v>27812</v>
      </c>
    </row>
    <row r="502" spans="1:51" x14ac:dyDescent="0.25">
      <c r="A502" s="11" t="s">
        <v>7782</v>
      </c>
      <c r="B502" s="6"/>
      <c r="C502" s="4"/>
      <c r="D502" s="6"/>
      <c r="E502" s="4"/>
      <c r="F502" s="6"/>
      <c r="G502" s="4"/>
      <c r="H502" s="6"/>
      <c r="I502" s="4"/>
      <c r="J502" s="6"/>
      <c r="K502" s="4"/>
      <c r="L502" s="6"/>
      <c r="M502" s="4"/>
      <c r="N502" s="6"/>
      <c r="O502" s="4"/>
      <c r="P502" s="6"/>
      <c r="Q502" s="4"/>
      <c r="R502" s="6">
        <v>1</v>
      </c>
      <c r="S502" s="4">
        <v>50222</v>
      </c>
      <c r="T502" s="6"/>
      <c r="U502" s="4"/>
      <c r="V502" s="6"/>
      <c r="W502" s="4"/>
      <c r="X502" s="6"/>
      <c r="Y502" s="4"/>
      <c r="Z502" s="6"/>
      <c r="AA502" s="4"/>
      <c r="AB502" s="6"/>
      <c r="AC502" s="4"/>
      <c r="AD502" s="6"/>
      <c r="AE502" s="4"/>
      <c r="AF502" s="6"/>
      <c r="AG502" s="4"/>
      <c r="AH502" s="6"/>
      <c r="AI502" s="4"/>
      <c r="AJ502" s="6"/>
      <c r="AK502" s="4"/>
      <c r="AL502" s="6"/>
      <c r="AM502" s="4"/>
      <c r="AN502" s="6"/>
      <c r="AO502" s="4"/>
      <c r="AP502" s="6"/>
      <c r="AQ502" s="4"/>
      <c r="AR502" s="6"/>
      <c r="AS502" s="4"/>
      <c r="AT502" s="6"/>
      <c r="AU502" s="4"/>
      <c r="AV502" s="6"/>
      <c r="AW502" s="4"/>
      <c r="AX502" s="6">
        <v>1</v>
      </c>
      <c r="AY502" s="4">
        <v>50222</v>
      </c>
    </row>
    <row r="503" spans="1:51" x14ac:dyDescent="0.25">
      <c r="A503" s="11" t="s">
        <v>7780</v>
      </c>
      <c r="B503" s="6"/>
      <c r="C503" s="4"/>
      <c r="D503" s="6"/>
      <c r="E503" s="4"/>
      <c r="F503" s="6"/>
      <c r="G503" s="4"/>
      <c r="H503" s="6"/>
      <c r="I503" s="4"/>
      <c r="J503" s="6">
        <v>1</v>
      </c>
      <c r="K503" s="4">
        <v>201452</v>
      </c>
      <c r="L503" s="6"/>
      <c r="M503" s="4"/>
      <c r="N503" s="6"/>
      <c r="O503" s="4"/>
      <c r="P503" s="6"/>
      <c r="Q503" s="4"/>
      <c r="R503" s="6"/>
      <c r="S503" s="4"/>
      <c r="T503" s="6"/>
      <c r="U503" s="4"/>
      <c r="V503" s="6"/>
      <c r="W503" s="4"/>
      <c r="X503" s="6"/>
      <c r="Y503" s="4"/>
      <c r="Z503" s="6"/>
      <c r="AA503" s="4"/>
      <c r="AB503" s="6"/>
      <c r="AC503" s="4"/>
      <c r="AD503" s="6"/>
      <c r="AE503" s="4"/>
      <c r="AF503" s="6"/>
      <c r="AG503" s="4"/>
      <c r="AH503" s="6"/>
      <c r="AI503" s="4"/>
      <c r="AJ503" s="6"/>
      <c r="AK503" s="4"/>
      <c r="AL503" s="6"/>
      <c r="AM503" s="4"/>
      <c r="AN503" s="6"/>
      <c r="AO503" s="4"/>
      <c r="AP503" s="6"/>
      <c r="AQ503" s="4"/>
      <c r="AR503" s="6"/>
      <c r="AS503" s="4"/>
      <c r="AT503" s="6"/>
      <c r="AU503" s="4"/>
      <c r="AV503" s="6"/>
      <c r="AW503" s="4"/>
      <c r="AX503" s="6">
        <v>1</v>
      </c>
      <c r="AY503" s="4">
        <v>201452</v>
      </c>
    </row>
    <row r="504" spans="1:51" x14ac:dyDescent="0.25">
      <c r="A504" s="11" t="s">
        <v>7759</v>
      </c>
      <c r="B504" s="6"/>
      <c r="C504" s="4"/>
      <c r="D504" s="6"/>
      <c r="E504" s="4"/>
      <c r="F504" s="6"/>
      <c r="G504" s="4"/>
      <c r="H504" s="6"/>
      <c r="I504" s="4"/>
      <c r="J504" s="6"/>
      <c r="K504" s="4"/>
      <c r="L504" s="6"/>
      <c r="M504" s="4"/>
      <c r="N504" s="6"/>
      <c r="O504" s="4"/>
      <c r="P504" s="6"/>
      <c r="Q504" s="4"/>
      <c r="R504" s="6"/>
      <c r="S504" s="4"/>
      <c r="T504" s="6">
        <v>3</v>
      </c>
      <c r="U504" s="4">
        <v>36985.333333333336</v>
      </c>
      <c r="V504" s="6"/>
      <c r="W504" s="4"/>
      <c r="X504" s="6"/>
      <c r="Y504" s="4"/>
      <c r="Z504" s="6"/>
      <c r="AA504" s="4"/>
      <c r="AB504" s="6"/>
      <c r="AC504" s="4"/>
      <c r="AD504" s="6"/>
      <c r="AE504" s="4"/>
      <c r="AF504" s="6"/>
      <c r="AG504" s="4"/>
      <c r="AH504" s="6"/>
      <c r="AI504" s="4"/>
      <c r="AJ504" s="6"/>
      <c r="AK504" s="4"/>
      <c r="AL504" s="6"/>
      <c r="AM504" s="4"/>
      <c r="AN504" s="6"/>
      <c r="AO504" s="4"/>
      <c r="AP504" s="6"/>
      <c r="AQ504" s="4"/>
      <c r="AR504" s="6"/>
      <c r="AS504" s="4"/>
      <c r="AT504" s="6"/>
      <c r="AU504" s="4"/>
      <c r="AV504" s="6"/>
      <c r="AW504" s="4"/>
      <c r="AX504" s="6">
        <v>3</v>
      </c>
      <c r="AY504" s="4">
        <v>36985.333333333336</v>
      </c>
    </row>
    <row r="505" spans="1:51" x14ac:dyDescent="0.25">
      <c r="A505" s="11" t="s">
        <v>7727</v>
      </c>
      <c r="B505" s="6"/>
      <c r="C505" s="4"/>
      <c r="D505" s="6"/>
      <c r="E505" s="4"/>
      <c r="F505" s="6"/>
      <c r="G505" s="4"/>
      <c r="H505" s="6"/>
      <c r="I505" s="4"/>
      <c r="J505" s="6"/>
      <c r="K505" s="4"/>
      <c r="L505" s="6"/>
      <c r="M505" s="4"/>
      <c r="N505" s="6"/>
      <c r="O505" s="4"/>
      <c r="P505" s="6"/>
      <c r="Q505" s="4"/>
      <c r="R505" s="6"/>
      <c r="S505" s="4"/>
      <c r="T505" s="6"/>
      <c r="U505" s="4"/>
      <c r="V505" s="6"/>
      <c r="W505" s="4"/>
      <c r="X505" s="6"/>
      <c r="Y505" s="4"/>
      <c r="Z505" s="6"/>
      <c r="AA505" s="4"/>
      <c r="AB505" s="6"/>
      <c r="AC505" s="4"/>
      <c r="AD505" s="6"/>
      <c r="AE505" s="4"/>
      <c r="AF505" s="6"/>
      <c r="AG505" s="4"/>
      <c r="AH505" s="6"/>
      <c r="AI505" s="4"/>
      <c r="AJ505" s="6"/>
      <c r="AK505" s="4"/>
      <c r="AL505" s="6"/>
      <c r="AM505" s="4"/>
      <c r="AN505" s="6"/>
      <c r="AO505" s="4"/>
      <c r="AP505" s="6"/>
      <c r="AQ505" s="4"/>
      <c r="AR505" s="6">
        <v>4</v>
      </c>
      <c r="AS505" s="4">
        <v>18588.5</v>
      </c>
      <c r="AT505" s="6"/>
      <c r="AU505" s="4"/>
      <c r="AV505" s="6"/>
      <c r="AW505" s="4"/>
      <c r="AX505" s="6">
        <v>4</v>
      </c>
      <c r="AY505" s="4">
        <v>18588.5</v>
      </c>
    </row>
    <row r="506" spans="1:51" x14ac:dyDescent="0.25">
      <c r="A506" s="11" t="s">
        <v>7781</v>
      </c>
      <c r="B506" s="6"/>
      <c r="C506" s="4"/>
      <c r="D506" s="6"/>
      <c r="E506" s="4"/>
      <c r="F506" s="6"/>
      <c r="G506" s="4"/>
      <c r="H506" s="6"/>
      <c r="I506" s="4"/>
      <c r="J506" s="6"/>
      <c r="K506" s="4"/>
      <c r="L506" s="6"/>
      <c r="M506" s="4"/>
      <c r="N506" s="6">
        <v>1</v>
      </c>
      <c r="O506" s="4">
        <v>32392</v>
      </c>
      <c r="P506" s="6"/>
      <c r="Q506" s="4"/>
      <c r="R506" s="6"/>
      <c r="S506" s="4"/>
      <c r="T506" s="6"/>
      <c r="U506" s="4"/>
      <c r="V506" s="6"/>
      <c r="W506" s="4"/>
      <c r="X506" s="6"/>
      <c r="Y506" s="4"/>
      <c r="Z506" s="6"/>
      <c r="AA506" s="4"/>
      <c r="AB506" s="6"/>
      <c r="AC506" s="4"/>
      <c r="AD506" s="6"/>
      <c r="AE506" s="4"/>
      <c r="AF506" s="6"/>
      <c r="AG506" s="4"/>
      <c r="AH506" s="6"/>
      <c r="AI506" s="4"/>
      <c r="AJ506" s="6"/>
      <c r="AK506" s="4"/>
      <c r="AL506" s="6"/>
      <c r="AM506" s="4"/>
      <c r="AN506" s="6"/>
      <c r="AO506" s="4"/>
      <c r="AP506" s="6"/>
      <c r="AQ506" s="4"/>
      <c r="AR506" s="6"/>
      <c r="AS506" s="4"/>
      <c r="AT506" s="6"/>
      <c r="AU506" s="4"/>
      <c r="AV506" s="6"/>
      <c r="AW506" s="4"/>
      <c r="AX506" s="6">
        <v>1</v>
      </c>
      <c r="AY506" s="4">
        <v>32392</v>
      </c>
    </row>
    <row r="507" spans="1:51" x14ac:dyDescent="0.25">
      <c r="A507" s="11" t="s">
        <v>7725</v>
      </c>
      <c r="B507" s="6"/>
      <c r="C507" s="4"/>
      <c r="D507" s="6"/>
      <c r="E507" s="4"/>
      <c r="F507" s="6"/>
      <c r="G507" s="4"/>
      <c r="H507" s="6"/>
      <c r="I507" s="4"/>
      <c r="J507" s="6"/>
      <c r="K507" s="4"/>
      <c r="L507" s="6"/>
      <c r="M507" s="4"/>
      <c r="N507" s="6">
        <v>4</v>
      </c>
      <c r="O507" s="4">
        <v>28059.5</v>
      </c>
      <c r="P507" s="6"/>
      <c r="Q507" s="4"/>
      <c r="R507" s="6"/>
      <c r="S507" s="4"/>
      <c r="T507" s="6"/>
      <c r="U507" s="4"/>
      <c r="V507" s="6"/>
      <c r="W507" s="4"/>
      <c r="X507" s="6"/>
      <c r="Y507" s="4"/>
      <c r="Z507" s="6"/>
      <c r="AA507" s="4"/>
      <c r="AB507" s="6"/>
      <c r="AC507" s="4"/>
      <c r="AD507" s="6"/>
      <c r="AE507" s="4"/>
      <c r="AF507" s="6"/>
      <c r="AG507" s="4"/>
      <c r="AH507" s="6"/>
      <c r="AI507" s="4"/>
      <c r="AJ507" s="6"/>
      <c r="AK507" s="4"/>
      <c r="AL507" s="6"/>
      <c r="AM507" s="4"/>
      <c r="AN507" s="6"/>
      <c r="AO507" s="4"/>
      <c r="AP507" s="6"/>
      <c r="AQ507" s="4"/>
      <c r="AR507" s="6"/>
      <c r="AS507" s="4"/>
      <c r="AT507" s="6"/>
      <c r="AU507" s="4"/>
      <c r="AV507" s="6"/>
      <c r="AW507" s="4"/>
      <c r="AX507" s="6">
        <v>4</v>
      </c>
      <c r="AY507" s="4">
        <v>28059.5</v>
      </c>
    </row>
    <row r="508" spans="1:51" x14ac:dyDescent="0.25">
      <c r="A508" s="11" t="s">
        <v>7737</v>
      </c>
      <c r="B508" s="6"/>
      <c r="C508" s="4"/>
      <c r="D508" s="6"/>
      <c r="E508" s="4"/>
      <c r="F508" s="6"/>
      <c r="G508" s="4"/>
      <c r="H508" s="6"/>
      <c r="I508" s="4"/>
      <c r="J508" s="6"/>
      <c r="K508" s="4"/>
      <c r="L508" s="6"/>
      <c r="M508" s="4"/>
      <c r="N508" s="6">
        <v>14</v>
      </c>
      <c r="O508" s="4">
        <v>27253</v>
      </c>
      <c r="P508" s="6"/>
      <c r="Q508" s="4"/>
      <c r="R508" s="6"/>
      <c r="S508" s="4"/>
      <c r="T508" s="6"/>
      <c r="U508" s="4"/>
      <c r="V508" s="6"/>
      <c r="W508" s="4"/>
      <c r="X508" s="6"/>
      <c r="Y508" s="4"/>
      <c r="Z508" s="6"/>
      <c r="AA508" s="4"/>
      <c r="AB508" s="6"/>
      <c r="AC508" s="4"/>
      <c r="AD508" s="6"/>
      <c r="AE508" s="4"/>
      <c r="AF508" s="6"/>
      <c r="AG508" s="4"/>
      <c r="AH508" s="6"/>
      <c r="AI508" s="4"/>
      <c r="AJ508" s="6"/>
      <c r="AK508" s="4"/>
      <c r="AL508" s="6"/>
      <c r="AM508" s="4"/>
      <c r="AN508" s="6"/>
      <c r="AO508" s="4"/>
      <c r="AP508" s="6"/>
      <c r="AQ508" s="4"/>
      <c r="AR508" s="6"/>
      <c r="AS508" s="4"/>
      <c r="AT508" s="6"/>
      <c r="AU508" s="4"/>
      <c r="AV508" s="6"/>
      <c r="AW508" s="4"/>
      <c r="AX508" s="6">
        <v>14</v>
      </c>
      <c r="AY508" s="4">
        <v>27253</v>
      </c>
    </row>
    <row r="509" spans="1:51" x14ac:dyDescent="0.25">
      <c r="A509" s="11" t="s">
        <v>7808</v>
      </c>
      <c r="B509" s="6"/>
      <c r="C509" s="4"/>
      <c r="D509" s="6"/>
      <c r="E509" s="4"/>
      <c r="F509" s="6"/>
      <c r="G509" s="4"/>
      <c r="H509" s="6"/>
      <c r="I509" s="4"/>
      <c r="J509" s="6"/>
      <c r="K509" s="4"/>
      <c r="L509" s="6"/>
      <c r="M509" s="4"/>
      <c r="N509" s="6"/>
      <c r="O509" s="4"/>
      <c r="P509" s="6"/>
      <c r="Q509" s="4"/>
      <c r="R509" s="6"/>
      <c r="S509" s="4"/>
      <c r="T509" s="6"/>
      <c r="U509" s="4"/>
      <c r="V509" s="6"/>
      <c r="W509" s="4"/>
      <c r="X509" s="6">
        <v>1</v>
      </c>
      <c r="Y509" s="4">
        <v>16040</v>
      </c>
      <c r="Z509" s="6"/>
      <c r="AA509" s="4"/>
      <c r="AB509" s="6"/>
      <c r="AC509" s="4"/>
      <c r="AD509" s="6"/>
      <c r="AE509" s="4"/>
      <c r="AF509" s="6"/>
      <c r="AG509" s="4"/>
      <c r="AH509" s="6"/>
      <c r="AI509" s="4"/>
      <c r="AJ509" s="6"/>
      <c r="AK509" s="4"/>
      <c r="AL509" s="6"/>
      <c r="AM509" s="4"/>
      <c r="AN509" s="6"/>
      <c r="AO509" s="4"/>
      <c r="AP509" s="6"/>
      <c r="AQ509" s="4"/>
      <c r="AR509" s="6"/>
      <c r="AS509" s="4"/>
      <c r="AT509" s="6"/>
      <c r="AU509" s="4"/>
      <c r="AV509" s="6"/>
      <c r="AW509" s="4"/>
      <c r="AX509" s="6">
        <v>1</v>
      </c>
      <c r="AY509" s="4">
        <v>16040</v>
      </c>
    </row>
    <row r="510" spans="1:51" x14ac:dyDescent="0.25">
      <c r="A510" s="11" t="s">
        <v>7801</v>
      </c>
      <c r="B510" s="6"/>
      <c r="C510" s="4"/>
      <c r="D510" s="6"/>
      <c r="E510" s="4"/>
      <c r="F510" s="6"/>
      <c r="G510" s="4"/>
      <c r="H510" s="6"/>
      <c r="I510" s="4"/>
      <c r="J510" s="6"/>
      <c r="K510" s="4"/>
      <c r="L510" s="6"/>
      <c r="M510" s="4"/>
      <c r="N510" s="6"/>
      <c r="O510" s="4"/>
      <c r="P510" s="6"/>
      <c r="Q510" s="4"/>
      <c r="R510" s="6"/>
      <c r="S510" s="4"/>
      <c r="T510" s="6"/>
      <c r="U510" s="4"/>
      <c r="V510" s="6"/>
      <c r="W510" s="4"/>
      <c r="X510" s="6">
        <v>2</v>
      </c>
      <c r="Y510" s="4">
        <v>25570.5</v>
      </c>
      <c r="Z510" s="6"/>
      <c r="AA510" s="4"/>
      <c r="AB510" s="6"/>
      <c r="AC510" s="4"/>
      <c r="AD510" s="6"/>
      <c r="AE510" s="4"/>
      <c r="AF510" s="6"/>
      <c r="AG510" s="4"/>
      <c r="AH510" s="6"/>
      <c r="AI510" s="4"/>
      <c r="AJ510" s="6"/>
      <c r="AK510" s="4"/>
      <c r="AL510" s="6"/>
      <c r="AM510" s="4"/>
      <c r="AN510" s="6"/>
      <c r="AO510" s="4"/>
      <c r="AP510" s="6"/>
      <c r="AQ510" s="4"/>
      <c r="AR510" s="6"/>
      <c r="AS510" s="4"/>
      <c r="AT510" s="6"/>
      <c r="AU510" s="4"/>
      <c r="AV510" s="6"/>
      <c r="AW510" s="4"/>
      <c r="AX510" s="6">
        <v>2</v>
      </c>
      <c r="AY510" s="4">
        <v>25570.5</v>
      </c>
    </row>
    <row r="511" spans="1:51" x14ac:dyDescent="0.25">
      <c r="A511" s="11" t="s">
        <v>7798</v>
      </c>
      <c r="B511" s="6"/>
      <c r="C511" s="4"/>
      <c r="D511" s="6"/>
      <c r="E511" s="4"/>
      <c r="F511" s="6"/>
      <c r="G511" s="4"/>
      <c r="H511" s="6"/>
      <c r="I511" s="4"/>
      <c r="J511" s="6"/>
      <c r="K511" s="4"/>
      <c r="L511" s="6"/>
      <c r="M511" s="4"/>
      <c r="N511" s="6"/>
      <c r="O511" s="4"/>
      <c r="P511" s="6"/>
      <c r="Q511" s="4"/>
      <c r="R511" s="6"/>
      <c r="S511" s="4"/>
      <c r="T511" s="6"/>
      <c r="U511" s="4"/>
      <c r="V511" s="6"/>
      <c r="W511" s="4"/>
      <c r="X511" s="6"/>
      <c r="Y511" s="4"/>
      <c r="Z511" s="6">
        <v>1</v>
      </c>
      <c r="AA511" s="4">
        <v>25146</v>
      </c>
      <c r="AB511" s="6"/>
      <c r="AC511" s="4"/>
      <c r="AD511" s="6"/>
      <c r="AE511" s="4"/>
      <c r="AF511" s="6"/>
      <c r="AG511" s="4"/>
      <c r="AH511" s="6"/>
      <c r="AI511" s="4"/>
      <c r="AJ511" s="6"/>
      <c r="AK511" s="4"/>
      <c r="AL511" s="6"/>
      <c r="AM511" s="4"/>
      <c r="AN511" s="6"/>
      <c r="AO511" s="4"/>
      <c r="AP511" s="6"/>
      <c r="AQ511" s="4"/>
      <c r="AR511" s="6"/>
      <c r="AS511" s="4"/>
      <c r="AT511" s="6"/>
      <c r="AU511" s="4"/>
      <c r="AV511" s="6"/>
      <c r="AW511" s="4"/>
      <c r="AX511" s="6">
        <v>1</v>
      </c>
      <c r="AY511" s="4">
        <v>25146</v>
      </c>
    </row>
    <row r="512" spans="1:51" x14ac:dyDescent="0.25">
      <c r="A512" s="11" t="s">
        <v>7799</v>
      </c>
      <c r="B512" s="6"/>
      <c r="C512" s="4"/>
      <c r="D512" s="6"/>
      <c r="E512" s="4"/>
      <c r="F512" s="6"/>
      <c r="G512" s="4"/>
      <c r="H512" s="6"/>
      <c r="I512" s="4"/>
      <c r="J512" s="6"/>
      <c r="K512" s="4"/>
      <c r="L512" s="6"/>
      <c r="M512" s="4"/>
      <c r="N512" s="6"/>
      <c r="O512" s="4"/>
      <c r="P512" s="6"/>
      <c r="Q512" s="4"/>
      <c r="R512" s="6"/>
      <c r="S512" s="4"/>
      <c r="T512" s="6"/>
      <c r="U512" s="4"/>
      <c r="V512" s="6"/>
      <c r="W512" s="4"/>
      <c r="X512" s="6"/>
      <c r="Y512" s="4"/>
      <c r="Z512" s="6"/>
      <c r="AA512" s="4"/>
      <c r="AB512" s="6"/>
      <c r="AC512" s="4"/>
      <c r="AD512" s="6">
        <v>7</v>
      </c>
      <c r="AE512" s="4">
        <v>19891.142857142859</v>
      </c>
      <c r="AF512" s="6"/>
      <c r="AG512" s="4"/>
      <c r="AH512" s="6"/>
      <c r="AI512" s="4"/>
      <c r="AJ512" s="6"/>
      <c r="AK512" s="4"/>
      <c r="AL512" s="6"/>
      <c r="AM512" s="4"/>
      <c r="AN512" s="6"/>
      <c r="AO512" s="4"/>
      <c r="AP512" s="6"/>
      <c r="AQ512" s="4"/>
      <c r="AR512" s="6"/>
      <c r="AS512" s="4"/>
      <c r="AT512" s="6"/>
      <c r="AU512" s="4"/>
      <c r="AV512" s="6"/>
      <c r="AW512" s="4"/>
      <c r="AX512" s="6">
        <v>7</v>
      </c>
      <c r="AY512" s="4">
        <v>19891.142857142859</v>
      </c>
    </row>
    <row r="513" spans="1:51" x14ac:dyDescent="0.25">
      <c r="A513" s="11" t="s">
        <v>7766</v>
      </c>
      <c r="B513" s="6"/>
      <c r="C513" s="4"/>
      <c r="D513" s="6"/>
      <c r="E513" s="4"/>
      <c r="F513" s="6"/>
      <c r="G513" s="4"/>
      <c r="H513" s="6"/>
      <c r="I513" s="4"/>
      <c r="J513" s="6"/>
      <c r="K513" s="4"/>
      <c r="L513" s="6"/>
      <c r="M513" s="4"/>
      <c r="N513" s="6"/>
      <c r="O513" s="4"/>
      <c r="P513" s="6"/>
      <c r="Q513" s="4"/>
      <c r="R513" s="6">
        <v>1</v>
      </c>
      <c r="S513" s="4">
        <v>41497</v>
      </c>
      <c r="T513" s="6"/>
      <c r="U513" s="4"/>
      <c r="V513" s="6"/>
      <c r="W513" s="4"/>
      <c r="X513" s="6"/>
      <c r="Y513" s="4"/>
      <c r="Z513" s="6"/>
      <c r="AA513" s="4"/>
      <c r="AB513" s="6"/>
      <c r="AC513" s="4"/>
      <c r="AD513" s="6"/>
      <c r="AE513" s="4"/>
      <c r="AF513" s="6"/>
      <c r="AG513" s="4"/>
      <c r="AH513" s="6"/>
      <c r="AI513" s="4"/>
      <c r="AJ513" s="6"/>
      <c r="AK513" s="4"/>
      <c r="AL513" s="6"/>
      <c r="AM513" s="4"/>
      <c r="AN513" s="6"/>
      <c r="AO513" s="4"/>
      <c r="AP513" s="6"/>
      <c r="AQ513" s="4"/>
      <c r="AR513" s="6"/>
      <c r="AS513" s="4"/>
      <c r="AT513" s="6"/>
      <c r="AU513" s="4"/>
      <c r="AV513" s="6"/>
      <c r="AW513" s="4"/>
      <c r="AX513" s="6">
        <v>1</v>
      </c>
      <c r="AY513" s="4">
        <v>41497</v>
      </c>
    </row>
    <row r="514" spans="1:51" x14ac:dyDescent="0.25">
      <c r="A514" s="11" t="s">
        <v>7723</v>
      </c>
      <c r="B514" s="6"/>
      <c r="C514" s="4"/>
      <c r="D514" s="6"/>
      <c r="E514" s="4"/>
      <c r="F514" s="6"/>
      <c r="G514" s="4"/>
      <c r="H514" s="6"/>
      <c r="I514" s="4"/>
      <c r="J514" s="6"/>
      <c r="K514" s="4"/>
      <c r="L514" s="6"/>
      <c r="M514" s="4"/>
      <c r="N514" s="6">
        <v>3</v>
      </c>
      <c r="O514" s="4">
        <v>31831.333333333332</v>
      </c>
      <c r="P514" s="6"/>
      <c r="Q514" s="4"/>
      <c r="R514" s="6"/>
      <c r="S514" s="4"/>
      <c r="T514" s="6"/>
      <c r="U514" s="4"/>
      <c r="V514" s="6"/>
      <c r="W514" s="4"/>
      <c r="X514" s="6"/>
      <c r="Y514" s="4"/>
      <c r="Z514" s="6"/>
      <c r="AA514" s="4"/>
      <c r="AB514" s="6"/>
      <c r="AC514" s="4"/>
      <c r="AD514" s="6"/>
      <c r="AE514" s="4"/>
      <c r="AF514" s="6"/>
      <c r="AG514" s="4"/>
      <c r="AH514" s="6"/>
      <c r="AI514" s="4"/>
      <c r="AJ514" s="6"/>
      <c r="AK514" s="4"/>
      <c r="AL514" s="6"/>
      <c r="AM514" s="4"/>
      <c r="AN514" s="6"/>
      <c r="AO514" s="4"/>
      <c r="AP514" s="6"/>
      <c r="AQ514" s="4"/>
      <c r="AR514" s="6"/>
      <c r="AS514" s="4"/>
      <c r="AT514" s="6"/>
      <c r="AU514" s="4"/>
      <c r="AV514" s="6"/>
      <c r="AW514" s="4"/>
      <c r="AX514" s="6">
        <v>3</v>
      </c>
      <c r="AY514" s="4">
        <v>31831.333333333332</v>
      </c>
    </row>
    <row r="515" spans="1:51" x14ac:dyDescent="0.25">
      <c r="A515" s="11" t="s">
        <v>7730</v>
      </c>
      <c r="B515" s="6"/>
      <c r="C515" s="4"/>
      <c r="D515" s="6"/>
      <c r="E515" s="4"/>
      <c r="F515" s="6"/>
      <c r="G515" s="4"/>
      <c r="H515" s="6"/>
      <c r="I515" s="4"/>
      <c r="J515" s="6"/>
      <c r="K515" s="4"/>
      <c r="L515" s="6"/>
      <c r="M515" s="4"/>
      <c r="N515" s="6"/>
      <c r="O515" s="4"/>
      <c r="P515" s="6"/>
      <c r="Q515" s="4"/>
      <c r="R515" s="6"/>
      <c r="S515" s="4"/>
      <c r="T515" s="6"/>
      <c r="U515" s="4"/>
      <c r="V515" s="6"/>
      <c r="W515" s="4"/>
      <c r="X515" s="6"/>
      <c r="Y515" s="4"/>
      <c r="Z515" s="6"/>
      <c r="AA515" s="4"/>
      <c r="AB515" s="6"/>
      <c r="AC515" s="4"/>
      <c r="AD515" s="6"/>
      <c r="AE515" s="4"/>
      <c r="AF515" s="6"/>
      <c r="AG515" s="4"/>
      <c r="AH515" s="6"/>
      <c r="AI515" s="4"/>
      <c r="AJ515" s="6"/>
      <c r="AK515" s="4"/>
      <c r="AL515" s="6"/>
      <c r="AM515" s="4"/>
      <c r="AN515" s="6"/>
      <c r="AO515" s="4"/>
      <c r="AP515" s="6"/>
      <c r="AQ515" s="4"/>
      <c r="AR515" s="6"/>
      <c r="AS515" s="4"/>
      <c r="AT515" s="6">
        <v>1</v>
      </c>
      <c r="AU515" s="4">
        <v>81042</v>
      </c>
      <c r="AV515" s="6"/>
      <c r="AW515" s="4"/>
      <c r="AX515" s="6">
        <v>1</v>
      </c>
      <c r="AY515" s="4">
        <v>81042</v>
      </c>
    </row>
    <row r="516" spans="1:51" x14ac:dyDescent="0.25">
      <c r="A516" s="11" t="s">
        <v>7742</v>
      </c>
      <c r="B516" s="6"/>
      <c r="C516" s="4"/>
      <c r="D516" s="6"/>
      <c r="E516" s="4"/>
      <c r="F516" s="6"/>
      <c r="G516" s="4"/>
      <c r="H516" s="6"/>
      <c r="I516" s="4"/>
      <c r="J516" s="6"/>
      <c r="K516" s="4"/>
      <c r="L516" s="6"/>
      <c r="M516" s="4"/>
      <c r="N516" s="6">
        <v>1</v>
      </c>
      <c r="O516" s="4">
        <v>32174</v>
      </c>
      <c r="P516" s="6"/>
      <c r="Q516" s="4"/>
      <c r="R516" s="6"/>
      <c r="S516" s="4"/>
      <c r="T516" s="6"/>
      <c r="U516" s="4"/>
      <c r="V516" s="6"/>
      <c r="W516" s="4"/>
      <c r="X516" s="6"/>
      <c r="Y516" s="4"/>
      <c r="Z516" s="6"/>
      <c r="AA516" s="4"/>
      <c r="AB516" s="6"/>
      <c r="AC516" s="4"/>
      <c r="AD516" s="6"/>
      <c r="AE516" s="4"/>
      <c r="AF516" s="6"/>
      <c r="AG516" s="4"/>
      <c r="AH516" s="6"/>
      <c r="AI516" s="4"/>
      <c r="AJ516" s="6"/>
      <c r="AK516" s="4"/>
      <c r="AL516" s="6"/>
      <c r="AM516" s="4"/>
      <c r="AN516" s="6"/>
      <c r="AO516" s="4"/>
      <c r="AP516" s="6"/>
      <c r="AQ516" s="4"/>
      <c r="AR516" s="6"/>
      <c r="AS516" s="4"/>
      <c r="AT516" s="6"/>
      <c r="AU516" s="4"/>
      <c r="AV516" s="6"/>
      <c r="AW516" s="4"/>
      <c r="AX516" s="6">
        <v>1</v>
      </c>
      <c r="AY516" s="4">
        <v>32174</v>
      </c>
    </row>
    <row r="517" spans="1:51" x14ac:dyDescent="0.25">
      <c r="A517" s="11" t="s">
        <v>7758</v>
      </c>
      <c r="B517" s="6"/>
      <c r="C517" s="4"/>
      <c r="D517" s="6"/>
      <c r="E517" s="4"/>
      <c r="F517" s="6"/>
      <c r="G517" s="4"/>
      <c r="H517" s="6"/>
      <c r="I517" s="4"/>
      <c r="J517" s="6"/>
      <c r="K517" s="4"/>
      <c r="L517" s="6"/>
      <c r="M517" s="4"/>
      <c r="N517" s="6"/>
      <c r="O517" s="4"/>
      <c r="P517" s="6"/>
      <c r="Q517" s="4"/>
      <c r="R517" s="6"/>
      <c r="S517" s="4"/>
      <c r="T517" s="6"/>
      <c r="U517" s="4"/>
      <c r="V517" s="6"/>
      <c r="W517" s="4"/>
      <c r="X517" s="6"/>
      <c r="Y517" s="4"/>
      <c r="Z517" s="6"/>
      <c r="AA517" s="4"/>
      <c r="AB517" s="6"/>
      <c r="AC517" s="4"/>
      <c r="AD517" s="6"/>
      <c r="AE517" s="4"/>
      <c r="AF517" s="6"/>
      <c r="AG517" s="4"/>
      <c r="AH517" s="6"/>
      <c r="AI517" s="4"/>
      <c r="AJ517" s="6"/>
      <c r="AK517" s="4"/>
      <c r="AL517" s="6"/>
      <c r="AM517" s="4"/>
      <c r="AN517" s="6"/>
      <c r="AO517" s="4"/>
      <c r="AP517" s="6"/>
      <c r="AQ517" s="4"/>
      <c r="AR517" s="6"/>
      <c r="AS517" s="4"/>
      <c r="AT517" s="6">
        <v>1</v>
      </c>
      <c r="AU517" s="4">
        <v>158448</v>
      </c>
      <c r="AV517" s="6"/>
      <c r="AW517" s="4"/>
      <c r="AX517" s="6">
        <v>1</v>
      </c>
      <c r="AY517" s="4">
        <v>158448</v>
      </c>
    </row>
    <row r="518" spans="1:51" x14ac:dyDescent="0.25">
      <c r="A518" s="11" t="s">
        <v>7762</v>
      </c>
      <c r="B518" s="6"/>
      <c r="C518" s="4"/>
      <c r="D518" s="6"/>
      <c r="E518" s="4"/>
      <c r="F518" s="6"/>
      <c r="G518" s="4"/>
      <c r="H518" s="6"/>
      <c r="I518" s="4"/>
      <c r="J518" s="6"/>
      <c r="K518" s="4"/>
      <c r="L518" s="6"/>
      <c r="M518" s="4"/>
      <c r="N518" s="6"/>
      <c r="O518" s="4"/>
      <c r="P518" s="6"/>
      <c r="Q518" s="4"/>
      <c r="R518" s="6"/>
      <c r="S518" s="4"/>
      <c r="T518" s="6"/>
      <c r="U518" s="4"/>
      <c r="V518" s="6">
        <v>1</v>
      </c>
      <c r="W518" s="4">
        <v>93437</v>
      </c>
      <c r="X518" s="6"/>
      <c r="Y518" s="4"/>
      <c r="Z518" s="6"/>
      <c r="AA518" s="4"/>
      <c r="AB518" s="6"/>
      <c r="AC518" s="4"/>
      <c r="AD518" s="6"/>
      <c r="AE518" s="4"/>
      <c r="AF518" s="6"/>
      <c r="AG518" s="4"/>
      <c r="AH518" s="6"/>
      <c r="AI518" s="4"/>
      <c r="AJ518" s="6"/>
      <c r="AK518" s="4"/>
      <c r="AL518" s="6"/>
      <c r="AM518" s="4"/>
      <c r="AN518" s="6"/>
      <c r="AO518" s="4"/>
      <c r="AP518" s="6"/>
      <c r="AQ518" s="4"/>
      <c r="AR518" s="6"/>
      <c r="AS518" s="4"/>
      <c r="AT518" s="6"/>
      <c r="AU518" s="4"/>
      <c r="AV518" s="6"/>
      <c r="AW518" s="4"/>
      <c r="AX518" s="6">
        <v>1</v>
      </c>
      <c r="AY518" s="4">
        <v>93437</v>
      </c>
    </row>
    <row r="519" spans="1:51" x14ac:dyDescent="0.25">
      <c r="A519" s="11" t="s">
        <v>7732</v>
      </c>
      <c r="B519" s="6"/>
      <c r="C519" s="4"/>
      <c r="D519" s="6"/>
      <c r="E519" s="4"/>
      <c r="F519" s="6"/>
      <c r="G519" s="4"/>
      <c r="H519" s="6"/>
      <c r="I519" s="4"/>
      <c r="J519" s="6"/>
      <c r="K519" s="4"/>
      <c r="L519" s="6"/>
      <c r="M519" s="4"/>
      <c r="N519" s="6">
        <v>6</v>
      </c>
      <c r="O519" s="4">
        <v>31332.5</v>
      </c>
      <c r="P519" s="6"/>
      <c r="Q519" s="4"/>
      <c r="R519" s="6"/>
      <c r="S519" s="4"/>
      <c r="T519" s="6"/>
      <c r="U519" s="4"/>
      <c r="V519" s="6"/>
      <c r="W519" s="4"/>
      <c r="X519" s="6"/>
      <c r="Y519" s="4"/>
      <c r="Z519" s="6"/>
      <c r="AA519" s="4"/>
      <c r="AB519" s="6"/>
      <c r="AC519" s="4"/>
      <c r="AD519" s="6"/>
      <c r="AE519" s="4"/>
      <c r="AF519" s="6"/>
      <c r="AG519" s="4"/>
      <c r="AH519" s="6"/>
      <c r="AI519" s="4"/>
      <c r="AJ519" s="6"/>
      <c r="AK519" s="4"/>
      <c r="AL519" s="6"/>
      <c r="AM519" s="4"/>
      <c r="AN519" s="6"/>
      <c r="AO519" s="4"/>
      <c r="AP519" s="6"/>
      <c r="AQ519" s="4"/>
      <c r="AR519" s="6"/>
      <c r="AS519" s="4"/>
      <c r="AT519" s="6"/>
      <c r="AU519" s="4"/>
      <c r="AV519" s="6"/>
      <c r="AW519" s="4"/>
      <c r="AX519" s="6">
        <v>6</v>
      </c>
      <c r="AY519" s="4">
        <v>31332.5</v>
      </c>
    </row>
    <row r="520" spans="1:51" x14ac:dyDescent="0.25">
      <c r="A520" s="11" t="s">
        <v>7785</v>
      </c>
      <c r="B520" s="6"/>
      <c r="C520" s="4"/>
      <c r="D520" s="6"/>
      <c r="E520" s="4"/>
      <c r="F520" s="6"/>
      <c r="G520" s="4"/>
      <c r="H520" s="6"/>
      <c r="I520" s="4"/>
      <c r="J520" s="6"/>
      <c r="K520" s="4"/>
      <c r="L520" s="6"/>
      <c r="M520" s="4"/>
      <c r="N520" s="6"/>
      <c r="O520" s="4"/>
      <c r="P520" s="6"/>
      <c r="Q520" s="4"/>
      <c r="R520" s="6"/>
      <c r="S520" s="4"/>
      <c r="T520" s="6"/>
      <c r="U520" s="4"/>
      <c r="V520" s="6"/>
      <c r="W520" s="4"/>
      <c r="X520" s="6"/>
      <c r="Y520" s="4"/>
      <c r="Z520" s="6"/>
      <c r="AA520" s="4"/>
      <c r="AB520" s="6"/>
      <c r="AC520" s="4"/>
      <c r="AD520" s="6"/>
      <c r="AE520" s="4"/>
      <c r="AF520" s="6"/>
      <c r="AG520" s="4"/>
      <c r="AH520" s="6"/>
      <c r="AI520" s="4"/>
      <c r="AJ520" s="6"/>
      <c r="AK520" s="4"/>
      <c r="AL520" s="6"/>
      <c r="AM520" s="4"/>
      <c r="AN520" s="6">
        <v>1</v>
      </c>
      <c r="AO520" s="4">
        <v>75125</v>
      </c>
      <c r="AP520" s="6"/>
      <c r="AQ520" s="4"/>
      <c r="AR520" s="6"/>
      <c r="AS520" s="4"/>
      <c r="AT520" s="6"/>
      <c r="AU520" s="4"/>
      <c r="AV520" s="6"/>
      <c r="AW520" s="4"/>
      <c r="AX520" s="6">
        <v>1</v>
      </c>
      <c r="AY520" s="4">
        <v>75125</v>
      </c>
    </row>
    <row r="521" spans="1:51" x14ac:dyDescent="0.25">
      <c r="A521" s="11" t="s">
        <v>7789</v>
      </c>
      <c r="B521" s="6"/>
      <c r="C521" s="4"/>
      <c r="D521" s="6"/>
      <c r="E521" s="4"/>
      <c r="F521" s="6"/>
      <c r="G521" s="4"/>
      <c r="H521" s="6"/>
      <c r="I521" s="4"/>
      <c r="J521" s="6"/>
      <c r="K521" s="4"/>
      <c r="L521" s="6"/>
      <c r="M521" s="4"/>
      <c r="N521" s="6">
        <v>1</v>
      </c>
      <c r="O521" s="4">
        <v>29056</v>
      </c>
      <c r="P521" s="6"/>
      <c r="Q521" s="4"/>
      <c r="R521" s="6"/>
      <c r="S521" s="4"/>
      <c r="T521" s="6"/>
      <c r="U521" s="4"/>
      <c r="V521" s="6"/>
      <c r="W521" s="4"/>
      <c r="X521" s="6"/>
      <c r="Y521" s="4"/>
      <c r="Z521" s="6"/>
      <c r="AA521" s="4"/>
      <c r="AB521" s="6"/>
      <c r="AC521" s="4"/>
      <c r="AD521" s="6"/>
      <c r="AE521" s="4"/>
      <c r="AF521" s="6"/>
      <c r="AG521" s="4"/>
      <c r="AH521" s="6"/>
      <c r="AI521" s="4"/>
      <c r="AJ521" s="6"/>
      <c r="AK521" s="4"/>
      <c r="AL521" s="6"/>
      <c r="AM521" s="4"/>
      <c r="AN521" s="6"/>
      <c r="AO521" s="4"/>
      <c r="AP521" s="6"/>
      <c r="AQ521" s="4"/>
      <c r="AR521" s="6"/>
      <c r="AS521" s="4"/>
      <c r="AT521" s="6"/>
      <c r="AU521" s="4"/>
      <c r="AV521" s="6"/>
      <c r="AW521" s="4"/>
      <c r="AX521" s="6">
        <v>1</v>
      </c>
      <c r="AY521" s="4">
        <v>29056</v>
      </c>
    </row>
    <row r="522" spans="1:51" x14ac:dyDescent="0.25">
      <c r="A522" s="11" t="s">
        <v>7765</v>
      </c>
      <c r="B522" s="6"/>
      <c r="C522" s="4"/>
      <c r="D522" s="6"/>
      <c r="E522" s="4"/>
      <c r="F522" s="6"/>
      <c r="G522" s="4"/>
      <c r="H522" s="6"/>
      <c r="I522" s="4"/>
      <c r="J522" s="6"/>
      <c r="K522" s="4"/>
      <c r="L522" s="6"/>
      <c r="M522" s="4"/>
      <c r="N522" s="6"/>
      <c r="O522" s="4"/>
      <c r="P522" s="6"/>
      <c r="Q522" s="4"/>
      <c r="R522" s="6"/>
      <c r="S522" s="4"/>
      <c r="T522" s="6"/>
      <c r="U522" s="4"/>
      <c r="V522" s="6"/>
      <c r="W522" s="4"/>
      <c r="X522" s="6"/>
      <c r="Y522" s="4"/>
      <c r="Z522" s="6"/>
      <c r="AA522" s="4"/>
      <c r="AB522" s="6"/>
      <c r="AC522" s="4"/>
      <c r="AD522" s="6"/>
      <c r="AE522" s="4"/>
      <c r="AF522" s="6"/>
      <c r="AG522" s="4"/>
      <c r="AH522" s="6">
        <v>2</v>
      </c>
      <c r="AI522" s="4">
        <v>65058.5</v>
      </c>
      <c r="AJ522" s="6"/>
      <c r="AK522" s="4"/>
      <c r="AL522" s="6"/>
      <c r="AM522" s="4"/>
      <c r="AN522" s="6"/>
      <c r="AO522" s="4"/>
      <c r="AP522" s="6"/>
      <c r="AQ522" s="4"/>
      <c r="AR522" s="6"/>
      <c r="AS522" s="4"/>
      <c r="AT522" s="6"/>
      <c r="AU522" s="4"/>
      <c r="AV522" s="6"/>
      <c r="AW522" s="4"/>
      <c r="AX522" s="6">
        <v>2</v>
      </c>
      <c r="AY522" s="4">
        <v>65058.5</v>
      </c>
    </row>
    <row r="523" spans="1:51" x14ac:dyDescent="0.25">
      <c r="A523" s="11" t="s">
        <v>7845</v>
      </c>
      <c r="B523" s="6"/>
      <c r="C523" s="4"/>
      <c r="D523" s="6"/>
      <c r="E523" s="4"/>
      <c r="F523" s="6"/>
      <c r="G523" s="4"/>
      <c r="H523" s="6"/>
      <c r="I523" s="4"/>
      <c r="J523" s="6"/>
      <c r="K523" s="4"/>
      <c r="L523" s="6"/>
      <c r="M523" s="4"/>
      <c r="N523" s="6"/>
      <c r="O523" s="4"/>
      <c r="P523" s="6"/>
      <c r="Q523" s="4"/>
      <c r="R523" s="6"/>
      <c r="S523" s="4"/>
      <c r="T523" s="6"/>
      <c r="U523" s="4"/>
      <c r="V523" s="6"/>
      <c r="W523" s="4"/>
      <c r="X523" s="6">
        <v>1</v>
      </c>
      <c r="Y523" s="4">
        <v>21606</v>
      </c>
      <c r="Z523" s="6"/>
      <c r="AA523" s="4"/>
      <c r="AB523" s="6"/>
      <c r="AC523" s="4"/>
      <c r="AD523" s="6"/>
      <c r="AE523" s="4"/>
      <c r="AF523" s="6"/>
      <c r="AG523" s="4"/>
      <c r="AH523" s="6"/>
      <c r="AI523" s="4"/>
      <c r="AJ523" s="6"/>
      <c r="AK523" s="4"/>
      <c r="AL523" s="6"/>
      <c r="AM523" s="4"/>
      <c r="AN523" s="6"/>
      <c r="AO523" s="4"/>
      <c r="AP523" s="6"/>
      <c r="AQ523" s="4"/>
      <c r="AR523" s="6"/>
      <c r="AS523" s="4"/>
      <c r="AT523" s="6"/>
      <c r="AU523" s="4"/>
      <c r="AV523" s="6"/>
      <c r="AW523" s="4"/>
      <c r="AX523" s="6">
        <v>1</v>
      </c>
      <c r="AY523" s="4">
        <v>21606</v>
      </c>
    </row>
    <row r="524" spans="1:51" x14ac:dyDescent="0.25">
      <c r="A524" s="11" t="s">
        <v>7724</v>
      </c>
      <c r="B524" s="6"/>
      <c r="C524" s="4"/>
      <c r="D524" s="6"/>
      <c r="E524" s="4"/>
      <c r="F524" s="6"/>
      <c r="G524" s="4"/>
      <c r="H524" s="6"/>
      <c r="I524" s="4"/>
      <c r="J524" s="6"/>
      <c r="K524" s="4"/>
      <c r="L524" s="6"/>
      <c r="M524" s="4"/>
      <c r="N524" s="6">
        <v>1</v>
      </c>
      <c r="O524" s="4">
        <v>24598</v>
      </c>
      <c r="P524" s="6"/>
      <c r="Q524" s="4"/>
      <c r="R524" s="6"/>
      <c r="S524" s="4"/>
      <c r="T524" s="6"/>
      <c r="U524" s="4"/>
      <c r="V524" s="6"/>
      <c r="W524" s="4"/>
      <c r="X524" s="6"/>
      <c r="Y524" s="4"/>
      <c r="Z524" s="6"/>
      <c r="AA524" s="4"/>
      <c r="AB524" s="6"/>
      <c r="AC524" s="4"/>
      <c r="AD524" s="6"/>
      <c r="AE524" s="4"/>
      <c r="AF524" s="6"/>
      <c r="AG524" s="4"/>
      <c r="AH524" s="6"/>
      <c r="AI524" s="4"/>
      <c r="AJ524" s="6"/>
      <c r="AK524" s="4"/>
      <c r="AL524" s="6"/>
      <c r="AM524" s="4"/>
      <c r="AN524" s="6"/>
      <c r="AO524" s="4"/>
      <c r="AP524" s="6"/>
      <c r="AQ524" s="4"/>
      <c r="AR524" s="6"/>
      <c r="AS524" s="4"/>
      <c r="AT524" s="6"/>
      <c r="AU524" s="4"/>
      <c r="AV524" s="6"/>
      <c r="AW524" s="4"/>
      <c r="AX524" s="6">
        <v>1</v>
      </c>
      <c r="AY524" s="4">
        <v>24598</v>
      </c>
    </row>
    <row r="525" spans="1:51" x14ac:dyDescent="0.25">
      <c r="A525" s="11" t="s">
        <v>7829</v>
      </c>
      <c r="B525" s="6"/>
      <c r="C525" s="4"/>
      <c r="D525" s="6"/>
      <c r="E525" s="4"/>
      <c r="F525" s="6"/>
      <c r="G525" s="4"/>
      <c r="H525" s="6"/>
      <c r="I525" s="4"/>
      <c r="J525" s="6"/>
      <c r="K525" s="4"/>
      <c r="L525" s="6"/>
      <c r="M525" s="4"/>
      <c r="N525" s="6"/>
      <c r="O525" s="4"/>
      <c r="P525" s="6"/>
      <c r="Q525" s="4"/>
      <c r="R525" s="6"/>
      <c r="S525" s="4"/>
      <c r="T525" s="6"/>
      <c r="U525" s="4"/>
      <c r="V525" s="6"/>
      <c r="W525" s="4"/>
      <c r="X525" s="6"/>
      <c r="Y525" s="4"/>
      <c r="Z525" s="6"/>
      <c r="AA525" s="4"/>
      <c r="AB525" s="6">
        <v>1</v>
      </c>
      <c r="AC525" s="4">
        <v>27000</v>
      </c>
      <c r="AD525" s="6"/>
      <c r="AE525" s="4"/>
      <c r="AF525" s="6"/>
      <c r="AG525" s="4"/>
      <c r="AH525" s="6"/>
      <c r="AI525" s="4"/>
      <c r="AJ525" s="6"/>
      <c r="AK525" s="4"/>
      <c r="AL525" s="6"/>
      <c r="AM525" s="4"/>
      <c r="AN525" s="6"/>
      <c r="AO525" s="4"/>
      <c r="AP525" s="6"/>
      <c r="AQ525" s="4"/>
      <c r="AR525" s="6"/>
      <c r="AS525" s="4"/>
      <c r="AT525" s="6"/>
      <c r="AU525" s="4"/>
      <c r="AV525" s="6"/>
      <c r="AW525" s="4"/>
      <c r="AX525" s="6">
        <v>1</v>
      </c>
      <c r="AY525" s="4">
        <v>27000</v>
      </c>
    </row>
    <row r="526" spans="1:51" x14ac:dyDescent="0.25">
      <c r="A526" s="11" t="s">
        <v>7741</v>
      </c>
      <c r="B526" s="6"/>
      <c r="C526" s="4"/>
      <c r="D526" s="6"/>
      <c r="E526" s="4"/>
      <c r="F526" s="6"/>
      <c r="G526" s="4"/>
      <c r="H526" s="6"/>
      <c r="I526" s="4"/>
      <c r="J526" s="6"/>
      <c r="K526" s="4"/>
      <c r="L526" s="6"/>
      <c r="M526" s="4"/>
      <c r="N526" s="6">
        <v>2</v>
      </c>
      <c r="O526" s="4">
        <v>34029.5</v>
      </c>
      <c r="P526" s="6"/>
      <c r="Q526" s="4"/>
      <c r="R526" s="6"/>
      <c r="S526" s="4"/>
      <c r="T526" s="6"/>
      <c r="U526" s="4"/>
      <c r="V526" s="6"/>
      <c r="W526" s="4"/>
      <c r="X526" s="6"/>
      <c r="Y526" s="4"/>
      <c r="Z526" s="6"/>
      <c r="AA526" s="4"/>
      <c r="AB526" s="6"/>
      <c r="AC526" s="4"/>
      <c r="AD526" s="6"/>
      <c r="AE526" s="4"/>
      <c r="AF526" s="6"/>
      <c r="AG526" s="4"/>
      <c r="AH526" s="6"/>
      <c r="AI526" s="4"/>
      <c r="AJ526" s="6"/>
      <c r="AK526" s="4"/>
      <c r="AL526" s="6"/>
      <c r="AM526" s="4"/>
      <c r="AN526" s="6"/>
      <c r="AO526" s="4"/>
      <c r="AP526" s="6"/>
      <c r="AQ526" s="4"/>
      <c r="AR526" s="6"/>
      <c r="AS526" s="4"/>
      <c r="AT526" s="6"/>
      <c r="AU526" s="4"/>
      <c r="AV526" s="6"/>
      <c r="AW526" s="4"/>
      <c r="AX526" s="6">
        <v>2</v>
      </c>
      <c r="AY526" s="4">
        <v>34029.5</v>
      </c>
    </row>
    <row r="527" spans="1:51" x14ac:dyDescent="0.25">
      <c r="A527" s="11" t="s">
        <v>7726</v>
      </c>
      <c r="B527" s="6"/>
      <c r="C527" s="4"/>
      <c r="D527" s="6"/>
      <c r="E527" s="4"/>
      <c r="F527" s="6"/>
      <c r="G527" s="4"/>
      <c r="H527" s="6"/>
      <c r="I527" s="4"/>
      <c r="J527" s="6"/>
      <c r="K527" s="4"/>
      <c r="L527" s="6">
        <v>2</v>
      </c>
      <c r="M527" s="4">
        <v>36211.5</v>
      </c>
      <c r="N527" s="6"/>
      <c r="O527" s="4"/>
      <c r="P527" s="6"/>
      <c r="Q527" s="4"/>
      <c r="R527" s="6"/>
      <c r="S527" s="4"/>
      <c r="T527" s="6"/>
      <c r="U527" s="4"/>
      <c r="V527" s="6"/>
      <c r="W527" s="4"/>
      <c r="X527" s="6"/>
      <c r="Y527" s="4"/>
      <c r="Z527" s="6"/>
      <c r="AA527" s="4"/>
      <c r="AB527" s="6"/>
      <c r="AC527" s="4"/>
      <c r="AD527" s="6"/>
      <c r="AE527" s="4"/>
      <c r="AF527" s="6"/>
      <c r="AG527" s="4"/>
      <c r="AH527" s="6"/>
      <c r="AI527" s="4"/>
      <c r="AJ527" s="6"/>
      <c r="AK527" s="4"/>
      <c r="AL527" s="6"/>
      <c r="AM527" s="4"/>
      <c r="AN527" s="6"/>
      <c r="AO527" s="4"/>
      <c r="AP527" s="6"/>
      <c r="AQ527" s="4"/>
      <c r="AR527" s="6"/>
      <c r="AS527" s="4"/>
      <c r="AT527" s="6"/>
      <c r="AU527" s="4"/>
      <c r="AV527" s="6"/>
      <c r="AW527" s="4"/>
      <c r="AX527" s="6">
        <v>2</v>
      </c>
      <c r="AY527" s="4">
        <v>36211.5</v>
      </c>
    </row>
    <row r="528" spans="1:51" x14ac:dyDescent="0.25">
      <c r="A528" s="11" t="s">
        <v>7841</v>
      </c>
      <c r="B528" s="6">
        <v>1</v>
      </c>
      <c r="C528" s="4">
        <v>19356</v>
      </c>
      <c r="D528" s="6"/>
      <c r="E528" s="4"/>
      <c r="F528" s="6"/>
      <c r="G528" s="4"/>
      <c r="H528" s="6"/>
      <c r="I528" s="4"/>
      <c r="J528" s="6"/>
      <c r="K528" s="4"/>
      <c r="L528" s="6"/>
      <c r="M528" s="4"/>
      <c r="N528" s="6"/>
      <c r="O528" s="4"/>
      <c r="P528" s="6"/>
      <c r="Q528" s="4"/>
      <c r="R528" s="6"/>
      <c r="S528" s="4"/>
      <c r="T528" s="6"/>
      <c r="U528" s="4"/>
      <c r="V528" s="6"/>
      <c r="W528" s="4"/>
      <c r="X528" s="6"/>
      <c r="Y528" s="4"/>
      <c r="Z528" s="6"/>
      <c r="AA528" s="4"/>
      <c r="AB528" s="6"/>
      <c r="AC528" s="4"/>
      <c r="AD528" s="6"/>
      <c r="AE528" s="4"/>
      <c r="AF528" s="6"/>
      <c r="AG528" s="4"/>
      <c r="AH528" s="6"/>
      <c r="AI528" s="4"/>
      <c r="AJ528" s="6"/>
      <c r="AK528" s="4"/>
      <c r="AL528" s="6"/>
      <c r="AM528" s="4"/>
      <c r="AN528" s="6"/>
      <c r="AO528" s="4"/>
      <c r="AP528" s="6"/>
      <c r="AQ528" s="4"/>
      <c r="AR528" s="6"/>
      <c r="AS528" s="4"/>
      <c r="AT528" s="6"/>
      <c r="AU528" s="4"/>
      <c r="AV528" s="6"/>
      <c r="AW528" s="4"/>
      <c r="AX528" s="6">
        <v>1</v>
      </c>
      <c r="AY528" s="4">
        <v>19356</v>
      </c>
    </row>
    <row r="529" spans="1:51" x14ac:dyDescent="0.25">
      <c r="A529" s="11" t="s">
        <v>7722</v>
      </c>
      <c r="B529" s="6"/>
      <c r="C529" s="4"/>
      <c r="D529" s="6"/>
      <c r="E529" s="4"/>
      <c r="F529" s="6"/>
      <c r="G529" s="4"/>
      <c r="H529" s="6"/>
      <c r="I529" s="4"/>
      <c r="J529" s="6"/>
      <c r="K529" s="4"/>
      <c r="L529" s="6"/>
      <c r="M529" s="4"/>
      <c r="N529" s="6">
        <v>10</v>
      </c>
      <c r="O529" s="4">
        <v>28628.400000000001</v>
      </c>
      <c r="P529" s="6"/>
      <c r="Q529" s="4"/>
      <c r="R529" s="6"/>
      <c r="S529" s="4"/>
      <c r="T529" s="6"/>
      <c r="U529" s="4"/>
      <c r="V529" s="6"/>
      <c r="W529" s="4"/>
      <c r="X529" s="6"/>
      <c r="Y529" s="4"/>
      <c r="Z529" s="6"/>
      <c r="AA529" s="4"/>
      <c r="AB529" s="6"/>
      <c r="AC529" s="4"/>
      <c r="AD529" s="6"/>
      <c r="AE529" s="4"/>
      <c r="AF529" s="6"/>
      <c r="AG529" s="4"/>
      <c r="AH529" s="6"/>
      <c r="AI529" s="4"/>
      <c r="AJ529" s="6"/>
      <c r="AK529" s="4"/>
      <c r="AL529" s="6"/>
      <c r="AM529" s="4"/>
      <c r="AN529" s="6"/>
      <c r="AO529" s="4"/>
      <c r="AP529" s="6"/>
      <c r="AQ529" s="4"/>
      <c r="AR529" s="6"/>
      <c r="AS529" s="4"/>
      <c r="AT529" s="6"/>
      <c r="AU529" s="4"/>
      <c r="AV529" s="6"/>
      <c r="AW529" s="4"/>
      <c r="AX529" s="6">
        <v>10</v>
      </c>
      <c r="AY529" s="4">
        <v>28628.400000000001</v>
      </c>
    </row>
    <row r="530" spans="1:51" x14ac:dyDescent="0.25">
      <c r="A530" s="3" t="s">
        <v>18292</v>
      </c>
      <c r="B530" s="6"/>
      <c r="C530" s="4"/>
      <c r="D530" s="6"/>
      <c r="E530" s="4"/>
      <c r="F530" s="6"/>
      <c r="G530" s="4"/>
      <c r="H530" s="6"/>
      <c r="I530" s="4"/>
      <c r="J530" s="6"/>
      <c r="K530" s="4"/>
      <c r="L530" s="6"/>
      <c r="M530" s="4"/>
      <c r="N530" s="6"/>
      <c r="O530" s="4"/>
      <c r="P530" s="6"/>
      <c r="Q530" s="4"/>
      <c r="R530" s="6"/>
      <c r="S530" s="4"/>
      <c r="T530" s="6"/>
      <c r="U530" s="4"/>
      <c r="V530" s="6"/>
      <c r="W530" s="4"/>
      <c r="X530" s="6">
        <v>1</v>
      </c>
      <c r="Y530" s="4">
        <v>19273</v>
      </c>
      <c r="Z530" s="6"/>
      <c r="AA530" s="4"/>
      <c r="AB530" s="6"/>
      <c r="AC530" s="4"/>
      <c r="AD530" s="6"/>
      <c r="AE530" s="4"/>
      <c r="AF530" s="6"/>
      <c r="AG530" s="4"/>
      <c r="AH530" s="6"/>
      <c r="AI530" s="4"/>
      <c r="AJ530" s="6"/>
      <c r="AK530" s="4"/>
      <c r="AL530" s="6"/>
      <c r="AM530" s="4"/>
      <c r="AN530" s="6"/>
      <c r="AO530" s="4"/>
      <c r="AP530" s="6"/>
      <c r="AQ530" s="4"/>
      <c r="AR530" s="6"/>
      <c r="AS530" s="4"/>
      <c r="AT530" s="6"/>
      <c r="AU530" s="4"/>
      <c r="AV530" s="6"/>
      <c r="AW530" s="4"/>
      <c r="AX530" s="6">
        <v>1</v>
      </c>
      <c r="AY530" s="4">
        <v>19273</v>
      </c>
    </row>
    <row r="531" spans="1:51" x14ac:dyDescent="0.25">
      <c r="A531" s="11" t="s">
        <v>7801</v>
      </c>
      <c r="B531" s="6"/>
      <c r="C531" s="4"/>
      <c r="D531" s="6"/>
      <c r="E531" s="4"/>
      <c r="F531" s="6"/>
      <c r="G531" s="4"/>
      <c r="H531" s="6"/>
      <c r="I531" s="4"/>
      <c r="J531" s="6"/>
      <c r="K531" s="4"/>
      <c r="L531" s="6"/>
      <c r="M531" s="4"/>
      <c r="N531" s="6"/>
      <c r="O531" s="4"/>
      <c r="P531" s="6"/>
      <c r="Q531" s="4"/>
      <c r="R531" s="6"/>
      <c r="S531" s="4"/>
      <c r="T531" s="6"/>
      <c r="U531" s="4"/>
      <c r="V531" s="6"/>
      <c r="W531" s="4"/>
      <c r="X531" s="6">
        <v>1</v>
      </c>
      <c r="Y531" s="4">
        <v>19273</v>
      </c>
      <c r="Z531" s="6"/>
      <c r="AA531" s="4"/>
      <c r="AB531" s="6"/>
      <c r="AC531" s="4"/>
      <c r="AD531" s="6"/>
      <c r="AE531" s="4"/>
      <c r="AF531" s="6"/>
      <c r="AG531" s="4"/>
      <c r="AH531" s="6"/>
      <c r="AI531" s="4"/>
      <c r="AJ531" s="6"/>
      <c r="AK531" s="4"/>
      <c r="AL531" s="6"/>
      <c r="AM531" s="4"/>
      <c r="AN531" s="6"/>
      <c r="AO531" s="4"/>
      <c r="AP531" s="6"/>
      <c r="AQ531" s="4"/>
      <c r="AR531" s="6"/>
      <c r="AS531" s="4"/>
      <c r="AT531" s="6"/>
      <c r="AU531" s="4"/>
      <c r="AV531" s="6"/>
      <c r="AW531" s="4"/>
      <c r="AX531" s="6">
        <v>1</v>
      </c>
      <c r="AY531" s="4">
        <v>19273</v>
      </c>
    </row>
    <row r="532" spans="1:51" x14ac:dyDescent="0.25">
      <c r="A532" s="3" t="s">
        <v>18293</v>
      </c>
      <c r="B532" s="6"/>
      <c r="C532" s="4"/>
      <c r="D532" s="6"/>
      <c r="E532" s="4"/>
      <c r="F532" s="6"/>
      <c r="G532" s="4"/>
      <c r="H532" s="6"/>
      <c r="I532" s="4"/>
      <c r="J532" s="6"/>
      <c r="K532" s="4"/>
      <c r="L532" s="6"/>
      <c r="M532" s="4"/>
      <c r="N532" s="6"/>
      <c r="O532" s="4"/>
      <c r="P532" s="6"/>
      <c r="Q532" s="4"/>
      <c r="R532" s="6"/>
      <c r="S532" s="4"/>
      <c r="T532" s="6"/>
      <c r="U532" s="4"/>
      <c r="V532" s="6"/>
      <c r="W532" s="4"/>
      <c r="X532" s="6">
        <v>1</v>
      </c>
      <c r="Y532" s="4">
        <v>29132</v>
      </c>
      <c r="Z532" s="6"/>
      <c r="AA532" s="4"/>
      <c r="AB532" s="6"/>
      <c r="AC532" s="4"/>
      <c r="AD532" s="6"/>
      <c r="AE532" s="4"/>
      <c r="AF532" s="6"/>
      <c r="AG532" s="4"/>
      <c r="AH532" s="6"/>
      <c r="AI532" s="4"/>
      <c r="AJ532" s="6"/>
      <c r="AK532" s="4"/>
      <c r="AL532" s="6"/>
      <c r="AM532" s="4"/>
      <c r="AN532" s="6"/>
      <c r="AO532" s="4"/>
      <c r="AP532" s="6"/>
      <c r="AQ532" s="4"/>
      <c r="AR532" s="6"/>
      <c r="AS532" s="4"/>
      <c r="AT532" s="6"/>
      <c r="AU532" s="4"/>
      <c r="AV532" s="6"/>
      <c r="AW532" s="4"/>
      <c r="AX532" s="6">
        <v>1</v>
      </c>
      <c r="AY532" s="4">
        <v>29132</v>
      </c>
    </row>
    <row r="533" spans="1:51" x14ac:dyDescent="0.25">
      <c r="A533" s="11" t="s">
        <v>7892</v>
      </c>
      <c r="B533" s="6"/>
      <c r="C533" s="4"/>
      <c r="D533" s="6"/>
      <c r="E533" s="4"/>
      <c r="F533" s="6"/>
      <c r="G533" s="4"/>
      <c r="H533" s="6"/>
      <c r="I533" s="4"/>
      <c r="J533" s="6"/>
      <c r="K533" s="4"/>
      <c r="L533" s="6"/>
      <c r="M533" s="4"/>
      <c r="N533" s="6"/>
      <c r="O533" s="4"/>
      <c r="P533" s="6"/>
      <c r="Q533" s="4"/>
      <c r="R533" s="6"/>
      <c r="S533" s="4"/>
      <c r="T533" s="6"/>
      <c r="U533" s="4"/>
      <c r="V533" s="6"/>
      <c r="W533" s="4"/>
      <c r="X533" s="6">
        <v>1</v>
      </c>
      <c r="Y533" s="4">
        <v>29132</v>
      </c>
      <c r="Z533" s="6"/>
      <c r="AA533" s="4"/>
      <c r="AB533" s="6"/>
      <c r="AC533" s="4"/>
      <c r="AD533" s="6"/>
      <c r="AE533" s="4"/>
      <c r="AF533" s="6"/>
      <c r="AG533" s="4"/>
      <c r="AH533" s="6"/>
      <c r="AI533" s="4"/>
      <c r="AJ533" s="6"/>
      <c r="AK533" s="4"/>
      <c r="AL533" s="6"/>
      <c r="AM533" s="4"/>
      <c r="AN533" s="6"/>
      <c r="AO533" s="4"/>
      <c r="AP533" s="6"/>
      <c r="AQ533" s="4"/>
      <c r="AR533" s="6"/>
      <c r="AS533" s="4"/>
      <c r="AT533" s="6"/>
      <c r="AU533" s="4"/>
      <c r="AV533" s="6"/>
      <c r="AW533" s="4"/>
      <c r="AX533" s="6">
        <v>1</v>
      </c>
      <c r="AY533" s="4">
        <v>29132</v>
      </c>
    </row>
    <row r="534" spans="1:51" x14ac:dyDescent="0.25">
      <c r="A534" s="3" t="s">
        <v>18297</v>
      </c>
      <c r="B534" s="6">
        <v>43</v>
      </c>
      <c r="C534" s="4">
        <v>39287.720930232557</v>
      </c>
      <c r="D534" s="6">
        <v>4</v>
      </c>
      <c r="E534" s="4">
        <v>775769.5</v>
      </c>
      <c r="F534" s="6">
        <v>51</v>
      </c>
      <c r="G534" s="4">
        <v>74306.117647058825</v>
      </c>
      <c r="H534" s="6">
        <v>5</v>
      </c>
      <c r="I534" s="4">
        <v>70415.199999999997</v>
      </c>
      <c r="J534" s="6">
        <v>2</v>
      </c>
      <c r="K534" s="4">
        <v>11612654</v>
      </c>
      <c r="L534" s="6">
        <v>17</v>
      </c>
      <c r="M534" s="4">
        <v>62435.588235294119</v>
      </c>
      <c r="N534" s="6">
        <v>1488</v>
      </c>
      <c r="O534" s="4">
        <v>55542.218413978495</v>
      </c>
      <c r="P534" s="6">
        <v>57</v>
      </c>
      <c r="Q534" s="4">
        <v>41389.649122807015</v>
      </c>
      <c r="R534" s="6">
        <v>231</v>
      </c>
      <c r="S534" s="4">
        <v>58560.653679653682</v>
      </c>
      <c r="T534" s="6">
        <v>48</v>
      </c>
      <c r="U534" s="4">
        <v>68781.833333333328</v>
      </c>
      <c r="V534" s="6">
        <v>26</v>
      </c>
      <c r="W534" s="4">
        <v>1347910.076923077</v>
      </c>
      <c r="X534" s="6">
        <v>181</v>
      </c>
      <c r="Y534" s="4">
        <v>85554.132596685085</v>
      </c>
      <c r="Z534" s="6">
        <v>481</v>
      </c>
      <c r="AA534" s="4">
        <v>53592.557172557172</v>
      </c>
      <c r="AB534" s="6">
        <v>32</v>
      </c>
      <c r="AC534" s="4">
        <v>45330.28125</v>
      </c>
      <c r="AD534" s="6">
        <v>393</v>
      </c>
      <c r="AE534" s="4">
        <v>37749.814249363866</v>
      </c>
      <c r="AF534" s="6">
        <v>1</v>
      </c>
      <c r="AG534" s="4">
        <v>109562</v>
      </c>
      <c r="AH534" s="6">
        <v>7</v>
      </c>
      <c r="AI534" s="4">
        <v>166969.14285714287</v>
      </c>
      <c r="AJ534" s="6">
        <v>160</v>
      </c>
      <c r="AK534" s="4">
        <v>47099.818749999999</v>
      </c>
      <c r="AL534" s="6">
        <v>1</v>
      </c>
      <c r="AM534" s="4">
        <v>75484</v>
      </c>
      <c r="AN534" s="6">
        <v>10</v>
      </c>
      <c r="AO534" s="4">
        <v>868005.1</v>
      </c>
      <c r="AP534" s="6">
        <v>1</v>
      </c>
      <c r="AQ534" s="4">
        <v>879569</v>
      </c>
      <c r="AR534" s="6">
        <v>69</v>
      </c>
      <c r="AS534" s="4">
        <v>43332.82608695652</v>
      </c>
      <c r="AT534" s="6">
        <v>55</v>
      </c>
      <c r="AU534" s="4">
        <v>140979.74545454545</v>
      </c>
      <c r="AV534" s="6">
        <v>2</v>
      </c>
      <c r="AW534" s="4">
        <v>51438.5</v>
      </c>
      <c r="AX534" s="6">
        <v>3365</v>
      </c>
      <c r="AY534" s="4">
        <v>76358.780386329861</v>
      </c>
    </row>
  </sheetData>
  <pageMargins left="0.23622047244094491" right="0.23622047244094491" top="0.74803149606299213" bottom="0.74803149606299213" header="0.31496062992125984" footer="0.31496062992125984"/>
  <pageSetup paperSize="3" scale="42" fitToHeight="0" orientation="landscape" r:id="rId2"/>
  <headerFooter>
    <oddHeader>&amp;F</oddHead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B2670-EF48-4D70-91C9-9705E5FD4A58}">
  <sheetPr>
    <pageSetUpPr fitToPage="1"/>
  </sheetPr>
  <dimension ref="A1:AY87"/>
  <sheetViews>
    <sheetView workbookViewId="0">
      <selection activeCell="A8" sqref="A8"/>
    </sheetView>
  </sheetViews>
  <sheetFormatPr defaultRowHeight="15" x14ac:dyDescent="0.25"/>
  <cols>
    <col min="1" max="1" width="24" bestFit="1" customWidth="1"/>
    <col min="2" max="2" width="18.7109375" bestFit="1" customWidth="1"/>
    <col min="3" max="3" width="12.140625" bestFit="1" customWidth="1"/>
    <col min="4" max="4" width="5.42578125" bestFit="1" customWidth="1"/>
    <col min="5" max="5" width="14.42578125" bestFit="1" customWidth="1"/>
    <col min="6" max="6" width="5.42578125" bestFit="1" customWidth="1"/>
    <col min="7" max="7" width="14.42578125" bestFit="1" customWidth="1"/>
    <col min="8" max="8" width="5.42578125" bestFit="1" customWidth="1"/>
    <col min="9" max="9" width="12.7109375" bestFit="1" customWidth="1"/>
    <col min="10" max="10" width="5.42578125" bestFit="1" customWidth="1"/>
    <col min="11" max="11" width="15.42578125" bestFit="1" customWidth="1"/>
    <col min="12" max="12" width="5.42578125" bestFit="1" customWidth="1"/>
    <col min="13" max="13" width="12.7109375" bestFit="1" customWidth="1"/>
    <col min="14" max="14" width="5.42578125" bestFit="1" customWidth="1"/>
    <col min="15" max="15" width="12.140625" bestFit="1" customWidth="1"/>
    <col min="16" max="16" width="5.42578125" bestFit="1" customWidth="1"/>
    <col min="17" max="17" width="12.140625" bestFit="1" customWidth="1"/>
    <col min="18" max="18" width="5.42578125" bestFit="1" customWidth="1"/>
    <col min="19" max="19" width="12.7109375" bestFit="1" customWidth="1"/>
    <col min="20" max="20" width="5.42578125" bestFit="1" customWidth="1"/>
    <col min="21" max="21" width="12.7109375" bestFit="1" customWidth="1"/>
    <col min="22" max="22" width="5.42578125" bestFit="1" customWidth="1"/>
    <col min="23" max="23" width="15.42578125" bestFit="1" customWidth="1"/>
    <col min="24" max="24" width="5.42578125" bestFit="1" customWidth="1"/>
    <col min="25" max="25" width="14.42578125" bestFit="1" customWidth="1"/>
    <col min="26" max="26" width="5.42578125" bestFit="1" customWidth="1"/>
    <col min="27" max="27" width="14.42578125" bestFit="1" customWidth="1"/>
    <col min="28" max="28" width="5.42578125" bestFit="1" customWidth="1"/>
    <col min="29" max="29" width="12.140625" bestFit="1" customWidth="1"/>
    <col min="30" max="30" width="5.42578125" bestFit="1" customWidth="1"/>
    <col min="31" max="31" width="12.140625" bestFit="1" customWidth="1"/>
    <col min="32" max="32" width="5.42578125" bestFit="1" customWidth="1"/>
    <col min="33" max="33" width="12.7109375" bestFit="1" customWidth="1"/>
    <col min="34" max="34" width="5.42578125" bestFit="1" customWidth="1"/>
    <col min="35" max="35" width="12.7109375" bestFit="1" customWidth="1"/>
    <col min="36" max="36" width="5.42578125" bestFit="1" customWidth="1"/>
    <col min="37" max="37" width="12.7109375" bestFit="1" customWidth="1"/>
    <col min="38" max="38" width="5.42578125" bestFit="1" customWidth="1"/>
    <col min="39" max="39" width="12.140625" bestFit="1" customWidth="1"/>
    <col min="40" max="40" width="5.42578125" bestFit="1" customWidth="1"/>
    <col min="41" max="41" width="14.42578125" bestFit="1" customWidth="1"/>
    <col min="42" max="42" width="5.42578125" bestFit="1" customWidth="1"/>
    <col min="43" max="43" width="12.7109375" bestFit="1" customWidth="1"/>
    <col min="44" max="44" width="5.42578125" bestFit="1" customWidth="1"/>
    <col min="45" max="45" width="12.140625" bestFit="1" customWidth="1"/>
    <col min="46" max="46" width="5.42578125" bestFit="1" customWidth="1"/>
    <col min="47" max="47" width="14.42578125" bestFit="1" customWidth="1"/>
    <col min="48" max="48" width="5.42578125" bestFit="1" customWidth="1"/>
    <col min="49" max="49" width="12.140625" bestFit="1" customWidth="1"/>
    <col min="50" max="50" width="10.28515625" bestFit="1" customWidth="1"/>
    <col min="51" max="51" width="17.28515625" bestFit="1" customWidth="1"/>
  </cols>
  <sheetData>
    <row r="1" spans="1:51" x14ac:dyDescent="0.25">
      <c r="A1" s="10" t="s">
        <v>18276</v>
      </c>
      <c r="B1" t="s">
        <v>18277</v>
      </c>
    </row>
    <row r="3" spans="1:51" x14ac:dyDescent="0.25">
      <c r="B3" s="9" t="s">
        <v>18318</v>
      </c>
    </row>
    <row r="4" spans="1:51" x14ac:dyDescent="0.25">
      <c r="B4" t="s">
        <v>7954</v>
      </c>
      <c r="D4" t="s">
        <v>7955</v>
      </c>
      <c r="F4" t="s">
        <v>7950</v>
      </c>
      <c r="H4" t="s">
        <v>7956</v>
      </c>
      <c r="J4" t="s">
        <v>7947</v>
      </c>
      <c r="L4" t="s">
        <v>7938</v>
      </c>
      <c r="N4" t="s">
        <v>7937</v>
      </c>
      <c r="P4" t="s">
        <v>7951</v>
      </c>
      <c r="R4" t="s">
        <v>7942</v>
      </c>
      <c r="T4" t="s">
        <v>7943</v>
      </c>
      <c r="V4" t="s">
        <v>7941</v>
      </c>
      <c r="X4" t="s">
        <v>7952</v>
      </c>
      <c r="Z4" t="s">
        <v>7946</v>
      </c>
      <c r="AB4" t="s">
        <v>7953</v>
      </c>
      <c r="AD4" t="s">
        <v>7949</v>
      </c>
      <c r="AF4" t="s">
        <v>7958</v>
      </c>
      <c r="AH4" t="s">
        <v>7944</v>
      </c>
      <c r="AJ4" t="s">
        <v>7945</v>
      </c>
      <c r="AL4" t="s">
        <v>7957</v>
      </c>
      <c r="AN4" t="s">
        <v>7948</v>
      </c>
      <c r="AP4" t="s">
        <v>7959</v>
      </c>
      <c r="AR4" t="s">
        <v>7939</v>
      </c>
      <c r="AT4" t="s">
        <v>7940</v>
      </c>
      <c r="AV4" t="s">
        <v>7960</v>
      </c>
      <c r="AX4" t="s">
        <v>18285</v>
      </c>
      <c r="AY4" t="s">
        <v>18286</v>
      </c>
    </row>
    <row r="5" spans="1:51" x14ac:dyDescent="0.25">
      <c r="A5" s="9" t="s">
        <v>18280</v>
      </c>
      <c r="B5" s="2" t="s">
        <v>18281</v>
      </c>
      <c r="C5" s="2" t="s">
        <v>18282</v>
      </c>
      <c r="D5" s="2" t="s">
        <v>18281</v>
      </c>
      <c r="E5" s="2" t="s">
        <v>18282</v>
      </c>
      <c r="F5" s="2" t="s">
        <v>18281</v>
      </c>
      <c r="G5" s="2" t="s">
        <v>18282</v>
      </c>
      <c r="H5" s="2" t="s">
        <v>18281</v>
      </c>
      <c r="I5" s="2" t="s">
        <v>18282</v>
      </c>
      <c r="J5" s="2" t="s">
        <v>18281</v>
      </c>
      <c r="K5" s="2" t="s">
        <v>18282</v>
      </c>
      <c r="L5" s="2" t="s">
        <v>18281</v>
      </c>
      <c r="M5" s="2" t="s">
        <v>18282</v>
      </c>
      <c r="N5" s="2" t="s">
        <v>18281</v>
      </c>
      <c r="O5" s="2" t="s">
        <v>18282</v>
      </c>
      <c r="P5" s="2" t="s">
        <v>18281</v>
      </c>
      <c r="Q5" s="2" t="s">
        <v>18282</v>
      </c>
      <c r="R5" s="2" t="s">
        <v>18281</v>
      </c>
      <c r="S5" s="2" t="s">
        <v>18282</v>
      </c>
      <c r="T5" s="2" t="s">
        <v>18281</v>
      </c>
      <c r="U5" s="2" t="s">
        <v>18282</v>
      </c>
      <c r="V5" s="2" t="s">
        <v>18281</v>
      </c>
      <c r="W5" s="2" t="s">
        <v>18282</v>
      </c>
      <c r="X5" s="2" t="s">
        <v>18281</v>
      </c>
      <c r="Y5" s="2" t="s">
        <v>18282</v>
      </c>
      <c r="Z5" s="2" t="s">
        <v>18281</v>
      </c>
      <c r="AA5" s="2" t="s">
        <v>18282</v>
      </c>
      <c r="AB5" s="2" t="s">
        <v>18281</v>
      </c>
      <c r="AC5" s="2" t="s">
        <v>18282</v>
      </c>
      <c r="AD5" s="2" t="s">
        <v>18281</v>
      </c>
      <c r="AE5" s="2" t="s">
        <v>18282</v>
      </c>
      <c r="AF5" s="2" t="s">
        <v>18281</v>
      </c>
      <c r="AG5" s="2" t="s">
        <v>18282</v>
      </c>
      <c r="AH5" s="2" t="s">
        <v>18281</v>
      </c>
      <c r="AI5" s="2" t="s">
        <v>18282</v>
      </c>
      <c r="AJ5" s="2" t="s">
        <v>18281</v>
      </c>
      <c r="AK5" s="2" t="s">
        <v>18282</v>
      </c>
      <c r="AL5" s="2" t="s">
        <v>18281</v>
      </c>
      <c r="AM5" s="2" t="s">
        <v>18282</v>
      </c>
      <c r="AN5" s="2" t="s">
        <v>18281</v>
      </c>
      <c r="AO5" s="2" t="s">
        <v>18282</v>
      </c>
      <c r="AP5" s="2" t="s">
        <v>18281</v>
      </c>
      <c r="AQ5" s="2" t="s">
        <v>18282</v>
      </c>
      <c r="AR5" s="2" t="s">
        <v>18281</v>
      </c>
      <c r="AS5" s="2" t="s">
        <v>18282</v>
      </c>
      <c r="AT5" s="2" t="s">
        <v>18281</v>
      </c>
      <c r="AU5" s="2" t="s">
        <v>18282</v>
      </c>
      <c r="AV5" s="2" t="s">
        <v>18281</v>
      </c>
      <c r="AW5" s="2" t="s">
        <v>18282</v>
      </c>
    </row>
    <row r="6" spans="1:51" x14ac:dyDescent="0.25">
      <c r="A6" s="3" t="s">
        <v>18278</v>
      </c>
      <c r="B6" s="6">
        <v>3</v>
      </c>
      <c r="C6" s="4">
        <v>33448.666666666664</v>
      </c>
      <c r="D6" s="6"/>
      <c r="E6" s="4"/>
      <c r="F6" s="6">
        <v>1</v>
      </c>
      <c r="G6" s="4">
        <v>44928</v>
      </c>
      <c r="H6" s="6">
        <v>1</v>
      </c>
      <c r="I6" s="4">
        <v>138456</v>
      </c>
      <c r="J6" s="6"/>
      <c r="K6" s="4"/>
      <c r="L6" s="6"/>
      <c r="M6" s="4"/>
      <c r="N6" s="6">
        <v>7</v>
      </c>
      <c r="O6" s="4">
        <v>61141.571428571428</v>
      </c>
      <c r="P6" s="6">
        <v>1</v>
      </c>
      <c r="Q6" s="4">
        <v>45335</v>
      </c>
      <c r="R6" s="6">
        <v>2</v>
      </c>
      <c r="S6" s="4">
        <v>70098.5</v>
      </c>
      <c r="T6" s="6">
        <v>1</v>
      </c>
      <c r="U6" s="4">
        <v>196591</v>
      </c>
      <c r="V6" s="6"/>
      <c r="W6" s="4"/>
      <c r="X6" s="6">
        <v>5</v>
      </c>
      <c r="Y6" s="4">
        <v>71160.800000000003</v>
      </c>
      <c r="Z6" s="6">
        <v>4</v>
      </c>
      <c r="AA6" s="4">
        <v>51836.25</v>
      </c>
      <c r="AB6" s="6"/>
      <c r="AC6" s="4"/>
      <c r="AD6" s="6">
        <v>2</v>
      </c>
      <c r="AE6" s="4">
        <v>43329</v>
      </c>
      <c r="AF6" s="6"/>
      <c r="AG6" s="4"/>
      <c r="AH6" s="6"/>
      <c r="AI6" s="4"/>
      <c r="AJ6" s="6">
        <v>1</v>
      </c>
      <c r="AK6" s="4">
        <v>544207</v>
      </c>
      <c r="AL6" s="6"/>
      <c r="AM6" s="4"/>
      <c r="AN6" s="6">
        <v>1</v>
      </c>
      <c r="AO6" s="4">
        <v>4507247</v>
      </c>
      <c r="AP6" s="6"/>
      <c r="AQ6" s="4"/>
      <c r="AR6" s="6">
        <v>1</v>
      </c>
      <c r="AS6" s="4">
        <v>67988</v>
      </c>
      <c r="AT6" s="6"/>
      <c r="AU6" s="4"/>
      <c r="AV6" s="6"/>
      <c r="AW6" s="4"/>
      <c r="AX6" s="6">
        <v>30</v>
      </c>
      <c r="AY6" s="4">
        <v>228769.76666666666</v>
      </c>
    </row>
    <row r="7" spans="1:51" x14ac:dyDescent="0.25">
      <c r="A7" s="11" t="s">
        <v>18322</v>
      </c>
      <c r="B7" s="6"/>
      <c r="C7" s="4"/>
      <c r="D7" s="6"/>
      <c r="E7" s="4"/>
      <c r="F7" s="6"/>
      <c r="G7" s="4"/>
      <c r="H7" s="6"/>
      <c r="I7" s="4"/>
      <c r="J7" s="6"/>
      <c r="K7" s="4"/>
      <c r="L7" s="6"/>
      <c r="M7" s="4"/>
      <c r="N7" s="6">
        <v>1</v>
      </c>
      <c r="O7" s="4">
        <v>38772</v>
      </c>
      <c r="P7" s="6"/>
      <c r="Q7" s="4"/>
      <c r="R7" s="6">
        <v>1</v>
      </c>
      <c r="S7" s="4">
        <v>76246</v>
      </c>
      <c r="T7" s="6"/>
      <c r="U7" s="4"/>
      <c r="V7" s="6"/>
      <c r="W7" s="4"/>
      <c r="X7" s="6"/>
      <c r="Y7" s="4"/>
      <c r="Z7" s="6"/>
      <c r="AA7" s="4"/>
      <c r="AB7" s="6"/>
      <c r="AC7" s="4"/>
      <c r="AD7" s="6"/>
      <c r="AE7" s="4"/>
      <c r="AF7" s="6"/>
      <c r="AG7" s="4"/>
      <c r="AH7" s="6"/>
      <c r="AI7" s="4"/>
      <c r="AJ7" s="6"/>
      <c r="AK7" s="4"/>
      <c r="AL7" s="6"/>
      <c r="AM7" s="4"/>
      <c r="AN7" s="6"/>
      <c r="AO7" s="4"/>
      <c r="AP7" s="6"/>
      <c r="AQ7" s="4"/>
      <c r="AR7" s="6"/>
      <c r="AS7" s="4"/>
      <c r="AT7" s="6"/>
      <c r="AU7" s="4"/>
      <c r="AV7" s="6"/>
      <c r="AW7" s="4"/>
      <c r="AX7" s="6">
        <v>2</v>
      </c>
      <c r="AY7" s="4">
        <v>57509</v>
      </c>
    </row>
    <row r="8" spans="1:51" x14ac:dyDescent="0.25">
      <c r="A8" s="11" t="s">
        <v>18323</v>
      </c>
      <c r="B8" s="6"/>
      <c r="C8" s="4"/>
      <c r="D8" s="6"/>
      <c r="E8" s="4"/>
      <c r="F8" s="6">
        <v>1</v>
      </c>
      <c r="G8" s="4">
        <v>44928</v>
      </c>
      <c r="H8" s="6"/>
      <c r="I8" s="4"/>
      <c r="J8" s="6"/>
      <c r="K8" s="4"/>
      <c r="L8" s="6"/>
      <c r="M8" s="4"/>
      <c r="N8" s="6"/>
      <c r="O8" s="4"/>
      <c r="P8" s="6"/>
      <c r="Q8" s="4"/>
      <c r="R8" s="6"/>
      <c r="S8" s="4"/>
      <c r="T8" s="6"/>
      <c r="U8" s="4"/>
      <c r="V8" s="6"/>
      <c r="W8" s="4"/>
      <c r="X8" s="6"/>
      <c r="Y8" s="4"/>
      <c r="Z8" s="6"/>
      <c r="AA8" s="4"/>
      <c r="AB8" s="6"/>
      <c r="AC8" s="4"/>
      <c r="AD8" s="6"/>
      <c r="AE8" s="4"/>
      <c r="AF8" s="6"/>
      <c r="AG8" s="4"/>
      <c r="AH8" s="6"/>
      <c r="AI8" s="4"/>
      <c r="AJ8" s="6"/>
      <c r="AK8" s="4"/>
      <c r="AL8" s="6"/>
      <c r="AM8" s="4"/>
      <c r="AN8" s="6"/>
      <c r="AO8" s="4"/>
      <c r="AP8" s="6"/>
      <c r="AQ8" s="4"/>
      <c r="AR8" s="6"/>
      <c r="AS8" s="4"/>
      <c r="AT8" s="6"/>
      <c r="AU8" s="4"/>
      <c r="AV8" s="6"/>
      <c r="AW8" s="4"/>
      <c r="AX8" s="6">
        <v>1</v>
      </c>
      <c r="AY8" s="4">
        <v>44928</v>
      </c>
    </row>
    <row r="9" spans="1:51" x14ac:dyDescent="0.25">
      <c r="A9" s="11" t="s">
        <v>18324</v>
      </c>
      <c r="B9" s="6">
        <v>1</v>
      </c>
      <c r="C9" s="4">
        <v>40866</v>
      </c>
      <c r="D9" s="6"/>
      <c r="E9" s="4"/>
      <c r="F9" s="6"/>
      <c r="G9" s="4"/>
      <c r="H9" s="6"/>
      <c r="I9" s="4"/>
      <c r="J9" s="6"/>
      <c r="K9" s="4"/>
      <c r="L9" s="6"/>
      <c r="M9" s="4"/>
      <c r="N9" s="6"/>
      <c r="O9" s="4"/>
      <c r="P9" s="6"/>
      <c r="Q9" s="4"/>
      <c r="R9" s="6"/>
      <c r="S9" s="4"/>
      <c r="T9" s="6"/>
      <c r="U9" s="4"/>
      <c r="V9" s="6"/>
      <c r="W9" s="4"/>
      <c r="X9" s="6">
        <v>2</v>
      </c>
      <c r="Y9" s="4">
        <v>34544</v>
      </c>
      <c r="Z9" s="6"/>
      <c r="AA9" s="4"/>
      <c r="AB9" s="6"/>
      <c r="AC9" s="4"/>
      <c r="AD9" s="6"/>
      <c r="AE9" s="4"/>
      <c r="AF9" s="6"/>
      <c r="AG9" s="4"/>
      <c r="AH9" s="6"/>
      <c r="AI9" s="4"/>
      <c r="AJ9" s="6"/>
      <c r="AK9" s="4"/>
      <c r="AL9" s="6"/>
      <c r="AM9" s="4"/>
      <c r="AN9" s="6"/>
      <c r="AO9" s="4"/>
      <c r="AP9" s="6"/>
      <c r="AQ9" s="4"/>
      <c r="AR9" s="6"/>
      <c r="AS9" s="4"/>
      <c r="AT9" s="6"/>
      <c r="AU9" s="4"/>
      <c r="AV9" s="6"/>
      <c r="AW9" s="4"/>
      <c r="AX9" s="6">
        <v>3</v>
      </c>
      <c r="AY9" s="4">
        <v>36651.333333333336</v>
      </c>
    </row>
    <row r="10" spans="1:51" x14ac:dyDescent="0.25">
      <c r="A10" s="11" t="s">
        <v>18325</v>
      </c>
      <c r="B10" s="6">
        <v>2</v>
      </c>
      <c r="C10" s="4">
        <v>29740</v>
      </c>
      <c r="D10" s="6"/>
      <c r="E10" s="4"/>
      <c r="F10" s="6"/>
      <c r="G10" s="4"/>
      <c r="H10" s="6"/>
      <c r="I10" s="4"/>
      <c r="J10" s="6"/>
      <c r="K10" s="4"/>
      <c r="L10" s="6"/>
      <c r="M10" s="4"/>
      <c r="N10" s="6"/>
      <c r="O10" s="4"/>
      <c r="P10" s="6"/>
      <c r="Q10" s="4"/>
      <c r="R10" s="6"/>
      <c r="S10" s="4"/>
      <c r="T10" s="6"/>
      <c r="U10" s="4"/>
      <c r="V10" s="6"/>
      <c r="W10" s="4"/>
      <c r="X10" s="6">
        <v>1</v>
      </c>
      <c r="Y10" s="4">
        <v>134638</v>
      </c>
      <c r="Z10" s="6">
        <v>1</v>
      </c>
      <c r="AA10" s="4">
        <v>49529</v>
      </c>
      <c r="AB10" s="6"/>
      <c r="AC10" s="4"/>
      <c r="AD10" s="6"/>
      <c r="AE10" s="4"/>
      <c r="AF10" s="6"/>
      <c r="AG10" s="4"/>
      <c r="AH10" s="6"/>
      <c r="AI10" s="4"/>
      <c r="AJ10" s="6"/>
      <c r="AK10" s="4"/>
      <c r="AL10" s="6"/>
      <c r="AM10" s="4"/>
      <c r="AN10" s="6"/>
      <c r="AO10" s="4"/>
      <c r="AP10" s="6"/>
      <c r="AQ10" s="4"/>
      <c r="AR10" s="6">
        <v>1</v>
      </c>
      <c r="AS10" s="4">
        <v>67988</v>
      </c>
      <c r="AT10" s="6"/>
      <c r="AU10" s="4"/>
      <c r="AV10" s="6"/>
      <c r="AW10" s="4"/>
      <c r="AX10" s="6">
        <v>5</v>
      </c>
      <c r="AY10" s="4">
        <v>62327</v>
      </c>
    </row>
    <row r="11" spans="1:51" x14ac:dyDescent="0.25">
      <c r="A11" s="11" t="s">
        <v>18326</v>
      </c>
      <c r="B11" s="6"/>
      <c r="C11" s="4"/>
      <c r="D11" s="6"/>
      <c r="E11" s="4"/>
      <c r="F11" s="6"/>
      <c r="G11" s="4"/>
      <c r="H11" s="6">
        <v>1</v>
      </c>
      <c r="I11" s="4">
        <v>138456</v>
      </c>
      <c r="J11" s="6"/>
      <c r="K11" s="4"/>
      <c r="L11" s="6"/>
      <c r="M11" s="4"/>
      <c r="N11" s="6">
        <v>3</v>
      </c>
      <c r="O11" s="4">
        <v>63206</v>
      </c>
      <c r="P11" s="6"/>
      <c r="Q11" s="4"/>
      <c r="R11" s="6">
        <v>1</v>
      </c>
      <c r="S11" s="4">
        <v>63951</v>
      </c>
      <c r="T11" s="6"/>
      <c r="U11" s="4"/>
      <c r="V11" s="6"/>
      <c r="W11" s="4"/>
      <c r="X11" s="6"/>
      <c r="Y11" s="4"/>
      <c r="Z11" s="6">
        <v>2</v>
      </c>
      <c r="AA11" s="4">
        <v>53331.5</v>
      </c>
      <c r="AB11" s="6"/>
      <c r="AC11" s="4"/>
      <c r="AD11" s="6"/>
      <c r="AE11" s="4"/>
      <c r="AF11" s="6"/>
      <c r="AG11" s="4"/>
      <c r="AH11" s="6"/>
      <c r="AI11" s="4"/>
      <c r="AJ11" s="6"/>
      <c r="AK11" s="4"/>
      <c r="AL11" s="6"/>
      <c r="AM11" s="4"/>
      <c r="AN11" s="6"/>
      <c r="AO11" s="4"/>
      <c r="AP11" s="6"/>
      <c r="AQ11" s="4"/>
      <c r="AR11" s="6"/>
      <c r="AS11" s="4"/>
      <c r="AT11" s="6"/>
      <c r="AU11" s="4"/>
      <c r="AV11" s="6"/>
      <c r="AW11" s="4"/>
      <c r="AX11" s="6">
        <v>7</v>
      </c>
      <c r="AY11" s="4">
        <v>71241.142857142855</v>
      </c>
    </row>
    <row r="12" spans="1:51" x14ac:dyDescent="0.25">
      <c r="A12" s="11" t="s">
        <v>18327</v>
      </c>
      <c r="B12" s="6"/>
      <c r="C12" s="4"/>
      <c r="D12" s="6"/>
      <c r="E12" s="4"/>
      <c r="F12" s="6"/>
      <c r="G12" s="4"/>
      <c r="H12" s="6"/>
      <c r="I12" s="4"/>
      <c r="J12" s="6"/>
      <c r="K12" s="4"/>
      <c r="L12" s="6"/>
      <c r="M12" s="4"/>
      <c r="N12" s="6">
        <v>3</v>
      </c>
      <c r="O12" s="4">
        <v>66533.666666666672</v>
      </c>
      <c r="P12" s="6">
        <v>1</v>
      </c>
      <c r="Q12" s="4">
        <v>45335</v>
      </c>
      <c r="R12" s="6"/>
      <c r="S12" s="4"/>
      <c r="T12" s="6">
        <v>1</v>
      </c>
      <c r="U12" s="4">
        <v>196591</v>
      </c>
      <c r="V12" s="6"/>
      <c r="W12" s="4"/>
      <c r="X12" s="6">
        <v>1</v>
      </c>
      <c r="Y12" s="4">
        <v>54567</v>
      </c>
      <c r="Z12" s="6">
        <v>1</v>
      </c>
      <c r="AA12" s="4">
        <v>51153</v>
      </c>
      <c r="AB12" s="6"/>
      <c r="AC12" s="4"/>
      <c r="AD12" s="6">
        <v>2</v>
      </c>
      <c r="AE12" s="4">
        <v>43329</v>
      </c>
      <c r="AF12" s="6"/>
      <c r="AG12" s="4"/>
      <c r="AH12" s="6"/>
      <c r="AI12" s="4"/>
      <c r="AJ12" s="6"/>
      <c r="AK12" s="4"/>
      <c r="AL12" s="6"/>
      <c r="AM12" s="4"/>
      <c r="AN12" s="6"/>
      <c r="AO12" s="4"/>
      <c r="AP12" s="6"/>
      <c r="AQ12" s="4"/>
      <c r="AR12" s="6"/>
      <c r="AS12" s="4"/>
      <c r="AT12" s="6"/>
      <c r="AU12" s="4"/>
      <c r="AV12" s="6"/>
      <c r="AW12" s="4"/>
      <c r="AX12" s="6">
        <v>9</v>
      </c>
      <c r="AY12" s="4">
        <v>70433.888888888891</v>
      </c>
    </row>
    <row r="13" spans="1:51" x14ac:dyDescent="0.25">
      <c r="A13" s="11" t="s">
        <v>18329</v>
      </c>
      <c r="B13" s="6"/>
      <c r="C13" s="4"/>
      <c r="D13" s="6"/>
      <c r="E13" s="4"/>
      <c r="F13" s="6"/>
      <c r="G13" s="4"/>
      <c r="H13" s="6"/>
      <c r="I13" s="4"/>
      <c r="J13" s="6"/>
      <c r="K13" s="4"/>
      <c r="L13" s="6"/>
      <c r="M13" s="4"/>
      <c r="N13" s="6"/>
      <c r="O13" s="4"/>
      <c r="P13" s="6"/>
      <c r="Q13" s="4"/>
      <c r="R13" s="6"/>
      <c r="S13" s="4"/>
      <c r="T13" s="6"/>
      <c r="U13" s="4"/>
      <c r="V13" s="6"/>
      <c r="W13" s="4"/>
      <c r="X13" s="6"/>
      <c r="Y13" s="4"/>
      <c r="Z13" s="6"/>
      <c r="AA13" s="4"/>
      <c r="AB13" s="6"/>
      <c r="AC13" s="4"/>
      <c r="AD13" s="6"/>
      <c r="AE13" s="4"/>
      <c r="AF13" s="6"/>
      <c r="AG13" s="4"/>
      <c r="AH13" s="6"/>
      <c r="AI13" s="4"/>
      <c r="AJ13" s="6">
        <v>1</v>
      </c>
      <c r="AK13" s="4">
        <v>544207</v>
      </c>
      <c r="AL13" s="6"/>
      <c r="AM13" s="4"/>
      <c r="AN13" s="6">
        <v>1</v>
      </c>
      <c r="AO13" s="4">
        <v>4507247</v>
      </c>
      <c r="AP13" s="6"/>
      <c r="AQ13" s="4"/>
      <c r="AR13" s="6"/>
      <c r="AS13" s="4"/>
      <c r="AT13" s="6"/>
      <c r="AU13" s="4"/>
      <c r="AV13" s="6"/>
      <c r="AW13" s="4"/>
      <c r="AX13" s="6">
        <v>2</v>
      </c>
      <c r="AY13" s="4">
        <v>2525727</v>
      </c>
    </row>
    <row r="14" spans="1:51" x14ac:dyDescent="0.25">
      <c r="A14" s="11" t="s">
        <v>18330</v>
      </c>
      <c r="B14" s="6"/>
      <c r="C14" s="4"/>
      <c r="D14" s="6"/>
      <c r="E14" s="4"/>
      <c r="F14" s="6"/>
      <c r="G14" s="4"/>
      <c r="H14" s="6"/>
      <c r="I14" s="4"/>
      <c r="J14" s="6"/>
      <c r="K14" s="4"/>
      <c r="L14" s="6"/>
      <c r="M14" s="4"/>
      <c r="N14" s="6"/>
      <c r="O14" s="4"/>
      <c r="P14" s="6"/>
      <c r="Q14" s="4"/>
      <c r="R14" s="6"/>
      <c r="S14" s="4"/>
      <c r="T14" s="6"/>
      <c r="U14" s="4"/>
      <c r="V14" s="6"/>
      <c r="W14" s="4"/>
      <c r="X14" s="6">
        <v>1</v>
      </c>
      <c r="Y14" s="4">
        <v>97511</v>
      </c>
      <c r="Z14" s="6"/>
      <c r="AA14" s="4"/>
      <c r="AB14" s="6"/>
      <c r="AC14" s="4"/>
      <c r="AD14" s="6"/>
      <c r="AE14" s="4"/>
      <c r="AF14" s="6"/>
      <c r="AG14" s="4"/>
      <c r="AH14" s="6"/>
      <c r="AI14" s="4"/>
      <c r="AJ14" s="6"/>
      <c r="AK14" s="4"/>
      <c r="AL14" s="6"/>
      <c r="AM14" s="4"/>
      <c r="AN14" s="6"/>
      <c r="AO14" s="4"/>
      <c r="AP14" s="6"/>
      <c r="AQ14" s="4"/>
      <c r="AR14" s="6"/>
      <c r="AS14" s="4"/>
      <c r="AT14" s="6"/>
      <c r="AU14" s="4"/>
      <c r="AV14" s="6"/>
      <c r="AW14" s="4"/>
      <c r="AX14" s="6">
        <v>1</v>
      </c>
      <c r="AY14" s="4">
        <v>97511</v>
      </c>
    </row>
    <row r="15" spans="1:51" x14ac:dyDescent="0.25">
      <c r="A15" s="3" t="s">
        <v>18279</v>
      </c>
      <c r="B15" s="6">
        <v>3</v>
      </c>
      <c r="C15" s="4">
        <v>47636</v>
      </c>
      <c r="D15" s="6">
        <v>1</v>
      </c>
      <c r="E15" s="4">
        <v>2719525</v>
      </c>
      <c r="F15" s="6">
        <v>1</v>
      </c>
      <c r="G15" s="4">
        <v>1784407</v>
      </c>
      <c r="H15" s="6"/>
      <c r="I15" s="4"/>
      <c r="J15" s="6"/>
      <c r="K15" s="4"/>
      <c r="L15" s="6"/>
      <c r="M15" s="4"/>
      <c r="N15" s="6">
        <v>18</v>
      </c>
      <c r="O15" s="4">
        <v>61061.777777777781</v>
      </c>
      <c r="P15" s="6">
        <v>2</v>
      </c>
      <c r="Q15" s="4">
        <v>43981.5</v>
      </c>
      <c r="R15" s="6">
        <v>3</v>
      </c>
      <c r="S15" s="4">
        <v>96277.666666666672</v>
      </c>
      <c r="T15" s="6"/>
      <c r="U15" s="4"/>
      <c r="V15" s="6"/>
      <c r="W15" s="4"/>
      <c r="X15" s="6">
        <v>13</v>
      </c>
      <c r="Y15" s="4">
        <v>80716.769230769234</v>
      </c>
      <c r="Z15" s="6">
        <v>8</v>
      </c>
      <c r="AA15" s="4">
        <v>53449.375</v>
      </c>
      <c r="AB15" s="6"/>
      <c r="AC15" s="4"/>
      <c r="AD15" s="6">
        <v>5</v>
      </c>
      <c r="AE15" s="4">
        <v>40890.6</v>
      </c>
      <c r="AF15" s="6">
        <v>1</v>
      </c>
      <c r="AG15" s="4">
        <v>109562</v>
      </c>
      <c r="AH15" s="6"/>
      <c r="AI15" s="4"/>
      <c r="AJ15" s="6">
        <v>5</v>
      </c>
      <c r="AK15" s="4">
        <v>42797.8</v>
      </c>
      <c r="AL15" s="6"/>
      <c r="AM15" s="4"/>
      <c r="AN15" s="6"/>
      <c r="AO15" s="4"/>
      <c r="AP15" s="6">
        <v>1</v>
      </c>
      <c r="AQ15" s="4">
        <v>879569</v>
      </c>
      <c r="AR15" s="6">
        <v>1</v>
      </c>
      <c r="AS15" s="4">
        <v>51559</v>
      </c>
      <c r="AT15" s="6"/>
      <c r="AU15" s="4"/>
      <c r="AV15" s="6"/>
      <c r="AW15" s="4"/>
      <c r="AX15" s="6">
        <v>62</v>
      </c>
      <c r="AY15" s="4">
        <v>146109.56451612903</v>
      </c>
    </row>
    <row r="16" spans="1:51" x14ac:dyDescent="0.25">
      <c r="A16" s="11" t="s">
        <v>18322</v>
      </c>
      <c r="B16" s="6"/>
      <c r="C16" s="4"/>
      <c r="D16" s="6"/>
      <c r="E16" s="4"/>
      <c r="F16" s="6"/>
      <c r="G16" s="4"/>
      <c r="H16" s="6"/>
      <c r="I16" s="4"/>
      <c r="J16" s="6"/>
      <c r="K16" s="4"/>
      <c r="L16" s="6"/>
      <c r="M16" s="4"/>
      <c r="N16" s="6">
        <v>1</v>
      </c>
      <c r="O16" s="4">
        <v>54279</v>
      </c>
      <c r="P16" s="6"/>
      <c r="Q16" s="4"/>
      <c r="R16" s="6">
        <v>2</v>
      </c>
      <c r="S16" s="4">
        <v>112781.5</v>
      </c>
      <c r="T16" s="6"/>
      <c r="U16" s="4"/>
      <c r="V16" s="6"/>
      <c r="W16" s="4"/>
      <c r="X16" s="6"/>
      <c r="Y16" s="4"/>
      <c r="Z16" s="6">
        <v>1</v>
      </c>
      <c r="AA16" s="4">
        <v>62514</v>
      </c>
      <c r="AB16" s="6"/>
      <c r="AC16" s="4"/>
      <c r="AD16" s="6"/>
      <c r="AE16" s="4"/>
      <c r="AF16" s="6"/>
      <c r="AG16" s="4"/>
      <c r="AH16" s="6"/>
      <c r="AI16" s="4"/>
      <c r="AJ16" s="6"/>
      <c r="AK16" s="4"/>
      <c r="AL16" s="6"/>
      <c r="AM16" s="4"/>
      <c r="AN16" s="6"/>
      <c r="AO16" s="4"/>
      <c r="AP16" s="6"/>
      <c r="AQ16" s="4"/>
      <c r="AR16" s="6"/>
      <c r="AS16" s="4"/>
      <c r="AT16" s="6"/>
      <c r="AU16" s="4"/>
      <c r="AV16" s="6"/>
      <c r="AW16" s="4"/>
      <c r="AX16" s="6">
        <v>4</v>
      </c>
      <c r="AY16" s="4">
        <v>85589</v>
      </c>
    </row>
    <row r="17" spans="1:51" x14ac:dyDescent="0.25">
      <c r="A17" s="11" t="s">
        <v>18323</v>
      </c>
      <c r="B17" s="6"/>
      <c r="C17" s="4"/>
      <c r="D17" s="6"/>
      <c r="E17" s="4"/>
      <c r="F17" s="6"/>
      <c r="G17" s="4"/>
      <c r="H17" s="6"/>
      <c r="I17" s="4"/>
      <c r="J17" s="6"/>
      <c r="K17" s="4"/>
      <c r="L17" s="6"/>
      <c r="M17" s="4"/>
      <c r="N17" s="6">
        <v>1</v>
      </c>
      <c r="O17" s="4">
        <v>72380</v>
      </c>
      <c r="P17" s="6"/>
      <c r="Q17" s="4"/>
      <c r="R17" s="6"/>
      <c r="S17" s="4"/>
      <c r="T17" s="6"/>
      <c r="U17" s="4"/>
      <c r="V17" s="6"/>
      <c r="W17" s="4"/>
      <c r="X17" s="6">
        <v>1</v>
      </c>
      <c r="Y17" s="4">
        <v>55799</v>
      </c>
      <c r="Z17" s="6"/>
      <c r="AA17" s="4"/>
      <c r="AB17" s="6"/>
      <c r="AC17" s="4"/>
      <c r="AD17" s="6"/>
      <c r="AE17" s="4"/>
      <c r="AF17" s="6"/>
      <c r="AG17" s="4"/>
      <c r="AH17" s="6"/>
      <c r="AI17" s="4"/>
      <c r="AJ17" s="6"/>
      <c r="AK17" s="4"/>
      <c r="AL17" s="6"/>
      <c r="AM17" s="4"/>
      <c r="AN17" s="6"/>
      <c r="AO17" s="4"/>
      <c r="AP17" s="6"/>
      <c r="AQ17" s="4"/>
      <c r="AR17" s="6"/>
      <c r="AS17" s="4"/>
      <c r="AT17" s="6"/>
      <c r="AU17" s="4"/>
      <c r="AV17" s="6"/>
      <c r="AW17" s="4"/>
      <c r="AX17" s="6">
        <v>2</v>
      </c>
      <c r="AY17" s="4">
        <v>64089.5</v>
      </c>
    </row>
    <row r="18" spans="1:51" x14ac:dyDescent="0.25">
      <c r="A18" s="11" t="s">
        <v>18324</v>
      </c>
      <c r="B18" s="6">
        <v>1</v>
      </c>
      <c r="C18" s="4">
        <v>54573</v>
      </c>
      <c r="D18" s="6"/>
      <c r="E18" s="4"/>
      <c r="F18" s="6"/>
      <c r="G18" s="4"/>
      <c r="H18" s="6"/>
      <c r="I18" s="4"/>
      <c r="J18" s="6"/>
      <c r="K18" s="4"/>
      <c r="L18" s="6"/>
      <c r="M18" s="4"/>
      <c r="N18" s="6">
        <v>1</v>
      </c>
      <c r="O18" s="4">
        <v>65671</v>
      </c>
      <c r="P18" s="6"/>
      <c r="Q18" s="4"/>
      <c r="R18" s="6"/>
      <c r="S18" s="4"/>
      <c r="T18" s="6"/>
      <c r="U18" s="4"/>
      <c r="V18" s="6"/>
      <c r="W18" s="4"/>
      <c r="X18" s="6">
        <v>2</v>
      </c>
      <c r="Y18" s="4">
        <v>39942</v>
      </c>
      <c r="Z18" s="6">
        <v>1</v>
      </c>
      <c r="AA18" s="4">
        <v>55267</v>
      </c>
      <c r="AB18" s="6"/>
      <c r="AC18" s="4"/>
      <c r="AD18" s="6"/>
      <c r="AE18" s="4"/>
      <c r="AF18" s="6">
        <v>1</v>
      </c>
      <c r="AG18" s="4">
        <v>109562</v>
      </c>
      <c r="AH18" s="6"/>
      <c r="AI18" s="4"/>
      <c r="AJ18" s="6">
        <v>1</v>
      </c>
      <c r="AK18" s="4">
        <v>43846</v>
      </c>
      <c r="AL18" s="6"/>
      <c r="AM18" s="4"/>
      <c r="AN18" s="6"/>
      <c r="AO18" s="4"/>
      <c r="AP18" s="6"/>
      <c r="AQ18" s="4"/>
      <c r="AR18" s="6">
        <v>1</v>
      </c>
      <c r="AS18" s="4">
        <v>51559</v>
      </c>
      <c r="AT18" s="6"/>
      <c r="AU18" s="4"/>
      <c r="AV18" s="6"/>
      <c r="AW18" s="4"/>
      <c r="AX18" s="6">
        <v>8</v>
      </c>
      <c r="AY18" s="4">
        <v>57545.25</v>
      </c>
    </row>
    <row r="19" spans="1:51" x14ac:dyDescent="0.25">
      <c r="A19" s="11" t="s">
        <v>18325</v>
      </c>
      <c r="B19" s="6">
        <v>1</v>
      </c>
      <c r="C19" s="4">
        <v>55720</v>
      </c>
      <c r="D19" s="6"/>
      <c r="E19" s="4"/>
      <c r="F19" s="6"/>
      <c r="G19" s="4"/>
      <c r="H19" s="6"/>
      <c r="I19" s="4"/>
      <c r="J19" s="6"/>
      <c r="K19" s="4"/>
      <c r="L19" s="6"/>
      <c r="M19" s="4"/>
      <c r="N19" s="6">
        <v>1</v>
      </c>
      <c r="O19" s="4">
        <v>68827</v>
      </c>
      <c r="P19" s="6"/>
      <c r="Q19" s="4"/>
      <c r="R19" s="6"/>
      <c r="S19" s="4"/>
      <c r="T19" s="6"/>
      <c r="U19" s="4"/>
      <c r="V19" s="6"/>
      <c r="W19" s="4"/>
      <c r="X19" s="6">
        <v>1</v>
      </c>
      <c r="Y19" s="4">
        <v>30986</v>
      </c>
      <c r="Z19" s="6">
        <v>3</v>
      </c>
      <c r="AA19" s="4">
        <v>55634</v>
      </c>
      <c r="AB19" s="6"/>
      <c r="AC19" s="4"/>
      <c r="AD19" s="6">
        <v>1</v>
      </c>
      <c r="AE19" s="4">
        <v>37612</v>
      </c>
      <c r="AF19" s="6"/>
      <c r="AG19" s="4"/>
      <c r="AH19" s="6"/>
      <c r="AI19" s="4"/>
      <c r="AJ19" s="6">
        <v>1</v>
      </c>
      <c r="AK19" s="4">
        <v>42425</v>
      </c>
      <c r="AL19" s="6"/>
      <c r="AM19" s="4"/>
      <c r="AN19" s="6"/>
      <c r="AO19" s="4"/>
      <c r="AP19" s="6"/>
      <c r="AQ19" s="4"/>
      <c r="AR19" s="6"/>
      <c r="AS19" s="4"/>
      <c r="AT19" s="6"/>
      <c r="AU19" s="4"/>
      <c r="AV19" s="6"/>
      <c r="AW19" s="4"/>
      <c r="AX19" s="6">
        <v>8</v>
      </c>
      <c r="AY19" s="4">
        <v>50309</v>
      </c>
    </row>
    <row r="20" spans="1:51" x14ac:dyDescent="0.25">
      <c r="A20" s="11" t="s">
        <v>18326</v>
      </c>
      <c r="B20" s="6">
        <v>1</v>
      </c>
      <c r="C20" s="4">
        <v>32615</v>
      </c>
      <c r="D20" s="6"/>
      <c r="E20" s="4"/>
      <c r="F20" s="6"/>
      <c r="G20" s="4"/>
      <c r="H20" s="6"/>
      <c r="I20" s="4"/>
      <c r="J20" s="6"/>
      <c r="K20" s="4"/>
      <c r="L20" s="6"/>
      <c r="M20" s="4"/>
      <c r="N20" s="6">
        <v>11</v>
      </c>
      <c r="O20" s="4">
        <v>58369.454545454544</v>
      </c>
      <c r="P20" s="6">
        <v>1</v>
      </c>
      <c r="Q20" s="4">
        <v>44184</v>
      </c>
      <c r="R20" s="6">
        <v>1</v>
      </c>
      <c r="S20" s="4">
        <v>63270</v>
      </c>
      <c r="T20" s="6"/>
      <c r="U20" s="4"/>
      <c r="V20" s="6"/>
      <c r="W20" s="4"/>
      <c r="X20" s="6">
        <v>2</v>
      </c>
      <c r="Y20" s="4">
        <v>47059.5</v>
      </c>
      <c r="Z20" s="6">
        <v>3</v>
      </c>
      <c r="AA20" s="4">
        <v>47637.333333333336</v>
      </c>
      <c r="AB20" s="6"/>
      <c r="AC20" s="4"/>
      <c r="AD20" s="6"/>
      <c r="AE20" s="4"/>
      <c r="AF20" s="6"/>
      <c r="AG20" s="4"/>
      <c r="AH20" s="6"/>
      <c r="AI20" s="4"/>
      <c r="AJ20" s="6">
        <v>2</v>
      </c>
      <c r="AK20" s="4">
        <v>52884.5</v>
      </c>
      <c r="AL20" s="6"/>
      <c r="AM20" s="4"/>
      <c r="AN20" s="6"/>
      <c r="AO20" s="4"/>
      <c r="AP20" s="6"/>
      <c r="AQ20" s="4"/>
      <c r="AR20" s="6"/>
      <c r="AS20" s="4"/>
      <c r="AT20" s="6"/>
      <c r="AU20" s="4"/>
      <c r="AV20" s="6"/>
      <c r="AW20" s="4"/>
      <c r="AX20" s="6">
        <v>21</v>
      </c>
      <c r="AY20" s="4">
        <v>53568.238095238092</v>
      </c>
    </row>
    <row r="21" spans="1:51" x14ac:dyDescent="0.25">
      <c r="A21" s="11" t="s">
        <v>18327</v>
      </c>
      <c r="B21" s="6"/>
      <c r="C21" s="4"/>
      <c r="D21" s="6"/>
      <c r="E21" s="4"/>
      <c r="F21" s="6"/>
      <c r="G21" s="4"/>
      <c r="H21" s="6"/>
      <c r="I21" s="4"/>
      <c r="J21" s="6"/>
      <c r="K21" s="4"/>
      <c r="L21" s="6"/>
      <c r="M21" s="4"/>
      <c r="N21" s="6">
        <v>3</v>
      </c>
      <c r="O21" s="4">
        <v>65297</v>
      </c>
      <c r="P21" s="6">
        <v>1</v>
      </c>
      <c r="Q21" s="4">
        <v>43779</v>
      </c>
      <c r="R21" s="6"/>
      <c r="S21" s="4"/>
      <c r="T21" s="6"/>
      <c r="U21" s="4"/>
      <c r="V21" s="6"/>
      <c r="W21" s="4"/>
      <c r="X21" s="6">
        <v>6</v>
      </c>
      <c r="Y21" s="4">
        <v>63359.5</v>
      </c>
      <c r="Z21" s="6"/>
      <c r="AA21" s="4"/>
      <c r="AB21" s="6"/>
      <c r="AC21" s="4"/>
      <c r="AD21" s="6">
        <v>4</v>
      </c>
      <c r="AE21" s="4">
        <v>41710.25</v>
      </c>
      <c r="AF21" s="6"/>
      <c r="AG21" s="4"/>
      <c r="AH21" s="6"/>
      <c r="AI21" s="4"/>
      <c r="AJ21" s="6">
        <v>1</v>
      </c>
      <c r="AK21" s="4">
        <v>21949</v>
      </c>
      <c r="AL21" s="6"/>
      <c r="AM21" s="4"/>
      <c r="AN21" s="6"/>
      <c r="AO21" s="4"/>
      <c r="AP21" s="6">
        <v>1</v>
      </c>
      <c r="AQ21" s="4">
        <v>879569</v>
      </c>
      <c r="AR21" s="6"/>
      <c r="AS21" s="4"/>
      <c r="AT21" s="6"/>
      <c r="AU21" s="4"/>
      <c r="AV21" s="6"/>
      <c r="AW21" s="4"/>
      <c r="AX21" s="6">
        <v>16</v>
      </c>
      <c r="AY21" s="4">
        <v>105511.625</v>
      </c>
    </row>
    <row r="22" spans="1:51" x14ac:dyDescent="0.25">
      <c r="A22" s="11" t="s">
        <v>18329</v>
      </c>
      <c r="B22" s="6"/>
      <c r="C22" s="4"/>
      <c r="D22" s="6"/>
      <c r="E22" s="4"/>
      <c r="F22" s="6"/>
      <c r="G22" s="4"/>
      <c r="H22" s="6"/>
      <c r="I22" s="4"/>
      <c r="J22" s="6"/>
      <c r="K22" s="4"/>
      <c r="L22" s="6"/>
      <c r="M22" s="4"/>
      <c r="N22" s="6"/>
      <c r="O22" s="4"/>
      <c r="P22" s="6"/>
      <c r="Q22" s="4"/>
      <c r="R22" s="6"/>
      <c r="S22" s="4"/>
      <c r="T22" s="6"/>
      <c r="U22" s="4"/>
      <c r="V22" s="6"/>
      <c r="W22" s="4"/>
      <c r="X22" s="6">
        <v>1</v>
      </c>
      <c r="Y22" s="4">
        <v>408373</v>
      </c>
      <c r="Z22" s="6"/>
      <c r="AA22" s="4"/>
      <c r="AB22" s="6"/>
      <c r="AC22" s="4"/>
      <c r="AD22" s="6"/>
      <c r="AE22" s="4"/>
      <c r="AF22" s="6"/>
      <c r="AG22" s="4"/>
      <c r="AH22" s="6"/>
      <c r="AI22" s="4"/>
      <c r="AJ22" s="6"/>
      <c r="AK22" s="4"/>
      <c r="AL22" s="6"/>
      <c r="AM22" s="4"/>
      <c r="AN22" s="6"/>
      <c r="AO22" s="4"/>
      <c r="AP22" s="6"/>
      <c r="AQ22" s="4"/>
      <c r="AR22" s="6"/>
      <c r="AS22" s="4"/>
      <c r="AT22" s="6"/>
      <c r="AU22" s="4"/>
      <c r="AV22" s="6"/>
      <c r="AW22" s="4"/>
      <c r="AX22" s="6">
        <v>1</v>
      </c>
      <c r="AY22" s="4">
        <v>408373</v>
      </c>
    </row>
    <row r="23" spans="1:51" x14ac:dyDescent="0.25">
      <c r="A23" s="11" t="s">
        <v>18330</v>
      </c>
      <c r="B23" s="6"/>
      <c r="C23" s="4"/>
      <c r="D23" s="6">
        <v>1</v>
      </c>
      <c r="E23" s="4">
        <v>2719525</v>
      </c>
      <c r="F23" s="6">
        <v>1</v>
      </c>
      <c r="G23" s="4">
        <v>1784407</v>
      </c>
      <c r="H23" s="6"/>
      <c r="I23" s="4"/>
      <c r="J23" s="6"/>
      <c r="K23" s="4"/>
      <c r="L23" s="6"/>
      <c r="M23" s="4"/>
      <c r="N23" s="6"/>
      <c r="O23" s="4"/>
      <c r="P23" s="6"/>
      <c r="Q23" s="4"/>
      <c r="R23" s="6"/>
      <c r="S23" s="4"/>
      <c r="T23" s="6"/>
      <c r="U23" s="4"/>
      <c r="V23" s="6"/>
      <c r="W23" s="4"/>
      <c r="X23" s="6"/>
      <c r="Y23" s="4"/>
      <c r="Z23" s="6"/>
      <c r="AA23" s="4"/>
      <c r="AB23" s="6"/>
      <c r="AC23" s="4"/>
      <c r="AD23" s="6"/>
      <c r="AE23" s="4"/>
      <c r="AF23" s="6"/>
      <c r="AG23" s="4"/>
      <c r="AH23" s="6"/>
      <c r="AI23" s="4"/>
      <c r="AJ23" s="6"/>
      <c r="AK23" s="4"/>
      <c r="AL23" s="6"/>
      <c r="AM23" s="4"/>
      <c r="AN23" s="6"/>
      <c r="AO23" s="4"/>
      <c r="AP23" s="6"/>
      <c r="AQ23" s="4"/>
      <c r="AR23" s="6"/>
      <c r="AS23" s="4"/>
      <c r="AT23" s="6"/>
      <c r="AU23" s="4"/>
      <c r="AV23" s="6"/>
      <c r="AW23" s="4"/>
      <c r="AX23" s="6">
        <v>2</v>
      </c>
      <c r="AY23" s="4">
        <v>2251966</v>
      </c>
    </row>
    <row r="24" spans="1:51" x14ac:dyDescent="0.25">
      <c r="A24" s="3" t="s">
        <v>18284</v>
      </c>
      <c r="B24" s="6">
        <v>4</v>
      </c>
      <c r="C24" s="4">
        <v>36878.75</v>
      </c>
      <c r="D24" s="6"/>
      <c r="E24" s="4"/>
      <c r="F24" s="6">
        <v>1</v>
      </c>
      <c r="G24" s="4">
        <v>46687</v>
      </c>
      <c r="H24" s="6">
        <v>1</v>
      </c>
      <c r="I24" s="4">
        <v>32481</v>
      </c>
      <c r="J24" s="6"/>
      <c r="K24" s="4"/>
      <c r="L24" s="6"/>
      <c r="M24" s="4"/>
      <c r="N24" s="6">
        <v>82</v>
      </c>
      <c r="O24" s="4">
        <v>60209.731707317071</v>
      </c>
      <c r="P24" s="6">
        <v>3</v>
      </c>
      <c r="Q24" s="4">
        <v>41629.333333333336</v>
      </c>
      <c r="R24" s="6">
        <v>5</v>
      </c>
      <c r="S24" s="4">
        <v>68660.800000000003</v>
      </c>
      <c r="T24" s="6">
        <v>1</v>
      </c>
      <c r="U24" s="4">
        <v>76932</v>
      </c>
      <c r="V24" s="6"/>
      <c r="W24" s="4"/>
      <c r="X24" s="6">
        <v>28</v>
      </c>
      <c r="Y24" s="4">
        <v>66152.321428571435</v>
      </c>
      <c r="Z24" s="6">
        <v>24</v>
      </c>
      <c r="AA24" s="4">
        <v>56683.291666666664</v>
      </c>
      <c r="AB24" s="6">
        <v>1</v>
      </c>
      <c r="AC24" s="4">
        <v>51466</v>
      </c>
      <c r="AD24" s="6">
        <v>8</v>
      </c>
      <c r="AE24" s="4">
        <v>40476.5</v>
      </c>
      <c r="AF24" s="6"/>
      <c r="AG24" s="4"/>
      <c r="AH24" s="6">
        <v>1</v>
      </c>
      <c r="AI24" s="4">
        <v>83511</v>
      </c>
      <c r="AJ24" s="6">
        <v>5</v>
      </c>
      <c r="AK24" s="4">
        <v>54181.4</v>
      </c>
      <c r="AL24" s="6"/>
      <c r="AM24" s="4"/>
      <c r="AN24" s="6"/>
      <c r="AO24" s="4"/>
      <c r="AP24" s="6"/>
      <c r="AQ24" s="4"/>
      <c r="AR24" s="6">
        <v>7</v>
      </c>
      <c r="AS24" s="4">
        <v>55524.714285714283</v>
      </c>
      <c r="AT24" s="6">
        <v>1</v>
      </c>
      <c r="AU24" s="4">
        <v>1677729</v>
      </c>
      <c r="AV24" s="6"/>
      <c r="AW24" s="4"/>
      <c r="AX24" s="6">
        <v>172</v>
      </c>
      <c r="AY24" s="4">
        <v>68126.55232558139</v>
      </c>
    </row>
    <row r="25" spans="1:51" x14ac:dyDescent="0.25">
      <c r="A25" s="11" t="s">
        <v>18322</v>
      </c>
      <c r="B25" s="6"/>
      <c r="C25" s="4"/>
      <c r="D25" s="6"/>
      <c r="E25" s="4"/>
      <c r="F25" s="6"/>
      <c r="G25" s="4"/>
      <c r="H25" s="6"/>
      <c r="I25" s="4"/>
      <c r="J25" s="6"/>
      <c r="K25" s="4"/>
      <c r="L25" s="6"/>
      <c r="M25" s="4"/>
      <c r="N25" s="6">
        <v>3</v>
      </c>
      <c r="O25" s="4">
        <v>57441.333333333336</v>
      </c>
      <c r="P25" s="6"/>
      <c r="Q25" s="4"/>
      <c r="R25" s="6">
        <v>1</v>
      </c>
      <c r="S25" s="4">
        <v>97823</v>
      </c>
      <c r="T25" s="6"/>
      <c r="U25" s="4"/>
      <c r="V25" s="6"/>
      <c r="W25" s="4"/>
      <c r="X25" s="6">
        <v>1</v>
      </c>
      <c r="Y25" s="4">
        <v>75402</v>
      </c>
      <c r="Z25" s="6">
        <v>4</v>
      </c>
      <c r="AA25" s="4">
        <v>64542</v>
      </c>
      <c r="AB25" s="6"/>
      <c r="AC25" s="4"/>
      <c r="AD25" s="6"/>
      <c r="AE25" s="4"/>
      <c r="AF25" s="6"/>
      <c r="AG25" s="4"/>
      <c r="AH25" s="6">
        <v>1</v>
      </c>
      <c r="AI25" s="4">
        <v>83511</v>
      </c>
      <c r="AJ25" s="6"/>
      <c r="AK25" s="4"/>
      <c r="AL25" s="6"/>
      <c r="AM25" s="4"/>
      <c r="AN25" s="6"/>
      <c r="AO25" s="4"/>
      <c r="AP25" s="6"/>
      <c r="AQ25" s="4"/>
      <c r="AR25" s="6"/>
      <c r="AS25" s="4"/>
      <c r="AT25" s="6"/>
      <c r="AU25" s="4"/>
      <c r="AV25" s="6"/>
      <c r="AW25" s="4"/>
      <c r="AX25" s="6">
        <v>10</v>
      </c>
      <c r="AY25" s="4">
        <v>68722.8</v>
      </c>
    </row>
    <row r="26" spans="1:51" x14ac:dyDescent="0.25">
      <c r="A26" s="11" t="s">
        <v>18323</v>
      </c>
      <c r="B26" s="6"/>
      <c r="C26" s="4"/>
      <c r="D26" s="6"/>
      <c r="E26" s="4"/>
      <c r="F26" s="6"/>
      <c r="G26" s="4"/>
      <c r="H26" s="6"/>
      <c r="I26" s="4"/>
      <c r="J26" s="6"/>
      <c r="K26" s="4"/>
      <c r="L26" s="6"/>
      <c r="M26" s="4"/>
      <c r="N26" s="6">
        <v>5</v>
      </c>
      <c r="O26" s="4">
        <v>66999</v>
      </c>
      <c r="P26" s="6"/>
      <c r="Q26" s="4"/>
      <c r="R26" s="6">
        <v>1</v>
      </c>
      <c r="S26" s="4">
        <v>60135</v>
      </c>
      <c r="T26" s="6"/>
      <c r="U26" s="4"/>
      <c r="V26" s="6"/>
      <c r="W26" s="4"/>
      <c r="X26" s="6">
        <v>1</v>
      </c>
      <c r="Y26" s="4">
        <v>58602</v>
      </c>
      <c r="Z26" s="6">
        <v>2</v>
      </c>
      <c r="AA26" s="4">
        <v>60410.5</v>
      </c>
      <c r="AB26" s="6"/>
      <c r="AC26" s="4"/>
      <c r="AD26" s="6"/>
      <c r="AE26" s="4"/>
      <c r="AF26" s="6"/>
      <c r="AG26" s="4"/>
      <c r="AH26" s="6"/>
      <c r="AI26" s="4"/>
      <c r="AJ26" s="6"/>
      <c r="AK26" s="4"/>
      <c r="AL26" s="6"/>
      <c r="AM26" s="4"/>
      <c r="AN26" s="6"/>
      <c r="AO26" s="4"/>
      <c r="AP26" s="6"/>
      <c r="AQ26" s="4"/>
      <c r="AR26" s="6"/>
      <c r="AS26" s="4"/>
      <c r="AT26" s="6"/>
      <c r="AU26" s="4"/>
      <c r="AV26" s="6"/>
      <c r="AW26" s="4"/>
      <c r="AX26" s="6">
        <v>9</v>
      </c>
      <c r="AY26" s="4">
        <v>63839.222222222219</v>
      </c>
    </row>
    <row r="27" spans="1:51" x14ac:dyDescent="0.25">
      <c r="A27" s="11" t="s">
        <v>18324</v>
      </c>
      <c r="B27" s="6"/>
      <c r="C27" s="4"/>
      <c r="D27" s="6"/>
      <c r="E27" s="4"/>
      <c r="F27" s="6"/>
      <c r="G27" s="4"/>
      <c r="H27" s="6"/>
      <c r="I27" s="4"/>
      <c r="J27" s="6"/>
      <c r="K27" s="4"/>
      <c r="L27" s="6"/>
      <c r="M27" s="4"/>
      <c r="N27" s="6">
        <v>4</v>
      </c>
      <c r="O27" s="4">
        <v>62261.75</v>
      </c>
      <c r="P27" s="6"/>
      <c r="Q27" s="4"/>
      <c r="R27" s="6">
        <v>1</v>
      </c>
      <c r="S27" s="4">
        <v>63475</v>
      </c>
      <c r="T27" s="6"/>
      <c r="U27" s="4"/>
      <c r="V27" s="6"/>
      <c r="W27" s="4"/>
      <c r="X27" s="6">
        <v>1</v>
      </c>
      <c r="Y27" s="4">
        <v>48243</v>
      </c>
      <c r="Z27" s="6">
        <v>4</v>
      </c>
      <c r="AA27" s="4">
        <v>64815.75</v>
      </c>
      <c r="AB27" s="6"/>
      <c r="AC27" s="4"/>
      <c r="AD27" s="6"/>
      <c r="AE27" s="4"/>
      <c r="AF27" s="6"/>
      <c r="AG27" s="4"/>
      <c r="AH27" s="6"/>
      <c r="AI27" s="4"/>
      <c r="AJ27" s="6"/>
      <c r="AK27" s="4"/>
      <c r="AL27" s="6"/>
      <c r="AM27" s="4"/>
      <c r="AN27" s="6"/>
      <c r="AO27" s="4"/>
      <c r="AP27" s="6"/>
      <c r="AQ27" s="4"/>
      <c r="AR27" s="6"/>
      <c r="AS27" s="4"/>
      <c r="AT27" s="6"/>
      <c r="AU27" s="4"/>
      <c r="AV27" s="6"/>
      <c r="AW27" s="4"/>
      <c r="AX27" s="6">
        <v>10</v>
      </c>
      <c r="AY27" s="4">
        <v>62002.8</v>
      </c>
    </row>
    <row r="28" spans="1:51" x14ac:dyDescent="0.25">
      <c r="A28" s="11" t="s">
        <v>18325</v>
      </c>
      <c r="B28" s="6">
        <v>4</v>
      </c>
      <c r="C28" s="4">
        <v>36878.75</v>
      </c>
      <c r="D28" s="6"/>
      <c r="E28" s="4"/>
      <c r="F28" s="6">
        <v>1</v>
      </c>
      <c r="G28" s="4">
        <v>46687</v>
      </c>
      <c r="H28" s="6">
        <v>1</v>
      </c>
      <c r="I28" s="4">
        <v>32481</v>
      </c>
      <c r="J28" s="6"/>
      <c r="K28" s="4"/>
      <c r="L28" s="6"/>
      <c r="M28" s="4"/>
      <c r="N28" s="6">
        <v>16</v>
      </c>
      <c r="O28" s="4">
        <v>62034.375</v>
      </c>
      <c r="P28" s="6"/>
      <c r="Q28" s="4"/>
      <c r="R28" s="6">
        <v>1</v>
      </c>
      <c r="S28" s="4">
        <v>59975</v>
      </c>
      <c r="T28" s="6">
        <v>1</v>
      </c>
      <c r="U28" s="4">
        <v>76932</v>
      </c>
      <c r="V28" s="6"/>
      <c r="W28" s="4"/>
      <c r="X28" s="6">
        <v>5</v>
      </c>
      <c r="Y28" s="4">
        <v>42571.4</v>
      </c>
      <c r="Z28" s="6">
        <v>9</v>
      </c>
      <c r="AA28" s="4">
        <v>51800.666666666664</v>
      </c>
      <c r="AB28" s="6">
        <v>1</v>
      </c>
      <c r="AC28" s="4">
        <v>51466</v>
      </c>
      <c r="AD28" s="6"/>
      <c r="AE28" s="4"/>
      <c r="AF28" s="6"/>
      <c r="AG28" s="4"/>
      <c r="AH28" s="6"/>
      <c r="AI28" s="4"/>
      <c r="AJ28" s="6"/>
      <c r="AK28" s="4"/>
      <c r="AL28" s="6"/>
      <c r="AM28" s="4"/>
      <c r="AN28" s="6"/>
      <c r="AO28" s="4"/>
      <c r="AP28" s="6"/>
      <c r="AQ28" s="4"/>
      <c r="AR28" s="6">
        <v>6</v>
      </c>
      <c r="AS28" s="4">
        <v>53181.833333333336</v>
      </c>
      <c r="AT28" s="6"/>
      <c r="AU28" s="4"/>
      <c r="AV28" s="6"/>
      <c r="AW28" s="4"/>
      <c r="AX28" s="6">
        <v>45</v>
      </c>
      <c r="AY28" s="4">
        <v>53461.333333333336</v>
      </c>
    </row>
    <row r="29" spans="1:51" x14ac:dyDescent="0.25">
      <c r="A29" s="11" t="s">
        <v>18326</v>
      </c>
      <c r="B29" s="6"/>
      <c r="C29" s="4"/>
      <c r="D29" s="6"/>
      <c r="E29" s="4"/>
      <c r="F29" s="6"/>
      <c r="G29" s="4"/>
      <c r="H29" s="6"/>
      <c r="I29" s="4"/>
      <c r="J29" s="6"/>
      <c r="K29" s="4"/>
      <c r="L29" s="6"/>
      <c r="M29" s="4"/>
      <c r="N29" s="6">
        <v>32</v>
      </c>
      <c r="O29" s="4">
        <v>56436.84375</v>
      </c>
      <c r="P29" s="6"/>
      <c r="Q29" s="4"/>
      <c r="R29" s="6"/>
      <c r="S29" s="4"/>
      <c r="T29" s="6"/>
      <c r="U29" s="4"/>
      <c r="V29" s="6"/>
      <c r="W29" s="4"/>
      <c r="X29" s="6">
        <v>5</v>
      </c>
      <c r="Y29" s="4">
        <v>38326.800000000003</v>
      </c>
      <c r="Z29" s="6">
        <v>4</v>
      </c>
      <c r="AA29" s="4">
        <v>53358</v>
      </c>
      <c r="AB29" s="6"/>
      <c r="AC29" s="4"/>
      <c r="AD29" s="6">
        <v>2</v>
      </c>
      <c r="AE29" s="4">
        <v>35347</v>
      </c>
      <c r="AF29" s="6"/>
      <c r="AG29" s="4"/>
      <c r="AH29" s="6"/>
      <c r="AI29" s="4"/>
      <c r="AJ29" s="6"/>
      <c r="AK29" s="4"/>
      <c r="AL29" s="6"/>
      <c r="AM29" s="4"/>
      <c r="AN29" s="6"/>
      <c r="AO29" s="4"/>
      <c r="AP29" s="6"/>
      <c r="AQ29" s="4"/>
      <c r="AR29" s="6">
        <v>1</v>
      </c>
      <c r="AS29" s="4">
        <v>69582</v>
      </c>
      <c r="AT29" s="6"/>
      <c r="AU29" s="4"/>
      <c r="AV29" s="6"/>
      <c r="AW29" s="4"/>
      <c r="AX29" s="6">
        <v>44</v>
      </c>
      <c r="AY29" s="4">
        <v>53439.11363636364</v>
      </c>
    </row>
    <row r="30" spans="1:51" x14ac:dyDescent="0.25">
      <c r="A30" s="11" t="s">
        <v>18327</v>
      </c>
      <c r="B30" s="6"/>
      <c r="C30" s="4"/>
      <c r="D30" s="6"/>
      <c r="E30" s="4"/>
      <c r="F30" s="6"/>
      <c r="G30" s="4"/>
      <c r="H30" s="6"/>
      <c r="I30" s="4"/>
      <c r="J30" s="6"/>
      <c r="K30" s="4"/>
      <c r="L30" s="6"/>
      <c r="M30" s="4"/>
      <c r="N30" s="6">
        <v>22</v>
      </c>
      <c r="O30" s="4">
        <v>62831.954545454544</v>
      </c>
      <c r="P30" s="6">
        <v>3</v>
      </c>
      <c r="Q30" s="4">
        <v>41629.333333333336</v>
      </c>
      <c r="R30" s="6">
        <v>1</v>
      </c>
      <c r="S30" s="4">
        <v>61896</v>
      </c>
      <c r="T30" s="6"/>
      <c r="U30" s="4"/>
      <c r="V30" s="6"/>
      <c r="W30" s="4"/>
      <c r="X30" s="6">
        <v>13</v>
      </c>
      <c r="Y30" s="4">
        <v>40817.692307692305</v>
      </c>
      <c r="Z30" s="6">
        <v>1</v>
      </c>
      <c r="AA30" s="4">
        <v>42509</v>
      </c>
      <c r="AB30" s="6"/>
      <c r="AC30" s="4"/>
      <c r="AD30" s="6">
        <v>6</v>
      </c>
      <c r="AE30" s="4">
        <v>42186.333333333336</v>
      </c>
      <c r="AF30" s="6"/>
      <c r="AG30" s="4"/>
      <c r="AH30" s="6"/>
      <c r="AI30" s="4"/>
      <c r="AJ30" s="6">
        <v>5</v>
      </c>
      <c r="AK30" s="4">
        <v>54181.4</v>
      </c>
      <c r="AL30" s="6"/>
      <c r="AM30" s="4"/>
      <c r="AN30" s="6"/>
      <c r="AO30" s="4"/>
      <c r="AP30" s="6"/>
      <c r="AQ30" s="4"/>
      <c r="AR30" s="6"/>
      <c r="AS30" s="4"/>
      <c r="AT30" s="6"/>
      <c r="AU30" s="4"/>
      <c r="AV30" s="6"/>
      <c r="AW30" s="4"/>
      <c r="AX30" s="6">
        <v>51</v>
      </c>
      <c r="AY30" s="4">
        <v>52279.431372549021</v>
      </c>
    </row>
    <row r="31" spans="1:51" x14ac:dyDescent="0.25">
      <c r="A31" s="11" t="s">
        <v>18328</v>
      </c>
      <c r="B31" s="6"/>
      <c r="C31" s="4"/>
      <c r="D31" s="6"/>
      <c r="E31" s="4"/>
      <c r="F31" s="6"/>
      <c r="G31" s="4"/>
      <c r="H31" s="6"/>
      <c r="I31" s="4"/>
      <c r="J31" s="6"/>
      <c r="K31" s="4"/>
      <c r="L31" s="6"/>
      <c r="M31" s="4"/>
      <c r="N31" s="6"/>
      <c r="O31" s="4"/>
      <c r="P31" s="6"/>
      <c r="Q31" s="4"/>
      <c r="R31" s="6"/>
      <c r="S31" s="4"/>
      <c r="T31" s="6"/>
      <c r="U31" s="4"/>
      <c r="V31" s="6"/>
      <c r="W31" s="4"/>
      <c r="X31" s="6">
        <v>1</v>
      </c>
      <c r="Y31" s="4">
        <v>221288</v>
      </c>
      <c r="Z31" s="6"/>
      <c r="AA31" s="4"/>
      <c r="AB31" s="6"/>
      <c r="AC31" s="4"/>
      <c r="AD31" s="6"/>
      <c r="AE31" s="4"/>
      <c r="AF31" s="6"/>
      <c r="AG31" s="4"/>
      <c r="AH31" s="6"/>
      <c r="AI31" s="4"/>
      <c r="AJ31" s="6"/>
      <c r="AK31" s="4"/>
      <c r="AL31" s="6"/>
      <c r="AM31" s="4"/>
      <c r="AN31" s="6"/>
      <c r="AO31" s="4"/>
      <c r="AP31" s="6"/>
      <c r="AQ31" s="4"/>
      <c r="AR31" s="6"/>
      <c r="AS31" s="4"/>
      <c r="AT31" s="6">
        <v>1</v>
      </c>
      <c r="AU31" s="4">
        <v>1677729</v>
      </c>
      <c r="AV31" s="6"/>
      <c r="AW31" s="4"/>
      <c r="AX31" s="6">
        <v>2</v>
      </c>
      <c r="AY31" s="4">
        <v>949508.5</v>
      </c>
    </row>
    <row r="32" spans="1:51" x14ac:dyDescent="0.25">
      <c r="A32" s="11" t="s">
        <v>18329</v>
      </c>
      <c r="B32" s="6"/>
      <c r="C32" s="4"/>
      <c r="D32" s="6"/>
      <c r="E32" s="4"/>
      <c r="F32" s="6"/>
      <c r="G32" s="4"/>
      <c r="H32" s="6"/>
      <c r="I32" s="4"/>
      <c r="J32" s="6"/>
      <c r="K32" s="4"/>
      <c r="L32" s="6"/>
      <c r="M32" s="4"/>
      <c r="N32" s="6"/>
      <c r="O32" s="4"/>
      <c r="P32" s="6"/>
      <c r="Q32" s="4"/>
      <c r="R32" s="6"/>
      <c r="S32" s="4"/>
      <c r="T32" s="6"/>
      <c r="U32" s="4"/>
      <c r="V32" s="6"/>
      <c r="W32" s="4"/>
      <c r="X32" s="6">
        <v>1</v>
      </c>
      <c r="Y32" s="4">
        <v>513609</v>
      </c>
      <c r="Z32" s="6"/>
      <c r="AA32" s="4"/>
      <c r="AB32" s="6"/>
      <c r="AC32" s="4"/>
      <c r="AD32" s="6"/>
      <c r="AE32" s="4"/>
      <c r="AF32" s="6"/>
      <c r="AG32" s="4"/>
      <c r="AH32" s="6"/>
      <c r="AI32" s="4"/>
      <c r="AJ32" s="6"/>
      <c r="AK32" s="4"/>
      <c r="AL32" s="6"/>
      <c r="AM32" s="4"/>
      <c r="AN32" s="6"/>
      <c r="AO32" s="4"/>
      <c r="AP32" s="6"/>
      <c r="AQ32" s="4"/>
      <c r="AR32" s="6"/>
      <c r="AS32" s="4"/>
      <c r="AT32" s="6"/>
      <c r="AU32" s="4"/>
      <c r="AV32" s="6"/>
      <c r="AW32" s="4"/>
      <c r="AX32" s="6">
        <v>1</v>
      </c>
      <c r="AY32" s="4">
        <v>513609</v>
      </c>
    </row>
    <row r="33" spans="1:51" x14ac:dyDescent="0.25">
      <c r="A33" s="3" t="s">
        <v>18287</v>
      </c>
      <c r="B33" s="6">
        <v>7</v>
      </c>
      <c r="C33" s="4">
        <v>46617.571428571428</v>
      </c>
      <c r="D33" s="6"/>
      <c r="E33" s="4"/>
      <c r="F33" s="6">
        <v>3</v>
      </c>
      <c r="G33" s="4">
        <v>42231</v>
      </c>
      <c r="H33" s="6">
        <v>1</v>
      </c>
      <c r="I33" s="4">
        <v>69376</v>
      </c>
      <c r="J33" s="6"/>
      <c r="K33" s="4"/>
      <c r="L33" s="6">
        <v>1</v>
      </c>
      <c r="M33" s="4">
        <v>66769</v>
      </c>
      <c r="N33" s="6">
        <v>247</v>
      </c>
      <c r="O33" s="4">
        <v>63040.781376518222</v>
      </c>
      <c r="P33" s="6">
        <v>10</v>
      </c>
      <c r="Q33" s="4">
        <v>40688.9</v>
      </c>
      <c r="R33" s="6">
        <v>20</v>
      </c>
      <c r="S33" s="4">
        <v>65074.2</v>
      </c>
      <c r="T33" s="6">
        <v>8</v>
      </c>
      <c r="U33" s="4">
        <v>64773.875</v>
      </c>
      <c r="V33" s="6"/>
      <c r="W33" s="4"/>
      <c r="X33" s="6">
        <v>41</v>
      </c>
      <c r="Y33" s="4">
        <v>215699.14634146341</v>
      </c>
      <c r="Z33" s="6">
        <v>68</v>
      </c>
      <c r="AA33" s="4">
        <v>58594.882352941175</v>
      </c>
      <c r="AB33" s="6">
        <v>9</v>
      </c>
      <c r="AC33" s="4">
        <v>47360.555555555555</v>
      </c>
      <c r="AD33" s="6">
        <v>44</v>
      </c>
      <c r="AE33" s="4">
        <v>40571.727272727272</v>
      </c>
      <c r="AF33" s="6"/>
      <c r="AG33" s="4"/>
      <c r="AH33" s="6">
        <v>1</v>
      </c>
      <c r="AI33" s="4">
        <v>73962</v>
      </c>
      <c r="AJ33" s="6">
        <v>35</v>
      </c>
      <c r="AK33" s="4">
        <v>47682.142857142855</v>
      </c>
      <c r="AL33" s="6"/>
      <c r="AM33" s="4"/>
      <c r="AN33" s="6"/>
      <c r="AO33" s="4"/>
      <c r="AP33" s="6"/>
      <c r="AQ33" s="4"/>
      <c r="AR33" s="6">
        <v>10</v>
      </c>
      <c r="AS33" s="4">
        <v>48740.9</v>
      </c>
      <c r="AT33" s="6">
        <v>3</v>
      </c>
      <c r="AU33" s="4">
        <v>520892.33333333331</v>
      </c>
      <c r="AV33" s="6"/>
      <c r="AW33" s="4"/>
      <c r="AX33" s="6">
        <v>508</v>
      </c>
      <c r="AY33" s="4">
        <v>73266.218503937009</v>
      </c>
    </row>
    <row r="34" spans="1:51" x14ac:dyDescent="0.25">
      <c r="A34" s="11" t="s">
        <v>18322</v>
      </c>
      <c r="B34" s="6"/>
      <c r="C34" s="4"/>
      <c r="D34" s="6"/>
      <c r="E34" s="4"/>
      <c r="F34" s="6"/>
      <c r="G34" s="4"/>
      <c r="H34" s="6"/>
      <c r="I34" s="4"/>
      <c r="J34" s="6"/>
      <c r="K34" s="4"/>
      <c r="L34" s="6">
        <v>1</v>
      </c>
      <c r="M34" s="4">
        <v>66769</v>
      </c>
      <c r="N34" s="6">
        <v>29</v>
      </c>
      <c r="O34" s="4">
        <v>63560.931034482761</v>
      </c>
      <c r="P34" s="6"/>
      <c r="Q34" s="4"/>
      <c r="R34" s="6">
        <v>2</v>
      </c>
      <c r="S34" s="4">
        <v>70482</v>
      </c>
      <c r="T34" s="6">
        <v>1</v>
      </c>
      <c r="U34" s="4">
        <v>65808</v>
      </c>
      <c r="V34" s="6"/>
      <c r="W34" s="4"/>
      <c r="X34" s="6">
        <v>1</v>
      </c>
      <c r="Y34" s="4">
        <v>44184</v>
      </c>
      <c r="Z34" s="6">
        <v>13</v>
      </c>
      <c r="AA34" s="4">
        <v>63496.692307692305</v>
      </c>
      <c r="AB34" s="6">
        <v>4</v>
      </c>
      <c r="AC34" s="4">
        <v>44429.75</v>
      </c>
      <c r="AD34" s="6"/>
      <c r="AE34" s="4"/>
      <c r="AF34" s="6"/>
      <c r="AG34" s="4"/>
      <c r="AH34" s="6"/>
      <c r="AI34" s="4"/>
      <c r="AJ34" s="6"/>
      <c r="AK34" s="4"/>
      <c r="AL34" s="6"/>
      <c r="AM34" s="4"/>
      <c r="AN34" s="6"/>
      <c r="AO34" s="4"/>
      <c r="AP34" s="6"/>
      <c r="AQ34" s="4"/>
      <c r="AR34" s="6"/>
      <c r="AS34" s="4"/>
      <c r="AT34" s="6">
        <v>2</v>
      </c>
      <c r="AU34" s="4">
        <v>75673.5</v>
      </c>
      <c r="AV34" s="6"/>
      <c r="AW34" s="4"/>
      <c r="AX34" s="6">
        <v>53</v>
      </c>
      <c r="AY34" s="4">
        <v>62556.886792452831</v>
      </c>
    </row>
    <row r="35" spans="1:51" x14ac:dyDescent="0.25">
      <c r="A35" s="11" t="s">
        <v>18323</v>
      </c>
      <c r="B35" s="6">
        <v>2</v>
      </c>
      <c r="C35" s="4">
        <v>49614</v>
      </c>
      <c r="D35" s="6"/>
      <c r="E35" s="4"/>
      <c r="F35" s="6"/>
      <c r="G35" s="4"/>
      <c r="H35" s="6"/>
      <c r="I35" s="4"/>
      <c r="J35" s="6"/>
      <c r="K35" s="4"/>
      <c r="L35" s="6"/>
      <c r="M35" s="4"/>
      <c r="N35" s="6">
        <v>28</v>
      </c>
      <c r="O35" s="4">
        <v>66170.142857142855</v>
      </c>
      <c r="P35" s="6"/>
      <c r="Q35" s="4"/>
      <c r="R35" s="6">
        <v>2</v>
      </c>
      <c r="S35" s="4">
        <v>58387</v>
      </c>
      <c r="T35" s="6"/>
      <c r="U35" s="4"/>
      <c r="V35" s="6"/>
      <c r="W35" s="4"/>
      <c r="X35" s="6"/>
      <c r="Y35" s="4"/>
      <c r="Z35" s="6">
        <v>13</v>
      </c>
      <c r="AA35" s="4">
        <v>62713.153846153844</v>
      </c>
      <c r="AB35" s="6">
        <v>1</v>
      </c>
      <c r="AC35" s="4">
        <v>57137</v>
      </c>
      <c r="AD35" s="6"/>
      <c r="AE35" s="4"/>
      <c r="AF35" s="6"/>
      <c r="AG35" s="4"/>
      <c r="AH35" s="6">
        <v>1</v>
      </c>
      <c r="AI35" s="4">
        <v>73962</v>
      </c>
      <c r="AJ35" s="6"/>
      <c r="AK35" s="4"/>
      <c r="AL35" s="6"/>
      <c r="AM35" s="4"/>
      <c r="AN35" s="6"/>
      <c r="AO35" s="4"/>
      <c r="AP35" s="6"/>
      <c r="AQ35" s="4"/>
      <c r="AR35" s="6">
        <v>2</v>
      </c>
      <c r="AS35" s="4">
        <v>38467.5</v>
      </c>
      <c r="AT35" s="6"/>
      <c r="AU35" s="4"/>
      <c r="AV35" s="6"/>
      <c r="AW35" s="4"/>
      <c r="AX35" s="6">
        <v>49</v>
      </c>
      <c r="AY35" s="4">
        <v>63103.489795918365</v>
      </c>
    </row>
    <row r="36" spans="1:51" x14ac:dyDescent="0.25">
      <c r="A36" s="11" t="s">
        <v>18324</v>
      </c>
      <c r="B36" s="6">
        <v>1</v>
      </c>
      <c r="C36" s="4">
        <v>63833</v>
      </c>
      <c r="D36" s="6"/>
      <c r="E36" s="4"/>
      <c r="F36" s="6">
        <v>1</v>
      </c>
      <c r="G36" s="4">
        <v>43669</v>
      </c>
      <c r="H36" s="6"/>
      <c r="I36" s="4"/>
      <c r="J36" s="6"/>
      <c r="K36" s="4"/>
      <c r="L36" s="6"/>
      <c r="M36" s="4"/>
      <c r="N36" s="6">
        <v>12</v>
      </c>
      <c r="O36" s="4">
        <v>61136.416666666664</v>
      </c>
      <c r="P36" s="6"/>
      <c r="Q36" s="4"/>
      <c r="R36" s="6"/>
      <c r="S36" s="4"/>
      <c r="T36" s="6">
        <v>2</v>
      </c>
      <c r="U36" s="4">
        <v>65395.5</v>
      </c>
      <c r="V36" s="6"/>
      <c r="W36" s="4"/>
      <c r="X36" s="6">
        <v>1</v>
      </c>
      <c r="Y36" s="4">
        <v>36269</v>
      </c>
      <c r="Z36" s="6">
        <v>6</v>
      </c>
      <c r="AA36" s="4">
        <v>55322</v>
      </c>
      <c r="AB36" s="6"/>
      <c r="AC36" s="4"/>
      <c r="AD36" s="6"/>
      <c r="AE36" s="4"/>
      <c r="AF36" s="6"/>
      <c r="AG36" s="4"/>
      <c r="AH36" s="6"/>
      <c r="AI36" s="4"/>
      <c r="AJ36" s="6">
        <v>1</v>
      </c>
      <c r="AK36" s="4">
        <v>45606</v>
      </c>
      <c r="AL36" s="6"/>
      <c r="AM36" s="4"/>
      <c r="AN36" s="6"/>
      <c r="AO36" s="4"/>
      <c r="AP36" s="6"/>
      <c r="AQ36" s="4"/>
      <c r="AR36" s="6">
        <v>2</v>
      </c>
      <c r="AS36" s="4">
        <v>51787.5</v>
      </c>
      <c r="AT36" s="6"/>
      <c r="AU36" s="4"/>
      <c r="AV36" s="6"/>
      <c r="AW36" s="4"/>
      <c r="AX36" s="6">
        <v>26</v>
      </c>
      <c r="AY36" s="4">
        <v>57281.230769230766</v>
      </c>
    </row>
    <row r="37" spans="1:51" x14ac:dyDescent="0.25">
      <c r="A37" s="11" t="s">
        <v>18325</v>
      </c>
      <c r="B37" s="6">
        <v>2</v>
      </c>
      <c r="C37" s="4">
        <v>38909</v>
      </c>
      <c r="D37" s="6"/>
      <c r="E37" s="4"/>
      <c r="F37" s="6">
        <v>2</v>
      </c>
      <c r="G37" s="4">
        <v>41512</v>
      </c>
      <c r="H37" s="6">
        <v>1</v>
      </c>
      <c r="I37" s="4">
        <v>69376</v>
      </c>
      <c r="J37" s="6"/>
      <c r="K37" s="4"/>
      <c r="L37" s="6"/>
      <c r="M37" s="4"/>
      <c r="N37" s="6">
        <v>33</v>
      </c>
      <c r="O37" s="4">
        <v>59029.242424242424</v>
      </c>
      <c r="P37" s="6"/>
      <c r="Q37" s="4"/>
      <c r="R37" s="6">
        <v>7</v>
      </c>
      <c r="S37" s="4">
        <v>68033.71428571429</v>
      </c>
      <c r="T37" s="6">
        <v>4</v>
      </c>
      <c r="U37" s="4">
        <v>67261</v>
      </c>
      <c r="V37" s="6"/>
      <c r="W37" s="4"/>
      <c r="X37" s="6">
        <v>11</v>
      </c>
      <c r="Y37" s="4">
        <v>42326.909090909088</v>
      </c>
      <c r="Z37" s="6">
        <v>22</v>
      </c>
      <c r="AA37" s="4">
        <v>56823.772727272728</v>
      </c>
      <c r="AB37" s="6">
        <v>4</v>
      </c>
      <c r="AC37" s="4">
        <v>47847.25</v>
      </c>
      <c r="AD37" s="6">
        <v>2</v>
      </c>
      <c r="AE37" s="4">
        <v>39447</v>
      </c>
      <c r="AF37" s="6"/>
      <c r="AG37" s="4"/>
      <c r="AH37" s="6"/>
      <c r="AI37" s="4"/>
      <c r="AJ37" s="6">
        <v>5</v>
      </c>
      <c r="AK37" s="4">
        <v>45334.400000000001</v>
      </c>
      <c r="AL37" s="6"/>
      <c r="AM37" s="4"/>
      <c r="AN37" s="6"/>
      <c r="AO37" s="4"/>
      <c r="AP37" s="6"/>
      <c r="AQ37" s="4"/>
      <c r="AR37" s="6">
        <v>5</v>
      </c>
      <c r="AS37" s="4">
        <v>50400.4</v>
      </c>
      <c r="AT37" s="6"/>
      <c r="AU37" s="4"/>
      <c r="AV37" s="6"/>
      <c r="AW37" s="4"/>
      <c r="AX37" s="6">
        <v>98</v>
      </c>
      <c r="AY37" s="4">
        <v>54981.010204081635</v>
      </c>
    </row>
    <row r="38" spans="1:51" x14ac:dyDescent="0.25">
      <c r="A38" s="11" t="s">
        <v>18326</v>
      </c>
      <c r="B38" s="6">
        <v>2</v>
      </c>
      <c r="C38" s="4">
        <v>42722</v>
      </c>
      <c r="D38" s="6"/>
      <c r="E38" s="4"/>
      <c r="F38" s="6"/>
      <c r="G38" s="4"/>
      <c r="H38" s="6"/>
      <c r="I38" s="4"/>
      <c r="J38" s="6"/>
      <c r="K38" s="4"/>
      <c r="L38" s="6"/>
      <c r="M38" s="4"/>
      <c r="N38" s="6">
        <v>78</v>
      </c>
      <c r="O38" s="4">
        <v>62678.807692307695</v>
      </c>
      <c r="P38" s="6">
        <v>1</v>
      </c>
      <c r="Q38" s="4">
        <v>45335</v>
      </c>
      <c r="R38" s="6">
        <v>7</v>
      </c>
      <c r="S38" s="4">
        <v>62536.142857142855</v>
      </c>
      <c r="T38" s="6">
        <v>1</v>
      </c>
      <c r="U38" s="4">
        <v>52548</v>
      </c>
      <c r="V38" s="6"/>
      <c r="W38" s="4"/>
      <c r="X38" s="6">
        <v>10</v>
      </c>
      <c r="Y38" s="4">
        <v>38243.5</v>
      </c>
      <c r="Z38" s="6">
        <v>7</v>
      </c>
      <c r="AA38" s="4">
        <v>53880.857142857145</v>
      </c>
      <c r="AB38" s="6"/>
      <c r="AC38" s="4"/>
      <c r="AD38" s="6">
        <v>12</v>
      </c>
      <c r="AE38" s="4">
        <v>39137.333333333336</v>
      </c>
      <c r="AF38" s="6"/>
      <c r="AG38" s="4"/>
      <c r="AH38" s="6"/>
      <c r="AI38" s="4"/>
      <c r="AJ38" s="6">
        <v>10</v>
      </c>
      <c r="AK38" s="4">
        <v>48522.2</v>
      </c>
      <c r="AL38" s="6"/>
      <c r="AM38" s="4"/>
      <c r="AN38" s="6"/>
      <c r="AO38" s="4"/>
      <c r="AP38" s="6"/>
      <c r="AQ38" s="4"/>
      <c r="AR38" s="6">
        <v>1</v>
      </c>
      <c r="AS38" s="4">
        <v>54897</v>
      </c>
      <c r="AT38" s="6"/>
      <c r="AU38" s="4"/>
      <c r="AV38" s="6"/>
      <c r="AW38" s="4"/>
      <c r="AX38" s="6">
        <v>129</v>
      </c>
      <c r="AY38" s="4">
        <v>56429.41860465116</v>
      </c>
    </row>
    <row r="39" spans="1:51" x14ac:dyDescent="0.25">
      <c r="A39" s="11" t="s">
        <v>18327</v>
      </c>
      <c r="B39" s="6"/>
      <c r="C39" s="4"/>
      <c r="D39" s="6"/>
      <c r="E39" s="4"/>
      <c r="F39" s="6"/>
      <c r="G39" s="4"/>
      <c r="H39" s="6"/>
      <c r="I39" s="4"/>
      <c r="J39" s="6"/>
      <c r="K39" s="4"/>
      <c r="L39" s="6"/>
      <c r="M39" s="4"/>
      <c r="N39" s="6">
        <v>66</v>
      </c>
      <c r="O39" s="4">
        <v>64137.742424242424</v>
      </c>
      <c r="P39" s="6">
        <v>9</v>
      </c>
      <c r="Q39" s="4">
        <v>40172.666666666664</v>
      </c>
      <c r="R39" s="6">
        <v>2</v>
      </c>
      <c r="S39" s="4">
        <v>64878.5</v>
      </c>
      <c r="T39" s="6"/>
      <c r="U39" s="4"/>
      <c r="V39" s="6"/>
      <c r="W39" s="4"/>
      <c r="X39" s="6">
        <v>17</v>
      </c>
      <c r="Y39" s="4">
        <v>45719.294117647056</v>
      </c>
      <c r="Z39" s="6">
        <v>7</v>
      </c>
      <c r="AA39" s="4">
        <v>54929</v>
      </c>
      <c r="AB39" s="6"/>
      <c r="AC39" s="4"/>
      <c r="AD39" s="6">
        <v>30</v>
      </c>
      <c r="AE39" s="4">
        <v>41220.466666666667</v>
      </c>
      <c r="AF39" s="6"/>
      <c r="AG39" s="4"/>
      <c r="AH39" s="6"/>
      <c r="AI39" s="4"/>
      <c r="AJ39" s="6">
        <v>19</v>
      </c>
      <c r="AK39" s="4">
        <v>47967.105263157893</v>
      </c>
      <c r="AL39" s="6"/>
      <c r="AM39" s="4"/>
      <c r="AN39" s="6"/>
      <c r="AO39" s="4"/>
      <c r="AP39" s="6"/>
      <c r="AQ39" s="4"/>
      <c r="AR39" s="6"/>
      <c r="AS39" s="4"/>
      <c r="AT39" s="6"/>
      <c r="AU39" s="4"/>
      <c r="AV39" s="6"/>
      <c r="AW39" s="4"/>
      <c r="AX39" s="6">
        <v>150</v>
      </c>
      <c r="AY39" s="4">
        <v>53560.813333333332</v>
      </c>
    </row>
    <row r="40" spans="1:51" x14ac:dyDescent="0.25">
      <c r="A40" s="11" t="s">
        <v>18328</v>
      </c>
      <c r="B40" s="6"/>
      <c r="C40" s="4"/>
      <c r="D40" s="6"/>
      <c r="E40" s="4"/>
      <c r="F40" s="6"/>
      <c r="G40" s="4"/>
      <c r="H40" s="6"/>
      <c r="I40" s="4"/>
      <c r="J40" s="6"/>
      <c r="K40" s="4"/>
      <c r="L40" s="6"/>
      <c r="M40" s="4"/>
      <c r="N40" s="6">
        <v>1</v>
      </c>
      <c r="O40" s="4">
        <v>71402</v>
      </c>
      <c r="P40" s="6"/>
      <c r="Q40" s="4"/>
      <c r="R40" s="6"/>
      <c r="S40" s="4"/>
      <c r="T40" s="6"/>
      <c r="U40" s="4"/>
      <c r="V40" s="6"/>
      <c r="W40" s="4"/>
      <c r="X40" s="6"/>
      <c r="Y40" s="4"/>
      <c r="Z40" s="6"/>
      <c r="AA40" s="4"/>
      <c r="AB40" s="6"/>
      <c r="AC40" s="4"/>
      <c r="AD40" s="6"/>
      <c r="AE40" s="4"/>
      <c r="AF40" s="6"/>
      <c r="AG40" s="4"/>
      <c r="AH40" s="6"/>
      <c r="AI40" s="4"/>
      <c r="AJ40" s="6"/>
      <c r="AK40" s="4"/>
      <c r="AL40" s="6"/>
      <c r="AM40" s="4"/>
      <c r="AN40" s="6"/>
      <c r="AO40" s="4"/>
      <c r="AP40" s="6"/>
      <c r="AQ40" s="4"/>
      <c r="AR40" s="6"/>
      <c r="AS40" s="4"/>
      <c r="AT40" s="6"/>
      <c r="AU40" s="4"/>
      <c r="AV40" s="6"/>
      <c r="AW40" s="4"/>
      <c r="AX40" s="6">
        <v>1</v>
      </c>
      <c r="AY40" s="4">
        <v>71402</v>
      </c>
    </row>
    <row r="41" spans="1:51" x14ac:dyDescent="0.25">
      <c r="A41" s="11" t="s">
        <v>18329</v>
      </c>
      <c r="B41" s="6"/>
      <c r="C41" s="4"/>
      <c r="D41" s="6"/>
      <c r="E41" s="4"/>
      <c r="F41" s="6"/>
      <c r="G41" s="4"/>
      <c r="H41" s="6"/>
      <c r="I41" s="4"/>
      <c r="J41" s="6"/>
      <c r="K41" s="4"/>
      <c r="L41" s="6"/>
      <c r="M41" s="4"/>
      <c r="N41" s="6"/>
      <c r="O41" s="4"/>
      <c r="P41" s="6"/>
      <c r="Q41" s="4"/>
      <c r="R41" s="6"/>
      <c r="S41" s="4"/>
      <c r="T41" s="6"/>
      <c r="U41" s="4"/>
      <c r="V41" s="6"/>
      <c r="W41" s="4"/>
      <c r="X41" s="6"/>
      <c r="Y41" s="4"/>
      <c r="Z41" s="6"/>
      <c r="AA41" s="4"/>
      <c r="AB41" s="6"/>
      <c r="AC41" s="4"/>
      <c r="AD41" s="6"/>
      <c r="AE41" s="4"/>
      <c r="AF41" s="6"/>
      <c r="AG41" s="4"/>
      <c r="AH41" s="6"/>
      <c r="AI41" s="4"/>
      <c r="AJ41" s="6"/>
      <c r="AK41" s="4"/>
      <c r="AL41" s="6"/>
      <c r="AM41" s="4"/>
      <c r="AN41" s="6"/>
      <c r="AO41" s="4"/>
      <c r="AP41" s="6"/>
      <c r="AQ41" s="4"/>
      <c r="AR41" s="6"/>
      <c r="AS41" s="4"/>
      <c r="AT41" s="6">
        <v>1</v>
      </c>
      <c r="AU41" s="4">
        <v>1411330</v>
      </c>
      <c r="AV41" s="6"/>
      <c r="AW41" s="4"/>
      <c r="AX41" s="6">
        <v>1</v>
      </c>
      <c r="AY41" s="4">
        <v>1411330</v>
      </c>
    </row>
    <row r="42" spans="1:51" x14ac:dyDescent="0.25">
      <c r="A42" s="11" t="s">
        <v>18331</v>
      </c>
      <c r="B42" s="6"/>
      <c r="C42" s="4"/>
      <c r="D42" s="6"/>
      <c r="E42" s="4"/>
      <c r="F42" s="6"/>
      <c r="G42" s="4"/>
      <c r="H42" s="6"/>
      <c r="I42" s="4"/>
      <c r="J42" s="6"/>
      <c r="K42" s="4"/>
      <c r="L42" s="6"/>
      <c r="M42" s="4"/>
      <c r="N42" s="6"/>
      <c r="O42" s="4"/>
      <c r="P42" s="6"/>
      <c r="Q42" s="4"/>
      <c r="R42" s="6"/>
      <c r="S42" s="4"/>
      <c r="T42" s="6"/>
      <c r="U42" s="4"/>
      <c r="V42" s="6"/>
      <c r="W42" s="4"/>
      <c r="X42" s="6">
        <v>1</v>
      </c>
      <c r="Y42" s="4">
        <v>7137953</v>
      </c>
      <c r="Z42" s="6"/>
      <c r="AA42" s="4"/>
      <c r="AB42" s="6"/>
      <c r="AC42" s="4"/>
      <c r="AD42" s="6"/>
      <c r="AE42" s="4"/>
      <c r="AF42" s="6"/>
      <c r="AG42" s="4"/>
      <c r="AH42" s="6"/>
      <c r="AI42" s="4"/>
      <c r="AJ42" s="6"/>
      <c r="AK42" s="4"/>
      <c r="AL42" s="6"/>
      <c r="AM42" s="4"/>
      <c r="AN42" s="6"/>
      <c r="AO42" s="4"/>
      <c r="AP42" s="6"/>
      <c r="AQ42" s="4"/>
      <c r="AR42" s="6"/>
      <c r="AS42" s="4"/>
      <c r="AT42" s="6"/>
      <c r="AU42" s="4"/>
      <c r="AV42" s="6"/>
      <c r="AW42" s="4"/>
      <c r="AX42" s="6">
        <v>1</v>
      </c>
      <c r="AY42" s="4">
        <v>7137953</v>
      </c>
    </row>
    <row r="43" spans="1:51" x14ac:dyDescent="0.25">
      <c r="A43" s="3" t="s">
        <v>18288</v>
      </c>
      <c r="B43" s="6">
        <v>7</v>
      </c>
      <c r="C43" s="4">
        <v>45504.285714285717</v>
      </c>
      <c r="D43" s="6">
        <v>2</v>
      </c>
      <c r="E43" s="4">
        <v>49799.5</v>
      </c>
      <c r="F43" s="6">
        <v>27</v>
      </c>
      <c r="G43" s="4">
        <v>42250.444444444445</v>
      </c>
      <c r="H43" s="6">
        <v>1</v>
      </c>
      <c r="I43" s="4">
        <v>61896</v>
      </c>
      <c r="J43" s="6">
        <v>1</v>
      </c>
      <c r="K43" s="4">
        <v>23023856</v>
      </c>
      <c r="L43" s="6">
        <v>5</v>
      </c>
      <c r="M43" s="4">
        <v>94549.4</v>
      </c>
      <c r="N43" s="6">
        <v>636</v>
      </c>
      <c r="O43" s="4">
        <v>57364.399371069179</v>
      </c>
      <c r="P43" s="6">
        <v>19</v>
      </c>
      <c r="Q43" s="4">
        <v>44798.73684210526</v>
      </c>
      <c r="R43" s="6">
        <v>119</v>
      </c>
      <c r="S43" s="4">
        <v>60609.050420168067</v>
      </c>
      <c r="T43" s="6">
        <v>18</v>
      </c>
      <c r="U43" s="4">
        <v>73321.833333333328</v>
      </c>
      <c r="V43" s="6">
        <v>6</v>
      </c>
      <c r="W43" s="4">
        <v>67914.5</v>
      </c>
      <c r="X43" s="6">
        <v>43</v>
      </c>
      <c r="Y43" s="4">
        <v>46012.697674418603</v>
      </c>
      <c r="Z43" s="6">
        <v>244</v>
      </c>
      <c r="AA43" s="4">
        <v>52195.663934426229</v>
      </c>
      <c r="AB43" s="6">
        <v>11</v>
      </c>
      <c r="AC43" s="4">
        <v>45701.272727272728</v>
      </c>
      <c r="AD43" s="6">
        <v>216</v>
      </c>
      <c r="AE43" s="4">
        <v>38990.925925925927</v>
      </c>
      <c r="AF43" s="6"/>
      <c r="AG43" s="4"/>
      <c r="AH43" s="6">
        <v>1</v>
      </c>
      <c r="AI43" s="4">
        <v>78585</v>
      </c>
      <c r="AJ43" s="6">
        <v>69</v>
      </c>
      <c r="AK43" s="4">
        <v>44149.420289855072</v>
      </c>
      <c r="AL43" s="6">
        <v>1</v>
      </c>
      <c r="AM43" s="4">
        <v>75484</v>
      </c>
      <c r="AN43" s="6">
        <v>4</v>
      </c>
      <c r="AO43" s="4">
        <v>867526</v>
      </c>
      <c r="AP43" s="6"/>
      <c r="AQ43" s="4"/>
      <c r="AR43" s="6">
        <v>23</v>
      </c>
      <c r="AS43" s="4">
        <v>46253.34782608696</v>
      </c>
      <c r="AT43" s="6">
        <v>23</v>
      </c>
      <c r="AU43" s="4">
        <v>97424.956521739135</v>
      </c>
      <c r="AV43" s="6">
        <v>2</v>
      </c>
      <c r="AW43" s="4">
        <v>51438.5</v>
      </c>
      <c r="AX43" s="6">
        <v>1478</v>
      </c>
      <c r="AY43" s="4">
        <v>71115.753721244924</v>
      </c>
    </row>
    <row r="44" spans="1:51" x14ac:dyDescent="0.25">
      <c r="A44" s="11" t="s">
        <v>18321</v>
      </c>
      <c r="B44" s="6"/>
      <c r="C44" s="4"/>
      <c r="D44" s="6"/>
      <c r="E44" s="4"/>
      <c r="F44" s="6"/>
      <c r="G44" s="4"/>
      <c r="H44" s="6"/>
      <c r="I44" s="4"/>
      <c r="J44" s="6"/>
      <c r="K44" s="4"/>
      <c r="L44" s="6"/>
      <c r="M44" s="4"/>
      <c r="N44" s="6">
        <v>3</v>
      </c>
      <c r="O44" s="4">
        <v>52042.333333333336</v>
      </c>
      <c r="P44" s="6"/>
      <c r="Q44" s="4"/>
      <c r="R44" s="6"/>
      <c r="S44" s="4"/>
      <c r="T44" s="6"/>
      <c r="U44" s="4"/>
      <c r="V44" s="6"/>
      <c r="W44" s="4"/>
      <c r="X44" s="6"/>
      <c r="Y44" s="4"/>
      <c r="Z44" s="6"/>
      <c r="AA44" s="4"/>
      <c r="AB44" s="6"/>
      <c r="AC44" s="4"/>
      <c r="AD44" s="6"/>
      <c r="AE44" s="4"/>
      <c r="AF44" s="6"/>
      <c r="AG44" s="4"/>
      <c r="AH44" s="6"/>
      <c r="AI44" s="4"/>
      <c r="AJ44" s="6"/>
      <c r="AK44" s="4"/>
      <c r="AL44" s="6"/>
      <c r="AM44" s="4"/>
      <c r="AN44" s="6"/>
      <c r="AO44" s="4"/>
      <c r="AP44" s="6"/>
      <c r="AQ44" s="4"/>
      <c r="AR44" s="6"/>
      <c r="AS44" s="4"/>
      <c r="AT44" s="6"/>
      <c r="AU44" s="4"/>
      <c r="AV44" s="6"/>
      <c r="AW44" s="4"/>
      <c r="AX44" s="6">
        <v>3</v>
      </c>
      <c r="AY44" s="4">
        <v>52042.333333333336</v>
      </c>
    </row>
    <row r="45" spans="1:51" x14ac:dyDescent="0.25">
      <c r="A45" s="11" t="s">
        <v>18322</v>
      </c>
      <c r="B45" s="6"/>
      <c r="C45" s="4"/>
      <c r="D45" s="6"/>
      <c r="E45" s="4"/>
      <c r="F45" s="6"/>
      <c r="G45" s="4"/>
      <c r="H45" s="6"/>
      <c r="I45" s="4"/>
      <c r="J45" s="6"/>
      <c r="K45" s="4"/>
      <c r="L45" s="6">
        <v>4</v>
      </c>
      <c r="M45" s="4">
        <v>67778.5</v>
      </c>
      <c r="N45" s="6">
        <v>104</v>
      </c>
      <c r="O45" s="4">
        <v>57027.365384615383</v>
      </c>
      <c r="P45" s="6"/>
      <c r="Q45" s="4"/>
      <c r="R45" s="6">
        <v>2</v>
      </c>
      <c r="S45" s="4">
        <v>67138</v>
      </c>
      <c r="T45" s="6">
        <v>1</v>
      </c>
      <c r="U45" s="4">
        <v>56956</v>
      </c>
      <c r="V45" s="6">
        <v>1</v>
      </c>
      <c r="W45" s="4">
        <v>65887</v>
      </c>
      <c r="X45" s="6"/>
      <c r="Y45" s="4"/>
      <c r="Z45" s="6">
        <v>32</v>
      </c>
      <c r="AA45" s="4">
        <v>57485.75</v>
      </c>
      <c r="AB45" s="6">
        <v>2</v>
      </c>
      <c r="AC45" s="4">
        <v>58132.5</v>
      </c>
      <c r="AD45" s="6"/>
      <c r="AE45" s="4"/>
      <c r="AF45" s="6"/>
      <c r="AG45" s="4"/>
      <c r="AH45" s="6">
        <v>1</v>
      </c>
      <c r="AI45" s="4">
        <v>78585</v>
      </c>
      <c r="AJ45" s="6"/>
      <c r="AK45" s="4"/>
      <c r="AL45" s="6"/>
      <c r="AM45" s="4"/>
      <c r="AN45" s="6"/>
      <c r="AO45" s="4"/>
      <c r="AP45" s="6"/>
      <c r="AQ45" s="4"/>
      <c r="AR45" s="6">
        <v>2</v>
      </c>
      <c r="AS45" s="4">
        <v>69426.5</v>
      </c>
      <c r="AT45" s="6">
        <v>18</v>
      </c>
      <c r="AU45" s="4">
        <v>73586.111111111109</v>
      </c>
      <c r="AV45" s="6"/>
      <c r="AW45" s="4"/>
      <c r="AX45" s="6">
        <v>167</v>
      </c>
      <c r="AY45" s="4">
        <v>59622.011976047907</v>
      </c>
    </row>
    <row r="46" spans="1:51" x14ac:dyDescent="0.25">
      <c r="A46" s="11" t="s">
        <v>18323</v>
      </c>
      <c r="B46" s="6"/>
      <c r="C46" s="4"/>
      <c r="D46" s="6"/>
      <c r="E46" s="4"/>
      <c r="F46" s="6">
        <v>4</v>
      </c>
      <c r="G46" s="4">
        <v>39829.25</v>
      </c>
      <c r="H46" s="6"/>
      <c r="I46" s="4"/>
      <c r="J46" s="6"/>
      <c r="K46" s="4"/>
      <c r="L46" s="6"/>
      <c r="M46" s="4"/>
      <c r="N46" s="6">
        <v>94</v>
      </c>
      <c r="O46" s="4">
        <v>59901.861702127659</v>
      </c>
      <c r="P46" s="6"/>
      <c r="Q46" s="4"/>
      <c r="R46" s="6">
        <v>13</v>
      </c>
      <c r="S46" s="4">
        <v>65241.538461538461</v>
      </c>
      <c r="T46" s="6"/>
      <c r="U46" s="4"/>
      <c r="V46" s="6">
        <v>1</v>
      </c>
      <c r="W46" s="4">
        <v>171553</v>
      </c>
      <c r="X46" s="6">
        <v>1</v>
      </c>
      <c r="Y46" s="4">
        <v>57093</v>
      </c>
      <c r="Z46" s="6">
        <v>28</v>
      </c>
      <c r="AA46" s="4">
        <v>57695.821428571428</v>
      </c>
      <c r="AB46" s="6">
        <v>1</v>
      </c>
      <c r="AC46" s="4">
        <v>46625</v>
      </c>
      <c r="AD46" s="6">
        <v>3</v>
      </c>
      <c r="AE46" s="4">
        <v>33341</v>
      </c>
      <c r="AF46" s="6"/>
      <c r="AG46" s="4"/>
      <c r="AH46" s="6"/>
      <c r="AI46" s="4"/>
      <c r="AJ46" s="6">
        <v>1</v>
      </c>
      <c r="AK46" s="4">
        <v>48568</v>
      </c>
      <c r="AL46" s="6"/>
      <c r="AM46" s="4"/>
      <c r="AN46" s="6"/>
      <c r="AO46" s="4"/>
      <c r="AP46" s="6"/>
      <c r="AQ46" s="4"/>
      <c r="AR46" s="6"/>
      <c r="AS46" s="4"/>
      <c r="AT46" s="6">
        <v>1</v>
      </c>
      <c r="AU46" s="4">
        <v>71147</v>
      </c>
      <c r="AV46" s="6"/>
      <c r="AW46" s="4"/>
      <c r="AX46" s="6">
        <v>147</v>
      </c>
      <c r="AY46" s="4">
        <v>59515.12925170068</v>
      </c>
    </row>
    <row r="47" spans="1:51" x14ac:dyDescent="0.25">
      <c r="A47" s="11" t="s">
        <v>18324</v>
      </c>
      <c r="B47" s="6">
        <v>2</v>
      </c>
      <c r="C47" s="4">
        <v>42954.5</v>
      </c>
      <c r="D47" s="6"/>
      <c r="E47" s="4"/>
      <c r="F47" s="6">
        <v>12</v>
      </c>
      <c r="G47" s="4">
        <v>41218.833333333336</v>
      </c>
      <c r="H47" s="6"/>
      <c r="I47" s="4"/>
      <c r="J47" s="6"/>
      <c r="K47" s="4"/>
      <c r="L47" s="6"/>
      <c r="M47" s="4"/>
      <c r="N47" s="6">
        <v>27</v>
      </c>
      <c r="O47" s="4">
        <v>53582.851851851854</v>
      </c>
      <c r="P47" s="6"/>
      <c r="Q47" s="4"/>
      <c r="R47" s="6">
        <v>1</v>
      </c>
      <c r="S47" s="4">
        <v>74428</v>
      </c>
      <c r="T47" s="6">
        <v>4</v>
      </c>
      <c r="U47" s="4">
        <v>60132.75</v>
      </c>
      <c r="V47" s="6"/>
      <c r="W47" s="4"/>
      <c r="X47" s="6"/>
      <c r="Y47" s="4"/>
      <c r="Z47" s="6">
        <v>11</v>
      </c>
      <c r="AA47" s="4">
        <v>51855.181818181816</v>
      </c>
      <c r="AB47" s="6">
        <v>3</v>
      </c>
      <c r="AC47" s="4">
        <v>45447.333333333336</v>
      </c>
      <c r="AD47" s="6"/>
      <c r="AE47" s="4"/>
      <c r="AF47" s="6"/>
      <c r="AG47" s="4"/>
      <c r="AH47" s="6"/>
      <c r="AI47" s="4"/>
      <c r="AJ47" s="6"/>
      <c r="AK47" s="4"/>
      <c r="AL47" s="6"/>
      <c r="AM47" s="4"/>
      <c r="AN47" s="6"/>
      <c r="AO47" s="4"/>
      <c r="AP47" s="6"/>
      <c r="AQ47" s="4"/>
      <c r="AR47" s="6">
        <v>2</v>
      </c>
      <c r="AS47" s="4">
        <v>22694.5</v>
      </c>
      <c r="AT47" s="6"/>
      <c r="AU47" s="4"/>
      <c r="AV47" s="6"/>
      <c r="AW47" s="4"/>
      <c r="AX47" s="6">
        <v>62</v>
      </c>
      <c r="AY47" s="4">
        <v>49909.177419354841</v>
      </c>
    </row>
    <row r="48" spans="1:51" x14ac:dyDescent="0.25">
      <c r="A48" s="11" t="s">
        <v>18325</v>
      </c>
      <c r="B48" s="6">
        <v>2</v>
      </c>
      <c r="C48" s="4">
        <v>39285.5</v>
      </c>
      <c r="D48" s="6"/>
      <c r="E48" s="4"/>
      <c r="F48" s="6">
        <v>11</v>
      </c>
      <c r="G48" s="4">
        <v>44256.272727272728</v>
      </c>
      <c r="H48" s="6">
        <v>1</v>
      </c>
      <c r="I48" s="4">
        <v>61896</v>
      </c>
      <c r="J48" s="6"/>
      <c r="K48" s="4"/>
      <c r="L48" s="6">
        <v>1</v>
      </c>
      <c r="M48" s="4">
        <v>201633</v>
      </c>
      <c r="N48" s="6">
        <v>117</v>
      </c>
      <c r="O48" s="4">
        <v>55173.273504273508</v>
      </c>
      <c r="P48" s="6">
        <v>8</v>
      </c>
      <c r="Q48" s="4">
        <v>49211.125</v>
      </c>
      <c r="R48" s="6">
        <v>31</v>
      </c>
      <c r="S48" s="4">
        <v>59398.903225806454</v>
      </c>
      <c r="T48" s="6">
        <v>10</v>
      </c>
      <c r="U48" s="4">
        <v>63376.5</v>
      </c>
      <c r="V48" s="6">
        <v>1</v>
      </c>
      <c r="W48" s="4">
        <v>57155</v>
      </c>
      <c r="X48" s="6">
        <v>9</v>
      </c>
      <c r="Y48" s="4">
        <v>44936.333333333336</v>
      </c>
      <c r="Z48" s="6">
        <v>109</v>
      </c>
      <c r="AA48" s="4">
        <v>51848.834862385324</v>
      </c>
      <c r="AB48" s="6">
        <v>5</v>
      </c>
      <c r="AC48" s="4">
        <v>40696.400000000001</v>
      </c>
      <c r="AD48" s="6">
        <v>17</v>
      </c>
      <c r="AE48" s="4">
        <v>40190.352941176468</v>
      </c>
      <c r="AF48" s="6"/>
      <c r="AG48" s="4"/>
      <c r="AH48" s="6"/>
      <c r="AI48" s="4"/>
      <c r="AJ48" s="6">
        <v>7</v>
      </c>
      <c r="AK48" s="4">
        <v>40729.714285714283</v>
      </c>
      <c r="AL48" s="6"/>
      <c r="AM48" s="4"/>
      <c r="AN48" s="6"/>
      <c r="AO48" s="4"/>
      <c r="AP48" s="6"/>
      <c r="AQ48" s="4"/>
      <c r="AR48" s="6">
        <v>13</v>
      </c>
      <c r="AS48" s="4">
        <v>47133.692307692305</v>
      </c>
      <c r="AT48" s="6">
        <v>3</v>
      </c>
      <c r="AU48" s="4">
        <v>238564.33333333334</v>
      </c>
      <c r="AV48" s="6"/>
      <c r="AW48" s="4"/>
      <c r="AX48" s="6">
        <v>345</v>
      </c>
      <c r="AY48" s="4">
        <v>54395.286956521741</v>
      </c>
    </row>
    <row r="49" spans="1:51" x14ac:dyDescent="0.25">
      <c r="A49" s="11" t="s">
        <v>18326</v>
      </c>
      <c r="B49" s="6"/>
      <c r="C49" s="4"/>
      <c r="D49" s="6"/>
      <c r="E49" s="4"/>
      <c r="F49" s="6"/>
      <c r="G49" s="4"/>
      <c r="H49" s="6"/>
      <c r="I49" s="4"/>
      <c r="J49" s="6"/>
      <c r="K49" s="4"/>
      <c r="L49" s="6"/>
      <c r="M49" s="4"/>
      <c r="N49" s="6">
        <v>157</v>
      </c>
      <c r="O49" s="4">
        <v>57453.101910828023</v>
      </c>
      <c r="P49" s="6">
        <v>3</v>
      </c>
      <c r="Q49" s="4">
        <v>37215.666666666664</v>
      </c>
      <c r="R49" s="6">
        <v>45</v>
      </c>
      <c r="S49" s="4">
        <v>59826.066666666666</v>
      </c>
      <c r="T49" s="6">
        <v>1</v>
      </c>
      <c r="U49" s="4">
        <v>63688</v>
      </c>
      <c r="V49" s="6">
        <v>1</v>
      </c>
      <c r="W49" s="4">
        <v>44439</v>
      </c>
      <c r="X49" s="6">
        <v>6</v>
      </c>
      <c r="Y49" s="4">
        <v>45834.666666666664</v>
      </c>
      <c r="Z49" s="6">
        <v>42</v>
      </c>
      <c r="AA49" s="4">
        <v>48854.952380952382</v>
      </c>
      <c r="AB49" s="6"/>
      <c r="AC49" s="4"/>
      <c r="AD49" s="6">
        <v>62</v>
      </c>
      <c r="AE49" s="4">
        <v>38320.725806451614</v>
      </c>
      <c r="AF49" s="6"/>
      <c r="AG49" s="4"/>
      <c r="AH49" s="6"/>
      <c r="AI49" s="4"/>
      <c r="AJ49" s="6">
        <v>21</v>
      </c>
      <c r="AK49" s="4">
        <v>46694.952380952382</v>
      </c>
      <c r="AL49" s="6"/>
      <c r="AM49" s="4"/>
      <c r="AN49" s="6"/>
      <c r="AO49" s="4"/>
      <c r="AP49" s="6"/>
      <c r="AQ49" s="4"/>
      <c r="AR49" s="6">
        <v>2</v>
      </c>
      <c r="AS49" s="4">
        <v>35257</v>
      </c>
      <c r="AT49" s="6"/>
      <c r="AU49" s="4"/>
      <c r="AV49" s="6">
        <v>1</v>
      </c>
      <c r="AW49" s="4">
        <v>51085</v>
      </c>
      <c r="AX49" s="6">
        <v>341</v>
      </c>
      <c r="AY49" s="4">
        <v>52014.891495601172</v>
      </c>
    </row>
    <row r="50" spans="1:51" x14ac:dyDescent="0.25">
      <c r="A50" s="11" t="s">
        <v>18327</v>
      </c>
      <c r="B50" s="6">
        <v>3</v>
      </c>
      <c r="C50" s="4">
        <v>51350</v>
      </c>
      <c r="D50" s="6">
        <v>2</v>
      </c>
      <c r="E50" s="4">
        <v>49799.5</v>
      </c>
      <c r="F50" s="6"/>
      <c r="G50" s="4"/>
      <c r="H50" s="6"/>
      <c r="I50" s="4"/>
      <c r="J50" s="6"/>
      <c r="K50" s="4"/>
      <c r="L50" s="6"/>
      <c r="M50" s="4"/>
      <c r="N50" s="6">
        <v>134</v>
      </c>
      <c r="O50" s="4">
        <v>58536.291044776117</v>
      </c>
      <c r="P50" s="6">
        <v>8</v>
      </c>
      <c r="Q50" s="4">
        <v>43230</v>
      </c>
      <c r="R50" s="6">
        <v>27</v>
      </c>
      <c r="S50" s="4">
        <v>60077.555555555555</v>
      </c>
      <c r="T50" s="6">
        <v>2</v>
      </c>
      <c r="U50" s="4">
        <v>162426.5</v>
      </c>
      <c r="V50" s="6">
        <v>2</v>
      </c>
      <c r="W50" s="4">
        <v>34226.5</v>
      </c>
      <c r="X50" s="6">
        <v>24</v>
      </c>
      <c r="Y50" s="4">
        <v>37288.416666666664</v>
      </c>
      <c r="Z50" s="6">
        <v>22</v>
      </c>
      <c r="AA50" s="4">
        <v>45767.13636363636</v>
      </c>
      <c r="AB50" s="6"/>
      <c r="AC50" s="4"/>
      <c r="AD50" s="6">
        <v>133</v>
      </c>
      <c r="AE50" s="4">
        <v>39237.563909774435</v>
      </c>
      <c r="AF50" s="6"/>
      <c r="AG50" s="4"/>
      <c r="AH50" s="6"/>
      <c r="AI50" s="4"/>
      <c r="AJ50" s="6">
        <v>40</v>
      </c>
      <c r="AK50" s="4">
        <v>43301</v>
      </c>
      <c r="AL50" s="6">
        <v>1</v>
      </c>
      <c r="AM50" s="4">
        <v>75484</v>
      </c>
      <c r="AN50" s="6"/>
      <c r="AO50" s="4"/>
      <c r="AP50" s="6"/>
      <c r="AQ50" s="4"/>
      <c r="AR50" s="6">
        <v>4</v>
      </c>
      <c r="AS50" s="4">
        <v>49083.25</v>
      </c>
      <c r="AT50" s="6">
        <v>1</v>
      </c>
      <c r="AU50" s="4">
        <v>129384</v>
      </c>
      <c r="AV50" s="6">
        <v>1</v>
      </c>
      <c r="AW50" s="4">
        <v>51792</v>
      </c>
      <c r="AX50" s="6">
        <v>404</v>
      </c>
      <c r="AY50" s="4">
        <v>48921.237623762376</v>
      </c>
    </row>
    <row r="51" spans="1:51" x14ac:dyDescent="0.25">
      <c r="A51" s="11" t="s">
        <v>18328</v>
      </c>
      <c r="B51" s="6"/>
      <c r="C51" s="4"/>
      <c r="D51" s="6"/>
      <c r="E51" s="4"/>
      <c r="F51" s="6"/>
      <c r="G51" s="4"/>
      <c r="H51" s="6"/>
      <c r="I51" s="4"/>
      <c r="J51" s="6"/>
      <c r="K51" s="4"/>
      <c r="L51" s="6"/>
      <c r="M51" s="4"/>
      <c r="N51" s="6"/>
      <c r="O51" s="4"/>
      <c r="P51" s="6"/>
      <c r="Q51" s="4"/>
      <c r="R51" s="6"/>
      <c r="S51" s="4"/>
      <c r="T51" s="6"/>
      <c r="U51" s="4"/>
      <c r="V51" s="6"/>
      <c r="W51" s="4"/>
      <c r="X51" s="6">
        <v>3</v>
      </c>
      <c r="Y51" s="4">
        <v>115698.66666666667</v>
      </c>
      <c r="Z51" s="6"/>
      <c r="AA51" s="4"/>
      <c r="AB51" s="6"/>
      <c r="AC51" s="4"/>
      <c r="AD51" s="6">
        <v>1</v>
      </c>
      <c r="AE51" s="4">
        <v>44300</v>
      </c>
      <c r="AF51" s="6"/>
      <c r="AG51" s="4"/>
      <c r="AH51" s="6"/>
      <c r="AI51" s="4"/>
      <c r="AJ51" s="6"/>
      <c r="AK51" s="4"/>
      <c r="AL51" s="6"/>
      <c r="AM51" s="4"/>
      <c r="AN51" s="6"/>
      <c r="AO51" s="4"/>
      <c r="AP51" s="6"/>
      <c r="AQ51" s="4"/>
      <c r="AR51" s="6"/>
      <c r="AS51" s="4"/>
      <c r="AT51" s="6"/>
      <c r="AU51" s="4"/>
      <c r="AV51" s="6"/>
      <c r="AW51" s="4"/>
      <c r="AX51" s="6">
        <v>4</v>
      </c>
      <c r="AY51" s="4">
        <v>97849</v>
      </c>
    </row>
    <row r="52" spans="1:51" x14ac:dyDescent="0.25">
      <c r="A52" s="11" t="s">
        <v>18329</v>
      </c>
      <c r="B52" s="6"/>
      <c r="C52" s="4"/>
      <c r="D52" s="6"/>
      <c r="E52" s="4"/>
      <c r="F52" s="6"/>
      <c r="G52" s="4"/>
      <c r="H52" s="6"/>
      <c r="I52" s="4"/>
      <c r="J52" s="6">
        <v>1</v>
      </c>
      <c r="K52" s="4">
        <v>23023856</v>
      </c>
      <c r="L52" s="6"/>
      <c r="M52" s="4"/>
      <c r="N52" s="6"/>
      <c r="O52" s="4"/>
      <c r="P52" s="6"/>
      <c r="Q52" s="4"/>
      <c r="R52" s="6"/>
      <c r="S52" s="4"/>
      <c r="T52" s="6"/>
      <c r="U52" s="4"/>
      <c r="V52" s="6"/>
      <c r="W52" s="4"/>
      <c r="X52" s="6"/>
      <c r="Y52" s="4"/>
      <c r="Z52" s="6"/>
      <c r="AA52" s="4"/>
      <c r="AB52" s="6"/>
      <c r="AC52" s="4"/>
      <c r="AD52" s="6"/>
      <c r="AE52" s="4"/>
      <c r="AF52" s="6"/>
      <c r="AG52" s="4"/>
      <c r="AH52" s="6"/>
      <c r="AI52" s="4"/>
      <c r="AJ52" s="6"/>
      <c r="AK52" s="4"/>
      <c r="AL52" s="6"/>
      <c r="AM52" s="4"/>
      <c r="AN52" s="6">
        <v>4</v>
      </c>
      <c r="AO52" s="4">
        <v>867526</v>
      </c>
      <c r="AP52" s="6"/>
      <c r="AQ52" s="4"/>
      <c r="AR52" s="6"/>
      <c r="AS52" s="4"/>
      <c r="AT52" s="6"/>
      <c r="AU52" s="4"/>
      <c r="AV52" s="6"/>
      <c r="AW52" s="4"/>
      <c r="AX52" s="6">
        <v>5</v>
      </c>
      <c r="AY52" s="4">
        <v>5298792</v>
      </c>
    </row>
    <row r="53" spans="1:51" x14ac:dyDescent="0.25">
      <c r="A53" s="3" t="s">
        <v>18289</v>
      </c>
      <c r="B53" s="6">
        <v>12</v>
      </c>
      <c r="C53" s="4">
        <v>35600.25</v>
      </c>
      <c r="D53" s="6">
        <v>1</v>
      </c>
      <c r="E53" s="4">
        <v>283954</v>
      </c>
      <c r="F53" s="6">
        <v>13</v>
      </c>
      <c r="G53" s="4">
        <v>37039.769230769234</v>
      </c>
      <c r="H53" s="6">
        <v>1</v>
      </c>
      <c r="I53" s="4">
        <v>49867</v>
      </c>
      <c r="J53" s="6"/>
      <c r="K53" s="4"/>
      <c r="L53" s="6">
        <v>4</v>
      </c>
      <c r="M53" s="4">
        <v>58676.5</v>
      </c>
      <c r="N53" s="6">
        <v>376</v>
      </c>
      <c r="O53" s="4">
        <v>51831.007978723406</v>
      </c>
      <c r="P53" s="6">
        <v>12</v>
      </c>
      <c r="Q53" s="4">
        <v>40369.416666666664</v>
      </c>
      <c r="R53" s="6">
        <v>73</v>
      </c>
      <c r="S53" s="4">
        <v>52699.32876712329</v>
      </c>
      <c r="T53" s="6">
        <v>13</v>
      </c>
      <c r="U53" s="4">
        <v>55135.230769230766</v>
      </c>
      <c r="V53" s="6">
        <v>19</v>
      </c>
      <c r="W53" s="4">
        <v>1818144.105263158</v>
      </c>
      <c r="X53" s="6">
        <v>30</v>
      </c>
      <c r="Y53" s="4">
        <v>29886.433333333334</v>
      </c>
      <c r="Z53" s="6">
        <v>110</v>
      </c>
      <c r="AA53" s="4">
        <v>56696.36363636364</v>
      </c>
      <c r="AB53" s="6">
        <v>10</v>
      </c>
      <c r="AC53" s="4">
        <v>44314.400000000001</v>
      </c>
      <c r="AD53" s="6">
        <v>86</v>
      </c>
      <c r="AE53" s="4">
        <v>36716.558139534885</v>
      </c>
      <c r="AF53" s="6"/>
      <c r="AG53" s="4"/>
      <c r="AH53" s="6">
        <v>1</v>
      </c>
      <c r="AI53" s="4">
        <v>138546</v>
      </c>
      <c r="AJ53" s="6">
        <v>41</v>
      </c>
      <c r="AK53" s="4">
        <v>40234.317073170729</v>
      </c>
      <c r="AL53" s="6"/>
      <c r="AM53" s="4"/>
      <c r="AN53" s="6">
        <v>4</v>
      </c>
      <c r="AO53" s="4">
        <v>156893.75</v>
      </c>
      <c r="AP53" s="6"/>
      <c r="AQ53" s="4"/>
      <c r="AR53" s="6">
        <v>18</v>
      </c>
      <c r="AS53" s="4">
        <v>41008.277777777781</v>
      </c>
      <c r="AT53" s="6">
        <v>16</v>
      </c>
      <c r="AU53" s="4">
        <v>81698.125</v>
      </c>
      <c r="AV53" s="6"/>
      <c r="AW53" s="4"/>
      <c r="AX53" s="6">
        <v>840</v>
      </c>
      <c r="AY53" s="4">
        <v>90182.969047619044</v>
      </c>
    </row>
    <row r="54" spans="1:51" x14ac:dyDescent="0.25">
      <c r="A54" s="11" t="s">
        <v>18321</v>
      </c>
      <c r="B54" s="6"/>
      <c r="C54" s="4"/>
      <c r="D54" s="6">
        <v>1</v>
      </c>
      <c r="E54" s="4">
        <v>283954</v>
      </c>
      <c r="F54" s="6"/>
      <c r="G54" s="4"/>
      <c r="H54" s="6"/>
      <c r="I54" s="4"/>
      <c r="J54" s="6"/>
      <c r="K54" s="4"/>
      <c r="L54" s="6"/>
      <c r="M54" s="4"/>
      <c r="N54" s="6">
        <v>1</v>
      </c>
      <c r="O54" s="4">
        <v>45670</v>
      </c>
      <c r="P54" s="6"/>
      <c r="Q54" s="4"/>
      <c r="R54" s="6"/>
      <c r="S54" s="4"/>
      <c r="T54" s="6"/>
      <c r="U54" s="4"/>
      <c r="V54" s="6"/>
      <c r="W54" s="4"/>
      <c r="X54" s="6">
        <v>1</v>
      </c>
      <c r="Y54" s="4">
        <v>52548</v>
      </c>
      <c r="Z54" s="6"/>
      <c r="AA54" s="4"/>
      <c r="AB54" s="6"/>
      <c r="AC54" s="4"/>
      <c r="AD54" s="6"/>
      <c r="AE54" s="4"/>
      <c r="AF54" s="6"/>
      <c r="AG54" s="4"/>
      <c r="AH54" s="6"/>
      <c r="AI54" s="4"/>
      <c r="AJ54" s="6"/>
      <c r="AK54" s="4"/>
      <c r="AL54" s="6"/>
      <c r="AM54" s="4"/>
      <c r="AN54" s="6"/>
      <c r="AO54" s="4"/>
      <c r="AP54" s="6"/>
      <c r="AQ54" s="4"/>
      <c r="AR54" s="6"/>
      <c r="AS54" s="4"/>
      <c r="AT54" s="6"/>
      <c r="AU54" s="4"/>
      <c r="AV54" s="6"/>
      <c r="AW54" s="4"/>
      <c r="AX54" s="6">
        <v>3</v>
      </c>
      <c r="AY54" s="4">
        <v>127390.66666666667</v>
      </c>
    </row>
    <row r="55" spans="1:51" x14ac:dyDescent="0.25">
      <c r="A55" s="11" t="s">
        <v>18322</v>
      </c>
      <c r="B55" s="6"/>
      <c r="C55" s="4"/>
      <c r="D55" s="6"/>
      <c r="E55" s="4"/>
      <c r="F55" s="6"/>
      <c r="G55" s="4"/>
      <c r="H55" s="6"/>
      <c r="I55" s="4"/>
      <c r="J55" s="6"/>
      <c r="K55" s="4"/>
      <c r="L55" s="6">
        <v>4</v>
      </c>
      <c r="M55" s="4">
        <v>58676.5</v>
      </c>
      <c r="N55" s="6">
        <v>54</v>
      </c>
      <c r="O55" s="4">
        <v>51352.759259259263</v>
      </c>
      <c r="P55" s="6"/>
      <c r="Q55" s="4"/>
      <c r="R55" s="6">
        <v>3</v>
      </c>
      <c r="S55" s="4">
        <v>56221</v>
      </c>
      <c r="T55" s="6"/>
      <c r="U55" s="4"/>
      <c r="V55" s="6">
        <v>6</v>
      </c>
      <c r="W55" s="4">
        <v>64231.833333333336</v>
      </c>
      <c r="X55" s="6"/>
      <c r="Y55" s="4"/>
      <c r="Z55" s="6">
        <v>12</v>
      </c>
      <c r="AA55" s="4">
        <v>53471.5</v>
      </c>
      <c r="AB55" s="6">
        <v>1</v>
      </c>
      <c r="AC55" s="4">
        <v>46417</v>
      </c>
      <c r="AD55" s="6"/>
      <c r="AE55" s="4"/>
      <c r="AF55" s="6"/>
      <c r="AG55" s="4"/>
      <c r="AH55" s="6"/>
      <c r="AI55" s="4"/>
      <c r="AJ55" s="6"/>
      <c r="AK55" s="4"/>
      <c r="AL55" s="6"/>
      <c r="AM55" s="4"/>
      <c r="AN55" s="6">
        <v>1</v>
      </c>
      <c r="AO55" s="4">
        <v>243403</v>
      </c>
      <c r="AP55" s="6"/>
      <c r="AQ55" s="4"/>
      <c r="AR55" s="6"/>
      <c r="AS55" s="4"/>
      <c r="AT55" s="6">
        <v>9</v>
      </c>
      <c r="AU55" s="4">
        <v>69771.777777777781</v>
      </c>
      <c r="AV55" s="6"/>
      <c r="AW55" s="4"/>
      <c r="AX55" s="6">
        <v>90</v>
      </c>
      <c r="AY55" s="4">
        <v>56902.588888888888</v>
      </c>
    </row>
    <row r="56" spans="1:51" x14ac:dyDescent="0.25">
      <c r="A56" s="11" t="s">
        <v>18323</v>
      </c>
      <c r="B56" s="6">
        <v>2</v>
      </c>
      <c r="C56" s="4">
        <v>33466</v>
      </c>
      <c r="D56" s="6"/>
      <c r="E56" s="4"/>
      <c r="F56" s="6">
        <v>2</v>
      </c>
      <c r="G56" s="4">
        <v>35941.5</v>
      </c>
      <c r="H56" s="6"/>
      <c r="I56" s="4"/>
      <c r="J56" s="6"/>
      <c r="K56" s="4"/>
      <c r="L56" s="6"/>
      <c r="M56" s="4"/>
      <c r="N56" s="6">
        <v>56</v>
      </c>
      <c r="O56" s="4">
        <v>54987.25</v>
      </c>
      <c r="P56" s="6"/>
      <c r="Q56" s="4"/>
      <c r="R56" s="6">
        <v>7</v>
      </c>
      <c r="S56" s="4">
        <v>59497.142857142855</v>
      </c>
      <c r="T56" s="6">
        <v>1</v>
      </c>
      <c r="U56" s="4">
        <v>54211</v>
      </c>
      <c r="V56" s="6"/>
      <c r="W56" s="4"/>
      <c r="X56" s="6">
        <v>1</v>
      </c>
      <c r="Y56" s="4">
        <v>43508</v>
      </c>
      <c r="Z56" s="6">
        <v>13</v>
      </c>
      <c r="AA56" s="4">
        <v>52477.615384615383</v>
      </c>
      <c r="AB56" s="6">
        <v>2</v>
      </c>
      <c r="AC56" s="4">
        <v>45258.5</v>
      </c>
      <c r="AD56" s="6">
        <v>2</v>
      </c>
      <c r="AE56" s="4">
        <v>29154</v>
      </c>
      <c r="AF56" s="6"/>
      <c r="AG56" s="4"/>
      <c r="AH56" s="6">
        <v>1</v>
      </c>
      <c r="AI56" s="4">
        <v>138546</v>
      </c>
      <c r="AJ56" s="6"/>
      <c r="AK56" s="4"/>
      <c r="AL56" s="6"/>
      <c r="AM56" s="4"/>
      <c r="AN56" s="6"/>
      <c r="AO56" s="4"/>
      <c r="AP56" s="6"/>
      <c r="AQ56" s="4"/>
      <c r="AR56" s="6"/>
      <c r="AS56" s="4"/>
      <c r="AT56" s="6"/>
      <c r="AU56" s="4"/>
      <c r="AV56" s="6"/>
      <c r="AW56" s="4"/>
      <c r="AX56" s="6">
        <v>87</v>
      </c>
      <c r="AY56" s="4">
        <v>54044.597701149425</v>
      </c>
    </row>
    <row r="57" spans="1:51" x14ac:dyDescent="0.25">
      <c r="A57" s="11" t="s">
        <v>18324</v>
      </c>
      <c r="B57" s="6">
        <v>2</v>
      </c>
      <c r="C57" s="4">
        <v>20402.5</v>
      </c>
      <c r="D57" s="6"/>
      <c r="E57" s="4"/>
      <c r="F57" s="6">
        <v>7</v>
      </c>
      <c r="G57" s="4">
        <v>34225.571428571428</v>
      </c>
      <c r="H57" s="6"/>
      <c r="I57" s="4"/>
      <c r="J57" s="6"/>
      <c r="K57" s="4"/>
      <c r="L57" s="6"/>
      <c r="M57" s="4"/>
      <c r="N57" s="6">
        <v>23</v>
      </c>
      <c r="O57" s="4">
        <v>49136.434782608696</v>
      </c>
      <c r="P57" s="6"/>
      <c r="Q57" s="4"/>
      <c r="R57" s="6"/>
      <c r="S57" s="4"/>
      <c r="T57" s="6">
        <v>4</v>
      </c>
      <c r="U57" s="4">
        <v>55894</v>
      </c>
      <c r="V57" s="6">
        <v>1</v>
      </c>
      <c r="W57" s="4">
        <v>137721</v>
      </c>
      <c r="X57" s="6">
        <v>2</v>
      </c>
      <c r="Y57" s="4">
        <v>19594.5</v>
      </c>
      <c r="Z57" s="6">
        <v>9</v>
      </c>
      <c r="AA57" s="4">
        <v>45405.555555555555</v>
      </c>
      <c r="AB57" s="6"/>
      <c r="AC57" s="4"/>
      <c r="AD57" s="6"/>
      <c r="AE57" s="4"/>
      <c r="AF57" s="6"/>
      <c r="AG57" s="4"/>
      <c r="AH57" s="6"/>
      <c r="AI57" s="4"/>
      <c r="AJ57" s="6">
        <v>1</v>
      </c>
      <c r="AK57" s="4">
        <v>47745</v>
      </c>
      <c r="AL57" s="6"/>
      <c r="AM57" s="4"/>
      <c r="AN57" s="6"/>
      <c r="AO57" s="4"/>
      <c r="AP57" s="6"/>
      <c r="AQ57" s="4"/>
      <c r="AR57" s="6">
        <v>6</v>
      </c>
      <c r="AS57" s="4">
        <v>32647.333333333332</v>
      </c>
      <c r="AT57" s="6"/>
      <c r="AU57" s="4"/>
      <c r="AV57" s="6"/>
      <c r="AW57" s="4"/>
      <c r="AX57" s="6">
        <v>55</v>
      </c>
      <c r="AY57" s="4">
        <v>44787.036363636362</v>
      </c>
    </row>
    <row r="58" spans="1:51" x14ac:dyDescent="0.25">
      <c r="A58" s="11" t="s">
        <v>18325</v>
      </c>
      <c r="B58" s="6">
        <v>6</v>
      </c>
      <c r="C58" s="4">
        <v>39655</v>
      </c>
      <c r="D58" s="6"/>
      <c r="E58" s="4"/>
      <c r="F58" s="6">
        <v>4</v>
      </c>
      <c r="G58" s="4">
        <v>42513.75</v>
      </c>
      <c r="H58" s="6">
        <v>1</v>
      </c>
      <c r="I58" s="4">
        <v>49867</v>
      </c>
      <c r="J58" s="6"/>
      <c r="K58" s="4"/>
      <c r="L58" s="6"/>
      <c r="M58" s="4"/>
      <c r="N58" s="6">
        <v>60</v>
      </c>
      <c r="O58" s="4">
        <v>49477.083333333336</v>
      </c>
      <c r="P58" s="6">
        <v>5</v>
      </c>
      <c r="Q58" s="4">
        <v>38606.800000000003</v>
      </c>
      <c r="R58" s="6">
        <v>13</v>
      </c>
      <c r="S58" s="4">
        <v>51572.461538461539</v>
      </c>
      <c r="T58" s="6">
        <v>4</v>
      </c>
      <c r="U58" s="4">
        <v>58439</v>
      </c>
      <c r="V58" s="6"/>
      <c r="W58" s="4"/>
      <c r="X58" s="6">
        <v>6</v>
      </c>
      <c r="Y58" s="4">
        <v>31115.166666666668</v>
      </c>
      <c r="Z58" s="6">
        <v>47</v>
      </c>
      <c r="AA58" s="4">
        <v>47872.212765957447</v>
      </c>
      <c r="AB58" s="6">
        <v>7</v>
      </c>
      <c r="AC58" s="4">
        <v>43744.285714285717</v>
      </c>
      <c r="AD58" s="6">
        <v>5</v>
      </c>
      <c r="AE58" s="4">
        <v>36550.199999999997</v>
      </c>
      <c r="AF58" s="6"/>
      <c r="AG58" s="4"/>
      <c r="AH58" s="6"/>
      <c r="AI58" s="4"/>
      <c r="AJ58" s="6">
        <v>8</v>
      </c>
      <c r="AK58" s="4">
        <v>35592.25</v>
      </c>
      <c r="AL58" s="6"/>
      <c r="AM58" s="4"/>
      <c r="AN58" s="6">
        <v>1</v>
      </c>
      <c r="AO58" s="4">
        <v>41546</v>
      </c>
      <c r="AP58" s="6"/>
      <c r="AQ58" s="4"/>
      <c r="AR58" s="6">
        <v>10</v>
      </c>
      <c r="AS58" s="4">
        <v>45768.3</v>
      </c>
      <c r="AT58" s="6">
        <v>3</v>
      </c>
      <c r="AU58" s="4">
        <v>66265</v>
      </c>
      <c r="AV58" s="6"/>
      <c r="AW58" s="4"/>
      <c r="AX58" s="6">
        <v>180</v>
      </c>
      <c r="AY58" s="4">
        <v>46845.094444444447</v>
      </c>
    </row>
    <row r="59" spans="1:51" x14ac:dyDescent="0.25">
      <c r="A59" s="11" t="s">
        <v>18326</v>
      </c>
      <c r="B59" s="6">
        <v>2</v>
      </c>
      <c r="C59" s="4">
        <v>40768</v>
      </c>
      <c r="D59" s="6"/>
      <c r="E59" s="4"/>
      <c r="F59" s="6"/>
      <c r="G59" s="4"/>
      <c r="H59" s="6"/>
      <c r="I59" s="4"/>
      <c r="J59" s="6"/>
      <c r="K59" s="4"/>
      <c r="L59" s="6"/>
      <c r="M59" s="4"/>
      <c r="N59" s="6">
        <v>94</v>
      </c>
      <c r="O59" s="4">
        <v>51416.340425531918</v>
      </c>
      <c r="P59" s="6">
        <v>1</v>
      </c>
      <c r="Q59" s="4">
        <v>46213</v>
      </c>
      <c r="R59" s="6">
        <v>30</v>
      </c>
      <c r="S59" s="4">
        <v>50676.866666666669</v>
      </c>
      <c r="T59" s="6"/>
      <c r="U59" s="4"/>
      <c r="V59" s="6">
        <v>1</v>
      </c>
      <c r="W59" s="4">
        <v>55267</v>
      </c>
      <c r="X59" s="6">
        <v>6</v>
      </c>
      <c r="Y59" s="4">
        <v>24189.666666666668</v>
      </c>
      <c r="Z59" s="6">
        <v>18</v>
      </c>
      <c r="AA59" s="4">
        <v>43516.888888888891</v>
      </c>
      <c r="AB59" s="6"/>
      <c r="AC59" s="4"/>
      <c r="AD59" s="6">
        <v>14</v>
      </c>
      <c r="AE59" s="4">
        <v>36417.357142857145</v>
      </c>
      <c r="AF59" s="6"/>
      <c r="AG59" s="4"/>
      <c r="AH59" s="6"/>
      <c r="AI59" s="4"/>
      <c r="AJ59" s="6">
        <v>19</v>
      </c>
      <c r="AK59" s="4">
        <v>40266.894736842107</v>
      </c>
      <c r="AL59" s="6"/>
      <c r="AM59" s="4"/>
      <c r="AN59" s="6">
        <v>1</v>
      </c>
      <c r="AO59" s="4">
        <v>45875</v>
      </c>
      <c r="AP59" s="6"/>
      <c r="AQ59" s="4"/>
      <c r="AR59" s="6">
        <v>2</v>
      </c>
      <c r="AS59" s="4">
        <v>42291</v>
      </c>
      <c r="AT59" s="6">
        <v>1</v>
      </c>
      <c r="AU59" s="4">
        <v>225216</v>
      </c>
      <c r="AV59" s="6"/>
      <c r="AW59" s="4"/>
      <c r="AX59" s="6">
        <v>189</v>
      </c>
      <c r="AY59" s="4">
        <v>48124.269841269845</v>
      </c>
    </row>
    <row r="60" spans="1:51" x14ac:dyDescent="0.25">
      <c r="A60" s="11" t="s">
        <v>18327</v>
      </c>
      <c r="B60" s="6"/>
      <c r="C60" s="4"/>
      <c r="D60" s="6"/>
      <c r="E60" s="4"/>
      <c r="F60" s="6"/>
      <c r="G60" s="4"/>
      <c r="H60" s="6"/>
      <c r="I60" s="4"/>
      <c r="J60" s="6"/>
      <c r="K60" s="4"/>
      <c r="L60" s="6"/>
      <c r="M60" s="4"/>
      <c r="N60" s="6">
        <v>88</v>
      </c>
      <c r="O60" s="4">
        <v>52938.125</v>
      </c>
      <c r="P60" s="6">
        <v>6</v>
      </c>
      <c r="Q60" s="4">
        <v>40864.333333333336</v>
      </c>
      <c r="R60" s="6">
        <v>20</v>
      </c>
      <c r="S60" s="4">
        <v>53558</v>
      </c>
      <c r="T60" s="6">
        <v>4</v>
      </c>
      <c r="U60" s="4">
        <v>51303.75</v>
      </c>
      <c r="V60" s="6">
        <v>9</v>
      </c>
      <c r="W60" s="4">
        <v>36547.888888888891</v>
      </c>
      <c r="X60" s="6">
        <v>14</v>
      </c>
      <c r="Y60" s="4">
        <v>30679.928571428572</v>
      </c>
      <c r="Z60" s="6">
        <v>10</v>
      </c>
      <c r="AA60" s="4">
        <v>45403</v>
      </c>
      <c r="AB60" s="6"/>
      <c r="AC60" s="4"/>
      <c r="AD60" s="6">
        <v>62</v>
      </c>
      <c r="AE60" s="4">
        <v>36883.758064516129</v>
      </c>
      <c r="AF60" s="6"/>
      <c r="AG60" s="4"/>
      <c r="AH60" s="6"/>
      <c r="AI60" s="4"/>
      <c r="AJ60" s="6">
        <v>12</v>
      </c>
      <c r="AK60" s="4">
        <v>42469</v>
      </c>
      <c r="AL60" s="6"/>
      <c r="AM60" s="4"/>
      <c r="AN60" s="6"/>
      <c r="AO60" s="4"/>
      <c r="AP60" s="6"/>
      <c r="AQ60" s="4"/>
      <c r="AR60" s="6"/>
      <c r="AS60" s="4"/>
      <c r="AT60" s="6">
        <v>3</v>
      </c>
      <c r="AU60" s="4">
        <v>85071</v>
      </c>
      <c r="AV60" s="6"/>
      <c r="AW60" s="4"/>
      <c r="AX60" s="6">
        <v>228</v>
      </c>
      <c r="AY60" s="4">
        <v>45808.026315789473</v>
      </c>
    </row>
    <row r="61" spans="1:51" x14ac:dyDescent="0.25">
      <c r="A61" s="11" t="s">
        <v>18328</v>
      </c>
      <c r="B61" s="6"/>
      <c r="C61" s="4"/>
      <c r="D61" s="6"/>
      <c r="E61" s="4"/>
      <c r="F61" s="6"/>
      <c r="G61" s="4"/>
      <c r="H61" s="6"/>
      <c r="I61" s="4"/>
      <c r="J61" s="6"/>
      <c r="K61" s="4"/>
      <c r="L61" s="6"/>
      <c r="M61" s="4"/>
      <c r="N61" s="6"/>
      <c r="O61" s="4"/>
      <c r="P61" s="6"/>
      <c r="Q61" s="4"/>
      <c r="R61" s="6"/>
      <c r="S61" s="4"/>
      <c r="T61" s="6"/>
      <c r="U61" s="4"/>
      <c r="V61" s="6">
        <v>1</v>
      </c>
      <c r="W61" s="4">
        <v>37428</v>
      </c>
      <c r="X61" s="6"/>
      <c r="Y61" s="4"/>
      <c r="Z61" s="6"/>
      <c r="AA61" s="4"/>
      <c r="AB61" s="6"/>
      <c r="AC61" s="4"/>
      <c r="AD61" s="6">
        <v>3</v>
      </c>
      <c r="AE61" s="4">
        <v>39976.333333333336</v>
      </c>
      <c r="AF61" s="6"/>
      <c r="AG61" s="4"/>
      <c r="AH61" s="6"/>
      <c r="AI61" s="4"/>
      <c r="AJ61" s="6"/>
      <c r="AK61" s="4"/>
      <c r="AL61" s="6"/>
      <c r="AM61" s="4"/>
      <c r="AN61" s="6"/>
      <c r="AO61" s="4"/>
      <c r="AP61" s="6"/>
      <c r="AQ61" s="4"/>
      <c r="AR61" s="6"/>
      <c r="AS61" s="4"/>
      <c r="AT61" s="6"/>
      <c r="AU61" s="4"/>
      <c r="AV61" s="6"/>
      <c r="AW61" s="4"/>
      <c r="AX61" s="6">
        <v>4</v>
      </c>
      <c r="AY61" s="4">
        <v>39339.25</v>
      </c>
    </row>
    <row r="62" spans="1:51" x14ac:dyDescent="0.25">
      <c r="A62" s="11" t="s">
        <v>18329</v>
      </c>
      <c r="B62" s="6"/>
      <c r="C62" s="4"/>
      <c r="D62" s="6"/>
      <c r="E62" s="4"/>
      <c r="F62" s="6"/>
      <c r="G62" s="4"/>
      <c r="H62" s="6"/>
      <c r="I62" s="4"/>
      <c r="J62" s="6"/>
      <c r="K62" s="4"/>
      <c r="L62" s="6"/>
      <c r="M62" s="4"/>
      <c r="N62" s="6"/>
      <c r="O62" s="4"/>
      <c r="P62" s="6"/>
      <c r="Q62" s="4"/>
      <c r="R62" s="6"/>
      <c r="S62" s="4"/>
      <c r="T62" s="6"/>
      <c r="U62" s="4"/>
      <c r="V62" s="6"/>
      <c r="W62" s="4"/>
      <c r="X62" s="6"/>
      <c r="Y62" s="4"/>
      <c r="Z62" s="6"/>
      <c r="AA62" s="4"/>
      <c r="AB62" s="6"/>
      <c r="AC62" s="4"/>
      <c r="AD62" s="6"/>
      <c r="AE62" s="4"/>
      <c r="AF62" s="6"/>
      <c r="AG62" s="4"/>
      <c r="AH62" s="6"/>
      <c r="AI62" s="4"/>
      <c r="AJ62" s="6">
        <v>1</v>
      </c>
      <c r="AK62" s="4">
        <v>42425</v>
      </c>
      <c r="AL62" s="6"/>
      <c r="AM62" s="4"/>
      <c r="AN62" s="6">
        <v>1</v>
      </c>
      <c r="AO62" s="4">
        <v>296751</v>
      </c>
      <c r="AP62" s="6"/>
      <c r="AQ62" s="4"/>
      <c r="AR62" s="6"/>
      <c r="AS62" s="4"/>
      <c r="AT62" s="6"/>
      <c r="AU62" s="4"/>
      <c r="AV62" s="6"/>
      <c r="AW62" s="4"/>
      <c r="AX62" s="6">
        <v>2</v>
      </c>
      <c r="AY62" s="4">
        <v>169588</v>
      </c>
    </row>
    <row r="63" spans="1:51" x14ac:dyDescent="0.25">
      <c r="A63" s="11" t="s">
        <v>18330</v>
      </c>
      <c r="B63" s="6"/>
      <c r="C63" s="4"/>
      <c r="D63" s="6"/>
      <c r="E63" s="4"/>
      <c r="F63" s="6"/>
      <c r="G63" s="4"/>
      <c r="H63" s="6"/>
      <c r="I63" s="4"/>
      <c r="J63" s="6"/>
      <c r="K63" s="4"/>
      <c r="L63" s="6"/>
      <c r="M63" s="4"/>
      <c r="N63" s="6"/>
      <c r="O63" s="4"/>
      <c r="P63" s="6"/>
      <c r="Q63" s="4"/>
      <c r="R63" s="6"/>
      <c r="S63" s="4"/>
      <c r="T63" s="6"/>
      <c r="U63" s="4"/>
      <c r="V63" s="6">
        <v>1</v>
      </c>
      <c r="W63" s="4">
        <v>33600000</v>
      </c>
      <c r="X63" s="6"/>
      <c r="Y63" s="4"/>
      <c r="Z63" s="6"/>
      <c r="AA63" s="4"/>
      <c r="AB63" s="6"/>
      <c r="AC63" s="4"/>
      <c r="AD63" s="6"/>
      <c r="AE63" s="4"/>
      <c r="AF63" s="6"/>
      <c r="AG63" s="4"/>
      <c r="AH63" s="6"/>
      <c r="AI63" s="4"/>
      <c r="AJ63" s="6"/>
      <c r="AK63" s="4"/>
      <c r="AL63" s="6"/>
      <c r="AM63" s="4"/>
      <c r="AN63" s="6"/>
      <c r="AO63" s="4"/>
      <c r="AP63" s="6"/>
      <c r="AQ63" s="4"/>
      <c r="AR63" s="6"/>
      <c r="AS63" s="4"/>
      <c r="AT63" s="6"/>
      <c r="AU63" s="4"/>
      <c r="AV63" s="6"/>
      <c r="AW63" s="4"/>
      <c r="AX63" s="6">
        <v>1</v>
      </c>
      <c r="AY63" s="4">
        <v>33600000</v>
      </c>
    </row>
    <row r="64" spans="1:51" x14ac:dyDescent="0.25">
      <c r="A64" s="11" t="s">
        <v>18331</v>
      </c>
      <c r="B64" s="6"/>
      <c r="C64" s="4"/>
      <c r="D64" s="6"/>
      <c r="E64" s="4"/>
      <c r="F64" s="6"/>
      <c r="G64" s="4"/>
      <c r="H64" s="6"/>
      <c r="I64" s="4"/>
      <c r="J64" s="6"/>
      <c r="K64" s="4"/>
      <c r="L64" s="6"/>
      <c r="M64" s="4"/>
      <c r="N64" s="6"/>
      <c r="O64" s="4"/>
      <c r="P64" s="6"/>
      <c r="Q64" s="4"/>
      <c r="R64" s="6"/>
      <c r="S64" s="4"/>
      <c r="T64" s="6"/>
      <c r="U64" s="4"/>
      <c r="V64" s="6"/>
      <c r="W64" s="4"/>
      <c r="X64" s="6"/>
      <c r="Y64" s="4"/>
      <c r="Z64" s="6">
        <v>1</v>
      </c>
      <c r="AA64" s="4">
        <v>1016755</v>
      </c>
      <c r="AB64" s="6"/>
      <c r="AC64" s="4"/>
      <c r="AD64" s="6"/>
      <c r="AE64" s="4"/>
      <c r="AF64" s="6"/>
      <c r="AG64" s="4"/>
      <c r="AH64" s="6"/>
      <c r="AI64" s="4"/>
      <c r="AJ64" s="6"/>
      <c r="AK64" s="4"/>
      <c r="AL64" s="6"/>
      <c r="AM64" s="4"/>
      <c r="AN64" s="6"/>
      <c r="AO64" s="4"/>
      <c r="AP64" s="6"/>
      <c r="AQ64" s="4"/>
      <c r="AR64" s="6"/>
      <c r="AS64" s="4"/>
      <c r="AT64" s="6"/>
      <c r="AU64" s="4"/>
      <c r="AV64" s="6"/>
      <c r="AW64" s="4"/>
      <c r="AX64" s="6">
        <v>1</v>
      </c>
      <c r="AY64" s="4">
        <v>1016755</v>
      </c>
    </row>
    <row r="65" spans="1:51" x14ac:dyDescent="0.25">
      <c r="A65" s="3" t="s">
        <v>18290</v>
      </c>
      <c r="B65" s="6">
        <v>6</v>
      </c>
      <c r="C65" s="4">
        <v>34531.833333333336</v>
      </c>
      <c r="D65" s="6"/>
      <c r="E65" s="4"/>
      <c r="F65" s="6">
        <v>5</v>
      </c>
      <c r="G65" s="4">
        <v>32923.599999999999</v>
      </c>
      <c r="H65" s="6"/>
      <c r="I65" s="4"/>
      <c r="J65" s="6"/>
      <c r="K65" s="4"/>
      <c r="L65" s="6">
        <v>5</v>
      </c>
      <c r="M65" s="4">
        <v>42952</v>
      </c>
      <c r="N65" s="6">
        <v>71</v>
      </c>
      <c r="O65" s="4">
        <v>44110.492957746479</v>
      </c>
      <c r="P65" s="6">
        <v>10</v>
      </c>
      <c r="Q65" s="4">
        <v>35852.6</v>
      </c>
      <c r="R65" s="6">
        <v>7</v>
      </c>
      <c r="S65" s="4">
        <v>43206.571428571428</v>
      </c>
      <c r="T65" s="6">
        <v>4</v>
      </c>
      <c r="U65" s="4">
        <v>90576.75</v>
      </c>
      <c r="V65" s="6"/>
      <c r="W65" s="4"/>
      <c r="X65" s="6">
        <v>15</v>
      </c>
      <c r="Y65" s="4">
        <v>24794.333333333332</v>
      </c>
      <c r="Z65" s="6">
        <v>21</v>
      </c>
      <c r="AA65" s="4">
        <v>36806.142857142855</v>
      </c>
      <c r="AB65" s="6"/>
      <c r="AC65" s="4"/>
      <c r="AD65" s="6">
        <v>25</v>
      </c>
      <c r="AE65" s="4">
        <v>28667.84</v>
      </c>
      <c r="AF65" s="6"/>
      <c r="AG65" s="4"/>
      <c r="AH65" s="6">
        <v>1</v>
      </c>
      <c r="AI65" s="4">
        <v>664063</v>
      </c>
      <c r="AJ65" s="6">
        <v>4</v>
      </c>
      <c r="AK65" s="4">
        <v>35519</v>
      </c>
      <c r="AL65" s="6"/>
      <c r="AM65" s="4"/>
      <c r="AN65" s="6"/>
      <c r="AO65" s="4"/>
      <c r="AP65" s="6"/>
      <c r="AQ65" s="4"/>
      <c r="AR65" s="6">
        <v>5</v>
      </c>
      <c r="AS65" s="4">
        <v>23601.200000000001</v>
      </c>
      <c r="AT65" s="6">
        <v>9</v>
      </c>
      <c r="AU65" s="4">
        <v>77526.333333333328</v>
      </c>
      <c r="AV65" s="6"/>
      <c r="AW65" s="4"/>
      <c r="AX65" s="6">
        <v>188</v>
      </c>
      <c r="AY65" s="4">
        <v>43750.611702127659</v>
      </c>
    </row>
    <row r="66" spans="1:51" x14ac:dyDescent="0.25">
      <c r="A66" s="11" t="s">
        <v>18321</v>
      </c>
      <c r="B66" s="6"/>
      <c r="C66" s="4"/>
      <c r="D66" s="6"/>
      <c r="E66" s="4"/>
      <c r="F66" s="6"/>
      <c r="G66" s="4"/>
      <c r="H66" s="6"/>
      <c r="I66" s="4"/>
      <c r="J66" s="6"/>
      <c r="K66" s="4"/>
      <c r="L66" s="6"/>
      <c r="M66" s="4"/>
      <c r="N66" s="6">
        <v>1</v>
      </c>
      <c r="O66" s="4">
        <v>55676</v>
      </c>
      <c r="P66" s="6"/>
      <c r="Q66" s="4"/>
      <c r="R66" s="6"/>
      <c r="S66" s="4"/>
      <c r="T66" s="6"/>
      <c r="U66" s="4"/>
      <c r="V66" s="6"/>
      <c r="W66" s="4"/>
      <c r="X66" s="6">
        <v>1</v>
      </c>
      <c r="Y66" s="4">
        <v>30180</v>
      </c>
      <c r="Z66" s="6"/>
      <c r="AA66" s="4"/>
      <c r="AB66" s="6"/>
      <c r="AC66" s="4"/>
      <c r="AD66" s="6"/>
      <c r="AE66" s="4"/>
      <c r="AF66" s="6"/>
      <c r="AG66" s="4"/>
      <c r="AH66" s="6"/>
      <c r="AI66" s="4"/>
      <c r="AJ66" s="6"/>
      <c r="AK66" s="4"/>
      <c r="AL66" s="6"/>
      <c r="AM66" s="4"/>
      <c r="AN66" s="6"/>
      <c r="AO66" s="4"/>
      <c r="AP66" s="6"/>
      <c r="AQ66" s="4"/>
      <c r="AR66" s="6"/>
      <c r="AS66" s="4"/>
      <c r="AT66" s="6"/>
      <c r="AU66" s="4"/>
      <c r="AV66" s="6"/>
      <c r="AW66" s="4"/>
      <c r="AX66" s="6">
        <v>2</v>
      </c>
      <c r="AY66" s="4">
        <v>42928</v>
      </c>
    </row>
    <row r="67" spans="1:51" x14ac:dyDescent="0.25">
      <c r="A67" s="11" t="s">
        <v>18322</v>
      </c>
      <c r="B67" s="6"/>
      <c r="C67" s="4"/>
      <c r="D67" s="6"/>
      <c r="E67" s="4"/>
      <c r="F67" s="6"/>
      <c r="G67" s="4"/>
      <c r="H67" s="6"/>
      <c r="I67" s="4"/>
      <c r="J67" s="6"/>
      <c r="K67" s="4"/>
      <c r="L67" s="6">
        <v>4</v>
      </c>
      <c r="M67" s="4">
        <v>41000</v>
      </c>
      <c r="N67" s="6">
        <v>5</v>
      </c>
      <c r="O67" s="4">
        <v>47998</v>
      </c>
      <c r="P67" s="6"/>
      <c r="Q67" s="4"/>
      <c r="R67" s="6">
        <v>2</v>
      </c>
      <c r="S67" s="4">
        <v>48373.5</v>
      </c>
      <c r="T67" s="6"/>
      <c r="U67" s="4"/>
      <c r="V67" s="6"/>
      <c r="W67" s="4"/>
      <c r="X67" s="6"/>
      <c r="Y67" s="4"/>
      <c r="Z67" s="6"/>
      <c r="AA67" s="4"/>
      <c r="AB67" s="6"/>
      <c r="AC67" s="4"/>
      <c r="AD67" s="6"/>
      <c r="AE67" s="4"/>
      <c r="AF67" s="6"/>
      <c r="AG67" s="4"/>
      <c r="AH67" s="6"/>
      <c r="AI67" s="4"/>
      <c r="AJ67" s="6"/>
      <c r="AK67" s="4"/>
      <c r="AL67" s="6"/>
      <c r="AM67" s="4"/>
      <c r="AN67" s="6"/>
      <c r="AO67" s="4"/>
      <c r="AP67" s="6"/>
      <c r="AQ67" s="4"/>
      <c r="AR67" s="6"/>
      <c r="AS67" s="4"/>
      <c r="AT67" s="6">
        <v>6</v>
      </c>
      <c r="AU67" s="4">
        <v>51035.333333333336</v>
      </c>
      <c r="AV67" s="6"/>
      <c r="AW67" s="4"/>
      <c r="AX67" s="6">
        <v>17</v>
      </c>
      <c r="AY67" s="4">
        <v>47467.588235294119</v>
      </c>
    </row>
    <row r="68" spans="1:51" x14ac:dyDescent="0.25">
      <c r="A68" s="11" t="s">
        <v>18323</v>
      </c>
      <c r="B68" s="6">
        <v>1</v>
      </c>
      <c r="C68" s="4">
        <v>19423</v>
      </c>
      <c r="D68" s="6"/>
      <c r="E68" s="4"/>
      <c r="F68" s="6"/>
      <c r="G68" s="4"/>
      <c r="H68" s="6"/>
      <c r="I68" s="4"/>
      <c r="J68" s="6"/>
      <c r="K68" s="4"/>
      <c r="L68" s="6">
        <v>1</v>
      </c>
      <c r="M68" s="4">
        <v>50760</v>
      </c>
      <c r="N68" s="6">
        <v>12</v>
      </c>
      <c r="O68" s="4">
        <v>48559.583333333336</v>
      </c>
      <c r="P68" s="6"/>
      <c r="Q68" s="4"/>
      <c r="R68" s="6"/>
      <c r="S68" s="4"/>
      <c r="T68" s="6"/>
      <c r="U68" s="4"/>
      <c r="V68" s="6"/>
      <c r="W68" s="4"/>
      <c r="X68" s="6"/>
      <c r="Y68" s="4"/>
      <c r="Z68" s="6">
        <v>2</v>
      </c>
      <c r="AA68" s="4">
        <v>47577.5</v>
      </c>
      <c r="AB68" s="6"/>
      <c r="AC68" s="4"/>
      <c r="AD68" s="6"/>
      <c r="AE68" s="4"/>
      <c r="AF68" s="6"/>
      <c r="AG68" s="4"/>
      <c r="AH68" s="6"/>
      <c r="AI68" s="4"/>
      <c r="AJ68" s="6"/>
      <c r="AK68" s="4"/>
      <c r="AL68" s="6"/>
      <c r="AM68" s="4"/>
      <c r="AN68" s="6"/>
      <c r="AO68" s="4"/>
      <c r="AP68" s="6"/>
      <c r="AQ68" s="4"/>
      <c r="AR68" s="6"/>
      <c r="AS68" s="4"/>
      <c r="AT68" s="6"/>
      <c r="AU68" s="4"/>
      <c r="AV68" s="6"/>
      <c r="AW68" s="4"/>
      <c r="AX68" s="6">
        <v>16</v>
      </c>
      <c r="AY68" s="4">
        <v>46753.3125</v>
      </c>
    </row>
    <row r="69" spans="1:51" x14ac:dyDescent="0.25">
      <c r="A69" s="11" t="s">
        <v>18324</v>
      </c>
      <c r="B69" s="6"/>
      <c r="C69" s="4"/>
      <c r="D69" s="6"/>
      <c r="E69" s="4"/>
      <c r="F69" s="6">
        <v>1</v>
      </c>
      <c r="G69" s="4">
        <v>25074</v>
      </c>
      <c r="H69" s="6"/>
      <c r="I69" s="4"/>
      <c r="J69" s="6"/>
      <c r="K69" s="4"/>
      <c r="L69" s="6"/>
      <c r="M69" s="4"/>
      <c r="N69" s="6">
        <v>5</v>
      </c>
      <c r="O69" s="4">
        <v>45271.4</v>
      </c>
      <c r="P69" s="6"/>
      <c r="Q69" s="4"/>
      <c r="R69" s="6"/>
      <c r="S69" s="4"/>
      <c r="T69" s="6">
        <v>1</v>
      </c>
      <c r="U69" s="4">
        <v>48809</v>
      </c>
      <c r="V69" s="6"/>
      <c r="W69" s="4"/>
      <c r="X69" s="6">
        <v>1</v>
      </c>
      <c r="Y69" s="4">
        <v>34442</v>
      </c>
      <c r="Z69" s="6">
        <v>1</v>
      </c>
      <c r="AA69" s="4">
        <v>26607</v>
      </c>
      <c r="AB69" s="6"/>
      <c r="AC69" s="4"/>
      <c r="AD69" s="6"/>
      <c r="AE69" s="4"/>
      <c r="AF69" s="6"/>
      <c r="AG69" s="4"/>
      <c r="AH69" s="6"/>
      <c r="AI69" s="4"/>
      <c r="AJ69" s="6"/>
      <c r="AK69" s="4"/>
      <c r="AL69" s="6"/>
      <c r="AM69" s="4"/>
      <c r="AN69" s="6"/>
      <c r="AO69" s="4"/>
      <c r="AP69" s="6"/>
      <c r="AQ69" s="4"/>
      <c r="AR69" s="6">
        <v>3</v>
      </c>
      <c r="AS69" s="4">
        <v>21245</v>
      </c>
      <c r="AT69" s="6">
        <v>1</v>
      </c>
      <c r="AU69" s="4">
        <v>136707</v>
      </c>
      <c r="AV69" s="6"/>
      <c r="AW69" s="4"/>
      <c r="AX69" s="6">
        <v>13</v>
      </c>
      <c r="AY69" s="4">
        <v>43210.076923076922</v>
      </c>
    </row>
    <row r="70" spans="1:51" x14ac:dyDescent="0.25">
      <c r="A70" s="11" t="s">
        <v>18325</v>
      </c>
      <c r="B70" s="6">
        <v>2</v>
      </c>
      <c r="C70" s="4">
        <v>28961.5</v>
      </c>
      <c r="D70" s="6"/>
      <c r="E70" s="4"/>
      <c r="F70" s="6">
        <v>4</v>
      </c>
      <c r="G70" s="4">
        <v>34886</v>
      </c>
      <c r="H70" s="6"/>
      <c r="I70" s="4"/>
      <c r="J70" s="6"/>
      <c r="K70" s="4"/>
      <c r="L70" s="6"/>
      <c r="M70" s="4"/>
      <c r="N70" s="6">
        <v>15</v>
      </c>
      <c r="O70" s="4">
        <v>41455.133333333331</v>
      </c>
      <c r="P70" s="6">
        <v>1</v>
      </c>
      <c r="Q70" s="4">
        <v>34407</v>
      </c>
      <c r="R70" s="6">
        <v>3</v>
      </c>
      <c r="S70" s="4">
        <v>39651.333333333336</v>
      </c>
      <c r="T70" s="6">
        <v>2</v>
      </c>
      <c r="U70" s="4">
        <v>46055.5</v>
      </c>
      <c r="V70" s="6"/>
      <c r="W70" s="4"/>
      <c r="X70" s="6">
        <v>4</v>
      </c>
      <c r="Y70" s="4">
        <v>25133.25</v>
      </c>
      <c r="Z70" s="6">
        <v>12</v>
      </c>
      <c r="AA70" s="4">
        <v>36580.333333333336</v>
      </c>
      <c r="AB70" s="6"/>
      <c r="AC70" s="4"/>
      <c r="AD70" s="6">
        <v>1</v>
      </c>
      <c r="AE70" s="4">
        <v>24877</v>
      </c>
      <c r="AF70" s="6"/>
      <c r="AG70" s="4"/>
      <c r="AH70" s="6"/>
      <c r="AI70" s="4"/>
      <c r="AJ70" s="6">
        <v>2</v>
      </c>
      <c r="AK70" s="4">
        <v>35958.5</v>
      </c>
      <c r="AL70" s="6"/>
      <c r="AM70" s="4"/>
      <c r="AN70" s="6"/>
      <c r="AO70" s="4"/>
      <c r="AP70" s="6"/>
      <c r="AQ70" s="4"/>
      <c r="AR70" s="6">
        <v>2</v>
      </c>
      <c r="AS70" s="4">
        <v>27135.5</v>
      </c>
      <c r="AT70" s="6">
        <v>1</v>
      </c>
      <c r="AU70" s="4">
        <v>198343</v>
      </c>
      <c r="AV70" s="6"/>
      <c r="AW70" s="4"/>
      <c r="AX70" s="6">
        <v>49</v>
      </c>
      <c r="AY70" s="4">
        <v>39870.836734693876</v>
      </c>
    </row>
    <row r="71" spans="1:51" x14ac:dyDescent="0.25">
      <c r="A71" s="11" t="s">
        <v>18326</v>
      </c>
      <c r="B71" s="6">
        <v>3</v>
      </c>
      <c r="C71" s="4">
        <v>43281.666666666664</v>
      </c>
      <c r="D71" s="6"/>
      <c r="E71" s="4"/>
      <c r="F71" s="6"/>
      <c r="G71" s="4"/>
      <c r="H71" s="6"/>
      <c r="I71" s="4"/>
      <c r="J71" s="6"/>
      <c r="K71" s="4"/>
      <c r="L71" s="6"/>
      <c r="M71" s="4"/>
      <c r="N71" s="6">
        <v>18</v>
      </c>
      <c r="O71" s="4">
        <v>41815.5</v>
      </c>
      <c r="P71" s="6">
        <v>3</v>
      </c>
      <c r="Q71" s="4">
        <v>30382.666666666668</v>
      </c>
      <c r="R71" s="6">
        <v>1</v>
      </c>
      <c r="S71" s="4">
        <v>39516</v>
      </c>
      <c r="T71" s="6"/>
      <c r="U71" s="4"/>
      <c r="V71" s="6"/>
      <c r="W71" s="4"/>
      <c r="X71" s="6">
        <v>5</v>
      </c>
      <c r="Y71" s="4">
        <v>21938</v>
      </c>
      <c r="Z71" s="6">
        <v>3</v>
      </c>
      <c r="AA71" s="4">
        <v>34806</v>
      </c>
      <c r="AB71" s="6"/>
      <c r="AC71" s="4"/>
      <c r="AD71" s="6">
        <v>4</v>
      </c>
      <c r="AE71" s="4">
        <v>27375.25</v>
      </c>
      <c r="AF71" s="6"/>
      <c r="AG71" s="4"/>
      <c r="AH71" s="6"/>
      <c r="AI71" s="4"/>
      <c r="AJ71" s="6">
        <v>1</v>
      </c>
      <c r="AK71" s="4">
        <v>34837</v>
      </c>
      <c r="AL71" s="6"/>
      <c r="AM71" s="4"/>
      <c r="AN71" s="6"/>
      <c r="AO71" s="4"/>
      <c r="AP71" s="6"/>
      <c r="AQ71" s="4"/>
      <c r="AR71" s="6"/>
      <c r="AS71" s="4"/>
      <c r="AT71" s="6"/>
      <c r="AU71" s="4"/>
      <c r="AV71" s="6"/>
      <c r="AW71" s="4"/>
      <c r="AX71" s="6">
        <v>38</v>
      </c>
      <c r="AY71" s="4">
        <v>36095.631578947367</v>
      </c>
    </row>
    <row r="72" spans="1:51" x14ac:dyDescent="0.25">
      <c r="A72" s="11" t="s">
        <v>18327</v>
      </c>
      <c r="B72" s="6"/>
      <c r="C72" s="4"/>
      <c r="D72" s="6"/>
      <c r="E72" s="4"/>
      <c r="F72" s="6"/>
      <c r="G72" s="4"/>
      <c r="H72" s="6"/>
      <c r="I72" s="4"/>
      <c r="J72" s="6"/>
      <c r="K72" s="4"/>
      <c r="L72" s="6"/>
      <c r="M72" s="4"/>
      <c r="N72" s="6">
        <v>15</v>
      </c>
      <c r="O72" s="4">
        <v>43506.73333333333</v>
      </c>
      <c r="P72" s="6">
        <v>5</v>
      </c>
      <c r="Q72" s="4">
        <v>30491.200000000001</v>
      </c>
      <c r="R72" s="6">
        <v>1</v>
      </c>
      <c r="S72" s="4">
        <v>47229</v>
      </c>
      <c r="T72" s="6"/>
      <c r="U72" s="4"/>
      <c r="V72" s="6"/>
      <c r="W72" s="4"/>
      <c r="X72" s="6">
        <v>4</v>
      </c>
      <c r="Y72" s="4">
        <v>24267.5</v>
      </c>
      <c r="Z72" s="6">
        <v>3</v>
      </c>
      <c r="AA72" s="4">
        <v>35928.333333333336</v>
      </c>
      <c r="AB72" s="6"/>
      <c r="AC72" s="4"/>
      <c r="AD72" s="6">
        <v>20</v>
      </c>
      <c r="AE72" s="4">
        <v>29115.9</v>
      </c>
      <c r="AF72" s="6"/>
      <c r="AG72" s="4"/>
      <c r="AH72" s="6"/>
      <c r="AI72" s="4"/>
      <c r="AJ72" s="6">
        <v>1</v>
      </c>
      <c r="AK72" s="4">
        <v>35322</v>
      </c>
      <c r="AL72" s="6"/>
      <c r="AM72" s="4"/>
      <c r="AN72" s="6"/>
      <c r="AO72" s="4"/>
      <c r="AP72" s="6"/>
      <c r="AQ72" s="4"/>
      <c r="AR72" s="6"/>
      <c r="AS72" s="4"/>
      <c r="AT72" s="6">
        <v>1</v>
      </c>
      <c r="AU72" s="4">
        <v>56475</v>
      </c>
      <c r="AV72" s="6"/>
      <c r="AW72" s="4"/>
      <c r="AX72" s="6">
        <v>50</v>
      </c>
      <c r="AY72" s="4">
        <v>34625.120000000003</v>
      </c>
    </row>
    <row r="73" spans="1:51" x14ac:dyDescent="0.25">
      <c r="A73" s="11" t="s">
        <v>18328</v>
      </c>
      <c r="B73" s="6"/>
      <c r="C73" s="4"/>
      <c r="D73" s="6"/>
      <c r="E73" s="4"/>
      <c r="F73" s="6"/>
      <c r="G73" s="4"/>
      <c r="H73" s="6"/>
      <c r="I73" s="4"/>
      <c r="J73" s="6"/>
      <c r="K73" s="4"/>
      <c r="L73" s="6"/>
      <c r="M73" s="4"/>
      <c r="N73" s="6"/>
      <c r="O73" s="4"/>
      <c r="P73" s="6">
        <v>1</v>
      </c>
      <c r="Q73" s="4">
        <v>80515</v>
      </c>
      <c r="R73" s="6"/>
      <c r="S73" s="4"/>
      <c r="T73" s="6"/>
      <c r="U73" s="4"/>
      <c r="V73" s="6"/>
      <c r="W73" s="4"/>
      <c r="X73" s="6"/>
      <c r="Y73" s="4"/>
      <c r="Z73" s="6"/>
      <c r="AA73" s="4"/>
      <c r="AB73" s="6"/>
      <c r="AC73" s="4"/>
      <c r="AD73" s="6"/>
      <c r="AE73" s="4"/>
      <c r="AF73" s="6"/>
      <c r="AG73" s="4"/>
      <c r="AH73" s="6">
        <v>1</v>
      </c>
      <c r="AI73" s="4">
        <v>664063</v>
      </c>
      <c r="AJ73" s="6"/>
      <c r="AK73" s="4"/>
      <c r="AL73" s="6"/>
      <c r="AM73" s="4"/>
      <c r="AN73" s="6"/>
      <c r="AO73" s="4"/>
      <c r="AP73" s="6"/>
      <c r="AQ73" s="4"/>
      <c r="AR73" s="6"/>
      <c r="AS73" s="4"/>
      <c r="AT73" s="6"/>
      <c r="AU73" s="4"/>
      <c r="AV73" s="6"/>
      <c r="AW73" s="4"/>
      <c r="AX73" s="6">
        <v>2</v>
      </c>
      <c r="AY73" s="4">
        <v>372289</v>
      </c>
    </row>
    <row r="74" spans="1:51" x14ac:dyDescent="0.25">
      <c r="A74" s="11" t="s">
        <v>18329</v>
      </c>
      <c r="B74" s="6"/>
      <c r="C74" s="4"/>
      <c r="D74" s="6"/>
      <c r="E74" s="4"/>
      <c r="F74" s="6"/>
      <c r="G74" s="4"/>
      <c r="H74" s="6"/>
      <c r="I74" s="4"/>
      <c r="J74" s="6"/>
      <c r="K74" s="4"/>
      <c r="L74" s="6"/>
      <c r="M74" s="4"/>
      <c r="N74" s="6"/>
      <c r="O74" s="4"/>
      <c r="P74" s="6"/>
      <c r="Q74" s="4"/>
      <c r="R74" s="6"/>
      <c r="S74" s="4"/>
      <c r="T74" s="6">
        <v>1</v>
      </c>
      <c r="U74" s="4">
        <v>221387</v>
      </c>
      <c r="V74" s="6"/>
      <c r="W74" s="4"/>
      <c r="X74" s="6"/>
      <c r="Y74" s="4"/>
      <c r="Z74" s="6"/>
      <c r="AA74" s="4"/>
      <c r="AB74" s="6"/>
      <c r="AC74" s="4"/>
      <c r="AD74" s="6"/>
      <c r="AE74" s="4"/>
      <c r="AF74" s="6"/>
      <c r="AG74" s="4"/>
      <c r="AH74" s="6"/>
      <c r="AI74" s="4"/>
      <c r="AJ74" s="6"/>
      <c r="AK74" s="4"/>
      <c r="AL74" s="6"/>
      <c r="AM74" s="4"/>
      <c r="AN74" s="6"/>
      <c r="AO74" s="4"/>
      <c r="AP74" s="6"/>
      <c r="AQ74" s="4"/>
      <c r="AR74" s="6"/>
      <c r="AS74" s="4"/>
      <c r="AT74" s="6"/>
      <c r="AU74" s="4"/>
      <c r="AV74" s="6"/>
      <c r="AW74" s="4"/>
      <c r="AX74" s="6">
        <v>1</v>
      </c>
      <c r="AY74" s="4">
        <v>221387</v>
      </c>
    </row>
    <row r="75" spans="1:51" x14ac:dyDescent="0.25">
      <c r="A75" s="3" t="s">
        <v>18291</v>
      </c>
      <c r="B75" s="6">
        <v>1</v>
      </c>
      <c r="C75" s="4">
        <v>19356</v>
      </c>
      <c r="D75" s="6"/>
      <c r="E75" s="4"/>
      <c r="F75" s="6"/>
      <c r="G75" s="4"/>
      <c r="H75" s="6"/>
      <c r="I75" s="4"/>
      <c r="J75" s="6">
        <v>1</v>
      </c>
      <c r="K75" s="4">
        <v>201452</v>
      </c>
      <c r="L75" s="6">
        <v>2</v>
      </c>
      <c r="M75" s="4">
        <v>36211.5</v>
      </c>
      <c r="N75" s="6">
        <v>51</v>
      </c>
      <c r="O75" s="4">
        <v>29556.568627450979</v>
      </c>
      <c r="P75" s="6"/>
      <c r="Q75" s="4"/>
      <c r="R75" s="6">
        <v>2</v>
      </c>
      <c r="S75" s="4">
        <v>45859.5</v>
      </c>
      <c r="T75" s="6">
        <v>3</v>
      </c>
      <c r="U75" s="4">
        <v>36985.333333333336</v>
      </c>
      <c r="V75" s="6">
        <v>1</v>
      </c>
      <c r="W75" s="4">
        <v>93437</v>
      </c>
      <c r="X75" s="6">
        <v>4</v>
      </c>
      <c r="Y75" s="4">
        <v>22196.75</v>
      </c>
      <c r="Z75" s="6">
        <v>2</v>
      </c>
      <c r="AA75" s="4">
        <v>26479</v>
      </c>
      <c r="AB75" s="6">
        <v>1</v>
      </c>
      <c r="AC75" s="4">
        <v>27000</v>
      </c>
      <c r="AD75" s="6">
        <v>7</v>
      </c>
      <c r="AE75" s="4">
        <v>19891.142857142859</v>
      </c>
      <c r="AF75" s="6"/>
      <c r="AG75" s="4"/>
      <c r="AH75" s="6">
        <v>2</v>
      </c>
      <c r="AI75" s="4">
        <v>65058.5</v>
      </c>
      <c r="AJ75" s="6"/>
      <c r="AK75" s="4"/>
      <c r="AL75" s="6"/>
      <c r="AM75" s="4"/>
      <c r="AN75" s="6">
        <v>1</v>
      </c>
      <c r="AO75" s="4">
        <v>75125</v>
      </c>
      <c r="AP75" s="6"/>
      <c r="AQ75" s="4"/>
      <c r="AR75" s="6">
        <v>4</v>
      </c>
      <c r="AS75" s="4">
        <v>18588.5</v>
      </c>
      <c r="AT75" s="6">
        <v>3</v>
      </c>
      <c r="AU75" s="4">
        <v>89266.333333333328</v>
      </c>
      <c r="AV75" s="6"/>
      <c r="AW75" s="4"/>
      <c r="AX75" s="6">
        <v>85</v>
      </c>
      <c r="AY75" s="4">
        <v>34730.658823529411</v>
      </c>
    </row>
    <row r="76" spans="1:51" x14ac:dyDescent="0.25">
      <c r="A76" s="11" t="s">
        <v>18322</v>
      </c>
      <c r="B76" s="6"/>
      <c r="C76" s="4"/>
      <c r="D76" s="6"/>
      <c r="E76" s="4"/>
      <c r="F76" s="6"/>
      <c r="G76" s="4"/>
      <c r="H76" s="6"/>
      <c r="I76" s="4"/>
      <c r="J76" s="6"/>
      <c r="K76" s="4"/>
      <c r="L76" s="6">
        <v>2</v>
      </c>
      <c r="M76" s="4">
        <v>36211.5</v>
      </c>
      <c r="N76" s="6">
        <v>4</v>
      </c>
      <c r="O76" s="4">
        <v>30296</v>
      </c>
      <c r="P76" s="6"/>
      <c r="Q76" s="4"/>
      <c r="R76" s="6">
        <v>2</v>
      </c>
      <c r="S76" s="4">
        <v>45859.5</v>
      </c>
      <c r="T76" s="6">
        <v>1</v>
      </c>
      <c r="U76" s="4">
        <v>36507</v>
      </c>
      <c r="V76" s="6"/>
      <c r="W76" s="4"/>
      <c r="X76" s="6"/>
      <c r="Y76" s="4"/>
      <c r="Z76" s="6"/>
      <c r="AA76" s="4"/>
      <c r="AB76" s="6"/>
      <c r="AC76" s="4"/>
      <c r="AD76" s="6"/>
      <c r="AE76" s="4"/>
      <c r="AF76" s="6"/>
      <c r="AG76" s="4"/>
      <c r="AH76" s="6">
        <v>1</v>
      </c>
      <c r="AI76" s="4">
        <v>60616</v>
      </c>
      <c r="AJ76" s="6"/>
      <c r="AK76" s="4"/>
      <c r="AL76" s="6"/>
      <c r="AM76" s="4"/>
      <c r="AN76" s="6"/>
      <c r="AO76" s="4"/>
      <c r="AP76" s="6"/>
      <c r="AQ76" s="4"/>
      <c r="AR76" s="6"/>
      <c r="AS76" s="4"/>
      <c r="AT76" s="6">
        <v>1</v>
      </c>
      <c r="AU76" s="4">
        <v>28309</v>
      </c>
      <c r="AV76" s="6"/>
      <c r="AW76" s="4"/>
      <c r="AX76" s="6">
        <v>11</v>
      </c>
      <c r="AY76" s="4">
        <v>37341.63636363636</v>
      </c>
    </row>
    <row r="77" spans="1:51" x14ac:dyDescent="0.25">
      <c r="A77" s="11" t="s">
        <v>18323</v>
      </c>
      <c r="B77" s="6"/>
      <c r="C77" s="4"/>
      <c r="D77" s="6"/>
      <c r="E77" s="4"/>
      <c r="F77" s="6"/>
      <c r="G77" s="4"/>
      <c r="H77" s="6"/>
      <c r="I77" s="4"/>
      <c r="J77" s="6"/>
      <c r="K77" s="4"/>
      <c r="L77" s="6"/>
      <c r="M77" s="4"/>
      <c r="N77" s="6">
        <v>5</v>
      </c>
      <c r="O77" s="4">
        <v>30384.799999999999</v>
      </c>
      <c r="P77" s="6"/>
      <c r="Q77" s="4"/>
      <c r="R77" s="6"/>
      <c r="S77" s="4"/>
      <c r="T77" s="6"/>
      <c r="U77" s="4"/>
      <c r="V77" s="6"/>
      <c r="W77" s="4"/>
      <c r="X77" s="6"/>
      <c r="Y77" s="4"/>
      <c r="Z77" s="6"/>
      <c r="AA77" s="4"/>
      <c r="AB77" s="6"/>
      <c r="AC77" s="4"/>
      <c r="AD77" s="6"/>
      <c r="AE77" s="4"/>
      <c r="AF77" s="6"/>
      <c r="AG77" s="4"/>
      <c r="AH77" s="6"/>
      <c r="AI77" s="4"/>
      <c r="AJ77" s="6"/>
      <c r="AK77" s="4"/>
      <c r="AL77" s="6"/>
      <c r="AM77" s="4"/>
      <c r="AN77" s="6"/>
      <c r="AO77" s="4"/>
      <c r="AP77" s="6"/>
      <c r="AQ77" s="4"/>
      <c r="AR77" s="6">
        <v>1</v>
      </c>
      <c r="AS77" s="4">
        <v>11626</v>
      </c>
      <c r="AT77" s="6"/>
      <c r="AU77" s="4"/>
      <c r="AV77" s="6"/>
      <c r="AW77" s="4"/>
      <c r="AX77" s="6">
        <v>6</v>
      </c>
      <c r="AY77" s="4">
        <v>27258.333333333332</v>
      </c>
    </row>
    <row r="78" spans="1:51" x14ac:dyDescent="0.25">
      <c r="A78" s="11" t="s">
        <v>18324</v>
      </c>
      <c r="B78" s="6"/>
      <c r="C78" s="4"/>
      <c r="D78" s="6"/>
      <c r="E78" s="4"/>
      <c r="F78" s="6"/>
      <c r="G78" s="4"/>
      <c r="H78" s="6"/>
      <c r="I78" s="4"/>
      <c r="J78" s="6"/>
      <c r="K78" s="4"/>
      <c r="L78" s="6"/>
      <c r="M78" s="4"/>
      <c r="N78" s="6">
        <v>3</v>
      </c>
      <c r="O78" s="4">
        <v>29908.666666666668</v>
      </c>
      <c r="P78" s="6"/>
      <c r="Q78" s="4"/>
      <c r="R78" s="6"/>
      <c r="S78" s="4"/>
      <c r="T78" s="6">
        <v>2</v>
      </c>
      <c r="U78" s="4">
        <v>37224.5</v>
      </c>
      <c r="V78" s="6"/>
      <c r="W78" s="4"/>
      <c r="X78" s="6"/>
      <c r="Y78" s="4"/>
      <c r="Z78" s="6"/>
      <c r="AA78" s="4"/>
      <c r="AB78" s="6"/>
      <c r="AC78" s="4"/>
      <c r="AD78" s="6"/>
      <c r="AE78" s="4"/>
      <c r="AF78" s="6"/>
      <c r="AG78" s="4"/>
      <c r="AH78" s="6"/>
      <c r="AI78" s="4"/>
      <c r="AJ78" s="6"/>
      <c r="AK78" s="4"/>
      <c r="AL78" s="6"/>
      <c r="AM78" s="4"/>
      <c r="AN78" s="6"/>
      <c r="AO78" s="4"/>
      <c r="AP78" s="6"/>
      <c r="AQ78" s="4"/>
      <c r="AR78" s="6">
        <v>1</v>
      </c>
      <c r="AS78" s="4">
        <v>25814</v>
      </c>
      <c r="AT78" s="6"/>
      <c r="AU78" s="4"/>
      <c r="AV78" s="6"/>
      <c r="AW78" s="4"/>
      <c r="AX78" s="6">
        <v>6</v>
      </c>
      <c r="AY78" s="4">
        <v>31664.833333333332</v>
      </c>
    </row>
    <row r="79" spans="1:51" x14ac:dyDescent="0.25">
      <c r="A79" s="11" t="s">
        <v>18325</v>
      </c>
      <c r="B79" s="6">
        <v>1</v>
      </c>
      <c r="C79" s="4">
        <v>19356</v>
      </c>
      <c r="D79" s="6"/>
      <c r="E79" s="4"/>
      <c r="F79" s="6"/>
      <c r="G79" s="4"/>
      <c r="H79" s="6"/>
      <c r="I79" s="4"/>
      <c r="J79" s="6">
        <v>1</v>
      </c>
      <c r="K79" s="4">
        <v>201452</v>
      </c>
      <c r="L79" s="6"/>
      <c r="M79" s="4"/>
      <c r="N79" s="6">
        <v>7</v>
      </c>
      <c r="O79" s="4">
        <v>28703.285714285714</v>
      </c>
      <c r="P79" s="6"/>
      <c r="Q79" s="4"/>
      <c r="R79" s="6"/>
      <c r="S79" s="4"/>
      <c r="T79" s="6"/>
      <c r="U79" s="4"/>
      <c r="V79" s="6"/>
      <c r="W79" s="4"/>
      <c r="X79" s="6">
        <v>1</v>
      </c>
      <c r="Y79" s="4">
        <v>21606</v>
      </c>
      <c r="Z79" s="6">
        <v>1</v>
      </c>
      <c r="AA79" s="4">
        <v>27812</v>
      </c>
      <c r="AB79" s="6">
        <v>1</v>
      </c>
      <c r="AC79" s="4">
        <v>27000</v>
      </c>
      <c r="AD79" s="6">
        <v>1</v>
      </c>
      <c r="AE79" s="4">
        <v>20359</v>
      </c>
      <c r="AF79" s="6"/>
      <c r="AG79" s="4"/>
      <c r="AH79" s="6"/>
      <c r="AI79" s="4"/>
      <c r="AJ79" s="6"/>
      <c r="AK79" s="4"/>
      <c r="AL79" s="6"/>
      <c r="AM79" s="4"/>
      <c r="AN79" s="6"/>
      <c r="AO79" s="4"/>
      <c r="AP79" s="6"/>
      <c r="AQ79" s="4"/>
      <c r="AR79" s="6">
        <v>2</v>
      </c>
      <c r="AS79" s="4">
        <v>18457</v>
      </c>
      <c r="AT79" s="6"/>
      <c r="AU79" s="4"/>
      <c r="AV79" s="6"/>
      <c r="AW79" s="4"/>
      <c r="AX79" s="6">
        <v>15</v>
      </c>
      <c r="AY79" s="4">
        <v>37028.133333333331</v>
      </c>
    </row>
    <row r="80" spans="1:51" x14ac:dyDescent="0.25">
      <c r="A80" s="11" t="s">
        <v>18326</v>
      </c>
      <c r="B80" s="6"/>
      <c r="C80" s="4"/>
      <c r="D80" s="6"/>
      <c r="E80" s="4"/>
      <c r="F80" s="6"/>
      <c r="G80" s="4"/>
      <c r="H80" s="6"/>
      <c r="I80" s="4"/>
      <c r="J80" s="6"/>
      <c r="K80" s="4"/>
      <c r="L80" s="6"/>
      <c r="M80" s="4"/>
      <c r="N80" s="6">
        <v>24</v>
      </c>
      <c r="O80" s="4">
        <v>28787.833333333332</v>
      </c>
      <c r="P80" s="6"/>
      <c r="Q80" s="4"/>
      <c r="R80" s="6"/>
      <c r="S80" s="4"/>
      <c r="T80" s="6"/>
      <c r="U80" s="4"/>
      <c r="V80" s="6"/>
      <c r="W80" s="4"/>
      <c r="X80" s="6">
        <v>2</v>
      </c>
      <c r="Y80" s="4">
        <v>25570.5</v>
      </c>
      <c r="Z80" s="6">
        <v>1</v>
      </c>
      <c r="AA80" s="4">
        <v>25146</v>
      </c>
      <c r="AB80" s="6"/>
      <c r="AC80" s="4"/>
      <c r="AD80" s="6"/>
      <c r="AE80" s="4"/>
      <c r="AF80" s="6"/>
      <c r="AG80" s="4"/>
      <c r="AH80" s="6"/>
      <c r="AI80" s="4"/>
      <c r="AJ80" s="6"/>
      <c r="AK80" s="4"/>
      <c r="AL80" s="6"/>
      <c r="AM80" s="4"/>
      <c r="AN80" s="6"/>
      <c r="AO80" s="4"/>
      <c r="AP80" s="6"/>
      <c r="AQ80" s="4"/>
      <c r="AR80" s="6"/>
      <c r="AS80" s="4"/>
      <c r="AT80" s="6"/>
      <c r="AU80" s="4"/>
      <c r="AV80" s="6"/>
      <c r="AW80" s="4"/>
      <c r="AX80" s="6">
        <v>27</v>
      </c>
      <c r="AY80" s="4">
        <v>28414.629629629631</v>
      </c>
    </row>
    <row r="81" spans="1:51" x14ac:dyDescent="0.25">
      <c r="A81" s="11" t="s">
        <v>18327</v>
      </c>
      <c r="B81" s="6"/>
      <c r="C81" s="4"/>
      <c r="D81" s="6"/>
      <c r="E81" s="4"/>
      <c r="F81" s="6"/>
      <c r="G81" s="4"/>
      <c r="H81" s="6"/>
      <c r="I81" s="4"/>
      <c r="J81" s="6"/>
      <c r="K81" s="4"/>
      <c r="L81" s="6"/>
      <c r="M81" s="4"/>
      <c r="N81" s="6">
        <v>8</v>
      </c>
      <c r="O81" s="4">
        <v>31590</v>
      </c>
      <c r="P81" s="6"/>
      <c r="Q81" s="4"/>
      <c r="R81" s="6"/>
      <c r="S81" s="4"/>
      <c r="T81" s="6"/>
      <c r="U81" s="4"/>
      <c r="V81" s="6">
        <v>1</v>
      </c>
      <c r="W81" s="4">
        <v>93437</v>
      </c>
      <c r="X81" s="6">
        <v>1</v>
      </c>
      <c r="Y81" s="4">
        <v>16040</v>
      </c>
      <c r="Z81" s="6"/>
      <c r="AA81" s="4"/>
      <c r="AB81" s="6"/>
      <c r="AC81" s="4"/>
      <c r="AD81" s="6">
        <v>6</v>
      </c>
      <c r="AE81" s="4">
        <v>19813.166666666668</v>
      </c>
      <c r="AF81" s="6"/>
      <c r="AG81" s="4"/>
      <c r="AH81" s="6">
        <v>1</v>
      </c>
      <c r="AI81" s="4">
        <v>69501</v>
      </c>
      <c r="AJ81" s="6"/>
      <c r="AK81" s="4"/>
      <c r="AL81" s="6"/>
      <c r="AM81" s="4"/>
      <c r="AN81" s="6"/>
      <c r="AO81" s="4"/>
      <c r="AP81" s="6"/>
      <c r="AQ81" s="4"/>
      <c r="AR81" s="6"/>
      <c r="AS81" s="4"/>
      <c r="AT81" s="6">
        <v>2</v>
      </c>
      <c r="AU81" s="4">
        <v>119745</v>
      </c>
      <c r="AV81" s="6"/>
      <c r="AW81" s="4"/>
      <c r="AX81" s="6">
        <v>19</v>
      </c>
      <c r="AY81" s="4">
        <v>41582.473684210527</v>
      </c>
    </row>
    <row r="82" spans="1:51" x14ac:dyDescent="0.25">
      <c r="A82" s="11" t="s">
        <v>18329</v>
      </c>
      <c r="B82" s="6"/>
      <c r="C82" s="4"/>
      <c r="D82" s="6"/>
      <c r="E82" s="4"/>
      <c r="F82" s="6"/>
      <c r="G82" s="4"/>
      <c r="H82" s="6"/>
      <c r="I82" s="4"/>
      <c r="J82" s="6"/>
      <c r="K82" s="4"/>
      <c r="L82" s="6"/>
      <c r="M82" s="4"/>
      <c r="N82" s="6"/>
      <c r="O82" s="4"/>
      <c r="P82" s="6"/>
      <c r="Q82" s="4"/>
      <c r="R82" s="6"/>
      <c r="S82" s="4"/>
      <c r="T82" s="6"/>
      <c r="U82" s="4"/>
      <c r="V82" s="6"/>
      <c r="W82" s="4"/>
      <c r="X82" s="6"/>
      <c r="Y82" s="4"/>
      <c r="Z82" s="6"/>
      <c r="AA82" s="4"/>
      <c r="AB82" s="6"/>
      <c r="AC82" s="4"/>
      <c r="AD82" s="6"/>
      <c r="AE82" s="4"/>
      <c r="AF82" s="6"/>
      <c r="AG82" s="4"/>
      <c r="AH82" s="6"/>
      <c r="AI82" s="4"/>
      <c r="AJ82" s="6"/>
      <c r="AK82" s="4"/>
      <c r="AL82" s="6"/>
      <c r="AM82" s="4"/>
      <c r="AN82" s="6">
        <v>1</v>
      </c>
      <c r="AO82" s="4">
        <v>75125</v>
      </c>
      <c r="AP82" s="6"/>
      <c r="AQ82" s="4"/>
      <c r="AR82" s="6"/>
      <c r="AS82" s="4"/>
      <c r="AT82" s="6"/>
      <c r="AU82" s="4"/>
      <c r="AV82" s="6"/>
      <c r="AW82" s="4"/>
      <c r="AX82" s="6">
        <v>1</v>
      </c>
      <c r="AY82" s="4">
        <v>75125</v>
      </c>
    </row>
    <row r="83" spans="1:51" x14ac:dyDescent="0.25">
      <c r="A83" s="3" t="s">
        <v>18292</v>
      </c>
      <c r="B83" s="6"/>
      <c r="C83" s="4"/>
      <c r="D83" s="6"/>
      <c r="E83" s="4"/>
      <c r="F83" s="6"/>
      <c r="G83" s="4"/>
      <c r="H83" s="6"/>
      <c r="I83" s="4"/>
      <c r="J83" s="6"/>
      <c r="K83" s="4"/>
      <c r="L83" s="6"/>
      <c r="M83" s="4"/>
      <c r="N83" s="6"/>
      <c r="O83" s="4"/>
      <c r="P83" s="6"/>
      <c r="Q83" s="4"/>
      <c r="R83" s="6"/>
      <c r="S83" s="4"/>
      <c r="T83" s="6"/>
      <c r="U83" s="4"/>
      <c r="V83" s="6"/>
      <c r="W83" s="4"/>
      <c r="X83" s="6">
        <v>1</v>
      </c>
      <c r="Y83" s="4">
        <v>19273</v>
      </c>
      <c r="Z83" s="6"/>
      <c r="AA83" s="4"/>
      <c r="AB83" s="6"/>
      <c r="AC83" s="4"/>
      <c r="AD83" s="6"/>
      <c r="AE83" s="4"/>
      <c r="AF83" s="6"/>
      <c r="AG83" s="4"/>
      <c r="AH83" s="6"/>
      <c r="AI83" s="4"/>
      <c r="AJ83" s="6"/>
      <c r="AK83" s="4"/>
      <c r="AL83" s="6"/>
      <c r="AM83" s="4"/>
      <c r="AN83" s="6"/>
      <c r="AO83" s="4"/>
      <c r="AP83" s="6"/>
      <c r="AQ83" s="4"/>
      <c r="AR83" s="6"/>
      <c r="AS83" s="4"/>
      <c r="AT83" s="6"/>
      <c r="AU83" s="4"/>
      <c r="AV83" s="6"/>
      <c r="AW83" s="4"/>
      <c r="AX83" s="6">
        <v>1</v>
      </c>
      <c r="AY83" s="4">
        <v>19273</v>
      </c>
    </row>
    <row r="84" spans="1:51" x14ac:dyDescent="0.25">
      <c r="A84" s="11" t="s">
        <v>18325</v>
      </c>
      <c r="B84" s="6"/>
      <c r="C84" s="4"/>
      <c r="D84" s="6"/>
      <c r="E84" s="4"/>
      <c r="F84" s="6"/>
      <c r="G84" s="4"/>
      <c r="H84" s="6"/>
      <c r="I84" s="4"/>
      <c r="J84" s="6"/>
      <c r="K84" s="4"/>
      <c r="L84" s="6"/>
      <c r="M84" s="4"/>
      <c r="N84" s="6"/>
      <c r="O84" s="4"/>
      <c r="P84" s="6"/>
      <c r="Q84" s="4"/>
      <c r="R84" s="6"/>
      <c r="S84" s="4"/>
      <c r="T84" s="6"/>
      <c r="U84" s="4"/>
      <c r="V84" s="6"/>
      <c r="W84" s="4"/>
      <c r="X84" s="6">
        <v>1</v>
      </c>
      <c r="Y84" s="4">
        <v>19273</v>
      </c>
      <c r="Z84" s="6"/>
      <c r="AA84" s="4"/>
      <c r="AB84" s="6"/>
      <c r="AC84" s="4"/>
      <c r="AD84" s="6"/>
      <c r="AE84" s="4"/>
      <c r="AF84" s="6"/>
      <c r="AG84" s="4"/>
      <c r="AH84" s="6"/>
      <c r="AI84" s="4"/>
      <c r="AJ84" s="6"/>
      <c r="AK84" s="4"/>
      <c r="AL84" s="6"/>
      <c r="AM84" s="4"/>
      <c r="AN84" s="6"/>
      <c r="AO84" s="4"/>
      <c r="AP84" s="6"/>
      <c r="AQ84" s="4"/>
      <c r="AR84" s="6"/>
      <c r="AS84" s="4"/>
      <c r="AT84" s="6"/>
      <c r="AU84" s="4"/>
      <c r="AV84" s="6"/>
      <c r="AW84" s="4"/>
      <c r="AX84" s="6">
        <v>1</v>
      </c>
      <c r="AY84" s="4">
        <v>19273</v>
      </c>
    </row>
    <row r="85" spans="1:51" x14ac:dyDescent="0.25">
      <c r="A85" s="3" t="s">
        <v>18293</v>
      </c>
      <c r="B85" s="6"/>
      <c r="C85" s="4"/>
      <c r="D85" s="6"/>
      <c r="E85" s="4"/>
      <c r="F85" s="6"/>
      <c r="G85" s="4"/>
      <c r="H85" s="6"/>
      <c r="I85" s="4"/>
      <c r="J85" s="6"/>
      <c r="K85" s="4"/>
      <c r="L85" s="6"/>
      <c r="M85" s="4"/>
      <c r="N85" s="6"/>
      <c r="O85" s="4"/>
      <c r="P85" s="6"/>
      <c r="Q85" s="4"/>
      <c r="R85" s="6"/>
      <c r="S85" s="4"/>
      <c r="T85" s="6"/>
      <c r="U85" s="4"/>
      <c r="V85" s="6"/>
      <c r="W85" s="4"/>
      <c r="X85" s="6">
        <v>1</v>
      </c>
      <c r="Y85" s="4">
        <v>29132</v>
      </c>
      <c r="Z85" s="6"/>
      <c r="AA85" s="4"/>
      <c r="AB85" s="6"/>
      <c r="AC85" s="4"/>
      <c r="AD85" s="6"/>
      <c r="AE85" s="4"/>
      <c r="AF85" s="6"/>
      <c r="AG85" s="4"/>
      <c r="AH85" s="6"/>
      <c r="AI85" s="4"/>
      <c r="AJ85" s="6"/>
      <c r="AK85" s="4"/>
      <c r="AL85" s="6"/>
      <c r="AM85" s="4"/>
      <c r="AN85" s="6"/>
      <c r="AO85" s="4"/>
      <c r="AP85" s="6"/>
      <c r="AQ85" s="4"/>
      <c r="AR85" s="6"/>
      <c r="AS85" s="4"/>
      <c r="AT85" s="6"/>
      <c r="AU85" s="4"/>
      <c r="AV85" s="6"/>
      <c r="AW85" s="4"/>
      <c r="AX85" s="6">
        <v>1</v>
      </c>
      <c r="AY85" s="4">
        <v>29132</v>
      </c>
    </row>
    <row r="86" spans="1:51" x14ac:dyDescent="0.25">
      <c r="A86" s="11" t="s">
        <v>18327</v>
      </c>
      <c r="B86" s="6"/>
      <c r="C86" s="4"/>
      <c r="D86" s="6"/>
      <c r="E86" s="4"/>
      <c r="F86" s="6"/>
      <c r="G86" s="4"/>
      <c r="H86" s="6"/>
      <c r="I86" s="4"/>
      <c r="J86" s="6"/>
      <c r="K86" s="4"/>
      <c r="L86" s="6"/>
      <c r="M86" s="4"/>
      <c r="N86" s="6"/>
      <c r="O86" s="4"/>
      <c r="P86" s="6"/>
      <c r="Q86" s="4"/>
      <c r="R86" s="6"/>
      <c r="S86" s="4"/>
      <c r="T86" s="6"/>
      <c r="U86" s="4"/>
      <c r="V86" s="6"/>
      <c r="W86" s="4"/>
      <c r="X86" s="6">
        <v>1</v>
      </c>
      <c r="Y86" s="4">
        <v>29132</v>
      </c>
      <c r="Z86" s="6"/>
      <c r="AA86" s="4"/>
      <c r="AB86" s="6"/>
      <c r="AC86" s="4"/>
      <c r="AD86" s="6"/>
      <c r="AE86" s="4"/>
      <c r="AF86" s="6"/>
      <c r="AG86" s="4"/>
      <c r="AH86" s="6"/>
      <c r="AI86" s="4"/>
      <c r="AJ86" s="6"/>
      <c r="AK86" s="4"/>
      <c r="AL86" s="6"/>
      <c r="AM86" s="4"/>
      <c r="AN86" s="6"/>
      <c r="AO86" s="4"/>
      <c r="AP86" s="6"/>
      <c r="AQ86" s="4"/>
      <c r="AR86" s="6"/>
      <c r="AS86" s="4"/>
      <c r="AT86" s="6"/>
      <c r="AU86" s="4"/>
      <c r="AV86" s="6"/>
      <c r="AW86" s="4"/>
      <c r="AX86" s="6">
        <v>1</v>
      </c>
      <c r="AY86" s="4">
        <v>29132</v>
      </c>
    </row>
    <row r="87" spans="1:51" x14ac:dyDescent="0.25">
      <c r="A87" s="3" t="s">
        <v>18297</v>
      </c>
      <c r="B87" s="6">
        <v>43</v>
      </c>
      <c r="C87" s="4">
        <v>39287.720930232557</v>
      </c>
      <c r="D87" s="6">
        <v>4</v>
      </c>
      <c r="E87" s="4">
        <v>775769.5</v>
      </c>
      <c r="F87" s="6">
        <v>51</v>
      </c>
      <c r="G87" s="4">
        <v>74306.117647058825</v>
      </c>
      <c r="H87" s="6">
        <v>5</v>
      </c>
      <c r="I87" s="4">
        <v>70415.199999999997</v>
      </c>
      <c r="J87" s="6">
        <v>2</v>
      </c>
      <c r="K87" s="4">
        <v>11612654</v>
      </c>
      <c r="L87" s="6">
        <v>17</v>
      </c>
      <c r="M87" s="4">
        <v>62435.588235294119</v>
      </c>
      <c r="N87" s="6">
        <v>1488</v>
      </c>
      <c r="O87" s="4">
        <v>55542.218413978495</v>
      </c>
      <c r="P87" s="6">
        <v>57</v>
      </c>
      <c r="Q87" s="4">
        <v>41389.649122807015</v>
      </c>
      <c r="R87" s="6">
        <v>231</v>
      </c>
      <c r="S87" s="4">
        <v>58560.653679653682</v>
      </c>
      <c r="T87" s="6">
        <v>48</v>
      </c>
      <c r="U87" s="4">
        <v>68781.833333333328</v>
      </c>
      <c r="V87" s="6">
        <v>26</v>
      </c>
      <c r="W87" s="4">
        <v>1347910.076923077</v>
      </c>
      <c r="X87" s="6">
        <v>181</v>
      </c>
      <c r="Y87" s="4">
        <v>85554.132596685085</v>
      </c>
      <c r="Z87" s="6">
        <v>481</v>
      </c>
      <c r="AA87" s="4">
        <v>53592.557172557172</v>
      </c>
      <c r="AB87" s="6">
        <v>32</v>
      </c>
      <c r="AC87" s="4">
        <v>45330.28125</v>
      </c>
      <c r="AD87" s="6">
        <v>393</v>
      </c>
      <c r="AE87" s="4">
        <v>37749.814249363866</v>
      </c>
      <c r="AF87" s="6">
        <v>1</v>
      </c>
      <c r="AG87" s="4">
        <v>109562</v>
      </c>
      <c r="AH87" s="6">
        <v>7</v>
      </c>
      <c r="AI87" s="4">
        <v>166969.14285714287</v>
      </c>
      <c r="AJ87" s="6">
        <v>160</v>
      </c>
      <c r="AK87" s="4">
        <v>47099.818749999999</v>
      </c>
      <c r="AL87" s="6">
        <v>1</v>
      </c>
      <c r="AM87" s="4">
        <v>75484</v>
      </c>
      <c r="AN87" s="6">
        <v>10</v>
      </c>
      <c r="AO87" s="4">
        <v>868005.1</v>
      </c>
      <c r="AP87" s="6">
        <v>1</v>
      </c>
      <c r="AQ87" s="4">
        <v>879569</v>
      </c>
      <c r="AR87" s="6">
        <v>69</v>
      </c>
      <c r="AS87" s="4">
        <v>43332.82608695652</v>
      </c>
      <c r="AT87" s="6">
        <v>55</v>
      </c>
      <c r="AU87" s="4">
        <v>140979.74545454545</v>
      </c>
      <c r="AV87" s="6">
        <v>2</v>
      </c>
      <c r="AW87" s="4">
        <v>51438.5</v>
      </c>
      <c r="AX87" s="6">
        <v>3365</v>
      </c>
      <c r="AY87" s="4">
        <v>76358.780386329861</v>
      </c>
    </row>
  </sheetData>
  <pageMargins left="0.23622047244094491" right="0.23622047244094491" top="0.74803149606299213" bottom="0.74803149606299213" header="0.31496062992125984" footer="0.31496062992125984"/>
  <pageSetup paperSize="3" scale="42" fitToHeight="0" orientation="landscape" r:id="rId2"/>
  <headerFooter>
    <oddHeader>&amp;F</oddHeader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F105E-1809-4D33-8946-FD3940A8BCE5}">
  <sheetPr>
    <pageSetUpPr fitToPage="1"/>
  </sheetPr>
  <dimension ref="A2:S47"/>
  <sheetViews>
    <sheetView tabSelected="1" workbookViewId="0">
      <selection activeCell="B6" sqref="B6"/>
    </sheetView>
  </sheetViews>
  <sheetFormatPr defaultRowHeight="15" x14ac:dyDescent="0.25"/>
  <cols>
    <col min="1" max="1" width="24.42578125" bestFit="1" customWidth="1"/>
    <col min="2" max="2" width="18.7109375" bestFit="1" customWidth="1"/>
    <col min="3" max="3" width="12.140625" bestFit="1" customWidth="1"/>
    <col min="4" max="4" width="11.85546875" bestFit="1" customWidth="1"/>
    <col min="5" max="5" width="12.7109375" bestFit="1" customWidth="1"/>
    <col min="6" max="6" width="11.85546875" bestFit="1" customWidth="1"/>
    <col min="7" max="7" width="12.140625" bestFit="1" customWidth="1"/>
    <col min="8" max="8" width="12" bestFit="1" customWidth="1"/>
    <col min="9" max="9" width="12.140625" bestFit="1" customWidth="1"/>
    <col min="10" max="10" width="11.7109375" bestFit="1" customWidth="1"/>
    <col min="11" max="11" width="12.140625" bestFit="1" customWidth="1"/>
    <col min="12" max="12" width="11.7109375" bestFit="1" customWidth="1"/>
    <col min="13" max="13" width="12.7109375" bestFit="1" customWidth="1"/>
    <col min="14" max="15" width="12.140625" bestFit="1" customWidth="1"/>
    <col min="16" max="16" width="12" bestFit="1" customWidth="1"/>
    <col min="17" max="17" width="12.140625" bestFit="1" customWidth="1"/>
    <col min="18" max="18" width="10.28515625" bestFit="1" customWidth="1"/>
    <col min="19" max="19" width="17.28515625" bestFit="1" customWidth="1"/>
    <col min="20" max="20" width="5.42578125" bestFit="1" customWidth="1"/>
    <col min="21" max="21" width="12.7109375" bestFit="1" customWidth="1"/>
    <col min="22" max="22" width="5.42578125" bestFit="1" customWidth="1"/>
    <col min="23" max="23" width="12.140625" bestFit="1" customWidth="1"/>
    <col min="24" max="24" width="5.42578125" bestFit="1" customWidth="1"/>
    <col min="25" max="25" width="12.140625" bestFit="1" customWidth="1"/>
    <col min="26" max="26" width="10.28515625" bestFit="1" customWidth="1"/>
    <col min="27" max="27" width="17.28515625" bestFit="1" customWidth="1"/>
    <col min="28" max="28" width="5.42578125" bestFit="1" customWidth="1"/>
    <col min="29" max="29" width="12.140625" bestFit="1" customWidth="1"/>
    <col min="30" max="30" width="5.42578125" bestFit="1" customWidth="1"/>
    <col min="31" max="31" width="12.140625" bestFit="1" customWidth="1"/>
    <col min="32" max="32" width="5.42578125" bestFit="1" customWidth="1"/>
    <col min="33" max="33" width="12.7109375" bestFit="1" customWidth="1"/>
    <col min="34" max="34" width="5.42578125" bestFit="1" customWidth="1"/>
    <col min="35" max="35" width="12.7109375" bestFit="1" customWidth="1"/>
    <col min="36" max="36" width="5.42578125" bestFit="1" customWidth="1"/>
    <col min="37" max="37" width="12.7109375" bestFit="1" customWidth="1"/>
    <col min="38" max="38" width="5.42578125" bestFit="1" customWidth="1"/>
    <col min="39" max="39" width="12.140625" bestFit="1" customWidth="1"/>
    <col min="40" max="40" width="5.42578125" bestFit="1" customWidth="1"/>
    <col min="41" max="41" width="14.42578125" bestFit="1" customWidth="1"/>
    <col min="42" max="42" width="5.42578125" bestFit="1" customWidth="1"/>
    <col min="43" max="43" width="12.7109375" bestFit="1" customWidth="1"/>
    <col min="44" max="44" width="5.42578125" bestFit="1" customWidth="1"/>
    <col min="45" max="45" width="12.140625" bestFit="1" customWidth="1"/>
    <col min="46" max="46" width="5.42578125" bestFit="1" customWidth="1"/>
    <col min="47" max="47" width="14.42578125" bestFit="1" customWidth="1"/>
    <col min="48" max="48" width="5.42578125" bestFit="1" customWidth="1"/>
    <col min="49" max="49" width="12.140625" bestFit="1" customWidth="1"/>
    <col min="50" max="50" width="10.28515625" bestFit="1" customWidth="1"/>
    <col min="51" max="51" width="17.28515625" bestFit="1" customWidth="1"/>
  </cols>
  <sheetData>
    <row r="2" spans="1:19" x14ac:dyDescent="0.25">
      <c r="A2" s="10" t="s">
        <v>18276</v>
      </c>
      <c r="B2" t="s">
        <v>18277</v>
      </c>
    </row>
    <row r="3" spans="1:19" x14ac:dyDescent="0.25">
      <c r="A3" s="9" t="s">
        <v>18320</v>
      </c>
      <c r="B3" t="s">
        <v>18322</v>
      </c>
    </row>
    <row r="4" spans="1:19" x14ac:dyDescent="0.25">
      <c r="A4" s="9" t="s">
        <v>18332</v>
      </c>
      <c r="B4" t="s">
        <v>18335</v>
      </c>
    </row>
    <row r="6" spans="1:19" x14ac:dyDescent="0.25">
      <c r="B6" s="9" t="s">
        <v>18318</v>
      </c>
    </row>
    <row r="7" spans="1:19" x14ac:dyDescent="0.25">
      <c r="B7" t="s">
        <v>18278</v>
      </c>
      <c r="D7" t="s">
        <v>18279</v>
      </c>
      <c r="F7" t="s">
        <v>18284</v>
      </c>
      <c r="H7" t="s">
        <v>18287</v>
      </c>
      <c r="J7" t="s">
        <v>18288</v>
      </c>
      <c r="L7" t="s">
        <v>18289</v>
      </c>
      <c r="N7" t="s">
        <v>18290</v>
      </c>
      <c r="P7" t="s">
        <v>18291</v>
      </c>
      <c r="R7" t="s">
        <v>18285</v>
      </c>
      <c r="S7" t="s">
        <v>18286</v>
      </c>
    </row>
    <row r="8" spans="1:19" x14ac:dyDescent="0.25">
      <c r="A8" s="9" t="s">
        <v>18280</v>
      </c>
      <c r="B8" s="2" t="s">
        <v>18281</v>
      </c>
      <c r="C8" s="2" t="s">
        <v>18282</v>
      </c>
      <c r="D8" s="2" t="s">
        <v>18281</v>
      </c>
      <c r="E8" s="2" t="s">
        <v>18282</v>
      </c>
      <c r="F8" s="2" t="s">
        <v>18281</v>
      </c>
      <c r="G8" s="2" t="s">
        <v>18282</v>
      </c>
      <c r="H8" s="2" t="s">
        <v>18281</v>
      </c>
      <c r="I8" s="2" t="s">
        <v>18282</v>
      </c>
      <c r="J8" s="2" t="s">
        <v>18281</v>
      </c>
      <c r="K8" s="2" t="s">
        <v>18282</v>
      </c>
      <c r="L8" s="2" t="s">
        <v>18281</v>
      </c>
      <c r="M8" s="2" t="s">
        <v>18282</v>
      </c>
      <c r="N8" s="2" t="s">
        <v>18281</v>
      </c>
      <c r="O8" s="2" t="s">
        <v>18282</v>
      </c>
      <c r="P8" s="2" t="s">
        <v>18281</v>
      </c>
      <c r="Q8" s="2" t="s">
        <v>18282</v>
      </c>
    </row>
    <row r="9" spans="1:19" x14ac:dyDescent="0.25">
      <c r="A9" s="3" t="s">
        <v>7938</v>
      </c>
      <c r="B9" s="6"/>
      <c r="C9" s="4"/>
      <c r="D9" s="6"/>
      <c r="E9" s="4"/>
      <c r="F9" s="6"/>
      <c r="G9" s="4"/>
      <c r="H9" s="6"/>
      <c r="I9" s="4"/>
      <c r="J9" s="6">
        <v>4</v>
      </c>
      <c r="K9" s="4">
        <v>67778.5</v>
      </c>
      <c r="L9" s="6"/>
      <c r="M9" s="4"/>
      <c r="N9" s="6">
        <v>4</v>
      </c>
      <c r="O9" s="4">
        <v>41000</v>
      </c>
      <c r="P9" s="6">
        <v>1</v>
      </c>
      <c r="Q9" s="4">
        <v>35385</v>
      </c>
      <c r="R9" s="6">
        <v>9</v>
      </c>
      <c r="S9" s="4">
        <v>52277.666666666664</v>
      </c>
    </row>
    <row r="10" spans="1:19" x14ac:dyDescent="0.25">
      <c r="A10" s="11" t="s">
        <v>7738</v>
      </c>
      <c r="B10" s="6"/>
      <c r="C10" s="4"/>
      <c r="D10" s="6"/>
      <c r="E10" s="4"/>
      <c r="F10" s="6"/>
      <c r="G10" s="4"/>
      <c r="H10" s="6"/>
      <c r="I10" s="4"/>
      <c r="J10" s="6">
        <v>2</v>
      </c>
      <c r="K10" s="4">
        <v>71168.5</v>
      </c>
      <c r="L10" s="6"/>
      <c r="M10" s="4"/>
      <c r="N10" s="6">
        <v>1</v>
      </c>
      <c r="O10" s="4">
        <v>36947</v>
      </c>
      <c r="P10" s="6"/>
      <c r="Q10" s="4"/>
      <c r="R10" s="6">
        <v>3</v>
      </c>
      <c r="S10" s="4">
        <v>59761.333333333336</v>
      </c>
    </row>
    <row r="11" spans="1:19" x14ac:dyDescent="0.25">
      <c r="A11" s="11" t="s">
        <v>7726</v>
      </c>
      <c r="B11" s="6"/>
      <c r="C11" s="4"/>
      <c r="D11" s="6"/>
      <c r="E11" s="4"/>
      <c r="F11" s="6"/>
      <c r="G11" s="4"/>
      <c r="H11" s="6"/>
      <c r="I11" s="4"/>
      <c r="J11" s="6">
        <v>2</v>
      </c>
      <c r="K11" s="4">
        <v>64388.5</v>
      </c>
      <c r="L11" s="6"/>
      <c r="M11" s="4"/>
      <c r="N11" s="6">
        <v>3</v>
      </c>
      <c r="O11" s="4">
        <v>42351</v>
      </c>
      <c r="P11" s="6">
        <v>1</v>
      </c>
      <c r="Q11" s="4">
        <v>35385</v>
      </c>
      <c r="R11" s="6">
        <v>6</v>
      </c>
      <c r="S11" s="4">
        <v>48535.833333333336</v>
      </c>
    </row>
    <row r="12" spans="1:19" x14ac:dyDescent="0.25">
      <c r="A12" s="3" t="s">
        <v>7937</v>
      </c>
      <c r="B12" s="6"/>
      <c r="C12" s="4"/>
      <c r="D12" s="6"/>
      <c r="E12" s="4"/>
      <c r="F12" s="6">
        <v>2</v>
      </c>
      <c r="G12" s="4">
        <v>60653.5</v>
      </c>
      <c r="H12" s="6">
        <v>12</v>
      </c>
      <c r="I12" s="4">
        <v>67597.666666666672</v>
      </c>
      <c r="J12" s="6">
        <v>19</v>
      </c>
      <c r="K12" s="4">
        <v>59926.57894736842</v>
      </c>
      <c r="L12" s="6">
        <v>2</v>
      </c>
      <c r="M12" s="4">
        <v>50694</v>
      </c>
      <c r="N12" s="6">
        <v>1</v>
      </c>
      <c r="O12" s="4">
        <v>35250</v>
      </c>
      <c r="P12" s="6"/>
      <c r="Q12" s="4"/>
      <c r="R12" s="6">
        <v>36</v>
      </c>
      <c r="S12" s="4">
        <v>61325.611111111109</v>
      </c>
    </row>
    <row r="13" spans="1:19" x14ac:dyDescent="0.25">
      <c r="A13" s="11" t="s">
        <v>7748</v>
      </c>
      <c r="B13" s="6"/>
      <c r="C13" s="4"/>
      <c r="D13" s="6"/>
      <c r="E13" s="4"/>
      <c r="F13" s="6"/>
      <c r="G13" s="4"/>
      <c r="H13" s="6">
        <v>3</v>
      </c>
      <c r="I13" s="4">
        <v>73195.666666666672</v>
      </c>
      <c r="J13" s="6"/>
      <c r="K13" s="4"/>
      <c r="L13" s="6"/>
      <c r="M13" s="4"/>
      <c r="N13" s="6"/>
      <c r="O13" s="4"/>
      <c r="P13" s="6"/>
      <c r="Q13" s="4"/>
      <c r="R13" s="6">
        <v>3</v>
      </c>
      <c r="S13" s="4">
        <v>73195.666666666672</v>
      </c>
    </row>
    <row r="14" spans="1:19" x14ac:dyDescent="0.25">
      <c r="A14" s="11" t="s">
        <v>7725</v>
      </c>
      <c r="B14" s="6"/>
      <c r="C14" s="4"/>
      <c r="D14" s="6"/>
      <c r="E14" s="4"/>
      <c r="F14" s="6">
        <v>1</v>
      </c>
      <c r="G14" s="4">
        <v>65114</v>
      </c>
      <c r="H14" s="6">
        <v>6</v>
      </c>
      <c r="I14" s="4">
        <v>66012.333333333328</v>
      </c>
      <c r="J14" s="6">
        <v>6</v>
      </c>
      <c r="K14" s="4">
        <v>58421.166666666664</v>
      </c>
      <c r="L14" s="6"/>
      <c r="M14" s="4"/>
      <c r="N14" s="6"/>
      <c r="O14" s="4"/>
      <c r="P14" s="6"/>
      <c r="Q14" s="4"/>
      <c r="R14" s="6">
        <v>13</v>
      </c>
      <c r="S14" s="4">
        <v>62439.615384615383</v>
      </c>
    </row>
    <row r="15" spans="1:19" x14ac:dyDescent="0.25">
      <c r="A15" s="11" t="s">
        <v>7723</v>
      </c>
      <c r="B15" s="6"/>
      <c r="C15" s="4"/>
      <c r="D15" s="6"/>
      <c r="E15" s="4"/>
      <c r="F15" s="6"/>
      <c r="G15" s="4"/>
      <c r="H15" s="6">
        <v>1</v>
      </c>
      <c r="I15" s="4">
        <v>62615</v>
      </c>
      <c r="J15" s="6">
        <v>12</v>
      </c>
      <c r="K15" s="4">
        <v>60790.333333333336</v>
      </c>
      <c r="L15" s="6">
        <v>1</v>
      </c>
      <c r="M15" s="4">
        <v>49083</v>
      </c>
      <c r="N15" s="6">
        <v>1</v>
      </c>
      <c r="O15" s="4">
        <v>35250</v>
      </c>
      <c r="P15" s="6"/>
      <c r="Q15" s="4"/>
      <c r="R15" s="6">
        <v>15</v>
      </c>
      <c r="S15" s="4">
        <v>58428.800000000003</v>
      </c>
    </row>
    <row r="16" spans="1:19" x14ac:dyDescent="0.25">
      <c r="A16" s="11" t="s">
        <v>7722</v>
      </c>
      <c r="B16" s="6"/>
      <c r="C16" s="4"/>
      <c r="D16" s="6"/>
      <c r="E16" s="4"/>
      <c r="F16" s="6">
        <v>1</v>
      </c>
      <c r="G16" s="4">
        <v>56193</v>
      </c>
      <c r="H16" s="6">
        <v>2</v>
      </c>
      <c r="I16" s="4">
        <v>66448</v>
      </c>
      <c r="J16" s="6">
        <v>1</v>
      </c>
      <c r="K16" s="4">
        <v>58594</v>
      </c>
      <c r="L16" s="6">
        <v>1</v>
      </c>
      <c r="M16" s="4">
        <v>52305</v>
      </c>
      <c r="N16" s="6"/>
      <c r="O16" s="4"/>
      <c r="P16" s="6"/>
      <c r="Q16" s="4"/>
      <c r="R16" s="6">
        <v>5</v>
      </c>
      <c r="S16" s="4">
        <v>59997.599999999999</v>
      </c>
    </row>
    <row r="17" spans="1:19" x14ac:dyDescent="0.25">
      <c r="A17" s="3" t="s">
        <v>7942</v>
      </c>
      <c r="B17" s="6">
        <v>1</v>
      </c>
      <c r="C17" s="4">
        <v>76246</v>
      </c>
      <c r="D17" s="6">
        <v>2</v>
      </c>
      <c r="E17" s="4">
        <v>112781.5</v>
      </c>
      <c r="F17" s="6">
        <v>1</v>
      </c>
      <c r="G17" s="4">
        <v>97823</v>
      </c>
      <c r="H17" s="6"/>
      <c r="I17" s="4"/>
      <c r="J17" s="6"/>
      <c r="K17" s="4"/>
      <c r="L17" s="6">
        <v>2</v>
      </c>
      <c r="M17" s="4">
        <v>63338</v>
      </c>
      <c r="N17" s="6"/>
      <c r="O17" s="4"/>
      <c r="P17" s="6">
        <v>1</v>
      </c>
      <c r="Q17" s="4">
        <v>41497</v>
      </c>
      <c r="R17" s="6">
        <v>7</v>
      </c>
      <c r="S17" s="4">
        <v>81115</v>
      </c>
    </row>
    <row r="18" spans="1:19" x14ac:dyDescent="0.25">
      <c r="A18" s="11" t="s">
        <v>7767</v>
      </c>
      <c r="B18" s="6">
        <v>1</v>
      </c>
      <c r="C18" s="4">
        <v>76246</v>
      </c>
      <c r="D18" s="6"/>
      <c r="E18" s="4"/>
      <c r="F18" s="6"/>
      <c r="G18" s="4"/>
      <c r="H18" s="6"/>
      <c r="I18" s="4"/>
      <c r="J18" s="6"/>
      <c r="K18" s="4"/>
      <c r="L18" s="6"/>
      <c r="M18" s="4"/>
      <c r="N18" s="6"/>
      <c r="O18" s="4"/>
      <c r="P18" s="6"/>
      <c r="Q18" s="4"/>
      <c r="R18" s="6">
        <v>1</v>
      </c>
      <c r="S18" s="4">
        <v>76246</v>
      </c>
    </row>
    <row r="19" spans="1:19" x14ac:dyDescent="0.25">
      <c r="A19" s="11" t="s">
        <v>7766</v>
      </c>
      <c r="B19" s="6"/>
      <c r="C19" s="4"/>
      <c r="D19" s="6">
        <v>2</v>
      </c>
      <c r="E19" s="4">
        <v>112781.5</v>
      </c>
      <c r="F19" s="6">
        <v>1</v>
      </c>
      <c r="G19" s="4">
        <v>97823</v>
      </c>
      <c r="H19" s="6"/>
      <c r="I19" s="4"/>
      <c r="J19" s="6"/>
      <c r="K19" s="4"/>
      <c r="L19" s="6"/>
      <c r="M19" s="4"/>
      <c r="N19" s="6"/>
      <c r="O19" s="4"/>
      <c r="P19" s="6">
        <v>1</v>
      </c>
      <c r="Q19" s="4">
        <v>41497</v>
      </c>
      <c r="R19" s="6">
        <v>4</v>
      </c>
      <c r="S19" s="4">
        <v>91220.75</v>
      </c>
    </row>
    <row r="20" spans="1:19" x14ac:dyDescent="0.25">
      <c r="A20" s="11" t="s">
        <v>7751</v>
      </c>
      <c r="B20" s="6"/>
      <c r="C20" s="4"/>
      <c r="D20" s="6"/>
      <c r="E20" s="4"/>
      <c r="F20" s="6"/>
      <c r="G20" s="4"/>
      <c r="H20" s="6"/>
      <c r="I20" s="4"/>
      <c r="J20" s="6"/>
      <c r="K20" s="4"/>
      <c r="L20" s="6">
        <v>1</v>
      </c>
      <c r="M20" s="4">
        <v>61717</v>
      </c>
      <c r="N20" s="6"/>
      <c r="O20" s="4"/>
      <c r="P20" s="6"/>
      <c r="Q20" s="4"/>
      <c r="R20" s="6">
        <v>1</v>
      </c>
      <c r="S20" s="4">
        <v>61717</v>
      </c>
    </row>
    <row r="21" spans="1:19" x14ac:dyDescent="0.25">
      <c r="A21" s="11" t="s">
        <v>7763</v>
      </c>
      <c r="B21" s="6"/>
      <c r="C21" s="4"/>
      <c r="D21" s="6"/>
      <c r="E21" s="4"/>
      <c r="F21" s="6"/>
      <c r="G21" s="4"/>
      <c r="H21" s="6"/>
      <c r="I21" s="4"/>
      <c r="J21" s="6"/>
      <c r="K21" s="4"/>
      <c r="L21" s="6">
        <v>1</v>
      </c>
      <c r="M21" s="4">
        <v>64959</v>
      </c>
      <c r="N21" s="6"/>
      <c r="O21" s="4"/>
      <c r="P21" s="6"/>
      <c r="Q21" s="4"/>
      <c r="R21" s="6">
        <v>1</v>
      </c>
      <c r="S21" s="4">
        <v>64959</v>
      </c>
    </row>
    <row r="22" spans="1:19" x14ac:dyDescent="0.25">
      <c r="A22" s="3" t="s">
        <v>7941</v>
      </c>
      <c r="B22" s="6"/>
      <c r="C22" s="4"/>
      <c r="D22" s="6"/>
      <c r="E22" s="4"/>
      <c r="F22" s="6"/>
      <c r="G22" s="4"/>
      <c r="H22" s="6"/>
      <c r="I22" s="4"/>
      <c r="J22" s="6"/>
      <c r="K22" s="4"/>
      <c r="L22" s="6">
        <v>2</v>
      </c>
      <c r="M22" s="4">
        <v>59207.5</v>
      </c>
      <c r="N22" s="6"/>
      <c r="O22" s="4"/>
      <c r="P22" s="6"/>
      <c r="Q22" s="4"/>
      <c r="R22" s="6">
        <v>2</v>
      </c>
      <c r="S22" s="4">
        <v>59207.5</v>
      </c>
    </row>
    <row r="23" spans="1:19" x14ac:dyDescent="0.25">
      <c r="A23" s="11" t="s">
        <v>7752</v>
      </c>
      <c r="B23" s="6"/>
      <c r="C23" s="4"/>
      <c r="D23" s="6"/>
      <c r="E23" s="4"/>
      <c r="F23" s="6"/>
      <c r="G23" s="4"/>
      <c r="H23" s="6"/>
      <c r="I23" s="4"/>
      <c r="J23" s="6"/>
      <c r="K23" s="4"/>
      <c r="L23" s="6">
        <v>2</v>
      </c>
      <c r="M23" s="4">
        <v>59207.5</v>
      </c>
      <c r="N23" s="6"/>
      <c r="O23" s="4"/>
      <c r="P23" s="6"/>
      <c r="Q23" s="4"/>
      <c r="R23" s="6">
        <v>2</v>
      </c>
      <c r="S23" s="4">
        <v>59207.5</v>
      </c>
    </row>
    <row r="24" spans="1:19" x14ac:dyDescent="0.25">
      <c r="A24" s="3" t="s">
        <v>7952</v>
      </c>
      <c r="B24" s="6"/>
      <c r="C24" s="4"/>
      <c r="D24" s="6"/>
      <c r="E24" s="4"/>
      <c r="F24" s="6">
        <v>1</v>
      </c>
      <c r="G24" s="4">
        <v>75402</v>
      </c>
      <c r="H24" s="6"/>
      <c r="I24" s="4"/>
      <c r="J24" s="6"/>
      <c r="K24" s="4"/>
      <c r="L24" s="6"/>
      <c r="M24" s="4"/>
      <c r="N24" s="6"/>
      <c r="O24" s="4"/>
      <c r="P24" s="6"/>
      <c r="Q24" s="4"/>
      <c r="R24" s="6">
        <v>1</v>
      </c>
      <c r="S24" s="4">
        <v>75402</v>
      </c>
    </row>
    <row r="25" spans="1:19" x14ac:dyDescent="0.25">
      <c r="A25" s="11" t="s">
        <v>7821</v>
      </c>
      <c r="B25" s="6"/>
      <c r="C25" s="4"/>
      <c r="D25" s="6"/>
      <c r="E25" s="4"/>
      <c r="F25" s="6">
        <v>1</v>
      </c>
      <c r="G25" s="4">
        <v>75402</v>
      </c>
      <c r="H25" s="6"/>
      <c r="I25" s="4"/>
      <c r="J25" s="6"/>
      <c r="K25" s="4"/>
      <c r="L25" s="6"/>
      <c r="M25" s="4"/>
      <c r="N25" s="6"/>
      <c r="O25" s="4"/>
      <c r="P25" s="6"/>
      <c r="Q25" s="4"/>
      <c r="R25" s="6">
        <v>1</v>
      </c>
      <c r="S25" s="4">
        <v>75402</v>
      </c>
    </row>
    <row r="26" spans="1:19" x14ac:dyDescent="0.25">
      <c r="A26" s="3" t="s">
        <v>7946</v>
      </c>
      <c r="B26" s="6"/>
      <c r="C26" s="4"/>
      <c r="D26" s="6"/>
      <c r="E26" s="4"/>
      <c r="F26" s="6">
        <v>1</v>
      </c>
      <c r="G26" s="4">
        <v>59509</v>
      </c>
      <c r="H26" s="6">
        <v>1</v>
      </c>
      <c r="I26" s="4">
        <v>69383</v>
      </c>
      <c r="J26" s="6">
        <v>3</v>
      </c>
      <c r="K26" s="4">
        <v>57094.666666666664</v>
      </c>
      <c r="L26" s="6"/>
      <c r="M26" s="4"/>
      <c r="N26" s="6"/>
      <c r="O26" s="4"/>
      <c r="P26" s="6"/>
      <c r="Q26" s="4"/>
      <c r="R26" s="6">
        <v>5</v>
      </c>
      <c r="S26" s="4">
        <v>60035.199999999997</v>
      </c>
    </row>
    <row r="27" spans="1:19" x14ac:dyDescent="0.25">
      <c r="A27" s="11" t="s">
        <v>7826</v>
      </c>
      <c r="B27" s="6"/>
      <c r="C27" s="4"/>
      <c r="D27" s="6"/>
      <c r="E27" s="4"/>
      <c r="F27" s="6"/>
      <c r="G27" s="4"/>
      <c r="H27" s="6">
        <v>1</v>
      </c>
      <c r="I27" s="4">
        <v>69383</v>
      </c>
      <c r="J27" s="6">
        <v>1</v>
      </c>
      <c r="K27" s="4">
        <v>72936</v>
      </c>
      <c r="L27" s="6"/>
      <c r="M27" s="4"/>
      <c r="N27" s="6"/>
      <c r="O27" s="4"/>
      <c r="P27" s="6"/>
      <c r="Q27" s="4"/>
      <c r="R27" s="6">
        <v>2</v>
      </c>
      <c r="S27" s="4">
        <v>71159.5</v>
      </c>
    </row>
    <row r="28" spans="1:19" x14ac:dyDescent="0.25">
      <c r="A28" s="11" t="s">
        <v>7827</v>
      </c>
      <c r="B28" s="6"/>
      <c r="C28" s="4"/>
      <c r="D28" s="6"/>
      <c r="E28" s="4"/>
      <c r="F28" s="6"/>
      <c r="G28" s="4"/>
      <c r="H28" s="6"/>
      <c r="I28" s="4"/>
      <c r="J28" s="6">
        <v>1</v>
      </c>
      <c r="K28" s="4">
        <v>47758</v>
      </c>
      <c r="L28" s="6"/>
      <c r="M28" s="4"/>
      <c r="N28" s="6"/>
      <c r="O28" s="4"/>
      <c r="P28" s="6"/>
      <c r="Q28" s="4"/>
      <c r="R28" s="6">
        <v>1</v>
      </c>
      <c r="S28" s="4">
        <v>47758</v>
      </c>
    </row>
    <row r="29" spans="1:19" x14ac:dyDescent="0.25">
      <c r="A29" s="11" t="s">
        <v>7814</v>
      </c>
      <c r="B29" s="6"/>
      <c r="C29" s="4"/>
      <c r="D29" s="6"/>
      <c r="E29" s="4"/>
      <c r="F29" s="6">
        <v>1</v>
      </c>
      <c r="G29" s="4">
        <v>59509</v>
      </c>
      <c r="H29" s="6"/>
      <c r="I29" s="4"/>
      <c r="J29" s="6">
        <v>1</v>
      </c>
      <c r="K29" s="4">
        <v>50590</v>
      </c>
      <c r="L29" s="6"/>
      <c r="M29" s="4"/>
      <c r="N29" s="6"/>
      <c r="O29" s="4"/>
      <c r="P29" s="6"/>
      <c r="Q29" s="4"/>
      <c r="R29" s="6">
        <v>2</v>
      </c>
      <c r="S29" s="4">
        <v>55049.5</v>
      </c>
    </row>
    <row r="30" spans="1:19" x14ac:dyDescent="0.25">
      <c r="A30" s="3" t="s">
        <v>7953</v>
      </c>
      <c r="B30" s="6"/>
      <c r="C30" s="4"/>
      <c r="D30" s="6"/>
      <c r="E30" s="4"/>
      <c r="F30" s="6"/>
      <c r="G30" s="4"/>
      <c r="H30" s="6"/>
      <c r="I30" s="4"/>
      <c r="J30" s="6">
        <v>1</v>
      </c>
      <c r="K30" s="4">
        <v>49085</v>
      </c>
      <c r="L30" s="6"/>
      <c r="M30" s="4"/>
      <c r="N30" s="6"/>
      <c r="O30" s="4"/>
      <c r="P30" s="6"/>
      <c r="Q30" s="4"/>
      <c r="R30" s="6">
        <v>1</v>
      </c>
      <c r="S30" s="4">
        <v>49085</v>
      </c>
    </row>
    <row r="31" spans="1:19" x14ac:dyDescent="0.25">
      <c r="A31" s="11" t="s">
        <v>7853</v>
      </c>
      <c r="B31" s="6"/>
      <c r="C31" s="4"/>
      <c r="D31" s="6"/>
      <c r="E31" s="4"/>
      <c r="F31" s="6"/>
      <c r="G31" s="4"/>
      <c r="H31" s="6"/>
      <c r="I31" s="4"/>
      <c r="J31" s="6">
        <v>1</v>
      </c>
      <c r="K31" s="4">
        <v>49085</v>
      </c>
      <c r="L31" s="6"/>
      <c r="M31" s="4"/>
      <c r="N31" s="6"/>
      <c r="O31" s="4"/>
      <c r="P31" s="6"/>
      <c r="Q31" s="4"/>
      <c r="R31" s="6">
        <v>1</v>
      </c>
      <c r="S31" s="4">
        <v>49085</v>
      </c>
    </row>
    <row r="32" spans="1:19" x14ac:dyDescent="0.25">
      <c r="A32" s="3" t="s">
        <v>7948</v>
      </c>
      <c r="B32" s="6"/>
      <c r="C32" s="4"/>
      <c r="D32" s="6"/>
      <c r="E32" s="4"/>
      <c r="F32" s="6"/>
      <c r="G32" s="4"/>
      <c r="H32" s="6"/>
      <c r="I32" s="4"/>
      <c r="J32" s="6"/>
      <c r="K32" s="4"/>
      <c r="L32" s="6">
        <v>1</v>
      </c>
      <c r="M32" s="4">
        <v>243403</v>
      </c>
      <c r="N32" s="6"/>
      <c r="O32" s="4"/>
      <c r="P32" s="6"/>
      <c r="Q32" s="4"/>
      <c r="R32" s="6">
        <v>1</v>
      </c>
      <c r="S32" s="4">
        <v>243403</v>
      </c>
    </row>
    <row r="33" spans="1:19" x14ac:dyDescent="0.25">
      <c r="A33" s="11" t="s">
        <v>7785</v>
      </c>
      <c r="B33" s="6"/>
      <c r="C33" s="4"/>
      <c r="D33" s="6"/>
      <c r="E33" s="4"/>
      <c r="F33" s="6"/>
      <c r="G33" s="4"/>
      <c r="H33" s="6"/>
      <c r="I33" s="4"/>
      <c r="J33" s="6"/>
      <c r="K33" s="4"/>
      <c r="L33" s="6">
        <v>1</v>
      </c>
      <c r="M33" s="4">
        <v>243403</v>
      </c>
      <c r="N33" s="6"/>
      <c r="O33" s="4"/>
      <c r="P33" s="6"/>
      <c r="Q33" s="4"/>
      <c r="R33" s="6">
        <v>1</v>
      </c>
      <c r="S33" s="4">
        <v>243403</v>
      </c>
    </row>
    <row r="34" spans="1:19" x14ac:dyDescent="0.25">
      <c r="A34" s="3" t="s">
        <v>7939</v>
      </c>
      <c r="B34" s="6"/>
      <c r="C34" s="4"/>
      <c r="D34" s="6"/>
      <c r="E34" s="4"/>
      <c r="F34" s="6"/>
      <c r="G34" s="4"/>
      <c r="H34" s="6"/>
      <c r="I34" s="4"/>
      <c r="J34" s="6">
        <v>2</v>
      </c>
      <c r="K34" s="4">
        <v>69426.5</v>
      </c>
      <c r="L34" s="6"/>
      <c r="M34" s="4"/>
      <c r="N34" s="6"/>
      <c r="O34" s="4"/>
      <c r="P34" s="6"/>
      <c r="Q34" s="4"/>
      <c r="R34" s="6">
        <v>2</v>
      </c>
      <c r="S34" s="4">
        <v>69426.5</v>
      </c>
    </row>
    <row r="35" spans="1:19" x14ac:dyDescent="0.25">
      <c r="A35" s="11" t="s">
        <v>7772</v>
      </c>
      <c r="B35" s="6"/>
      <c r="C35" s="4"/>
      <c r="D35" s="6"/>
      <c r="E35" s="4"/>
      <c r="F35" s="6"/>
      <c r="G35" s="4"/>
      <c r="H35" s="6"/>
      <c r="I35" s="4"/>
      <c r="J35" s="6">
        <v>2</v>
      </c>
      <c r="K35" s="4">
        <v>69426.5</v>
      </c>
      <c r="L35" s="6"/>
      <c r="M35" s="4"/>
      <c r="N35" s="6"/>
      <c r="O35" s="4"/>
      <c r="P35" s="6"/>
      <c r="Q35" s="4"/>
      <c r="R35" s="6">
        <v>2</v>
      </c>
      <c r="S35" s="4">
        <v>69426.5</v>
      </c>
    </row>
    <row r="36" spans="1:19" x14ac:dyDescent="0.25">
      <c r="A36" s="3" t="s">
        <v>7940</v>
      </c>
      <c r="B36" s="6"/>
      <c r="C36" s="4"/>
      <c r="D36" s="6"/>
      <c r="E36" s="4"/>
      <c r="F36" s="6"/>
      <c r="G36" s="4"/>
      <c r="H36" s="6">
        <v>1</v>
      </c>
      <c r="I36" s="4">
        <v>74492</v>
      </c>
      <c r="J36" s="6">
        <v>12</v>
      </c>
      <c r="K36" s="4">
        <v>74181.833333333328</v>
      </c>
      <c r="L36" s="6">
        <v>3</v>
      </c>
      <c r="M36" s="4">
        <v>74699.333333333328</v>
      </c>
      <c r="N36" s="6">
        <v>5</v>
      </c>
      <c r="O36" s="4">
        <v>48794.6</v>
      </c>
      <c r="P36" s="6"/>
      <c r="Q36" s="4"/>
      <c r="R36" s="6">
        <v>21</v>
      </c>
      <c r="S36" s="4">
        <v>68225.952380952382</v>
      </c>
    </row>
    <row r="37" spans="1:19" x14ac:dyDescent="0.25">
      <c r="A37" s="11" t="s">
        <v>7745</v>
      </c>
      <c r="B37" s="6"/>
      <c r="C37" s="4"/>
      <c r="D37" s="6"/>
      <c r="E37" s="4"/>
      <c r="F37" s="6"/>
      <c r="G37" s="4"/>
      <c r="H37" s="6"/>
      <c r="I37" s="4"/>
      <c r="J37" s="6"/>
      <c r="K37" s="4"/>
      <c r="L37" s="6"/>
      <c r="M37" s="4"/>
      <c r="N37" s="6">
        <v>1</v>
      </c>
      <c r="O37" s="4">
        <v>34557</v>
      </c>
      <c r="P37" s="6"/>
      <c r="Q37" s="4"/>
      <c r="R37" s="6">
        <v>1</v>
      </c>
      <c r="S37" s="4">
        <v>34557</v>
      </c>
    </row>
    <row r="38" spans="1:19" x14ac:dyDescent="0.25">
      <c r="A38" s="11" t="s">
        <v>7734</v>
      </c>
      <c r="B38" s="6"/>
      <c r="C38" s="4"/>
      <c r="D38" s="6"/>
      <c r="E38" s="4"/>
      <c r="F38" s="6"/>
      <c r="G38" s="4"/>
      <c r="H38" s="6">
        <v>1</v>
      </c>
      <c r="I38" s="4">
        <v>74492</v>
      </c>
      <c r="J38" s="6">
        <v>1</v>
      </c>
      <c r="K38" s="4">
        <v>64199</v>
      </c>
      <c r="L38" s="6"/>
      <c r="M38" s="4"/>
      <c r="N38" s="6">
        <v>3</v>
      </c>
      <c r="O38" s="4">
        <v>49651</v>
      </c>
      <c r="P38" s="6"/>
      <c r="Q38" s="4"/>
      <c r="R38" s="6">
        <v>5</v>
      </c>
      <c r="S38" s="4">
        <v>57528.800000000003</v>
      </c>
    </row>
    <row r="39" spans="1:19" x14ac:dyDescent="0.25">
      <c r="A39" s="11" t="s">
        <v>7746</v>
      </c>
      <c r="B39" s="6"/>
      <c r="C39" s="4"/>
      <c r="D39" s="6"/>
      <c r="E39" s="4"/>
      <c r="F39" s="6"/>
      <c r="G39" s="4"/>
      <c r="H39" s="6"/>
      <c r="I39" s="4"/>
      <c r="J39" s="6">
        <v>2</v>
      </c>
      <c r="K39" s="4">
        <v>76703</v>
      </c>
      <c r="L39" s="6"/>
      <c r="M39" s="4"/>
      <c r="N39" s="6"/>
      <c r="O39" s="4"/>
      <c r="P39" s="6"/>
      <c r="Q39" s="4"/>
      <c r="R39" s="6">
        <v>2</v>
      </c>
      <c r="S39" s="4">
        <v>76703</v>
      </c>
    </row>
    <row r="40" spans="1:19" x14ac:dyDescent="0.25">
      <c r="A40" s="11" t="s">
        <v>7754</v>
      </c>
      <c r="B40" s="6"/>
      <c r="C40" s="4"/>
      <c r="D40" s="6"/>
      <c r="E40" s="4"/>
      <c r="F40" s="6"/>
      <c r="G40" s="4"/>
      <c r="H40" s="6"/>
      <c r="I40" s="4"/>
      <c r="J40" s="6">
        <v>1</v>
      </c>
      <c r="K40" s="4">
        <v>80591</v>
      </c>
      <c r="L40" s="6"/>
      <c r="M40" s="4"/>
      <c r="N40" s="6"/>
      <c r="O40" s="4"/>
      <c r="P40" s="6"/>
      <c r="Q40" s="4"/>
      <c r="R40" s="6">
        <v>1</v>
      </c>
      <c r="S40" s="4">
        <v>80591</v>
      </c>
    </row>
    <row r="41" spans="1:19" x14ac:dyDescent="0.25">
      <c r="A41" s="11" t="s">
        <v>7858</v>
      </c>
      <c r="B41" s="6"/>
      <c r="C41" s="4"/>
      <c r="D41" s="6"/>
      <c r="E41" s="4"/>
      <c r="F41" s="6"/>
      <c r="G41" s="4"/>
      <c r="H41" s="6"/>
      <c r="I41" s="4"/>
      <c r="J41" s="6"/>
      <c r="K41" s="4"/>
      <c r="L41" s="6">
        <v>1</v>
      </c>
      <c r="M41" s="4">
        <v>75940</v>
      </c>
      <c r="N41" s="6"/>
      <c r="O41" s="4"/>
      <c r="P41" s="6"/>
      <c r="Q41" s="4"/>
      <c r="R41" s="6">
        <v>1</v>
      </c>
      <c r="S41" s="4">
        <v>75940</v>
      </c>
    </row>
    <row r="42" spans="1:19" x14ac:dyDescent="0.25">
      <c r="A42" s="11" t="s">
        <v>7755</v>
      </c>
      <c r="B42" s="6"/>
      <c r="C42" s="4"/>
      <c r="D42" s="6"/>
      <c r="E42" s="4"/>
      <c r="F42" s="6"/>
      <c r="G42" s="4"/>
      <c r="H42" s="6"/>
      <c r="I42" s="4"/>
      <c r="J42" s="6">
        <v>1</v>
      </c>
      <c r="K42" s="4">
        <v>78018</v>
      </c>
      <c r="L42" s="6"/>
      <c r="M42" s="4"/>
      <c r="N42" s="6"/>
      <c r="O42" s="4"/>
      <c r="P42" s="6"/>
      <c r="Q42" s="4"/>
      <c r="R42" s="6">
        <v>1</v>
      </c>
      <c r="S42" s="4">
        <v>78018</v>
      </c>
    </row>
    <row r="43" spans="1:19" x14ac:dyDescent="0.25">
      <c r="A43" s="11" t="s">
        <v>7730</v>
      </c>
      <c r="B43" s="6"/>
      <c r="C43" s="4"/>
      <c r="D43" s="6"/>
      <c r="E43" s="4"/>
      <c r="F43" s="6"/>
      <c r="G43" s="4"/>
      <c r="H43" s="6"/>
      <c r="I43" s="4"/>
      <c r="J43" s="6">
        <v>2</v>
      </c>
      <c r="K43" s="4">
        <v>74492</v>
      </c>
      <c r="L43" s="6">
        <v>1</v>
      </c>
      <c r="M43" s="4">
        <v>71647</v>
      </c>
      <c r="N43" s="6">
        <v>1</v>
      </c>
      <c r="O43" s="4">
        <v>60463</v>
      </c>
      <c r="P43" s="6"/>
      <c r="Q43" s="4"/>
      <c r="R43" s="6">
        <v>4</v>
      </c>
      <c r="S43" s="4">
        <v>70273.5</v>
      </c>
    </row>
    <row r="44" spans="1:19" x14ac:dyDescent="0.25">
      <c r="A44" s="11" t="s">
        <v>7728</v>
      </c>
      <c r="B44" s="6"/>
      <c r="C44" s="4"/>
      <c r="D44" s="6"/>
      <c r="E44" s="4"/>
      <c r="F44" s="6"/>
      <c r="G44" s="4"/>
      <c r="H44" s="6"/>
      <c r="I44" s="4"/>
      <c r="J44" s="6">
        <v>1</v>
      </c>
      <c r="K44" s="4">
        <v>62719</v>
      </c>
      <c r="L44" s="6"/>
      <c r="M44" s="4"/>
      <c r="N44" s="6"/>
      <c r="O44" s="4"/>
      <c r="P44" s="6"/>
      <c r="Q44" s="4"/>
      <c r="R44" s="6">
        <v>1</v>
      </c>
      <c r="S44" s="4">
        <v>62719</v>
      </c>
    </row>
    <row r="45" spans="1:19" x14ac:dyDescent="0.25">
      <c r="A45" s="11" t="s">
        <v>7735</v>
      </c>
      <c r="B45" s="6"/>
      <c r="C45" s="4"/>
      <c r="D45" s="6"/>
      <c r="E45" s="4"/>
      <c r="F45" s="6"/>
      <c r="G45" s="4"/>
      <c r="H45" s="6"/>
      <c r="I45" s="4"/>
      <c r="J45" s="6">
        <v>3</v>
      </c>
      <c r="K45" s="4">
        <v>69032.333333333328</v>
      </c>
      <c r="L45" s="6">
        <v>1</v>
      </c>
      <c r="M45" s="4">
        <v>76511</v>
      </c>
      <c r="N45" s="6"/>
      <c r="O45" s="4"/>
      <c r="P45" s="6"/>
      <c r="Q45" s="4"/>
      <c r="R45" s="6">
        <v>4</v>
      </c>
      <c r="S45" s="4">
        <v>70902</v>
      </c>
    </row>
    <row r="46" spans="1:19" x14ac:dyDescent="0.25">
      <c r="A46" s="11" t="s">
        <v>7736</v>
      </c>
      <c r="B46" s="6"/>
      <c r="C46" s="4"/>
      <c r="D46" s="6"/>
      <c r="E46" s="4"/>
      <c r="F46" s="6"/>
      <c r="G46" s="4"/>
      <c r="H46" s="6"/>
      <c r="I46" s="4"/>
      <c r="J46" s="6">
        <v>1</v>
      </c>
      <c r="K46" s="4">
        <v>95168</v>
      </c>
      <c r="L46" s="6"/>
      <c r="M46" s="4"/>
      <c r="N46" s="6"/>
      <c r="O46" s="4"/>
      <c r="P46" s="6"/>
      <c r="Q46" s="4"/>
      <c r="R46" s="6">
        <v>1</v>
      </c>
      <c r="S46" s="4">
        <v>95168</v>
      </c>
    </row>
    <row r="47" spans="1:19" x14ac:dyDescent="0.25">
      <c r="A47" s="3" t="s">
        <v>18297</v>
      </c>
      <c r="B47" s="6">
        <v>1</v>
      </c>
      <c r="C47" s="4">
        <v>76246</v>
      </c>
      <c r="D47" s="6">
        <v>2</v>
      </c>
      <c r="E47" s="4">
        <v>112781.5</v>
      </c>
      <c r="F47" s="6">
        <v>5</v>
      </c>
      <c r="G47" s="4">
        <v>70808.2</v>
      </c>
      <c r="H47" s="6">
        <v>14</v>
      </c>
      <c r="I47" s="4">
        <v>68217.642857142855</v>
      </c>
      <c r="J47" s="6">
        <v>41</v>
      </c>
      <c r="K47" s="4">
        <v>64856.658536585368</v>
      </c>
      <c r="L47" s="6">
        <v>10</v>
      </c>
      <c r="M47" s="4">
        <v>81398</v>
      </c>
      <c r="N47" s="6">
        <v>10</v>
      </c>
      <c r="O47" s="4">
        <v>44322.3</v>
      </c>
      <c r="P47" s="6">
        <v>2</v>
      </c>
      <c r="Q47" s="4">
        <v>38441</v>
      </c>
      <c r="R47" s="6">
        <v>85</v>
      </c>
      <c r="S47" s="4">
        <v>65930.647058823524</v>
      </c>
    </row>
  </sheetData>
  <pageMargins left="0.23622047244094491" right="0.23622047244094491" top="0.74803149606299213" bottom="0.74803149606299213" header="0.31496062992125984" footer="0.31496062992125984"/>
  <pageSetup paperSize="3" scale="42" fitToHeight="0" orientation="landscape" r:id="rId2"/>
  <headerFooter>
    <oddHeader>&amp;F</oddHeader>
    <oddFooter>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53DC6-8C48-4381-AF21-D59155235C49}">
  <sheetPr>
    <pageSetUpPr fitToPage="1"/>
  </sheetPr>
  <dimension ref="A2:Y27"/>
  <sheetViews>
    <sheetView workbookViewId="0">
      <selection activeCell="A7" sqref="A7"/>
    </sheetView>
  </sheetViews>
  <sheetFormatPr defaultRowHeight="15" x14ac:dyDescent="0.25"/>
  <cols>
    <col min="1" max="1" width="15.85546875" bestFit="1" customWidth="1"/>
    <col min="2" max="2" width="18.7109375" bestFit="1" customWidth="1"/>
    <col min="3" max="3" width="12.7109375" bestFit="1" customWidth="1"/>
    <col min="4" max="4" width="14.28515625" bestFit="1" customWidth="1"/>
    <col min="5" max="5" width="12.7109375" bestFit="1" customWidth="1"/>
    <col min="6" max="6" width="14.28515625" bestFit="1" customWidth="1"/>
    <col min="7" max="7" width="12.140625" bestFit="1" customWidth="1"/>
    <col min="8" max="8" width="15.42578125" bestFit="1" customWidth="1"/>
    <col min="9" max="9" width="12.140625" bestFit="1" customWidth="1"/>
    <col min="10" max="10" width="16.140625" bestFit="1" customWidth="1"/>
    <col min="11" max="11" width="12.140625" bestFit="1" customWidth="1"/>
    <col min="12" max="12" width="16.140625" bestFit="1" customWidth="1"/>
    <col min="13" max="13" width="12.7109375" bestFit="1" customWidth="1"/>
    <col min="14" max="14" width="16.5703125" bestFit="1" customWidth="1"/>
    <col min="15" max="15" width="12.7109375" bestFit="1" customWidth="1"/>
    <col min="16" max="16" width="18.140625" bestFit="1" customWidth="1"/>
    <col min="17" max="17" width="12.7109375" bestFit="1" customWidth="1"/>
    <col min="18" max="18" width="19" bestFit="1" customWidth="1"/>
    <col min="19" max="19" width="14.42578125" bestFit="1" customWidth="1"/>
    <col min="20" max="20" width="20.140625" bestFit="1" customWidth="1"/>
    <col min="21" max="21" width="15.42578125" bestFit="1" customWidth="1"/>
    <col min="22" max="22" width="20" bestFit="1" customWidth="1"/>
    <col min="23" max="23" width="14.42578125" bestFit="1" customWidth="1"/>
    <col min="24" max="24" width="10.28515625" bestFit="1" customWidth="1"/>
    <col min="25" max="25" width="17.28515625" bestFit="1" customWidth="1"/>
    <col min="26" max="26" width="18.42578125" bestFit="1" customWidth="1"/>
    <col min="27" max="27" width="12.7109375" bestFit="1" customWidth="1"/>
    <col min="28" max="28" width="21.7109375" bestFit="1" customWidth="1"/>
    <col min="29" max="29" width="28.5703125" bestFit="1" customWidth="1"/>
    <col min="30" max="30" width="20" bestFit="1" customWidth="1"/>
    <col min="31" max="31" width="12.7109375" bestFit="1" customWidth="1"/>
    <col min="32" max="32" width="23.140625" bestFit="1" customWidth="1"/>
    <col min="33" max="33" width="30.140625" bestFit="1" customWidth="1"/>
    <col min="34" max="34" width="20.85546875" bestFit="1" customWidth="1"/>
    <col min="35" max="35" width="14.42578125" bestFit="1" customWidth="1"/>
    <col min="36" max="36" width="24" bestFit="1" customWidth="1"/>
    <col min="37" max="37" width="31" bestFit="1" customWidth="1"/>
    <col min="38" max="38" width="22" bestFit="1" customWidth="1"/>
    <col min="39" max="39" width="15.42578125" bestFit="1" customWidth="1"/>
    <col min="40" max="40" width="25.140625" bestFit="1" customWidth="1"/>
    <col min="41" max="41" width="32.140625" bestFit="1" customWidth="1"/>
    <col min="42" max="42" width="21.85546875" bestFit="1" customWidth="1"/>
    <col min="43" max="43" width="14.42578125" bestFit="1" customWidth="1"/>
    <col min="44" max="44" width="25" bestFit="1" customWidth="1"/>
    <col min="45" max="45" width="32" bestFit="1" customWidth="1"/>
    <col min="46" max="46" width="10.28515625" bestFit="1" customWidth="1"/>
    <col min="47" max="47" width="17.28515625" bestFit="1" customWidth="1"/>
    <col min="48" max="48" width="5.42578125" bestFit="1" customWidth="1"/>
    <col min="49" max="49" width="12.140625" bestFit="1" customWidth="1"/>
    <col min="50" max="50" width="10.28515625" bestFit="1" customWidth="1"/>
    <col min="51" max="51" width="17.28515625" bestFit="1" customWidth="1"/>
  </cols>
  <sheetData>
    <row r="2" spans="1:25" x14ac:dyDescent="0.25">
      <c r="A2" s="10" t="s">
        <v>18276</v>
      </c>
      <c r="B2" t="s">
        <v>18277</v>
      </c>
    </row>
    <row r="4" spans="1:25" x14ac:dyDescent="0.25">
      <c r="B4" s="9" t="s">
        <v>18318</v>
      </c>
    </row>
    <row r="5" spans="1:25" x14ac:dyDescent="0.25">
      <c r="B5" t="s">
        <v>18321</v>
      </c>
      <c r="D5" t="s">
        <v>18322</v>
      </c>
      <c r="F5" t="s">
        <v>18323</v>
      </c>
      <c r="H5" t="s">
        <v>18324</v>
      </c>
      <c r="J5" t="s">
        <v>18325</v>
      </c>
      <c r="L5" t="s">
        <v>18326</v>
      </c>
      <c r="N5" t="s">
        <v>18327</v>
      </c>
      <c r="P5" t="s">
        <v>18328</v>
      </c>
      <c r="R5" t="s">
        <v>18329</v>
      </c>
      <c r="T5" t="s">
        <v>18330</v>
      </c>
      <c r="V5" t="s">
        <v>18331</v>
      </c>
      <c r="X5" t="s">
        <v>18285</v>
      </c>
      <c r="Y5" t="s">
        <v>18286</v>
      </c>
    </row>
    <row r="6" spans="1:25" x14ac:dyDescent="0.25">
      <c r="A6" s="9" t="s">
        <v>18280</v>
      </c>
      <c r="B6" s="2" t="s">
        <v>18281</v>
      </c>
      <c r="C6" s="2" t="s">
        <v>18282</v>
      </c>
      <c r="D6" s="2" t="s">
        <v>18281</v>
      </c>
      <c r="E6" s="2" t="s">
        <v>18282</v>
      </c>
      <c r="F6" s="2" t="s">
        <v>18281</v>
      </c>
      <c r="G6" s="2" t="s">
        <v>18282</v>
      </c>
      <c r="H6" s="2" t="s">
        <v>18281</v>
      </c>
      <c r="I6" s="2" t="s">
        <v>18282</v>
      </c>
      <c r="J6" s="2" t="s">
        <v>18281</v>
      </c>
      <c r="K6" s="2" t="s">
        <v>18282</v>
      </c>
      <c r="L6" s="2" t="s">
        <v>18281</v>
      </c>
      <c r="M6" s="2" t="s">
        <v>18282</v>
      </c>
      <c r="N6" s="2" t="s">
        <v>18281</v>
      </c>
      <c r="O6" s="2" t="s">
        <v>18282</v>
      </c>
      <c r="P6" s="2" t="s">
        <v>18281</v>
      </c>
      <c r="Q6" s="2" t="s">
        <v>18282</v>
      </c>
      <c r="R6" s="2" t="s">
        <v>18281</v>
      </c>
      <c r="S6" s="2" t="s">
        <v>18282</v>
      </c>
      <c r="T6" s="2" t="s">
        <v>18281</v>
      </c>
      <c r="U6" s="2" t="s">
        <v>18282</v>
      </c>
      <c r="V6" s="2" t="s">
        <v>18281</v>
      </c>
      <c r="W6" s="2" t="s">
        <v>18282</v>
      </c>
    </row>
    <row r="7" spans="1:25" x14ac:dyDescent="0.25">
      <c r="A7" s="3" t="s">
        <v>18334</v>
      </c>
      <c r="B7" s="6">
        <v>8</v>
      </c>
      <c r="C7" s="4">
        <v>78019.375</v>
      </c>
      <c r="D7" s="6">
        <v>269</v>
      </c>
      <c r="E7" s="4">
        <v>56326.498141263939</v>
      </c>
      <c r="F7" s="6">
        <v>287</v>
      </c>
      <c r="G7" s="4">
        <v>56403.634146341465</v>
      </c>
      <c r="H7" s="6">
        <v>169</v>
      </c>
      <c r="I7" s="4">
        <v>49293.923076923078</v>
      </c>
      <c r="J7" s="6">
        <v>709</v>
      </c>
      <c r="K7" s="4">
        <v>50479.386459802539</v>
      </c>
      <c r="L7" s="6">
        <v>752</v>
      </c>
      <c r="M7" s="4">
        <v>50424.505319148935</v>
      </c>
      <c r="N7" s="6">
        <v>868</v>
      </c>
      <c r="O7" s="4">
        <v>48675.370967741932</v>
      </c>
      <c r="P7" s="6">
        <v>11</v>
      </c>
      <c r="Q7" s="4">
        <v>266083.90909090912</v>
      </c>
      <c r="R7" s="6">
        <v>5</v>
      </c>
      <c r="S7" s="4">
        <v>252183.8</v>
      </c>
      <c r="T7" s="6">
        <v>3</v>
      </c>
      <c r="U7" s="4">
        <v>11827306</v>
      </c>
      <c r="V7" s="6">
        <v>1</v>
      </c>
      <c r="W7" s="4">
        <v>7137953</v>
      </c>
      <c r="X7" s="6">
        <v>3082</v>
      </c>
      <c r="Y7" s="4">
        <v>65886.290395846852</v>
      </c>
    </row>
    <row r="8" spans="1:25" x14ac:dyDescent="0.25">
      <c r="A8" s="11" t="s">
        <v>18278</v>
      </c>
      <c r="B8" s="6"/>
      <c r="C8" s="4"/>
      <c r="D8" s="6">
        <v>1</v>
      </c>
      <c r="E8" s="4">
        <v>38772</v>
      </c>
      <c r="F8" s="6">
        <v>1</v>
      </c>
      <c r="G8" s="4">
        <v>44928</v>
      </c>
      <c r="H8" s="6">
        <v>3</v>
      </c>
      <c r="I8" s="4">
        <v>36651.333333333336</v>
      </c>
      <c r="J8" s="6">
        <v>4</v>
      </c>
      <c r="K8" s="4">
        <v>60911.75</v>
      </c>
      <c r="L8" s="6">
        <v>6</v>
      </c>
      <c r="M8" s="4">
        <v>60038.666666666664</v>
      </c>
      <c r="N8" s="6">
        <v>8</v>
      </c>
      <c r="O8" s="4">
        <v>73480.75</v>
      </c>
      <c r="P8" s="6"/>
      <c r="Q8" s="4"/>
      <c r="R8" s="6"/>
      <c r="S8" s="4"/>
      <c r="T8" s="6">
        <v>1</v>
      </c>
      <c r="U8" s="4">
        <v>97511</v>
      </c>
      <c r="V8" s="6"/>
      <c r="W8" s="4"/>
      <c r="X8" s="6">
        <v>24</v>
      </c>
      <c r="Y8" s="4">
        <v>61787.083333333336</v>
      </c>
    </row>
    <row r="9" spans="1:25" x14ac:dyDescent="0.25">
      <c r="A9" s="11" t="s">
        <v>18279</v>
      </c>
      <c r="B9" s="6"/>
      <c r="C9" s="4"/>
      <c r="D9" s="6">
        <v>2</v>
      </c>
      <c r="E9" s="4">
        <v>58396.5</v>
      </c>
      <c r="F9" s="6">
        <v>1</v>
      </c>
      <c r="G9" s="4">
        <v>55799</v>
      </c>
      <c r="H9" s="6">
        <v>5</v>
      </c>
      <c r="I9" s="4">
        <v>62152.6</v>
      </c>
      <c r="J9" s="6">
        <v>8</v>
      </c>
      <c r="K9" s="4">
        <v>50309</v>
      </c>
      <c r="L9" s="6">
        <v>19</v>
      </c>
      <c r="M9" s="4">
        <v>52395.84210526316</v>
      </c>
      <c r="N9" s="6">
        <v>11</v>
      </c>
      <c r="O9" s="4">
        <v>59817.272727272728</v>
      </c>
      <c r="P9" s="6"/>
      <c r="Q9" s="4"/>
      <c r="R9" s="6">
        <v>1</v>
      </c>
      <c r="S9" s="4">
        <v>408373</v>
      </c>
      <c r="T9" s="6">
        <v>1</v>
      </c>
      <c r="U9" s="4">
        <v>1784407</v>
      </c>
      <c r="V9" s="6"/>
      <c r="W9" s="4"/>
      <c r="X9" s="6">
        <v>48</v>
      </c>
      <c r="Y9" s="4">
        <v>98585.791666666672</v>
      </c>
    </row>
    <row r="10" spans="1:25" x14ac:dyDescent="0.25">
      <c r="A10" s="11" t="s">
        <v>18284</v>
      </c>
      <c r="B10" s="6"/>
      <c r="C10" s="4"/>
      <c r="D10" s="6">
        <v>5</v>
      </c>
      <c r="E10" s="4">
        <v>66637.399999999994</v>
      </c>
      <c r="F10" s="6">
        <v>5</v>
      </c>
      <c r="G10" s="4">
        <v>62327</v>
      </c>
      <c r="H10" s="6">
        <v>8</v>
      </c>
      <c r="I10" s="4">
        <v>61542.125</v>
      </c>
      <c r="J10" s="6">
        <v>40</v>
      </c>
      <c r="K10" s="4">
        <v>51436.6</v>
      </c>
      <c r="L10" s="6">
        <v>38</v>
      </c>
      <c r="M10" s="4">
        <v>54733.394736842107</v>
      </c>
      <c r="N10" s="6">
        <v>46</v>
      </c>
      <c r="O10" s="4">
        <v>53223.913043478264</v>
      </c>
      <c r="P10" s="6">
        <v>2</v>
      </c>
      <c r="Q10" s="4">
        <v>949508.5</v>
      </c>
      <c r="R10" s="6">
        <v>1</v>
      </c>
      <c r="S10" s="4">
        <v>513609</v>
      </c>
      <c r="T10" s="6"/>
      <c r="U10" s="4"/>
      <c r="V10" s="6"/>
      <c r="W10" s="4"/>
      <c r="X10" s="6">
        <v>145</v>
      </c>
      <c r="Y10" s="4">
        <v>69899.434482758617</v>
      </c>
    </row>
    <row r="11" spans="1:25" x14ac:dyDescent="0.25">
      <c r="A11" s="11" t="s">
        <v>18287</v>
      </c>
      <c r="B11" s="6"/>
      <c r="C11" s="4"/>
      <c r="D11" s="6">
        <v>39</v>
      </c>
      <c r="E11" s="4">
        <v>60524.820512820515</v>
      </c>
      <c r="F11" s="6">
        <v>41</v>
      </c>
      <c r="G11" s="4">
        <v>61488</v>
      </c>
      <c r="H11" s="6">
        <v>25</v>
      </c>
      <c r="I11" s="4">
        <v>56922.2</v>
      </c>
      <c r="J11" s="6">
        <v>94</v>
      </c>
      <c r="K11" s="4">
        <v>54334.585106382976</v>
      </c>
      <c r="L11" s="6">
        <v>120</v>
      </c>
      <c r="M11" s="4">
        <v>56413.591666666667</v>
      </c>
      <c r="N11" s="6">
        <v>139</v>
      </c>
      <c r="O11" s="4">
        <v>53451.539568345324</v>
      </c>
      <c r="P11" s="6"/>
      <c r="Q11" s="4"/>
      <c r="R11" s="6"/>
      <c r="S11" s="4"/>
      <c r="T11" s="6"/>
      <c r="U11" s="4"/>
      <c r="V11" s="6">
        <v>1</v>
      </c>
      <c r="W11" s="4">
        <v>7137953</v>
      </c>
      <c r="X11" s="6">
        <v>459</v>
      </c>
      <c r="Y11" s="4">
        <v>71349.302832244008</v>
      </c>
    </row>
    <row r="12" spans="1:25" x14ac:dyDescent="0.25">
      <c r="A12" s="11" t="s">
        <v>18288</v>
      </c>
      <c r="B12" s="6">
        <v>3</v>
      </c>
      <c r="C12" s="4">
        <v>52042.333333333336</v>
      </c>
      <c r="D12" s="6">
        <v>126</v>
      </c>
      <c r="E12" s="4">
        <v>57918.674603174601</v>
      </c>
      <c r="F12" s="6">
        <v>134</v>
      </c>
      <c r="G12" s="4">
        <v>58415.813432835821</v>
      </c>
      <c r="H12" s="6">
        <v>56</v>
      </c>
      <c r="I12" s="4">
        <v>50317.410714285717</v>
      </c>
      <c r="J12" s="6">
        <v>324</v>
      </c>
      <c r="K12" s="4">
        <v>53143.138888888891</v>
      </c>
      <c r="L12" s="6">
        <v>323</v>
      </c>
      <c r="M12" s="4">
        <v>52092.126934984517</v>
      </c>
      <c r="N12" s="6">
        <v>374</v>
      </c>
      <c r="O12" s="4">
        <v>49301.173796791445</v>
      </c>
      <c r="P12" s="6">
        <v>3</v>
      </c>
      <c r="Q12" s="4">
        <v>41990.333333333336</v>
      </c>
      <c r="R12" s="6"/>
      <c r="S12" s="4"/>
      <c r="T12" s="6"/>
      <c r="U12" s="4"/>
      <c r="V12" s="6"/>
      <c r="W12" s="4"/>
      <c r="X12" s="6">
        <v>1343</v>
      </c>
      <c r="Y12" s="4">
        <v>52649.380491437078</v>
      </c>
    </row>
    <row r="13" spans="1:25" x14ac:dyDescent="0.25">
      <c r="A13" s="11" t="s">
        <v>18289</v>
      </c>
      <c r="B13" s="6">
        <v>3</v>
      </c>
      <c r="C13" s="4">
        <v>127390.66666666667</v>
      </c>
      <c r="D13" s="6">
        <v>80</v>
      </c>
      <c r="E13" s="4">
        <v>53840.662499999999</v>
      </c>
      <c r="F13" s="6">
        <v>84</v>
      </c>
      <c r="G13" s="4">
        <v>53890.202380952382</v>
      </c>
      <c r="H13" s="6">
        <v>55</v>
      </c>
      <c r="I13" s="4">
        <v>44787.036363636362</v>
      </c>
      <c r="J13" s="6">
        <v>176</v>
      </c>
      <c r="K13" s="4">
        <v>47103.153409090912</v>
      </c>
      <c r="L13" s="6">
        <v>186</v>
      </c>
      <c r="M13" s="4">
        <v>48152.322580645159</v>
      </c>
      <c r="N13" s="6">
        <v>223</v>
      </c>
      <c r="O13" s="4">
        <v>45853.578475336326</v>
      </c>
      <c r="P13" s="6">
        <v>4</v>
      </c>
      <c r="Q13" s="4">
        <v>39339.25</v>
      </c>
      <c r="R13" s="6">
        <v>1</v>
      </c>
      <c r="S13" s="4">
        <v>42425</v>
      </c>
      <c r="T13" s="6">
        <v>1</v>
      </c>
      <c r="U13" s="4">
        <v>33600000</v>
      </c>
      <c r="V13" s="6"/>
      <c r="W13" s="4"/>
      <c r="X13" s="6">
        <v>813</v>
      </c>
      <c r="Y13" s="4">
        <v>89730.757687576872</v>
      </c>
    </row>
    <row r="14" spans="1:25" x14ac:dyDescent="0.25">
      <c r="A14" s="11" t="s">
        <v>18290</v>
      </c>
      <c r="B14" s="6">
        <v>2</v>
      </c>
      <c r="C14" s="4">
        <v>42928</v>
      </c>
      <c r="D14" s="6">
        <v>7</v>
      </c>
      <c r="E14" s="4">
        <v>51960.857142857145</v>
      </c>
      <c r="F14" s="6">
        <v>16</v>
      </c>
      <c r="G14" s="4">
        <v>46753.3125</v>
      </c>
      <c r="H14" s="6">
        <v>11</v>
      </c>
      <c r="I14" s="4">
        <v>47592.090909090912</v>
      </c>
      <c r="J14" s="6">
        <v>47</v>
      </c>
      <c r="K14" s="4">
        <v>40332.425531914894</v>
      </c>
      <c r="L14" s="6">
        <v>33</v>
      </c>
      <c r="M14" s="4">
        <v>35293.666666666664</v>
      </c>
      <c r="N14" s="6">
        <v>47</v>
      </c>
      <c r="O14" s="4">
        <v>34960.340425531918</v>
      </c>
      <c r="P14" s="6">
        <v>2</v>
      </c>
      <c r="Q14" s="4">
        <v>372289</v>
      </c>
      <c r="R14" s="6">
        <v>1</v>
      </c>
      <c r="S14" s="4">
        <v>221387</v>
      </c>
      <c r="T14" s="6"/>
      <c r="U14" s="4"/>
      <c r="V14" s="6"/>
      <c r="W14" s="4"/>
      <c r="X14" s="6">
        <v>166</v>
      </c>
      <c r="Y14" s="4">
        <v>44521.469879518074</v>
      </c>
    </row>
    <row r="15" spans="1:25" x14ac:dyDescent="0.25">
      <c r="A15" s="11" t="s">
        <v>18291</v>
      </c>
      <c r="B15" s="6"/>
      <c r="C15" s="4"/>
      <c r="D15" s="6">
        <v>9</v>
      </c>
      <c r="E15" s="4">
        <v>37097.333333333336</v>
      </c>
      <c r="F15" s="6">
        <v>5</v>
      </c>
      <c r="G15" s="4">
        <v>30384.799999999999</v>
      </c>
      <c r="H15" s="6">
        <v>6</v>
      </c>
      <c r="I15" s="4">
        <v>31664.833333333332</v>
      </c>
      <c r="J15" s="6">
        <v>15</v>
      </c>
      <c r="K15" s="4">
        <v>37028.133333333331</v>
      </c>
      <c r="L15" s="6">
        <v>27</v>
      </c>
      <c r="M15" s="4">
        <v>28414.629629629631</v>
      </c>
      <c r="N15" s="6">
        <v>19</v>
      </c>
      <c r="O15" s="4">
        <v>41582.473684210527</v>
      </c>
      <c r="P15" s="6"/>
      <c r="Q15" s="4"/>
      <c r="R15" s="6">
        <v>1</v>
      </c>
      <c r="S15" s="4">
        <v>75125</v>
      </c>
      <c r="T15" s="6"/>
      <c r="U15" s="4"/>
      <c r="V15" s="6"/>
      <c r="W15" s="4"/>
      <c r="X15" s="6">
        <v>82</v>
      </c>
      <c r="Y15" s="4">
        <v>34921.92682926829</v>
      </c>
    </row>
    <row r="16" spans="1:25" x14ac:dyDescent="0.25">
      <c r="A16" s="11" t="s">
        <v>18292</v>
      </c>
      <c r="B16" s="6"/>
      <c r="C16" s="4"/>
      <c r="D16" s="6"/>
      <c r="E16" s="4"/>
      <c r="F16" s="6"/>
      <c r="G16" s="4"/>
      <c r="H16" s="6"/>
      <c r="I16" s="4"/>
      <c r="J16" s="6">
        <v>1</v>
      </c>
      <c r="K16" s="4">
        <v>19273</v>
      </c>
      <c r="L16" s="6"/>
      <c r="M16" s="4"/>
      <c r="N16" s="6"/>
      <c r="O16" s="4"/>
      <c r="P16" s="6"/>
      <c r="Q16" s="4"/>
      <c r="R16" s="6"/>
      <c r="S16" s="4"/>
      <c r="T16" s="6"/>
      <c r="U16" s="4"/>
      <c r="V16" s="6"/>
      <c r="W16" s="4"/>
      <c r="X16" s="6">
        <v>1</v>
      </c>
      <c r="Y16" s="4">
        <v>19273</v>
      </c>
    </row>
    <row r="17" spans="1:25" x14ac:dyDescent="0.25">
      <c r="A17" s="11" t="s">
        <v>18293</v>
      </c>
      <c r="B17" s="6"/>
      <c r="C17" s="4"/>
      <c r="D17" s="6"/>
      <c r="E17" s="4"/>
      <c r="F17" s="6"/>
      <c r="G17" s="4"/>
      <c r="H17" s="6"/>
      <c r="I17" s="4"/>
      <c r="J17" s="6"/>
      <c r="K17" s="4"/>
      <c r="L17" s="6"/>
      <c r="M17" s="4"/>
      <c r="N17" s="6">
        <v>1</v>
      </c>
      <c r="O17" s="4">
        <v>29132</v>
      </c>
      <c r="P17" s="6"/>
      <c r="Q17" s="4"/>
      <c r="R17" s="6"/>
      <c r="S17" s="4"/>
      <c r="T17" s="6"/>
      <c r="U17" s="4"/>
      <c r="V17" s="6"/>
      <c r="W17" s="4"/>
      <c r="X17" s="6">
        <v>1</v>
      </c>
      <c r="Y17" s="4">
        <v>29132</v>
      </c>
    </row>
    <row r="18" spans="1:25" x14ac:dyDescent="0.25">
      <c r="A18" s="3" t="s">
        <v>18335</v>
      </c>
      <c r="B18" s="6"/>
      <c r="C18" s="4"/>
      <c r="D18" s="6">
        <v>85</v>
      </c>
      <c r="E18" s="4">
        <v>65930.647058823524</v>
      </c>
      <c r="F18" s="6">
        <v>30</v>
      </c>
      <c r="G18" s="4">
        <v>67136.5</v>
      </c>
      <c r="H18" s="6">
        <v>14</v>
      </c>
      <c r="I18" s="4">
        <v>47025.642857142855</v>
      </c>
      <c r="J18" s="6">
        <v>37</v>
      </c>
      <c r="K18" s="4">
        <v>66080.486486486479</v>
      </c>
      <c r="L18" s="6">
        <v>44</v>
      </c>
      <c r="M18" s="4">
        <v>52420.522727272728</v>
      </c>
      <c r="N18" s="6">
        <v>60</v>
      </c>
      <c r="O18" s="4">
        <v>58851.783333333333</v>
      </c>
      <c r="P18" s="6">
        <v>2</v>
      </c>
      <c r="Q18" s="4">
        <v>168413.5</v>
      </c>
      <c r="R18" s="6">
        <v>9</v>
      </c>
      <c r="S18" s="4">
        <v>3694832.777777778</v>
      </c>
      <c r="T18" s="6">
        <v>1</v>
      </c>
      <c r="U18" s="4">
        <v>2719525</v>
      </c>
      <c r="V18" s="6">
        <v>1</v>
      </c>
      <c r="W18" s="4">
        <v>1016755</v>
      </c>
      <c r="X18" s="6">
        <v>283</v>
      </c>
      <c r="Y18" s="4">
        <v>190409.00706713781</v>
      </c>
    </row>
    <row r="19" spans="1:25" x14ac:dyDescent="0.25">
      <c r="A19" s="11" t="s">
        <v>18278</v>
      </c>
      <c r="B19" s="6"/>
      <c r="C19" s="4"/>
      <c r="D19" s="6">
        <v>1</v>
      </c>
      <c r="E19" s="4">
        <v>76246</v>
      </c>
      <c r="F19" s="6"/>
      <c r="G19" s="4"/>
      <c r="H19" s="6"/>
      <c r="I19" s="4"/>
      <c r="J19" s="6">
        <v>1</v>
      </c>
      <c r="K19" s="4">
        <v>67988</v>
      </c>
      <c r="L19" s="6">
        <v>1</v>
      </c>
      <c r="M19" s="4">
        <v>138456</v>
      </c>
      <c r="N19" s="6">
        <v>1</v>
      </c>
      <c r="O19" s="4">
        <v>46059</v>
      </c>
      <c r="P19" s="6"/>
      <c r="Q19" s="4"/>
      <c r="R19" s="6">
        <v>2</v>
      </c>
      <c r="S19" s="4">
        <v>2525727</v>
      </c>
      <c r="T19" s="6"/>
      <c r="U19" s="4"/>
      <c r="V19" s="6"/>
      <c r="W19" s="4"/>
      <c r="X19" s="6">
        <v>6</v>
      </c>
      <c r="Y19" s="4">
        <v>896700.5</v>
      </c>
    </row>
    <row r="20" spans="1:25" x14ac:dyDescent="0.25">
      <c r="A20" s="11" t="s">
        <v>18279</v>
      </c>
      <c r="B20" s="6"/>
      <c r="C20" s="4"/>
      <c r="D20" s="6">
        <v>2</v>
      </c>
      <c r="E20" s="4">
        <v>112781.5</v>
      </c>
      <c r="F20" s="6">
        <v>1</v>
      </c>
      <c r="G20" s="4">
        <v>72380</v>
      </c>
      <c r="H20" s="6">
        <v>3</v>
      </c>
      <c r="I20" s="4">
        <v>49866.333333333336</v>
      </c>
      <c r="J20" s="6"/>
      <c r="K20" s="4"/>
      <c r="L20" s="6">
        <v>2</v>
      </c>
      <c r="M20" s="4">
        <v>64706</v>
      </c>
      <c r="N20" s="6">
        <v>5</v>
      </c>
      <c r="O20" s="4">
        <v>206039.2</v>
      </c>
      <c r="P20" s="6"/>
      <c r="Q20" s="4"/>
      <c r="R20" s="6"/>
      <c r="S20" s="4"/>
      <c r="T20" s="6">
        <v>1</v>
      </c>
      <c r="U20" s="4">
        <v>2719525</v>
      </c>
      <c r="V20" s="6"/>
      <c r="W20" s="4"/>
      <c r="X20" s="6">
        <v>14</v>
      </c>
      <c r="Y20" s="4">
        <v>309048.21428571426</v>
      </c>
    </row>
    <row r="21" spans="1:25" x14ac:dyDescent="0.25">
      <c r="A21" s="11" t="s">
        <v>18284</v>
      </c>
      <c r="B21" s="6"/>
      <c r="C21" s="4"/>
      <c r="D21" s="6">
        <v>5</v>
      </c>
      <c r="E21" s="4">
        <v>70808.2</v>
      </c>
      <c r="F21" s="6">
        <v>4</v>
      </c>
      <c r="G21" s="4">
        <v>65729.5</v>
      </c>
      <c r="H21" s="6">
        <v>2</v>
      </c>
      <c r="I21" s="4">
        <v>63845.5</v>
      </c>
      <c r="J21" s="6">
        <v>5</v>
      </c>
      <c r="K21" s="4">
        <v>69659.199999999997</v>
      </c>
      <c r="L21" s="6">
        <v>6</v>
      </c>
      <c r="M21" s="4">
        <v>45242</v>
      </c>
      <c r="N21" s="6">
        <v>5</v>
      </c>
      <c r="O21" s="4">
        <v>43590.2</v>
      </c>
      <c r="P21" s="6"/>
      <c r="Q21" s="4"/>
      <c r="R21" s="6"/>
      <c r="S21" s="4"/>
      <c r="T21" s="6"/>
      <c r="U21" s="4"/>
      <c r="V21" s="6"/>
      <c r="W21" s="4"/>
      <c r="X21" s="6">
        <v>27</v>
      </c>
      <c r="Y21" s="4">
        <v>58605.518518518518</v>
      </c>
    </row>
    <row r="22" spans="1:25" x14ac:dyDescent="0.25">
      <c r="A22" s="11" t="s">
        <v>18287</v>
      </c>
      <c r="B22" s="6"/>
      <c r="C22" s="4"/>
      <c r="D22" s="6">
        <v>14</v>
      </c>
      <c r="E22" s="4">
        <v>68217.642857142855</v>
      </c>
      <c r="F22" s="6">
        <v>8</v>
      </c>
      <c r="G22" s="4">
        <v>71382.875</v>
      </c>
      <c r="H22" s="6">
        <v>1</v>
      </c>
      <c r="I22" s="4">
        <v>66257</v>
      </c>
      <c r="J22" s="6">
        <v>4</v>
      </c>
      <c r="K22" s="4">
        <v>70172</v>
      </c>
      <c r="L22" s="6">
        <v>9</v>
      </c>
      <c r="M22" s="4">
        <v>56640.444444444445</v>
      </c>
      <c r="N22" s="6">
        <v>11</v>
      </c>
      <c r="O22" s="4">
        <v>54941.63636363636</v>
      </c>
      <c r="P22" s="6">
        <v>1</v>
      </c>
      <c r="Q22" s="4">
        <v>71402</v>
      </c>
      <c r="R22" s="6">
        <v>1</v>
      </c>
      <c r="S22" s="4">
        <v>1411330</v>
      </c>
      <c r="T22" s="6"/>
      <c r="U22" s="4"/>
      <c r="V22" s="6"/>
      <c r="W22" s="4"/>
      <c r="X22" s="6">
        <v>49</v>
      </c>
      <c r="Y22" s="4">
        <v>91222.632653061228</v>
      </c>
    </row>
    <row r="23" spans="1:25" x14ac:dyDescent="0.25">
      <c r="A23" s="11" t="s">
        <v>18288</v>
      </c>
      <c r="B23" s="6"/>
      <c r="C23" s="4"/>
      <c r="D23" s="6">
        <v>41</v>
      </c>
      <c r="E23" s="4">
        <v>64856.658536585368</v>
      </c>
      <c r="F23" s="6">
        <v>13</v>
      </c>
      <c r="G23" s="4">
        <v>70846.538461538468</v>
      </c>
      <c r="H23" s="6">
        <v>6</v>
      </c>
      <c r="I23" s="4">
        <v>46099</v>
      </c>
      <c r="J23" s="6">
        <v>21</v>
      </c>
      <c r="K23" s="4">
        <v>73714.142857142855</v>
      </c>
      <c r="L23" s="6">
        <v>18</v>
      </c>
      <c r="M23" s="4">
        <v>50628.944444444445</v>
      </c>
      <c r="N23" s="6">
        <v>30</v>
      </c>
      <c r="O23" s="4">
        <v>44184.7</v>
      </c>
      <c r="P23" s="6">
        <v>1</v>
      </c>
      <c r="Q23" s="4">
        <v>265425</v>
      </c>
      <c r="R23" s="6">
        <v>5</v>
      </c>
      <c r="S23" s="4">
        <v>5298792</v>
      </c>
      <c r="T23" s="6"/>
      <c r="U23" s="4"/>
      <c r="V23" s="6"/>
      <c r="W23" s="4"/>
      <c r="X23" s="6">
        <v>135</v>
      </c>
      <c r="Y23" s="4">
        <v>254821.97037037037</v>
      </c>
    </row>
    <row r="24" spans="1:25" x14ac:dyDescent="0.25">
      <c r="A24" s="11" t="s">
        <v>18289</v>
      </c>
      <c r="B24" s="6"/>
      <c r="C24" s="4"/>
      <c r="D24" s="6">
        <v>10</v>
      </c>
      <c r="E24" s="4">
        <v>81398</v>
      </c>
      <c r="F24" s="6">
        <v>3</v>
      </c>
      <c r="G24" s="4">
        <v>58367.666666666664</v>
      </c>
      <c r="H24" s="6"/>
      <c r="I24" s="4"/>
      <c r="J24" s="6">
        <v>4</v>
      </c>
      <c r="K24" s="4">
        <v>35490.5</v>
      </c>
      <c r="L24" s="6">
        <v>3</v>
      </c>
      <c r="M24" s="4">
        <v>46385</v>
      </c>
      <c r="N24" s="6">
        <v>5</v>
      </c>
      <c r="O24" s="4">
        <v>43776.4</v>
      </c>
      <c r="P24" s="6"/>
      <c r="Q24" s="4"/>
      <c r="R24" s="6">
        <v>1</v>
      </c>
      <c r="S24" s="4">
        <v>296751</v>
      </c>
      <c r="T24" s="6"/>
      <c r="U24" s="4"/>
      <c r="V24" s="6">
        <v>1</v>
      </c>
      <c r="W24" s="4">
        <v>1016755</v>
      </c>
      <c r="X24" s="6">
        <v>27</v>
      </c>
      <c r="Y24" s="4">
        <v>103799.55555555556</v>
      </c>
    </row>
    <row r="25" spans="1:25" x14ac:dyDescent="0.25">
      <c r="A25" s="11" t="s">
        <v>18290</v>
      </c>
      <c r="B25" s="6"/>
      <c r="C25" s="4"/>
      <c r="D25" s="6">
        <v>10</v>
      </c>
      <c r="E25" s="4">
        <v>44322.3</v>
      </c>
      <c r="F25" s="6"/>
      <c r="G25" s="4"/>
      <c r="H25" s="6">
        <v>2</v>
      </c>
      <c r="I25" s="4">
        <v>19109</v>
      </c>
      <c r="J25" s="6">
        <v>2</v>
      </c>
      <c r="K25" s="4">
        <v>29023.5</v>
      </c>
      <c r="L25" s="6">
        <v>5</v>
      </c>
      <c r="M25" s="4">
        <v>41388.6</v>
      </c>
      <c r="N25" s="6">
        <v>3</v>
      </c>
      <c r="O25" s="4">
        <v>29373.333333333332</v>
      </c>
      <c r="P25" s="6"/>
      <c r="Q25" s="4"/>
      <c r="R25" s="6"/>
      <c r="S25" s="4"/>
      <c r="T25" s="6"/>
      <c r="U25" s="4"/>
      <c r="V25" s="6"/>
      <c r="W25" s="4"/>
      <c r="X25" s="6">
        <v>22</v>
      </c>
      <c r="Y25" s="4">
        <v>37934.13636363636</v>
      </c>
    </row>
    <row r="26" spans="1:25" x14ac:dyDescent="0.25">
      <c r="A26" s="11" t="s">
        <v>18291</v>
      </c>
      <c r="B26" s="6"/>
      <c r="C26" s="4"/>
      <c r="D26" s="6">
        <v>2</v>
      </c>
      <c r="E26" s="4">
        <v>38441</v>
      </c>
      <c r="F26" s="6">
        <v>1</v>
      </c>
      <c r="G26" s="4">
        <v>11626</v>
      </c>
      <c r="H26" s="6"/>
      <c r="I26" s="4"/>
      <c r="J26" s="6"/>
      <c r="K26" s="4"/>
      <c r="L26" s="6"/>
      <c r="M26" s="4"/>
      <c r="N26" s="6"/>
      <c r="O26" s="4"/>
      <c r="P26" s="6"/>
      <c r="Q26" s="4"/>
      <c r="R26" s="6"/>
      <c r="S26" s="4"/>
      <c r="T26" s="6"/>
      <c r="U26" s="4"/>
      <c r="V26" s="6"/>
      <c r="W26" s="4"/>
      <c r="X26" s="6">
        <v>3</v>
      </c>
      <c r="Y26" s="4">
        <v>29502.666666666668</v>
      </c>
    </row>
    <row r="27" spans="1:25" x14ac:dyDescent="0.25">
      <c r="A27" s="3" t="s">
        <v>18297</v>
      </c>
      <c r="B27" s="6">
        <v>8</v>
      </c>
      <c r="C27" s="4">
        <v>78019.375</v>
      </c>
      <c r="D27" s="6">
        <v>354</v>
      </c>
      <c r="E27" s="4">
        <v>58632.5790960452</v>
      </c>
      <c r="F27" s="6">
        <v>317</v>
      </c>
      <c r="G27" s="4">
        <v>57419.362776025235</v>
      </c>
      <c r="H27" s="6">
        <v>183</v>
      </c>
      <c r="I27" s="4">
        <v>49120.393442622953</v>
      </c>
      <c r="J27" s="6">
        <v>746</v>
      </c>
      <c r="K27" s="4">
        <v>51253.167560321715</v>
      </c>
      <c r="L27" s="6">
        <v>796</v>
      </c>
      <c r="M27" s="4">
        <v>50534.837939698489</v>
      </c>
      <c r="N27" s="6">
        <v>928</v>
      </c>
      <c r="O27" s="4">
        <v>49333.328663793101</v>
      </c>
      <c r="P27" s="6">
        <v>13</v>
      </c>
      <c r="Q27" s="4">
        <v>251057.69230769231</v>
      </c>
      <c r="R27" s="6">
        <v>14</v>
      </c>
      <c r="S27" s="4">
        <v>2465315.2857142859</v>
      </c>
      <c r="T27" s="6">
        <v>4</v>
      </c>
      <c r="U27" s="4">
        <v>9550360.75</v>
      </c>
      <c r="V27" s="6">
        <v>2</v>
      </c>
      <c r="W27" s="4">
        <v>4077354</v>
      </c>
      <c r="X27" s="6">
        <v>3365</v>
      </c>
      <c r="Y27" s="4">
        <v>76358.780386329861</v>
      </c>
    </row>
  </sheetData>
  <pageMargins left="0.23622047244094491" right="0.23622047244094491" top="0.74803149606299213" bottom="0.74803149606299213" header="0.31496062992125984" footer="0.31496062992125984"/>
  <pageSetup paperSize="3" scale="42" fitToHeight="0" orientation="landscape" r:id="rId2"/>
  <headerFooter>
    <oddHeader>&amp;F</oddHead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ImoveisBB</vt:lpstr>
      <vt:lpstr>porFaixa</vt:lpstr>
      <vt:lpstr>porCidade</vt:lpstr>
      <vt:lpstr>porDescArea</vt:lpstr>
      <vt:lpstr>porDescArea (2)</vt:lpstr>
      <vt:lpstr>porSituacaoFaixa</vt:lpstr>
      <vt:lpstr>porCidade!Print_Titles</vt:lpstr>
      <vt:lpstr>porDescArea!Print_Titles</vt:lpstr>
      <vt:lpstr>'porDescArea (2)'!Print_Titles</vt:lpstr>
      <vt:lpstr>porSituacaoFaixa!Print_Titles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Eduardo Araujo</cp:lastModifiedBy>
  <dcterms:created xsi:type="dcterms:W3CDTF">2022-01-24T02:27:51Z</dcterms:created>
  <dcterms:modified xsi:type="dcterms:W3CDTF">2022-01-24T04:25:38Z</dcterms:modified>
</cp:coreProperties>
</file>